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charts/chartEx3.xml" ContentType="application/vnd.ms-office.chartex+xml"/>
  <Override PartName="/xl/charts/style4.xml" ContentType="application/vnd.ms-office.chartstyle+xml"/>
  <Override PartName="/xl/charts/colors4.xml" ContentType="application/vnd.ms-office.chartcolorstyle+xml"/>
  <Override PartName="/xl/charts/chartEx4.xml" ContentType="application/vnd.ms-office.chartex+xml"/>
  <Override PartName="/xl/charts/style5.xml" ContentType="application/vnd.ms-office.chartstyle+xml"/>
  <Override PartName="/xl/charts/colors5.xml" ContentType="application/vnd.ms-office.chartcolorstyle+xml"/>
  <Override PartName="/xl/charts/chart2.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2.xml" ContentType="application/vnd.openxmlformats-officedocument.drawing+xml"/>
  <Override PartName="/xl/charts/chart3.xml" ContentType="application/vnd.openxmlformats-officedocument.drawingml.chart+xml"/>
  <Override PartName="/xl/charts/style7.xml" ContentType="application/vnd.ms-office.chartstyle+xml"/>
  <Override PartName="/xl/charts/colors7.xml" ContentType="application/vnd.ms-office.chartcolorstyle+xml"/>
  <Override PartName="/xl/charts/chart4.xml" ContentType="application/vnd.openxmlformats-officedocument.drawingml.chart+xml"/>
  <Override PartName="/xl/charts/style8.xml" ContentType="application/vnd.ms-office.chartstyle+xml"/>
  <Override PartName="/xl/charts/colors8.xml" ContentType="application/vnd.ms-office.chartcolorstyle+xml"/>
  <Override PartName="/xl/charts/chart5.xml" ContentType="application/vnd.openxmlformats-officedocument.drawingml.chart+xml"/>
  <Override PartName="/xl/charts/style9.xml" ContentType="application/vnd.ms-office.chartstyle+xml"/>
  <Override PartName="/xl/charts/colors9.xml" ContentType="application/vnd.ms-office.chartcolorsty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Ex5.xml" ContentType="application/vnd.ms-office.chartex+xml"/>
  <Override PartName="/xl/charts/style13.xml" ContentType="application/vnd.ms-office.chartstyle+xml"/>
  <Override PartName="/xl/charts/colors13.xml" ContentType="application/vnd.ms-office.chartcolorstyle+xml"/>
  <Override PartName="/xl/charts/chart9.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4.xml" ContentType="application/vnd.openxmlformats-officedocument.drawing+xml"/>
  <Override PartName="/xl/slicers/slicer3.xml" ContentType="application/vnd.ms-excel.slicer+xml"/>
  <Override PartName="/xl/charts/chart10.xml" ContentType="application/vnd.openxmlformats-officedocument.drawingml.chart+xml"/>
  <Override PartName="/xl/charts/style15.xml" ContentType="application/vnd.ms-office.chartstyle+xml"/>
  <Override PartName="/xl/charts/colors15.xml" ContentType="application/vnd.ms-office.chartcolorstyle+xml"/>
  <Override PartName="/xl/charts/chart11.xml" ContentType="application/vnd.openxmlformats-officedocument.drawingml.chart+xml"/>
  <Override PartName="/xl/charts/style16.xml" ContentType="application/vnd.ms-office.chartstyle+xml"/>
  <Override PartName="/xl/charts/colors16.xml" ContentType="application/vnd.ms-office.chartcolorstyle+xml"/>
  <Override PartName="/xl/charts/chart12.xml" ContentType="application/vnd.openxmlformats-officedocument.drawingml.chart+xml"/>
  <Override PartName="/xl/charts/style17.xml" ContentType="application/vnd.ms-office.chartstyle+xml"/>
  <Override PartName="/xl/charts/colors17.xml" ContentType="application/vnd.ms-office.chartcolorstyle+xml"/>
  <Override PartName="/xl/charts/chart13.xml" ContentType="application/vnd.openxmlformats-officedocument.drawingml.chart+xml"/>
  <Override PartName="/xl/charts/style18.xml" ContentType="application/vnd.ms-office.chartstyle+xml"/>
  <Override PartName="/xl/charts/colors18.xml" ContentType="application/vnd.ms-office.chartcolorstyle+xml"/>
  <Override PartName="/xl/charts/chart14.xml" ContentType="application/vnd.openxmlformats-officedocument.drawingml.chart+xml"/>
  <Override PartName="/xl/charts/style19.xml" ContentType="application/vnd.ms-office.chartstyle+xml"/>
  <Override PartName="/xl/charts/colors19.xml" ContentType="application/vnd.ms-office.chartcolorstyle+xml"/>
  <Override PartName="/xl/charts/chart15.xml" ContentType="application/vnd.openxmlformats-officedocument.drawingml.chart+xml"/>
  <Override PartName="/xl/charts/style20.xml" ContentType="application/vnd.ms-office.chartstyle+xml"/>
  <Override PartName="/xl/charts/colors20.xml" ContentType="application/vnd.ms-office.chartcolorstyle+xml"/>
  <Override PartName="/xl/charts/chartEx6.xml" ContentType="application/vnd.ms-office.chartex+xml"/>
  <Override PartName="/xl/charts/style21.xml" ContentType="application/vnd.ms-office.chartstyle+xml"/>
  <Override PartName="/xl/charts/colors21.xml" ContentType="application/vnd.ms-office.chartcolorstyle+xml"/>
  <Override PartName="/xl/charts/chartEx7.xml" ContentType="application/vnd.ms-office.chartex+xml"/>
  <Override PartName="/xl/charts/style22.xml" ContentType="application/vnd.ms-office.chartstyle+xml"/>
  <Override PartName="/xl/charts/colors22.xml" ContentType="application/vnd.ms-office.chartcolorstyle+xml"/>
  <Override PartName="/xl/charts/chart16.xml" ContentType="application/vnd.openxmlformats-officedocument.drawingml.chart+xml"/>
  <Override PartName="/xl/charts/style23.xml" ContentType="application/vnd.ms-office.chartstyle+xml"/>
  <Override PartName="/xl/charts/colors23.xml" ContentType="application/vnd.ms-office.chartcolorstyle+xml"/>
  <Override PartName="/xl/charts/chart17.xml" ContentType="application/vnd.openxmlformats-officedocument.drawingml.chart+xml"/>
  <Override PartName="/xl/charts/style24.xml" ContentType="application/vnd.ms-office.chartstyle+xml"/>
  <Override PartName="/xl/charts/colors24.xml" ContentType="application/vnd.ms-office.chartcolorstyle+xml"/>
  <Override PartName="/xl/charts/chartEx8.xml" ContentType="application/vnd.ms-office.chartex+xml"/>
  <Override PartName="/xl/charts/style25.xml" ContentType="application/vnd.ms-office.chartstyle+xml"/>
  <Override PartName="/xl/charts/colors25.xml" ContentType="application/vnd.ms-office.chartcolorstyle+xml"/>
  <Override PartName="/xl/charts/chart18.xml" ContentType="application/vnd.openxmlformats-officedocument.drawingml.chart+xml"/>
  <Override PartName="/xl/charts/style26.xml" ContentType="application/vnd.ms-office.chartstyle+xml"/>
  <Override PartName="/xl/charts/colors2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hidePivotFieldList="1" defaultThemeVersion="166925"/>
  <mc:AlternateContent xmlns:mc="http://schemas.openxmlformats.org/markup-compatibility/2006">
    <mc:Choice Requires="x15">
      <x15ac:absPath xmlns:x15ac="http://schemas.microsoft.com/office/spreadsheetml/2010/11/ac" url="F:\E-Commerce Project\excel work\"/>
    </mc:Choice>
  </mc:AlternateContent>
  <xr:revisionPtr revIDLastSave="0" documentId="13_ncr:1_{8DB6794D-6F97-4D3F-904C-923616702714}" xr6:coauthVersionLast="47" xr6:coauthVersionMax="47" xr10:uidLastSave="{00000000-0000-0000-0000-000000000000}"/>
  <bookViews>
    <workbookView xWindow="-108" yWindow="-108" windowWidth="23256" windowHeight="12576" activeTab="3" xr2:uid="{070E3664-ABAC-4AED-A0AD-A45B732B27A2}"/>
  </bookViews>
  <sheets>
    <sheet name="1" sheetId="1" r:id="rId1"/>
    <sheet name="2" sheetId="3" r:id="rId2"/>
    <sheet name="3" sheetId="6" r:id="rId3"/>
    <sheet name="E-Commerce Dashboard" sheetId="5" r:id="rId4"/>
  </sheets>
  <definedNames>
    <definedName name="_xlchart.v1.10" hidden="1">'1'!$F$109:$F$118</definedName>
    <definedName name="_xlchart.v1.15" hidden="1">'3'!$D$5:$D$10</definedName>
    <definedName name="_xlchart.v1.16" hidden="1">'3'!$E$4</definedName>
    <definedName name="_xlchart.v1.17" hidden="1">'3'!$E$5:$E$10</definedName>
    <definedName name="_xlchart.v1.25" hidden="1">'3'!$D$5:$D$10</definedName>
    <definedName name="_xlchart.v1.26" hidden="1">'3'!$E$4</definedName>
    <definedName name="_xlchart.v1.27" hidden="1">'3'!$E$5:$E$10</definedName>
    <definedName name="_xlchart.v1.6" hidden="1">'1'!$D$109:$D$118</definedName>
    <definedName name="_xlchart.v1.7" hidden="1">'1'!$E$108</definedName>
    <definedName name="_xlchart.v1.8" hidden="1">'1'!$E$109:$E$118</definedName>
    <definedName name="_xlchart.v1.9" hidden="1">'1'!$F$108</definedName>
    <definedName name="_xlchart.v2.0" hidden="1">'1'!$C$97:$C$98</definedName>
    <definedName name="_xlchart.v2.1" hidden="1">'1'!$D$96</definedName>
    <definedName name="_xlchart.v2.18" hidden="1">'1'!$D$33:$D$34</definedName>
    <definedName name="_xlchart.v2.19" hidden="1">'1'!$E$32</definedName>
    <definedName name="_xlchart.v2.2" hidden="1">'1'!$D$97:$D$98</definedName>
    <definedName name="_xlchart.v2.20" hidden="1">'1'!$E$33:$E$34</definedName>
    <definedName name="_xlchart.v2.3" hidden="1">'1'!$D$33:$D$34</definedName>
    <definedName name="_xlchart.v2.4" hidden="1">'1'!$E$32</definedName>
    <definedName name="_xlchart.v2.5" hidden="1">'1'!$E$33:$E$34</definedName>
    <definedName name="_xlchart.v5.11" hidden="1">'1'!$D$14</definedName>
    <definedName name="_xlchart.v5.12" hidden="1">'1'!$D$15:$D$24</definedName>
    <definedName name="_xlchart.v5.13" hidden="1">'1'!$E$14</definedName>
    <definedName name="_xlchart.v5.14" hidden="1">'1'!$E$15:$E$24</definedName>
    <definedName name="_xlchart.v5.21" hidden="1">'1'!$D$14</definedName>
    <definedName name="_xlchart.v5.22" hidden="1">'1'!$D$15:$D$24</definedName>
    <definedName name="_xlchart.v5.23" hidden="1">'1'!$E$14</definedName>
    <definedName name="_xlchart.v5.24" hidden="1">'1'!$E$15:$E$24</definedName>
    <definedName name="Slicer_geolocation_state">#N/A</definedName>
    <definedName name="Slicer_order_month">#N/A</definedName>
    <definedName name="Slicer_payment_type">#N/A</definedName>
    <definedName name="Slicer_Year">#N/A</definedName>
  </definedNames>
  <calcPr calcId="191029"/>
  <pivotCaches>
    <pivotCache cacheId="805" r:id="rId5"/>
    <pivotCache cacheId="808" r:id="rId6"/>
    <pivotCache cacheId="811" r:id="rId7"/>
    <pivotCache cacheId="814" r:id="rId8"/>
    <pivotCache cacheId="817" r:id="rId9"/>
    <pivotCache cacheId="820" r:id="rId10"/>
    <pivotCache cacheId="823" r:id="rId11"/>
    <pivotCache cacheId="826" r:id="rId12"/>
    <pivotCache cacheId="829" r:id="rId13"/>
    <pivotCache cacheId="832" r:id="rId14"/>
    <pivotCache cacheId="835" r:id="rId15"/>
    <pivotCache cacheId="838" r:id="rId16"/>
    <pivotCache cacheId="841" r:id="rId17"/>
    <pivotCache cacheId="844" r:id="rId18"/>
    <pivotCache cacheId="847" r:id="rId19"/>
    <pivotCache cacheId="850" r:id="rId20"/>
    <pivotCache cacheId="853" r:id="rId21"/>
    <pivotCache cacheId="856" r:id="rId22"/>
    <pivotCache cacheId="859" r:id="rId23"/>
  </pivotCaches>
  <extLst>
    <ext xmlns:x14="http://schemas.microsoft.com/office/spreadsheetml/2009/9/main" uri="{876F7934-8845-4945-9796-88D515C7AA90}">
      <x14:pivotCaches>
        <pivotCache cacheId="19" r:id="rId24"/>
      </x14:pivotCaches>
    </ext>
    <ext xmlns:x14="http://schemas.microsoft.com/office/spreadsheetml/2009/9/main" uri="{BBE1A952-AA13-448e-AADC-164F8A28A991}">
      <x14:slicerCaches>
        <x14:slicerCache r:id="rId25"/>
        <x14:slicerCache r:id="rId26"/>
        <x14:slicerCache r:id="rId27"/>
        <x14:slicerCache r:id="rId2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e3eb2296-4b14-4c37-bc16-878e8d8c01d4" name="Customers" connection="Text Customers"/>
          <x15:modelTable id="Geolocation_08b0afbf-d748-4272-8e82-d7862f5c49dc" name="Geolocation" connection="Text Geolocation"/>
          <x15:modelTable id="Order_items_100f5c24-de68-40c8-babf-6c71341f1cd0" name="Order_items" connection="Text Order_items"/>
          <x15:modelTable id="Order_payment_6d7bdaee-659c-4ba2-a3fb-2ace2f533777" name="Order_payment" connection="Text Order_payment"/>
          <x15:modelTable id="Order_reviews_94ebb5c2-d958-4c18-88b6-147b5d4f0004" name="Order_reviews" connection="Text Order_reviews"/>
          <x15:modelTable id="Orders_22a8eb97-3f32-430c-b014-db97972787c9" name="Orders" connection="Text Orders"/>
          <x15:modelTable id="Product_a704c8aa-f43a-40a7-a6d7-018b845a5ffc" name="Product" connection="Text Product"/>
          <x15:modelTable id="Product_category_name_047e7f9d-0292-4cca-bc80-74c828a04415" name="Product_category_name" connection="Text Product_category_name"/>
          <x15:modelTable id="Sellers_3c994107-b1cb-4f21-bcd9-3c9c9aa02c6c" name="Sellers" connection="Text Sellers"/>
        </x15:modelTables>
        <x15:modelRelationships>
          <x15:modelRelationship fromTable="Customers" fromColumn="customer_id" toTable="Orders" toColumn="customer_id"/>
          <x15:modelRelationship fromTable="Customers" fromColumn="customer_zip_code_prefix" toTable="Geolocation" toColumn="geolocation_zip_code_prefix"/>
          <x15:modelRelationship fromTable="Order_items" fromColumn="order_id" toTable="Orders" toColumn="order_id"/>
          <x15:modelRelationship fromTable="Order_items" fromColumn="seller_id" toTable="Sellers" toColumn="seller_id"/>
          <x15:modelRelationship fromTable="Order_items" fromColumn="product_id" toTable="Product" toColumn="product_id"/>
          <x15:modelRelationship fromTable="Order_payment" fromColumn="order_id" toTable="Orders" toColumn="order_id"/>
          <x15:modelRelationship fromTable="Order_reviews" fromColumn="order_id" toTable="Orders" toColumn="order_id"/>
          <x15:modelRelationship fromTable="Product" fromColumn="product_category_name" toTable="Product_category_name" toColumn="product_category_name"/>
          <x15:modelRelationship fromTable="Sellers" fromColumn="seller_zip_code_prefix" toTable="Geolocation" toColumn="geolocation_zip_code_prefix"/>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D110" i="1" l="1"/>
  <c r="D111" i="1"/>
  <c r="D112" i="1"/>
  <c r="D113" i="1"/>
  <c r="D114" i="1"/>
  <c r="D115" i="1"/>
  <c r="D116" i="1"/>
  <c r="D117" i="1"/>
  <c r="D118" i="1"/>
  <c r="D109" i="1"/>
  <c r="C98" i="1"/>
  <c r="C97" i="1"/>
  <c r="D5" i="6"/>
  <c r="D6" i="6"/>
  <c r="D7" i="6"/>
  <c r="D8" i="6"/>
  <c r="D9" i="6"/>
  <c r="D10" i="6"/>
  <c r="D15" i="1"/>
  <c r="D16" i="1"/>
  <c r="D17" i="1"/>
  <c r="D18" i="1"/>
  <c r="D19" i="1"/>
  <c r="D34" i="1"/>
  <c r="D33" i="1"/>
  <c r="D24" i="1"/>
  <c r="D23" i="1"/>
  <c r="D22" i="1"/>
  <c r="D21" i="1"/>
  <c r="D20" i="1"/>
  <c r="D98" i="1"/>
  <c r="D97" i="1"/>
  <c r="E22" i="1"/>
  <c r="E116" i="1"/>
  <c r="E111" i="1"/>
  <c r="E21" i="1"/>
  <c r="B79" i="1"/>
  <c r="B4" i="1"/>
  <c r="E23" i="1"/>
  <c r="E112" i="1"/>
  <c r="F110" i="1"/>
  <c r="E19" i="1"/>
  <c r="F115" i="1"/>
  <c r="F117" i="1"/>
  <c r="E114" i="1"/>
  <c r="E34" i="1"/>
  <c r="E110" i="1"/>
  <c r="B88" i="1"/>
  <c r="E7" i="6"/>
  <c r="F111" i="1"/>
  <c r="E113" i="1"/>
  <c r="F114" i="1"/>
  <c r="E17" i="1"/>
  <c r="B10" i="1"/>
  <c r="F109" i="1"/>
  <c r="F112" i="1"/>
  <c r="E115" i="1"/>
  <c r="E117" i="1"/>
  <c r="E118" i="1"/>
  <c r="E10" i="6"/>
  <c r="E6" i="6"/>
  <c r="F116" i="1"/>
  <c r="E5" i="6"/>
  <c r="E20" i="1"/>
  <c r="E8" i="6"/>
  <c r="F113" i="1"/>
  <c r="E18" i="1"/>
  <c r="B69" i="1"/>
  <c r="E109" i="1"/>
  <c r="E16" i="1"/>
  <c r="F118" i="1"/>
  <c r="E9" i="6"/>
  <c r="E33" i="1"/>
  <c r="E24" i="1"/>
  <c r="B74" i="1"/>
  <c r="E15"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47AB36A-CD88-4991-9DC2-D1432C0F157A}" name="Text Customers" type="100" refreshedVersion="0">
    <extLst>
      <ext xmlns:x15="http://schemas.microsoft.com/office/spreadsheetml/2010/11/main" uri="{DE250136-89BD-433C-8126-D09CA5730AF9}">
        <x15:connection id="afa83241-831c-41c5-afb7-07e9638e7107"/>
      </ext>
    </extLst>
  </connection>
  <connection id="2" xr16:uid="{FC131DC6-D4A3-4480-B53A-C133E506BE40}" name="Text Geolocation" type="100" refreshedVersion="0">
    <extLst>
      <ext xmlns:x15="http://schemas.microsoft.com/office/spreadsheetml/2010/11/main" uri="{DE250136-89BD-433C-8126-D09CA5730AF9}">
        <x15:connection id="2c226925-6449-417f-aba6-c26fa3565105"/>
      </ext>
    </extLst>
  </connection>
  <connection id="3" xr16:uid="{BBC356A6-3975-47AC-84A8-E3F760CC7000}" name="Text Order_items" type="100" refreshedVersion="0">
    <extLst>
      <ext xmlns:x15="http://schemas.microsoft.com/office/spreadsheetml/2010/11/main" uri="{DE250136-89BD-433C-8126-D09CA5730AF9}">
        <x15:connection id="5650f85b-3f93-4ae6-8423-3bb3c2406a0f"/>
      </ext>
    </extLst>
  </connection>
  <connection id="4" xr16:uid="{0932E40C-B710-4CE8-9664-9C02D4CE0E8A}" name="Text Order_payment" type="100" refreshedVersion="0">
    <extLst>
      <ext xmlns:x15="http://schemas.microsoft.com/office/spreadsheetml/2010/11/main" uri="{DE250136-89BD-433C-8126-D09CA5730AF9}">
        <x15:connection id="fad87bc4-d63a-4747-966b-bc6ec31a31fe"/>
      </ext>
    </extLst>
  </connection>
  <connection id="5" xr16:uid="{E2583A57-B34F-4380-B26C-E9E30E0C9DCE}" name="Text Order_reviews" type="100" refreshedVersion="0">
    <extLst>
      <ext xmlns:x15="http://schemas.microsoft.com/office/spreadsheetml/2010/11/main" uri="{DE250136-89BD-433C-8126-D09CA5730AF9}">
        <x15:connection id="3cf74b9c-00c1-4f49-bfee-baf546ae7a3d"/>
      </ext>
    </extLst>
  </connection>
  <connection id="6" xr16:uid="{B39C52C0-1BA3-44C7-B2E1-F6C552A56AFA}" name="Text Orders" type="100" refreshedVersion="7">
    <extLst>
      <ext xmlns:x15="http://schemas.microsoft.com/office/spreadsheetml/2010/11/main" uri="{DE250136-89BD-433C-8126-D09CA5730AF9}">
        <x15:connection id="04285013-06ab-4ff4-8789-45c191b8cd25"/>
      </ext>
    </extLst>
  </connection>
  <connection id="7" xr16:uid="{A31C8588-5255-4156-8F62-E4FB8382FF78}" name="Text Product" type="100" refreshedVersion="0">
    <extLst>
      <ext xmlns:x15="http://schemas.microsoft.com/office/spreadsheetml/2010/11/main" uri="{DE250136-89BD-433C-8126-D09CA5730AF9}">
        <x15:connection id="f9f3c5b1-92b2-4b83-a0c5-f23297dae7d3"/>
      </ext>
    </extLst>
  </connection>
  <connection id="8" xr16:uid="{8C75DB71-A9D9-42C0-84F3-A922005639A5}" name="Text Product_category_name" type="100" refreshedVersion="0">
    <extLst>
      <ext xmlns:x15="http://schemas.microsoft.com/office/spreadsheetml/2010/11/main" uri="{DE250136-89BD-433C-8126-D09CA5730AF9}">
        <x15:connection id="6f4f7306-04f8-4fa5-8349-592040d2dd51"/>
      </ext>
    </extLst>
  </connection>
  <connection id="9" xr16:uid="{BAC2A525-2217-4F39-883D-6E364AABFBF2}" name="Text Sellers" type="100" refreshedVersion="0">
    <extLst>
      <ext xmlns:x15="http://schemas.microsoft.com/office/spreadsheetml/2010/11/main" uri="{DE250136-89BD-433C-8126-D09CA5730AF9}">
        <x15:connection id="0797b4f9-5abe-4af6-ad67-40027241c53b"/>
      </ext>
    </extLst>
  </connection>
  <connection id="10" xr16:uid="{6AADBAC9-7652-49E5-BDB7-D6C7EEB53B1A}"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<sst xmlns="http://schemas.openxmlformats.org/spreadsheetml/2006/main" count="190" uniqueCount="78">
  <si>
    <t>Row Labels</t>
  </si>
  <si>
    <t>Grand Total</t>
  </si>
  <si>
    <t>Count of order_id</t>
  </si>
  <si>
    <t>Total orders</t>
  </si>
  <si>
    <t>Total revenue</t>
  </si>
  <si>
    <t>Sum of payment_value</t>
  </si>
  <si>
    <t>BA</t>
  </si>
  <si>
    <t>DF</t>
  </si>
  <si>
    <t>ES</t>
  </si>
  <si>
    <t>GO</t>
  </si>
  <si>
    <t>MG</t>
  </si>
  <si>
    <t>PR</t>
  </si>
  <si>
    <t>RJ</t>
  </si>
  <si>
    <t>RS</t>
  </si>
  <si>
    <t>SC</t>
  </si>
  <si>
    <t>SP</t>
  </si>
  <si>
    <t>Count of customer_id</t>
  </si>
  <si>
    <t>state</t>
  </si>
  <si>
    <t>total customers</t>
  </si>
  <si>
    <t>Weekday</t>
  </si>
  <si>
    <t>Weekend</t>
  </si>
  <si>
    <t>Weekday/Weekend</t>
  </si>
  <si>
    <t>Total order</t>
  </si>
  <si>
    <t>Count of seller_id</t>
  </si>
  <si>
    <t>Total sellers</t>
  </si>
  <si>
    <t>Distinct Count of customer_unique_id</t>
  </si>
  <si>
    <t>Unique customers</t>
  </si>
  <si>
    <t>Average of review_score</t>
  </si>
  <si>
    <t>Apr</t>
  </si>
  <si>
    <t>Aug</t>
  </si>
  <si>
    <t>Dec</t>
  </si>
  <si>
    <t>Feb</t>
  </si>
  <si>
    <t>Jan</t>
  </si>
  <si>
    <t>Jul</t>
  </si>
  <si>
    <t>Jun</t>
  </si>
  <si>
    <t>Mar</t>
  </si>
  <si>
    <t>May</t>
  </si>
  <si>
    <t>Nov</t>
  </si>
  <si>
    <t>Oct</t>
  </si>
  <si>
    <t>Sep</t>
  </si>
  <si>
    <t>Delayed</t>
  </si>
  <si>
    <t>On-time</t>
  </si>
  <si>
    <t>Distinct Count of seller_id</t>
  </si>
  <si>
    <t>Total payment</t>
  </si>
  <si>
    <t>total order</t>
  </si>
  <si>
    <t>total sellers</t>
  </si>
  <si>
    <t>Avg review score</t>
  </si>
  <si>
    <t>Avg_Order_value</t>
  </si>
  <si>
    <t>avg revenue per order</t>
  </si>
  <si>
    <t>total revenue</t>
  </si>
  <si>
    <t>Avg_Revenue_per_Order</t>
  </si>
  <si>
    <t>unique customers</t>
  </si>
  <si>
    <t>sellers</t>
  </si>
  <si>
    <t>review_score</t>
  </si>
  <si>
    <t>boleto</t>
  </si>
  <si>
    <t>credit_card</t>
  </si>
  <si>
    <t>debit_card</t>
  </si>
  <si>
    <t>not_defined</t>
  </si>
  <si>
    <t>voucher</t>
  </si>
  <si>
    <t>Payment_type</t>
  </si>
  <si>
    <t>Total_Revenue</t>
  </si>
  <si>
    <t>Count of payment_installments</t>
  </si>
  <si>
    <t>weekday/weekend</t>
  </si>
  <si>
    <t>cool_stuff</t>
  </si>
  <si>
    <t>auto</t>
  </si>
  <si>
    <t>bed_bath_table</t>
  </si>
  <si>
    <t>computers_accessories</t>
  </si>
  <si>
    <t>furniture_decor</t>
  </si>
  <si>
    <t>garden_tools</t>
  </si>
  <si>
    <t>health_beauty</t>
  </si>
  <si>
    <t>housewares</t>
  </si>
  <si>
    <t>sports_leisure</t>
  </si>
  <si>
    <t>watches_gifts</t>
  </si>
  <si>
    <t>Sum of price</t>
  </si>
  <si>
    <t>Sum of freight_value</t>
  </si>
  <si>
    <t>Product_category_name</t>
  </si>
  <si>
    <t>Total_Price</t>
  </si>
  <si>
    <t>Total_freight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</si>
</sst>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164" formatCode="&quot;$&quot;0.00,,&quot;M&quot;"/>
    <numFmt numFmtId="165" formatCode="0.0"/>
    <numFmt numFmtId="166" formatCode="&quot;$&quot;0"/>
    <numFmt numFmtId="167" formatCode="0.0,&quot;K&quot;"/>
    <numFmt numFmtId="168" formatCode="&quot;$&quot;0.00,&quot;K&quot;"/>
    <numFmt numFmtId="169" formatCode="0.00,&quot;K&quot;"/>
  </numFmts>
  <fonts count="3" x14ac:knownFonts="1">
    <font>
      <sz val="11"/>
      <color theme="1"/>
      <name val="Calibri"/>
      <family val="2"/>
      <scheme val="minor"/>
    </font>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12">
    <xf numFmtId="0" fontId="0" fillId="0" borderId="0" xfId="0"/>
    <xf numFmtId="0" fontId="0" fillId="0" borderId="0" xfId="0" pivotButton="1"/>
    <xf numFmtId="0" fontId="0" fillId="0" borderId="0" xfId="0" applyAlignment="1">
      <alignment horizontal="left"/>
    </xf>
    <xf numFmtId="0" fontId="0" fillId="0" borderId="0" xfId="0" applyNumberFormat="1"/>
    <xf numFmtId="164" fontId="0" fillId="0" borderId="0" xfId="0" applyNumberFormat="1"/>
    <xf numFmtId="0" fontId="2" fillId="0" borderId="0" xfId="0" applyFont="1"/>
    <xf numFmtId="165" fontId="0" fillId="0" borderId="0" xfId="0" applyNumberFormat="1"/>
    <xf numFmtId="166" fontId="0" fillId="0" borderId="0" xfId="0" applyNumberFormat="1"/>
    <xf numFmtId="167" fontId="0" fillId="0" borderId="0" xfId="0" applyNumberFormat="1"/>
    <xf numFmtId="168" fontId="0" fillId="0" borderId="0" xfId="0" applyNumberFormat="1"/>
    <xf numFmtId="169" fontId="0" fillId="0" borderId="0" xfId="0" applyNumberFormat="1"/>
    <xf numFmtId="169" fontId="0" fillId="0" borderId="0" xfId="1" applyNumberFormat="1" applyFont="1"/>
  </cellXfs>
  <cellStyles count="2">
    <cellStyle name="Normal" xfId="0" builtinId="0"/>
    <cellStyle name="Percent" xfId="1" builtinId="5"/>
  </cellStyles>
  <dxfs count="76">
    <dxf>
      <font>
        <b/>
        <i/>
        <sz val="8"/>
        <color theme="5"/>
        <name val="Algerian"/>
        <family val="5"/>
        <scheme val="none"/>
      </font>
      <border>
        <bottom style="thin">
          <color theme="8"/>
        </bottom>
        <vertical/>
        <horizontal/>
      </border>
    </dxf>
    <dxf>
      <font>
        <sz val="9"/>
      </font>
      <fill>
        <patternFill>
          <bgColor theme="1"/>
        </patternFill>
      </fill>
      <border diagonalUp="0" diagonalDown="0">
        <left/>
        <right/>
        <top/>
        <bottom/>
        <vertical/>
        <horizontal/>
      </border>
    </dxf>
    <dxf>
      <numFmt numFmtId="168" formatCode="&quot;$&quot;0.00,&quot;K&quot;"/>
    </dxf>
    <dxf>
      <numFmt numFmtId="170" formatCode="&quot;$&quot;0.00,&quot;M&quot;"/>
    </dxf>
    <dxf>
      <numFmt numFmtId="164" formatCode="&quot;$&quot;0.00,,&quot;M&quot;"/>
    </dxf>
    <dxf>
      <numFmt numFmtId="167" formatCode="0.0,&quot;K&quot;"/>
    </dxf>
    <dxf>
      <numFmt numFmtId="165" formatCode="0.0"/>
    </dxf>
    <dxf>
      <numFmt numFmtId="165" formatCode="0.0"/>
    </dxf>
    <dxf>
      <numFmt numFmtId="166" formatCode="&quot;$&quot;0"/>
    </dxf>
    <dxf>
      <numFmt numFmtId="165" formatCode="0.0"/>
    </dxf>
    <dxf>
      <numFmt numFmtId="169" formatCode="0.00,&quot;K&quot;"/>
    </dxf>
    <dxf>
      <numFmt numFmtId="164" formatCode="&quot;$&quot;0.00,,&quot;M&quot;"/>
    </dxf>
    <dxf>
      <numFmt numFmtId="168" formatCode="&quot;$&quot;0.00,&quot;K&quot;"/>
    </dxf>
    <dxf>
      <numFmt numFmtId="170" formatCode="&quot;$&quot;0.00,&quot;M&quot;"/>
    </dxf>
    <dxf>
      <numFmt numFmtId="164" formatCode="&quot;$&quot;0.00,,&quot;M&quot;"/>
    </dxf>
    <dxf>
      <numFmt numFmtId="167" formatCode="0.0,&quot;K&quot;"/>
    </dxf>
    <dxf>
      <numFmt numFmtId="165" formatCode="0.0"/>
    </dxf>
    <dxf>
      <numFmt numFmtId="165" formatCode="0.0"/>
    </dxf>
    <dxf>
      <numFmt numFmtId="166" formatCode="&quot;$&quot;0"/>
    </dxf>
    <dxf>
      <numFmt numFmtId="165" formatCode="0.0"/>
    </dxf>
    <dxf>
      <numFmt numFmtId="169" formatCode="0.00,&quot;K&quot;"/>
    </dxf>
    <dxf>
      <numFmt numFmtId="164" formatCode="&quot;$&quot;0.00,,&quot;M&quot;"/>
    </dxf>
    <dxf>
      <numFmt numFmtId="168" formatCode="&quot;$&quot;0.00,&quot;K&quot;"/>
    </dxf>
    <dxf>
      <numFmt numFmtId="170" formatCode="&quot;$&quot;0.00,&quot;M&quot;"/>
    </dxf>
    <dxf>
      <numFmt numFmtId="164" formatCode="&quot;$&quot;0.00,,&quot;M&quot;"/>
    </dxf>
    <dxf>
      <numFmt numFmtId="167" formatCode="0.0,&quot;K&quot;"/>
    </dxf>
    <dxf>
      <numFmt numFmtId="165" formatCode="0.0"/>
    </dxf>
    <dxf>
      <numFmt numFmtId="165" formatCode="0.0"/>
    </dxf>
    <dxf>
      <numFmt numFmtId="166" formatCode="&quot;$&quot;0"/>
    </dxf>
    <dxf>
      <numFmt numFmtId="165" formatCode="0.0"/>
    </dxf>
    <dxf>
      <numFmt numFmtId="169" formatCode="0.00,&quot;K&quot;"/>
    </dxf>
    <dxf>
      <numFmt numFmtId="164" formatCode="&quot;$&quot;0.00,,&quot;M&quot;"/>
    </dxf>
    <dxf>
      <numFmt numFmtId="168" formatCode="&quot;$&quot;0.00,&quot;K&quot;"/>
    </dxf>
    <dxf>
      <numFmt numFmtId="170" formatCode="&quot;$&quot;0.00,&quot;M&quot;"/>
    </dxf>
    <dxf>
      <numFmt numFmtId="164" formatCode="&quot;$&quot;0.00,,&quot;M&quot;"/>
    </dxf>
    <dxf>
      <numFmt numFmtId="167" formatCode="0.0,&quot;K&quot;"/>
    </dxf>
    <dxf>
      <numFmt numFmtId="165" formatCode="0.0"/>
    </dxf>
    <dxf>
      <numFmt numFmtId="165" formatCode="0.0"/>
    </dxf>
    <dxf>
      <numFmt numFmtId="166" formatCode="&quot;$&quot;0"/>
    </dxf>
    <dxf>
      <numFmt numFmtId="165" formatCode="0.0"/>
    </dxf>
    <dxf>
      <numFmt numFmtId="169" formatCode="0.00,&quot;K&quot;"/>
    </dxf>
    <dxf>
      <numFmt numFmtId="164" formatCode="&quot;$&quot;0.00,,&quot;M&quot;"/>
    </dxf>
    <dxf>
      <numFmt numFmtId="168" formatCode="&quot;$&quot;0.00,&quot;K&quot;"/>
    </dxf>
    <dxf>
      <numFmt numFmtId="170" formatCode="&quot;$&quot;0.00,&quot;M&quot;"/>
    </dxf>
    <dxf>
      <numFmt numFmtId="164" formatCode="&quot;$&quot;0.00,,&quot;M&quot;"/>
    </dxf>
    <dxf>
      <numFmt numFmtId="167" formatCode="0.0,&quot;K&quot;"/>
    </dxf>
    <dxf>
      <numFmt numFmtId="165" formatCode="0.0"/>
    </dxf>
    <dxf>
      <numFmt numFmtId="165" formatCode="0.0"/>
    </dxf>
    <dxf>
      <numFmt numFmtId="166" formatCode="&quot;$&quot;0"/>
    </dxf>
    <dxf>
      <numFmt numFmtId="165" formatCode="0.0"/>
    </dxf>
    <dxf>
      <numFmt numFmtId="169" formatCode="0.00,&quot;K&quot;"/>
    </dxf>
    <dxf>
      <numFmt numFmtId="164" formatCode="&quot;$&quot;0.00,,&quot;M&quot;"/>
    </dxf>
    <dxf>
      <numFmt numFmtId="168" formatCode="&quot;$&quot;0.00,&quot;K&quot;"/>
    </dxf>
    <dxf>
      <numFmt numFmtId="170" formatCode="&quot;$&quot;0.00,&quot;M&quot;"/>
    </dxf>
    <dxf>
      <numFmt numFmtId="164" formatCode="&quot;$&quot;0.00,,&quot;M&quot;"/>
    </dxf>
    <dxf>
      <numFmt numFmtId="167" formatCode="0.0,&quot;K&quot;"/>
    </dxf>
    <dxf>
      <numFmt numFmtId="165" formatCode="0.0"/>
    </dxf>
    <dxf>
      <numFmt numFmtId="165" formatCode="0.0"/>
    </dxf>
    <dxf>
      <numFmt numFmtId="166" formatCode="&quot;$&quot;0"/>
    </dxf>
    <dxf>
      <numFmt numFmtId="165" formatCode="0.0"/>
    </dxf>
    <dxf>
      <numFmt numFmtId="169" formatCode="0.00,&quot;K&quot;"/>
    </dxf>
    <dxf>
      <numFmt numFmtId="164" formatCode="&quot;$&quot;0.00,,&quot;M&quot;"/>
    </dxf>
    <dxf>
      <numFmt numFmtId="168" formatCode="&quot;$&quot;0.00,&quot;K&quot;"/>
    </dxf>
    <dxf>
      <numFmt numFmtId="170" formatCode="&quot;$&quot;0.00,&quot;M&quot;"/>
    </dxf>
    <dxf>
      <numFmt numFmtId="164" formatCode="&quot;$&quot;0.00,,&quot;M&quot;"/>
    </dxf>
    <dxf>
      <numFmt numFmtId="167" formatCode="0.0,&quot;K&quot;"/>
    </dxf>
    <dxf>
      <numFmt numFmtId="165" formatCode="0.0"/>
    </dxf>
    <dxf>
      <numFmt numFmtId="165" formatCode="0.0"/>
    </dxf>
    <dxf>
      <numFmt numFmtId="166" formatCode="&quot;$&quot;0"/>
    </dxf>
    <dxf>
      <numFmt numFmtId="165" formatCode="0.0"/>
    </dxf>
    <dxf>
      <numFmt numFmtId="169" formatCode="0.00,&quot;K&quot;"/>
    </dxf>
    <dxf>
      <numFmt numFmtId="164" formatCode="&quot;$&quot;0.00,,&quot;M&quot;"/>
    </dxf>
    <dxf>
      <font>
        <b/>
        <i val="0"/>
        <sz val="14"/>
        <color theme="9"/>
        <name val="Algerian"/>
        <family val="5"/>
        <scheme val="none"/>
      </font>
      <fill>
        <patternFill>
          <bgColor theme="1"/>
        </patternFill>
      </fill>
      <border diagonalUp="0" diagonalDown="0">
        <left/>
        <right/>
        <top/>
        <bottom/>
        <vertical/>
        <horizontal/>
      </border>
    </dxf>
    <dxf>
      <font>
        <color theme="1"/>
      </font>
      <fill>
        <patternFill>
          <bgColor theme="1"/>
        </patternFill>
      </fill>
      <border>
        <left style="thin">
          <color theme="9"/>
        </left>
        <right style="thin">
          <color theme="9"/>
        </right>
        <top style="thin">
          <color theme="9"/>
        </top>
        <bottom style="thin">
          <color theme="9"/>
        </bottom>
        <vertical/>
        <horizontal/>
      </border>
    </dxf>
    <dxf>
      <font>
        <b/>
        <i/>
        <sz val="12"/>
        <color theme="5"/>
      </font>
      <fill>
        <patternFill>
          <bgColor theme="1"/>
        </patternFill>
      </fill>
      <border diagonalUp="0" diagonalDown="0">
        <left/>
        <right/>
        <top/>
        <bottom/>
        <vertical/>
        <horizontal/>
      </border>
    </dxf>
    <dxf>
      <font>
        <b val="0"/>
        <i/>
        <sz val="12"/>
        <color theme="5"/>
      </font>
      <fill>
        <patternFill>
          <bgColor theme="1"/>
        </patternFill>
      </fill>
      <border diagonalUp="0" diagonalDown="0">
        <left/>
        <right/>
        <top/>
        <bottom/>
        <vertical/>
        <horizontal/>
      </border>
    </dxf>
  </dxfs>
  <tableStyles count="3" defaultTableStyle="TableStyleMedium2" defaultPivotStyle="PivotStyleLight16">
    <tableStyle name="SlicerStyleLight4 2" pivot="0" table="0" count="10" xr9:uid="{482FACC3-19CC-4369-AF47-CCAB64E36DD3}">
      <tableStyleElement type="wholeTable" dxfId="75"/>
      <tableStyleElement type="headerRow" dxfId="74"/>
    </tableStyle>
    <tableStyle name="SlicerStyleLight5 2" pivot="0" table="0" count="10" xr9:uid="{F1719201-BE05-441C-B5CD-07A3F3AAF303}">
      <tableStyleElement type="wholeTable" dxfId="1"/>
      <tableStyleElement type="headerRow" dxfId="0"/>
    </tableStyle>
    <tableStyle name="SlicerStyleLight6 2" pivot="0" table="0" count="10" xr9:uid="{55EF1D66-DAE2-4ECD-ACE4-25535027B92C}">
      <tableStyleElement type="wholeTable" dxfId="73"/>
      <tableStyleElement type="headerRow" dxfId="72"/>
    </tableStyle>
  </tableStyles>
  <colors>
    <mruColors>
      <color rgb="FF800000"/>
    </mruColors>
  </colors>
  <extLst>
    <ext xmlns:x14="http://schemas.microsoft.com/office/spreadsheetml/2009/9/main" uri="{46F421CA-312F-682f-3DD2-61675219B42D}">
      <x14:dxfs count="9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b/>
            <i val="0"/>
            <sz val="12"/>
            <color theme="5"/>
          </font>
          <fill>
            <patternFill>
              <bgColor theme="1"/>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b/>
            <i val="0"/>
            <sz val="12"/>
            <color theme="5"/>
          </font>
          <fill>
            <patternFill>
              <bgColor theme="1"/>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b/>
            <i val="0"/>
            <sz val="12"/>
            <color theme="5"/>
          </font>
          <fill>
            <patternFill>
              <bgColor theme="1"/>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b/>
            <i val="0"/>
            <sz val="12"/>
            <color theme="5"/>
          </font>
          <fill>
            <patternFill>
              <bgColor theme="1"/>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b/>
            <i val="0"/>
            <sz val="12"/>
            <color rgb="FF000000"/>
          </font>
          <fill>
            <patternFill>
              <bgColor theme="1"/>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9" tint="0.79998168889431442"/>
              <bgColor theme="9" tint="0.79998168889431442"/>
            </patternFill>
          </fill>
          <border>
            <left style="thin">
              <color rgb="FFCCCCCC"/>
            </left>
            <right style="thin">
              <color rgb="FFCCCCCC"/>
            </right>
            <top style="thin">
              <color rgb="FFCCCCCC"/>
            </top>
            <bottom style="thin">
              <color rgb="FFCCCCCC"/>
            </bottom>
            <vertical/>
            <horizontal/>
          </border>
        </dxf>
        <dxf>
          <font>
            <b/>
            <i val="0"/>
            <sz val="12"/>
            <color theme="9"/>
          </font>
          <fill>
            <patternFill>
              <bgColor theme="1"/>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9" tint="0.79998168889431442"/>
              <bgColor theme="9" tint="0.79998168889431442"/>
            </patternFill>
          </fill>
          <border>
            <left style="thin">
              <color rgb="FFCCCCCC"/>
            </left>
            <right style="thin">
              <color rgb="FFCCCCCC"/>
            </right>
            <top style="thin">
              <color rgb="FFCCCCCC"/>
            </top>
            <bottom style="thin">
              <color rgb="FFCCCCCC"/>
            </bottom>
            <vertical/>
            <horizontal/>
          </border>
        </dxf>
        <dxf>
          <font>
            <b/>
            <i val="0"/>
            <sz val="12"/>
            <color theme="9"/>
          </font>
          <fill>
            <patternFill>
              <bgColor theme="1"/>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9" tint="0.79998168889431442"/>
              <bgColor theme="9"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9" tint="0.59999389629810485"/>
              <bgColor theme="9"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7" tint="0.79998168889431442"/>
              <bgColor theme="7" tint="0.79998168889431442"/>
            </patternFill>
          </fill>
          <border>
            <left style="thin">
              <color rgb="FFCCCCCC"/>
            </left>
            <right style="thin">
              <color rgb="FFCCCCCC"/>
            </right>
            <top style="thin">
              <color rgb="FFCCCCCC"/>
            </top>
            <bottom style="thin">
              <color rgb="FFCCCCCC"/>
            </bottom>
            <vertical/>
            <horizontal/>
          </border>
        </dxf>
        <dxf>
          <font>
            <b val="0"/>
            <i/>
            <sz val="12"/>
            <color theme="5"/>
          </font>
          <fill>
            <patternFill>
              <bgColor theme="1"/>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7" tint="0.79998168889431442"/>
              <bgColor theme="7"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7" tint="0.59999389629810485"/>
              <bgColor theme="7"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7" tint="0.79998168889431442"/>
              <bgColor theme="7"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7" tint="0.59999389629810485"/>
              <bgColor theme="7"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4 2">
          <x14:slicerStyleElements>
            <x14:slicerStyleElement type="unselectedItemWithData" dxfId="79"/>
            <x14:slicerStyleElement type="unselectedItemWithNoData" dxfId="78"/>
            <x14:slicerStyleElement type="selectedItemWithData" dxfId="77"/>
            <x14:slicerStyleElement type="selectedItemWithNoData" dxfId="76"/>
            <x14:slicerStyleElement type="hoveredUnselectedItemWithData" dxfId="75"/>
            <x14:slicerStyleElement type="hoveredSelectedItemWithData" dxfId="74"/>
            <x14:slicerStyleElement type="hoveredUnselectedItemWithNoData" dxfId="73"/>
            <x14:slicerStyleElement type="hoveredSelectedItemWithNoData" dxfId="72"/>
          </x14:slicerStyleElements>
        </x14:slicerStyle>
        <x14:slicerStyle name="SlicerStyleLight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StyleLight6 2">
          <x14:slicerStyleElements>
            <x14:slicerStyleElement type="unselectedItemWithData" dxfId="55"/>
            <x14:slicerStyleElement type="unselectedItemWithNoData" dxfId="54"/>
            <x14:slicerStyleElement type="selectedItemWithData" dxfId="53"/>
            <x14:slicerStyleElement type="selectedItemWithNoData" dxfId="52"/>
            <x14:slicerStyleElement type="hoveredUnselectedItemWithData" dxfId="51"/>
            <x14:slicerStyleElement type="hoveredSelectedItemWithData" dxfId="50"/>
            <x14:slicerStyleElement type="hoveredUnselectedItemWithNoData" dxfId="49"/>
            <x14:slicerStyleElement type="hoveredSelectedItemWithNoData" dxfId="48"/>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2.xml"/><Relationship Id="rId21" Type="http://schemas.openxmlformats.org/officeDocument/2006/relationships/pivotCacheDefinition" Target="pivotCache/pivotCacheDefinition17.xml"/><Relationship Id="rId34" Type="http://schemas.openxmlformats.org/officeDocument/2006/relationships/calcChain" Target="calcChain.xml"/><Relationship Id="rId42" Type="http://schemas.openxmlformats.org/officeDocument/2006/relationships/customXml" Target="../customXml/item8.xml"/><Relationship Id="rId47" Type="http://schemas.openxmlformats.org/officeDocument/2006/relationships/customXml" Target="../customXml/item13.xml"/><Relationship Id="rId50" Type="http://schemas.openxmlformats.org/officeDocument/2006/relationships/customXml" Target="../customXml/item16.xml"/><Relationship Id="rId55" Type="http://schemas.openxmlformats.org/officeDocument/2006/relationships/customXml" Target="../customXml/item21.xml"/><Relationship Id="rId63" Type="http://schemas.openxmlformats.org/officeDocument/2006/relationships/customXml" Target="../customXml/item29.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theme" Target="theme/theme1.xml"/><Relationship Id="rId11" Type="http://schemas.openxmlformats.org/officeDocument/2006/relationships/pivotCacheDefinition" Target="pivotCache/pivotCacheDefinition7.xml"/><Relationship Id="rId24" Type="http://schemas.openxmlformats.org/officeDocument/2006/relationships/pivotCacheDefinition" Target="pivotCache/pivotCacheDefinition20.xml"/><Relationship Id="rId32" Type="http://schemas.openxmlformats.org/officeDocument/2006/relationships/sharedStrings" Target="sharedStrings.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8" Type="http://schemas.openxmlformats.org/officeDocument/2006/relationships/customXml" Target="../customXml/item24.xml"/><Relationship Id="rId66" Type="http://schemas.openxmlformats.org/officeDocument/2006/relationships/customXml" Target="../customXml/item32.xml"/><Relationship Id="rId5" Type="http://schemas.openxmlformats.org/officeDocument/2006/relationships/pivotCacheDefinition" Target="pivotCache/pivotCacheDefinition1.xml"/><Relationship Id="rId61" Type="http://schemas.openxmlformats.org/officeDocument/2006/relationships/customXml" Target="../customXml/item27.xml"/><Relationship Id="rId19" Type="http://schemas.openxmlformats.org/officeDocument/2006/relationships/pivotCacheDefinition" Target="pivotCache/pivotCacheDefinition1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microsoft.com/office/2007/relationships/slicerCache" Target="slicerCaches/slicerCache3.xml"/><Relationship Id="rId30" Type="http://schemas.openxmlformats.org/officeDocument/2006/relationships/connections" Target="connections.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56" Type="http://schemas.openxmlformats.org/officeDocument/2006/relationships/customXml" Target="../customXml/item22.xml"/><Relationship Id="rId64" Type="http://schemas.openxmlformats.org/officeDocument/2006/relationships/customXml" Target="../customXml/item30.xml"/><Relationship Id="rId8" Type="http://schemas.openxmlformats.org/officeDocument/2006/relationships/pivotCacheDefinition" Target="pivotCache/pivotCacheDefinition4.xml"/><Relationship Id="rId51"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microsoft.com/office/2007/relationships/slicerCache" Target="slicerCaches/slicerCache1.xml"/><Relationship Id="rId33" Type="http://schemas.openxmlformats.org/officeDocument/2006/relationships/powerPivotData" Target="model/item.data"/><Relationship Id="rId38" Type="http://schemas.openxmlformats.org/officeDocument/2006/relationships/customXml" Target="../customXml/item4.xml"/><Relationship Id="rId46" Type="http://schemas.openxmlformats.org/officeDocument/2006/relationships/customXml" Target="../customXml/item12.xml"/><Relationship Id="rId59" Type="http://schemas.openxmlformats.org/officeDocument/2006/relationships/customXml" Target="../customXml/item25.xml"/><Relationship Id="rId20" Type="http://schemas.openxmlformats.org/officeDocument/2006/relationships/pivotCacheDefinition" Target="pivotCache/pivotCacheDefinition16.xml"/><Relationship Id="rId41" Type="http://schemas.openxmlformats.org/officeDocument/2006/relationships/customXml" Target="../customXml/item7.xml"/><Relationship Id="rId54" Type="http://schemas.openxmlformats.org/officeDocument/2006/relationships/customXml" Target="../customXml/item20.xml"/><Relationship Id="rId62"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microsoft.com/office/2007/relationships/slicerCache" Target="slicerCaches/slicerCache4.xml"/><Relationship Id="rId36" Type="http://schemas.openxmlformats.org/officeDocument/2006/relationships/customXml" Target="../customXml/item2.xml"/><Relationship Id="rId49" Type="http://schemas.openxmlformats.org/officeDocument/2006/relationships/customXml" Target="../customXml/item15.xml"/><Relationship Id="rId57" Type="http://schemas.openxmlformats.org/officeDocument/2006/relationships/customXml" Target="../customXml/item23.xml"/><Relationship Id="rId10" Type="http://schemas.openxmlformats.org/officeDocument/2006/relationships/pivotCacheDefinition" Target="pivotCache/pivotCacheDefinition6.xml"/><Relationship Id="rId31" Type="http://schemas.openxmlformats.org/officeDocument/2006/relationships/styles" Target="styles.xml"/><Relationship Id="rId44" Type="http://schemas.openxmlformats.org/officeDocument/2006/relationships/customXml" Target="../customXml/item10.xml"/><Relationship Id="rId52" Type="http://schemas.openxmlformats.org/officeDocument/2006/relationships/customXml" Target="../customXml/item18.xml"/><Relationship Id="rId60" Type="http://schemas.openxmlformats.org/officeDocument/2006/relationships/customXml" Target="../customXml/item26.xml"/><Relationship Id="rId65" Type="http://schemas.openxmlformats.org/officeDocument/2006/relationships/customXml" Target="../customXml/item31.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openxmlformats.org/officeDocument/2006/relationships/customXml" Target="../customXml/item5.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0.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1.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2.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3.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4.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5.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6.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17.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18.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4.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9.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5.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6.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Ex7.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Ex8.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Dashboard.xlsx]1!8</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'1'!$E$69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'1'!$D$70:$D$72</c:f>
              <c:strCache>
                <c:ptCount val="2"/>
                <c:pt idx="0">
                  <c:v>On-time</c:v>
                </c:pt>
                <c:pt idx="1">
                  <c:v>Delayed</c:v>
                </c:pt>
              </c:strCache>
            </c:strRef>
          </c:cat>
          <c:val>
            <c:numRef>
              <c:f>'1'!$E$70:$E$72</c:f>
              <c:numCache>
                <c:formatCode>0.00,"K"</c:formatCode>
                <c:ptCount val="2"/>
                <c:pt idx="0">
                  <c:v>92906</c:v>
                </c:pt>
                <c:pt idx="1">
                  <c:v>6535</c:v>
                </c:pt>
              </c:numCache>
            </c:numRef>
          </c:val>
          <c:extLst>
            <c:ext xmlns:c16="http://schemas.microsoft.com/office/drawing/2014/chart" uri="{C3380CC4-5D6E-409C-BE32-E72D297353CC}">
              <c16:uniqueId val="{00000000-140B-49AB-B849-FAA4C125508B}"/>
            </c:ext>
          </c:extLst>
        </c:ser>
        <c:dLbls>
          <c:dLblPos val="outEnd"/>
          <c:showLegendKey val="0"/>
          <c:showVal val="1"/>
          <c:showCatName val="0"/>
          <c:showSerName val="0"/>
          <c:showPercent val="0"/>
          <c:showBubbleSize val="0"/>
        </c:dLbls>
        <c:gapWidth val="219"/>
        <c:overlap val="-27"/>
        <c:axId val="299440752"/>
        <c:axId val="299460304"/>
      </c:barChart>
      <c:catAx>
        <c:axId val="299440752"/>
        <c:scaling>
          <c:orientation val="minMax"/>
        </c:scaling>
        <c:delete val="0"/>
        <c:axPos val="b"/>
        <c:numFmt formatCode="General" sourceLinked="1"/>
        <c:majorTickMark val="out"/>
        <c:minorTickMark val="none"/>
        <c:tickLblPos val="nextTo"/>
        <c:spPr>
          <a:solidFill>
            <a:schemeClr val="tx1"/>
          </a:solidFill>
          <a:ln w="9525" cap="flat" cmpd="sng" algn="ctr">
            <a:noFill/>
            <a:round/>
          </a:ln>
          <a:effectLst/>
        </c:spPr>
        <c:txPr>
          <a:bodyPr rot="-6000000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crossAx val="299460304"/>
        <c:crosses val="autoZero"/>
        <c:auto val="1"/>
        <c:lblAlgn val="ctr"/>
        <c:lblOffset val="100"/>
        <c:noMultiLvlLbl val="0"/>
      </c:catAx>
      <c:valAx>
        <c:axId val="299460304"/>
        <c:scaling>
          <c:orientation val="minMax"/>
        </c:scaling>
        <c:delete val="1"/>
        <c:axPos val="l"/>
        <c:numFmt formatCode="0.00,&quot;K&quot;" sourceLinked="1"/>
        <c:majorTickMark val="out"/>
        <c:minorTickMark val="none"/>
        <c:tickLblPos val="nextTo"/>
        <c:crossAx val="2994407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Dashboard.xlsx]2!PivotTable16</c:name>
    <c:fmtId val="4"/>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8100"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3594293536274471E-2"/>
          <c:y val="9.3433945756780393E-2"/>
          <c:w val="0.9361878210199801"/>
          <c:h val="0.90656386701662284"/>
        </c:manualLayout>
      </c:layout>
      <c:lineChart>
        <c:grouping val="standard"/>
        <c:varyColors val="0"/>
        <c:ser>
          <c:idx val="0"/>
          <c:order val="0"/>
          <c:tx>
            <c:strRef>
              <c:f>'2'!$E$4</c:f>
              <c:strCache>
                <c:ptCount val="1"/>
                <c:pt idx="0">
                  <c:v>Total</c:v>
                </c:pt>
              </c:strCache>
            </c:strRef>
          </c:tx>
          <c:spPr>
            <a:ln w="38100" cap="rnd">
              <a:solidFill>
                <a:schemeClr val="accent2"/>
              </a:solidFill>
              <a:round/>
            </a:ln>
            <a:effectLst/>
          </c:spPr>
          <c:marker>
            <c:symbol val="none"/>
          </c:marker>
          <c:cat>
            <c:strRef>
              <c:f>'2'!$D$5:$D$17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'2'!$E$5:$E$17</c:f>
              <c:numCache>
                <c:formatCode>General</c:formatCode>
                <c:ptCount val="12"/>
                <c:pt idx="0">
                  <c:v>8069</c:v>
                </c:pt>
                <c:pt idx="1">
                  <c:v>8508</c:v>
                </c:pt>
                <c:pt idx="2">
                  <c:v>9893</c:v>
                </c:pt>
                <c:pt idx="3">
                  <c:v>9343</c:v>
                </c:pt>
                <c:pt idx="4">
                  <c:v>10573</c:v>
                </c:pt>
                <c:pt idx="5">
                  <c:v>9412</c:v>
                </c:pt>
                <c:pt idx="6">
                  <c:v>10318</c:v>
                </c:pt>
                <c:pt idx="7">
                  <c:v>10843</c:v>
                </c:pt>
                <c:pt idx="8">
                  <c:v>4305</c:v>
                </c:pt>
                <c:pt idx="9">
                  <c:v>4959</c:v>
                </c:pt>
                <c:pt idx="10">
                  <c:v>7544</c:v>
                </c:pt>
                <c:pt idx="11">
                  <c:v>5674</c:v>
                </c:pt>
              </c:numCache>
            </c:numRef>
          </c:val>
          <c:smooth val="0"/>
          <c:extLst>
            <c:ext xmlns:c16="http://schemas.microsoft.com/office/drawing/2014/chart" uri="{C3380CC4-5D6E-409C-BE32-E72D297353CC}">
              <c16:uniqueId val="{00000000-8602-47FD-8D08-8674D27C143B}"/>
            </c:ext>
          </c:extLst>
        </c:ser>
        <c:dLbls>
          <c:showLegendKey val="0"/>
          <c:showVal val="0"/>
          <c:showCatName val="0"/>
          <c:showSerName val="0"/>
          <c:showPercent val="0"/>
          <c:showBubbleSize val="0"/>
        </c:dLbls>
        <c:smooth val="0"/>
        <c:axId val="1757134800"/>
        <c:axId val="1757135216"/>
      </c:lineChart>
      <c:catAx>
        <c:axId val="1757134800"/>
        <c:scaling>
          <c:orientation val="minMax"/>
        </c:scaling>
        <c:delete val="1"/>
        <c:axPos val="b"/>
        <c:numFmt formatCode="General" sourceLinked="1"/>
        <c:majorTickMark val="none"/>
        <c:minorTickMark val="none"/>
        <c:tickLblPos val="nextTo"/>
        <c:crossAx val="1757135216"/>
        <c:crosses val="autoZero"/>
        <c:auto val="1"/>
        <c:lblAlgn val="ctr"/>
        <c:lblOffset val="100"/>
        <c:noMultiLvlLbl val="0"/>
      </c:catAx>
      <c:valAx>
        <c:axId val="1757135216"/>
        <c:scaling>
          <c:orientation val="minMax"/>
        </c:scaling>
        <c:delete val="1"/>
        <c:axPos val="l"/>
        <c:numFmt formatCode="General" sourceLinked="1"/>
        <c:majorTickMark val="none"/>
        <c:minorTickMark val="none"/>
        <c:tickLblPos val="nextTo"/>
        <c:crossAx val="1757134800"/>
        <c:crosses val="autoZero"/>
        <c:crossBetween val="between"/>
      </c:valAx>
      <c:spPr>
        <a:solidFill>
          <a:schemeClr val="tx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Dashboard.xlsx]2!PivotTable16</c:name>
    <c:fmtId val="9"/>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8100"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38100" cap="rnd">
            <a:solidFill>
              <a:schemeClr val="accent2"/>
            </a:solidFill>
            <a:round/>
          </a:ln>
          <a:effectLst/>
        </c:spPr>
        <c:marker>
          <c:symbol val="none"/>
        </c:marker>
      </c:pivotFmt>
    </c:pivotFmts>
    <c:plotArea>
      <c:layout>
        <c:manualLayout>
          <c:layoutTarget val="inner"/>
          <c:xMode val="edge"/>
          <c:yMode val="edge"/>
          <c:x val="0"/>
          <c:y val="0.11918550503767676"/>
          <c:w val="0.970281492591204"/>
          <c:h val="0.88081449496232322"/>
        </c:manualLayout>
      </c:layout>
      <c:lineChart>
        <c:grouping val="standard"/>
        <c:varyColors val="0"/>
        <c:ser>
          <c:idx val="0"/>
          <c:order val="0"/>
          <c:tx>
            <c:strRef>
              <c:f>'2'!$E$4</c:f>
              <c:strCache>
                <c:ptCount val="1"/>
                <c:pt idx="0">
                  <c:v>Total</c:v>
                </c:pt>
              </c:strCache>
            </c:strRef>
          </c:tx>
          <c:spPr>
            <a:ln w="38100" cap="rnd">
              <a:solidFill>
                <a:schemeClr val="accent2"/>
              </a:solidFill>
              <a:round/>
            </a:ln>
            <a:effectLst/>
          </c:spPr>
          <c:marker>
            <c:symbol val="none"/>
          </c:marker>
          <c:cat>
            <c:strRef>
              <c:f>'2'!$D$5:$D$17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'2'!$E$5:$E$17</c:f>
              <c:numCache>
                <c:formatCode>General</c:formatCode>
                <c:ptCount val="12"/>
                <c:pt idx="0">
                  <c:v>8069</c:v>
                </c:pt>
                <c:pt idx="1">
                  <c:v>8508</c:v>
                </c:pt>
                <c:pt idx="2">
                  <c:v>9893</c:v>
                </c:pt>
                <c:pt idx="3">
                  <c:v>9343</c:v>
                </c:pt>
                <c:pt idx="4">
                  <c:v>10573</c:v>
                </c:pt>
                <c:pt idx="5">
                  <c:v>9412</c:v>
                </c:pt>
                <c:pt idx="6">
                  <c:v>10318</c:v>
                </c:pt>
                <c:pt idx="7">
                  <c:v>10843</c:v>
                </c:pt>
                <c:pt idx="8">
                  <c:v>4305</c:v>
                </c:pt>
                <c:pt idx="9">
                  <c:v>4959</c:v>
                </c:pt>
                <c:pt idx="10">
                  <c:v>7544</c:v>
                </c:pt>
                <c:pt idx="11">
                  <c:v>5674</c:v>
                </c:pt>
              </c:numCache>
            </c:numRef>
          </c:val>
          <c:smooth val="0"/>
          <c:extLst>
            <c:ext xmlns:c16="http://schemas.microsoft.com/office/drawing/2014/chart" uri="{C3380CC4-5D6E-409C-BE32-E72D297353CC}">
              <c16:uniqueId val="{00000000-70E2-40B0-B775-782B57A624C2}"/>
            </c:ext>
          </c:extLst>
        </c:ser>
        <c:dLbls>
          <c:showLegendKey val="0"/>
          <c:showVal val="0"/>
          <c:showCatName val="0"/>
          <c:showSerName val="0"/>
          <c:showPercent val="0"/>
          <c:showBubbleSize val="0"/>
        </c:dLbls>
        <c:smooth val="0"/>
        <c:axId val="1757134800"/>
        <c:axId val="1757135216"/>
      </c:lineChart>
      <c:catAx>
        <c:axId val="1757134800"/>
        <c:scaling>
          <c:orientation val="minMax"/>
        </c:scaling>
        <c:delete val="1"/>
        <c:axPos val="b"/>
        <c:numFmt formatCode="General" sourceLinked="1"/>
        <c:majorTickMark val="none"/>
        <c:minorTickMark val="none"/>
        <c:tickLblPos val="nextTo"/>
        <c:crossAx val="1757135216"/>
        <c:crosses val="autoZero"/>
        <c:auto val="1"/>
        <c:lblAlgn val="ctr"/>
        <c:lblOffset val="100"/>
        <c:noMultiLvlLbl val="0"/>
      </c:catAx>
      <c:valAx>
        <c:axId val="1757135216"/>
        <c:scaling>
          <c:orientation val="minMax"/>
        </c:scaling>
        <c:delete val="1"/>
        <c:axPos val="l"/>
        <c:numFmt formatCode="General" sourceLinked="1"/>
        <c:majorTickMark val="none"/>
        <c:minorTickMark val="none"/>
        <c:tickLblPos val="nextTo"/>
        <c:crossAx val="1757134800"/>
        <c:crosses val="autoZero"/>
        <c:crossBetween val="between"/>
      </c:valAx>
      <c:spPr>
        <a:solidFill>
          <a:schemeClr val="tx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Dashboard.xlsx]2!PivotTable21</c:name>
    <c:fmtId val="6"/>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8100"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842519685039397E-3"/>
          <c:y val="0.13023840769903763"/>
          <c:w val="0.97420658355205603"/>
          <c:h val="0.86976159230096239"/>
        </c:manualLayout>
      </c:layout>
      <c:lineChart>
        <c:grouping val="stacked"/>
        <c:varyColors val="0"/>
        <c:ser>
          <c:idx val="0"/>
          <c:order val="0"/>
          <c:tx>
            <c:strRef>
              <c:f>'2'!$H$4</c:f>
              <c:strCache>
                <c:ptCount val="1"/>
                <c:pt idx="0">
                  <c:v>Total</c:v>
                </c:pt>
              </c:strCache>
            </c:strRef>
          </c:tx>
          <c:spPr>
            <a:ln w="38100" cap="rnd">
              <a:solidFill>
                <a:schemeClr val="accent2"/>
              </a:solidFill>
              <a:round/>
            </a:ln>
            <a:effectLst/>
          </c:spPr>
          <c:marker>
            <c:symbol val="none"/>
          </c:marker>
          <c:cat>
            <c:strRef>
              <c:f>'2'!$G$5:$G$17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'2'!$H$5:$H$17</c:f>
              <c:numCache>
                <c:formatCode>General</c:formatCode>
                <c:ptCount val="12"/>
                <c:pt idx="0">
                  <c:v>7925</c:v>
                </c:pt>
                <c:pt idx="1">
                  <c:v>8321</c:v>
                </c:pt>
                <c:pt idx="2">
                  <c:v>9751</c:v>
                </c:pt>
                <c:pt idx="3">
                  <c:v>9252</c:v>
                </c:pt>
                <c:pt idx="4">
                  <c:v>10430</c:v>
                </c:pt>
                <c:pt idx="5">
                  <c:v>9302</c:v>
                </c:pt>
                <c:pt idx="6">
                  <c:v>10171</c:v>
                </c:pt>
                <c:pt idx="7">
                  <c:v>10699</c:v>
                </c:pt>
                <c:pt idx="8">
                  <c:v>4230</c:v>
                </c:pt>
                <c:pt idx="9">
                  <c:v>4886</c:v>
                </c:pt>
                <c:pt idx="10">
                  <c:v>7430</c:v>
                </c:pt>
                <c:pt idx="11">
                  <c:v>5604</c:v>
                </c:pt>
              </c:numCache>
            </c:numRef>
          </c:val>
          <c:smooth val="0"/>
          <c:extLst>
            <c:ext xmlns:c16="http://schemas.microsoft.com/office/drawing/2014/chart" uri="{C3380CC4-5D6E-409C-BE32-E72D297353CC}">
              <c16:uniqueId val="{00000000-8794-416E-99E8-B991D3A27B27}"/>
            </c:ext>
          </c:extLst>
        </c:ser>
        <c:dLbls>
          <c:showLegendKey val="0"/>
          <c:showVal val="0"/>
          <c:showCatName val="0"/>
          <c:showSerName val="0"/>
          <c:showPercent val="0"/>
          <c:showBubbleSize val="0"/>
        </c:dLbls>
        <c:smooth val="0"/>
        <c:axId val="1756955520"/>
        <c:axId val="1756958016"/>
      </c:lineChart>
      <c:catAx>
        <c:axId val="1756955520"/>
        <c:scaling>
          <c:orientation val="minMax"/>
        </c:scaling>
        <c:delete val="1"/>
        <c:axPos val="b"/>
        <c:numFmt formatCode="General" sourceLinked="1"/>
        <c:majorTickMark val="none"/>
        <c:minorTickMark val="none"/>
        <c:tickLblPos val="nextTo"/>
        <c:crossAx val="1756958016"/>
        <c:crosses val="autoZero"/>
        <c:auto val="1"/>
        <c:lblAlgn val="ctr"/>
        <c:lblOffset val="100"/>
        <c:noMultiLvlLbl val="0"/>
      </c:catAx>
      <c:valAx>
        <c:axId val="1756958016"/>
        <c:scaling>
          <c:orientation val="minMax"/>
        </c:scaling>
        <c:delete val="1"/>
        <c:axPos val="l"/>
        <c:numFmt formatCode="General" sourceLinked="1"/>
        <c:majorTickMark val="none"/>
        <c:minorTickMark val="none"/>
        <c:tickLblPos val="nextTo"/>
        <c:crossAx val="1756955520"/>
        <c:crosses val="autoZero"/>
        <c:crossBetween val="between"/>
      </c:valAx>
      <c:spPr>
        <a:solidFill>
          <a:schemeClr val="tx1"/>
        </a:solid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Dashboard.xlsx]2!PivotTable27</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8100"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9461145292061187E-3"/>
          <c:y val="0.10833333333333334"/>
          <c:w val="0.96955646232480042"/>
          <c:h val="0.89166666666666672"/>
        </c:manualLayout>
      </c:layout>
      <c:lineChart>
        <c:grouping val="standard"/>
        <c:varyColors val="0"/>
        <c:ser>
          <c:idx val="0"/>
          <c:order val="0"/>
          <c:tx>
            <c:strRef>
              <c:f>'2'!$Q$4</c:f>
              <c:strCache>
                <c:ptCount val="1"/>
                <c:pt idx="0">
                  <c:v>Total</c:v>
                </c:pt>
              </c:strCache>
            </c:strRef>
          </c:tx>
          <c:spPr>
            <a:ln w="38100" cap="rnd">
              <a:solidFill>
                <a:schemeClr val="accent2"/>
              </a:solidFill>
              <a:round/>
            </a:ln>
            <a:effectLst/>
          </c:spPr>
          <c:marker>
            <c:symbol val="none"/>
          </c:marker>
          <c:cat>
            <c:strRef>
              <c:f>'2'!$P$5:$P$17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'2'!$Q$5:$Q$17</c:f>
              <c:numCache>
                <c:formatCode>General</c:formatCode>
                <c:ptCount val="12"/>
                <c:pt idx="0">
                  <c:v>155.34666253563017</c:v>
                </c:pt>
                <c:pt idx="1">
                  <c:v>150.96043135872122</c:v>
                </c:pt>
                <c:pt idx="2">
                  <c:v>162.69238047104014</c:v>
                </c:pt>
                <c:pt idx="3">
                  <c:v>168.95788397730922</c:v>
                </c:pt>
                <c:pt idx="4">
                  <c:v>165.2228289038116</c:v>
                </c:pt>
                <c:pt idx="5">
                  <c:v>163.10634084147895</c:v>
                </c:pt>
                <c:pt idx="6">
                  <c:v>160.77957646830779</c:v>
                </c:pt>
                <c:pt idx="7">
                  <c:v>156.49005256847735</c:v>
                </c:pt>
                <c:pt idx="8">
                  <c:v>170.17988615241634</c:v>
                </c:pt>
                <c:pt idx="9">
                  <c:v>169.25953418027828</c:v>
                </c:pt>
                <c:pt idx="10">
                  <c:v>158.38849416755039</c:v>
                </c:pt>
                <c:pt idx="11">
                  <c:v>154.81513923158266</c:v>
                </c:pt>
              </c:numCache>
            </c:numRef>
          </c:val>
          <c:smooth val="0"/>
          <c:extLst>
            <c:ext xmlns:c16="http://schemas.microsoft.com/office/drawing/2014/chart" uri="{C3380CC4-5D6E-409C-BE32-E72D297353CC}">
              <c16:uniqueId val="{00000000-7438-4D22-A8FF-79EA9481226D}"/>
            </c:ext>
          </c:extLst>
        </c:ser>
        <c:dLbls>
          <c:showLegendKey val="0"/>
          <c:showVal val="0"/>
          <c:showCatName val="0"/>
          <c:showSerName val="0"/>
          <c:showPercent val="0"/>
          <c:showBubbleSize val="0"/>
        </c:dLbls>
        <c:smooth val="0"/>
        <c:axId val="1757538528"/>
        <c:axId val="1757524384"/>
      </c:lineChart>
      <c:catAx>
        <c:axId val="1757538528"/>
        <c:scaling>
          <c:orientation val="minMax"/>
        </c:scaling>
        <c:delete val="1"/>
        <c:axPos val="b"/>
        <c:numFmt formatCode="General" sourceLinked="1"/>
        <c:majorTickMark val="none"/>
        <c:minorTickMark val="none"/>
        <c:tickLblPos val="nextTo"/>
        <c:crossAx val="1757524384"/>
        <c:crosses val="autoZero"/>
        <c:auto val="1"/>
        <c:lblAlgn val="ctr"/>
        <c:lblOffset val="100"/>
        <c:noMultiLvlLbl val="0"/>
      </c:catAx>
      <c:valAx>
        <c:axId val="1757524384"/>
        <c:scaling>
          <c:orientation val="minMax"/>
        </c:scaling>
        <c:delete val="1"/>
        <c:axPos val="l"/>
        <c:numFmt formatCode="General" sourceLinked="1"/>
        <c:majorTickMark val="none"/>
        <c:minorTickMark val="none"/>
        <c:tickLblPos val="nextTo"/>
        <c:crossAx val="1757538528"/>
        <c:crosses val="autoZero"/>
        <c:crossBetween val="between"/>
      </c:valAx>
      <c:spPr>
        <a:solidFill>
          <a:schemeClr val="tx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Dashboard.xlsx]2!PivotTable22</c:name>
    <c:fmtId val="5"/>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8100"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5649452269170579E-2"/>
          <c:y val="0.11574074074074074"/>
          <c:w val="0.94522691705790296"/>
          <c:h val="0.8842592592592593"/>
        </c:manualLayout>
      </c:layout>
      <c:lineChart>
        <c:grouping val="standard"/>
        <c:varyColors val="0"/>
        <c:ser>
          <c:idx val="0"/>
          <c:order val="0"/>
          <c:tx>
            <c:strRef>
              <c:f>'2'!$K$4</c:f>
              <c:strCache>
                <c:ptCount val="1"/>
                <c:pt idx="0">
                  <c:v>Total</c:v>
                </c:pt>
              </c:strCache>
            </c:strRef>
          </c:tx>
          <c:spPr>
            <a:ln w="38100" cap="rnd">
              <a:solidFill>
                <a:schemeClr val="accent2"/>
              </a:solidFill>
              <a:round/>
            </a:ln>
            <a:effectLst/>
          </c:spPr>
          <c:marker>
            <c:symbol val="none"/>
          </c:marker>
          <c:cat>
            <c:strRef>
              <c:f>'2'!$J$5:$J$17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'2'!$K$5:$K$17</c:f>
              <c:numCache>
                <c:formatCode>General</c:formatCode>
                <c:ptCount val="12"/>
                <c:pt idx="0">
                  <c:v>1082</c:v>
                </c:pt>
                <c:pt idx="1">
                  <c:v>1182</c:v>
                </c:pt>
                <c:pt idx="2">
                  <c:v>1263</c:v>
                </c:pt>
                <c:pt idx="3">
                  <c:v>1377</c:v>
                </c:pt>
                <c:pt idx="4">
                  <c:v>1452</c:v>
                </c:pt>
                <c:pt idx="5">
                  <c:v>1475</c:v>
                </c:pt>
                <c:pt idx="6">
                  <c:v>1581</c:v>
                </c:pt>
                <c:pt idx="7">
                  <c:v>1664</c:v>
                </c:pt>
                <c:pt idx="8">
                  <c:v>734</c:v>
                </c:pt>
                <c:pt idx="9">
                  <c:v>853</c:v>
                </c:pt>
                <c:pt idx="10">
                  <c:v>965</c:v>
                </c:pt>
                <c:pt idx="11">
                  <c:v>862</c:v>
                </c:pt>
              </c:numCache>
            </c:numRef>
          </c:val>
          <c:smooth val="0"/>
          <c:extLst>
            <c:ext xmlns:c16="http://schemas.microsoft.com/office/drawing/2014/chart" uri="{C3380CC4-5D6E-409C-BE32-E72D297353CC}">
              <c16:uniqueId val="{00000001-57EC-4456-9E2B-3E79E02A0DDF}"/>
            </c:ext>
          </c:extLst>
        </c:ser>
        <c:dLbls>
          <c:showLegendKey val="0"/>
          <c:showVal val="0"/>
          <c:showCatName val="0"/>
          <c:showSerName val="0"/>
          <c:showPercent val="0"/>
          <c:showBubbleSize val="0"/>
        </c:dLbls>
        <c:smooth val="0"/>
        <c:axId val="1757156848"/>
        <c:axId val="1757124816"/>
      </c:lineChart>
      <c:catAx>
        <c:axId val="1757156848"/>
        <c:scaling>
          <c:orientation val="minMax"/>
        </c:scaling>
        <c:delete val="1"/>
        <c:axPos val="b"/>
        <c:numFmt formatCode="General" sourceLinked="1"/>
        <c:majorTickMark val="none"/>
        <c:minorTickMark val="none"/>
        <c:tickLblPos val="nextTo"/>
        <c:crossAx val="1757124816"/>
        <c:crosses val="autoZero"/>
        <c:auto val="1"/>
        <c:lblAlgn val="ctr"/>
        <c:lblOffset val="100"/>
        <c:noMultiLvlLbl val="0"/>
      </c:catAx>
      <c:valAx>
        <c:axId val="1757124816"/>
        <c:scaling>
          <c:orientation val="minMax"/>
        </c:scaling>
        <c:delete val="1"/>
        <c:axPos val="l"/>
        <c:numFmt formatCode="General" sourceLinked="1"/>
        <c:majorTickMark val="none"/>
        <c:minorTickMark val="none"/>
        <c:tickLblPos val="nextTo"/>
        <c:crossAx val="1757156848"/>
        <c:crosses val="autoZero"/>
        <c:crossBetween val="between"/>
      </c:valAx>
      <c:spPr>
        <a:solidFill>
          <a:schemeClr val="tx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Dashboard.xlsx]2!PivotTable23</c:name>
    <c:fmtId val="7"/>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8100"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2282625630700273E-2"/>
          <c:y val="8.2285237993899418E-2"/>
          <c:w val="0.94840841812581644"/>
          <c:h val="0.91087465418174085"/>
        </c:manualLayout>
      </c:layout>
      <c:lineChart>
        <c:grouping val="standard"/>
        <c:varyColors val="0"/>
        <c:ser>
          <c:idx val="0"/>
          <c:order val="0"/>
          <c:tx>
            <c:strRef>
              <c:f>'2'!$N$4</c:f>
              <c:strCache>
                <c:ptCount val="1"/>
                <c:pt idx="0">
                  <c:v>Total</c:v>
                </c:pt>
              </c:strCache>
            </c:strRef>
          </c:tx>
          <c:spPr>
            <a:ln w="38100" cap="rnd">
              <a:solidFill>
                <a:schemeClr val="accent2"/>
              </a:solidFill>
              <a:round/>
            </a:ln>
            <a:effectLst/>
          </c:spPr>
          <c:marker>
            <c:symbol val="none"/>
          </c:marker>
          <c:cat>
            <c:strRef>
              <c:f>'2'!$M$5:$M$17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'2'!$N$5:$N$17</c:f>
              <c:numCache>
                <c:formatCode>0.0</c:formatCode>
                <c:ptCount val="12"/>
                <c:pt idx="0">
                  <c:v>4.0436741334000752</c:v>
                </c:pt>
                <c:pt idx="1">
                  <c:v>3.8656398104265404</c:v>
                </c:pt>
                <c:pt idx="2">
                  <c:v>3.8402487511469059</c:v>
                </c:pt>
                <c:pt idx="3">
                  <c:v>4.1327939590075511</c:v>
                </c:pt>
                <c:pt idx="4">
                  <c:v>4.1752498810090435</c:v>
                </c:pt>
                <c:pt idx="5">
                  <c:v>4.2326103216155575</c:v>
                </c:pt>
                <c:pt idx="6">
                  <c:v>4.2281918530819578</c:v>
                </c:pt>
                <c:pt idx="7">
                  <c:v>4.2489103218028381</c:v>
                </c:pt>
                <c:pt idx="8">
                  <c:v>4.1765807962529271</c:v>
                </c:pt>
                <c:pt idx="9">
                  <c:v>4.0854353132628152</c:v>
                </c:pt>
                <c:pt idx="10">
                  <c:v>3.9101604278074866</c:v>
                </c:pt>
                <c:pt idx="11">
                  <c:v>4.01781578478532</c:v>
                </c:pt>
              </c:numCache>
            </c:numRef>
          </c:val>
          <c:smooth val="0"/>
          <c:extLst>
            <c:ext xmlns:c16="http://schemas.microsoft.com/office/drawing/2014/chart" uri="{C3380CC4-5D6E-409C-BE32-E72D297353CC}">
              <c16:uniqueId val="{00000000-F525-4932-A642-433F3E35B040}"/>
            </c:ext>
          </c:extLst>
        </c:ser>
        <c:dLbls>
          <c:showLegendKey val="0"/>
          <c:showVal val="0"/>
          <c:showCatName val="0"/>
          <c:showSerName val="0"/>
          <c:showPercent val="0"/>
          <c:showBubbleSize val="0"/>
        </c:dLbls>
        <c:smooth val="0"/>
        <c:axId val="1006581776"/>
        <c:axId val="1006581360"/>
      </c:lineChart>
      <c:catAx>
        <c:axId val="1006581776"/>
        <c:scaling>
          <c:orientation val="minMax"/>
        </c:scaling>
        <c:delete val="1"/>
        <c:axPos val="b"/>
        <c:numFmt formatCode="General" sourceLinked="1"/>
        <c:majorTickMark val="none"/>
        <c:minorTickMark val="none"/>
        <c:tickLblPos val="nextTo"/>
        <c:crossAx val="1006581360"/>
        <c:crosses val="autoZero"/>
        <c:auto val="1"/>
        <c:lblAlgn val="ctr"/>
        <c:lblOffset val="100"/>
        <c:noMultiLvlLbl val="0"/>
      </c:catAx>
      <c:valAx>
        <c:axId val="1006581360"/>
        <c:scaling>
          <c:orientation val="minMax"/>
        </c:scaling>
        <c:delete val="1"/>
        <c:axPos val="l"/>
        <c:numFmt formatCode="0.0" sourceLinked="1"/>
        <c:majorTickMark val="none"/>
        <c:minorTickMark val="none"/>
        <c:tickLblPos val="nextTo"/>
        <c:crossAx val="1006581776"/>
        <c:crosses val="autoZero"/>
        <c:crossBetween val="between"/>
      </c:valAx>
      <c:spPr>
        <a:solidFill>
          <a:schemeClr val="tx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Dashboard.xlsx]1!8</c:name>
    <c:fmtId val="4"/>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Delivery</a:t>
            </a:r>
            <a:r>
              <a:rPr lang="en-US" b="1" baseline="0">
                <a:solidFill>
                  <a:schemeClr val="bg1"/>
                </a:solidFill>
              </a:rPr>
              <a:t> Status of Orders</a:t>
            </a:r>
            <a:endParaRPr lang="en-US" b="1">
              <a:solidFill>
                <a:schemeClr val="bg1"/>
              </a:solidFill>
            </a:endParaRPr>
          </a:p>
        </c:rich>
      </c:tx>
      <c:layout>
        <c:manualLayout>
          <c:xMode val="edge"/>
          <c:yMode val="edge"/>
          <c:x val="0.23348545141534724"/>
          <c:y val="3.912363067292645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'1'!$E$69</c:f>
              <c:strCache>
                <c:ptCount val="1"/>
                <c:pt idx="0">
                  <c:v>Total</c:v>
                </c:pt>
              </c:strCache>
            </c:strRef>
          </c:tx>
          <c:spPr>
            <a:solidFill>
              <a:schemeClr val="accent6">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'1'!$D$70:$D$72</c:f>
              <c:strCache>
                <c:ptCount val="2"/>
                <c:pt idx="0">
                  <c:v>On-time</c:v>
                </c:pt>
                <c:pt idx="1">
                  <c:v>Delayed</c:v>
                </c:pt>
              </c:strCache>
            </c:strRef>
          </c:cat>
          <c:val>
            <c:numRef>
              <c:f>'1'!$E$70:$E$72</c:f>
              <c:numCache>
                <c:formatCode>0.00,"K"</c:formatCode>
                <c:ptCount val="2"/>
                <c:pt idx="0">
                  <c:v>92906</c:v>
                </c:pt>
                <c:pt idx="1">
                  <c:v>6535</c:v>
                </c:pt>
              </c:numCache>
            </c:numRef>
          </c:val>
          <c:extLst>
            <c:ext xmlns:c16="http://schemas.microsoft.com/office/drawing/2014/chart" uri="{C3380CC4-5D6E-409C-BE32-E72D297353CC}">
              <c16:uniqueId val="{00000000-07AF-4E18-9DAC-D1A1C17F7BF2}"/>
            </c:ext>
          </c:extLst>
        </c:ser>
        <c:dLbls>
          <c:dLblPos val="outEnd"/>
          <c:showLegendKey val="0"/>
          <c:showVal val="1"/>
          <c:showCatName val="0"/>
          <c:showSerName val="0"/>
          <c:showPercent val="0"/>
          <c:showBubbleSize val="0"/>
        </c:dLbls>
        <c:gapWidth val="219"/>
        <c:overlap val="-27"/>
        <c:axId val="299440752"/>
        <c:axId val="299460304"/>
      </c:barChart>
      <c:catAx>
        <c:axId val="299440752"/>
        <c:scaling>
          <c:orientation val="minMax"/>
        </c:scaling>
        <c:delete val="0"/>
        <c:axPos val="b"/>
        <c:numFmt formatCode="General" sourceLinked="1"/>
        <c:majorTickMark val="out"/>
        <c:minorTickMark val="none"/>
        <c:tickLblPos val="nextTo"/>
        <c:spPr>
          <a:solidFill>
            <a:schemeClr val="tx1"/>
          </a:solidFill>
          <a:ln w="9525" cap="flat" cmpd="sng" algn="ctr">
            <a:noFill/>
            <a:round/>
          </a:ln>
          <a:effectLst/>
        </c:spPr>
        <c:txPr>
          <a:bodyPr rot="-6000000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crossAx val="299460304"/>
        <c:crosses val="autoZero"/>
        <c:auto val="1"/>
        <c:lblAlgn val="ctr"/>
        <c:lblOffset val="100"/>
        <c:noMultiLvlLbl val="0"/>
      </c:catAx>
      <c:valAx>
        <c:axId val="299460304"/>
        <c:scaling>
          <c:orientation val="minMax"/>
        </c:scaling>
        <c:delete val="1"/>
        <c:axPos val="l"/>
        <c:numFmt formatCode="0.00,&quot;K&quot;" sourceLinked="1"/>
        <c:majorTickMark val="out"/>
        <c:minorTickMark val="none"/>
        <c:tickLblPos val="nextTo"/>
        <c:crossAx val="2994407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a:glow rad="63500">
        <a:schemeClr val="accent5">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Dashboard.xlsx]3!PivotTable29</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6665817113576307E-2"/>
          <c:y val="6.0262885466009976E-2"/>
          <c:w val="0.80528712658788182"/>
          <c:h val="0.83503006407845903"/>
        </c:manualLayout>
      </c:layout>
      <c:areaChart>
        <c:grouping val="stacked"/>
        <c:varyColors val="0"/>
        <c:ser>
          <c:idx val="1"/>
          <c:order val="1"/>
          <c:tx>
            <c:strRef>
              <c:f>'3'!$C$26</c:f>
              <c:strCache>
                <c:ptCount val="1"/>
                <c:pt idx="0">
                  <c:v>Sum of payment_value</c:v>
                </c:pt>
              </c:strCache>
            </c:strRef>
          </c:tx>
          <c:spPr>
            <a:solidFill>
              <a:schemeClr val="accent2"/>
            </a:solidFill>
            <a:ln>
              <a:noFill/>
            </a:ln>
            <a:effectLst/>
          </c:spPr>
          <c:cat>
            <c:strRef>
              <c:f>'3'!$A$27:$A$39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'3'!$C$27:$C$39</c:f>
              <c:numCache>
                <c:formatCode>"$"0.00,,"M"</c:formatCode>
                <c:ptCount val="12"/>
                <c:pt idx="0">
                  <c:v>1253492.22</c:v>
                </c:pt>
                <c:pt idx="1">
                  <c:v>1284371.3500000001</c:v>
                </c:pt>
                <c:pt idx="2">
                  <c:v>1609515.72</c:v>
                </c:pt>
                <c:pt idx="3">
                  <c:v>1578573.51</c:v>
                </c:pt>
                <c:pt idx="4">
                  <c:v>1746900.97</c:v>
                </c:pt>
                <c:pt idx="5">
                  <c:v>1535156.88</c:v>
                </c:pt>
                <c:pt idx="6">
                  <c:v>1658923.67</c:v>
                </c:pt>
                <c:pt idx="7">
                  <c:v>1696821.64</c:v>
                </c:pt>
                <c:pt idx="8">
                  <c:v>732454.23</c:v>
                </c:pt>
                <c:pt idx="9">
                  <c:v>839358.03</c:v>
                </c:pt>
                <c:pt idx="10">
                  <c:v>1194882.8</c:v>
                </c:pt>
                <c:pt idx="11">
                  <c:v>878421.1</c:v>
                </c:pt>
              </c:numCache>
            </c:numRef>
          </c:val>
          <c:extLst>
            <c:ext xmlns:c16="http://schemas.microsoft.com/office/drawing/2014/chart" uri="{C3380CC4-5D6E-409C-BE32-E72D297353CC}">
              <c16:uniqueId val="{00000000-3D60-4CB5-859E-B5084D993889}"/>
            </c:ext>
          </c:extLst>
        </c:ser>
        <c:dLbls>
          <c:showLegendKey val="0"/>
          <c:showVal val="0"/>
          <c:showCatName val="0"/>
          <c:showSerName val="0"/>
          <c:showPercent val="0"/>
          <c:showBubbleSize val="0"/>
        </c:dLbls>
        <c:axId val="1006069424"/>
        <c:axId val="1006062768"/>
      </c:areaChart>
      <c:barChart>
        <c:barDir val="col"/>
        <c:grouping val="clustered"/>
        <c:varyColors val="0"/>
        <c:ser>
          <c:idx val="0"/>
          <c:order val="0"/>
          <c:tx>
            <c:strRef>
              <c:f>'3'!$B$26</c:f>
              <c:strCache>
                <c:ptCount val="1"/>
                <c:pt idx="0">
                  <c:v>Count of payment_installments</c:v>
                </c:pt>
              </c:strCache>
            </c:strRef>
          </c:tx>
          <c:spPr>
            <a:solidFill>
              <a:schemeClr val="accent6">
                <a:lumMod val="60000"/>
                <a:lumOff val="40000"/>
              </a:schemeClr>
            </a:solidFill>
            <a:ln>
              <a:noFill/>
            </a:ln>
            <a:effectLst/>
          </c:spPr>
          <c:invertIfNegative val="0"/>
          <c:cat>
            <c:strRef>
              <c:f>'3'!$A$27:$A$39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'3'!$B$27:$B$39</c:f>
              <c:numCache>
                <c:formatCode>0.0,"K"</c:formatCode>
                <c:ptCount val="12"/>
                <c:pt idx="0">
                  <c:v>8413</c:v>
                </c:pt>
                <c:pt idx="1">
                  <c:v>8838</c:v>
                </c:pt>
                <c:pt idx="2">
                  <c:v>10349</c:v>
                </c:pt>
                <c:pt idx="3">
                  <c:v>9780</c:v>
                </c:pt>
                <c:pt idx="4">
                  <c:v>11079</c:v>
                </c:pt>
                <c:pt idx="5">
                  <c:v>9855</c:v>
                </c:pt>
                <c:pt idx="6">
                  <c:v>10824</c:v>
                </c:pt>
                <c:pt idx="7">
                  <c:v>11248</c:v>
                </c:pt>
                <c:pt idx="8">
                  <c:v>4535</c:v>
                </c:pt>
                <c:pt idx="9">
                  <c:v>5206</c:v>
                </c:pt>
                <c:pt idx="10">
                  <c:v>7863</c:v>
                </c:pt>
                <c:pt idx="11">
                  <c:v>5896</c:v>
                </c:pt>
              </c:numCache>
            </c:numRef>
          </c:val>
          <c:extLst>
            <c:ext xmlns:c16="http://schemas.microsoft.com/office/drawing/2014/chart" uri="{C3380CC4-5D6E-409C-BE32-E72D297353CC}">
              <c16:uniqueId val="{00000001-3D60-4CB5-859E-B5084D993889}"/>
            </c:ext>
          </c:extLst>
        </c:ser>
        <c:dLbls>
          <c:showLegendKey val="0"/>
          <c:showVal val="0"/>
          <c:showCatName val="0"/>
          <c:showSerName val="0"/>
          <c:showPercent val="0"/>
          <c:showBubbleSize val="0"/>
        </c:dLbls>
        <c:gapWidth val="107"/>
        <c:overlap val="-27"/>
        <c:axId val="189822560"/>
        <c:axId val="189820480"/>
      </c:barChart>
      <c:catAx>
        <c:axId val="1898225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189820480"/>
        <c:crosses val="autoZero"/>
        <c:auto val="1"/>
        <c:lblAlgn val="ctr"/>
        <c:lblOffset val="100"/>
        <c:noMultiLvlLbl val="0"/>
      </c:catAx>
      <c:valAx>
        <c:axId val="189820480"/>
        <c:scaling>
          <c:orientation val="minMax"/>
        </c:scaling>
        <c:delete val="0"/>
        <c:axPos val="l"/>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crossAx val="189822560"/>
        <c:crosses val="autoZero"/>
        <c:crossBetween val="between"/>
      </c:valAx>
      <c:valAx>
        <c:axId val="1006062768"/>
        <c:scaling>
          <c:orientation val="minMax"/>
        </c:scaling>
        <c:delete val="0"/>
        <c:axPos val="r"/>
        <c:numFmt formatCode="&quot;$&quot;0,,&quot;M&quot;" sourceLinked="0"/>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crossAx val="1006069424"/>
        <c:crosses val="max"/>
        <c:crossBetween val="between"/>
      </c:valAx>
      <c:catAx>
        <c:axId val="1006069424"/>
        <c:scaling>
          <c:orientation val="minMax"/>
        </c:scaling>
        <c:delete val="1"/>
        <c:axPos val="b"/>
        <c:numFmt formatCode="General" sourceLinked="1"/>
        <c:majorTickMark val="out"/>
        <c:minorTickMark val="none"/>
        <c:tickLblPos val="nextTo"/>
        <c:crossAx val="1006062768"/>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a:glow rad="101600">
        <a:schemeClr val="accent5">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solidFill>
                  <a:schemeClr val="bg1"/>
                </a:solidFill>
              </a:rPr>
              <a:t>Product</a:t>
            </a:r>
            <a:r>
              <a:rPr lang="en-US" sz="1200" b="1" baseline="0">
                <a:solidFill>
                  <a:schemeClr val="bg1"/>
                </a:solidFill>
              </a:rPr>
              <a:t> wise Total Price &amp; Total Frieght value</a:t>
            </a:r>
            <a:endParaRPr lang="en-US" sz="1200" b="1">
              <a:solidFill>
                <a:schemeClr val="bg1"/>
              </a:solidFill>
            </a:endParaRP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lotArea>
      <c:layout/>
      <c:scatterChart>
        <c:scatterStyle val="lineMarker"/>
        <c:varyColors val="0"/>
        <c:ser>
          <c:idx val="0"/>
          <c:order val="0"/>
          <c:tx>
            <c:strRef>
              <c:f>'1'!$E$108</c:f>
              <c:strCache>
                <c:ptCount val="1"/>
                <c:pt idx="0">
                  <c:v>Total_Price</c:v>
                </c:pt>
              </c:strCache>
            </c:strRef>
          </c:tx>
          <c:spPr>
            <a:ln w="19050" cap="rnd">
              <a:noFill/>
              <a:round/>
            </a:ln>
            <a:effectLst/>
          </c:spPr>
          <c:marker>
            <c:symbol val="triangle"/>
            <c:size val="11"/>
            <c:spPr>
              <a:solidFill>
                <a:schemeClr val="accent2"/>
              </a:solidFill>
              <a:ln w="9525">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xVal>
            <c:strRef>
              <c:f>'1'!$D$109:$D$113</c:f>
              <c:strCache>
                <c:ptCount val="5"/>
                <c:pt idx="0">
                  <c:v>health_beauty</c:v>
                </c:pt>
                <c:pt idx="1">
                  <c:v>watches_gifts</c:v>
                </c:pt>
                <c:pt idx="2">
                  <c:v>bed_bath_table</c:v>
                </c:pt>
                <c:pt idx="3">
                  <c:v>sports_leisure</c:v>
                </c:pt>
                <c:pt idx="4">
                  <c:v>computers_accessories</c:v>
                </c:pt>
              </c:strCache>
            </c:strRef>
          </c:xVal>
          <c:yVal>
            <c:numRef>
              <c:f>'1'!$E$109:$E$113</c:f>
              <c:numCache>
                <c:formatCode>"$"0.00,,"M"</c:formatCode>
                <c:ptCount val="5"/>
                <c:pt idx="0">
                  <c:v>1258681.3400000001</c:v>
                </c:pt>
                <c:pt idx="1">
                  <c:v>1205005.68</c:v>
                </c:pt>
                <c:pt idx="2">
                  <c:v>1036988.68</c:v>
                </c:pt>
                <c:pt idx="3">
                  <c:v>988048.97</c:v>
                </c:pt>
                <c:pt idx="4">
                  <c:v>911954.32</c:v>
                </c:pt>
              </c:numCache>
            </c:numRef>
          </c:yVal>
          <c:smooth val="0"/>
          <c:extLst>
            <c:ext xmlns:c16="http://schemas.microsoft.com/office/drawing/2014/chart" uri="{C3380CC4-5D6E-409C-BE32-E72D297353CC}">
              <c16:uniqueId val="{00000000-8415-4F3E-8652-81B796DB7CB6}"/>
            </c:ext>
          </c:extLst>
        </c:ser>
        <c:ser>
          <c:idx val="1"/>
          <c:order val="1"/>
          <c:tx>
            <c:strRef>
              <c:f>'1'!$F$108</c:f>
              <c:strCache>
                <c:ptCount val="1"/>
                <c:pt idx="0">
                  <c:v>Total_freight</c:v>
                </c:pt>
              </c:strCache>
            </c:strRef>
          </c:tx>
          <c:spPr>
            <a:ln w="19050" cap="rnd">
              <a:noFill/>
              <a:round/>
            </a:ln>
            <a:effectLst/>
          </c:spPr>
          <c:marker>
            <c:symbol val="diamond"/>
            <c:size val="11"/>
            <c:spPr>
              <a:solidFill>
                <a:schemeClr val="accent6"/>
              </a:solidFill>
              <a:ln w="9525">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xVal>
            <c:strRef>
              <c:f>'1'!$D$109:$D$113</c:f>
              <c:strCache>
                <c:ptCount val="5"/>
                <c:pt idx="0">
                  <c:v>health_beauty</c:v>
                </c:pt>
                <c:pt idx="1">
                  <c:v>watches_gifts</c:v>
                </c:pt>
                <c:pt idx="2">
                  <c:v>bed_bath_table</c:v>
                </c:pt>
                <c:pt idx="3">
                  <c:v>sports_leisure</c:v>
                </c:pt>
                <c:pt idx="4">
                  <c:v>computers_accessories</c:v>
                </c:pt>
              </c:strCache>
            </c:strRef>
          </c:xVal>
          <c:yVal>
            <c:numRef>
              <c:f>'1'!$F$109:$F$113</c:f>
              <c:numCache>
                <c:formatCode>"$"0.00,"K"</c:formatCode>
                <c:ptCount val="5"/>
                <c:pt idx="0">
                  <c:v>182566.73</c:v>
                </c:pt>
                <c:pt idx="1">
                  <c:v>100535.93</c:v>
                </c:pt>
                <c:pt idx="2">
                  <c:v>204693.04</c:v>
                </c:pt>
                <c:pt idx="3">
                  <c:v>168607.51</c:v>
                </c:pt>
                <c:pt idx="4">
                  <c:v>147318.07999999999</c:v>
                </c:pt>
              </c:numCache>
            </c:numRef>
          </c:yVal>
          <c:smooth val="0"/>
          <c:extLst>
            <c:ext xmlns:c16="http://schemas.microsoft.com/office/drawing/2014/chart" uri="{C3380CC4-5D6E-409C-BE32-E72D297353CC}">
              <c16:uniqueId val="{00000001-8415-4F3E-8652-81B796DB7CB6}"/>
            </c:ext>
          </c:extLst>
        </c:ser>
        <c:dLbls>
          <c:dLblPos val="t"/>
          <c:showLegendKey val="0"/>
          <c:showVal val="1"/>
          <c:showCatName val="0"/>
          <c:showSerName val="0"/>
          <c:showPercent val="0"/>
          <c:showBubbleSize val="0"/>
        </c:dLbls>
        <c:axId val="540108688"/>
        <c:axId val="540104112"/>
      </c:scatterChart>
      <c:valAx>
        <c:axId val="540108688"/>
        <c:scaling>
          <c:orientation val="minMax"/>
        </c:scaling>
        <c:delete val="1"/>
        <c:axPos val="b"/>
        <c:majorTickMark val="none"/>
        <c:minorTickMark val="none"/>
        <c:tickLblPos val="nextTo"/>
        <c:crossAx val="540104112"/>
        <c:crosses val="autoZero"/>
        <c:crossBetween val="midCat"/>
      </c:valAx>
      <c:valAx>
        <c:axId val="540104112"/>
        <c:scaling>
          <c:orientation val="minMax"/>
        </c:scaling>
        <c:delete val="1"/>
        <c:axPos val="l"/>
        <c:numFmt formatCode="&quot;$&quot;0.00,,&quot;M&quot;" sourceLinked="1"/>
        <c:majorTickMark val="none"/>
        <c:minorTickMark val="none"/>
        <c:tickLblPos val="nextTo"/>
        <c:crossAx val="54010868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'1'!$E$108</c:f>
              <c:strCache>
                <c:ptCount val="1"/>
                <c:pt idx="0">
                  <c:v>Total_Price</c:v>
                </c:pt>
              </c:strCache>
            </c:strRef>
          </c:tx>
          <c:spPr>
            <a:ln w="19050" cap="rnd">
              <a:noFill/>
              <a:round/>
            </a:ln>
            <a:effectLst/>
          </c:spPr>
          <c:marker>
            <c:symbol val="circle"/>
            <c:size val="5"/>
            <c:spPr>
              <a:solidFill>
                <a:schemeClr val="accent1"/>
              </a:solidFill>
              <a:ln w="9525">
                <a:solidFill>
                  <a:schemeClr val="accent1"/>
                </a:solidFill>
              </a:ln>
              <a:effectLst/>
            </c:spPr>
          </c:marker>
          <c:xVal>
            <c:strRef>
              <c:f>'1'!$D$109:$D$113</c:f>
              <c:strCache>
                <c:ptCount val="5"/>
                <c:pt idx="0">
                  <c:v>health_beauty</c:v>
                </c:pt>
                <c:pt idx="1">
                  <c:v>watches_gifts</c:v>
                </c:pt>
                <c:pt idx="2">
                  <c:v>bed_bath_table</c:v>
                </c:pt>
                <c:pt idx="3">
                  <c:v>sports_leisure</c:v>
                </c:pt>
                <c:pt idx="4">
                  <c:v>computers_accessories</c:v>
                </c:pt>
              </c:strCache>
            </c:strRef>
          </c:xVal>
          <c:yVal>
            <c:numRef>
              <c:f>'1'!$E$109:$E$113</c:f>
              <c:numCache>
                <c:formatCode>"$"0.00,,"M"</c:formatCode>
                <c:ptCount val="5"/>
                <c:pt idx="0">
                  <c:v>1258681.3400000001</c:v>
                </c:pt>
                <c:pt idx="1">
                  <c:v>1205005.68</c:v>
                </c:pt>
                <c:pt idx="2">
                  <c:v>1036988.68</c:v>
                </c:pt>
                <c:pt idx="3">
                  <c:v>988048.97</c:v>
                </c:pt>
                <c:pt idx="4">
                  <c:v>911954.32</c:v>
                </c:pt>
              </c:numCache>
            </c:numRef>
          </c:yVal>
          <c:smooth val="0"/>
          <c:extLst>
            <c:ext xmlns:c16="http://schemas.microsoft.com/office/drawing/2014/chart" uri="{C3380CC4-5D6E-409C-BE32-E72D297353CC}">
              <c16:uniqueId val="{00000000-E2FA-43B0-A8E1-80CB8D78C079}"/>
            </c:ext>
          </c:extLst>
        </c:ser>
        <c:ser>
          <c:idx val="1"/>
          <c:order val="1"/>
          <c:tx>
            <c:strRef>
              <c:f>'1'!$F$108</c:f>
              <c:strCache>
                <c:ptCount val="1"/>
                <c:pt idx="0">
                  <c:v>Total_freight</c:v>
                </c:pt>
              </c:strCache>
            </c:strRef>
          </c:tx>
          <c:spPr>
            <a:ln w="19050" cap="rnd">
              <a:noFill/>
              <a:round/>
            </a:ln>
            <a:effectLst/>
          </c:spPr>
          <c:marker>
            <c:symbol val="circle"/>
            <c:size val="5"/>
            <c:spPr>
              <a:solidFill>
                <a:schemeClr val="accent2"/>
              </a:solidFill>
              <a:ln w="9525">
                <a:solidFill>
                  <a:schemeClr val="accent2"/>
                </a:solidFill>
              </a:ln>
              <a:effectLst/>
            </c:spPr>
          </c:marker>
          <c:xVal>
            <c:strRef>
              <c:f>'1'!$D$109:$D$113</c:f>
              <c:strCache>
                <c:ptCount val="5"/>
                <c:pt idx="0">
                  <c:v>health_beauty</c:v>
                </c:pt>
                <c:pt idx="1">
                  <c:v>watches_gifts</c:v>
                </c:pt>
                <c:pt idx="2">
                  <c:v>bed_bath_table</c:v>
                </c:pt>
                <c:pt idx="3">
                  <c:v>sports_leisure</c:v>
                </c:pt>
                <c:pt idx="4">
                  <c:v>computers_accessories</c:v>
                </c:pt>
              </c:strCache>
            </c:strRef>
          </c:xVal>
          <c:yVal>
            <c:numRef>
              <c:f>'1'!$F$109:$F$113</c:f>
              <c:numCache>
                <c:formatCode>"$"0.00,"K"</c:formatCode>
                <c:ptCount val="5"/>
                <c:pt idx="0">
                  <c:v>182566.73</c:v>
                </c:pt>
                <c:pt idx="1">
                  <c:v>100535.93</c:v>
                </c:pt>
                <c:pt idx="2">
                  <c:v>204693.04</c:v>
                </c:pt>
                <c:pt idx="3">
                  <c:v>168607.51</c:v>
                </c:pt>
                <c:pt idx="4">
                  <c:v>147318.07999999999</c:v>
                </c:pt>
              </c:numCache>
            </c:numRef>
          </c:yVal>
          <c:smooth val="0"/>
          <c:extLst>
            <c:ext xmlns:c16="http://schemas.microsoft.com/office/drawing/2014/chart" uri="{C3380CC4-5D6E-409C-BE32-E72D297353CC}">
              <c16:uniqueId val="{00000001-E2FA-43B0-A8E1-80CB8D78C079}"/>
            </c:ext>
          </c:extLst>
        </c:ser>
        <c:dLbls>
          <c:showLegendKey val="0"/>
          <c:showVal val="0"/>
          <c:showCatName val="0"/>
          <c:showSerName val="0"/>
          <c:showPercent val="0"/>
          <c:showBubbleSize val="0"/>
        </c:dLbls>
        <c:axId val="540108688"/>
        <c:axId val="540104112"/>
      </c:scatterChart>
      <c:valAx>
        <c:axId val="540108688"/>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0104112"/>
        <c:crosses val="autoZero"/>
        <c:crossBetween val="midCat"/>
      </c:valAx>
      <c:valAx>
        <c:axId val="54010411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quot;M&quot;"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01086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Dashboard.xlsx]2!PivotTable15</c:name>
    <c:fmtId val="0"/>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'2'!$B$4</c:f>
              <c:strCache>
                <c:ptCount val="1"/>
                <c:pt idx="0">
                  <c:v>Total</c:v>
                </c:pt>
              </c:strCache>
            </c:strRef>
          </c:tx>
          <c:spPr>
            <a:ln w="28575" cap="rnd">
              <a:solidFill>
                <a:schemeClr val="accent1"/>
              </a:solidFill>
              <a:round/>
            </a:ln>
            <a:effectLst/>
          </c:spPr>
          <c:marker>
            <c:symbol val="none"/>
          </c:marker>
          <c:cat>
            <c:strRef>
              <c:f>'2'!$A$5:$A$17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'2'!$B$5:$B$17</c:f>
              <c:numCache>
                <c:formatCode>General</c:formatCode>
                <c:ptCount val="12"/>
                <c:pt idx="0">
                  <c:v>1253492.22</c:v>
                </c:pt>
                <c:pt idx="1">
                  <c:v>1284371.3500000001</c:v>
                </c:pt>
                <c:pt idx="2">
                  <c:v>1609515.72</c:v>
                </c:pt>
                <c:pt idx="3">
                  <c:v>1578573.51</c:v>
                </c:pt>
                <c:pt idx="4">
                  <c:v>1746900.97</c:v>
                </c:pt>
                <c:pt idx="5">
                  <c:v>1535156.88</c:v>
                </c:pt>
                <c:pt idx="6">
                  <c:v>1658923.67</c:v>
                </c:pt>
                <c:pt idx="7">
                  <c:v>1696821.64</c:v>
                </c:pt>
                <c:pt idx="8">
                  <c:v>732454.23</c:v>
                </c:pt>
                <c:pt idx="9">
                  <c:v>839358.03</c:v>
                </c:pt>
                <c:pt idx="10">
                  <c:v>1194882.8</c:v>
                </c:pt>
                <c:pt idx="11">
                  <c:v>878421.1</c:v>
                </c:pt>
              </c:numCache>
            </c:numRef>
          </c:val>
          <c:smooth val="0"/>
          <c:extLst>
            <c:ext xmlns:c16="http://schemas.microsoft.com/office/drawing/2014/chart" uri="{C3380CC4-5D6E-409C-BE32-E72D297353CC}">
              <c16:uniqueId val="{00000000-EE47-400E-A175-3B28FFCF8BF0}"/>
            </c:ext>
          </c:extLst>
        </c:ser>
        <c:dLbls>
          <c:showLegendKey val="0"/>
          <c:showVal val="0"/>
          <c:showCatName val="0"/>
          <c:showSerName val="0"/>
          <c:showPercent val="0"/>
          <c:showBubbleSize val="0"/>
        </c:dLbls>
        <c:smooth val="0"/>
        <c:axId val="1757245520"/>
        <c:axId val="1757235120"/>
      </c:lineChart>
      <c:catAx>
        <c:axId val="1757245520"/>
        <c:scaling>
          <c:orientation val="minMax"/>
        </c:scaling>
        <c:delete val="1"/>
        <c:axPos val="b"/>
        <c:numFmt formatCode="General" sourceLinked="1"/>
        <c:majorTickMark val="none"/>
        <c:minorTickMark val="none"/>
        <c:tickLblPos val="nextTo"/>
        <c:crossAx val="1757235120"/>
        <c:crosses val="autoZero"/>
        <c:auto val="1"/>
        <c:lblAlgn val="ctr"/>
        <c:lblOffset val="100"/>
        <c:noMultiLvlLbl val="0"/>
      </c:catAx>
      <c:valAx>
        <c:axId val="1757235120"/>
        <c:scaling>
          <c:orientation val="minMax"/>
        </c:scaling>
        <c:delete val="1"/>
        <c:axPos val="l"/>
        <c:numFmt formatCode="General" sourceLinked="1"/>
        <c:majorTickMark val="none"/>
        <c:minorTickMark val="none"/>
        <c:tickLblPos val="nextTo"/>
        <c:crossAx val="1757245520"/>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Dashboard.xlsx]2!PivotTable16</c:name>
    <c:fmtId val="0"/>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'2'!$E$4</c:f>
              <c:strCache>
                <c:ptCount val="1"/>
                <c:pt idx="0">
                  <c:v>Total</c:v>
                </c:pt>
              </c:strCache>
            </c:strRef>
          </c:tx>
          <c:spPr>
            <a:ln w="28575" cap="rnd">
              <a:solidFill>
                <a:schemeClr val="accent1"/>
              </a:solidFill>
              <a:round/>
            </a:ln>
            <a:effectLst/>
          </c:spPr>
          <c:marker>
            <c:symbol val="none"/>
          </c:marker>
          <c:cat>
            <c:strRef>
              <c:f>'2'!$D$5:$D$17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'2'!$E$5:$E$17</c:f>
              <c:numCache>
                <c:formatCode>General</c:formatCode>
                <c:ptCount val="12"/>
                <c:pt idx="0">
                  <c:v>8069</c:v>
                </c:pt>
                <c:pt idx="1">
                  <c:v>8508</c:v>
                </c:pt>
                <c:pt idx="2">
                  <c:v>9893</c:v>
                </c:pt>
                <c:pt idx="3">
                  <c:v>9343</c:v>
                </c:pt>
                <c:pt idx="4">
                  <c:v>10573</c:v>
                </c:pt>
                <c:pt idx="5">
                  <c:v>9412</c:v>
                </c:pt>
                <c:pt idx="6">
                  <c:v>10318</c:v>
                </c:pt>
                <c:pt idx="7">
                  <c:v>10843</c:v>
                </c:pt>
                <c:pt idx="8">
                  <c:v>4305</c:v>
                </c:pt>
                <c:pt idx="9">
                  <c:v>4959</c:v>
                </c:pt>
                <c:pt idx="10">
                  <c:v>7544</c:v>
                </c:pt>
                <c:pt idx="11">
                  <c:v>5674</c:v>
                </c:pt>
              </c:numCache>
            </c:numRef>
          </c:val>
          <c:smooth val="0"/>
          <c:extLst>
            <c:ext xmlns:c16="http://schemas.microsoft.com/office/drawing/2014/chart" uri="{C3380CC4-5D6E-409C-BE32-E72D297353CC}">
              <c16:uniqueId val="{00000000-9B63-42EF-ABE0-E05C76503458}"/>
            </c:ext>
          </c:extLst>
        </c:ser>
        <c:dLbls>
          <c:showLegendKey val="0"/>
          <c:showVal val="0"/>
          <c:showCatName val="0"/>
          <c:showSerName val="0"/>
          <c:showPercent val="0"/>
          <c:showBubbleSize val="0"/>
        </c:dLbls>
        <c:smooth val="0"/>
        <c:axId val="1757134800"/>
        <c:axId val="1757135216"/>
      </c:lineChart>
      <c:catAx>
        <c:axId val="1757134800"/>
        <c:scaling>
          <c:orientation val="minMax"/>
        </c:scaling>
        <c:delete val="1"/>
        <c:axPos val="b"/>
        <c:numFmt formatCode="General" sourceLinked="1"/>
        <c:majorTickMark val="none"/>
        <c:minorTickMark val="none"/>
        <c:tickLblPos val="nextTo"/>
        <c:crossAx val="1757135216"/>
        <c:crosses val="autoZero"/>
        <c:auto val="1"/>
        <c:lblAlgn val="ctr"/>
        <c:lblOffset val="100"/>
        <c:noMultiLvlLbl val="0"/>
      </c:catAx>
      <c:valAx>
        <c:axId val="1757135216"/>
        <c:scaling>
          <c:orientation val="minMax"/>
        </c:scaling>
        <c:delete val="1"/>
        <c:axPos val="l"/>
        <c:numFmt formatCode="General" sourceLinked="1"/>
        <c:majorTickMark val="none"/>
        <c:minorTickMark val="none"/>
        <c:tickLblPos val="nextTo"/>
        <c:crossAx val="17571348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Dashboard.xlsx]2!PivotTable21</c:name>
    <c:fmtId val="2"/>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613686394039454"/>
          <c:y val="0.16367421664884482"/>
          <c:w val="0.73809523809523814"/>
          <c:h val="0.64025607910122351"/>
        </c:manualLayout>
      </c:layout>
      <c:lineChart>
        <c:grouping val="stacked"/>
        <c:varyColors val="0"/>
        <c:ser>
          <c:idx val="0"/>
          <c:order val="0"/>
          <c:tx>
            <c:strRef>
              <c:f>'2'!$H$4</c:f>
              <c:strCache>
                <c:ptCount val="1"/>
                <c:pt idx="0">
                  <c:v>Total</c:v>
                </c:pt>
              </c:strCache>
            </c:strRef>
          </c:tx>
          <c:spPr>
            <a:ln w="28575" cap="rnd">
              <a:solidFill>
                <a:schemeClr val="accent1"/>
              </a:solidFill>
              <a:round/>
            </a:ln>
            <a:effectLst/>
          </c:spPr>
          <c:marker>
            <c:symbol val="none"/>
          </c:marker>
          <c:cat>
            <c:strRef>
              <c:f>'2'!$G$5:$G$17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'2'!$H$5:$H$17</c:f>
              <c:numCache>
                <c:formatCode>General</c:formatCode>
                <c:ptCount val="12"/>
                <c:pt idx="0">
                  <c:v>7925</c:v>
                </c:pt>
                <c:pt idx="1">
                  <c:v>8321</c:v>
                </c:pt>
                <c:pt idx="2">
                  <c:v>9751</c:v>
                </c:pt>
                <c:pt idx="3">
                  <c:v>9252</c:v>
                </c:pt>
                <c:pt idx="4">
                  <c:v>10430</c:v>
                </c:pt>
                <c:pt idx="5">
                  <c:v>9302</c:v>
                </c:pt>
                <c:pt idx="6">
                  <c:v>10171</c:v>
                </c:pt>
                <c:pt idx="7">
                  <c:v>10699</c:v>
                </c:pt>
                <c:pt idx="8">
                  <c:v>4230</c:v>
                </c:pt>
                <c:pt idx="9">
                  <c:v>4886</c:v>
                </c:pt>
                <c:pt idx="10">
                  <c:v>7430</c:v>
                </c:pt>
                <c:pt idx="11">
                  <c:v>5604</c:v>
                </c:pt>
              </c:numCache>
            </c:numRef>
          </c:val>
          <c:smooth val="0"/>
          <c:extLst>
            <c:ext xmlns:c16="http://schemas.microsoft.com/office/drawing/2014/chart" uri="{C3380CC4-5D6E-409C-BE32-E72D297353CC}">
              <c16:uniqueId val="{00000000-390F-4F07-BB80-4959B8D74835}"/>
            </c:ext>
          </c:extLst>
        </c:ser>
        <c:dLbls>
          <c:showLegendKey val="0"/>
          <c:showVal val="0"/>
          <c:showCatName val="0"/>
          <c:showSerName val="0"/>
          <c:showPercent val="0"/>
          <c:showBubbleSize val="0"/>
        </c:dLbls>
        <c:smooth val="0"/>
        <c:axId val="1756955520"/>
        <c:axId val="1756958016"/>
      </c:lineChart>
      <c:catAx>
        <c:axId val="1756955520"/>
        <c:scaling>
          <c:orientation val="minMax"/>
        </c:scaling>
        <c:delete val="1"/>
        <c:axPos val="b"/>
        <c:numFmt formatCode="General" sourceLinked="1"/>
        <c:majorTickMark val="none"/>
        <c:minorTickMark val="none"/>
        <c:tickLblPos val="nextTo"/>
        <c:crossAx val="1756958016"/>
        <c:crosses val="autoZero"/>
        <c:auto val="1"/>
        <c:lblAlgn val="ctr"/>
        <c:lblOffset val="100"/>
        <c:noMultiLvlLbl val="0"/>
      </c:catAx>
      <c:valAx>
        <c:axId val="1756958016"/>
        <c:scaling>
          <c:orientation val="minMax"/>
        </c:scaling>
        <c:delete val="1"/>
        <c:axPos val="l"/>
        <c:numFmt formatCode="General" sourceLinked="1"/>
        <c:majorTickMark val="none"/>
        <c:minorTickMark val="none"/>
        <c:tickLblPos val="nextTo"/>
        <c:crossAx val="1756955520"/>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Dashboard.xlsx]2!PivotTable22</c:name>
    <c:fmtId val="1"/>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'2'!$K$4</c:f>
              <c:strCache>
                <c:ptCount val="1"/>
                <c:pt idx="0">
                  <c:v>Total</c:v>
                </c:pt>
              </c:strCache>
            </c:strRef>
          </c:tx>
          <c:spPr>
            <a:ln w="28575" cap="rnd">
              <a:solidFill>
                <a:schemeClr val="accent1"/>
              </a:solidFill>
              <a:round/>
            </a:ln>
            <a:effectLst/>
          </c:spPr>
          <c:marker>
            <c:symbol val="none"/>
          </c:marker>
          <c:cat>
            <c:strRef>
              <c:f>'2'!$J$5:$J$17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'2'!$K$5:$K$17</c:f>
              <c:numCache>
                <c:formatCode>General</c:formatCode>
                <c:ptCount val="12"/>
                <c:pt idx="0">
                  <c:v>1082</c:v>
                </c:pt>
                <c:pt idx="1">
                  <c:v>1182</c:v>
                </c:pt>
                <c:pt idx="2">
                  <c:v>1263</c:v>
                </c:pt>
                <c:pt idx="3">
                  <c:v>1377</c:v>
                </c:pt>
                <c:pt idx="4">
                  <c:v>1452</c:v>
                </c:pt>
                <c:pt idx="5">
                  <c:v>1475</c:v>
                </c:pt>
                <c:pt idx="6">
                  <c:v>1581</c:v>
                </c:pt>
                <c:pt idx="7">
                  <c:v>1664</c:v>
                </c:pt>
                <c:pt idx="8">
                  <c:v>734</c:v>
                </c:pt>
                <c:pt idx="9">
                  <c:v>853</c:v>
                </c:pt>
                <c:pt idx="10">
                  <c:v>965</c:v>
                </c:pt>
                <c:pt idx="11">
                  <c:v>862</c:v>
                </c:pt>
              </c:numCache>
            </c:numRef>
          </c:val>
          <c:smooth val="0"/>
          <c:extLst>
            <c:ext xmlns:c16="http://schemas.microsoft.com/office/drawing/2014/chart" uri="{C3380CC4-5D6E-409C-BE32-E72D297353CC}">
              <c16:uniqueId val="{00000001-7531-4C26-B23F-6D019BADAF01}"/>
            </c:ext>
          </c:extLst>
        </c:ser>
        <c:dLbls>
          <c:showLegendKey val="0"/>
          <c:showVal val="0"/>
          <c:showCatName val="0"/>
          <c:showSerName val="0"/>
          <c:showPercent val="0"/>
          <c:showBubbleSize val="0"/>
        </c:dLbls>
        <c:smooth val="0"/>
        <c:axId val="1757156848"/>
        <c:axId val="1757124816"/>
      </c:lineChart>
      <c:catAx>
        <c:axId val="1757156848"/>
        <c:scaling>
          <c:orientation val="minMax"/>
        </c:scaling>
        <c:delete val="1"/>
        <c:axPos val="b"/>
        <c:numFmt formatCode="General" sourceLinked="1"/>
        <c:majorTickMark val="none"/>
        <c:minorTickMark val="none"/>
        <c:tickLblPos val="nextTo"/>
        <c:crossAx val="1757124816"/>
        <c:crosses val="autoZero"/>
        <c:auto val="1"/>
        <c:lblAlgn val="ctr"/>
        <c:lblOffset val="100"/>
        <c:noMultiLvlLbl val="0"/>
      </c:catAx>
      <c:valAx>
        <c:axId val="1757124816"/>
        <c:scaling>
          <c:orientation val="minMax"/>
        </c:scaling>
        <c:delete val="1"/>
        <c:axPos val="l"/>
        <c:numFmt formatCode="General" sourceLinked="1"/>
        <c:majorTickMark val="none"/>
        <c:minorTickMark val="none"/>
        <c:tickLblPos val="nextTo"/>
        <c:crossAx val="1757156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Dashboard.xlsx]2!PivotTable23</c:name>
    <c:fmtId val="3"/>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124859392575925E-2"/>
          <c:y val="0.15290484038332416"/>
          <c:w val="0.88752556237218816"/>
          <c:h val="0.7757390417940877"/>
        </c:manualLayout>
      </c:layout>
      <c:lineChart>
        <c:grouping val="standard"/>
        <c:varyColors val="0"/>
        <c:ser>
          <c:idx val="0"/>
          <c:order val="0"/>
          <c:tx>
            <c:strRef>
              <c:f>'2'!$N$4</c:f>
              <c:strCache>
                <c:ptCount val="1"/>
                <c:pt idx="0">
                  <c:v>Total</c:v>
                </c:pt>
              </c:strCache>
            </c:strRef>
          </c:tx>
          <c:spPr>
            <a:ln w="28575" cap="rnd">
              <a:solidFill>
                <a:schemeClr val="accent1"/>
              </a:solidFill>
              <a:round/>
            </a:ln>
            <a:effectLst/>
          </c:spPr>
          <c:marker>
            <c:symbol val="none"/>
          </c:marker>
          <c:cat>
            <c:strRef>
              <c:f>'2'!$M$5:$M$17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'2'!$N$5:$N$17</c:f>
              <c:numCache>
                <c:formatCode>0.0</c:formatCode>
                <c:ptCount val="12"/>
                <c:pt idx="0">
                  <c:v>4.0436741334000752</c:v>
                </c:pt>
                <c:pt idx="1">
                  <c:v>3.8656398104265404</c:v>
                </c:pt>
                <c:pt idx="2">
                  <c:v>3.8402487511469059</c:v>
                </c:pt>
                <c:pt idx="3">
                  <c:v>4.1327939590075511</c:v>
                </c:pt>
                <c:pt idx="4">
                  <c:v>4.1752498810090435</c:v>
                </c:pt>
                <c:pt idx="5">
                  <c:v>4.2326103216155575</c:v>
                </c:pt>
                <c:pt idx="6">
                  <c:v>4.2281918530819578</c:v>
                </c:pt>
                <c:pt idx="7">
                  <c:v>4.2489103218028381</c:v>
                </c:pt>
                <c:pt idx="8">
                  <c:v>4.1765807962529271</c:v>
                </c:pt>
                <c:pt idx="9">
                  <c:v>4.0854353132628152</c:v>
                </c:pt>
                <c:pt idx="10">
                  <c:v>3.9101604278074866</c:v>
                </c:pt>
                <c:pt idx="11">
                  <c:v>4.01781578478532</c:v>
                </c:pt>
              </c:numCache>
            </c:numRef>
          </c:val>
          <c:smooth val="0"/>
          <c:extLst>
            <c:ext xmlns:c16="http://schemas.microsoft.com/office/drawing/2014/chart" uri="{C3380CC4-5D6E-409C-BE32-E72D297353CC}">
              <c16:uniqueId val="{00000000-76AB-4767-B185-F657CB673830}"/>
            </c:ext>
          </c:extLst>
        </c:ser>
        <c:dLbls>
          <c:showLegendKey val="0"/>
          <c:showVal val="0"/>
          <c:showCatName val="0"/>
          <c:showSerName val="0"/>
          <c:showPercent val="0"/>
          <c:showBubbleSize val="0"/>
        </c:dLbls>
        <c:smooth val="0"/>
        <c:axId val="1006581776"/>
        <c:axId val="1006581360"/>
      </c:lineChart>
      <c:catAx>
        <c:axId val="1006581776"/>
        <c:scaling>
          <c:orientation val="minMax"/>
        </c:scaling>
        <c:delete val="1"/>
        <c:axPos val="b"/>
        <c:numFmt formatCode="General" sourceLinked="1"/>
        <c:majorTickMark val="none"/>
        <c:minorTickMark val="none"/>
        <c:tickLblPos val="nextTo"/>
        <c:crossAx val="1006581360"/>
        <c:crosses val="autoZero"/>
        <c:auto val="1"/>
        <c:lblAlgn val="ctr"/>
        <c:lblOffset val="100"/>
        <c:noMultiLvlLbl val="0"/>
      </c:catAx>
      <c:valAx>
        <c:axId val="1006581360"/>
        <c:scaling>
          <c:orientation val="minMax"/>
        </c:scaling>
        <c:delete val="1"/>
        <c:axPos val="l"/>
        <c:numFmt formatCode="0.0" sourceLinked="1"/>
        <c:majorTickMark val="none"/>
        <c:minorTickMark val="none"/>
        <c:tickLblPos val="nextTo"/>
        <c:crossAx val="10065817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Dashboard.xlsx]2!PivotTable27</c:name>
    <c:fmtId val="0"/>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'2'!$Q$4</c:f>
              <c:strCache>
                <c:ptCount val="1"/>
                <c:pt idx="0">
                  <c:v>Total</c:v>
                </c:pt>
              </c:strCache>
            </c:strRef>
          </c:tx>
          <c:spPr>
            <a:ln w="28575" cap="rnd">
              <a:solidFill>
                <a:schemeClr val="accent1"/>
              </a:solidFill>
              <a:round/>
            </a:ln>
            <a:effectLst/>
          </c:spPr>
          <c:marker>
            <c:symbol val="none"/>
          </c:marker>
          <c:cat>
            <c:strRef>
              <c:f>'2'!$P$5:$P$17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'2'!$Q$5:$Q$17</c:f>
              <c:numCache>
                <c:formatCode>General</c:formatCode>
                <c:ptCount val="12"/>
                <c:pt idx="0">
                  <c:v>155.34666253563017</c:v>
                </c:pt>
                <c:pt idx="1">
                  <c:v>150.96043135872122</c:v>
                </c:pt>
                <c:pt idx="2">
                  <c:v>162.69238047104014</c:v>
                </c:pt>
                <c:pt idx="3">
                  <c:v>168.95788397730922</c:v>
                </c:pt>
                <c:pt idx="4">
                  <c:v>165.2228289038116</c:v>
                </c:pt>
                <c:pt idx="5">
                  <c:v>163.10634084147895</c:v>
                </c:pt>
                <c:pt idx="6">
                  <c:v>160.77957646830779</c:v>
                </c:pt>
                <c:pt idx="7">
                  <c:v>156.49005256847735</c:v>
                </c:pt>
                <c:pt idx="8">
                  <c:v>170.17988615241634</c:v>
                </c:pt>
                <c:pt idx="9">
                  <c:v>169.25953418027828</c:v>
                </c:pt>
                <c:pt idx="10">
                  <c:v>158.38849416755039</c:v>
                </c:pt>
                <c:pt idx="11">
                  <c:v>154.81513923158266</c:v>
                </c:pt>
              </c:numCache>
            </c:numRef>
          </c:val>
          <c:smooth val="0"/>
          <c:extLst>
            <c:ext xmlns:c16="http://schemas.microsoft.com/office/drawing/2014/chart" uri="{C3380CC4-5D6E-409C-BE32-E72D297353CC}">
              <c16:uniqueId val="{00000000-3D85-43B6-9E92-0A9B5C067795}"/>
            </c:ext>
          </c:extLst>
        </c:ser>
        <c:dLbls>
          <c:showLegendKey val="0"/>
          <c:showVal val="0"/>
          <c:showCatName val="0"/>
          <c:showSerName val="0"/>
          <c:showPercent val="0"/>
          <c:showBubbleSize val="0"/>
        </c:dLbls>
        <c:smooth val="0"/>
        <c:axId val="1757538528"/>
        <c:axId val="1757524384"/>
      </c:lineChart>
      <c:catAx>
        <c:axId val="1757538528"/>
        <c:scaling>
          <c:orientation val="minMax"/>
        </c:scaling>
        <c:delete val="1"/>
        <c:axPos val="b"/>
        <c:numFmt formatCode="General" sourceLinked="1"/>
        <c:majorTickMark val="none"/>
        <c:minorTickMark val="none"/>
        <c:tickLblPos val="nextTo"/>
        <c:crossAx val="1757524384"/>
        <c:crosses val="autoZero"/>
        <c:auto val="1"/>
        <c:lblAlgn val="ctr"/>
        <c:lblOffset val="100"/>
        <c:noMultiLvlLbl val="0"/>
      </c:catAx>
      <c:valAx>
        <c:axId val="1757524384"/>
        <c:scaling>
          <c:orientation val="minMax"/>
        </c:scaling>
        <c:delete val="1"/>
        <c:axPos val="l"/>
        <c:numFmt formatCode="General" sourceLinked="1"/>
        <c:majorTickMark val="none"/>
        <c:minorTickMark val="none"/>
        <c:tickLblPos val="nextTo"/>
        <c:crossAx val="1757538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Dashboard.xlsx]3!PivotTable29</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1"/>
          <c:order val="1"/>
          <c:tx>
            <c:strRef>
              <c:f>'3'!$C$26</c:f>
              <c:strCache>
                <c:ptCount val="1"/>
                <c:pt idx="0">
                  <c:v>Sum of payment_value</c:v>
                </c:pt>
              </c:strCache>
            </c:strRef>
          </c:tx>
          <c:spPr>
            <a:solidFill>
              <a:schemeClr val="accent2"/>
            </a:solidFill>
            <a:ln>
              <a:noFill/>
            </a:ln>
            <a:effectLst/>
          </c:spPr>
          <c:cat>
            <c:strRef>
              <c:f>'3'!$A$27:$A$39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'3'!$C$27:$C$39</c:f>
              <c:numCache>
                <c:formatCode>"$"0.00,,"M"</c:formatCode>
                <c:ptCount val="12"/>
                <c:pt idx="0">
                  <c:v>1253492.22</c:v>
                </c:pt>
                <c:pt idx="1">
                  <c:v>1284371.3500000001</c:v>
                </c:pt>
                <c:pt idx="2">
                  <c:v>1609515.72</c:v>
                </c:pt>
                <c:pt idx="3">
                  <c:v>1578573.51</c:v>
                </c:pt>
                <c:pt idx="4">
                  <c:v>1746900.97</c:v>
                </c:pt>
                <c:pt idx="5">
                  <c:v>1535156.88</c:v>
                </c:pt>
                <c:pt idx="6">
                  <c:v>1658923.67</c:v>
                </c:pt>
                <c:pt idx="7">
                  <c:v>1696821.64</c:v>
                </c:pt>
                <c:pt idx="8">
                  <c:v>732454.23</c:v>
                </c:pt>
                <c:pt idx="9">
                  <c:v>839358.03</c:v>
                </c:pt>
                <c:pt idx="10">
                  <c:v>1194882.8</c:v>
                </c:pt>
                <c:pt idx="11">
                  <c:v>878421.1</c:v>
                </c:pt>
              </c:numCache>
            </c:numRef>
          </c:val>
          <c:extLst>
            <c:ext xmlns:c16="http://schemas.microsoft.com/office/drawing/2014/chart" uri="{C3380CC4-5D6E-409C-BE32-E72D297353CC}">
              <c16:uniqueId val="{00000001-40B8-4D3B-84DD-7BC23CFDA2FE}"/>
            </c:ext>
          </c:extLst>
        </c:ser>
        <c:dLbls>
          <c:showLegendKey val="0"/>
          <c:showVal val="0"/>
          <c:showCatName val="0"/>
          <c:showSerName val="0"/>
          <c:showPercent val="0"/>
          <c:showBubbleSize val="0"/>
        </c:dLbls>
        <c:axId val="1006069424"/>
        <c:axId val="1006062768"/>
      </c:areaChart>
      <c:barChart>
        <c:barDir val="col"/>
        <c:grouping val="clustered"/>
        <c:varyColors val="0"/>
        <c:ser>
          <c:idx val="0"/>
          <c:order val="0"/>
          <c:tx>
            <c:strRef>
              <c:f>'3'!$B$26</c:f>
              <c:strCache>
                <c:ptCount val="1"/>
                <c:pt idx="0">
                  <c:v>Count of payment_installments</c:v>
                </c:pt>
              </c:strCache>
            </c:strRef>
          </c:tx>
          <c:spPr>
            <a:solidFill>
              <a:schemeClr val="accent1"/>
            </a:solidFill>
            <a:ln>
              <a:noFill/>
            </a:ln>
            <a:effectLst/>
          </c:spPr>
          <c:invertIfNegative val="0"/>
          <c:cat>
            <c:strRef>
              <c:f>'3'!$A$27:$A$39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'3'!$B$27:$B$39</c:f>
              <c:numCache>
                <c:formatCode>0.0,"K"</c:formatCode>
                <c:ptCount val="12"/>
                <c:pt idx="0">
                  <c:v>8413</c:v>
                </c:pt>
                <c:pt idx="1">
                  <c:v>8838</c:v>
                </c:pt>
                <c:pt idx="2">
                  <c:v>10349</c:v>
                </c:pt>
                <c:pt idx="3">
                  <c:v>9780</c:v>
                </c:pt>
                <c:pt idx="4">
                  <c:v>11079</c:v>
                </c:pt>
                <c:pt idx="5">
                  <c:v>9855</c:v>
                </c:pt>
                <c:pt idx="6">
                  <c:v>10824</c:v>
                </c:pt>
                <c:pt idx="7">
                  <c:v>11248</c:v>
                </c:pt>
                <c:pt idx="8">
                  <c:v>4535</c:v>
                </c:pt>
                <c:pt idx="9">
                  <c:v>5206</c:v>
                </c:pt>
                <c:pt idx="10">
                  <c:v>7863</c:v>
                </c:pt>
                <c:pt idx="11">
                  <c:v>5896</c:v>
                </c:pt>
              </c:numCache>
            </c:numRef>
          </c:val>
          <c:extLst>
            <c:ext xmlns:c16="http://schemas.microsoft.com/office/drawing/2014/chart" uri="{C3380CC4-5D6E-409C-BE32-E72D297353CC}">
              <c16:uniqueId val="{00000000-40B8-4D3B-84DD-7BC23CFDA2FE}"/>
            </c:ext>
          </c:extLst>
        </c:ser>
        <c:dLbls>
          <c:showLegendKey val="0"/>
          <c:showVal val="0"/>
          <c:showCatName val="0"/>
          <c:showSerName val="0"/>
          <c:showPercent val="0"/>
          <c:showBubbleSize val="0"/>
        </c:dLbls>
        <c:gapWidth val="219"/>
        <c:overlap val="-27"/>
        <c:axId val="189822560"/>
        <c:axId val="189820480"/>
      </c:barChart>
      <c:catAx>
        <c:axId val="1898225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820480"/>
        <c:crosses val="autoZero"/>
        <c:auto val="1"/>
        <c:lblAlgn val="ctr"/>
        <c:lblOffset val="100"/>
        <c:noMultiLvlLbl val="0"/>
      </c:catAx>
      <c:valAx>
        <c:axId val="189820480"/>
        <c:scaling>
          <c:orientation val="minMax"/>
        </c:scaling>
        <c:delete val="0"/>
        <c:axPos val="l"/>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822560"/>
        <c:crosses val="autoZero"/>
        <c:crossBetween val="between"/>
      </c:valAx>
      <c:valAx>
        <c:axId val="1006062768"/>
        <c:scaling>
          <c:orientation val="minMax"/>
        </c:scaling>
        <c:delete val="0"/>
        <c:axPos val="r"/>
        <c:numFmt formatCode="&quot;$&quot;0.00,,&quot;M&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6069424"/>
        <c:crosses val="max"/>
        <c:crossBetween val="between"/>
      </c:valAx>
      <c:catAx>
        <c:axId val="1006069424"/>
        <c:scaling>
          <c:orientation val="minMax"/>
        </c:scaling>
        <c:delete val="1"/>
        <c:axPos val="b"/>
        <c:numFmt formatCode="General" sourceLinked="1"/>
        <c:majorTickMark val="out"/>
        <c:minorTickMark val="none"/>
        <c:tickLblPos val="nextTo"/>
        <c:crossAx val="1006062768"/>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_xlchart.v5.12</cx:f>
        <cx:nf>_xlchart.v5.11</cx:nf>
      </cx:strDim>
      <cx:numDim type="colorVal">
        <cx:f>_xlchart.v5.14</cx:f>
        <cx:nf>_xlchart.v5.13</cx:nf>
      </cx:numDim>
    </cx:data>
  </cx:chartData>
  <cx:chart>
    <cx:plotArea>
      <cx:plotAreaRegion>
        <cx:series layoutId="regionMap" uniqueId="{4E7903F6-3721-4A00-A59C-1A9FF49A7A46}">
          <cx:tx>
            <cx:txData>
              <cx:f>_xlchart.v5.13</cx:f>
              <cx:v>total customers</cx:v>
            </cx:txData>
          </cx:tx>
          <cx:dataId val="0"/>
          <cx:layoutPr>
            <cx:geography cultureLanguage="en-US" cultureRegion="US" attribution="Powered by Bing">
              <cx:geoCache provider="{E9337A44-BEBE-4D9F-B70C-5C5E7DAFC167}">
                <cx:binary>5HvZjuQ4suWvJPJ5FEWRokQ2uhoYSr7Evub6InhFRErUQlIktVB/czHP8xX9Y2ORW2VGZdV0NXqA
Wxh/CYTolEQemdk5x+R/v1/+dt89HuyLpe+U+9v98vPL2nvzt59+cvf1Y39wR728t9rpD/7oXvc/
6Q8f5P3jTw/2MEtV/YRRnPx0Xx+sf1xe/uPvcLbqUZ/p+4OXWl2PjzbcPLqx8+4Pxn449OLw0EtV
SOetvPfxzy/Pdy9fPCovfbgL5vHnl9+Nv3zx0/Oz/OaKLzq4KT8+wNwo5kc8ZmkCd48+fuKXLzqt
qi/jCTnihKbwHfJpnHy5+MWhhxOcS3VwL3aP9iDdl5Ef3dbHmzo8PNhH52BFH/8+n/3dQj6t816P
yj9tXQW7+PNLYQ+r7F6+kE7nn0Zy/bQMcfNx3T99v+v/+PuzA7ATz458A8zzbfu/Df0Gl83tH23A
n8QFoyOC0ixDJOYfP+wZLh/HMQbovlz1EyAbZ/75v630+sXtQXn9ZfBfx+Q3J3gGy9My/0qw3F79
0R78WVjIESWEp5yxH4dLepRixlKGPqHGAbZPsfoJndt//i/94uowdv8GMN/OfYbJ0xr/SpjcnHzZ
lh89l38WE3zE0RMeMf686c9ChRzFPM0Ix58gQ89S2I3ULx4eX5wc1KO0/wYuz+c/w+ZprX8pbP6T
aYygI0Q4xU9x8G1ZofERjlNOYPATKPjLA/EpTp72dGcPCnB5gEw2Qs7//ZL349ryg1M8R+Yvlsmu
oMr9/i782aihRwlBScZR8uOo4UeYJTSOofh/+ny5+CeErg4Azz//68vBH8Xxj3H5OvEZGk+r+yvF
yW3+R2v/c2gQYFkQCgmO468s69twYeiI8QSxOP7MBtIv1/5cVvTo6xf5weoO+NiXsX8dk9tn859B
87TUZ9C8UtI/Pry49Qf/6H5LyF5BaAERfca2fnPg/y0hE//zj3bizyEUxVBlMgzZivDvUxlhRxRK
D+FZ9sNAEYda/huQfJ72DImnJT1D4r81Jy62/0kI6FHGn0IkAc77bXgkGYRHllHE6FdW9i3r2j4+
gEDpXnwRUX90Tz9OWr89wzNgnhb6VwJmd/lHm/BnYwNYL+SvDNH0azX/Dh+oJZQRBiztU4g8Y8U7
Lf/5X5BFfr+4/RiVL/OeYfG0tv/OWPzOvX27+u++8qc1PWjDjx8ErOpbHCg5+sSBs19x+jZOvqSS
37+TH+PwZd53d/3fTK0/u7dn9ev3V/znQoFwKAaEZgkEw8cP+R4Bzo8QWCkp1PpPkfBMvf/Lt/Vj
IJ5N/+M1PzdR/jM1+1nJ/8ZF+epDFQd/2Hw0sP7l0Y/LBUPt2dTvMsZ3q/2STI4ffn4ZJxAHX22x
p1N8nveJPJ3JXx7tryX664zHg/PgkGVHBHwYyjOUUMZZQiB5zY8fh+L4KOEY8hpcAeoSjwFNpa2v
f34JpAAQhqoEhCHOCMMwyz2xrJ9fJkeEUpQioHqU0gQY3Ve/8Ep3odLq6059/v+FGvsrLZV3P78k
Sfbyhfn0vadbpRDLGYfzcZokMdzqx/H7ww2YkvD1+H+w0CVj7NfcOpLpbRal3OVtx9IoLwe5eOEx
GrXAs5oyEWUlrsTQ4PaKU26oSOrBp1tGZrvt07Lst+W4okl4VZFWzGvpUNGupl6KbG3RmarqrBWp
zsabGvdpK4JydbXlY7VGeUSk3U2llvXWGZmWootazYuJTTYVZcWix6UsM56bsepPdW21FWO3zido
HhckyJD5Fg7EkRGZm4zNexzx05li8qYjPnrT+6GO94mpmjtWdv1jqnR2zCKVjaKP0KafTbNfSLeE
DVcJy1PvV1kEUza3Fhl1N0vjIsFiNr/zbYdPptbIUqTNaDqhy2x6X8lkrPJkCe24KyU4ppsyKKuE
cZp/KB2ZXi1ZROmpHuZkO842rEKvqUxzqbGzwtJQSeGRY7eZ07IStVpKXEQ9sTehReSgHDfHjqcN
OqEh6EO74GjN+7aLztQczCjqlOM3SzdKtZOuYzoPMmZWkKxKMjE2ZDqtBsuGwo94fNfgaj5tB6vS
PIprthZ+yszVOptOCd2v85iv2djsGpPNLDcuLkhD55ty9ey0WjP/boiJGfJmYnEnHJMSi5J5NohB
rqkSxFB8Ttsqvhi4zEhOAw9GJKGzlylZa1rMDfGnpI3btxlWtito5zN9MsHibn3SL0EMnvS1GIOp
ehHXXcwEToxbiml2y2UHp0gFoy55TBd+UIE0sajaxqs8S+lciUZ16eVseC+LMrbubmF8fZhQWK7L
kSXjrteU96eyMt7s8NxXm5RVQ06MlbFIetmRm5JK9ahc0A915OfyeEpRujPlVPeFT0NzGaW6Gjc2
YFvnrkkWvO/ajuxL1TU1PH9lek5WM6rjYCKLN2NXpUSEmYY3XE7UCGZkUDmKe/UmsArrHA8R9ltc
4+qV87W12yrG2V3vF6a3hi6W5GaJwrt41eOao6o1kWiRNRcEazkDYhrwRirWl7QvTSsqNfRuQ+uV
vQ/IIZ7Dc97Om5bSdDoP8US6XMnMYjG2cXBiGsaBFaltu3qbrbM6UfM8TlvWwIk32cDXLq9N2iw5
BqO/zSWeai5Cs5aJQGMmu2JoXVsJ1Gfl3UJQ/yFGDSZbkpEwCFSN0VvveR/l86L7TgzOZ7HwI8V6
G6KZv9W47RNRBzWmAsVzDM/h4G60DfG5VTx7V2I/LUJxXnY5am00bsvSLB9sNSBX9Gu3ekFxH125
AclRlHE35j6pqMuNUoMTOtJxWvg1Xqs89lF0aGqS5GrAfobTIc7ylXbpORvYUhdlSSjfm7aNVB7q
LqNiSMb9Ws9rX9gk1WYbzau+4yEldBMSZ9wJsXHzIXW2vGzA2k3yfijLkHO+dOiG46o+sBJD9hF0
pU6LmqE1K9I4zjphpla6m8m3o9x6zcx45WucXAwB8vQ1S1tpc24DC3kGeYVtpsSVW78muhFtZgck
XN01Kh+Ys2/7vrInqZsDxI5W82UYB3QhrbJ2w6KaKrFyJn8pR+PfTQt3EK8jwA+o6blo04VCsKUz
umdTiLLNvAQ+3EiMW1s0NVpfd92E3vZNB8l1Kkeub4e4HaSHQGtNcznPnoTLPvJd2Hbz0Mmiwlk/
Fr7J4nXrurVn+eI7fmnLKGtoTnRl3EZVTMlrEulKCx6crIvVZU2Xd25qwtlKy9CKxVlzbpxKWV5B
kL13GvaqiHxD9UkWIfPahFoNeTVQM21JRBzsjB7YWOdk8nElwmrjPsc06qOid1kZROyWDB1n1Twm
W207V7gs+PbY8Fa/s7xG12UXJDpVclFxUTtpIVhLhu9CM6X9voG8dR6Cq9YrtbLZ7rie2l21VIqJ
xiioeahvbbW1ul1u0mVZnFBowstTOp9LdhrHKV4uM+9LdIyyRfIpH50yl3Rd7bytO5WgYmStu4oA
yC5PJ0hpwTRNWdTSjeMuivW0/9Y6+Y4R3GsTrKzqz03Er//+4/xLZ/Kj4/Lr8ac25K//XZpHdevt
46M/P5jn33zibV+/+qsv88SWvto2z9jXp4bm71CzPxz8F3kbjTEYXb/P3I5d9/hCf3hxflDf8b1P
8z7zN6BbcZIlPIuzLMYJwkDJP/O35Ai6mhScG0QItDgTBFf7zN9ocpTEGWcZwyRhKfmGv8EQAhZI
M6D5CXR7ePxn+Bu4R9+yt+RJJ/A0ZYxlaYIpAgppvmFvVs8ar76KRJ815d6Xh8UCIwHCx4TXkl5n
VbNjC6832gBd+2a3fsAdKfrtxeMYMwIEksBSEP3+4ggYVo9nUgptBpmPGHjQXq3I5qpJq2NIxx0R
dk79SV9X03U0JlA7RhnvOjS7E8dIW+e6b12f02TkuUvb7tTPcBBR9HYKfVXUdT2gU9hdXBiSxWOe
teWVjPvlfp4jvRQl0onoHSo3laX+jUVYBsGa3u/7IPGDjKd5yTWQr3orp6kSSSSx3rAuGFy0NpyV
Zc2v+9DL95BWay2qqDW1cNW8vE5Jsk2jjh4ipGQnIPBHmXek72rBhwToMs70h+Bjes7ozJNPW/tZ
3fx/EJXfeSrfRhfJgId+85z9Rk/96JWAJ6XyeeLnsASlzCgIqwxkEyTNGEFgfA5LaA4hAk4RcD1Q
VmnCfpVVUZwcYYIRdPrihFHKKaihz7oqwmDRYvzR23iam2L6ZwIzhhccvgsPuDpPWAxnxBkDycZi
SA/fxua0KKjeKsHAxDm+YnQaxNr2k6DAKy9wh9+nMb0MXNab2FcFVEmUE+dxjsduD7okPgzrzI8b
JqutyaAQzdVUCxKBOND92OfMDu2GzE256dvkDqgaFbTX6gICVZ5VDcQe8V27t0Mz5HGkmw2qsgAK
BXdFnLp9M1ZXgyvDRgOfnUDIbGsfboYw7xyrWjHVLCrMYt8A4Vo2YaqwIMrifLDTkMuBulcmcHvm
U1VuIjPL46RpWK4W+2pgtTuNkE3uKS3dtrcqyxlcdtdGYRQhUvVhzFRyy1q+bhpL06009IHW6sKw
pNoh6oEsR+kywrZonMdQ1fZ1CrxzmOd3JurM8RIxe9XIKsuXngNFWTDb6RDCxYLqyyrK+k26RJBm
4k6LpFT9+6lMYNFtPwoy8aiCTTSvBzPfuhLKrg+8uXSJw3k1alC6Oo5yl0Xjpl2lFumYXC+RokWp
zCKGum3vaLSQm8bpeONStQ0ZiBGC3bypMi0FaCpSRGrYNEmfndTMXkxsbTbesVC4dX0Fb21EIhoi
LcbF2mIJTh2D2p0E0PkKEmdDb/Tsu20AGiM4bwcRg07YrO18s/p4FUlStxsGVOGElvp4SpZkFqlZ
+WZG1UnbZ8ObeLWyiAZvBLDMwYp+qNciHqLkeIysK/BY/mKbEW2MH4cbFkWvoaps5jRdtgotN70J
VxUbWc5k1IqElVKMNX6D/YiE6VqTszC+Y4t6E3XpTpHlTVI28Fx7ZwSvapSvkz2Zl2E6HmhTitpR
u194Vx4PqQK9387RcduUrRLeWHtXZcm6ZWO8Y9y/IXCNuzpK7D7tqTuszl6N0cKFdXS+y2pjz+LZ
v+/b8KpZ6GvD3Yd2XZs8stPOaH6Rmmppr+kSjR9A8Tp7vEyZ5yI2MZAop6lZjl2Yln4zwrtC2WnT
h+V9SCzDl4iX+iJRDqlN1ljZXk5r2V+OrGs6k6OkZa99ZNK4ydNgQppXtU1MsXQ8ujQU2K3o1xiE
PjjYfM2rLsmYUEMZzKYuCQNBWY9V+kq1pNWisXjIAIu4RkIHyCDblc6tKSYZt4sIFcXJeVvy/lJp
U4G6s42UdIMGbKACUoiBYUukrHuwK5SGxwPOLx+sTso2zyKgAZtW9eY1Tar0ehnT2hf1Guk2R1kU
RXkKBD4ROK3md/2cTdUJvKUiLyqfZNnO+Wo9KaNIAU8mWbcItMp+3A6dHiDcBttDuLdlNxyP0+yl
AGGH2XE7J3QsWryUd3G08rJIw9AOm4SD8EmnDLDxxKgqz8wA9baOZ0W2bVIGvpctzqiGgMZAVkB3
rRY0gJNTX8zDiLgYxhK0IA11uwqGR+73kUoWWmQ9SS3I5DIZtmuZxUjEKvHjZqAtb7ZJOtX1lqGo
kYWvU5C9PvMsE9Qv5Rs0BRcVS2n0mq9G0VeutlDLXRN0k3c4CqGoOj8Mp9lQ9k7E2brYAiyB+ljX
tTF5SKV7U/Wsij808VorMVpWX09ZwrDgwEisqMa198dd1oKBVlaG+QuQHN5sXOVXUA2zktGF5Ur2
AkVjFa44mD3+LlpK5cDnoXiv6wUA1phO7XFbKh6JzEjEd52N7AIGyDIfsCvXR+2S8qblNWyI5jLw
jax5WGH3bZgE95bQ+2mekitel/NhSaJwSOaZlptUkokUbbcmfqugtvJcGybxbqV6Iqdz1g94K3li
6L5iUDSuSzxm7cbMfAw5WWjbCkZGuYimosvtmC7+0kKt3044mvYdXU9RVDenrbdm45VX17QaLmSD
lt3Qsrmo52zZjq7Sl1WKwBbjaL7MTFaKlfWpFcHAHk/1fIirZt3VqbxYbBrtAgdW5qRDZ9FKzUb1
yzFKIdhU2fnceVDVy1IVaKCqGECLnyOUBLHGIxVpBqKaj3EqbIZzbni5A38nzcF1kpt2Gc1m0v1t
B7y0IkmZG6if+apkKgW80WDPm9BW7SuLujY6K12y7zGk6Nn4IUBOROn7lkGU7FBcXSmdmhMd8UFI
vtJjXUUXdEjX0zbqdtYtwk/1pirVeb0YdD52w36cygNZeyJ8pz9Ys4AnMC5qW0fxleQObJQmM8I5
lhVZl5Ji9CXkBH1VPj2hPQYlT5gTMloisGCsFFOr8YUe9Ax+RbktUduJ1pAHM9O3QzWjE+3mGqpj
el6qbNlrZdLzNgxTUWIZiUbjPQ56E8X9Pl1jsrezd4/pSkE0y7YwbTfva6m9zhsf6SIdoTSDKfjG
j+rOxsgfB3ggiiRaeoGd5MIT+4urXOsLukw3MwHToUiBIYWNj8oVQ6VSfsiNsWWRTCNkjIyT02YO
ajeOkbyllsm6FWqNsofIxbY6qZuklDlrWUffDD3idV73CV53aVKF9GKqYn+KI+Bm24yvSOa0nKdq
Y/sWU+E6U+liDVyV17wLaQ3ehXVIVFTNUC0ntJNcrxtdp9l0mqwIfLPMr811g7S/bbLSo+0k3dSL
Pon14wzsy2w7qygFl2YIshhlaHnh+sGo0z7MYa+XNe0ceDNMkb2s1zg+SZKqtGJucZfkUvLhoe/7
es4Zm6NhP3vkYU8nTP3x6IY67MwIJzo2ayCdfTJXkumdiuqe7njdjrHdNo1NIEPjoS+P6zqiWbHK
MmlOQmtC/EqxDoqvwkrKfTI4VAumElKfjn4Ad65Ju7gCCgLO05s1iyGuSJVU0uW4cqk77yLXWzEQ
qbqrNICpfoXcuMSJcFG0lhsGjuDNyIY2EhRRdc2RXdfNnLh4uA7Aed75pJ6SS51mYc0blkydUPB+
6VowrKrsNqoo9bsVx5JdNkMGZM7Wo+FFmS4a2CEwKrOHuwAjXNczq49TJCk0EIAa6K3PZlmhTevi
/qRpUQeswfNGRBX39au+D+1amDmwbhN5qqIbvNp3tG+zPfST93LCKocUOWzjbt2tcbD7aHzitA6K
UMZbCddbTvkkxzuZJFgMOL7ndfRLCy8416InEtod4FqxHDyy5nZMSrhNxspNw/Sr2acnGqEN8LaC
Rz7bapLUxYxWs+ud2cfZYKD08OpV08MTHA/ncdrEIHhVCQqgn3Y2Jp1IuzJPIU5Aayb8OEEdeLW9
OhkHfZe6uhfTDM+PWvl+LKMi1uOls3S+hg1+UzdgNUPH4hKx9sQPqc2zuXVQ8oaTsKhmX470GCjR
ZUVi8w7S2HJBPbsrZX07Rmo7kmRDu85vrFNv4yYeIePocqtTni+Df90N5srxcV9j9Qv0EvqCKnmL
a3JdO+g6JOWwvJeVescgQidj5ElAftjH8PTRti7IYsg2bkBJW1WlImrXX+K5PO8GCu5+GUNLYjqf
h2HOm4wPZ5JhcLDJEyNK+ZsEPFyRaP1hnSpflDQGreJhndl8kUF1mWK+81N/nrrouuub12vmLkjQ
V1QSeZKW3b0ZfbPtHRgisiT1jtS+FPOg38o1G/KIdUiUoZuE6oz5ZRrt7Yiym3gNdV5V03md8D1o
qa2rxtNxcQPUu9Tktc3OVuWAjI6VALfwgnbxdWYIyIjZXDWcXlOWbCPiX08afHGEHYcQXW1ORjOJ
wPxbKNVAkefmbIxiCTSP7YDqvtWV3w5hgCKutcsHOuRhnjdkMidY+XnXRK7bNdw8lJjaXTWzgy2p
IDUV2vGTtQqvGUijjSG4F6aiDwsHUm5WUH12zkm//jJ1vPK56uJdIru3DYghqC1mYqeJT9+gdVgf
URpNZ2UiX/G18bezS/MJJdDDWY4hDYBsXZZNNZQntg+v2h5M0XUNwqnyak6zHVXpmQPtBvxy02Ro
eh3G8Ww1y1ULwupiyLLbpPNNAfIXQarH4KDYhR3LsXF5hln2fu5YEWhjbpJBkXc0mV9LFYMdC26p
cESCLKs6m0M746oetMlTvkYFdy0+LXHab4KLAZ4ANvRWJjhcMWKu2pKZvHJoPtXS3K+RqYQEU/sM
ig30BJcQb9ZlWW8tjdExnANXOSddIwL8smHTy+aRDxErdDLpk8WXg+gYH7frSK3fJSMxeDdPcTyB
v4zH/k1bLlGfu9aVfJPMU3mZjMEltUAeWNQlqLhFbx3GcjyOxhJmJWWN9kDTG1N4G9fDrpWTazYg
e5IEch5uUHWsGJvSTQUGOtlq5ngrIufiFpZk0wz8+0C9IC2FUcZGCo27Pprv2NiEWMzcRafOTHAU
Q9+zOVsGNi1Al6rlboI+4rs1ZPN8NvVLjQqUEnnaoBlufQQ7TrU5FAu25mNmUyBsNvCTtlHr+2Gt
K5LPYMAYyAmh2SwTXYHNWg2riuZUFU00z1tE66YHb8BM9oxK5+o9Bh1zXtMaBA+fe6DkkeyB0sZp
qh+gczOdjCCsKoFVCsa78dV1G/tOnUbGkQ+kIsOdqlbJtlFajUBqF37cOQPC0yzoQLv1bZWQBno9
HpqbWvP6ROOZTdtlxWkDnSx34ll5hVPy2svlNI3ZhYuCgeYN9LHP+2zhp6qfY7odkqjsd5hWdpuO
6sKS6HTJOAifZhlFNU1BlCVo+gb8GG0lzjvIC900imG1o5jH+EQt61Uyd7AJw5qTOj3DThfjABWz
J+OOcPKagAo8rbP1ItIyX+ysc9shAw5If/AVC3vXLkM+ssZAS6y/0HoGbkmHWSwxfu07Fzb9mj5A
HbpYkuWsGsjtwtK6PJ7JXAHTIWV0QFzx2zIgXG5WJ3217dx4A85WedZ0LoZsEbXzHbR4HNnM0dTd
6L5sY9E0JlKbGORcKFiqU3+WwRsnuzUBCznXTTLDevRs21OS6nNUh61u6hr0x4S1AKLZ4geH/AUG
M6jEuvCRG4Cyzfrc82krkfmlwcGdzRr1Ysbru0aiamcjHBdqzmrIjHgLxei+B3sAqAcfurxaG8hY
DN+AfAThX4PfISrOyblW4S2YSY9RtS45VGt0SKDxI9Gkr5elj4SFhLmD8ryq26YdgPKxeSDplU5G
0JNV/0S9JheiU5Dk3IrWGvgK0pm20PKamwOoH9idEUHOTGQKVKxCJPQbZHENmRKzst22XbcuYLf1
oy6gj8jAO6YQ/kmVAaFr4qG+htpdLbkdRrWd1yTdrpI2a1GCcIemaUnCG9WTSeXWO/sARnIKNX12
DLV5288Q0FVSz/bcDl3vbuzYcege20i6bdLoyW54Ws6NSB30JO8HaIW+DfWTEVcnU7SB131nlSeh
f+r3wosKQDNJDWlnYa1FGzo1UCkcieZfTN3S6ET5oIKAn6ZIsfQNqFU0VCKekL6Nk9afxnPaXiXw
CsgHOaBB1JXO9j1YisDVPdh6xqB7TcCPEwTK567vRvMqY/W8yepwZYKbRF8hd5yN42Ov1z6f4QGC
d0GWLD4xCg85ns3Gauz5Sb2wad2nuLLkugnp0kP0MygKYA62Hl48WXlzMvMozEXcLa46dSkzZgcd
4/ph6Bk0u3vEwochrRq+gZ9stKPwbTvznWsg017MqVYnzdKW5tirZJJCNX1GjluC1l6sI3T/Tl3S
gmRpB3CQN1EKRUMsGskGnBgDZpvsCatOTAdNmE00tJB4K+fLyxhMvpBraDdAc4ItbwdO+Ks6DCh3
5djlvuljaG0Ax+oIWl5LIBd6JfYYyR6cJfB4HpMSwzOJKtoc5iztdvr/cHem23Eby5Z+lX4BeGEe
/mKqicXiJInkHyzRkjDPM56+P1A+NlmiydZd3Wv1vT4+FsWqQgKZEZGRsfeOYrFDpx119dOQZhJQ
rKgJdg2hfr8svXULNrJs8QTLohrF2K40UXoB44+M6aIrhWgqwCSCMD8aaTVJt21ipK1PjCnqUzrG
YrxVtLjmSD1xeNmlctAmX5dGrG85DrYBMHtYL1dZO4bT1ykpw4BTcjhrd9ogapnXNGK/+E2sTcs2
rQohu2iKKMmo3Bnqp7ERi+KGJLgqrhVzjptPyaxo4a4LZmms7UKwitBTY47xTlcbVul1SzkUrmwW
lpbYMpyC5cLUA+ZgLHryhaDNimhblGU323kjpMkdjyIvNnTpXvIlMWWhe0sNo+usLRuVTXdKHwJl
KgRAH1GQfmhSnT/FrM0PjttSfl9XHNbBxku3VbIOy4zUpHjqw6SuN4LeZ70bdiL3OMrAA7YWKaF4
CrKie1KFrhs9AYuhGNl2MESAd0y/rmN9ZOlG9rMuLK3am9K04hAnKkFuF1Kn3AbsQNIVqR5EjX5Q
motQsAbDx01qwe3HDIgrmMSO+qKmWvxXLRZHmsRF9wJTia45/cQ6pa9IVGwQa8xTmHV58UiPw29t
oASWbcAEsvYENiF1KM0tRIguIKi1VtGs95zFnaeqPaGsCvR2urTULNr1AJqRnWTGen7vY4y5M5NE
90xSnsGlVFhxA4YypRsDz7qc9CwLT5PUxPhQ0hv3eKbgCmE+6PdyHxkwB0b1hhhBFmhUArG+Nkj/
u8itOxIpayTdBNuIn4YmjDyja/rLpayXYzjMyk2mxbNfhabujznVHXNQdnXXyZ9nPdjm5MxbVZMn
L6Du+cniVrdkHKRJS1wFl4lST87Smj3lzMq0s6UujqU0pFuzar5GUtX7oljndqmZgTMTci+bTJ/s
oKxVp5QDnSgYqpdNEKt7UxUkp9KUnWAu33N93NX5LNsGp+llykVnlq3KBdO7M5s2cMa+zR50qQAU
J4ZvJynT7KXqblqz2Ra1eaNS4vtTLY07y8j2MMsrOyMncXtR1m+LzrwIrerYDELoZOW8MaxktJvY
8MI0XHxVS8LPnWl+G4rA8uFmSXsjn4XaTZJktseYubCFSdcyuwHDobCj6RfPmNr/C4Bx+N50ffMd
mLxq/5ffF9+eNcn/DQgA1JXeAxrtsvgaN99fgpPPn/gLYdRNdH+aiYbW0PhBkbjYXwgjL3FssTQJ
OqesS4YE+PgX8I/Og3dKwPJoa00deuHfACMviTLFdAtNLgkVH/4dfHHljb5E/jVdX1kHpiWriOAY
THqNLpYzh4bZzCW3yjvpS6RnJSQbdWrtJWkovaeTWXuWtsAgyurPlmyIt42qBrs21s2DZlGbUMXl
PhjVnuQlNXvYaG3wZ9mKElSgaBlzb8zIw0ZNgY85CKMzxEvvLYWIzcup/qnvQ2r3YzNZD2lWmMcw
V/XvYJNJZge1We+miVBvT6mpH8dZ1/0ZapE993nkMzFybY/lGDwYrbTcvljDN0gJb00LyLBlQEVb
sd+VMPGSEJGFi6QFZJvtUAce7MPSzYqh8rRWqV2IOuWuXYLGywUtRyj/jwjp/ypm/9/WpZAwrarL
F0vyC35/R07TCBdQnF+51t+f/Ole0Bf/UFQEaYapQV7RV1f96V3sSRBk0A2qlrpyaoDh/+NcgvmH
IuM8KEKxV000TIz+P/C99YfKexURErMkgrX9nntxvVf+pZuyqqkKV5QlReEmz/0rGfVKW6vCBzCF
YnZCebb8mYzDnYSq8pMKxkpc6a1dJWbKLqo2u6Vsoi9isCic1vvW8ovSFO+nMYi+jWrX3llkYT8G
0lzVNvQo8aSqgG1bRdlApsQx+apLmmBPrlHXgMFysyutYjkWfblWIq02uioNY9mqhaH/qSdBfkk9
SnZyVU09VTYyX+4bZ+yi3s4oKVxrUJkdcYL4Nfb9ZGt9JNwVllJ+1UbuIiiBUx0YsgIgnFLmsh3r
Ib+Zh2D1jVlZTuPM4TPWZPP78720AdQbdiMtMj1xBBfN4AVezxo/TdMQX5dGLdzV7STuBitLuaq5
VhiDsKc61eTU4bU0Xo4GNN+LxTCmFe4eom9iL/Fw5QDMz1kjvFcqPaU+UZpumwpiCU7e1gvlz/qY
DEkrOGqSzn7CqVlYDCqzRRbLN0va6Bck6fldl8vVQ6yVwYM0SVPpmL0wkzjoS6FdyUG1HE11DPZW
IsnOooZqYuda0XthGIouiQmoOjwNEIpy2idxTzF8gD76RZLLwBFaObjrJiPvqO/G4nZuQgNgfugT
AJc6vdGGMVVsOR/Uz8GQR1drwZ/zRkMF0Ia72X6pclN7TCrR2LYVKx1NQ3snSYHwZQjScGssrbVL
h7DwAstUdqKVB3ujnVYmiH5XdfryqOmj+i2eE20lkyjtidzAZ7OxHkTOG5fTGC3+3KsgahSRWOxF
gIhg5leqWEbfzHTWdpI4yg+08UivpqkPHsY+VXpbn6lucJRtXVUS50MY9BsOIIMPv5qiQ5yYx6UY
yvuJfPm+jqL5Uxzm+pUIymo3Jm9RUzX9PCxVYveBKHimMcJnFJvOK0dJ8AAuZKcQTHOjZnOzq5Nl
cGZOXJ41NbDhi+IUJ1XrzsNQeHE5KV+jwSzsLAqo9w6tsmyBA4J9YelAFXUqdo4U5NUD4Fxii5kw
H7UK9C1P+/BxMYVxM4J+OnKHb8rKknLqaNJjr4TpESwlvs6kJdjPcanY0tLFGzWyQrfTlNSt9V47
0M+k2LR5ax45gQvUgArRHTOuN4xGcauTlfqz3ItXETWyqwg+KQXDTKS42dxbEHicmOrcUZHn/Edm
FdOl3s3RMRAN41ugx/NGT6cBlngignvH6TGb0wJqqqJ+hmpqxPYi6Jk/Zl2YwB5ohorDd9PXbi42
5TYKyeVr2Ds8/DBFTgpv1c6GNlRQHQDIdqYcHAHcjMs+VROX4DgeYz0a9sIkmVTC+vQ2CNTyIGva
XNpVP6V3YiSX9+FsRLcRxI7rLh/bQ6OH6WFWinAPH6/6VDYB23gSjN2+b5Z+V8WGcOQM3R61OO4/
D2EmXdRTR6mqbdTlqhzk+qpfsv6iMpbipk4HaZv1qb4NiTO7PBAlH0RAdjSx1r9qQd/v9SgMPilz
JTmhpqZuUeXjT1rrzw4tb6QB8kp8/EfW8hy+2aosSdRN2Jvmuou8zAOqQGulIpLSgyqF2edSDU3N
IR3SM9vsOQh2UnCgvkjFGyI3qKg03Fe0IdhQ3+/vtSQeN7HQDZugyuQvqVpfVqNYOY2gy7d5YiT3
YptQHgOM8pOiWnaTVheHwKiC3LHy0vqZWPzrs6j6a42OSTajq4h90AhBGoWOc8byVGW1zwelqkAl
hvkLqB5RM9aL6cdEseAxWuewaWtAWP15dtd5ntcZL9a5j9ZVqJpW38ZU4bbZIhQ3MqXMC3WKmqt0
SsSriW3pOCgxiBI1dXFjhVRyAQJYdnk2KPcuWrdXZyoVdrUayLKaSrsaTb+aT7waUrSalLQaV72a
GYw4LE5Yja9fzTCcMUgCWL9vpW48yumSuN1quFUcCcdZpH4ldPGWKqZxBf+SQnlMePlm1TKBWa4I
iGUou8UkiRBhyt7h5HbUlw6ZTQXkVJQOZY1d0hZwr8OdVjk9Hh0m8Q6A5wQ2bxSHgrhvzYFb6Nkh
Eh9TiuDLVwHSHLKdtQab3CTKfTNnUJN+aLEjTI8hu6neKU6yxE5+zKObgqYG06daKbwp38nlKZme
LLOylexSUXEv1aZgCd3I7i2JIsMh/mINiKHgsbOpcjysLookho9PzUX3mzClHtcAb97pY+N18UkT
bV2EhlD3wxMkrzhwEi3epTnEcLeQD4bR3oRPlbGNl9RO75XRNXN/WB6E7Au8OlW8SgvNrgw3RoVl
/WnK2/nJwGTG+NRbvjmj+8icmFJ9hpwLaZevMMeZYnmNfDCjL51YukNCSSob0esojlmEM1BvtovV
lfcmyp+KYrjMEWIko7YfauVA7PJSw3BCEAS9kGyZfTBaKV/TPtLBOCgpWepOp6oi22oqC243juK2
MiOqK3oAmaNnTmAwXQgDAGkizMKG5EQiHSjGFEXHaMtQ5eZFvcybxe9Sq3fFGbAjKKZ7SxsuUH9R
4aGmEYL2lRi6GatHK5L8RMt9LRacTn3QlbmxY1n5sYzjvVjIf2azCFhbfpMXC5KccpdPldc3xac6
rig5tAeqW3belfux6jWTWsq91G+norzM1IZoF4snmmKEcJK021UXgnppO+W3S+gvxUFVn6gwess8
7gWlcTI9cSTox70UKHa0UKsJJijH2qqvGWOkPja0iMZb8hhELzDhndTN1jDzGIgyUTzw9PZSBMpo
+g5x1XwpltMmCcOLZLGeUsCBsaB03s/CdlwFL4lhyF5YGLcZAiEzeEry/WR8haNI3d6ZzSfFuBMb
V86rjalcUJsdEuq5IEwWmimA2jkZvSI5yrK9FJ1tBJE3a6Hd5uGpaO18Vh0EJ24OPYvzplltMuHL
UpGYASDABHHG5LoqfaxMrOKd3DzA6QiyR61Qv2id5guBaAvJZSs+hKJd1ybJbH4wgltNKeypR7Eh
o83YxxSmO6Pv2JGH4dSHcBFU0angIIbKLgkPsfJAqbmxNvKXSEYOMhi7DOxGjHehSP6BWKTr8RI8
JSm2dfcFRuSkK44soGCUTuaUeH2tO0bzzQh3anZUPs3SVWqC7n+F8edoyTdT3Szfq4adtna6qXKK
4aKVXVm+yuTlWNWXeKDWdtvSerTSgxyfhoJi+Hjb9IVNurmVkxszTy8UMXP7CWhbqW29plQvD04z
HtOo8hbNJREBrcStege1o6+MW8NAJwjeSmV9gJ27yP5sSX5D9rnUrWcoX6rsUuWoKvY/qKPyIkXi
8jGEObA0oVsidhtXuNdUuN/WM7trQ9bdATOBBmvHSW+b9d4ML0nUPTnOnqLwTmuurHA+JNJ900S2
Cowt5D+qbHGijLw32clZ4XVD7y5L+llpFkcbvLiaqMZH1/1ce3G9r7+FOshFdCgHIEppW1iXKkSK
DNyOk0q1bcI1XZGQOlVfqDhb0G470JCJlBym2KgvMAAujOlBanM70YTdDFHDkjRPCrcjBX51/KGC
UhmdX4lU8WtPjr7WyaPYeV2peS+Opm+kCRwOX+UJz1sr5zwVzBkFBfUUzrYv8wRNiioYEmV2mMoA
Q0oaID3VNDEk6DpAaJBF0S4WclecGsAWSLCA3Y913FjkMxMnDyU/dqIw76suJrkoAzRjgKZMXrBm
AsJzUjCv+UG6ZgqGDLdXbPXkIOYzfrcI5gliTnlCXtBsu6JV99Eojq7SGwnZVTJvmiEhvFnZcKiQ
LLhpmFwToz9XeYyNrFlxFGNhnQ+d5VD3RoSQDjrGTZUd4jbemfEKfucrcvzdKJ8gDJSKlw71pxLa
TGkUhtuzSexDabooolTEr4JtIEKAnNphq+SzP8jRNqso57ZLt8n1IhxsuV/GS4R4ub9Ud4Y12yvL
RDwKeX/US0+fH03lPmmuhdHc5VFjo7m1JQUih3ns8ptwzg8cbr/LuQdEmsnhlgp/aWsVfGtOiRB7
5OiuL3d6fUhHA5Qx9JQCAL0dYMI1tr4owlbIlp1uBZE/FJ86VseAvep1894MriEif1titmPhala/
5lG3K7XgujA+ceKJHF3y5EW3+0Hf5HlD3dkCse0Oi2ncSq1CZVmB994i670rwTShAT9GZXVQphup
/qEvn40ZnMqS4dOS8lumaH9gjNQ8XuSs2KIJjiQaKL5XNREC79e2uIhakzVaPRwSYyR1WERHq8Be
mv6RXGg5opelIl5MsTe24Vq/M1RXLhvRDysSwOd7+a36MJoB/j0v9L4Uev0fKsc238tVK9+eX+r/
Q9GYTr3w3xVjXt1/7YD7aQazgRnx/e/GPKtAZf3oX8UthP2SBChrrGtqKKsw6mdxS/sDxoFMSyxZ
VFSLQjEFrL8qx8ofz+/mJUplkmmIL2pbXI+egHxMwiiUVXP1W6Xj9ezzz9mI+1EQ/Mu6jHDL4g61
sxppPEHybalpCVWRmp4aZPiDiWBZtyN6id4LvZA8JlZZwtScEfWyS9fFtMmBupojzA1jdHNdQRor
a+Miws3SInaxQU/vi9ZooSaM4pSRAwv9n8BywletJo88qGKERmBRxLJ1F47QyKcF1bwTiznQHUuk
ROYncdScAhUXI/1D/mAEBTVnIZOqyA/UaNqpHGqKi94Q2F2FSm363YvVfGM7eF08ZmJUnWWDmyGa
6Ltk+cwBQ3WZtIq8z7ACGgvEZX8vSX2+m1CcX2QJkpLESrTIJrKHX94f+fVx9efI9MABMoB4zQqf
aYUiqVcJ+aS7Yag7vV51l/MkVcf3BzHPF57eRxidhmXKtCqggvo6wMxjPTe9njptn0ihoxgoamxO
E9o1OOqcKjuNA9RwMDqtTq+FQRyuE9Q6MTu50Pep146LjrRk6qu0zO25qUa42UvYXKjCyv1Nk5l9
Q8jYEe0+k2HLkjh2BhR9g6JFNLZq58BvMT5J1oB4oWu6mixGmCYVUZI2kDd1I+liFyq9awyzeptW
pfptrrK6dMVIs5TxJl2M7KYfpemhqY3oMo0i+UdTTnpMAU+clz3tNsSvimigeYjkeWhsWeLAV5dm
UdjzXFdP1oImtAIPQEUvWkq9z8EGE+DWSUi8JlvE5EjWaC2uWubwddpmACgmEa0f0mRUa1g2ZvPd
1Ie5c6Z0MWU0QkFc22XSIuc2wizonHLudbheNQSe6wBrJ9vKohmJQTkknlrJ0r3cUmZ1AqEHaonD
ofye9/IybYexnm5Jv0V1k1cWpImW87jgaokUW1BTqiA9pNSTJmdcsqF0DbORZs6cHIvJA0J7CrT6
SdXCbEamH7Xth5nSq6BhikQlk6gGW3ttZiLqZxYqLGWcZu230ozKPUcV4XqYOloZRKY0USsbyFer
2u554IcxQsySmcplXlAkG+uUo68UhT8rPL+1Q/3PFC5b5AX/vgdtaAZdtN/nl7jl+om/YEv5DwlZ
I7wQQBCJCG8Q3P+CLeU/wAyfG89Kkqqq4vqpvzYf1fqDqKOvQmeJShPIyt/ACi/ROlCk89NPFPT3
VJFsYi+2Ho0BDENVVyW1ToyVzDUCv4DnZEPqpsUIJ1tqIuugC0H6Waj75NKA0nLolVxxu1gzVv1M
d0Qg0+4bzRqA9mPDfzFpb4R66XVN7eedmBK3w5QQDpU1GXtxJ12QFwnkdOoZaP9jJFiPAcTIC2UW
hx9zVnG6M+Xo0Zy16KSmUdhh24a2gX0dPnStADQfzp12rS6IQ7qBCoZd61J8I1TzQn+xv5f3jTt9
40bNVWWOvpszimScFf8G6F/BqDBl9Yo3CImgbJp6bwShA7mydnKYOIf3R5Re7xPPc8NGBIYN9KWI
QG6v50aAaTUEMspCiIt9vkRbAyDhVpBEauP6XPqhPiNyDPr7ONU5hcqUo5VuUtZWMKtmkJS8H9N4
M6Za81/IS/9nev1qgH+bxS+o6n96pP3sNPash37h8+Yfpop9mEh7dVFT10z0L583aA1KlwLATDoY
oKZZX/rL57U/SEQ1mhSQoVorbIrh/QdMpaMorIc120SuLaqyZfxOwnlmTrqEEBE9Ns4mr7QHOh68
cjVFCAsaDjUz/LYuU5yFxvnNpu8LtdyHi5Z0H7j2r8OpNFjgSGnSfIFkeXWoF55d0aWqT6FC2BJ1
MojxWSotyFGCWFBvQ9Vqlj9frMQbDvo6dwMZttaaPBxSAzqYqj1X71+MJ0Khpmxc46D0CrjpDEW/
gzKWbD4Y5bmXwz9pu0blRuZwSLVCYpmJnWdeya8kmjVJ14fdyT9tXd+3bf9w9H3X9Y8Ofz+6/Nd1
HXvLT+7x4O/sHe85Hvnr3nV5bevuec3b8yPv9ne7k7vl1SMf3vFWx9lxNX9jc0kuv77FL/n87s4/
7XZczeZytre+7O9855G3cAu2s/6Gn/mLZ9vO1tkyLu/lilebE5c/uC6XeuQ3O8/2PK547x7t3e7O
3nkOn/E8z/Ecx1nf5vF5rrdezLnghyNPwh3drMNvts7+s7df3+rtd7bnXDouP/PU203Jwzvcne9t
LxzH3x399Ua5tw2fvHG+ctUtb91f3m63t+s0MVHrp93jMbfXYW8dfv3+kp2BUL+smHWWb8OzbVUx
ka6P/ulx59/xUJ7z1dnundsPRno+H7xjG+cuBrs4kztsw3ev759OoX2yvYdLR7Q/GEdZ7/i9cc52
zRaVZWSs47BE97ubG9bZYb5Zku3h6B4c56Ot6CxhODd666w+F0gdwDEDHt3HO6yFdXp/jc4rgL8u
0ureL9y3lVGhIsC+Pl4f/MNq0P7x+X/8eXr08Y0Ttnp8PPqPx1Nt4zjHx0fW0r7YYFi7m81us9l4
m82FfYmF7Z3DFnN+uLh4NscL27ncst54Hm7hOtcHx8Y/vf21czhgffvtz6z4X7HCDw1hDY4vnkYV
hyFImC/33r3Db5ixj6xaO4uvvyzJ2UmAE99caAxx8B9PoYdb4u6n1eGZthv+2dkbflq9OrR5wv2P
beWM9g93u93+GO3r249MZG3a8a5RngX8vDOVJF+N8rS7O/nOj+0utv2Nv0760SfGubfHNUyyMCyE
ZxMDnfWv7sm/c+92N0f3viS2bez7w5PPBXiU08be3F0NTJ9LFLnZbbA7b4+dV7Z3+TWx97cstevK
tnuNQTxa9ifvkkjiu/bW9a6JQ/vjGmDeN1VttfX3nO8seU5LGk9IWCoB+2jfE3MHm/t+2Pj2zc/I
zOMRRA+Oe/C5CY+4+/4dwFT84BbO9qDFQOg6rlN9T3g/MgvHNa4db92T6xx2O6L19hFvIVgT8dkl
Np5XE159nzln69muu4B7z+L4j+7udCJgYzenm9C2v2BFPmvCLuHt8cJ7ovbefo5lu83utLv5vgvt
7zfrRZ/uTo+xfbfYT6G9I9gRh043/PX7d6yRmL91Lm+Jsfx5vb31brc/HEL+9ta+YxeZbDu0N7jq
l4vLyy+X+633abfffru9ZqdwrtkOHM+7de2vF2xE2+uDe4uL2t5+f0HM3m+ZepdZfZ5mnvwH083m
yojsLdsj+/Lx4Gy9S1z9+Y2fb/n1GhRu3cP1/T2G6Hz7YEVWZ/t3m+CUxusv/N2EY0FTtdUm/AP/
x3Y3R5ctD9e3HXf/c5NzPrCDtcno+8OepXTpYBhDybCMyXQcT/g/rraOuu7etY0X2U/rXk+4xC92
Nm8kOvg3667MQrPw/HTDB3b2JQmBz0/rZ3e7zSV/bm+ZNHfvXD8nNkyrv+6aeNQlnrt7The2+z0O
uZq6v9rgyV/DaWRvMSGmn2jtu8Tjw7qM7vb+SKbjbk8un3l/Adbd4Z/55zxNPmtC+NUpqK5c4fX1
F/M/LIsVij0oqUkbBMjj1eAYitp574/yepX/GoXGRYZK2ifzvT2vRymDtkIpQHktKJBDBD20haaY
ssdwWmo3Ti3h8v3xfn0qeifRWmztTWuqHBBejwdbiirQhMKubyzVj81xgoQwSPbvj6JoNHGiGAnT
Ujx7Kqk3kRuuzI9EjeQvYlznu66alg+M9de5o6eypWkc9Klg0YT39bOgrRKjzgB/n1I1MpzImqg+
po2m9cBqc0mvj3qM7t5/stdb5LpeqEg1itSiyTlKXjtpv7QKq1BQoQxwD8q6kPeigMp3aNPkKPam
/sHjvTHUynNeuUHKujWfTaJc5SLtoFKGyuCODXBG/SruKwhnecZ3y/x95Lz6adUvmwW/MZMrKxc6
KdNocDJ8/VRapRd0zF2ZkXGb7Po40bc6x7cLtVSs09ggGXt/vDes8OV4zxTdF7410z+g1AfGawpp
qba5FFSClwx6/ME4b00hPF8wZiiTnJ7PpjDIzQVqoFbbVlZHg5MkSwKxIe6XRyUc6g8Ge2sS6bps
8qVDwAyaub7+4qGsutFNus7U1I/k1O2HRr6MdD1wNOomrj6Z6gcB6s2Ho0cfhduVxqyfufKg9rTm
jWHcQxNRbQBW2Ys7GV1bvIQf+PNbQ+kizcvxZonE+mxTkOhvjLQT+eBM4xS3kzP9sk3o+mHRnPQD
B3ud8j07GAWqf4Y6c7BhMWC0STyVtpSnKDLCDTTX+rMhKerFqKb158bs73/fGl8O+ctE0nNlTCUm
MhJzR0WN7/Ote+EH7vyWzeu0rUM7whfsaOe2SJfnqFkEYPMqtvqrtKzocEU/kQ9qim+OgrHjzDAL
DfMsawg0OihFFhzmsqVyqUwlTdiGUv+gZPGWqeumAomf2jFY49kojWXETVzrYHWNpeiOCTN8n+l5
8COv2ugOSkPVfeBcb1ogwpu1LbqiU+N+7VyJEEH21UEHO+plG0iOdBZQn+RaNrzfNwZDpB3ounOZ
YCKvB6J1VxSOGiEjoqcthdjWdNVM6j5wqBUOPssuKOrQRpDvjNPXjeQs4kaCGfeZVqyNWRrKq4UC
OW9BO0C3pHCD5hq5n65tAqjAG0XrRshBQ9EDB6nRB1HkV4MBGaVmL8ua9JyOvH5eK845WA7sMlLR
Zfo1PJWo3UVKn7cfrKC0utHrhIqR6JhK8ZkOjTS/fz0Sml8zgr3f2BGtgPYiQCIKzEq5Qw99DHVh
2jdtVXpNCrVNYXxnmiF2sAad1Fk7+HD1B6nQr5EGHQqACXVQWRX5+r7X90NnGdUUBhp4VKI5KjRh
tHLdpnd0qKAFCOXKjptBv2n7Lp8+WP1f55yR169o5HtPlF/To1lWpryX2CkmpTSdpkyQfirQ7d63
5Def78UoZyY2D5W1hKvmm2MdHJswk52xDoRNDs9xth7KZKzd90d887lYYCZOp0fbCkO93AGRCRQK
GWWNltxsHMECAB5UWLPvj/Jr8GH2dLpyAuVLVMXP9tkC6WfaGnQIS0NLvylNuGtK2iYw6bLkqYuh
lL4/3lvziMmCmjCW+EtECNKS7x7V2JF0kGJa+tWmcJADMaTZU94e5WG2OvRnZIEfPOdH4549p96H
U12XKg1L8qKhl1ZZ7qqoX44J3R6hXmso1tNE+iD8vTW5a7aJvIQEXlXOwt9UmXlNLywmN5a0+07o
6dYpW0OCpttCCBsVQvfl/eldr/g6LIBqQqpROAKxLZ7ngig5xkJrw5omXm3h6nVNd748gYBYTL+f
dpJKk8HA/Afnpkvsa/tMVaiPo67SqWPsM09Ml94H6v79ZJqv3EA7CvZi0jpZPVu3Ym7LEjJoxZdq
VONGSdUcBoVxjZxIszNIXe9P3xs+92q01YpeZJ1jKKMK14lWYpwFEuxTI9Vp39Es8weWYf66Tnzd
icHXOcnk7qK0vv5iIPw4ziJ02qhUxJb+p0K+KYucNnS5ZnqVoQ930yjA6qXRWTT+vivwDWugVeTX
HMiVs4c00LwuacfuvwiddUu/KfkkiXLv0Pej3pWNviTI7YKPOKRvWCa0krXVsIysF1bV6yfmTIJG
YG19oElBb1eKhUhCQkkRi4Pw+7EajuBzdr1yVZ8rsy8m16xaugyF8CyEqBwOel/3u1zptH0M8YXm
3wbKqaxu+w+m9Y0lpcRB3YFExNTkZ5TjxahNVMtL1zGq0tO3w87i2HTHuGz3Wqn0NKfh+wgKk6aX
dUzDjd8023XT1VFZSyo6TPm58vtiaNr5FVVdE1HCBJ2FLNJBlFrM8AEv6pcVZBSqD4ip4UyQqZ5l
jU0w0TNrwWYXOj7Aaerp4MIRN9sqlVH8FN7/a4H+F0dcxyI15QRoUMuRzsZK1ViNtYrmvClKMVQn
vbA8DoKcGR+YypvPpCp0nzepDOjnQSxeErrbiD0t6KSUzsPVrB7EDC5bPfXtB7HlraGgK6rQ19aN
dmWcvHR5vh+F7h05Yg6tDlEL8BUSLi0MH6JSnD9IDt+aPHIhXEDSRAvt8OuRoCVE8SRXld2oYgx/
kFw3GqPa+22jW7cZtkYmD5Xe2TG2DY3IquOYEKbR/EekDx+ce77D4v1R3pg1Euq1nscYJpTP188y
S2ElJ21QIrGnMXhFoPLKyUyugzpcHv4LQxEuVHYcMORnXOGFFxkyLaCFEBqWSmNdlDQdNGZlSBxK
Ih9gMW8sELzWf0ZaX38xUlHOdbDMCb2g9eGzaRSKV6C8/cDe1p3xVSoAUZLy5Br/iLtA/K8HgUFU
5zTpLm1JL8WLGj3wba6M5Q7Vmsq3Ko3TtHl//iT5rRFp5W4pfEkWo55Z+FLTCnqsGVENLSaQ/s0u
+tXUCay1s12kBTSwmWg8Osfa/+bsvHbrRpo1+kQNMIdbkjso2ZIsyZJvCEfm2M349GfROBejLUEb
/i9mMMCMpzfJDtVVX33LP9T4Nf+hm+lS2jWm6uZU3H/8c957yXxIB08K8rNIKl4/f1KX1eDFzBwX
jXgkWqSLpAh+//sgmBphWLEZV5OLeD2I001rJlsbC4esNzKsCXNHRaCEWufMOnjva9IIRi7H8Nk/
/G2d/GfKIPetNRMDU6ya6jmEzQMEaBJ73YYlocRyZrT33h3SJiaPS5sly/z1aLg6Yjk1NlvPgB1f
FePSXbTsotG/vzyPhIdFDEQceZrYdku3N5eEHTHHVPWaBv5qN9s4VP7zKLw2LlHsiHyo0zdX1I0o
oAdscSpi2BIKRahnyNX+l1HIVXJqcZn620Dzn+/jraNQf/3qi8ykCXKZYXHEtXdmz32b6UBmhMaU
2wS1FG5uJztH5ayNjdYcj/Qhzq7F4mEh2pWXzWTTk6+Nn7zJvm8FpI8udeMr8t2Xjt+2Z86X7euf
7Cysb92kTEC2BQ3+69mxdtrg4ztJIOCMhr5TcyrrW8TJ2nhtD9NkhvPkl9lFP+LKcmZivrMMuA2g
xTJMB0eM09BONCldYZXfBEuVm8iX0dlFU4seEacCIEExf//377oppPikiAtpOXn9rIPhztWqsYtY
aZoFWAT2e7daz62Et6ccgnqaqwxyWLiynF4HyDknc+/yWZ00wwnJc5uLpV7dCyuGSfPxA719gwzl
mYSJ3D8MpPyvH4i90tFQi+JRWND9GS1NSa+hhnbk0cdA71c6VVN8Zp1v7+j1fCFVhQEPmUa2LyBB
r4dMi86eMWak9beGMGX5nf3UDdP6oxtceBN6bfwgDTJftanZHKvekN8+fuK301WHeoOfFBl3H/vM
k4OgqjstGSfaebWSZsDScX+VvUvfJQmqzq9R4Vvnosq32+c2IpdWqmlkWc2TVSqnLM8MvWuweTO4
tHYDbDQH/4aPn+vNhQMRskX+loVgbGfPSZhn5AoVHKbjQZ8LOhDhhGXP3bpUVtS3sXWLwcCaBQWN
xHXglujsz6yMd+Ys/TGEs8SAZI9O9YP92rpFTXmbXoa429v0aavQj/X0oZG9mZ8Z7J2Nj1IJV2WX
rP+2+508rGmIwprovg4WR96yLxYPeuwX0Wj1pR5ZMrW/FLAQcQWNJwkiMAaCuRnDdo9gKOr2zH3r
nTdPPRaNJppoNNqntwajlKpfO/o6ii5luY6D+jE5xPOQQfygXOLiRnpPepek/3yU8RIoo5M5Q6+J
98/rhaRVfml3LTPZXiyMrFQSm+vBH3XsyT+eWu99Wy5eaFBNrpNo3V8PVNV1jkUC4u5EDvHjuOSm
u1t0P75S8Dvdw78P5m82YbSM4Kr7V0Txn6NT0WEEPhLbQIxBtcsW++5PU+2KaHSa6eHjod7Z/EBQ
MgwFRZdin/n6ufTYshe35rlcnOt/5UpfHj3ljoeiLssjBc3068fjvfMeN6rZFh1S5X7TqlhC0qqG
pWFfb1wvEikFzL5PqKjzZ/79k+EIRu1yezSyxSdzI3OqFnsfekR9cC0wvOZhwEF9rc0L3ajJBX78
YO/sqR4xFS0K7KxbwvH1i8xn7CEgVtLUXVV5iHUGTEHRUfgLY08av9TSAw7oOGvO3JzeG5d0I0PS
/omY5PQ4VrTx087BuFNNBmceMuuTQfdd2NdZ+jg1VnPtjak4E9y98xkRKBACuARf/MPJchjd0aqU
SNjqFFkCnBX8ABfUJsRrwjmztbwzQ+mwRjgAjcGEqnnyYldzGtxxqvCekOsaYlNgHBZn9I4DZjPR
VCfiTKLlvUfjWr2VT8gXc1l8/SG7yU06wK/wbKXlXADLxWYgsZv71aMX/eM5s83AkzDAI4qi1kC7
De/y5By2aPRXyRLXmIRmtOv3pI9yy073/8MonLu2YVMNpBX09QNpGP1Wjs1u0uVlt+tizbtKRTr9
cy6MphyY0ISgWKz9NUT873VMYiHcwzlilNKe3RAlerkcrXwzp1xsT+vObJHvzQoyVNs9hqACXtrJ
Q+GB2tNpu01A9WVU610FIDkAE1IFbge47ONX+N5o5Pg2CRVpYu51r0dra5k7JubXOEd3yWWd9eYe
BKp7oc1ze7VO63Dm6d6ZGOzIZKJ9zWXM037LwjXaaaYpIJigJFCXTTVjjJJGj89FEe9MdobYEmPk
aOnsOtkj59bSU5WxjudxdKuoQjsQuUXjZUGWxf2Xf36LvERKk4gU6DM7HSzGXK3GwLwOHB+ybMTP
6X7WvWXHQYzB0OZPZaX/vjtyYpMtJSYh5D49ttfGw7p+Bn6Tj9jiFCKJLAMymRyw4rJi6EjzrE9n
ToL33ilBtb2loLc80zaZ/nN6pyoXbSUsYkxZXhpUE3cl3aJBYRnnEuznRtrOhv+M5LTIwlAFYQY4
qGyEAuKqclcvxdiGWdHyKT/+fu8cNT5tXSS8iU04U04erFK9V6a4YwW04gFlWWxxuzqxHwH163YQ
15ZLt8vir//DoM62rbAcuC2dDNpX/gT8BcsXSS8bqKSyeKwW5zF1akxcnM7cTzK1zoz5zvWMjZ+o
2tC41ZNzf/1egRo0MjfBRXFTghCe1pd+O+OWFKe431Rm9c3GZC2yhdZfGNNcndls3sbSW1WILZSI
mr6r08WvYQ0MniXDDcqd9bvBwH69TPvku4i74QbLungn407egD04c/K93XW26cpKIY4moXB6HNXK
8jNFfjKIDYRDlDSSXW7mxt3HH/TtXsqtE79qVK+cfYRnr1/u6NYD3He8+Qio02/Jmo5ppBrZ1Hsr
nptv8L2T7x+P+PaFbvdcUmrQOTGsO913UlWJVOuJICqVVRP2ZPg6+sMK26inrLLHT8jG5yvRxiBu
gRKeWTXvjf43itfpj9zi7JPnFbjE69jyB1qLZ2fkChYmuXt4RaE/lZkeZHW8ThGUirY4kizWf3/8
9G83CewamMickn9dh08WkENFgjCZTcKY6dTnr+9Fa00HI/W8/T+PRIqUzBClnL8J9tdPyt3BAPnO
KYk5tVtHG+kap7KCmv7eGYHynXmxb1epyTxCMLvJ3dgYTl6szPF8n5XkODHK7hcHSFRMeQGuMyYD
p+rmkFRL99JObnvAad56+vhh3y4WRieV7hF8uzoJsZOHHRynGCSjoxzLr/TW0QI7r41/XpLbKNgG
EfhyOjsniUVWCJ2x/kSEOAn/Ml8sqKCzuPgfHgXrMVY9ak+MRF4/ikTrJ1Cl8SKntb1FlA7vPMPp
/ZwW7J2VT3IbSI/h4nDyppxE/dSGP4nvVaJZduR3tDpCQEwu0PvNl56nxD+HpOipsT2hTkYn6RtF
mMR6t+m2TyQExmjl6JWfbPJeO+g21u3Hr/C9uYjyEj/tLWH511/4vydxBayE+9bCme9O8kLLsZAn
mVBFxjKVF63stcuOevud3eftC31w7Zml8M4eQxjHKyXrhCD+VBtsl8WI9IPgO54TAY2MjOKt5ZUQ
RbXZ7R8MQ9jgg62sewCwsPRnHv5tXECERQsrxR4y4M6pYqoRa2vYpF+wSG20Fz5G5mB8xWIMhzQB
bJciM7xPxAwT4eO3/s7WxsDoC/jIbDunuX+VZbJLNj+1Re9kKPiFF0Bz02fdxTjy46FOljsrz0fR
o7tcANjDiexer5F4TOvKt6D3aZO0I90r5UHHmOPMA50m9f5/GI/9DBQ1m/bJtabmgNIy08yinBqF
8mFOjMkqdo2Wi7BzpPaJemJ9WZjiNp7jed9R7byLB/WP0/nNzzjZEaxWmxTBbRZlfV8Fs+32BwLD
6dAAUo02/HLjmCpgNZN4Q8y4+/hdn3zWv6Mj8EOxgmkBGtmTjb1vsibLwXBGXpIMeIY4CwjqYdw3
GRjSj4d677P+d6htXf83gsZze7GrESij72c7ZQIXM2bZnPmsJxvf3wfyt8SwRzTHxWf79/8ZRYyQ
dFJMWaI4610MglDBxqFc8GW7MJfc1764rYr/MZrbBkVJz2qkx1wjnD0JYs3F6nq7wa4YI/Hkxkbe
FG2ZqzPB6juP5pLP2+zO6cfBpeP1ow00i4A5JITzZ6ACV4NemsVRmZVrHGnXl/QAuS07/sdf7WTD
+ftolC43pRZjcxl5PWgTYzSZLVYWVbMGLLrO2yFbQ9ywJx1c0wysK1ReOk6HBAOq4swTv5ky1POZ
+6gVENuz154cyf2oXBBgtRXancKEro8XQIxdfGaUkx0dPylEwwZhFGVaHKVO5T5DmdHA0hgYHWdL
gv+1WeIa280bemgWOwkVmMtJW+9NY03ObOdvlh9DA53f9HAG5ZRT02A/bzSAc5UZ6ph36LeG3Y7d
UwZzRQD1TFypzlSj3huPdcGZTyyHXP1kDaarVRqxaHEoh1salNPq4cVplCF25P2Z5f7OUOTufVL4
CJxYh9u3/c9CbOno6gskNWHMrWMXd/UazZzLbGldf+YDnkQE2wdEBUGJnb/cDS/weqi8cDp9Hiae
SmrNVQoF/gDJtsJY1E3uQVG2QTwNeZhXs3k9mfZ05iO+WZfb8JRGCOpQ7jBTXw9vCN8nBk6NkEnq
HWB846Xr9CSmNWESHzTa3cdL8u2qMImweK1MHuLFU+eXjaEe5zHbmgHw7gjZY9x1WarOvNS3T/Vq
lFOftQLjbuBaJthloWEgDIQuLGeUd3rq342jaZ/ZZ94bjuzsJs6mkYLne/0S7ZrcaebhVMMmptX5
Hue4JYMkDEuxxCG1thaj3i2qzKz9v79Nk05AZLAIKElgvR44JdWIht8QGLQ2zktaUMZs5D/KgfhI
uJ0giiajQwWIFf96EOhCZYp7IDa/PM6LrzWAGef6nCfQ24lBA4TmkIHjJkMsfvIOc2wFkgn7u8gw
qPrYXgY0Osv0i399YYyy5YgoiZKYOk1Nycac0tYTedRaBpEZLa9QpuS5+fB2+4BLjoAKKRxtoZyt
r98Yqfp4MTsP37cRj/I01TjeJj0/zjHF+o8f6M0RtymaiKkwmXJpFjo94vpm67LNQGl3tIr9XIuh
erABo++73J4j6TXiMiGJema+v/d8KCFM6rfIAmh9ff18/coLTjreIoaKHSVjpOzSqPFxFPp0ZiW/
NxQrivOF+wp5kZNpYZfpmNH6RQVnNdXnNm2qsBk9/cVCYPjPi2nr3kODREZ9S+udzHNt7bKlHTyo
5NPaHHxZ/ulN55z04O33Yj5QjkD3vx2bp/utNHWcg+hsZQK6y+PQrGu0Ciu9pu9VwsJsyxvg5P25
2tjbxfV61JN9IsZTi5atOItMHTji2Gbq0EDCPX48F9/GIhQ1yaBxbNKCTn3z9bSw5yUrOsGlRHhD
dgs5Yw0Wd65hyLTGlZ7ClAmyKTaPFtDk7x8P/d4DcohxszWIgRBavx56XmUrcHrkPuQ4Mxh5o7gu
lHYuk/TuKCS1qe6T7aWN7PUodj4gt43tLHKNcdybbVOgIdPP5XXfTnnuNGyEIIZIgWCl+XqUxtU2
J9QU2sawQkxpplYae6BbRXXsKkOpM1viNq3/U1zkMRiOhhQMtLhFcZt8PRxUGKvrVkwq47WzDknR
rXe1ncGd7bdclT+M/plp8s4SIOuHBGfLmxMen3yrVFmWGN0pjzyXaEMpnZqVC/v0yEVFYRzfetej
K2W1+3iKvPNa2Y8R3TCqw5l58vGU2IKvbsyjhMNnb9f5ehFnAyndhsv8uab5d14qwb9DSY6Fx63q
5KX6tba4ftLlkVQgHWk/I/QLUR94Tpg5sJaOhdVk1T9vyyQa8e3aDjhswk69Dy0QzFIOQwU3xtJD
cksx5AdlHlezGX9+/DLfWQkUrljm4Oko554qqNTgUgVIxypCR++Goz7aIWTVX//LIGh2yXPQCnZ6
HdZ0qEluo6oIAfS0S2sNIs7kr2dO0DfzgvQJxxh1P3I2m9D19fyfubxRXMw3gpTo7krS7pEm++mQ
Lrrz9eMHerNBMt8h9hF6sL4t7muvh6r7ut/E1WAYG9t8iFFmxRfZCrRORk3cYxbOyT15aWhNbVd8
y6fBN89MEUqobz4d9yekkgTImxKEDvfXP4LrXEHTZ9FBYNAK+sDFapZGeTuWq0wAbVSWrNbAAQFa
+sDlewmpR/MqDVdfndJdDPQvA6Csf1krc0m/Z2B7oHBAW2/FU4rfe6u+xgt87/zoilGKX3WVi9gL
RabFIg+yYqyLfKdNiRabYbrUY6dFaqTcmx+Un/fmwzj/pYY5aTpt/326duYLXryV+qMrrZ2+rhis
m5/6yu2rX11hqSE0hiXTdzkQ7A5/fR1W7uXQ5tml5uYQu/G5H5fnOa0VBfIa7kPu7g0rq4dw0Ytx
8gMqbF5/o5WbW0JupqX3RHrHsKD3jFL75Ut6nx4LLoRmHuAh2uh1yJup3GgsRT7U/Phmji/bPq9w
HzaGevqiA6GiXbJReRxHFUXyIswX5fePs2X2+ee+sYV5LH0/JkHIszT2S1cug7lGZjfNrn3suzVZ
AXSM+SxUWGqlb7nHPpUwqFSF1Are6Ey1eqcvmUczbeV3Pm7JEJq1qNmI0PfNsOr1LyxGHSM7QA3I
v3aS6+wYlX3Tik/oZZv4k8r8FbEzyOKMi8oo+akOypJnfUg0mlrNta7XL63Tomn1E6wjdrPUOhUO
rl3md3Lzoangm4jB/2rHiyu/tUNfpkNIkqkevsgmJ+kK4Cwv+5SrbOzrx9Q01HyPv7AquEUk69BR
r8w1ASetNPph/erMbpk8ZrY3dmKPg8A0lhflMA7pnZsOLaAb2mY8626a3KacAlUm0wIBhWoeMXYG
6bn52mMNq3HvqltfPa2LOcVzkAGVF3cejNbyp8WJbSRhJYSXYBI+9bnhUfHX7OFL46Sa/dtYAbcB
GzckrNwwBQKSp2Hmjb0uw2Xoml5FiQ8Ug+FZyP5DHi8VmvWhdbz1sCR2Xb94dqHlmJTq8Mw4W8rB
nb6xV46GFqgBl/3bbgD+IA9C+gtIACOvewBBRaLMAZKMtxrxb9nXBijjHNAubQsCJo327FnLKulZ
t+a1H8MEKPzy0qb+ql9ORmutj1bdD8kX049V/UB361xGth9D1aQtYnUDT1NxHY1NtsCox9KJhn+S
8etTKVCPqKgZHAbvp869XpbcsZ5U7gFo9uKGHShEdidTLaKVSE/EsVtKKq+gWaxleamtioW6r7QF
m4bALbQViUiNqXevXZk9NBggFpTAfS1KlUjluNNSjzRgsIJnIiYcBJ2cfqiP1bD+sjEBT70oTiUq
oEBvFq2x9kiEao+OOV2sC2B5ba2nFxSWIk8Cusrj+towEoFKFZ8fZMnB0nhJ8d3ueoDHoZtoq3bv
pC3mCXTtLDHsh1UhkQFmNLX28LPKlw08L6DE90O46SHwA3b1srPUp6IBVN1f9KpM2+HQz7QGy3Dk
UuA6UQteyL6uzdypBryLsrROLxS7dY5GWvcV0CE8bOzQsIRoC7Ddk9caF6tZsX09xqW9DMN9XZhd
4e8kzPVJf+zjhrsP0R0+vflWkxTuzazWeb7yEA1JY9cmK2a5k7/A/5FywRYIyNCU97dV3i3dscPP
I8tRFKqmgJNsG5P/y6sMah57BQP9j2qzyb0CdS21b25myOahcunIR/WHWAnhIY2kEIvgVMeBMRIt
hNOcjeOV5uBc+LBwQR6eNLAF5QF+s2NcSQ8/qpDtS/vhqgqDo2xY2os+XkFu27GOScTUJXrgJFNy
48RG+tmn82BvlH7xmbpaS72ncn1pP3iZXQGXdPp+NgKK3k362WnHiebd1uws8WyY5L5/8kyZ+ayc
XJIWGITwD/wsSg56WgwLJJ26NA/IrSEAyKWO7ciZCNNDqN5G92wOhiegA1VV114Lu/DLe6PIyu5a
5wSObzsrm5dr9rv2ebX0JX1Kar+Lf7pr5lV3eSE890512uo/owXqmr1sROZGqd6Oy4FYdVHBONeI
RnedqOLfjS/1/hbZKnysOYGB8IMp2zDnYh25y13vGHX9y48t+Ni96HkPu2Yde/N3Zo1kpwPR9Aaz
mjmizdA1MUV+FvWiQD0va7depiK3aO235riE/JJ4EMaP1iQd6e41u08ABM1cFGJwlJOX939Gb5m0
3yNkuXoKUqVbgwilEpbxw+gBNJp00Nezs0Z0aIwSALRqEgygfT/NbHo1mnRTpfap2c0ydJa6q3+7
Q6Vp4Ge8TtItmyaG8r93Vq61T25mVRkRQ8NEB8/DseIYYdHAbEeZAt1A1Wyk3twfPG8EWllQ9+hu
MmFPZoBQBssgr5nZz5EeyOGlQhcKdNyZs4GtUS90wFBbJbjRG0BL9txkyIq0IrO8pzmhcPoUT6L6
ldRAUslWliOkpaHVn3RBxiw0mYtm6HZJX/2Uw+rdI/DixPYrLZ3vnHqajwnrK74uUjOtQ3af7tnT
KfxywI7Fi0TUc18uTf7LyWxVHeF2mnftNDl3NJ5CIt+OhZfE0/uZPkfpXNbw1YcvRAoeKWlwAtWh
WzG3OGBoEqud5sbWHJqN39vHVWrIWpD7Vk+N7vKxoPRc9P2i6RG50VQL0hbHgxAhHnYEdleW+T53
7Pia281SAcgr1+/AAzP/olVGZ+3aVE5IsJWqdn2nF3vHW3Rrb4GgP3D5wDWkXYpWQ9QWdykw57rR
whHReNRTvRgOE8/xYqLFLMMu5owJ7WLko2RYlOfhiKpVhQuM1wKw8wiY3Ro9tGO4xfkJDkLzNEbZ
IiCyJdheLEGe1+6xqHoFRKCaPD3SBMcQXuwMFQ6NUaD50IfYCnu9cURkzsasI7JL0nu2O+OrNBtQ
PIBw5aOVu8mjnczxH2hc/p3eY3/CGxFC26dZQx1Jc3uN9dDk/hT4niRYxTimda5hJM7FXdOstTwY
lszbi7mhR2c/mMqYHws6zbvI6lyRgYaSE2WghqnpSL+CJrt4GiB7/szn7TuQCV+KZgxVHBtGSIzS
uJG1EougS1xgTvETqzFw6sH47k92dZWYzTpHKJsznkGblQnicYWDbaxZ/q3h02RhNpVib9L5bfNr
ayRFtt3WyP6qwgi57FT73Cr5R9KwxOBJ4dVpYELSeOqLPI+PVhJPUN2IVJBg5J7fhL5etp+L0vHS
vQsOuw98OThqb4LZpqTvr4UfNKtsljAdUfYGAhoVpAzsEuzdCh3vfnJlZX+pYD7p4eSIXAXV7LYy
KNJunm9sN2lptU5MPwnrZHL1CNqK3X7qVs04Nkle2RcNGOCYPyQsokt30EFv0RkEk9BVbGZyzaxy
X1ej+GwgrWp+6A1MQuGxZ+JmPw9JlCYd/1uzcP1iNwIzLC8cN7MTlOK1e+WXuWsdiHE9AXXYr4vf
xWrO028H45Xnqmw5T/I0y8yolv4GOlwTjWfRZR0SLVk4ck/IPS6h4tlPhr1I77KO6QMIU3NM7mEE
1LC2UN5fzWNMcDlOE0HeuLa+ETngPOcQ4ykf28V0zm6XzjC+SctPr7OyqaxAaWai2Az9PIOBObIx
TqtuPfaGtnwTTRH7gRitTL83BoVlgY3EoXou+g4CZlRIiHafWJbLupEGOfmcONPEbUpc+7AOAmsX
rTGyq0a3IUA3OH8T8BdNkURJknrmkU9lQ9Ad4J0wVWv/fqTdJN/Fc6biIKFGnR6zSXTOHqYAmMOR
NiZ3H6uYdPAq4gp8VzPrz9YkNkEU3Zz5niSk3PnmiBo0ntP4sBqjhg+RnSTVQRBPt1/T3JyC1nOL
LJTJwN5FZcMtgLfTIlkde/pdof5mIM2oH436RecqnQ4xwZ2F9eVkYjxgcD7nx9ry+vaKWIVbW8Fn
ybH38/n/aPlgy0jO4HECGljSr5T1q9+Gvia/0raZfmH/kn6fkqK8rm20eXuTW/rtmg/FQx2Lco40
JtTzYNaaPGiFWT/0hdDYMyt9Nffu7JQEBVrsgzohoDAPjj7rxYVZVvKBOrudgGqRPbe3VdXmfU+P
3bKjA6mN0jh3OAsEp1aIjBd/rLi0vIxgsIaXO5amc0tVHnOKlWYmf49GX+v3wu3d+TGvfa+4UFZB
OKxGzd1BVOEcAvBYm2rX4leXBY4Q6Uue0DkfIFrTqod8WCYZjVUXmwe24uYGEQVwtdxcHdpuBt8J
rDXHKwAhhf9H6435j6aE/0daNjfbMY+7BTjyYFO09CTnGQK7MuMeUhm72OZ6ju5lM4yc9ar7Pk0T
nS5JalZFIP3V/EmxhDuQ8vWCEFn0j17sNj+qehHmpUl3+mHD4GYh6ey+w4uDLPCezpWiBSAaoz1J
005/Gpt4ZLk0a/LNqdvpk7Na8XdfLeJuMI3hzhf+VBxaIh7kk8qmq9itKDrtsjzv9pNVyWzn67MH
33PIlpupK2dtX1rT/ANIE/cpWyzqJ9DDpsLppTadKJ4N91Bq/QivtUjW71KzRlrlW6+GdFNI88c0
WYNLT8/SfG/ZPNadO3gQKHND+2NAlf00CvLge7OTzneAw/lDauOSQUtjKS8HyL0my3Zgf1/Q+IxH
oHvuEnVTVv2ZO038qOWcG+xvy/IlaxS2LLJZy/RznnUWZdNqrH/rpeyXcFr8otgtwipLlJvlcCUA
gvZcEJbuT+JY8bfFbJO7gSP81ilT9ZIq26uCkbf20+1UfzVX4HIjv+abB3iwzHpYFoI4sCzTrW3X
ksgWNGspYRGk6fDJ77mGB/lcKG5VS7pdEzw7u9WNaq6hHWY2GXkdR6P9KJdxCPIus90DlUv9xVGF
7eBPIsVnq7dZ7gZtly6JKu7wEJlmVrLlzjADc5QEHtUmsfi7yZxp4SgAL17CSzet/WRwsd8ZnaLs
qSylDm7Ouw58VSknbAZjSIJBukyyeLSsz3HnpU8oL8qHyRjIA3HxG2Rgtn4HohQHBieoHG++L8rE
/j1CKLyZZCaTyzkVoN99jyBm38+Vp8Ji2CoqWqwnF3rnlmo/z77/wJm+cVfsrL7K6fBWF31TOt+a
0RQ3cw5xeK97afo1IWAdLt2k9+9TH1QmvY8FPQbkWOw4XNKu23n67BbHTrdqANpWa/3yOhNGnqpj
oGNrvz5Z09CqsLelU2N5tIgpgJUugRlCHduPY7o+x8m8zKBfNnKsbxTGrrI8NYUdkgnC2Tbhchfz
8LydxV+euXSbD3ZhJl+KnkbfIFOdbQSJIAaIjGLR/pRgdq9o99u2cLJXsH7HrHWhDC/q1lXLiHkv
3g68gHVywpW2rM/4uplzmLarUwejJ5xulxC226EoLe0CujyP6dMEgRdkNbluwHq2flLhix+11pJf
LeT03ygTgHAvh3wOVVr6X71pbH6RCSxv+6GtfuT2al40PGYfUiXn+jtTJcItA80/OrjJjy/MWpYe
4w4LM0rEatrFmjkagW7FHW+WPYM8iGHL+xJzDy77BqoIdk+3ux25pU4BRr65ftUuwv42LtK+cZ28
/15mhfXVdCmhBdIqFeRanKeCuST/GcqqcSq2vbw0gn6Q3ncqzATJA2z269Xu5j6AEN7cAPPQMlqr
ZvjiQ0KQoumDHi2xWza0dXXCCRbuHS8CadaLlzkWv9toaQlBuNEcrDaPiwAU2MwViLZSLv9r1nSH
uBLTTextYBCHUqwKutRwoR+njTfsiJqWOrTkmj8j049vjcGZxgAmDpTUKtmits4am2Pt4EkYjK3j
NmFi0rB/6fVL/92AXfbgrL7F3i3W+q6plffVTkx9ufCLpHhoVd78VEisb7CPaJZ95mT+HDS4YDxr
M4lUAJh9RvN/1un35VhzBMQp1plssY57N9ea+3UwW65yqIitp3QcOTqmZqHrx+mLubxUWm5elZJL
MrGv2QyRWeviOfMarOm4M8RcSD0LMydJ1HJdwRuTQWuV3RiwxJ0fQkxlsku7CfOjnBtxWCZF8bk2
uU+QB6KmfCi7OL/uV4wSDrHw9QtPFu7vpLLqS/TrRDHlSIihK29+ILPsdhEy5HgKZ094aeTZLQL6
koQYdpn0zd9kFJt+TqXynb1SjbG3nZGIvlYbcdvoe/midZN/6yDuQ2tfY0kSFHZV9qGP/+MVpczG
hthaZF+SqlBt2CoAwJiyjsReHsZRZqDMpPoCidCdwmpqzTVUFqRTy0sWn6NQZfceTrwu0FoFYMr0
Bn3PNwYOhzFPcVMZUrwgLqLdnaZ3Q0Z2acvrku646VhQJXpwxdSnlzhHcjimhNVpwF4kjn6qzeNB
S1rXjXrbo0vdTthkLJJll7Ferp+lKjt/t85pcbXUS29zAQO5HfhikZ+zyeFUq10I7FEJmfqYuRSK
dkD60mc7btfvnT9rXcQ3LK6HWRl65E+SyV0WcfVViQLGXVVaSegQofykyLDcABNVacSduf6k5kWU
txpWDCq591uSwNHcmAoyTwx+9kU3l4qwIxus4ZMVG4kTebXXLT+KVWgyqAvFKhCe4itohOrcDKVZ
mIdNAECLM0Tcn46d9fWu6+U6vUzxoH/xKBwel1FLWTjrODxD1fN/VkNTpntPr+snzNOtr0Mj8j6c
TFG9aBmnbqBx435cRe5jvOT4zV7vHWap7wxTuRNy8L3dPMRtduzJdcvAqC19vU5Kn5hl5Vr8xbEk
6UV9NnAGMElgg/JtC28OsCtt5p3n5f/H2Zn1xol0ffwTlURBsd1Cd3tf4zhxbpCdhR2KveDTv7+e
92bSsWLNo5HmZuShgaLqnP92Wuanh079qTQEJxCfvjWCEe2ZeRlVQRnKkLLG39cVP2bXzh2XNkHn
DztrW80NxXNHL7tWK6O3QPTyPe78ugZT092rWGcvSL9X2xFSWK2uewgKEQR7m7geio2lW5d4y11G
bM+MurZi5g5uLYeK7nXcwmn/slffIvqX95Db52646G9dMpF0mvhT58RgzLQ1q+9MID3Ca/XloGxR
EdPpOKBDhOuBEvc6q+Nm29z7qVjK69kSS7Mz40IrlG7I9uLM9ATJZ/2ol4NtU2OggEmRAde67ksI
GtM8Fv1kMwt4m9tb6RTUbWuxWYz7BfVVzHrPvYe6QjUQmXVi4HxW1v4tsXTHWezam35giDdTBBhi
6Z3Ha9a7uhcZgJUO0/t5JRgnAigprbMZ1e6ycw0JneDQYdCzdGx1UyXJ8AipUtPbry2T5dm+q9fc
KCahd2S48ec51XQkEjk/2ZsK73RtRnOGXL+4H5pU2jsGWM4PY0iAI5neI6nvjbfY0FUym6gErMGW
4jCFQEbPdVakaDyKdJZx2zY5Y3ZVSavmcgzWUTBOrtnrTRDeydThhaHKfSDPe63HOdLw/08Zq2pE
WVMFGVgF0xjZjHM+qBytDEMZkXvRiHpuejalTrDtCCfWUJlJMTJFnuDxJPamxLyqphqts4wu9QJM
1blr/cX7lTmhmti30nGNBxaQH7kVIyoP5ZYyvLlP7PlpcUUtIinzdSAbQ1U+JEzu17GuNYLvlWws
EyC6cLYFmBc9bHm7kKHmxvC0S0e1vwQ3kET95wSJnAXhDxRCnu2ygfrJESIgX7pNxGsyoB+VOWdT
JVX1JrJ8A5RUYfmUwNDrfe2LkHGy9Af3oSmonHAXMVzcsoYNnHmtyovEsfH1jgZaJnJJZmh2PpVr
H09wfDVvcmtpAIxye0axa/UpZLblFklMl49QPhIIo5MThRBjSKOxDOCkVn/U91NOybsjk7u8qMuM
GmNOxdzt5iWb3+xktSrqvUVfF2VdyQt7TMRTvynnAe3vVkfumDDos7aavt/XsH03W+sCgGWpO37+
h2SIwjnUP+2pN3eiScZnkbRdtQ/7rvjpOiXHqZ7N9rasor9z1ib72bVEeNAcOMmdXhuPLShp7ee5
UmT2zqBP577d2t+TiS2PW2WNwYtuE+Pim/6b3wiA+W2bSdyagqzCkkyUC3lthbvnnFN3MGjDI63q
pmMnddeviKTFtwZmgoMszMwQVZMUxQ2JpfBJ6djNn/QaZCt6/43RB9r2+5+9RWYL1br3UxDkaMU0
o8GtbS8FSG9vhs/C1FTW2ThZN1Vx3GlMljE7m+NzjJdRzleQI7hvETIzqDbJB+ndGHdTHtRMXT0Y
uVLvcsnmzjbCI9pw5rwL/JnNqvc967ELmqK7GhLfNhBM9ezuUr8CpiRGO7DPp04RleWSsOLuRtms
v3hCx82KUrOMNXDqs1wywNJyotuKXAXskRJN4p5zCDJHta4TiHB7q9uH8pg0cAgbe71m23Ma2g/K
+8gLRPsrEbVScWOyjlZ4dtrHwoTDEsOX58MhVA2hL7bJ5UNPCWLFHiqf+4Hyv2c7CDLIJ+wjE854
Y/UU2akhAT6p9RyV7HXYk+bcXy8UjsCfgVsUKqrlpOqYRbJ+ZXSjeEpl0edQwX3/2pQJaO3MMLky
msys7z3iSb/3nDx3IM3y/jgU3b7v0MInQHZ1yfiNI0Nsikb2XxKQP+uscNbpvrbkUF8l3rhtUcfn
5R0wI8L/FeIYenzMG97Xw0At7wR5mKPmGUQeI7HN3poSbBYTZU9DK/qyhCbSZXZv44ZlNPM49/s0
GaD4DVI+nu9qU1T0leU9MIa87HjUKbVCixr0zSohpvfNwFYcr4VhxQat5f8aHWt9VOs0D1c68Dhy
Vjw3MvZn17yCg/sqHhAhn3lE32YXuUIefzzmyMTUunUo/9oU3I4YGjuJgXW3r4WZ5ctaVoGMZrsU
V5je25+evwA8E/RM4GoBBfxlqvzZjyqrhsN3U7+7qAfB/7nu546SVvmVG3dl4P6C93BhO1ARHMni
Gs9VowbaLILjre9gJ8DiDZvaHJfQh/b12tfW50qozt4LZhbm8ZJXwRFHTiDj/Qz8d0eWXPtYLs76
ZlByvXBDTGmh2aiavY87xItVNw/j2UJ++iWAj8V0TZbQJ6qlptqlTiKsuA02pnuucnReLLfJn1Gp
Zt8msNkX4jxldgZPXT93Re7+7Lc2MxFFjwXmDzf3pttO3Zgw6JZ+786h/I5wXG+RnRSEADCNQpUX
VlktXxrGd7mXdtYk/W5EDcJCxtj5i+/RMHE47eCJ87laKfFQ3nR7rxSZ3g99rq4G0iagm0yjfiZO
DRIg2yDZZf3iLQc/31AT5pNrCTqGVgzpTeoWNfcMMyBiw3pdD+00OVVc8+4uG9lacMkYMn+Wehkf
dLNR1IpkSNx4Ba529m7jmiLWVuVYV1tS9UlEMJH7ImwDI9Skgc24cBrYR78UUsehK8R6kfeZ/YQc
lmQAS2bUBn5Lhks7StCZ9FgHRGmS6LuqcXTF5r40n0QPPcYpzcSPaJPaf7AGb04Pixjrb76mOorz
BrA6qkTK3G/LrvTT2Bn3B54L8JmmnFo/6scG88VXRZKhvHHW1d6uy17lInLKBLRpTl3/Dq2uLnfM
WF82qPagY1MS7oS9biYd4pAywKU6S6rOL65stg+Q56wb5Z5ZlflTUaYrcI+7iHzfoktSwHk2sLIe
vS221wn1sCy38hlfl1dHNXkWKX/ebzuvsTem1uYGjmPipPk5EKKrdjA+8tJb6qQkwzL0Lr0yEAZA
fzGfMh7ls942TMamCPM2FiV7XzxndkbkcNN2+gAklN4P2TGfo1o8+SysbPqC34PPr5kSBChrrc2w
y1QwqDgVGimGSgL7Yij4/l7RCbBBKr+B6LIdNtuSMouPs7F7HckciIFwE8SR5CYONLG5143MBqql
c1aN5L5xGvjJXhmaiEiVa3ho5lEU1+66JF4UGMvkUTqTTBRXDYDqebB67k/tdtmXhi0l4yH400Ur
KYl2ARoo9biV1XS9KqvNr6nOvOtFW35z5s7NzBB7t0ZUQ+UAWiPlLPtdPdsCAGZLWTyZ67Yv8zpx
I52Tpw81TdcXQ0+AxUe0BBxsgU4+l0GqV9yUm+/HAP/QAFC9/ZXWlCmHGky9jCvNRHbss05/K6el
/S4q4eZXxvbcc9zX03dvrty9ZWdTdwt0D+c1Yopc2ZQ671c41/mPFW71ZwX6+qy0h3Qi0ST6xE6Z
Ur2NHaX5Lp+1uhuRe6AQg4MlR2leDZTDrMp4tYkhJ3Rz6V/9omUTnDLQck6S0e/joswHXsXis/TH
QDcqarJBPYdIj16zSppnq/ODKaoZovzaEBItd0U2iwfqiQ2FSseP94P6s1JT/1ya1goj9mpZ4IFC
d4JyTPUULWuqcyKPvGajd9uGMcoJgAFqIEEemEv7fRDJyahXV47qM5PdpwclaFCjIZiH77aVNtQj
NEF6l0BrXtTcICVdMjlXOSWpF1f5PLRoVsitJuzTIZh21ogs+PRrfcZZmL35anFH4qXXzSHnqcu9
nRKun+8SHqCMkeX6fKsJ6yDObSdHtkxmGPy5RrAVHfdkTCu8YBX1jJW6bgLgThi5Uj8TMFX9KM3c
t6jwt+quqag89+ucamgt6N16FxazMgdTQGt3xqu7ePVLxZ0luET3W8IBAzcemG+6tMpXGgJ83Hkt
tidm2lu4VkS3PKl0LR4ZdC8BjeQCC8fx0eoYvQbMdBWM7d08Jt1trWznc9/Q6T8AOzkq7lBefVtx
1r2k7Vp/GrySEhsFeIEmLE+c58xdWxz4a+7cCmju7Lxt0u41m9ujApEepIwWYtzGs8lqShHNU8h5
IdapgE6CTHzyPEQtRUbMZbR0zfhzxnDxzaMFTak3HL5PhyKBagKOK9y33pKPcTds6Wc5SsREGkbn
OFUjg65w24XnnNfET0fTZMsH4yzmoWY4mQa6VMUrijqakHWcfxiUxXWUDcdVPAwqb883XTZfWwhh
FnRYmTwWAANWBHeQhRGgE1DU5pXZTTbqxo97Zfecwwt/dOgyNWWM98gAxytLrNW5qhOEQ0Nqxod0
SJBYFEehfaTUkq3o0Sbxld68unNcoG6efCHudD+m99hpCM9NZKMubDmCAfdHiRIfnOsSEFm2U7Dz
AdWeARX1i5Uutrv3rQpcdu5zeYtmsvFifCUAV/RrHqx0If01Zp9FvEHp1TysEyNidqJzeOHZCJW8
4xPA5ZGi2PsqMkebnZOt1vkioN/Zw1PzGmg3eXKpYnhOnpjepLPB8mOIzxkzI92VRl0s2bNMcje5
JJJ1uWs6EmMOfApsbEjzOCtbl1nIMLBzl1K5Oz14U609joq17a+FYm+J/DEdy91YqW6LhLcmd/gt
5sfZDsa3WY2qP5dkhlw1FVQ8lVubQEsq9xUcb2H78/v0vHVw2IPF5u2ZtXQoe4wS+opbHZA2+HaW
xSuWq58564crkOF+GKza+6VVVnl70c/N63F7oEuD8yDLm0riwk9MTawhfOlLFywSv0PmpA0nlAiA
Z8AobqsecwHyGC+53fyKiX4bQBxahGxr512YtKmmJFL55eY2INg6QacOgIH649CJtbwtw5bDs+7q
xWb59M5l6cI5kXljtRU9lFc+WqMpvi/t5n/L0IMjyMwc68uwdTRFbkXqjjIZapvUtvAYppOVUJZ7
s/OFVVhcI8X/bpKh6mKn0VR7fk597m+BTSJkU1nnha3RM5kNkpMNu+iyfRFQskezoBONCug6xEbh
Yl8gysmCPUl3zGbyGuG8Nojh2K0cjuGima3zbOj4JAD+w/vB1s69BoFudoyhX146m1OTxaeWN7th
3FBUlIV3NQ9ov6ImbPPnZYUuA5Na3Bs82AsrHHFltp8Q9vVkQ2lFN++XsBheL61LXlyPVqM04qkM
TYqQ7ShAbF0mDp3N3Zyz4SbNS4+J9OviDO1tY+XGOS8qbR0aYUZ1xubalbE/tmOmUE0ACTIOCDyh
mi/LBv5THplENHVB5OMonc9N6NbwDXXuDexANmAvg1IwOpCVD709OyXfEy8h6dExja4H8TEHN+WS
M9FscIDHbzCVgR40pvR8Zsv06HOBJUArODeycT9rv3IOTAoC0i4mp//aFvbyc2k4g0jkgnHeFePa
ffJDKaprhL75VcFuUcf+cuyq4Jj5Echl8jTyqb2+kkMqrnAtQmP721K8qkwtP+H4uGpfDmW4A7eq
grte1QDCTDjc6AfIv4V1bQK3/4IPTrtXmdvmnxEdjCMF16wnJDO5QDNisLKUca9RYJ2nQGrDNXba
4WZGaD7FAXDXds6ERJ1nd3Ctxn5CYbG9UXjN6OGNr5LheUxLrCD7nggu/0JA5b+S8r18NaljpjM4
+aDdhXTFaCwmQTok/TXgdupv4iUkEo3YrsALb7OpDDPUYFlAcd22nwZofIRVVm69CeQRzW7LSzfZ
Iw4JkUbRmtY7NaARguk+fgBqWgkrtJtg7uKAM8WjwvZRmsH0hU9j2wUP2+QsFmTlxm3iUO7OUNou
N9s8bMBvGzvDDmJkekwRTU/wQ7LswDSD8jknHsHZTW3bk/qDCpAis6xXsOLBZcvpZUnTHyAMkUjG
xnFElyKyEopBsGzgb4lxLPXmJ+cd2HJOSBEFbtxaNpQhFFzjHYgd02QzEaUWHEDuS84mx4aaU8jI
yYzrN9rlpp9tSCtHpJ8oHpd5n5GgekmYjARhsRohaI4Hlu9iLFIVuqJek6hc2d7hEQF8LkgFp5lG
cOKj7doK+eqWdol/uCFGk7TVuTS72pnVj2xr2ANFzjSaSDg1GG1YoAGOJjbrx77qqs8IEx29p6s3
z3Oa1dmFoPCG28i18+CnNglbRmpW5Og1o4Q1lPJmobh57Yo5+ERccIj4iGlFyb4KNyydm2OPt32Q
29+y1vbdXVEY62Jz01bf9WHbPyxr41poNwIU7O2xtK8Tp+xjZU2owqjIBc7rxhu+NFlFn1sQC8om
j4gz2YGMqwe2AzgkPGZIcp2mEgLxm5ju2aa2OXaKEo2jLkg0Wrp/zgE1hnPUWu14w9YIT4yOKPmK
E6M6X0lWNTsED9CDyHy6lxV/3LDrELx1l8xNsX6lpgmcM0uA8cXABJKjxPKYIMnmIoK9XBzaT9LP
xx91ag8LBXWZPpOxOz+sWT9zwmgvfe3Gdf2V+sjsDmUflm8hh3S/9/iwYCK6IuiIoCl8dKErJWfM
iofsVpngu8HFQOFH611+B6NvXlvt50skiYZ/hsUFo1mGcb1p2yV8JfsFNQ+MsdvBAmwFkmVHBD+q
ot7ecnor7kpWaNqm2p9VXOSFOx7pPHeOrdyvvuVkuzK4R27Y7RVIHaxnfvR0DHOIWLRptxrxiWXx
8lNou8thWe0xsnx7cfkOlMhQGRVpvw90iOyas4WRSkGqtjSGkO1umTxmrTvf8qxrN20YNpDLpWrP
qB/LL13LrkwRh/RosjVbP4LH+jty0+IeX+uIzjC3a7FHEZ7cj+xPWUyZL2nT8nb6ZKMV/6zhbp5c
Dx5BcTpe123lPBaVo5qHrlgmonbCfF7P7WA2n4ZsGIhB3XqHGCBdjcnZ2jrF46SdAeRpWTGtrNYG
2kjtQmjqZgdlsKdLEt4+Vy3tohk6r9/ZI1/NPh1zw/4YLn1z0ShjT9hxFxWEYKsu+4PrjPznDDvP
d51vWsRkrbUkGhRyLd6CFuHEGREZc3Iz0+Mg6GJS/aNBN/dT0RrwquUxzKVJwdoTlSEnW1HAIG8Y
rept6U3ylFDp/yAU6gizrmZRbATUgHusOM4LfhCUHjX2oJcuNxzk/SjDs65aSlhWHEL1uUHf+Uiv
ohlsXNgD8nkXc9Ait07GQ4UTMSptu6pQmACS7JIEmwx1pO/fg01Tbbq4Aq6KHvndLmfEZAB5MHE8
Ia5xnu21y99MgLI3riqfKhf3X9/FnRUk902h0BlR+VPkQrtm5aF1au+TqG2EPBOhIfeDkOMWd0Ey
LRH2N9RM2rfap9LP12/B5MlPHoSWtZfJZoldFoaQE8yGSvO47GtK00o4zYMMxuCR6Y3tiyUGF8FS
26Z2zH4IfMh0uOYaS5po8DX3zit58gg+kePWFz3Gq3kvyX0fY36P9ZTgeb7ctqVFIwKA+mMo8/TF
Bk1DUduZOoeJZYlFtlOLFaXgfNRdInBDHIAE/kvSrJnaoUjaoOH9QJ+hsOcvHbR1Lece7BvFMZL8
aHLISdun/ejfjoUrDFt1JV2wv6L42usyfwqTMryHNgRxWZJkE0eAy7RR4AmsLSZXlPsrO9srRQOt
ho3KMhpbzA4RxqrkzcuAKg5D2BVqt6KFCNF5jeul2ryarAvreMIUVlflezVnwLIVig5nL+vAvzv2
nS6byrRdDO2Q9nEyzWB75DfZ18O8qc9pyS4WEXCZM4GItuQQ9JpyhvDm/teC4e867+rR3s29BV+e
B7gKeNIsyNgdu7SK5m0VXzEg8o7NSiR6kG/yyTE+US0duksbaIwSLVrK1sZ4Uzbhw1gmmxvRrGcU
DYmUfBCWLT4vubN9TvJ5kgjCjzgzYXDTqyoGp4u3BRwm3phAkRxzBVcINzCj+3rVqUA+S1sdrY4v
b7CL9bdBmCI49mVNZZ8qf2RYVKgXw04PPW8PK1TvZsolOSAUVel5JYfwQTQZKRphCGN/5cwLbAZ0
+LBL2PYHLBac9Rd2oUIRDSOzlMemF/SiI7T7nma1KbAhFm37YK8SWQCasQETTWLBd+GRm/adyVa9
6y0jVRxsWKBjY03T6+wsYtkvUy+LQ5iFJd9UFnpUWghQN+RzaVrsJJBg/sOkADP7aRNyjusWAzyF
2VoiuQg7O78kfyysb5Y5D+7dvKy6nTNvFTatFo3dHZYfSO0JnwIPo3PqH7Js5HBYsy0xu9UAWR3S
jMJ4J3mK/W5jE6e2KGCpeLCVFhJUyE4e886nlugYfSEQes4UISvf6s+qMQxUz/F9PLbjSsLLcQzA
DQMRxq9oZhUkZDt4N50L7xw726qRFge6IItRJRLlLTtXJCBSbmUikbwYkFSUeAuy7F2Ff+hHm+j1
c1vJ4k6hSreOgkGwY9BYn0a01b+CZKb5A9cFKwQ9pOIqXAib0a+sb1R8yxjTojSUoHMf3EntdPIs
UcH2LRWLdYPFdLauMJM5PxZXOkdwpkKeySyh9AJgONvgR63mDnOBI9HwO1MGzc6AgxgREF+Ubwrr
IWPoQRm3yuKFzZblPk1DD63cTR70bmkN4cUq0nE5W3jfnzZOcHOuQDMuCtCTh9GZwZDIOJuuEURw
SraoT26pDjguKmto52gbADHOgrzrAbBs3ASfwCQrSpB2ttFLNWXw4NUtYliOm/Suq1ASRzNP+QsK
9fnu2OghxbEq/GBCtMM9Psnke6lBkOPZMXQYygQVMhFGqryE2crHnOps9dFnVcAVdUGw7p40PPW9
AmwjGdbW2VOmmpHO1wq7F3KGvAqQram+p7LrUUEkJZASbu5Ko0lv9JNsUQCwyaK/UC6Zx1E+MJR8
x1e8fgtXb5up4x20IAtQrYsKh7IRnbSqHlWOlyGGhfLe3KD3HziDBufQJik8N0u331tj2lPi99rR
8XF3Xg92AbizL8wIjO0GG8LILKjvjhrUdZeZztxQuTSDd57CaK/7TMmgI1quEzfDzKl5XratcxGA
idhRQMA8LXxrtLwbMAP+6BNru/Nwi47RgrBiOh838Ld7vGcJ2abCb3k2mXLbPVO8Rv96G71KP9MX
iGcRAoxCA2kLfb5XUOWOi5YvVbMpixqQ9uh7mBaziGi/0CgmEtPUme5QjX/xmRoaQrmEjcsm4QCN
obNNAeERAOXrZ9SlM/M2QqxLB0fj5YnaaWUW7d8d18csgX+HGzA8gOhP4hosQs5AIU/M3ZVc3bBD
+AMhrOxvYmqTaCq76cwvF3MvREXYq0hSXt047apykmd/v/yp4ft4eWa1YscPiLGFBfvda42HtR+R
rdQR1ivaoQop83RuoRJ0cHfqOziKMNpclV71pkIW/PeLn04VY8AcV7ctC9bR8Y75Kb9fnTlhngt1
10RlwpG772XCh1QzFnBf0lXkyJpA0VKc2fDnOR0VHtF92aA2oYgB8O688esHv+jUe376i04iVhA8
J11f8zrSVrEPQ2HuijS0Y0ql545SmI0HLrzHjbavxsUl3ytYz5oGBMBeUqThK5ADepLwgyd1GgHw
z89iiCFhBoR6/JEs1hl26EnREjd1CtyKdy5F2FGBRpZD67W7vz+F02yI49WOCR/+Md0UTcxJTIpe
VMOYd5QgyIGDN5X7DvI47FKUhcY1bwz6tT8I0XlvGRK5Jz33uAalexJ9gUByaMsBHh47oH3vITOh
zJVocUfLXKCeC890g3e7dbz/Nv7hOOLQQ2nsHVcg15cnKzBocSCif4HuIwgPyxXwb64/14qz4AIk
CGr774/2zxv9/Xon62v1BMYUrTEeNtZCR7usNyvXvUKP4aAV78ZdF3TdY+hW6eHvV/5zZXNlwmdc
Qo195lEdf9m/EuOG1W1lrljZTEiyLlO0rRy8uv2PWS3/PE+GBLJscGQA4vx+FS6dO2HHF+0scrx0
j9K3oJaXkPLLJx+99Qfr5s/vgvRttg/YYwhB3ubvlwtUmIS1YKX2I6fZCDQcgzh+wVwjz//++P78
JhQ5Gz7TyKF7yPc9Pt5/PT6sXH1vcs6GpLO7CyoYvFjYh/MYgSeu5B4494Ox6+9e0SGICQc81oTT
9EJJh93VE9+8zsTyPVkBusKxOCKJfVbek9YYfJAz8t4KYXRCgBEiIP7pNF18YSKEgrllN+4n+pVw
04PeaX+Ym/9hKTKCiEx4qRRv7eRZ5ojJqSh4llvnd2idxxDNkek+uMp7z4+4col4iikoaOJ/f2OL
j063zLjKiELAw1oYbudFZvd7A8YKgw8W9vcl8t5iDK0Q9QBlGbvZyRfmtb2brsFxicg5fFgagkFi
k6a+2E8VRc0HO8lpSNHxSwsd3+IpKlIjfPv322vDqaIGxnncy7R+zSH00IeWSFc2fR0MzXEksRjn
57/f4jvbFwcDIWSSvZLBbycX3ZJgc1xEohGZAjg6pZ+cDSt4q1MXh65KAlAIR50pB8HjB7f7ztsk
BBa2mUwmNhd1UqjMdt5mQceXPiRT8GJjvC44i+V8zrCy6ZDij97//Vbf+RqOBRmjWRzJkXS6tQxL
OKKxq+CykIfuXJItD5NwPppK/s5b9G0S3TxJShHRzye3RVxNWjTHby6xS2lQvZdDceYMg7QOsrFQ
I+eFtd5J9L/ZBxvau1fmIMDCxrBA8tJ/Xz8Jun8zMg0sKoKJPhozTLJLBr4NQJJBvrG3I3ZdsHIm
H1z4nc+E61lUF4Rdo287/rB/7aQ9lncfhykPttTmcmiseU8SrHgIQVA+2NHeuUfi/xwGmPCpHMeF
/36prrLsbXFr3Pl4/3aiR1pm3B7jbQ6B9KCRKX8tZfhRXvE7Nxges+GZH+SCoFgn7xTDNBnMMx9J
LgnQsXrkSFhbkrPUwqXwnxdpiOYjZMoGY28Iwfz9BgtM5+BJ3GBCINAuHNExLZ37Ud7bn5/CceKC
xZBVl8Q37zQS0JoDpnh0zIERBAjclUuJni8r5g9KsXeucszG4x92TyL0T7bPCb9K3bghZLSPRlTL
xkWtk3n/+bOmiuaTs8lQtC3Sz35/YsbKZkP5jsgC0Uh91xOu0+7aXowffV/v3A4bsyTN3uKQYyX8
fiEYJZU24KfRtpBMmtd2HyNY/CBx+M9d8Z+RouRlMSKe8ufkbmwKlsU0gJzcbnnJ5pmv+3xA/6EN
rv89Dmu9vvzXJUcYL8Makai7x9EqJ/tGjqwb/ICK2XE0LVsW6INejdn9/Srv3JgfsC8qi8PNo8/7
/ekt5LemfdnRiocdlGGV+dcMkxkOgT9lsTbpR8N53r8eLQCDTKnvTlPxZ9uafB9cBwmCGOD/GCcK
u5qkOG0Kq2gfJtM73/9+i+8sEG6RMWacMmT+/9F6k4+Pa4UHuWZNjnO3hV1ox+2/r3cyeQDGXOe4
64YnId/h4OFxx3QQTZWV3AcGw9NQlOsH0yv/rAuAolyOEp+zEkv8ybebeBlxU8f4TIfRdii1SWXB
NbN8QrIfnoVLgAe3TA0U3jDWZ39/jO+8Ocot8gJdZhVKsJTfV8qcW3nXMbAkaj2VfsUC5H7FmqeG
Q9US2xF5JZKiw98v+eexwmAKHuWRyeH0PD20s8VuwoUp2lHiNNuZiyrrWyVgJK+FTXt+n+DglVHb
ZeC5f7/wO0smINYz4AMM+P5Os2aZe0kBS95gNJNWdVu4qo4GrZf/XMdyeyG5lzaGKyK/T86vVhu8
/AHCr7AKmjN8jQkhb6Lx+RSqqnY/WKDvLR2OZtDA4xNFNPf7+5scRmKhU6UvDUx+RrYX2roqF6TS
J35xQx7heuMC2p05FNdP//1x+jxGpo0ELB/3uLT+VYn4Odh16rmo/xEz3Usyn/YtmYof9KjvLVDf
piemhnRpVU9qZjKftEPiPMpkr/SjAcHCN8eQ6on+tjvHJzKc/w93RStN0C1tD1v173e1EafSYhFk
dapW5ztc7tpD5kVI1ger8d0bo8s/Fh/8Ozjp9UmmQhZKQgMJLgkeAiYDQ5gMbWiq87J2reFxw/nz
ERL2zkWPQ1Loe3iYHOEnB8NmI1PWGz6blYltcFRYuFZ08C25Nmld7/7+KP+s5FgcdKgufSqngnOy
t9RLicuWWB0sUSPmojjfTFd9xfvldwaH+LrYH3V1/8xF+R0PPo5MobMKeK5UDydvz9RhlnpQE1HI
Z1fv83m0bhZDgliYj815EkAdybwbzjKUkcwAFNBTUbr6EII1GXkfLN139puQ4BO2dMdjbz8tL7MF
ZSbToVq0NX26Z5AuEr6UpPi/P+X37/lflzm+hn99h4U3VrOVMP0m2TbjRf10DNdiVKRy49oJxzu3
zsSFtcCvBRWJtbqCiia4PGAqT2F9MKfqvfXFG///wQrsDCdfa0uYXOIrbjlFOx4r1Ko/nb4rkYRZ
6eU80KP9/ebfe8SA35wlnJzHoW6/37vyNmZTEMsY+a7TkbuGg8hf6+WDu3pvIfsMEpeE4zu8y+Nd
/+sJowxWlZnoE4jQ616SIoVH7Oz0lcHbH5UC794QPdcxoRxtr3XyAElHRiAgKTh6hojvkh5FIERN
9kHB8e5VMJWw8YB9sH//fkP4mhJtMzaVMcFpHhyIKVLTjk4LB/Tf3897T47xPRytAO+ADydlfE9x
H2Bq5UJitA4CZfrOb2f/QeMY/vS/XIrg5/BYWDMD/Pd7qgczjKHgJWkz6rsgGTMYzgAZL2qipfj8
P1yMaVdAcJTY8rQLJ84mIx2agneGgDlM08jgSxTiu3ms6sPfL/Xeu6JE4wAkjpkT/uS+0DApb6iB
bhzHrR+IsghuvWAOPtirjv+X042TkGT/CA9xQpxmMTfV7K35xrprBnST0YRW9ILNcXnOQKgOesLt
8/fbem9lAPYhUUStBId1cvw5I6bx2oM6I0+riYsNe1xfMCSMuj774GX9eW+gJer/qDuz3bqRLU2/
SiLv6eI8NCrPBbknjdZoS7ohJFnmPA9B8nX6UfrF+qOcdY425dZuFVBAFapuEj52bJIRKyLW+tf/
MSnY+MhkLJ9N6IqTNmiq527qehv61WVh18dI5cydXEf9gQf7zWg2vsvgE2C+zHKz/XkoOk2CNk55
3RCSeRxkjnQD2onWHaWbLrDo8w+cN9/PDzLrCuAczhEqna6LtRzJJoJ9qaCpnRr7falMIzk3VVx9
/Ll+OwqUQ5YxqQxqnvtPJUm9OUy4M6Fow4FV74P6HAnnIabSb97dfBai0MLlgKTz/OdvAi3perqj
bHT1eT/2F4riz5IJun6P9UyY39XKT39++rGYgiSZVNzqqfAsHksz0zoKQq4EOIxxWM/UH1FufZJR
TWKB+4BOWCKgs3ksj5SqhNlEPvVc7woNF90G7xiyy3ruIcWgQU3mmx1Yze+/FnHdAL/JnZIj5rIg
WPUlHTi9g54vrbpTa4r9M7kTmvh0dKelQrYgl1tEd9VeRHc7Q++DACTBGaMt1lmSvUyz1Kw240MY
rHcPZGoKN3BL5oqsQi9fLCqcfmupk2lEVKoxus8KqVwnbfjp/DyjcDXlODHDEnig/emHEBS1t4Xd
cE0bbuUmuY0VjhhFop31XYlsL24cRHT0ybP4cbqsDtbJfvecc9jgRk4EoeK4/wtSbjpzwy/qpTpF
KxPVWniqR0b22f2f7WRmbLExszMTGveHkbGH7/Q5jUdbmL1yNPGSIzLefby25rP23pZCxnPGhcy1
cGf+//1B6ihv6rYxHzp6hMtCujSjXSZbm0JRXYg3HHBo+oLXcGBOvssuzKPSbERaV58NgxbfEC0h
br2D+TB0x05on2b9Wi18LzXj1TTdffyAy6HIHctUH4DkkHGlA3oRPCJ8JSakoXQFm0NwjtuJ73Ui
608k/NbXskmfGpm9cP3xoMsZ8jooNX5qmipHjGVqL8Z1yBDFELr4dySX9Aek68ke7dXHoyx351+j
2Jx5NW0G6y3WG0XoADtgHi2kzUkgKpHmVCwuSh595YcEE78ZbIaF0IdGxRtExiLq10UBpsyY1Yih
z1iitK/Y0Ngxh9b/5MTnufaGWkx8w/R9a6oYit5EQRND5m8xV/nskW0ehcwPbAzyakSSRVzsOiVE
eY87I0HG2AqqxhTbJmvz8Td6PxOoztIFQZwi20R+ZH990XEwxYZJc6IflSW32CbEYTH9bOSl8rM3
ymIVcyHBE2Dg8oghqO/im3UvJ8r9x0/yfgKQjsCaFTjHXG2yFl9lSKVWDSas1IAWmT+UAT+HlAbd
2VfCOoRKep26b8MSBwwGI0VAtYT60pJQJ/BI0MeeKhZVdFxkODNKNGtbzWktZdU54tti05pdt8P8
VfWGKFaPcMlND8TGd9+OOzLMEwX1lj33cC6eOKtwWM9C686J6ACosFn0BjM5dJr67SAoPHinVGxM
eTkIti/YCAf3yVhlzlqrNOM4h1XnbD/19WZFjM5FiBIKA8E/WcSKLk0HJzQH4QLDC1Eul/Ytvim0
kOpxeOCOt3iiX0NxygXVSg0bnOH+lNd8K0pyDreumdH83fCAqy6VlM8FiddRKP28PgwIzKUSYSoK
bKTykE6bUMWBjY7oU02eDhXslvK9X8NQXZjhe1xXjcV7wzenp34mIaPvjXoXD9V4iotcd250gbEN
uTDT2TUYNGLSvyUSICo0SnfBkYFvi8cnPbTQF4vw9eeYlALmJciB+F0+0s5VLPSwiijGIXUbPUlP
BuwMNhG9bQeA3K+6sDdr8HUsZHIqE4fiPWfj/e+o6xnWzyPfMYzrm47mHqyztO3kJzssi3dGUT90
kXjoFPA5un+dG93dQAV65NRXtckRvvSH8hRzrFz8IDZymw3dmVm5S7UQLRZ05dpY5MtK7WgvGf6v
yXHeUOW8wDszTzZJNGXqFZ5w0fMU4UZ9QK30m5c/Y2xlpEoIJjDf238hfj2pHfafvYs0DA9fsyhW
6IfLVRXG6erj5fqbNbQ31PxT3tyxKmVUw3GedmFrSkcJE+KUw2j3+ZXKKA5rFCXbvBfuj1LT1urn
KWuom4JwozqDtClVvKb+E8/CtUqhBEgRwlzMIwfKQor1GvOoiOMHuqKbc6mXzKuPR/nd5EDqwZIg
P0LtdhF1EFwEZZ/RVZ1ESrwF2RpadIQowTrQg/ZULnF1ULuyPNb6uL/9/NDsUajK0Hq8Xyi0VueK
yGgt1EjOnQ2KIR7hIkhHtHobFxmuclinmeYFsf+QNvD9NEE4z30LuRKHaULC/geUBKUdqY7x77D1
6ixO8mIXOs2hasv7V2tTAeTTybbMBW+Zrw/lqjflMhtd2vKuZNN47HX7xp/M4x4HFzxb252l15+T
tRB8yEiquAWQZlWR6C62RfqPBNfufKTzFLOCO6fEGHxXKlpkeljMliGejU1AEQaLzvjbx59znin7
YcZW2LfQM1B+QVKzGBrxDM1kCUPbJoJsbfDjdVGG1RrWEc0ObX0o8zD/e+/H0ymFoElGvLqYuaMy
+Xqg4ofTCOwO1CGLv6dB4G/QWcc0N1rlDi/iQ/y/97FsLgciUUJWysxZZstDWIM0RuOviKGR5CVy
Ia0SvXE2Jf5aB2LZb4fizk4TKF6G7Nj7kxSjtgleIyYzOAcKlQ1ETuS170R5tlHiSTE/d2qDMmOz
VyOoYMrOtfrFji0N9E7bBh0YxoB3h1Tjb1UmgNM+OUlmpTpDED1RKXKz3H8ox0dwNuFBhVFeZjfr
UYRxvkrN0PhBb5iNF1oZH+IMv3uPiyGX7zGlAdCGaODR6lmuFD15iS2lXWVV2h94uHdh5VWGj8SB
0xV1a3OxL4TTGMpYIuElOlbdEV4lmUdvUH5gXrwfhbwGVXgKnWypeLfvv0JcRfvYquhSdpLGWFdh
P+HYZE7bjz/UcnVxdmFVsa6Y5aqNE+n+KHRmKTCfULp0vi9fDU4PNCnojkbN6l0ARMNVXxwqD70b
kjfGxWWWbc+q7eWdL1UsbdAaGimiplZWA/7lhucUrXSh4Kz01bHb2a9ubNcfP+j8+d+GEZJiKse0
WXbIoIgt9x80HUTXywkgqHYTuZ0n1sVWO1NXh1Iby0omQWN/nMWew2mxM6uUccrVw7d8BXvD/XF8
8fjxw7zeRz56Gm3/aQazCen8YxR1i6DAheWxVs6xeVnBP/GMNaU396R2j7HPd8fvH4+9vHy+e8J5
4r45fHF9TvV6RmpJO90THiJ499k6s44/u68u3+S84N+MM6Q5fhA54+iX/rairf4bguZj/8C8WO7e
y1EW2wvt+HEqzU8zbWCDeBgHerlXHljL7+5Jy1HmNfHmWbSoVvR4/l5n1fop8W5ejO3jt+tD5MxX
uO9H02IRdhEyp6MSMUy1Rnbq4T/gfsNs8+vkWbf4dx4dmAnzXP5ouEXIdSBWEj4YTnhPmL66z7l7
/NO7PnDgUH4TMN4u3eXlPGvyxsIKdH4qHLA8kkUezCDPXpmrx+19s7rFK+jQBzsQLpYNUK2tlU44
j9mvuNixwKL198l9vj0P3Ytm9cidwMVs88DGcuj7LcX1GiYdajp/v9F7mjbyFiLWutmE59GR76bb
zj3w/ea9/oPvpy6iSKLTQ0l74fyQoZfxf7qL46eHOduB17ncmxfTfynZ0SVQRCGVS3dWtLu9TytE
UXfHfWIdeqZDc2URNGwrbux8Xmi2cdf5uwiv5FIFdpYnWJEcKji/5tk+eoGL4BHbkmpgOPbrBaZf
4TSsrA0MOO82WkWrnzTdE4hl9+ehp3w9f3408CKeiCCDJVAxsHatHjffivPqWHvyL0g3YrtdPo43
+XH0Vbswbg7MmEOvdxFggnaIzGKeMRpzBucF5me/45Tn+a7llet8Haxsz/YOSbbfJVuWE2gRaUY1
T9JmXhgUIDfRTlndZN7kvvhuyestNqp7cB//XQCgIIiIf+6WQ8e9H7GbxM5yeZ6yQIjXCutDWzmc
HHTPOck8EH6XzQWO1tt6q586Rwfe8u/i6tuxF28ZP5kxpUDCWWUl1ua3dBNuxGZcJZvmSN0dypn9
7pNST6BogaiOovjiQhBjVB2Pddm4Ne7vskL3LfZU+vjS5fUqni4/frRlIODYT96TZIemIfJHtLD/
Vs02Uv0w1SdP0lptgz8SrspKHcFYG6cDMUdfBDeGQtlJoZ8eJNvCF2t/qNRWzUHtIWf5dKmfFE6e
owfW0gMxdPn25lF0KljcBuZu2WVeRYdSDQ8Su6OWrtyvmE5ax3WfNp48qtnXuMyyW1qZlItPv0Uy
OFyrOLRTBDXn+fPmNFFglFA3JaxGgJPlGl9WYqreZpfY1aeH5uIcwt5GGh6QOxyJG4T4Bu1Xi3UA
jaeeHEsaPSvvc8fD+6K5xfwND6XaKLTkJlX6FsPXzCqFS2a7kVy8EbOLNB79b0abtwUGAn3fH1WZ
qV6iJqlgDNVRabulDDfp4/fy7vBNzZXamKmQakIXRu1q/8XoQDTy1rKAWCp9D3NESoORaIhnbbga
Gjiv2EAb/RBvIJz2jzWVx+egcQJ7pVAdnDZxqZmHOtyX58v5J2nMD8pbWL3CMdr/SRImTRGU+MED
sZBgNKypLjCK7J7EP2YEouzt47FU2XajfjhwtH2/2DQ+GvI08sFk6LXF7oSTqyRGukO8urUfKsQb
ty3mQ19x3DykEv3NSHMnjUkZnqwCWp79hwyaGXnnqBN2erGJlIJep1UxxriFUqd6+fgjv1/XpDDJ
eWEbQK+GvCzJB5Y8ZAVWVp6FFc66rQcAT1VwoHzy7pLDZ6OrUkOSSQGZLWB+4jdLLKA4ocVT13u+
FPruAFHUjbNAc5lQ2XHUTcXaSv10rcqxfkY1P30xslE5EMHeLz1+A7qbuVsJmdky0zZOvQiKitVl
4+VsroPCl671REYT6LR44RxhX4yVy6ff7hzHaPBB6qOQqd9/7swIM61IfRrtmwIHnFFPNllmabvP
j4K4eS4WoDmgU3Z/lED01KbGuMfmBZ4nTki4DAPT/vT702WNB1HIrFGrfP3Gb75hMmqJ1SIM8SJR
5mep3iirSMJ9RuAeusq6wd989qlmzQaKSiogzBx9MWfUUW5SWLT4w09RcBwX0nTkw2Q5cEl4H1Bs
1aBnk4ei5PZOdEjXLyW90W48+LD5Spbxv0kxad/JtiGt7cwQOMMOTX/kS83fkqx/ex7+V/BSXPwK
+80//p3/fi4we5plY4v//MdZ9Fzz7X+2/z7/tX/+z/b/0j++9i9129Uvf5w9ls0fmy7/8dhGRb78
O3v/BCP9/UtWj+3j3n+s8zZqx8vupR6vXpoubV+H4zfP/8v/3z/84+X1X7kZy5e//nwuuryd/7WA
n/Xn33909OOvP+cN7t/e/vN//9n5Y8Zf8x7Llz++vdQ/CFq//rn/+Dsvj03715+Sqn6hOxJNhEbV
HSOLeRKIl19/ZHxB5U2TJhs2pfu5lJ0XdRv+9adifUFfhNpnPhLxSR2SUyyv1z/Sv3Auo8KPyoJa
I6noP//jx+19r399vz/yLrsoIphlf/2pz1muf+3myFPQFVME4gfQX0nNe7G8UaviRKhjHjxAyT1K
0ABjlN845r1RFjr3sUl7KIETgRKuNZDuIWb2kZNo2gbaQPZYKPFx6JPfWmN1ZALiSBsVAys5/WqW
rf6ITFo96Ww5K2kOFzbMtknFH0/NR/vOx+v1KzRUAV12LLLvji+6U2nwYW8B7Kl6drBdrTjS964q
bNzYi3ELd9t4imVdetSzUeOor4i1LieTZ5j4lKdpP5J7tcUqMdXo9s1H/fu9vX1PrxftvfdkkyXH
Zk1HgIU+WlsEKPYuDHVz7SdVEBXLdQiWxIxB0OlVQ+II0qxGOpeFu8DIZ3aU2T0bo+MIN0VojV0P
oPJrKYoVGYtstf8mm1imcr6GOxhL4VmRFmW6jiW5l922rjGNUXDMXueJPh0Q/f/2Oci+czyVkUQj
OtwPtBpVIIubxM+qDMOrzPdfQi0Zt7PTKz6hEnnXoPhRlwMdB3mgbYM+NK8csL9eO3KQGy3w2n4b
KE9+6vfHvtHqLmDy0z7GPtkOwvokyXv9QsvD+ChQiujAHry//TFXbZruEVarnFxo9FjmiWsNt2oO
Zz8ROGWnOfXmUzvAcBCfc/VUSbRDCq7Flj+PN2vhDYdvyldF8bf/rgBbRaOjWi8AOu6kxLgN00lZ
A+trd22Rpye+wD+3Y+F5AnrVEA+HFFfau8XJD+BEo5o0Gs2Z6sXHyuKGvuSheMHNWVbwbDOwseya
uMKiLVd/TqlfyZ5PZDel1ojWVS+PT7jah+WMUxsfBa3S/TqrM/s0HdSvRm7JWF5hDP0AOxqBXTJa
4UqX21J1pwy/mZ4LUr4G7i59KyIJ5yw5MXBRaEO8tGrtakIu1+3gDAbf8zwPriQaj8D0wJQ4UMp8
VaTurbXX7juqidQ6AJMsBdO6Rt8rxoDPWl8j0SpUGJIjsMI7vHAgPE5yVOB9Gck/IQqq3Ez9AfPs
UvGb89ROzevQDEO8C7qGV5bAgDzvWhyZSIOU3XdTktvzkH7CaTMY2LjZjfFtCAe4v/pUexCByXeJ
rjjK8XA7UzCIvhls+xIdvnXgFvVuKs8tvpxDWIRIM+iC2J9aLI4i6GvjqcTf3QVHPK1B5CLgCxRa
PWJfP3CIez3Z779SFMZzHz3llXk6zzPtzcmniudi41g9da0zQEwMjPWYRMkKwFoWH3WZoz5qiWPt
MLs7CVv8/6A7NFdqn+PvxZXZd1Ur6E+LEjXZynJyc9coOabdta5L2zRzcLmW4ct63LuBZGNcHXnT
qDaXkV318GZUVQKeEYgbZShXrWW2J5h6WSdyYWncU/NWxXJc62EXO/Ux7erdT1a/8tXA4d2DgQhC
+uNYvn9eYlnTATk3kGMAgQnEO51wpkf6MGTTM3jXfoVXubwaeWPAXerwBI0yKiFi88dDzge9xevH
TYNmBkIYHezLvhB471ZrlMMzVp/2kZNgjqninAwD2ncOHHEXN97Xp5uD5Fw35o6AkH3/S7NVZ5Ja
N8+j09+ZNdgQwBpNeq/ABIknpwBVEeBgnpiGLdzIng2M6zjBcMoUh/r1X5O4+0/9OuHIEtAOM5vJ
7f+UxMksO1Sdp0IfZPR6E+YhnaPXF2pcQyuD75X0OC6P1m3sC5nSsx5Id2HeiDuVO6OXp6L6OkCn
hAkh46PagYN+MaiMY5lr0APpWr3f7fqqRDRn1XV+ovqRhtu1FgLsUH3fZMjMOnR7fz2z7z8UiSpW
Lf64SICYu/sPJUeTXaWS+Qh5rAhcMx3MH3JTT/ATVedrP6I2w4E955STUltdl6yel6HG2riJEMfT
kAo9CddGaLkobMT5VAztWqET114ZuZI/iigYf45mT1RQpWngJDGp13qTNucAj/S7adD6b1Xhq1+J
xT3us8ou8avoMgnbQnKtcZaXRhCRQT21gaUgpy7yHTik8R5TUVVfl5J0nSaTdSxNqnGil0V3qqRW
Rv9oD/PNdYzYpMuRytQlVzX8vB2q2oca1l8rJcs3qOH0QtM6vVnMjf03qPVtI5pAfazVUL7Xuxpj
cSXUBcqYMJvwAQb+aq0UZ8hOzMIcjixUg16CtfRxnNWYs9ItJHNlQxOMg9J3S22NK3htzVVD7wQ+
EBhSw+gLzO4EcAJwaol0/OXrav6vuPWUL/l1W7+8tFx7/vvcdR5/ZNwEo6ato+f27b2Fm8D8uf7f
153r//O/iz8uHru0+M1f+/vGo+tfODah9ODWS64LRcQ/bzyG9oWeYRIXc2MBOblZGvX3lUdSnC+0
ONBjMndi8ZfnPezvOw9Fky+zhJAogsaChks0P5+49MBvZYr9awpilzD3UxIbEb8h0OYqtT8Fe11L
zC5ywlVObtL2ahOn27UAMPWSjJ192wotecD2EQiiERfYADRAscAQKM2AF3ksnu146PQTpw8S1BHw
wM5yqwkfkhLbZLdXHf/MDpil28QPdfy7iWvDgxVbSbcSTWd+08NJ9JexpqTOccf+lF4EWLXLpxWg
km6VZImPwSv9jA/oa5OviBH1cqOUPfykSk3DxPIwVla6J5Gm8oks2u5Eyroydg2AWJrLc4E1UWFf
0S/dwcyFAVZ0RHlWm9eqTn8vxzJn1hQjdtsNRDVc9KowTc54bfzDxJo9OO1LB1NTWYX7uxaAOcDl
yIp4iPMK+4pkDGr9NHMq7ASmYCAQd7Y13pn9ICChOqFvuUXr99Rh8FmqsLrBNdILQqpwQD4y7SUo
6/HULoCwcl6IfcNFJ4pzN7ISuV3nUzHDWhoAwfi/hTP3sKDo70lgFycOr2p3GiUB7e+YpxFCqwE+
qG+qDu348mxQLWPD/pwnTnfdNnH0s+06cdxGZgyNTZNBWpYm4L0gkfVz+p/rMy4azWVjBHSedNy2
T9quiprV5Eewq3y7TRwPw2YiU4mS8d5nWzoPcq1O3bmf6wVFVRu7IopM27Ut+sNWI0e3zBuczLkR
2hg4WxrGnYuxScsABt0Mw41UB0RDBF919mabpHJDn4vyLJexdeWPouhwtraC87rJeY0le2aNMTj8
BxfHZyU9Y16TvcoSrL9w/LWxWg6ArJZrOyqzhwSnUd9tsbnd1AgUKyg9Tv6sdHXhb50kLJ5ZV9lT
77TgD9gNYPVW+ph+iyrYWq5TqEABFAV+AfG5fOSMkp4BS2XGZ2bkf4PoGUMpyIeAzyPV2cXEddgE
/m015JiqMN0gViN3UBQ2iLwqinlAORtoEmEDcH5athgeIzwFEInEsnxXT1EPnBU7TS/SW3pVYswh
3U6r+PqASyabnLhSZjtDmmBUa7gb+xhpJwZJV79p5yUl1zeN2mElXYHC8QIryrkEWIOMn29raLT0
xGWq4/Brw3YLJh2xVGEGtCfC9bMvRwcBISQ+XzqF1xfiJxwmyU3USVyDMX6SsnUQGA1wHHK+MmfE
abjCHdy+kbSw+0lfeUkGuEuM00TVyF/kdTTgI90KThvgLs3nXhkSKN2BsB7sOm8Q3eTagHui7JTX
gVXE3xQpT5DID3Kr0H0CuHkVd1P+HYxPE24yBQrXCu9qEeJnG3MUYB02ztofxvE0aGfSq15M4raX
dGDM0ZBGSKrlSem3Ec42IOO4ViWej5M0gEc5blkhtj4NlLvl1PFKHKCPebXyqtBFcCbXdvG1Qxx3
5Stb2zjXiw5cfdH42lVrWmG6mkyVqaiE5IPQcWvxJhc0UPdJhx+DTbaWdI7k6/q6VYzmwYL6YB1b
+Epf4uYc/TBFCiCBA9koY2aAZTtpowDzaxUe9c8SB7Z2RcuetMZnFfCQTi9WDSeqrS76yIT523KJ
Ah9P/DuS6kIYwIeGpNkEfTrcNCKIM4zNfetOjgTXiYagJbxaC5z7fAJ2gpE/bubrRhYJXY+N6G8C
wiF0BgdCCMzLET9LPcS80JVjsA1ukFTplUga+qiYyEa/kWwtvAT9OR4LlPT4btCNn69LfQJjlWZm
dgpmeGqO/BSJlyviNkVoXwYOgLK8GimAKcpNiLd27TZpnsDsUlrtGp5RUPLJRwu2jJPGrlrE41Xg
mNnLYJaEMSWspW3b+tPaplPsOBEzNqcABgOIpbFTZz0YGd74EZRuNw+4obpC6juxBq2sP0F4loAq
qlJSY/o4QHRnM+JqAzILc2I9afJjTbIi/OmjlHmNfW5Un0D0oEFNq+sCrFOfBdbKGia4VjQV8PvI
XOuFp0xtcGQWc5UOIFjwolldYJ4EDVjKlZ82EDPaJghVKhIQ4U4pJODcnJD5uoeNMQ3rnkN+6YVl
rWqgS+B0EyZ06YHzLawgITtiQi9pAA8JYMFfR5nZh9tc5PJNhZMTh2aYuc4uxV++8AD+Be3aikow
IkIJUyjsUxf3MODCHNKRoUcnjRGDiyokB6ZH0CSd4+mar97LdiFVO0Ov8Y/T8koPjmSLNKInTF/c
2MFs2K8H8FtwWRlM3e21XsVK2YZG7IFDBS0VcAN5mpIJ17bg1R9Rzjr9FjvoLtsGRTc8BU1uZrsm
MoZpJ3ctwUq3Y2YZV32/vNH9Ed8LjcgITqnH9t3Wgs5cmUPlPAgLFuSmgx0uVrZq+fIWuAcsbATj
zqmG4RHWR2yGyTqX/bLZDHS6DGxNUyzPFu+4obEvjNEOOkhIuJLHaICdq5SlZzf8RNvIgx9B54hi
I/SR+VBII7PcJgMUbRN1ZM9qumZU+Co1yyERNT+9AAKmETmcyYR7oBk0kjthD4QyNYbxNLESACZ9
JzXX9CYgvcC9sfJi6k8QbVVAmx5QD7ybgNOJl8Sw8nPQZdW01pp8uFKJlOAW29hXt06o2c1uinO9
8oIi16qdqERsfw2mvDfXYrTnf6oFKr9JxpA3H1apLe160dfIkhRqtcdRzNHmSBFSgShK+LKJjYnN
BkIPFSa8kH9lw4MJmjdHXS3xIvEtLDxTBCJb+52i/PShVFQzqY9ujnjq82AXR5FirIxAGvt1MwZy
sa5ys/jehAOpXJiB0qncaDB9G23iAGCJYCyoc0bgwRIAFt+Luvb9Izh/zKURNQJkgp5qLD3CLXUz
HazMkw0doNoGMQYyR4J0S8CBJtfDc1kT9XASwK/Qj2HbMY0RndvTZeM0UQqlFRDWnVHMSEEhVTci
JEVHXU50/jahbnakkdPhRxQspaMilSMWCk23JrMjKmGJNIOlrUag8s6urGRVP9EiSbnNnUFNjpmB
Jt0sXTdivFsCp11jHWs+0FAW/0jIoGUrIbKk2sadBXUhJ82hbQIp1e7tAZznSgOXdC4NWj7vXnK2
zVuJR8gB8F0hJfAdYGgtT0PxQ8aEqmvL7z6Qq9adLOYiZy8QZeuCEXRQViq4UWiSFXgsSb0PJjE8
xRhoMKX1kfhdkxwIVhMVWhNwj84krfOKFReDvKqZ/AoTOR9kJngAYxxXoMFgJlkFrb+rqRPVdTLZ
We3lsSlxOs0V/Zb3CowuSbVpDS8oPy5EZrWuqQzxXdpMnB8io5JRCOO33uK2bmvf40iOTRfiAKHM
byLg21FUBAa4T6Ef2dShFS/IpgkwLc0apMx7iwNlT+f4lcWViSDa+Q4nVK344VR2MK6lttWvbFg/
wPPyjhOiGozDz8IiRbvysXSrPN+ppMYbrSB9wTkMsyMuHLW8icmIPpd132bYzrdVtAZ4368ohQjy
wVQlECVOTfMTFwKJvISUpt8dc4ixdHHs+qzSZyx5N5nTRRAL89s0QRNxKzQqMEYtodxWoaxWO764
rrpjrrebUdA+Q62n7qJVnWjGvW+P4OKsSsk8ue3YpEzebbeOFEBj9OFL9QnRvsw8P2yCGyki93c5
VNQk12Dac9y5EYZrm7atDdPt+zh/0uwZABj0zQPzGcB301OTANsuB17giAiLIowKO16lpFuulUfh
sILsAYi5Ep2NNZRS8ksmhZNB5c+UDcyV2gnpn60/wjLB6YOl6f8AwOMkngAhcTnahXYaVEYINpr0
cb/l7FRpnKGCJN60YSHrOwEV9Kzuwy7f9Inc/rC0tHDWIkh0HW9DlaS6HCPp8aiCgP+cUMs/SJGq
X3FLG9VVZlUT3Tc6sK5tUsxzAkdAI1/DAoSEPnTaAGGoxu5k3cV6fGJVNnB73ezFczwAi2tSKZQ2
rTVp3EhqUYOsKtkv3VoWtblObLl5AHxAMNSF3l3VIizs7ZsL/m9KX6/N94vLMpID6tj0zJM7debk
5pvcsdSHiRFGCGYmmsxZw3kxmq7o7eRMS5P4Ieym6jtC/fSHZviQAcnd6pkXyp2We5D3JA5ibWYB
l/SJEauorvWnj3/gnC9a/D5soNFF0JmO+mNZJdFGvUJ55AQr4YfBmdFq1YrMg3Kgyr5UbM85AwxO
51K7gqyLBPL+a+jiLAXC2YcrZxjt7KSOkthaaZAjSVxVSSJ7tNhSn+HO3T9N7WDcFoMa0nOaVvlN
YbTikc4krLk/fvb9OsJrIoN4oVEI5vhMvWrOdb/9NrOJOICWaGXWzxCe42lVYkGxa/UIG/op++yb
fm3ToEnZno3vcWLZH40wY+kSUATPIJ2PzRBMJ1Mc7Nndz8/zTJzq57oISWMcPd55JXcQzvusYEEF
0RigJGO5fY2rwVlLeEKzIZODyPIy32jqFBzQ0b2W9PbmEmPTcklOBfOcuda7/4ROXMh+EmcabUpD
fpdVvgafkWO/y7KsUQ4HEWwtjRu97cER6kfyjUGurEVjSiHzD4zeNodeHlyXYlJOK2Ocnss2MX9I
GhAR8H4GFxxFTP73xuxi9UDuf7/K8OvFsUQpjSJxIem1mAz0qKUqJE/Vw0aS27WYbDaFWevcTfXn
h8IAkSQdCTtEm8sycpnKYZ1QcSKw95D5KuCHgwaJKnGq+sDCmyfV4pPM+giyibPxKM3M+58kTsxK
GTrBUzVycRL6ebmFZAt/TbKCK7CnEC9FF3txNminOLIfcj59t8Jm7+lZ/cT7ZUouK2eYeDhtm4cq
59XA3kpTqxKda/Z0WdJIoBTyr+TynqLmrdLgXTSblbAU46gy0KFsvvY+vFnRZTDgoOnrPttRou+S
NO/XVQQl7ZNxYzHKYqok1DakKtF8r5Rki+uMWXjpfLpVQuey7zXjQJhayA7mqYmf0izuwgyFLM+S
qWLkaEAi2wxW7ahF50Y6GJflWHDitXKJ8jcoTEUdnhTTT/xdmCjKlnDrZKukImVIenZqvrNfclHg
UpLiuDPkUbrqmk4tIJEWFtw8qtitx4ylXFHVrXIzDFNzI0em/xDRAn3Ij+d3H4k0tExnJN5k2OXt
z8mwlEjocM/2NLsw78MkukN6n1x9/I3eD6LPLgq4x8iyiUneonyWFmMamvQze2OqgQqTCxKoQ/53
tf1TxYyvH5Up9kRd/3NlXOwpb17/LBPb03HdBo9I0vaKGvNf+FXS0IwvfAPEVrauzZ3Wc0vuLw2X
6nxBGMp3mr2t5sLyP+sZ+hdq7dQ6bEpd1JlZ0f8qZyhfZimR4sweRGiuiKCfKWcgI9sLkXOfuYPy
G0cbms6Rhr1W3N7EDJGOcUP0vKoqa8qP6qi1OZOOHUYFYTBIZyTsrytTwFmWUHLWblka6hlabcCK
Y1qE9xKJywErYiFjc6aYUbRt1S41PLC64H0li7yam8YKOsImC0gHSAZ6QLJ6k7iTU2iZRwJwhOXa
gSrbbutE/k3ftoiX1cpGeKFQ1nvEzBkfigCwbXUKaA3DwK0WyhiquPOV2b90Jjh9SgrwO29Aq6kh
oEkPHVetY21YlhwGirStxmsxBmF6Qm5W82iyz3T48ILWCBQ4ZI08q4uj61oPzHor1+qYcE3mVkE6
TwUfCwZ8CLZBNHu4yn3GPTTKlOxOdBK+XUGfc8MLVEWyvVD1459yp+p3lRlV58mQ5Rp/RPrG7YEu
ooUi8MDWnlKbqzU5k2rDeYLy6VibpuGipiVHrmLPma+zppR3zpjl/dY34+Q5toZaWtXlBD1Q+G2q
bHoq3w+Al6rbsmsCL7SDgpQ/nebWGvKqSmIRmOk2lXXeB2eQ0jmJI7aPbZ3aSnTfqX7ybPhxGq7S
qSJKRkL8X+bObLlOJdvar3JegAogSZrbxerUy5Kl2tYNYdne9JAkPU//f2m56mxrV9h/3Z2KqK2w
mgUk2cw55hhjztEnchL1qViqsqRTGcHjfs2m6gI+sjfT6aaW/2zyYfscLDnzxMqaFXZfnSNZsL2Z
qoylUE7vZ1nQ2t4FiQ7qZqN9di3Ka01/z2pHu8/S2dGnhy7FoUvDvEO3Rf3dzO6r95pZn+1La8Gv
uPbW7RpOCH0oupn86yzE4i37qaNr267JHOIqv+8FOoE0TKwdpj9UvCOnCTc8VDZnPFILa2UM4uIn
exVNcP6wOdminehW+q2ui+ztfd0gyd6Bn83RwWlEQh9NXKO+OTWu2jsNjkSjcMfpsClOaAYYhwD5
dJ5OZTnv+nkOb7Xr5vgmRVak94tD1nnT4Fr96qjGuV8y2vScqsXKv4b9MLu7KWqy/DD1/vQxJ6l5
mIcgmQV9F2vt4t5HFQ8ebjjSlLvbZaDKyae1TKPqzxTVubR2FNq28SLNU2YHLmRkpPE2Sj+MW1Z4
eWNVZfgFbHFGfW0vHo7OTLchDp1pvQOdEFC+t1XLG2tgO4izdpz+0JSwbqKWxPdkb2pOj7AIcnkI
amsa4gafCdpC52t+6dbh8pUuzQaNApp0n6mYFM4pClRWnQFBHHmxrf16EtDbXrGZDT7SKZz60tbX
1QeIEJh5W3414IYeWn15NQQWBMV1tBaOZDelGd8Y5cVuk8stlu0+HHGKoWevKvV8qsN0+zjPPRk7
woboT0Dy8jZKum29CdCs9ZgRuf7jgC/rJ3sC/iadisb1AKqXPc92GST7zA1AhgKvO4x912roAqDt
sbIzdd1ipNk9tLOAjCH8wpeHgqYhn6RM3XbXA7x9yhrKf11NcBLX1ULbdzwwAloAgxTezxQ3rJ3s
IBxUi5Lpvo9k+ZRGxF+3hSroNaEjXV3qNqcJ8bYyfY8VpT4P7/u8XCknZnV5coZhpZghmqW/lmMw
Tv4xEGXrmVbsc/1gZ0FO6zpVzp8T6up3QSX9Zp8G2RbEw5at+R7SVH1TjB6tCRY6M3gn4On1DgAR
C0+aKc/dkdKJMO73uk9iCDDAvkmTa7UDMyz6DzSu9K2Dzj2QEawjcI4oMH3u99bc18XZsVEC7Wrg
yOll0bJStCYPF7Z6L8nn1ygswHV8xJhfOvb5P/BRCl7tpnYe/CYLj8jy7eoQLXrr71upvEbHvdDp
ubWgIMZ+lUdfpD03ct8GWzlfhgMlzN2aUvFg+hdUqgSVYKilndzOTjQBBMpEMRwLbCvQdT35/gGL
+O1lCGqWRBBlaEZoek6s4xL1zVQ53WA8LKuw0qPbe1lKvWFE+z3LKEFd4ljD1TYSMMZ9a8/PKhqW
cGdTursUZgh25FstPVsjp3feQtr/Km76/6S+/yq6Mtf7N2f+/wbhnbzjl5ESh8O3r//zOHwevvU/
B0z83Q8OiO//A7QEr08oFowuXLt/RUwcTv+QlMeJWYSxrDM23T8oIIHzD2QZeHcCs5B1/TtecsJ/
kP1J4iXcoiG+Yyz3X7A/vpPt/jehNFfEoY4+c3hokFX+zVuYtpka/6FSfgudZBijg6s8vPBiW035
9iwlK/WzZ2nZH1mF/ertB3eh+ELslNivaaO9xopbdykDrDjpFE7KS73vPEd11d9Uslbg2W25SPUq
y6FY2r3l+1VBAAGk5HwLlnYdH6psCarPYShV8kXUooNWQKShBNLHvOdWPCV1fZc5BEjsFJVEl0bn
d1nX106Aw0h0oK2Bs165tWiKP61+avmbv7zS/wD6/UyQgbJjzINxNfFI7Rn19xwt08Z7hEgbfktm
s8Oeh9qrvHPlgWEH562HJTJDMlZV/ictZJBwHn99+XdgG9fH6gS0jYCWdBGakPtzgrUVVIVgCeVf
C4jdZR4PrZDCcB5cqytoijnDVtnjI59SH7Y8a1PN/eyBy7jkgJs/i8vBh0lIUb7thHZuYQN1/OzX
N/lz1O0F0Djpr8QUQg8ALBq8u8clyy0308L66lt6st19ugVp0HFAeIOwd40efP+llHYyXPz6uu/e
jbkuyFRg2nbC1wK6/3ls1Li2VE1E+BXlWdUDnNuq6v/IvISqOnXofMzvmiQbhmGXUTcmUv315X/G
Y8xj4wMOFctFyoJU9b3Alcp4btlLJr5aQQU/IpazsbhiIVnDRbvlQXVLVal1bgiB1vGRerq9ZXRq
zisG5dd38jPexZ1I3MNooBKC/TIa4t1ADD5VmLVski9JtDVSn1pKFwnFlKTuo/W0hho2yP7Xl/z7
w+OcCJxBCdsYyv8t8Q8yUOzV1l89f2aVH2kNsznlUep57L1DHibUzPTIqHe7HlWd/9La9OmLDlPe
2mr+zUR45w5hBgArOlYJCxVwHqHlzzMhNV6pkRqs1yzXRHznZcjMgqiXNuvbeJwLj9YR0BZWzBaX
iEbTHfZgdjY+1sov1rixHN08RnVW62bfYVDoPpgWnP3rr8fMYEl/2W+hRkECpKMAdHf2cJyZf77L
cU5CbXfb8oqYAQ3Hzh7p0e4d7AW0ztrRRGuyHpVL1YVFQ/xgvuQqHf/bwTINGzwEhqaxkNFIv7uN
sHN7RCx++9oQibOHww/Kt5nO7fawyiuRSPb9Ph11+bkuJKWyWKtaO/IcWoU1lbsOHeT3nZ9O6DN3
uFXTlbeUqv1dZ713GDQIoxkkI4un0k9Huvet9RZBph41m3jtE9eHilTAx6rG+24bcoXWpFs7bs4K
auru9Cbq6nbdh+W2Wo+zUslFT8BapDHVR3u9qrOuMakWPHgaNo3StqoHv45SA5+KaGFLRAm9Os2l
DRmFTy3zBGfI3yzTd5R0dir011hlw3+nBQhyGrOR/gWeYGY23dRM6iWQlKYlgTs2mpi2JPREJJjf
AmhVu4Taptk9q9HjZ+P37QRRBxycHcRC4XfHcRa/X9DfyzZ/nZ0Y5hGM0KCVSqPZSN5NC0MoqpOs
VS9Ks4o6GApl6N24TibWK9GPK8OBTqDanmuo6qAcY6ZnEAQ2/Nl/SLstsc669ortGS/33r8Nc98E
CIuHt2J0KkdpXk/bi4gptE6BnB4UfPvteavgapU7u6rMoZUz+rygtokyvikQYm7PYb1gFb0Tslj5
0m/4BoZ7BfLRH/1gNO+uXNKcAKP7fvkohK8w78J2KfiIluCBO8+txsQGg5J1+Xnp/aZTx2jSzvTo
iXYbrrUuwYPo4KXd2nAs6+Wcehyun6CwJ97zZE8OkyyAHVP8OXVNS4jy673h/RbO6NO2KXCMC+X3
pts/Tw2RrDDBIlW9bE7dkxEsqCQpqM0tzKILMXZkjYdfX/H9boQ7A9Ul7EOISjm73xv59drus7kW
8ydB5s1knEfPbH8ujkJMP3/qpP+SFAKh4m52R2hNN/Q7DJinv76N733s/zrv6ISNjJuDC3UENaf3
WvxNTGNnwft6pplaPQjYaqO0vtEhrmM3yqBqOXAmgja/n3ry55mOzxIOVwqYgoU+etO5gkDopt0V
LXb9xwVWamgcER1/egD+s/OYlGtpr5hEMCEQTeKnTcaHDRqLPbOZh+2UEV1cJEWJSUQM40SKO1za
ArXuRKnFMv2ujvzu7AzhuJheETw1TwuZ+91pVfpJ1sxdHzxNI2AbmaAGo7typ83MWyoInnfOMCdg
2i7UJ/iSDt8jW8tXZkqLEZVh8pjgI8v9uh3etfoMr0WYLRLsy3ZoN0w1Nj9tci1ZdbSnNzG1Q7WW
1Rk4HcvoNy8RbvxfjzZklOD/pCamzzgg0vv+pJ1o6q0tGvcpHDLB2hpUam5gsMRolu73dYxbNr6q
xwQZA0ucvdJsKVp1HDQW/MD1ylmk+VbblX35uYogfJ7zuTLjABuu9W8TWM7rVZ4J84grit3+WFqB
FkdFIyABKYTzgsf9zaO9izKNQtSh+gqYDFeYkr1ZR3/ZtIeldIJqbNcnkU5mpxp0x9Taqi1vvwx2
WLq0WxvabnsO3Macj7XVOryQxa9xRDhste8M6TES1jg/EaVqhmMOoLzDQJw2dpMmtyKmmDdXyuxu
I9vmOXcVUG08EJFwwXxIbP5FjuUwFDV9yP3bYQgya4hlRaUbcDtyC/71Nj5mKywB+P+tbfgPWdC7
3YkqNwVOzi800rRd+1uoS6HW81e/sz5OddCyO7yFty7A3VRS+nGB5363LbxLKswlTY0BezPB/4ma
fh52+ooSQqol+NiPDjMEQs7AhOLsZ3xwiPZaeUigui090iPI/fpcQX8mZGHTY5Rgj1XDfeD3YVIc
k8EL2QxYkNODBlHhBKgtFv6wNBxUP15bCqWfoVxo68haYRWZ15GWkN5dxHe5w5doLaLpwTYuT/lJ
lphGP5f+YPLUX4825eP3y8k3hwCbhAPg+PeMinCwt1J7WT9m2epXcNnHUqgYcVhS3Pru5ukV20vt
w0KNkGgVtIvQXd5d2hUsGrlTRDvWlU6hnNwk+NBTIqCnRPoFsqt9npPR8/dl0LTVV4z3Nv1Qt/it
f6ZMX8133uTQiHkfwlqX4OzEj/14nGcZTreaWgXNdH0KBg6O6dqJ9k2jqXwXyzDqZNcuYbcB5jaT
xn+H6u3EYpg2TVkCoryE03NEAjp6j6Cnq5fG9uKM83iCxJM5CfFbkg4XwK1EZnGwUbPfSGuZiupi
Kddk3HW9KvzjBItQ7GVtLSCpfuvmz6NXpcleeAOlEXD9qF13aDf6aB/l7lzGqazSMzWpYd+Bi21X
SdTY9smBMetC2+vDzD4o6FDe0yoRsVhPUWsvy0e8KcRwQ6enxnrgxAjGr5KShn7agimlFZ9qWxw5
P0TLVpWnJAfdOG6tF9ZQZsuWmk0cABN24atTg8F+zVwI3gtifAQk36KRWg/mddXcO8V5SJpOhnvy
AFn5JzoHlf5thO64LE+Tr9y+yr5lYSMGRnlxRKi9m020E1N6c7A5yj4I3x58+4Dvv1LBxRgleVZd
N3Ipu/RQTOkwT9czItc8Pyb0WBrlA3Jp0V34BfghmOZCOgWXY9psjnV6MuQzfHDL87thnyFGKSho
pb2V5ac5p+lKG5fR7LHBTiof5R+tNfqyv2ByzFYSz4KwxbkdFVFXtBtWES7+XQVbhy/D2zetPK/4
GQxdj8ttbe91r9vYRe50Wfhape7ZodU5VtdrIcsxOC1NYYos0pvMuWhLK+dxUiE5VD4vyQpNKS5k
Fsn0bp3VrIL7IrGKuToGpbBcdVHC4AynO78QMo92XRSZqDrQg8zK5yBNEhS+nlf1jJSFVsGpb9i1
u0xewVDRQXVNI8ncqe6LAhJucqDnMlz4Q5s7gntnyzK3hM86TdQPNv5Webe3VVloiCYD/hHNHy6t
ILleXVRR9DSmYddRvQ8CRtYNx5wTJHb8zHwI92+ENF0XmZjeoyGbSQwyCjj+schmM2KiGkq+tD2N
bR+bOjBbvjfBwkAANQ8tE2BriDdOQ6Rrfk+9PWo2yI3hQzfB/zhLemQ1uypzSDIbJzevx1Fe5sp/
OhAe+MXGiwqwJGu0NK8CXUaYed9gEEdkHDpHIRvEc+isQRfnYSZHizfojd34PMDjzhvGy8q2FmuK
zXOWmxCRF7eS86bV9ugzs7iC4Efda2ItZoL52jJvXq4W36tQyPK9acI4JOeIDTtaaZ6nBkYp5nlv
z6O1EN0rgFvG9+SiWv+xlF4SCRh/VBYrRC8ZhKbDj9mTbH3ERwaFZR4uGVDdMhgjs0bHP2LcSG4o
rUkAewmFz8619fhjqK23X//XIL/9HkiBW94Erqq5Aaexsum1zH2V61PeiJWH7txt4SKpK9LcfiQB
T9toJ99eVLtNA1ONzHvU6UXjRCuCL6fMptW/i+oR26bHya0rfsVVYGw6BuZIpmgHh90EvWkNf5Y1
GtCi8jV6G8FWsYLY196eKXNzcjRaMTX+7JwR75ns3H57tW/TA05Jxfj4Xs5fHCTlFz5x8deMeZo6
FAgJJLzM55tr29lB9rRZuTcOkJfpY8vwvk2kbVxH7pKHNJ/iIDjl72j/I5hd/ZCZW38bUGubN/7R
VqL1goNFZ6GyuEBtGyzqlBpEyz7M+diypqMiNchHP/N+8ylwO/gvacP06SURKw+vJ4Ldux4s23yg
O5kvNKkL+VI1tlkONdIwvjSjn2bz01ilVZobZxY+N+uEk4pz2dMIdrgSb3MlL/poCE4/hjyiVwe3
s+Si5EM4ASih7gp0yZzzk9Ntvv1E5FaE01511tDksd2nCReXRdaSMg2VAttEpW2QG15ThvV1m5rl
PHK+8j2YurRqOZYEi8tKJ/q+Wlqoia1d13EVeRW2gkmfAhs6kTPy+9nQwavfETTK6pZuMvyXtqeA
aJSYHKCiDiy/up3KIQEUmHXB1dFutdOz3yQLWUCybmbuzxFbeXFcROeyw4Q6q8bwUNUcsfVhsZok
6i8ocult+WTDhWa/odzUluX5B5xMaTHTxXHMKvLdL6vXY5V4VkXGcJzE9zWDIU3FgPXJXCbbs8jC
dh6eOjFns38e3h59iZCSNHuhlq3kicp0xrKbvq4Ou9ygPTN8mCGYWQNeZab4G34a9vRos3F/wXfP
2g157vJFM8H5/S4HCrV2ebWBKyOvLVHYAVnArLgRCse/Zu+vjslhJzn2zKs3kGVzZKUT/Jg6Wmtd
pFRd+YztDXpLSMtBDTvpleCliVOS+tY1uVMTD/T1JQ+tS9+sp8Gbc0D4tAwHtkrhJytnXr+y0xRH
cj0zeGMuDFTgjiEWzfdF1aT8uV4rnvLTTHiWWKioeq3z20gUBqRsR467m6BMhD988ICx1uRA6wBr
zY7+rGTV74EusM7YBYBA/ouHnoWUnMMw4uVvFn4dydFvanNs1BRGGTXtaofJ9zaSxdCCROMSkovp
ct5knQQfSuj/1qMmmAZV2FQX+S/st8wva1YbI1DAsTHTSME36I6klwalqnLiVSLrqG5n9eLTGa1z
Xr2l8qtb3+/Umhw9t+0H68+ZPhpLcuBEE5WE9gv+bWHU5gT6GUSSXjcf7bQr0pQC7ioyBIUBsU33
NYJG2rmf+gSCqX3S5TjVUWy5W18+bx4klHY3cjosJPuOAyOM7lsyGh2UxFFdRG488U0La3aIM8Sf
lHy/P8nbu+xUAUAcSylW81jftxukAWb/i9bU7CZE/2bx5n1tfqP5jt4nhWu+B3UJRkS8pqv5xUSA
TtQHMndT28irRLGUU6LF5BbRgKMOBQvVrMoIHU17/jFliSnZiVCgmR+94eFmO7XSWC9YViIrdLUd
3o9IXmeUNXYDeg5lJInci7lrzCpPaX7M6PeGA93t0GexW3Sbzfz2bOoPt+CW5s7LnErjy48LSWr2
1mPHVLEe3zK2Ji+2oESFqUbvQ/m2YZVvQGMHu4rZYFWdASEh4uNpsq+ha7TJLuv80Xocc6l45mGm
ijdd5m5qwrjMg8jzGEyVua3x+4Kj5SvnyC6Ro1nkUJYoM+6beTFzMsD4qsx3Muubuj7Q/obVeHwb
EHBgs+mVcKH5XK+nD+NV5ooqCH8DfL1L6MFy2B+YwS6bG42t3sPKNMYhOC2V+5i1rc9dB3hSsRrm
lm22szyzgqoJ4MWwnDpz77/J7n7O7czlcYOEo48pCfYA73FWGni38BECoKq3rbEAA+YuyANYSb++
1DugidVk0yKBawFZ8V/fpPV/gS4wGuvChFDyX3ME1WiLJlkhU73DBc3M7sjPzEsd84I33Hra45X9
2Bx/fS8/QwiQsZk/dA7h4SmHM8/dn+8lmYQLfFukjxFVNf8ll46Jx/s+DMRhawmdfzfOf7+gS+tG
Cu6h6Y8m3/cFLlEFOVVtJw/d0nBQ4FAQDRfBWrLN/VjZv37A9y5ZPCHYLTRGB20EXJL3QOZSFV7a
DJX/8GPHmLPNgParL1Ypj7CYwgkf1WTTH8ZZrAU+i43Zz4Vma8CR0OM8+s0d/TzTGXNSKZyzKI1G
NL2iVPfzmK+RDaNxFd0DBD2zqGbiOtY4iu2EfZ2eIDmvIPPGlZUZCQ4HQgsrMzeC3ys9DeOpI7M/
Sowvpb1b2FrQOXRGMkexXyTObb4K8sl4fqtnqbdt9tcP8f418uJQ3NiYXQDJ4lf0rmbCudsNGDFP
t1lfmp1p+x4IqV4244fVCkfvN8Zw/+l68ntvJMM29t/3og0WohFaZYy3P469Jc26Yme37KwY9vZ5
+l9Ba1hvQL8JQRbZuFmqf9sOxJyARE95cft2LBEkm7cRlBXrouk7c2D8ekANcPa/eDv4bET5yWMF
wkfBuPg9njmvqI1xUijPMM51KePAuJi++JoF87sl+PdLGbEUZa8QdxGKvO8wvDpx6xV9dHp+C0Um
CTrCPHINCe03T/Wutsanw9DAQdI1JPHIZ2f9ea439pAlxaKiL2jQCN/elpXrlyZU1KI26eQcTg3y
vNrTLpo5XVHp2FWEon08wFnDfWm22QR/Pdo/KCJ/GXAwTIYAkyT3O2EgfH/e2Db1oiDP+pPeXDvr
D65cDEtihCs7tn/2W0OhHfFqCuYb7epkI4tFLpkOTn1FFIEzTBq3pQKRunY9MBH7vk5kmkL4J2aR
7W2C4NbBmDBxKYV96ruuJj3Thes13aGucAoZ4ObaNJnfh1oCAV4L9A3Cv4/e6owl7eYtcUezVKdb
bso0myKoPHD3cgespoBCciYBCvJ6X1mFYor8CJwC5M7MzfIt3CFzgAC7879vr28pUPl9NOesdjlS
SFlNeDJPSDatc+uG5C+NOzLchH7+GNzCrzNBpvUWcymKtrw3m27hW45nwVA7aG17HTUIvFRQGXeK
H1BMx3Ge7X4EWN8jOyp+M+O7daEJLoJuAvEi54FEfVBhyyXrkmxnurSpouQpco+6J8+jzlAV1ZMg
HI/Erb/CLFUXhW9bBqToJw3+u77lh9G89kjrshK7uOkBZCig+kE3ySGkFbE1tukMpbqDoS7de8xh
VDAf0g6PlO6jxItsaz9SBzGVNmJTHA9vW1ygWv9jrkDB0z3zHJrDMdOd4xTIOAmG/1xJiSHySbpw
ui8OqvMhvAXOS9SHJoqK0j0UTW9BA1ZsaMsQoy2mxn9Anci73WPms9H5wLZATKaYkNGRYbx6azJf
l1E/YCZDmXzOyfJRwlKvzTO7P3l2Ncyvvl2jNd/DAVUNUrOgqfUfDYiQheHFWynwxx7ZUadP/euw
5jzB2SKrfHckuv8e/wHIm/h1bQZzGL5NDdrbEaU2QVWSSuoIpo7aTdr2a4y6+hS1bIwSG33ZXFpT
9JHDpQ0fVRNZ1bHOJeriLE3nR7nmMLNp9Juccm8S59wW20Wtl+kMwtI+BNqnwSsU7NsgHyobLHvS
HxMm9dnDLQKpIv6Qr4VW1R8pPor7JXIwGworMZxIwoG63EZehcp+aUuWYzMr/9qf8RcJvAyX6c62
9BEOu3co2ny8w5NrsGH5i+EQrjZO+mXv118yNWIk46kr7VnpVT31w0H2QOMQZNLz1I7RPotmTBXx
koVvoPKved8l+yrDI4d29c1eInW+DDe3Pq5JQ3W6UZK+tmW4onEtmuA485EXIXniq8bY6OSuWfK1
i8rqVC5Ote3WqJDHrLDbR4WgCxs2oCNMZ+AHP83LFn6urAaOvhjrj3Po5gfbHexLlB1ZjiuCJa4x
o8E+Z+ibb30RJB8ANXN4VIOIvjqUoMizHOU8TG6R5Ue1NjRZ6uvhocds/8JsBft+pUW36PVa7jDr
DOMkiJIs/CPHh2O9gBkxfuldr3AO7ahoIJ7mdbbukFuF38JBBvUeQxp9WUfQJPaeMxQflknQWQIO
wZXsBwcVeJi1n+2iV9dL4NlXve+YGZpIU9tNp/lyIcy+sYNyugCVty7zUmTuPmT3++rMs6DZ9RbS
YGGA7/hpVt38rbNwXnJzZ/vc4+XhwnRQ0Bq3rWfmIqevdjC59LhX21wul/6Y4iZoOyq/XZ2AjZhU
D4WFqMSlF9qVusSfUx9dNbpXsqqXHQj0s5zXLzadxG49h+Uz9SP914LOztHm11Owl2srDl4wNLcK
p6xPq1qIFW3K7mm/G0u4GSXeG6lUO2sU3mcq5u1OuFVzagEwkFjUqMkxovzQZ+tQxuUwpEjW1w6j
UFW7u24ZlzhxNNZYBfdHJTgEC2ThLYi9PeyK7iO3z6q42abic1ErrAJSu35uWvjJSk3Oh4jixoVy
dRiP2k4uvbzxPvehv1yjTdAT5RAPs4UhGSBpWx2Z8phe+yE2FLsKf7/P2iJJ2YfEjVhzFX1378/w
4tnofT+O8i04D06b3cMfgnMyZ/rJbVE2TuPinAo1+Z+1SJ5m8venrau38NQpD1p3V6ffVgbklA3B
OB4IT9fHQUfYPmmvo5JcpgMuehOOsFGpTh3xsbNLgz56ipohehWLEh8LPAFfp23avo1M8P0UtO6N
B+HhZHNS7LulGx6JeyHFz810bem+fNlQnp1E5aD2bYC5b7MVUTwMWHYkuzASkkGW/jmgYBSrvilO
JZ7IT3DOBPc/uZeO3Yhj4YseD8Kku0dAoc/OWkWPda034yHTHZaALZf0vM5vG88eLvXozfdNn+iP
GlfmL6Kc2Bzcbp1uPWx1DnA65ztHYHy26GC+yOdFtOBJYYPIpvb2pO0wP4FjoovN0sl1kmT6w+aG
2VMIpPOp28LhIwd+emaxBTebYw1wq/z8WNGk8JrKuyPioY6qfbitDeZAcOSOW2q19yWlgft0aRUd
+BDAHvVcdJ/UAG+fpH/brnXkjVcQqEpQi7r9mIoNh7QsxVlOBGV4dqhFxpPavLtwwlo5G7X11Upc
uHHXK6KWPMIyaCEG3wcjUHt4XUoxBcPBRmxDa7wqUsn1bKn0HvSnurW8tXmuBv2Zv0GWNeTOc18T
wWDPUdwuUQEtVConv4xa5b6MVjLOMX1r7RsoSONT7k5Td8rcCk1BlDnBlZe0OjxGdt1El3UWqj31
ZW/bTdTh9xjA1MGu2Ab6tdYiaW5bCx7C1Wp1aDL2Pv5z+rqLJgpQzqKd+QIjl/oOmY/1IWiwHYn9
RWftIYuUfijSfKoPlKLX7KrOyzbfW7qRMDWTxLFOwdT328MaNnrMTib0sPdRhxk4lqWTarFbuCzB
CnSFaxyRSyzrMZluQHGKPhajk36cg61d49au/GtohImznx1CxKsBgGB4ljlZKYIJS6tB+gROaQPd
6TzhcXUp3cVuio+bWBMMLNals6Px0mWzsy9Cj0rFqatWWt9kUy/Hx8jCGAJmUFpFeqetJK3K2PKi
5TEXsHl2buZVH9rVsbbTTAJcxHbQ4ew3Ryg3Y1dTX7gJKrZTmmF0OJKBuF0W7pDH6IDLy8Facb67
q1bLj7A1mUy/oRrzUxfDN9hjypX13TB4RTjsUfL4lQvw37esh5CyazzSA7k+eM5YZddlRtXYqOSX
Ld6GBR2LqFcKUgjkynOTe7I9pLOcb2iQKfx9seTLWaQ0ZtyjN80CoLpCOxdY4yrKpKMMVoRLVOX9
wR1uLRkteEwhUcZ21SsFECFY4rOjLP11wkB0L7Ra3VPbJo444B/ujm5MCJdZuH30hiKH2ivzH1bL
awMCszFc8ypmJx34hda28iX/wibUhf4hQ4e2k2nnIP2np44TZNipLq2UN441+eMTReY6ORcd3h7p
NL1sW5Y+pZl6SSMlcZHr5vpxhnNySMIEPSCHB42hRl9Tlgu2q2p1q1uN2fARyRGuaJ3a1C6APqp2
dS3rR02Djb3WPuY0Ie26d3gf1F+GNNmOQYvpVJcuyQ2Vz9COnaWf8drjsPHuoz4TjwHEJr3PJzAo
5gMTBjvSfP7qtKr8oLqmDw99EKTXfdu0j2PXD+lhXHCIugDNToOdVS/RRd0W3d5tuuqIhEw+Nrja
HCLcSK7KRFo3brl4V66imNqmPUX1iLRo77rJ9LlBfnTaFtetdnbAIby3o6nrD8rx21t4jfNwofSc
7KJ+tpe4K9Mi9vweq8bIqRNUDRA1x4ve5+EOK+D745bo/GtCPR7fH+p+e82ixOFiLfUtpzyHP0qv
ap8XxBfcQvLAqZMfxyDy4xEH7eciT50XEMHlCJkoOrV2VB8DFRT3WABiYVT72R8ojZ6wIgPoJXE7
BigvP7WIDtudFG37SdiJvhxdkSx4nyxFGOeAtpeJcnno1AZ5zxd6odD8/a4gLbmcZif/UmYieCmT
1PmjxNbneqKivJeqay8EUPYzRQG3NHsazpJY+3U3fpLgeAXjYDaT0PvioXO0Cdtrc2ovbv/aTqGF
rQ6qWE6ompTlopENDlK9zpeBGtjWAmIGMw1LRMU+svOx+Zc3lerdV3zIh3LnVtzDrqiCLIxLPjcG
lmNOZKuSF7U/usGeFH6qNLFWmV7Wqh3+qcjasrhUQtgvHLwz1oFWOE9nCysJ/G4K65x30n0yfIaj
s+HFt8tpI38n5VK8jlOoOB7IPI/tmMDSahMprikp6iu1QnZBEklIc730o3otXdq3xT3w5/9j7kyW
5EayLPsrIb1uhEAxY1EbAGbm8zyRG4jT3QkoRsU8fH0fMCqrnE52eEVtqiRTQlIyhDQYDFB9+t69
547w4or5BScb7wovJee0QdFdfR2Zpo0Bk8JxV2WjeULzHBz4BLuSYh4565uFtDXel27an1oL57dA
oxzpI9j0mr3TmhItsr6O9gMQ6uKLq8Y5zDuziwpda/SLYXLFLVM/z0etRA0XOP2UFoeJouqE1a/C
rtqkaUYp51N6oi7R6gsznYQWYrFE77SUuq12rYLaFaCU4SEKrbRMMysfoQQ6jHjKPMxyirR2tx1j
Se9ZGmlQUwO9W59AM1b5pVGLqYs4VcQ5S5rv1KsKW4EJbTloMFAr69IZzBiLqWik+VwgZ9UIetO8
OYv3DPLyWT+HrunUfshpGzYkmNK07IbQZcO1lyhlruYVwYDK3FqiagS3lp8uXkxLB+waBzB1VYx0
rcxgRn7uD/t2UI18SuAL1TBteFUY7+ASAgMXjDN4yX6fUKtVx0M6aOX3runm0d7Br5RltbMbZoC3
sQ4cYzwoBFx9FbWLpenZVTbA27YfLA0Z15ChsGY2MSK/5+u/Ebru6tzHLquWyFfpbD/ZLTzZ27+a
yJraBiF94W8tW0PEszoFj71JCtAxbPMZ3sPVfU2sWJ+dA3rvlfetEZ2PQ1lNKWD7yqMBp3GyjQFN
sUWwHPcPQ0pDwTvrKSjnCx3i7WLh/euGJj+sTN34tdjysjqDCjVUYwlstB+W6tQc+HornGvUH0Tr
2J1ZxrfAR5R0dg4CWmmeAM9slhp9lOypcTg7JM1eKQ9bNvLBOspRR51jL4V2FSufFXPxJUWUZx1k
DxNwUXSHRzq8ZPVSjRSTtUuq2ZLFTk0ogXx6B1Xtna2Uft4u1gonZjqHtxGjo7Aa39q5y2paB+aR
5YPyhuJeQ/XTg3rEFBdYA+/ODhVM+UqKCFUWqnxYKrva6eARjy36mTlYjYah6Opgg81Q/5/4Mhmv
IBOMR/Sn5RmQGjPMDWc4z8SylDtllojIRp8BtdKK28yfJ/e4oYRzA7NSixXM1ZRXh7bXUVfOnoKg
g7Q7f1UrtBuWVqvEWM0+OkS9uS43ndSmmQJBK3ZUoJwQ40zZ9gFKMpixGCPxNw0s7qKIK5gaceNB
nbOjSVbVSwtDCd5lNnI0qFYsyIHeZiLdUU603dGQ2vn4mgBgpeNCRW1U4ZqnyR7/2Bhr+3IQHqIh
o/Er6CpWXe+sRe+ORFe7X4qxsGhYurGR1CENRWlzQnWX7qKEODJEhm4P/ROSDOQcQatQ/4VoTRqw
kIMw0DvR3LpIOHmXgdVQh5/PDALnAMqzu4N7V5xoCW71DkE4pg80f6pEUgI2vYu8yvYZlWl9esBP
wQ/jzokWmGj+jhoQlFlIoIL1bUVIwbMR+9eDptd8z1XtHSLerhZ+7MjyoSjuMjQfbxqiKpqHmUrO
NJbh7iuHyym9drOy3aou05BHVDDOSQsOU35jiTRxZI9Wthmc43Pkm3AcW8Gd96Z1RkaHoTjI11XO
0OT16d6b7eFqaouUr4C9jqm1W9aspm6JiSK3/RsyWYQbQTmajgVNCxlNaHYeJ9PC32jnnXVUWRl8
egCQt02c1PveqPQnp+2g1AIFjdK2WHEOdOsC2dJeLvB6GjIyhg7eQ1BUCPd9OfrjMQAGVHNdtSJT
TWIiybzJLzbJBqfhUFXuYuyZXDH/1U0Mj1ECa5OlV8OHIYNeucgezaRrKAqqpTs3BzWcJYYYvUi3
E+XuEWiou2l2e9TQPcTIAJWC+xWupwdlmQL8stG2ircjkqAKqKkXMv4IWkAmk0PSidjQMxRhtEuu
VoIvyHl2lAKlNiL8i0y9lLu1mfkziY3MDzlLqaLRVN+nLq12RgwPeert5YvLajGezn3VqqhoRu+m
s8m/4uNsAto1tEYnZmnUENJi49SDBOAiX4qBcbci9k81LTW+LYXMT2ZNdVdoCLMQbZrxjFtnqJh/
gNwIpd1lLUAMSy7RMC1ZFxAe0ce7gbCAgvW3NYvTTBiLve+dyX7Q4lTNF3SucoCIVl0uQaFK8UVC
QV2CEoHIRY3yRd+5E1CqcPUN3BZNrNvlrhRZepfbcwsAFWhnOFKfR6nZggfnvjmXkznRhjaNOr7w
itJ8alB/JME4FF/Mrqyf2r6Gvi0reo8oPRFwJSQk+0X7JdEmHY93N2uhRuVx3g7Yjjr6Ll+rZNCO
24yXOgKj5l72Q1+f9HaDB6V18zP6Au6RFuveAx1jCb62SpxvyljNHTzp7mZsF+M472pyQ7LRm7Zq
TS+R9FS0eNyu8446E89/RF4NhVMp/flQ2cZY3ODihVpIcwt0YWcBIDXtYUf5Ik6rpQa7DL7vKY2X
+cmPwTKrbtCxdNr5rvSK+DtyZz2ybKu/9yj3D8KKxTe4rvmTzh8B/Dhz47AiPOEF8s5nxAcHNfa8
dd7wjHC6v1KDvsSBB5NY8B6sV34CNp6nwSoP7AdtxTGjMyPiIk/pokGlboz2MaPZEXkzB5WGlKEV
OICoHwBaW7dZasLYg9WsHSs4FYzoUICSyvWyDHT/212u6Ae139ig8nKMmM3jrnriRFuX6qa1utqy
L/ssbVjlOzKX0Ey1Db5sxAvzkpUNswYGofUluM3NSDkZeEiMyKz1uU+P9SEts/UYgfnS38dynuwX
u4JueJTVXtlbYQxyotcib7StqWXxylHZMGtDt5H5Qjp6hCBQrJSNHpjasM2dVp+Ph2Wmixk4xmzv
LauavK9OVfUsKo3Kixk6h2unuh1R56GfiLTFSRKENhbaL2TSlPGovRY82rw0yOstG4lqquo3vdEW
t4sYtCIg3HVqWnKSgYjiy1ExqSTexO08gw1jkIQwTr25Hk2g73Ivzdlp24faAxmSRQyIPc59WJnk
nF1kWd0NddRNjueIna7MoSNWJ19HsQT8LUouzJstSrJgBa3RjEcx9s3Mhzu+bN/EchLdLwB7zKPb
PA6gJQ07kLGX8+/Q6LvOfEpiBQfmUygmceGEG+vXHfd/P577eULO1BAFiM7ocHPyMoDdDP/vFRK0
yrxex73wRnDm5m0a/9K4QPltGZR3bmoNSNJGfdYwYMiMEd0nF/DzuHm7AIQCmHd9BsDI0DcIwPsL
kPaCNyqR7mv+1wWUfylPytwveOK0mrnYX5PSf8RruKtL/vsxh+M9geG/mGZ4eKu3+L/u41/1P0dz
+P9HemAj5e7/h+3lF/LVjaz/OLTQr97+eK3/uB2Kn5gOf/3pfyV7+H9utjniO3Ag4FNx+Yv/PcvQ
dv/cfk5w4vxns3wyiP5Xsofh/qnzMmypszbuW8My/gPtoJnmn66NwkHXgTEwfCLT9B+wHfion8b8
CIywzGBd5fHCVicY6v38YPEvcxphebPrmfXSyVCX5jCtNZSA1SyM4gonZ5cQglRaHRBdR5ZrAbjJ
azvo47pXEswX9kIu7a3hV14ZOCNLQbDWdtI+D12rtVdr3Ok5x8WBaU6Kz8lc0mfmLMQ8Hk9koWkP
HsR5aOH2aE+SWQzNtuJIrA2niEAU7ZjZlJPwa1+rMiNCLWT8mw5jwFm6ir9OVUXNngxz35LsEQsI
4srsvKjBMMd63yY5/yR9zT23iXu/sKYasiNJfdrpHBfGtJ+zhkwrBsb8jdKnM+tlg2QQbqbLFVv3
9H3FGg+1rvfkY17XrgcvRjB+1EDZeyFwVf2k1RH1RXnn4i/gvJJRrfrOC3PUdJP1g4INKFz8W/Z7
54G2cfsg476+XcoEB8roFvoxudr8KWSD2W3miObSdRv6IWtHgkOmj+J48zXFe5OZ+tcMRPZ9jClb
Q8Mp22+4LoUZ1FWbfmfxbxn+4LJmDDl2dMBTqbcePhuwWdCe5vl0jQv5LE2OagGjFoaAnJCvV92k
mMMLqQ27fk6gQzazVFde0nLqJ7CRDm/BZPeMZphvIO6sl4cM40i6Ndjpz2sOHXR6Z0aenmpSkQyR
Z4Z5gd5+fGhHlyyKil3DiGK+2i0a097b22yOj4qJD8DXOg3ntqAxt9ChPGODs5cgnefhdGGybkVL
Aq09dJns3jpzAR8XCn52KXsrgSjeUqBa8bAb9KZ9XHyOeXFuJkGSOsWjXVv9uaSR4QTmMoK4SgtK
EbKN6FIEqkAvHoqsKM5QD8PfKQ12/aAHuVaEMjW1l4QMwBs6srWNmDjVryq5rNsQHcUENUBPYwmB
/WvuteK+1AeSBTK5kgnQuTx7ocmAPGYMUtqA5AqHdnkt4nAZm+mhKNLuCxzJbco02+IpI/6EZg1/
AwX2MOcukRe2Oh5GZoRBWy+YoBBmXboErJ11fmb86HmVt7L3DZqk/Vbr0RXOGpJDhE1dL+uO3oKT
r291OmPZIbhF+zq4/fiY5ONQUu0N+d3GIr9lxx3qgLNcfG5hbHICfdI4XuppVVpB4XWgoNuq7Pai
dZs2SGRFz0y0JW54jOnfjK43lyjrhHu5imT9EusJxxVmcdVdgVHvemqJI43yqTAu7MylRbzGFYkf
4J09FUrDSL55a9a9WPSfrtBOzBBgKPEhxzR6DQG4maw2oF8bHwE0X+5LT8V3naD/GbTzUD41mSbh
sOHFfqSrPjOQpAx7xpXeE3HA5v0yeoOqOL3wf4OtauwTJG/oZQdhcp99PvBL2RjJk+/F07rr3RU/
0mrXV10DkTiUmteWgenFkqQdr1mSKOHbnGgIWHlGXL0g8JwgFQgdeCfQ5TpgvFLmF1PImBYxxJSS
Zxp3zUxsAFqCKiqVwimou5M64z56X7VE+k8l4zgWLi3v512fqPmBlDnjzhbECEbanKmLsqB0g9cO
XIhhbtbMuzbn5oQgxXh/cUqpG1xd5RypskuvyqwthohDhAMtr2xpT/jWktGq6DT3+1y09XwgD9mX
USHURIic1YNwa8px3aJ6QHU5amyM0BQrjfEVxQwT4EXBlxrMTMt3Sdu7F31m09nQZCFsFtkse2LY
Ie/8OPevSkS+E3y+mI4Vky3cf55DeEowS2sF6Z861XOX++qLbqQm97CGAhTgkYm/OWmioHkji+dd
b4i+C1Lafic0cnA8GHoHO5ZitZA7a0wRrhSA1c2dwFdzSXzBgIPRIueuQxOF4HoYdY8RZGqcdeNq
3VOzooXwWkeeEiJIHALTrBruqVG13yfUp2eyKXsY/y3tyYijJEE7lrG1x238NwWGxEV7IjFwulCE
pHOqkKu4M2cXeHOT12hODDupRvpz2EzQ+Vf+dY+3wQ5MmafxjvmcwPdF2+1+kuZK2T8OIjTEQBdd
eMbwbGV08sJ1UgsON1vn92rkFsfUgXEkDjZTKCt72mMlkUcmOD7NPKr07g66X8sbxRF+xEPMygh2
CNs3goA1GsGnzzuBnv0Z1TzM6WrsTWOv1wYykoLe4rVW0V8PfX/ujVNznOQDrXBaNjSSFxJSHE5Z
x0ZGI5zOnulfclLXiijpNb3bmSlRNMckptf19ZovWD7HpXAC37O7Z5tDMe8+EQzDTuGasEO2c6fm
pxBeTDU+DM+jOWnTbhpake3Z7JmD48sCwW6iOF8DO09IqcMrqEmOL172FYxZWVyyF4kM2L4mxpAD
oUWWurewCk1+Y8gT5N5+eT6N0ruyZU4aOS7pAooHNAfjUl+3cJJh1UduTmOWryRqiW4PiCSeo2UW
m6cztdMeSwkD7whhq5UyRe6s6Q6nq6sFJel/AouAEd9IZhUgcjMzx8nWjy6Bl3lbvhXVrMYQuqV/
U9OIh7O/LuU5R57+Ke5jq8Ab1Tnnjd0rJ6RFCIfE81RG7AHn4JsRHxd7MAKSCxELhX8/WWj6iMkX
BY1+uyCvVi33rc1mp37Q6+ggxQhuysF95hlQ3714lDKwcmHdrAOcdC7QRqXYU0987foeDuEIQQRk
3dh6+PfMRhxiy1u/bi2GcyrPkRwoxtmvky1MGHhawRwCXVtyHFsmQQRoJ6tL+s8mXtnWHGgdooDi
x0xLXjp3zvTrdCktojQwFTD21nX7jmLvByrRYfEEV+Mfa/gE7hsj72ma8RDcGgmwyrDC/3WBeYnx
DfGh43VvjowzhVcMZ52SDDQYgxZIsSYCuwq9q5kvN7hccMVq6aMnm9ZibjG4yfXEsfiVgnq6NSom
coR4jIiXHOyI105Zgwu13Ca5bPBM1SBrVPXI5GO8nBaVYubQiRMJSODurhhVxy+5QkgYUrlitEDn
wt7HkBGCcMr+HSQqXdxdbBQJG2zmdgV4D/aYItHolnWGSu9SqwK6zDG1+QIK1yGLTlXsEqJpBcyW
3POC2eFMHGTo7/mVazHeNXNZ0lvFcTpQCZhIhnCKdt99sqZGFIOmkuE0kgrFOFcIlnvPKm4sSf5F
2Ijc+cZwyr1WVVddyaXyrvD9ZxirmeFdoe5a253eJy193VbhBt9W+WVvIC4adliwi2e3IPwKO09V
antabDX+7LX2TsvS6pXcA4ydH31zjcv9zCAxj1LG3PRv6kY7n7CUd0QE6ZsErk9Ynb0iGZrQrGcl
Ljt8FK9kZaI/2FwZJLQQp3HUGg7mXzgVEmf1ZD6teV5noe9OMd0cjUQJqqbMOiyrDTK8BH3Z7W1e
YpwdTT5dLYtlTftsXNchZBfWHhiWUeQnhdLzHXRSiKX9pIhNqlaS0wR1QfbiJ9lIbrOW2ESbiVzz
DqqB+PjoNpBXI0fiLQOyWxNyfEsjl+i2MUmEROtFTMr94PKJMFmTGaquSoRFAt0Knrbw7b8E5P/o
fP1f5CGOb7RC27c/yMTs/sB69vrcM6z533OWfqmxMbXLzVvCZb0/DRP88Hcn6Qtez+fllz/w7wxp
8aewdcwg2EAA0NCG+tfZ2eLkDCyCg7GBP4dwc47H/0lEFCjWdQE9iZ7Jjz/U1UOf/tv/4cDtuyaW
Jh1tiENAsfdPDs4/N4QcUgPAfXBuNsCacUz/KCOHC9NhYqzJJZ5z/cXRGEo6tc0sB0s5AqO+7Msz
hrDTZ8iHn0/rfCw+JNdGlo+Oi7bB1iZ659RZTZeiol2dyEKWea+QtyNLIqnp3a/wG4yH+zNXYvt2
DlnPtov0HzelZW2GoXcf4xOp01RpYkfMXodH0VkaMlqtvazRExSBL23jzuwnWNeN3nt9mNLHvC16
xeED9QRHqRpUtTyUeJVA/XaIc9jb6rrbtYMBXuLHHUKYtDD1nilGwk62BUCUSnJQozUtzuVSrH2U
LLBIQULTR9275Jjd5W2zsKcVPYntwhgFgnediBiqCfq2oesXFLWjmYj4Ys664VWXsmTaAmG1i2xZ
i2c8qdmdP6RMvesuy5PTqaum25R9qIGTIfUHjvl1j3EQpQnalnrT2ZsTxV7m2OV4EpP5hPObtncg
4inL+JVRaFzVBG6Uh9XLU0iP4OlRK6a5OGmxDdAzR6FU7OjWmSsTiyI5Xhol6x1VeHuhwebudllh
U9aXCWjG8P+ShWGXftw6kV401lWFcdwISrAcp8C4GwQVPaORAIyfJPDQlAzL/v6X39wP/+lB+PHD
b4AeXg/d3nB9H7pBo46+FIe+GTUmQtMhpgpy7LaJGqvKQ7yhn8W6A27/5QN5gTDa0Qjjdf34HmEF
jolGGwgIZEPqid+oC/cMujohGTZo5Utyjw16U6ul3fhjTwAVIwSZHvohRvDBnFoSGynnxIqqfMme
bHtIaYokLk4cZ5imI5dQgu/54vVyrzVLsW81j8pLV6NxM3YcDvipkBBVOVDtzeTbHhPo10KpQORN
byPOahNjqtagtshUely40hcBaih6z6bfcMY0Ra09dGOn2NdLHz1h0/TtSY4YpgqRgQ3syjjMv64V
0KNPnCy/+al84XtkifBPR//xDr9/RxfB/ACXWVRO47pLCys5SMDb+03leySBA5z//aPxIYb6x7Ph
W75u2Fu3EJHQh0UBqzQGcz0RURKb7jfk0lmUojoKNQ4eF6h7nIohYZbv4FYkd7VlQmceC8S6nvTV
Q2LmFW4lGzYK7EfkSYKBQYA1bSoOhSiaJzNe3TTENAx/m3zUnW/Zn9mMPuSrb9+ARAJX2ID/bSat
5rbsvbtlCQ6aBDS7CQKdzO+oSzp5WlbQ3IJhHv2cqm+JrwpZEn8G9nGtgnhdK28n85L3dGuAzkRA
zsw3s80vHOKLTslNxHhjbVViAzeQ2hSGshqHU7JTPWCJiuw21POtcVnKmXNS7yGhgVyCCGL397/P
tvT//Oq6IPmwBru2ASPO3t60d1/O6Syo5G3B0Ievfg4LqtohLK6O1rzSP1klPlgYtxvJEMKmb8zd
3JqcW1P53WflXAbC+VWjatW1gYJ1Bni/5iS1hnbHIDqEcz692qmpvjarlKcQQiEl5GaVf5Yy9es+
TIIDe7C34R+xrG1vybsrqUfS5VtTS3ZuIxpKU4ZDa6Nta6ZnlMGYW6BwVfEZderHBvjzzfY97gHX
bQiPYJ8PjsmeTM6GzLuUxsSCwhba71IzZ1fqwkQkTZQzALYc/pAHqR4tcxeOeYr+tYdEcoaXmfJ+
MAaNtAGvW0WwpgWS0davRxeVSmJfmhSnHp1TjIAUsjSyznDuEuZITxgNQkmb8xG6IKtcit6KVMKE
dqEX5yWfNojxEqbACBmyY9cCxW7KRztlGUJ/v2brztVB4kSGKwcWU1/TaNNgWH3Af1jVx5amcc7k
DKzL6wwxxhE6R4uk7yJRx1uVjGAgy8rLUtk9MQPNsh46v+Jo7gz+bAU4WVb1yWP9yzIndAEJlfgs
QqZcEIQ//8DE4m0IjbTYGeXovxFGkeEzE/J0ztJ4ryP5+m99HhMWjwqR+Alqy/cP1My2YBgw2XYS
eRwcIPL6kPowAxjt3tqlZGc0n9R0v7y4CJLJxYH5iQHQBSzz8ycus5E4IqmLnWnNJa9rKg7kMSyn
mpVPd3+/RnxwP/Libp+FLIZElo0f+bF+JGuyw6iEMEtM83Q299I8DFa21EE+DMgo/RFtkNRsHBtV
rG7X1PG6oE9RpCF3HIzvn1zNtkz89BZxNXDi2PV9ZIKG/8tv6yBNxVq1410VGIJ8Y7mYoMwGrT3m
ZwrFU1jD/nxFFNAj72i7eyyb3g62m4wg6SRndSubQxWTVfHJlW11zscrI7aOa3NddrwfZcu7ZUUT
NlzXHC0DPQssMF1ei2ugRtR8kmZPFsQ50eVBA31sA8xKyPoKE/lXukkyDjTlrw7CSaw0mDg1F4HQ
OMorPSUO+Aika4IxDHhsj6aawMfD31/6b54mfl445PSa4OL9WLrfXXk8A1cjY9uPcqb+R4oohVPe
Yf0GbVT9j7cBspYcbg4dAKJ7TP/DKuj0nWPo6Luiwui6e01vqyO87YTXJFJceFaffE2d1TlWJe3X
sTO8bwzBrE982L9ZH7bzIQ8RPxc15Ie3Z3WRDiQOcScZO64k6deq7wanzA42+kC01wkt4U8qrw/A
4R9vEV8ajZzOMoFv/sMakelmk2uqxIQnU2Uf+q7UM/p2FiKqypPlfWWW/WUSg+aNQCcPod8puF4D
830fZG0541j0R9eJ6J3UZjQVS7NfBmxaoTIl9uIV0xD0BT27x4fsqP3fPyDil8Md2wYHYcpuG9+6
+ePfv3tCatkv24rjRjV6uDmQa02z3YnbYWvhM84L1xYvasD+YiFM6mVc0w80R8EBrXReMCVqqNL1
ySQXyWc8+MnludvN+/DqUZyxPPGXMqz5wYF9d3mWShaSOvC6sT+u8cnUtosW5SqeLqd4kkbg8DRe
2VZlIzNjaHVKjint1maFwXpA8p4ZQTohKWfs4HdnczZ26NLHpmwju/OyItJEqk2h7Ft1AUlYdiFC
z/ZNm0XPBonrkXxUY7UZD3JyGHc6DCYGUr6qBrie7TxHw5Cmdw5JKujN+YTxy5TIOT2Xq8MhAadp
fhE7xUQ7tDdeLJRQ331iV/SgoY4fKEUMSwbYlWjMF8ha1qBDus6Gm9je5SL89RZHzfxWmVzYuY3l
ysJvptFnm8YMaViZyMYJFAHkrDembK8shNpf1swdb3CFpQ7OPBSvXeZwfCVWtfwilea85ubcvQmm
5fpOx1eOpX0diue0KwioXzrssiGsxJ6ZFeM9HubeI63U1DIThxEM1icSHK0bxxqG/JPX6DdvrsO+
t4WA0eL5hTqSgOiz6JZoEctYdy5jUwvhjDtBDvTleHEIjf/kwd+Wow9PFrsrVfJGbmdl/FD+94rA
XLmUWjTGdgvIhaiKgZ7zPl18Y7+i6aeMX1xzzxG0e7ExDO5T0difbC3bevTxIlgwqS22lYOqhn//
7vGmmrEyDahdRBvB2iM5xBVVjfaxQdJOJBb/FSlleiM6BuFNl6af3INfymXaD9tGSyHA5maKbfd4
9+lehYIzN7w4aqdShqTe1FFcifWlt2sGhMlybEIB+mSF5s34zXdGN+W4aGhd/seH9dJuNQ35Hjc+
Tfx+DA1rdAlyArFFGnG7FhyZOFoNqCfBGI5HhBE75O/oVns3ZkAnAm+OXeeAaFE7zT1Sq5kgUqJF
JZQnqPirtO60dMizqF9n/VudY48huXnpuiN7xccXrBZilcDE4sy4FsHUHFha6hxxc6WB+9yXN6Qm
JmloZD4g8qb0OivwyeTmIFeuDRwxI6d536Siu0M4qOdBVcze5QQV9L5GA/62xQ5d90WbXXXg4PUg
8eBMBcA+C3FQbR1fF/Wo0oOrreurzepJvqg95RfWoKXfBpi02U7kxENE2OCppKce6BvRW5mhgnlY
i3Mx6exr4A6bIaSuwzNtIRTfon/W1cfCk05fW9emEW6Wlv41JlpOj3Bs9DRt0nr6pjfxIAPoUd7N
slQzU7QuW7mFjhpu1o7s5hAzaHMDt6QnyBxp31flWDVzH0RsiCxNR5678+TpAXFszB1dJe1LBH0o
uR2CKtoomTcJylRUA82yZWDqbTDLh6bdO4IQgJGI1xA7SHHmoX3B/mu72pOEP/ra4N9GVwSY5yJf
KvVkj0SxcaCp+zd9nFEhDM6sjloUt98FRtIq9C2rvFrAMt2rofavWqiSt4y3p4fFN5GtWH08JSGC
m4oQeACkHqZDbYKNoLTkcRHg3wLmAsRYd3aPnaig1UW7UtbtY6q1IKJlT2Qy/MuV2HCTOf1dVjlo
FtZMaeeWPTRFIFaqrkjWtX5QsMTyE8dZdB0dZ5ld5q6NwsBKK3FseTUCX5s0D1Q905QMn5Bgfl03
hWE5LhXIdgYn7uXDOyzpbAm/cqNlzFKUq7ETLHCnL+xN2KP707T7+3Xz17cXEy1LhuAcRlPwI6+o
TGsmT1rJhlwyzMyEuV7ZbLfXnRCfQd5//Wr6dugCckF/3qct+PNXK8cit2uZszzlrfeAbDu/8CaN
YOMW/y39Of+TLejXr8Z4gfYjWCPmCRT6P3+eGM3BrW0gwLXCg4fbuTqpEmZ+RORp+7+/i7/2TH6M
MqgZYcIjHDA+LIKGROxBmoMf4a1CsD8zUTqvZk87nrJF7IBPWPcrvLb8UE1yOqWq7a6nHITmJ1/5
NzuAB2aT8o8hCWfOD5ugiZR5tbLRjzwYk/4RMF40MEaudTRtUkw5O4Gi3tyVCF/G/8ZHW5SedBBN
Ygz8D6W61xaiBC9FPN2SlycTXr49OqPieGZUfbJiITlKtTn/5Dz0m5McvgX6BzT/oCp8PA9hyJ+Y
JxY8Uowzp0PKDIGNb83mLPAbrLkBRmvnshwHPxR+Lz/Z+37zQPM88125AC7ix874br81ake0dV5r
xNe51ots+4mDYj+EXg0xJxxUp7588ph5vykwtgAqOgkGD7fnfHimjc0CkK8QQurEQZot2lV/TvKB
aLihhfByNPrLjG8ZR1dFMrsXi71IkaFej62JIsK3ahp3OYlJ4QJ26HnlyNWFKXwbf+/p2wJeaZI9
MF/WBCjpZJAPmCRreuXGbfatGkbOCS0t0nO88vQHJWPiJ0m1X+8mK8FBUeNDafe13zhPiAbXOTDQ
66uAJFUSSjOK5POSKp3kU1hvj7XfT0PECgi8V0v7bAkmBb4MNUKZnI4uHRkotR5tViJU+xOB+Qdr
Pwo/VmZsgEcgg5HmAQKjTydp97xU3RJnRAsZE8JRx2N+Fhd9yHDa7vlCKfsdeVn1s+uOM5khxiCQ
zsMbagNpDmxvc5LnCHWUR5irk3jTPWGEzSWimmK7AgT+oWWuKFQSzdDuCoASmFYrFKZhSZICg4Qh
1Z7ZQTDrIinAYdTNq2EFoE/WPlD6Jt2q8rR/q6fRvmlNkX2nkJVgHpskSW5lphMtOhHu+h0HeOzC
4S6GJSpqc7p1eplrO4hk2EmmDktdUGLvJaG2T1MTNUIpSe/p8HqdqUnXr8vNeQc6ZeiOJnqEtCpo
FXIcBO1VHNbR7d58KRCx6fWsP6IC2tqXFlx9FAaTdxI35MPgbjHxuo9rbDCza0zVPM5FM72w8mQQ
SPMCOyf5L+rYVNQsHKwW9AiCSqMNcKRbr6w6A8+SVc3TgURY5D7Igke1Y4ZI5nWMZddCzYjRDiOT
sYpjkUBoCPs4iY09NqEVsLVfI1rehA4Y0AH32wB/Jd8Z//v4dZMeVIfOleTApfPgPs1SQ5dRkKHA
nk8JTq6TBXU0hLVhXY9miznMmbT5m0xaJEKeJuYXHVPnSwIxWiIz0/zvFGe2e+Ll+KwP0htceVQs
ut2cSNo8RLHWXv3dXDFw0YgoszNYjSlaMvCYCPIq7MoBCoXly2h086my9UqeY7s0hrBOreyx9yrr
RaxYK8Os0ViJJGrXnPWpbocjA+tyv1+8xVojVxsWEZjKXhMiHkdt19jtYkZW3KJnGbspIS+DQesa
No7QAJniJcO8g73Njvy8qu64kgLnO/R3NDfaOpvHROZZ8rTN6JzvFR2bf37gILqQHCuDIz2yGP/D
akQSQlsUnuZEsq1ojzS9WMpQMWclfVRfsmMwTukhr7vPttvfrYIm2gB6qvTxLPNDayopXBu52Naa
ooJiWpe6CJfG/8fZeSy3rYRt+lamZo8qpEZYzIYIpLKTbMkblIOMHBv56ueBZxYmqSLr/PbxSqfU
QKPDF95gzvu6r+nsCZoFdmvNH9VyhBlp1hTqLx/E74QWGIyhAbWVOIkwTh7A7tWsx/iVPZ2K6laM
GLwhhgCcxE2+Xx7p/EYnqbPRBdyCGJqB28//uWP6Bs8dJKYcHxuQLfEYEXTT0in+rYi12wtY6eG4
gLm7POr5+xGFYrwFE4Hvq9kn71e3EvDXAHZygutzw9WwUDqYgQc6an5lKs+vcIaiFiRMmDtUr09C
lmU2gGuNFKx0lHUeciuekXqg2tP3Rv5kQ1jjAybW8AIl4cpt+s5LGsRIpoW6JHyLv+X0f6Y2S7tY
yzpwpa41aY8qlvX0akzn68qEXsnMNZPPdFwY0EiODSAlNO82VMnxZxTVGKuD2bu+0sO1fG2WVPUH
ROEXetRF/2Z3mZnuUwhPq9eRJ/uEFdEU8Nx94jkraiIeeKWx9pbENOVNnlTdlbzjncmg5qkL1Fk1
Q2VtHz+gXdecIw4SSFOeTRh+5euhKpQe7mJ7rb/2zpKGj6KjSwtmjOvkZEknmejBfJmRb3fptAMa
l/t5DV69bSflscLRKeAHeEBdXtLnZ4ZmUsemQ2KSgtBTP37BxbAKUL+m6xv0u2JsmHXq2cXGKUx1
4N9ejFbVDe1ejVMWFbSPdqei13P5Gd6bZNIfekysBvcsYKRZUKIArka+mrXln4piyqu6oB20K2kU
frw81juzTCPcgDjmkt+xkY/fF7ymYVp57fgJ4joyTNCMgH3BYZ2FGrB63jpRv4o+aq8Exe+MS3mZ
swr2EWeHs+2Ef3ZVEwsTwjDCTUj61QHGJNmfmtQHJCCkGJRiph5ZgXT978ke95BKDru1x0GmneTN
sxWhUk7/lEtTaM4eY1j4JNNY1YFNUHYFLfHOmcUbUmwjZMWN+9TCr1JtBf5kngUZhfXAqVQH7ImJ
RvUYL8XvBXLLjSEm28RquUMu5fKHfWcRoVSGkDJHM5N82hRHzg7iK0DeIF6c+DNsoOGG6r6KXbp0
rwz1zrckTeeeM00cvTgpj78l4FacwwzQOtq61Nq9gVJeEBUOeWRJIbkKSvzIA9Du0X/eJzqvB2+D
ei6NAnWbgn/WUCuqwhHYTaAnaNh/bLWtv6mOk91o0SgOl2fz/GA+HurkFY2p7bMJy/sAF3odAiw0
tE1uJ/3vuaJOU8ncyh5UxQkbjl+JMuWgb/6syHQm1b3jOPIJypG4V6oVcBsgs/Dye2nn307XLMB9
qorBp8Av+njAgUwLSlGOXTlgcYAsWYn+2K7lomkCezWbxygFXt26iTuHCKL2H3Oqht9ornX7iMZP
vBMK4uthRc0oATCWoROJ2mjtN0uR3Qgton17+YnxrT69I4FbcD+SykOMpPp1/MSkPBnJvpIEydil
KKt1cfGcTE3SP2EEg0ZLCgskRcLQdPtgIrL8M9hlb6OaVoKFH92iyvexntgvKgAetIjqbKLs29b2
965o6HcYuYw+j6WRfFd12X6cwQpluw4NogmbzXJ8RlfQtH2A0k66002BZOKYuou+a/SeQsLldz3f
w5SIAHtqLD6bJXGywNFsM8iFEqgvs460rV46j7OT/4giU/9yeaR3Ig+APFw69AS54N3T+CobFrvE
SyqG5lFPyIVKLcyN0fnQO5nxSC17/VCr7fRpIGV6RM2l2+UijST5XbN4dq5V6POjxLXrI5tmzuVn
e+eD4z+Osg8hJhBB82QW1maEZpimfHBUBfddUq6h28Apgha6Pmk9kWcq1uTKMvsLOjwOxdiG2gaR
cAn/AEMeLzMnHZcMiWjF18YFcrxb5PpDqhZr6zdoAOE9UGmt6RnQL4ywyGFmf0FoWf7W1aF1H6JR
Qknr3IkSClZKSLECZ7NfHM1Iy32J8Yy7vzxH52ELyRVHx1bEVAGs6CdPa2txPNTUOKRNdcPsN4+j
rp2L2FfHKEUP2MjGnVYNBiSfys0eyQ3dt8uP8M4RySNQVwSLzX9/V9g/pzFXvJM7WgxmEyWnsIOb
9AaPff12eZTtoD35LDaBJyDELZ80jJPzCnN5MAVrlAR1vBYYjSBrFcBGSn3bRg2PwIFs//KI51tj
g7g5JvU0B2wOnOTjuS3REKzbLhWBiol4TObcFF/EarcPIKSjUME19kMCOmgvlqa7Qds4h3IWC6hq
Mre7z1MSq/f9mub7VKOPdfnZzj47tHDKmUAkaWaizGscP1qbDdCbOksEiBlSOhqI/V/gPXVxoMIt
05B8beEnEmjEf2bFnCJfLy3wK5cf4mx/8hBAhRG6J6xySXaPH2KJe6UsEYgJahSTgMGV6w1wasA6
vRLtynHJbyFjZMHlQY13Xt3gHmBnwqXFWv1kIeDiOqEamyHtIk2Ud6Vprm1I3Irkh46ARh24FXZu
2BRFxidohskbaEv5CwWp6ecko4Zqm+G0f5Z5RbMO8KAb7VLHoeC1LkX0Q8d4XAXbtlrwsvpi+mND
fDY571GTCeMsGqEemd1HgliYmdQkp8SvSpDNnsUZvXeQvCh3xWzMP4WV1WoAk0hDrwxFDW+F+rbe
oE5k656J3Q++XpaABcdzJh+IlEcBrQ17nyvxyzvfCH8HMEHswi0kPf1GpjK2jYHISWpnjV+hKf7U
W0aMboh6R/6WhGTU7rWFcXYicIJSe9YM/mnb7XKyMOQscMtrZNDigHioqRrjyDvb4Eour4XztsoW
MembR7nKX+6w44GGyYJeq8F5QplTexi4VD1lFvHezDozaJ2q9TNXLgc3QcIkFggcU9fTvl5+iPdm
mACY+j47gEPw5GWBiBmtY5td0GlqSsEnXQLOg8mbF2kEuWW2ByDFyIFfHvUsxWDn4U4D/pX5xSrl
ZFQNnBCgzVkG2JMaN3C4Vr9UlfTGSqIiSKAv7JdO/ugqqd5eHvj8dTdcGYANupBYp5xej4nS6tWQ
azIA/u2+Is89ejmWW8YmJV6ufiT1zIPqqZhX7uWz858X3hYUBzJ/3NOqAEaTpS0i5DlLFBEQ7XXd
PXLf6g1Ko9rdVGbDz8vveY6W3AYk/mB6Leo/p2iJzsSAuFxTGaQu/np+l5UCObcsajfQhPPHjmFh
oPxaYpuoGa3Edq9fHhEIoDuf6p06XPng57Sc7XksKmDo/YOysLYP8881Wyt2MnOnyACNrhqLAxjO
sIhBIg+xD1EbRQ7IfyBo0PsSbjAlSAF6AkK/jlJpG7UeTt/yTu3qsbh1WsPIAzgqEnlZbgfUY0er
gL5docO274qJbjaigcnbWoAnugXsnT1NRIrfFROoPyG2rlB7KjpcxGKquX6L7pe+Q6LYXO/lsGav
GBzk6BCl9jj6TgQ8MNenBV1kU+WhCuyLn5KhiL6wbIwXw5jzHgHtNvm6KUI2u0IiD0R7QKuFN8dq
C8cbiOG+idvkBcaFeFwnVAeh7zrRwUXBAh1MTC7yAEqGEfmiLer5d9RRIwwmoLx7nd5EBbl41ej6
ZXnrpl86FxEju0hbzavSKakPUWos7Q3RcRwisTaXNwbpwXM1wbDeSECrcYBVADhoNPpW3+fjYB9o
6Koo1oty+bO4XdcGZos90pVFv8WaR0EP39wiBeAApzYIZuf4mzcx3SQMBeqgU5bxAGjJ9lQzWw+C
av2Ve5XawPlgVPgo1JN+0hBTTy7WFoX2TMSoIufkjP3LqJjVK0bHmkZzYcPKKZNi/yRFjeAGoYH8
SnRk6J9xlSiWkNBI/ZUJxDXBOxa16mFl2f3R9D5C3Aqa8HI3YN37nFNQtW+QYLes20JRZ/0eDZcS
MHmXNTUsIHv8gg5LrfkdTtKmn6k4fOy0Pq8+ZwWyLF6z+ZTt5pm01B9B5D27KCRvhDtzcT50DZD3
YLOrRXcRwE/nt6oBTWewYe+Mg2wGb1QhYHlunRQI6MkCAJSJ4a24Fx1arAcSXvdpRvfud4GAGNKr
Op676A6o00eEI1WkAAsdR7qpN4Ef4iuHFxYnASJxcVLf0+eEd0wOINtbu13LHoVbykvezLrDLUuU
9fdc6UGZDb1VwyMqk8HyxGTZBxcJgzHMZzrRnDkiJqxNoL1XoAxNr6PfOvlLASjEt0rywjAaSi63
dW1tisPVVB3S0op1D+KP9ju1k7Z8wdzAEP7c4z+BNWGs3lgIQAPqmUWGGAeyw9UuVxLlN+FMowdi
ieOHseidb1NPpYrfqaXmo4lPH6apoHCGnWKKJfq4xG2DGluf24gZCLd/BX9vjvRwjPRN6nnrfJ7z
qJ/3CeJ7FlCeCan/YuhMuFX0wcRtg4uR6xUxTxR2CfKxuwHv4eILS1vmTyhGTx+L2NaKYImgN/h9
5q40CefGDGWWTqO/aFKZHlwtzr/O6DCae6AKjfAtxVp8e+rQPCAGlJOnRvDePT2nOoeEkEXd3IVK
j9WFushsL6NyTDwI9ihLSv6IfefSitq7Tb7CrdPKIffL1Oz+0HPEjRMaZrvZkwqBbNHszlS+YQUD
jTTWxziy10+yVdWXDhCH3MxGsxTckZu+CKXOYl/MUn7BdgdykYZZDgyOiF6TB+dteQTeEv+0YE/E
O3eI8H+o5YhcpT1mLq0q4Fe7GiqVuzMtra8/yrjoio/GYK067ggjWGr0fgw/K6blZUgH8eXy3ffO
SbARXKC3AIshxtaPjx2j7bgJdDkEVBinTxOmHDe4i/x2INx9pIZwDWP0TiyzlfK2JiGtHi7b4+Fi
0VZLkRhDUEU6Mn90OcjlZpRyqD/kQwCoBptOLS5wxM3bp8uv+k44Q7HGBRVpb4VMY3u2f27VBU1n
lXVT4o5cJRS6MLvYcAGHqtVBHvWz/oKR4XrlLn9nfsmTqULz6IQz+smgoiUPGVHrDxSnBHdXNyLI
QVCGDuWerwgNiv1/fknGIw6HasF14p58zwH51qGKuUaqKl73jWWQ81jLEBiZxO0uGi2Ke+U17M17
AZSBLingFzp4QH9OgnMkIDZ1LCpESq/0dkBsN/1ZzBaSGrbPCvpEU5XfLogvADE3xr54duykag/g
vqwXmaOH+D+YdTIFh2QKCC5J/fGnlmppVYuVdoGtuMnXdpUgPkD/+n0q1wCRnGu76J3LeyshwROn
eUnL7GRZ5xKZlsw2h0BHe+ZT2wKIAHzj3oO4Sa984PNqLp25rc1Os4GwG+r28buhvWVPxpBNSCyq
uBwho3HT8P/6EWF8MIqyD4o2VcK+x03HqeLCRygdAKUUqJjiwr3JiFlL2Fo6TjEtmkC+tXRlqOo9
xvOX1+I7OZvYkM+giv7avf3lV/yz4zCEpt45mGOQSFl8hUcXP8HRW76YTboi6D/F02sLhTxIFEN8
RpqtP+RD1F+bsPMqgnCYp78waHpgp4sBCr9rVXY6gkwq8nxv9lZcfiljYAkB/saq9Nt8aT8nmhws
H+M9DRfrJi+fB2PVvsVcmxtJumweMXpIf2ECrd6umTnZIP0LilP1VI/fQERHnxF8Wa8czu+cWEDY
yQSAslMAOi2E1Sk6UpZc+6DGWuJuAMka9Lji3qlNhbEsmP7bdc3LK9Hhlk6eBKKUhsmGyLMFTaWT
vaPEwCOdnmaW7WTS11G+/Fo3sXG15LbtibNxKPKT0BuY4Z1qD4CbyJB22KBd9WAsYTY71Wsn9fgR
HVkTnK29dIeybfqwSMy2CbcA/T7Soup/MMd0g8ExcWY6tNOOt5NbkuIKpxmC1gXaYE5YuHRrgnig
oWb3lVx/a9zcV2L980uB5I72OqUtqidU947HBKSBhX3BmGmVFTfFkCw/0ZUz8GGrqyQoksi4u7IT
t994PNnktRy70IapIiI6eTxiVljWUKor1/yMsJdvLq25T5K1HnCdoyilJQ6ItzXXgejVvUBrajYT
7bGl0vxdyQft7crjnH97CBqk3NyIG4v59GCgilBGuBZNgRMnCTQyjghj6suDMjkAtCQyAVWljg9Z
rm7kWjToU/rGr5cf4pznDtOUUAS/D4f2Gjr+x3PiumMnF0VMwaAZUguaFYC/p2P1c7e4Vj5Bj1J4
EAees0Lq3HUfkX5CqLpeHPOjHQsd85cee5Kd2nXda2ThFxhkWqPM/kzd4nXBAifZWWPe3eQpUvmH
sUMOnlw30a/JeJz3MThjaettmrE0BmBUHb/JSCECHfx2CiAclXT5V3koHZpzxFcGc7doM0dsl93k
VC2DWkH3DewiWPwdfClqndig7RqUaG5s2ZS3GP41gToazeHyfJ8fwxZYh60DuR0r5mn7AsNK9DzK
YQ4EsTstHoQEe5zMA2TWlE8wBeYPYzWoNyX4x0Afs+7KPn93eEqDCLRSv9Oskz1HnQxRpDpeAisZ
+3k3ZkY37xZ7sKP70q4VB98SWttgXAux6U3OoEGBn0bKlSD0b7P1ZCcShdLpUwkXsGY/CdCQTC4o
9oFs4RZqnAe04LPkPtWGQXsCjQoNKaY79iGimPvaKEmiPAp9Gmsil9K9xaysyg9WYhhIMtTTsOxy
00EUotBwFvZbFLTSHZ4qeYstSoV68UyLVb8xIgAIsA8To4X3nSo/KgP7CwRYWiLSuUJzEj5gTWEb
rT1I12XuoAw5JnyFeQDlu3QiuYunApGqPIVl7me43R301ZZRWE1Ibng2Skw3XVFlFGcTNXJ3GH6v
8hYPKfnD6efmaxeN5qfYworjeYrM/KYlPdjMQQmLUSczm/3iuOa9PVoVViHQTa4A586jM/A18JFU
Ug9AEqcR04h3p1WMJhvdWtJ7lPwh4tWSRY6zXHh5kf/Nl04+L5EwjZIN1MOlst2u/4Q8k7u66qhu
gC1Xb3E9VzVSUb8BsjXsoszUuyChulE+akrckoDH6OxAepxX+5cmO4y1KmuQyReWIi2Ly4/2zqVD
zxBiFmEjpevTMjLwxKGVUu+R2kuVV5FElQ8rof05jfIbQjGrf3m4d+LUTb/a3CBuFK0RYDmeiRG5
wKGvthpTbMBJ3sGfZMFGk2pnQNbHYggRsauN26jvm9J3uQ86fyzrQgvnSWKH5kIRQRFwHEHC1pMF
Nb1ZDahieSfHD2M0Rx9GEN/mlcc+Xys2bDnuSlqB1NvNkzIc0pmTBV8zp80Q0S/K+mEMh26a7hqZ
RNZ/H4yhOJR0UBkOAcjxFEnulnjRV2SCtHazl1y6wMGY4i6mrXZlqHdicS45guDtAKTsd+o67HZk
bjCx1qAWyXi/alrzTaEKHZqFFTcICpb1YSLMRM1djWG8pskzYEnnyho8D2g3+xvUFjbarzCd7ef/
7A47cnU64+4aCKLrX4BI7C+zWyPj0SWNHSigc0fA36K2r9w9f7f40bY0qHQCtQEFB50bxsTxwAlq
R2PUoorRzTDLbodYVR87iUbdgyhnFVubTjbZPqEc85olo/FaIar4RWg5NB21mJw3GrxYUuaEcqHI
aQxzx4PH3GEd1M7YT6QSD097WYCrRxzkCvTuzWhN4gjV50uPluRaisgbahN0uhUN4pep9M5L3eGN
6Tcg79bbtFTnT92c4j/mWEMDPocne7Oo3ONFFI0DDqu0FfMbiQj985WtehaOseSBn2z5MiQL67Tf
AOlqhiDnmMGYkLR2satv2lNNp91J/FyjAI+86qA60MC0yWxu8edVkzsTQM7L5Qc5Wx58JT4QbXgI
4bZ7uvlAYCamHqdrsJUFkYjEleGm66VWB/k0aDYSgEocYk+Nrsnlgbec5nR5gA/XYSIzE+yD4+Wx
VCIiczfVYNanpLqdI73jWoM5A6h/EPlzk1jYdYGKRe3VwE7hynufHTq8NxA3kJn0bwXp/fHwOc4/
WpLjQUJKyYXriBlSYqaFq0Ml7D+/KQUw9jqbAZ7fGUXXjAFGVd0axA4VyF3S0QvfxThJB0k3WfeL
SVayuLBY3CSK95fH/gvGP5lmYLfI6KHJRK3otMeRpioJXdxoAcpJEEshh2C8rLhFe48aaOX4M+3j
ylecSBwKHDEVz5wqircI4GTJgYtGUEguVXW+GaMY6py6rItPgV/PgmQ2o3GH1pz5WeHxHR95zKxH
/QYrMhwSa9XvEchdAgcTvQZ917p5WnGI+Z5WCUR9DMziP02E1YLXMi/gP7pSXttk73xk0wRlom4Y
XJ0C5PFHFhPyrEMk8Ct0hqm5VRVN+z0bdtI9DklMZwNJrDoOI2GvP8fKXZF2gjg/ea5qzzi5tYu9
L2VnxhulbD3MxKeRhxcjla3LH+mdPbhBZ1UA5dgZwB8/fkyI8lW0GFuzQCaIBaA+sG4aOY6Df7Le
WtM+hkKX7Bx9jdIru/A8eGLbW3iVom9FSdpST2LjabYrTuleR7WmUlb8M1PneRz75c+gDZyLeUoN
3DEp3gMRsh8p5soGOwErfzVhQXnQfdMru+X81uSJAGpSsEYhkRV7cjA4RlxnjsqKNWgmfqoxqbtZ
uSl0vAUy90DiiD0PEYO/VnhYYuaOzbwkyrvyTc7hSQBfYbeAh9yKjOIUZazBkmUyFjXIAfkqt42K
7KIHhGpsfDrp0a/GRoXEMwVQ/bHqRH5IehCoOxXiYY2HQdJ/4EhDEcJo4Y57Hf1h88ojnkWXBrkd
qpuGAbnBPivs64OV4qxtm4GGVudjDSXHY9tqn4Z2rZ4LHLN/Xl6m74yHxKJNREOURoB5spsg4A+g
OkcjcFozqrzYlNEdKrH5qx2PybKzK6pbV17x/JIAtkvBavsOBogL/XhnTDVeufGcm0E3oPMvMfHL
0ePPkbczkPP1MlyJsD/AEMfZdGz/a8mIA5OvAhBky++t0z5Cmw+NcFJhBs0AVbKHBP9DkkMXRBaF
Onoz6rXGlcV/fmBBhKeoQMfEhoN+FsCv7mSYbSyCmabXLZykofLrolPu0Fo38yuJ0zvfkxKn2JQh
N9jDX7brP5Eh8uo05ueSwZyBurTEaHssMCNc0vI3gJDmCmz/dDibydzqb1yCuMCA/Dj+lq4dz9qQ
tnGYCQPFSXQgb2GELNLXpkjcJqDarq2e03P174hI18FJ2K54VGmPQt+qjjk9haoEHNnWPez4HiWC
tv6oovgCLV3HONUZrkFGqbTza/+9crdhLRr8NGaQcgRwfjzsqFcROt6xE6CeqT8SxbpNWMzt/KIN
gOB2jdsbv001UtCuamqKMyj8abcubeB+J6PI3cgwmvoBvQ+IfKMlsYDFkiy/qfQs+Ygg70waXxno
xC9yiT+1iVF9tsAHIMup5sPvCQ3EKYzqeKOQVolE7lgdvpUz/iM7VayWvePsHGIsD6WKknqfQgip
qUI+rk7dvq1lYVd4viR2OIExUW9lNuM/XbU2IhVjmnzHW60UNE+bcdkhIW43nrtM1OhrBRtF05HI
OTtKs44AQgQMDEeR448YQH+3NcwxY9uiDX4VsPc3VskQeeVKcO2lNa33pYZ0tvkn1G85LpT9LuMU
bXcdNmhZkCcZL951SmT64JSUDy6N3yTASyzDsnyMV29Kq/4G+XFZBVluuuguKUb2iwQBrYyKhRbt
ZtfqniOivjqIWh2xUk0s2rCjvU3dbhqM/EFR8XAJ4P0mkHgLHTJuKkvQhFLrYh1FH0Wuj6j/ZKs3
6O1IlmAaChYelCrvO372MSpjlGRdfUTtfMYah2gPF4GFBKs1Pq4T4IRwRJ/+zZIOwdicmfKlph/7
1o9YjUAin/ByLPu4ftHLbkECdVraO1iVEWYByMuj4oKB5R+SCq3CKNtqdG/AtHUBUh4hJods/Nqg
TBKhhpQBJPhmD6oWH7JKzQ6RjtS+t2ig2HZEGQ0I0k7dpOdMtF09USPZ7XHLY+pBfza5pTMSG4xG
yxBHQ1cRXxc64oA9RnozcH3nCqni2KW3mOlDH98Yg2bFKG9hmQfMacSUG63d5TeWnvDScVuNzV1V
psXDAFQbCbFh/ZNFkfiNF4pTeFAoKLlBqJ99TsYxuaeKm3/PRM7O1crJWryB5Bg/czQyftUL8qHB
oo/2PZLj2U8mDt6xwDvj/5t04bAVv9Uf/t+G/V/VgIgwC0P+n/99VuJFxI+qqUMnGT4El9BJqWDY
GhjZhE80ZP0ZoMxiSXCsyUi2ko5641KFjgjiyX2bP0i1zQlX0VL+gvAR276J0cKHtE1h/S5N7Rya
ZoOmJo6zIikyVrpy5aY8P+vArJELb8kU+f5pExrDzDI1ogavT5JGr8ZUIUyBhP4YivTbmJgvvKT6
5XI88JfVdXzQcYyj94QiAjUnEpzjg67GjJpwp2tC1RrQhDEw9TnMOT4zQZNJkvQu0Syc5kn18IJX
8MzgO5UzvsN6L4UnFx37GzSCiy9gTSrUx6beip6sdrT2UzRzPDp0dsED2oXznIIRLn1r1tqGPMOi
g+gARfuQghDvH4zFXeljzHXnS8RP1k9DnRjpE44oCwwf0wYtmqRQbEplRoENm1nkT8z4LR5i8Q0f
XyB2qe7Oy22uF82PlXYUsqvx5uJi48DX7tQx2VxKMP54TJW5/1muY6yEFBYo9KuZ1n8BCG4W+4op
/mQVW73C1fJS3kSysr9x2U/jrQDghCYF7dfXAXcF07czDLlcE1Qj27Gs/nRJolJIRsYZBdx4qXzZ
VjV1Q5g++xLgELaV05pQxbOLofaKFnCPxy4eX5pZmyccMvOhu9E6a0jAwxdIOsStWzz3KwoZ+wkQ
Wbvrtai8lsOfLzosDImT6ftTV+cCPV4AYjGXaqJTu3UK1XDVkAqqJS1x0WNw1aGttC9ms/uPMRLX
K9Ow9Uq39jJQg+NBTQktTUcLMFSNutk7ks4CDlsLZAB1fr28wrcFfLzA0aikgkvHkMgFFdzjoTp8
r4s4UYFxtxi2oFUgxnulsdrHy8OcT6NJWxKVXch2f72qj4dxaBatVtHHoQGKQQuUOI+eQDzYrWcV
YGdGbMKfOs26BiF5J06Bwk8OQdIJ3P807US/BhMSNU3CfoyrQI1X7YDKlPFIIUY+6lEirp2oZyBb
Ph3S+jZGHYyK9+XJgWEb7VLFphEBb9Vt+XNY5/6V6lvTBS7uEu6d08bJoTQq9Pg6RB9e0MyBFq5q
KHZ4fRtFxVdbWgAaS5o3jxgD6f1BoHfSekhhucLXY6k0nuw17VlzS733JP3EXymAizqsmhnY0wIE
AfGqFOL+LkpR/8WvNTfuFLbGiLXrujxRHsYgy8URvQqdRaj3Sd6MmyxKYWIWBVdLAfdYViGx/5rt
yjLCA6WwQbBt/u8ahjRZYTwPik7GDLV8+Gbly4xSeavYik8vsaFhqI59TxswzvWgQF699fCDaj4P
YlmH/YxU2BpCu9fQzFka7WdT29i1zIVOlJQtGXY0dK3xKUYRU5tIgCqbUCBGswX3Utw7cokjFGrE
evUYafh6+irHCPodVblmAa2PadlzYbq/O5fOyG4VdEG8NXbzX4taVA9F46rD4fLiPiMWco3+lYng
JqUWQ6p6vLrtVsyRhsN3uBqJLjxODIwCMLFCl18gS1KIQvc65PDDIam1G4yvFc8d8mjyitpBDtbq
JnVlAtP+rcLhBm5xMyFGT92h7NPlsxGZ9h2ucAulKLVO/XlZnZ3bxYaH2lTl4RM+PyIBiZU84vOw
deohvPx+fxEhx4cEtyA9BYA1tLzIE4/frytXjFpHNwuNDBt3P491gwxDNeUuslrAk+Pc2ijljMWB
89LQd9psiefNQ7fa64k1G14L6P97X2DycD8anV4+ztuVAGqLMJ+MbKzFA5zQvPNYeMQ6xoKs8Q5b
PaiTfK+RcFqNqvrJHeP+AXuEZfKdxsgWr5zRZGdfK/Zb3xXKh9LtrN+GVaJNeXkKzg8SVEVR1+GQ
pFyCH+fxDMzQOu3KXHLsB+vqdlmRdstiKsiVarl76nrxlRvg/FhmvI3hDmMBksRpWW+csK4cmzYP
9TJJNFSNtEo+uEWx7i+/12k2zsrlWKREzWBUgE71qoUWT2jUiywcUU96yOyuRlm0k09Lpy/+fx6K
7jSucmBcKNeekuGAtlKeE3MRSkCce8QVQbxLy/lAHUa5QjE5KwnzWtAutkIONX8a4u7x58K2HlKq
k6ZhZCZDc1cNVnIb0/13H6dxpu9icaaSWPTg7bHstMjiirRB5UgVC/zM1coOLndg8RhlzgoRUvTG
Bzcv8CoaB6BwPiulS277vu1QIVC0+Ma0RvFn1N0BAp82oAFEHWf42gpzI7aWK52dhYY0zqBCds94
exkWJC8Kn/eRtK66YpyvVYuN87cpC1qTBuDxy7dKDd626csQdf258sbJHdzPka0odxh1kYErzjiJ
Kx/3b8Z/fERsYBHwvnQCQYucAp7SssCwa5qqEMc/193JXuh7mUlxVw6Kegs1Whzwl6x2yIoNb6YS
41bXOSlmWkYlDi46bjscyOqHrloxR6T6SrLnlgXIaE0dqp0ujfjKoX0ekUB4RUKV8M4mNDiNsXD0
Tq11dIqQb2fvp95AMqqv/KYVtITtrrzr7aS/cpCe7zYXcYjNPELb/p5mMFHj5CUhbhfCw+hwhcqF
eK7sAkRYQyvs8nbb7pzjDwKhEtIRSDCHQ/tUnNCEM4hskKzDdW3cgIgycOsihLQviLZK97GO1cWD
iqFeCSjP3pE+MG+GpYLQiK1OJR0Wi1Ormac27BbnmfpCRlXfzM1wGY320+VXPFvoDEW3V9gWauUc
tCe7XHFmaGKz1oQoqeVvRinNPcWk8ie9f6ozdrxew7uddjSBdSErR59JR63CJTE83lkmR7LTyboJ
e9Q/PydRKTcoMoTARrbTvhTapraT9PycC+OWlmMVIp7mXDndztoHPIbY9Lc3+2ZwF6ego7IYG5QJ
ki5MslT5lWmj44G5sILNk32iRjaZd2adKQYMQqfYDSpwqMWpmitb/nz26fSxb4D+OXQRTuFhC80e
dRXrEKqFtjwMnbv6TJ5zoxXxpPIUiDNfuYTPljTLmaRgU27gRmRxH0+/NsKKidJUhhG2TYdCp7AJ
WSbbl/G8Pgi3xF9lQNuaFl1xRXPmfFGjWkQjFagPNQDQx8cjj4NhditKWWFqDbkGQ04fbmtBck0A
hHfe5WV9djLxmps+PHuHL01Z93gw9qyywB+WoSMNAzdOkhYp1RoXJX3yXRiZNzPU6CuDvvuGADmR
ugNgQ6R3PGg3GrTI8cYKHQo4vqrDxm8bVz8UTd5fiW3eG4rbyaVXQnkRnO7xUFWO9mOsuzI01MTa
DcP4A+m98ZuJB/aHyzP5zhJlaaK+hcwkwdupJgo0lKJsJoy6m0SxbzHJ7D/Ce/+ZZInTg9Kj8HF5
vPMFCjZpuwQ5cQ1USk8OJPjBChzOHmiDMhW/7ChPsNSOHGvnCFq/O30ujQ5mWoeO/CKcz5cHP39Z
iLwQ31SCnk23bgsp/+l1JJl0exCHhKha4ewTtv1X9OjLW4WT4gOUyP/BcOx6DSrtBvw6xb6QCGGz
pZVFuMrVfDBXuezmlt6ViO38dUJbILj8eue7gnIAnxEQ3N+Q9WTVbBHdmDQWryfh2ViDNd+q1RD5
7TDgiotj5F01G9egVNsHO7pEEcYj8dnAIwABoBYdz2lJ9DEDO+TeHBYrjMu53C2TAmm2axuPapwg
j6NFKs26uMcEOb7yzuc7heFZTHQHNxW5Uz+1xl5cpzFlATpIz5+UxkEThAXmuzRRrpzm700voiUk
eRY5OtC64zeNO1ufqNsV4TRr432Vk39FRYmealI6P1FLmgBSXhVQPmvNA+ADDED4Rb+VfvgpcgsQ
jr0qqyhC/Kvrj/Gmmb1f/y9n59UbtxHu/U9EgL3cLrm7kizLRe43hB3H7GXYyU9/fuNzgFfL5buE
giDJhZHMznDKU/6loAsCGEq/txYDPwVES2lgoCj2NsnT/lAXnvXLxebIX9Aq/3l7k10fYLBsFHul
eBwcAmkN+fIMAeeKyh75z5NXqNX7coZ82hukBJpZIEbltvHRaQ0l8KrGffWnlkUEVLLhLLDFvdX2
jpWydGesQE5qnWVfhpaKLs7v/X2SuHuOQVe8KgTJ+MiAgujl/91Xl7O0Ojz6SCgdLKcc785CwOeJ
3tHyXgp13+WDZeCuW/XuaUwNSCJWCM0p0/IvOR7Sn2+v99WdxS9hD3hSIoWgZv2iI//j1IU1OKDF
weJU+vSJLnfyYW4j/KsK8/9MU/+//Y6rz+tBYJO8RCAoxItr3EWelsYYGfaER9wkPoLQeJwHzfyW
jVlxhypB+N6s+uZX7+jK3WvnCb6YEopOPkaX1pI/7MXdzGLjk5Qu6kn0lQX8jUTIRM75nZNFP7NS
30PJXi8r5B4QDIQsXF8cscvhEuRe9SqttVOHityhgnV8xp6DttRIk2foa+Wf29O7jkipZkIg5iVA
Dh0M1uqeTLxSnW1l0U4qBZj3pjem7/rITs5VTDx8mHOctEPPJk9Os+LbHBeT36oman23f8YV90La
QJlgGcBvyARkfV1HtWIV+DKqpxavwfJziwK0/aRinP0NWggQNG+04jEg4+rwga5L94Qz01w/0gjs
iJNzY/miOxz6owjxsj8oQh0tH9cYAeB6hnBzaEthd36JOG+B7nOI1VQZQdXCaSFF+/32ZK73KgVi
4A8wAGULaq2XiQZMl1vtqJ0q8OUzqCXH+TwD8XqXKXZ4Zyh5ekwQ1gpye9pDhchI4eWrh7MIrHNi
bNoBYFPWvMMOxECPW9XiZ6Oh+1Hl2g9pPVQ7YIn1iyNHkeJxfDFQSFcfC+Mn3WxidfFLTV/+SZ3k
RznZ+VOXeMpbis00a+NmT/vn6sH530HpdsKFgqu71q8fXRMKwmAufkQcL+hDgMqtQlcEkxnpn7QG
xbS8hgHpAwpLnqsOrPLizeWTiYPwuUkGsXMxbC4CwRORN28uKlGXJ9Wc7CzGQ0QFJ1Fyzzp//XBZ
rxmchIusRDEYZwGIZeek/K0frj4xXTpk3olWyWX/Sjm8uJCsImyqMuwWX8FX8hAahXdWmsz7VJpV
9DsVQDbSGnGDdlCnM0zfkgagiO5znfwS0aH5CciXOHkhyGHTKYs7dBNBZhVd/m2KMNCIcjfeeR+v
fKf4cqDlOOFcyzzPa7ewtGonVN7B6zVm5zzaBs3wCHU+tNKUCJKJ3TjwL3JPRZYhHk+NmdkBdq7O
0dFT5RPgSQKaLt0rNF7REeSvkphCEHRcO1yAl99PUyqKRpEuYYLd+EPP2wEPlnnwvoyYoj9USaio
AdKrWhTESk8p0UTZRTkUtdrfT9Q9aamQqGO3pCrqOwWBwS+1nRjvKQ0mw6G06Oqfbt8q64hS/l6O
Nlke6TOx++qiHoD6lN2QzcDokvY9it/JQ487StDb9l7wevUo/B0LRhZKAJKMsHYKG3ObKC0HGoLu
XvdJV5zyk6IAvoryof8lItU8AM1K2d51cpwVpz0tvb0niLt+CeVvINGUMCUZYqyJM3bUcnF1qO9W
xvJb0RIafg3eyH4D9ve7VWbq3jaVNYjVwZJRFaUv+QbBCbjcEA2ZM5Rn7k5j6Wnvt3PsK5QV7uh7
4tSFTRHmCVXm3HPk9HMB4PaQTdMsDrURjh9uf+uNuUudM0mKA2x3FQUMHlKTVSQWv6Dxwoy7JYhS
s3xQ1XZG1HIxdlKIvySz9dxRKycU0OBC0Ae9nLuCiFjIeIvfIXJ0r49gqp+samrp90ME7Q9uG4Iy
zJWWAL8v+9T2I6DrP3sLGuHBxNUIuSsjbRAaCZX515Aq6KGUfYy4qGMsynniulHOCII0PzDANj9E
+VSwaaK6u7fszhp3ruat5QM3yOalkMndvAqiorn1LJSAZpAVpXJoRzt7ml2nPYxg4P0lC81XtsjZ
qiAN6JDDZSSCWseIoseKB4Xy2RdO9rP3RvWEq6UFEEIUiO/lXBK5WO5vb5Gr64D6C+GoTdeS6But
oMsvJpYIXBgyPXgJmu6bYSlgALpZhKKMvufEevXSyaFkUdiiK0O+twqBRbSMS6i4DKW3yiO+HSNy
5OUMcc2yEVmr7ONStd3Omm7Oj2RKqi9K7zL55y+euRDzaNPIvDIAyCJ+0pqOg7ZRkceVUue3l/Iq
aGJ+COVJtCkYdz7j5VBNyvafUMcKnMquvqXozPp2Aihu7+XeHAfIP7rQnG3aF5fj1Dj7IJ4Ld7MI
w+WBYgh1F4+FDbIlCT8ZYVb6qKDUP+yhGN7F2gxyDXs0v7QL9FHCzrH+6cRgnjKUWXZW4OrAYMIO
HwokM/UDnupVLNPoYtRDdOWpHhreM0nfdITqMkP1nJFaQ+lopxy/8XEBErs2hkAmfcU1r2fAfMlO
KoBEonIcFIE0cGh48PjR4u193K2psWn/To8jur7VsySdAU1xTvDjBoyegtlso7j2u6rNz/WsKTtL
uTU18nMp/gGVHXD75UfWQzXLLXgLQU9b8jkucK0rnVq86R13r/C7LnHxNFiIrDAnMPb0gFdFdZcG
vWoioRJAQ0IMdUQ4HtXxyfjFYTEeW1xYnlCxGpSTUKz0qGZdF9w+OOtER/4ApsmVR+sQcN/qYqg6
NXTCElt02xHTW3AdyruyKcSdNO18WuYpeRiRdYtpB07F6fbQ1+GbHJsQWJahOE5r4SBy2arTbDir
Y9pV1dE2+3Q4w9fALJvIO7wTKrnXA5UIGrsxOk/OOTSLEZtl4Lfmn2wpxcnRUN1/K5bc/CxmSrOH
dlHiHxGSi+iYQrnZeZU2rtGLX7z6XFFRKlFDbh9gKtM+O/Y83MMtS2G9mgAGkZh+HkxC89vrtDUo
jSYOGikDm1IejxfXqO3gd0UuXAWDFyZ/5qZBe0vL0Nsp2vEdeJ7+FIFYON4e9IqeIjcG25K2Mpcq
NJnVfYKaA6VApaiCWGhe/D3xEGT11bYL0zdWiSYoWFTAXEHdDOZ9HrfZj3axuuQIyX2a3o/o5SMs
2Qk8/Iy5BGfuQg57vv0Tt7Yu60GoQ/bPKV19jCpPQbXFxDfDWDgnnPumozugN6jR/v4z9EDjVWEW
J7fO92x4ty4kgBFSxVFKEVmrV0BLE9XM57zGGczo0C9UUZnhQ1hfXCrheMGKn6+eqTRQ5/u7KKtc
4UQERl55DBg6aDOhB61rpvgHVqGP/aZ6LKb4d6Ua6TfUGPccAjYmSkcD0SnKEFJnZHUTorGTpBbF
2KCI8NjTzK647/OsD3RFMc+RZu4Jp288rzYvuQwX4OPw1+VWHx1ThFUYsbAEfPqpd60yvkdvZVc7
RX6hi2AZwiThOQk4LSqApauBauRhQnekKxsaEum6zKl9HvqwfRybdkS3ZlLOQqkzP4xpqB7Gsu/e
2lMP97+MCvtApSI+jJqefrj9nTdOOoAImSLyL7b0Kn1JZw9JvV5D1hDw/1Ovd5mvAI29K5uw/QjO
13hs0urz7TG3lpxoAAaXbLPw3K2WfMlyvcQLBU/btgzyKLffOkosduppVxsJEDeZKEIF8kIhA74c
Ja1NbSyQKvX7KE2fNC1I0YpKJSRZH7R+52LYGAz5GbT9wEPyif9W4F9cmElKWVChs8NnLRMfWDj2
smEFFXXq1YceeNLOG7o1HjeQlPuH0EVV7XJyTq23ujo4rl9h1A6OdPDO9EXtt6pbCl8k4y7i8Wr3
AqySzDw2MFh88E6XAy40KBx90hlQV6DzKHns/APQZIqOLWayWBGPTRUH1lKj3qxHyIPFsDB0X4Nn
4B2pR1NfqvTGOCoY0wIB5i47WUkflydcXeM/E5BODy+ySByFgaj1oU7q7HFMkno4447aegclcuo9
lY2rvc+cSIQQBQFzrZnr7oCBCH9Z1oXru5YC+U0Hso9cD0zDYznX+llD1vJkWLvaelexHsMS/FCh
oOXEBbm64XKjt12lB8OhzUYLAnKysTTrSgM4hT56Ownf1VmTgyGpZxF/gBdeX2/FrCIgbjGYKZ3L
7tzUwcOiLadoT1l7ayDkQCgwYinGO756vGuF5F0ohecPJThXs7PHj1VlFV9uXx1b+55OjjSH5h5l
GS+34WhXhprPM0Bi3ek+aiM+bFWfV/6CoNp9J9C+uj3exreCLAnDj+oxd9U6X27ifoB9VsDpKjPq
jX3ZVo8d0sfaodKr5tftwTb2I/cHa/d3T3prHY8RBlCSYtOFnqTWvtWM+c9ijOnBrLP+3ivz4jFn
y+6ElxsLKpXQNSltR2Fz3XWYEUgjubE8v3IHCHMThvEZYFdfwanz1zLoe9Di64I8/U4QC/R/aXdI
VujlF5ysDEMOir7+goIUpJiiwPaC5Fz0BQFehgR+lOPY0jU0BKbGETBzF+9sj81whxTinij65vQJ
5uTP4eJeo2AQMAqrXo9DCdvoz8VQQZqThd0idr4Ryyen21/4Kn5k8jKGo/BD8kGh6XLyDo4f+RJz
iyplaOkPxNnOU+aNw2OKnMavxVzUO9EaLi4lWm/sjL21uyBYmpjLynBnHbuaCKZ0gwMGPw2xSLbQ
X34UCSy8smja575Ix48YCU97hO6/LbiLsIcpwxhlhwGiptO+uu1aOgg4o+WhXzaRNb9Bkibrv0Md
QmC7r5SprXy4szM6Aa6Xf3BbYOf+OGjdP8rS4rzbmoozQSqEonl2HYS3fH0K3Y9hqI+Nn5D9lOck
pr198LqoEz4mLF4RsLZw/EQ4xfqvpVDjT+nQlZTXgZAMvjnYyO2aqAIda7tCCRhAh1e+yZSpyQ/p
ArHw1Olum3xA9Gy4KxO1Gg9NWxSf7dBC/Xs23DDfaYxtnglCbKniR07Ba3S5LWY1TNoqnVCtamYb
zQzUGv/YYVU8CKC8QasvxQ/0bdD06r36XlvS9pDW3vicK7RmDnk013tmIRvHAswAfG3CCxRFrrA+
vTunfTvpfhKW/ddFjLZ8EtPhTYqwsZRYjqKd2s5VVYLq1v+BmAlFYTZfLoEoa1GNXqr73dSafr/Y
kw9gXDvPBVDLw6B0VJnTWsDRJAhpqO8l8GpvH86NSZNyEAUTnWP9vDZKz5CWboZI6H7BqtzVRjQz
ZJur3hFJ6v6pL2ZoNbeHvH5egMZjxsKxozsJNOJy1hX+KzSXa8Ov0mp5HE1RHPC/yOGM9nuV3+vZ
AYyn1MwgeL1duSHosd6T2dDozNORvEot55PTp79SN02Oupa+VgCLCxX6PXcdpp8mMerqmreVUTUS
/vaBjaKuMA3xuXbz6susUfB+/SLK2PR/wbF4E14u4jzoTVTVtu5jouNlh6lK+l99X9rOiTYVJMbb
o11vVJJEhE1oAPJc0NFejebMCXlFbBA0ZlTQqzT/ZfceFg5ZqqnnJYm9NugyBY6wltXVLz0flb1H
6zrUkvxEFNNpIGD/uc6fvMZ0+sgcgfvWjfpmyRfjmU3T70x0a8NIM0BgxxA4LF3++YuUZrRwM61z
SEfpVKFLZc+hEWQG/OWSqtPnxePSvb2yVzAluWekoIIh+5RwYFYjqo1ALyspYA/VnludtEnvj13f
YkmF+Pt74AtQRnM7K3xRDOJrSKODtKMMv0e50N/f/i1bBxOGNCIp9OpI51bbt527QUwjpNPOjrFi
rIr4Luls9SwtF3bWeWMoDc0mCgKQQFnwVSo3zYahOFBS/DDV8ndm6j6TiYePbTR9uj2nv/4jl08x
eY6sfZI3QjNdi3/g5oa5UtqYvjM15UdKbfWnkPinJiKYE+SLgEK/B5xgzsdMRO10mJLGwZ68hbZ0
iO0Wi6bYKftj1IvKPlg23D5fE7D0X3+epbEqUSIFcZ3m4uXGc3VFbfMBNDuNVYEfORCFE9oTxYhy
hF4FO4si39b1orDn6GJQDZfQy8vRUgtNlK7tDb/AkcRAB6LW+gWDJ22JP7rZbMKZSKPm+5R79ADQ
8Bn/LVwakovJf+er5lhFe8dAfvD1L2IjIOUH5J2S0eoX0b9q1KJJVRzz4vyIgILxu8dk44Q1kvJP
B/eyhWBRYAsBGiLB66JUT/PStTsLI5+e1a8A0M/VTbgO5GEt2xKXi9SgjPDlGAeIiBNp5D3yRKk4
RJ6SxIQdQ/6drmyx08Hb2qUyEgK1B0AU6uoqEkhQ9lRCp1D9sMzHB9Xs0jd5qjafrS6aH6iC4qVV
TJUfi4UQMFci/cegqtVdPiXDuWza/BmkT/VjrNT8waqs9N/b+2Xj7kUXn91JuYO0cA1gdE0EUIsq
U327xkTKQIYcDZLGjnf0Xa+xFFL1E5QKuS4ETE7e5bac3bASc4SzWC10GxW/EaRE08HqOERTLeDP
m9OnmsxNl/oS6rt0gdKHBGy0E5puPAI0pCB4SS1SWQ++/BmjbQ6OkzQqwVgRf9KzRHw19ST5gliD
/WYCr7qz+bd2He8Nwk88Ozyzq9dVk37KtYv1iAVZ+l3pOtGxH/PiQffG+r4zGnBb9Dnvb3/TzS0H
g41DB1YT5SD5q14+dcymXsiYfJsn76fsgz3UYz5/Aopdnkt3yROkCsLwj23PzbeCvoAJqF+at5Cf
q09mNNnzoYvUApSA230YiwqDpds/ces7gGCDI0LvHoyC3JYvfmG10G7i7cDkSFGjUz/X3nsYcmju
ITAhPjjm0uzs860B2Xx0vkCIczeuUpIk8/oRJ1PNH/Qqwk9WzMmHDMaegWSlnQhfHwY0aG5Pcuts
gUCUVBGbvONv8+7FJJXWUWtTzJqvzubyjNXcFzwzx++3B9l4bgmB/98gq+slK2O3nuh7+XMDhSqA
0LagpedFZYEyZjf9l2UEIIvVG51Wqo2X3y1cGl79EnMqlGeN4kgS2I9H9v+MJqGgvdbGe7r71yUG
WceBtgZ7AK7WmkykLKamlHVCNJzoxX3d46k4Za116vHiucfc6Dclj/qhBN999/qFha8BfYkCB5gI
ufAvvp7XpUvmtAi1gAiGAGrghNplzfAEga7d2Sibc+Qc8CxJM8m1zmYKSEKxufn91oum5rtWaOH4
OKUYStNYLg10sJCROkUGhlS+rk3Ra92kCVSJF2AvADED5r2uQqZVko+xS7Kqo3Z1imb0Xxp1Kd8L
ZB2Ot1f1uinKWDBSsHBD1gsf9NWNWNMrq7Bo0v3FtqfpjT2k4/QOxbYx8lGBYZHxKAfMXKpZo7zN
JhPt86YtSWLzWVdA+BvKr9Ccte7sdHH/JVYbc09vceuqQBCYji39dDL31VUBiCnBPDnE4ymCTlZr
CV4hS9w+Ylj0G7rbshMgbD0RktqFvIgq46PVkep6ICfWRAkL0Wt4joXxZcDF7S7s8/zsjsIJoIB3
O3t7KzWhRkjbgw9Bnumt5lg6VmIMGldTuTR9+dXNpvjBbDwxHQGm1uA+U5TT52FR+kOflIrxMLbZ
WB6UGJjigUw5rv7DviARBWRJRk/2u2Z/ATzQKnaf6sfKVClnNbK07gS8WWTfADQ73qkRTpsfu9pY
xnMcJRDgiOpTlmfIzW+pVugDuTn46IM64fED7F2L9jbvxoXOPcArgj8LdJ81b7XTlYJsuVUp4wnc
IpJQxxjbnU+3j4i8WFaRKv93JEZRNcDdfe1sS1u1H7Bxx8iTZOJ+qhbrS9H3H9RUKOfXjsTFyg6Q
3X8soNavsOeFTdNFtY1uwFick8hFgohC+c9UDOXz7aGudzlD0ZPiM8oR129hDIDBaI3W9guHB99N
FPXEZsKKQYF+MCvaeJqsedpZyc1BQQbKPh8AurWKglhMB5IkLnM8Sx0FDJtCPDUA9+ShYP2YFOZ0
7wl1T5b0+v4gcKGOAZKMV5Ir7vLhyLGnMXTh4G2XwD/lDUYMalKtM0pjxdmpcMS7vbQbsTVEVDr9
EiCoyc7O5YBo4ox9Rn3Hb+Z5+RwXNU12wF75M3zj9giCOHyroex3TBvdeBtOzvyprea95/KKuyKx
g9TDpSWPLAKu85wY78gRLTqbCKvWnAwFH6mHE6XTgCgBzG5x0PTOeIh6Z/rRVbH+Ll+kZpAVwiM6
6Kkt/qiV7f6wyrTu3lrFKL6inICgZmxNc3VoB2X6LYQrvJOXm+5DYlqN8QDFRPl8ezXlYl2ePqZB
xZTlBDR71YnW4tnsDBR9fEcTo3q2Cy1x8f/TK2ryMX57IL2n6dRzhWXHrDeSyq+oUZj3t3/F9U1D
uYDeI6UNhJERbbn8pI1ut2powBHU0wbipJUmH1rkPnbijuubRubDcNoleI7yxGqUBYvJWllc01en
Uas+iqHOlcCU5s31Qhq98+hsjkYVjKxLqsJYq22Ke2mfRbZn+h5epc0DnaMxfbvo6LD5jt2iR3h7
CbeGowiF2AFyrVLO6nIJURqTpC6cQ5YucX/Ybloe+zBOvlX6rofExtdCuVu6MEPV5h5dlbw6nOSk
oYVDEt3E/2gIhH2po2QnTti4VqQ8OEE3G4M+++paAXzsgqpkkEWtFQP3hSo7UdSLIfhMzWLfF6hJ
/Li9hFs3y8WYMnB9GQPrAEHcoXRw5IBDBaohPiJONJ06yPYfqWxGz8usuSmOk+N0TqdYfTO00/j1
9q/Y+JAXP2K1b6ywWcxh5kTOiFIeM1xmsVavG2T7oj0p9q2hELynfwqcgcx0NRTYwbagpuj68Fca
HeWZJXxQFsEFpUzLXm1A/s9WNw34Z+B3RDwyR1wtbk3TsPbyGtyEMuTGuY5z471ptYtx9rRCZIGX
6CjI2l22jHe6PUKoBVYbFq9u2VCZ04AhkxeDpzBX20oNI7OhL83ezVr7N0TP4idJ+zQcUkMf9zLi
rT3MASH9BrNLXWQ12EDbvoRKwWA5woPDYpRP2kjUG2dq6+vu3L9S9kIavzvwkgE6UAuh+Ha5f80o
SdJBSx2gKY6iBagauONBS9QkBAI4VD9vb9S/Raz1F3XoMlLgIl8FPXI5HGJpgPN7jijpOv80x7Hv
fNElPRitPNefkyWZzQP3FVY7sGnK89AYlF5KAJh5N8QflHAcgtu/aWtH4/hIHAlxAZ6X/CIvTvCC
ClsUo/MLicfsPxdRM/g1zXRo2ZZ2vj3U1i2IHBFLzW42vTVdykWcP8mpgfpJOjY/UqrqDzUKavHO
vS4XcbXIlP1le5UsElztapFDZ8a3sgQZE1sWnttYJqu/UfRFzLJTDOPQKIX6I8Xve+et3DitAPCA
LZCiyZra6jkxK2MuCANcf6xNt0Q0IhanmLjSPOGGt0SHebZxkdHVOvrUNVOOiffYOdrOj9gKsrgu
PBh7cLElEfvyc4plqnpktzy/DlMHce5B0ZagcYANH+p+UT7GSlEk/mQ7EbbNIFMiZO6tZQyspEs+
qeOy/DvnefUdjC0L2NsaXtBm7zjRAUdeo/VdtYVg5sxpfa+IeAS2YtTY8aYNEM/XH02LgFVK8Egr
zHVXREkSox2EVP6ZDC+g/Y/XQ64uv+1UaDvF5+szgHcIIwHZoMVJPHW5aO1oTNUQdnFAZ6B7dBJU
aJBuzXlK4nJnc15fcAzlcrNBlncgKK42p9Y5WT1HDcjBoRfnzJZiza5RnrMZ92KQGnsgmOszRxVV
BttUS4GFrgE4CjkV/kip4pceao0RZvUHt0/3QE7XCyi9NqWBLWkiMh7yV7y4RMSSlHnbQRJRUHWl
VJzx4lOiejLqznv1tmAoqgDw8GUKtQaoedPgYoM20RitQLQ0dd8DYpEKJa5RnW7fV5uzkgOxfGA1
1vD8cDAwEPdmaE6hHZ7yohI+YnnqUa+RNrs91PW2QNHub94L64k+iHG5gGkPrTKNM8XX9RxFvdSz
5mOihDOIJeddoZp/bg93JYtN2qkCFCZYpL4OtWh1TagIqaJeBsxvybhODrRVUEruQvxY8RBAoBKN
d7WTbcEY+i/ktcbrD11nqd9dhKBxN3GMuTt4bWMJyE9pPz6NeF7rZ3TQcMM5LJXAcmbnJ193CekC
kHjRmJe9wnWBPiSQ7GmIKP4UVvaz3UzTc1Yl00H0GBLy04Yg8pzqzk6NBx0x1rdRgmDy7d9wfcVL
igAaRLxfpLFrRFk8W6NJdQnV09HGmLKSCPVY6Ke0KSrKYLV+73DtHpH5TR/zFjLV7eE32jaMT2mJ
+RMfgUy+3CVOjJk9MFBE+jNXQsBg5/gpsvi/dUPB8gHN6PZQRGn1PZ615mNsLsmJ6Gf4jadAA8rd
6M8WmrSnKh+G8Jh6GOnd/oHXLy+/D7ANCnLkjVedzL8luVR1FHp4nns0szAjL9BizIHi/ozYxBxo
bdHsDCpDtMvnnt6ZhiQxn4UjtO7Y5UnbYBaORDtZlvU1rKuK96kZAr12umBW7eW+T5LZT5Uh3gHc
b90PUrsCdUUaVYSsl59DQAYGr5kjF6tpKBukuhN4Reg+GFa5VzzZGEo2pglU0d2Su+9yKCXWk3I2
WVlIzsRqzpgB1ZqqcQrGqin29tnGUWMwIjRYmHjaeKt9hkNzwt88GpHuzO73pK66gDZlH6j9rKbH
XM+jP6jmeOFpNNGmghFueYd4Kvckm7ZmLYUIYTMwe277y1l72pLhbAbPFBu6JPI9bdJwg4xD503r
WsX59ubdGozNSysJERuy9NVgVetoYd8XUeDlvYOVn4pPzmHAXxU0HsLWe6iHreHkVcZZlvjUdUtl
qHRVVA1sDeGNQGGUvPpWqEByEanovr5+ZtwZBPeU3YhxVkkOJdw+8gC++IpJzpqbTnGXtgkWHBOq
7/9hKNp/UutKIoz1yy8WtmONwpUR+tGUelhNLEbkt+lQ/Kuk9t6bubWC9F/wqkfoiEWUf/4i6IDU
3hWYwoa+aUZDH5QQypszssrYIhZu0b0+UaJSC5IZgTZAaOyTy+EyQ/DBRiX0dYzT3sb2mPlVjucB
kbER7Szj1vusA0SVeD1KVLCGLgdLdER5+jYJ/dSkkvGG97D7Elq28mzUWvlnCTPRotgjzCdSVYdK
ORqzGLhpbo2izTL906OXHnIDRhMGDgQTmMTYRvaux/ji9+0PvvlLJTfZRWiLW99cHRvs1OYYBRJ5
bIoaHYPchYuthHV3TIVjfiSC67VDtMT1u1qo8RzMqDAelV4bDknY9k9WgrJlgukzNzS2hUe8H5c7
hzLGHqBg4+3mWPMXsDlkf9aEpahF5aycLYK5yFGOrZc5j/AfPMQyRuNI+dMM0BLE31kMrXXIW0gj
txdqI8KDf4vwGgeelVrTAKKkGD0zBdBXtkV/anplAPnOsxhO0xO0kdfqcRHggUblWYLrB7dwnWc0
1kzd1uPqxKL4QUcryscUnBCpzcezNr1eFEQOJwfCF4Bx149wsah6O6o4D6Zdl5wa6mdHOA/xvTdh
mCKMrC6xXrH6T8uQ118jxyvv43aw75thcXbyA3kMV+EAoEpEgSmPg/i7wlWjHdCjP634xqAvD9Lv
FoVas727/TU3dhNJPvc2oTMHda1RQOyjeFGox0GPbeJdtsTReyUdPaQoi9ovAAqeOn70Ye5QDEu0
/rVGMXxdZDiJeORbRYt8dT2UhtK7xgzoxqh17VQg/o+ltIaiXBObgSUs9eAiObITFmzct3C36Hf/
hakx7cs7qdMmqepD6iq00DmCDs0C/OmcYzju338bEQhiBFQ+wShyWtalooZL3OMkxoG2NEvig/2w
v5hinB4aU42PupdNj+aULAdkiikLjBm0hi5K9vQeNmZMxm+TOrsElpRAL2ectJ5Asc+OgmQZtXNX
EVBSOMl/9QRqeze+zPBW+9aUqhpAWOj1q2s16wQLKIeOfgwnLq/ua/rInxpb6c5lkuV3Q9GKb3nW
efJhLbEmh8B7bzY1TJHcCn/2Akr01EE32Ul4Ni4tuCwS5yB/EsW0ywVoADmYRgqAQvGSP0YLusSI
YvdoF0N6rrx22rkjt9ab/IbMlJIsrJBVQL0IEwRkrWMAMZW0fkeskLifBSSYmNbof5gbJU+QV9R9
ac6sBqOm2iIe3zNY1apkrpP36OWpe1+V8Gv9xuiWnQG30jeqIyDMLXpc3E2r7QSsRiksFD2C0Yi1
89AZztmB1RqEVnjG5OQdGFhbmgrl9xEByKHG6PNd2wxa0CLL9pAaaFUOUY1432h+v32dbS08eQyk
JXqahKSrRzzFuHR2MyMJKrVyT+lif23QZAvaPox2PrGc43qbo1dMtIbTFQB2eQxeBG1UFdXFsbhE
qEm/s+Ou+NVhrEtBoeoevVKzP1gObH/PUfL3r54iDQwqYNB8+OrrsxwqthmGYRkFSoks3jQtKPW3
Cax7Y/gPkSIoekAqNGclOXq1msCOvL6rRRRUQ7mcLczZ39gxxKWsLffEAzZeO+pTBkfzb9tvXb2f
Q9T4CzkrN9LCt0YcGW+raolfnxqh1y0lEym/AIxdTQh2UJwLa46CMhkizG+a3hPHdMR+vk3UvS7B
xp3DseTzs4J0CdahrzF0oHQSIhcq19ajVwy8aHM5JYdEeEMThIrZ7ez+rRGJGaRBrGTOrynDWTkV
emlwzc+iCs9OvYgAOuOf2DaiN+CG9mgfW8OR9KGqIZ1mcAu+PAJNpC6DcKwoaIVQgk5o5pF7qDvE
S+x+zlo3+Q9fT2YRtLqgQ0F6uBxvQcwnbCszCuyRKDcLqcDYM471WAv9h6QWFCampyqBICn7aqOU
Ag/DwZS2QKJegiSsGt8pEutDyOP0+miEPfLXypYrC0rv5aycpYNyVRo58sX6cojCXrlTI/wfYqx7
Xl/nobzEYNJFBqzFaiiRJJ5TLmYezKNo3xl6YT9g+D4+posy7rwRGxcxbQGbpBY6AG/T6okohFuA
rU+yQI9rdAOyDgkmUzSlOGTDMO0sofzdq7tYMi6kPS78gyukpTH07uLQGAsySxVfQLWIN220q28i
39GrUdCvoqqNsMoVDw9QEw2ppMmCFoLneU5d7DIEclbj4mLIB6v84DQaSqzZVDzHjfNagzRCZch/
ksIm976mrp55weesvXTMgtmOxzOo1Q99mBSfEADt7qspDXf2yrWKJ+oDVNVNh+FI+NYA6IleRG5o
Ig2yoiG4sLvQpDZsh2MwhV7xtqOeeKd0pXPszUS8A0NYPrcA8B6j0jQTvyqE8dO0xuSf26/fxqem
moevE0AJCnrr108rda8xiioNlmRQwSQq0EvibI/KsvG4s43obgOjR2Ri3bILZ4KoHssSPvUMPBTo
PrZ7OkkJ+hZLZp+n0bHf2CMRjTs5Yq8QvHF2qKNxGZAaUQ1ehxYwQmYgElke5Pmc/ls6SvQYjcJ+
SNxyp6C2NU9a5qCuKCQgSbK65vTeGUo+NAiMsrEfyEuye2IB9UjN3jiO6PU/hlaXngkCzLvb33Hj
7eD9pW+jUW4BgCbX4EX41LexWlspc6SPmfzpLKs9jrMx4DFsifauL8Y9BNjWVKk4U95hBpDp5Z+/
GLCLFxveEQjnrFeHE33f4dCmCfS4OMdRMRXuh3BY6oOO1vWH/zBVOGoaUSlwpjXmnWQnQYmHRTYR
iTggYz1+bt35x6xO09ktPef+9nBbu4eyAV1gcmvJJVhNdAbyY6YT8gCDVX6bGivyKTdjjRV3+p/b
Q219ROnWTaghI5y1imhdIhdYLmoe6GNpwzErtZ9llxfvB40OqmHn3g5K6/rwU2WjPAOxioI+D9jl
1JJmadohU7BeTZbMx1mnemqHZU/d83oBL0dZhRk42WVllaNG0Oi59nkoS2prWtm9n0ZaBq9dQK4Y
UG68KHwo0uXLCWlKM7dxvkjYaOw8o9T6Q1kq+84Dtf4mL4c9vO71Cya79TReyN4ACa9Lh+ZoaSJT
ozJwpVFGRZLaHjJIak/qtDQov+BbfLBGmbtN2NHynGVJsxMXXG8ZfoJHbYA+PsDKvzi8F8ewDrH8
UREECkC4uW2gl2b9yZra/iE0POWco1DzaoFGLHKkaIbsvUD5WEepQ2nSZ3EZUaWbdszqRDsvbuzR
gDL3pBC2dg6DYc5K4xsIhpz8i8m1Zt1Q3xFl8D+cnceO3Ei2hp+IAL3ZkmnKSyV1y22IUaub3gft
098v6m6UTCKJ0hjMAEIrMoJhjvkN4jOCPjP9imeYd23v56Hl7WA9tg4DagcymUFom8TpcjCQYMKN
vBFBRBPCK/2g0sf2OdkLA+QTcBn1yBnJOI7bi7bd6jRkSCmi3YPaV9J0JrUpe/Bze7BpTy/6ITUm
7zTPen6sdTGf3Tik2x/q4b+3j8n13c0rQB8PAAOFyivdJdXJYrdy9eIwVIPnGyOZVAkU5B5T+jQI
zWm+Z9PPB3Uuhp0i7NZ2lYrYBFckHUB4LhcZ3/jFCWvuApG584uVzv/llj4UPjKjdoDxyXi8PVOZ
Mq1XGx0EKbHD4w+47nK8NAejHKmMpzrLr1FbzN6vyrF8mmLhBAgx134fi3iHKrq1vBKD8mZ2B215
NWiFOEmTi6Q8eCZdoS4knEISAcGVwsqe+17LzlniJV80pY/eX/91EA2QOsOoQsly7OV8y6QWtIgQ
hlXqPg4Mpexe5hhvIIFS1CEvrSqw7XT+fnuRNzhBPMZ02umGsKWoh16OqpRubQ8eIpkUZ1FMKj0l
N4Mkt40fXBGROEYASMp7BeVQ4bdOiJUQjrwteORBiq12o74HbpLbaPXZgYNglCYZygD+1stAENin
Klp+i9VqfpM5ywOy+mhX6SL87w8m75n0/hBqgHmzhnBbddRZJr4mhzyzx0OdFlntxwgX1D6RLA+q
lQxP1RgvX0GcE4WRMA6vsxX158ZMvWDnx2zcLrK3w8vn0X3Ac/TyS8yZKCijoWVdODECimIpvg/y
V0xamNy5GNoTdbvFvYUCyaHy9OzU2uYeq2TjIpUZDvBkilwybrr8DZoIkSxX+A2gBUYMEQbcmLvq
7v0zxT+Jgd48XJGuuxyF27JQwow0PyL4U5+b2BqfTXf20C1oM9aZODmufItAtH1S7CT+EuZpOyK9
YpJn3v4tG2EArWbp58HCw4VYLfqUKjNG0VF2WLSufuhH3b3LtGJ8KCsgYooRGg+VGPIApYf+7wmu
8s51c73ZQSbSEKYhQghAOedyJebE1Jp6QM5qmQuw0FgCBpOhxP7QK+3h9kyvr9M3UgmdFxyiUJ6T
f/77g5z39ZTgcBuA5PNg8mr1l6HO5kPYTMW9gmvLV3Oy1fz9u5p6DgoYEKFJ2fm/l8OKqtUmTBs8
/FKEftfB7TlkENKfIW+NB7xVudoWW/8Mv+JuHt3qUZu6Yuc3XH1jFtaWbTVeTsAgb+Jev81cybsu
F4Y2BrOWACvLEkCh6AFUOXypQXF8zV2sT3E1J4JCfTuVR8qv+f07V5/fQJua1iVpCAnt6kOPCvAK
HWwPEgRW9JDNojo7ZpMe41RxXsc+93xv3jVTvXqx3walL4v4gZQZXKU/ndaJaKhrhAyVqkbrJO7v
wtrsj91cfFWicDjfnuN1mUSOJ5V2oBWCqliH8DC0BwNp5xFhzcL7UuV2/dB6cfdQL8t8MFCDuhOe
PT4QMDgf2z4NX/FBte564fVP1aQaP5pIzNbOx7960GU9EWAdLXoZt6xBkVwnGWqLrTQtV9xTWdW6
H0elCMw2n3zLy8YgcxAl0wdsWG8vx9XZliMj//BWnyFYX+18C9dPrwchEIjci45N27QH6PNpMDvt
HoZxc5KyQCs9eeSYl4esoENsYq43BI7dKi/IL6o+ZF7tri3S+jR6nnJq9ab1Vbq9OzHx5sgMKfN5
ovy18IxnL6Xi1UzStQZoe+3UaM8lqLGfs75U50pz21dMLNsQn3XV2In6txZYflswCvRzeUsuZ613
tWjtirGJX4Y2qBLD+KefU7rXlelle52+q/uTpJQHAqcwSDuAE1cnGGmFqewmmBRuURfnZYgBYiYY
634ex248V0bRvDpzj0nm7V20OSyxCZkHbforOU005A2vnbIBCm2xnENjtO/0csLMNV2So/dm1FIk
7c7W3fiqCDuiAwwaARjW+sYEf00iaSNi2GVtit1y2x9wkTf8BloWrIIh/GU4Y3QvlnQ43Z7uxjeF
RoKe7ZtSC7zwy29Ki1wbYBCgY1uq5T2M/+yDa4z5v1qt6Ttbd+N2pJbLewh7RXaIVocmmxtDEO0O
ASEg2jQDtkvYbNTdU94b5nNZRe3ft+e29SmRy6XwS3wrga2Xc9P1CD2crhlww4zNY5TO+X1ueOhp
qGV7TNoQxcApKd/L9GLbvqEdKIFxQ6zvZO5jVwPGP4DEiqdTiMzcw1h30SOM7/gPvh2dWFg6aMzS
vFlVcFSW0+YgDkGLDOo5SVv12R3bIkjcPvx+eynf1uoiS5DTgk5mU6mlVbquSovOwtzBiYZASbX+
Q69kKahZ3hQrgNTqxT7Cikl7mk2tt/1G8cLvXjRkn3LTC0c/jdIeBlqTQUMJDX0+ILKZfzQUXbGC
clRj50HkneMdlDw0v3mE5M9pmUc/GjT/cQAUdBn8mTLwu8Fk1GMJQjlx8D15qFbXmZZ1tRoPHldp
n5pPvSG6c+cN2bHTvO4RWPhe1/7NomK1hlJSWW4KedLXWEtbm6PFaAg5W9AULtYgeMf/S9Est/w0
D8foYRFj9t1hJZe7oSyK4jVt5nw8UDxFVLN3wuSjO4SF51t6ibQHJVgxf53yaULHwkLK2F/6Zfic
D9q4EzVvnFxwJJJDyfnlJl6tFG3Y3I5DZQpI2OCc40QX/Wp7q8GZMvHiyEfLI3F2EoWrzIivw76m
Rk+uSMwuf9NvQaSG31g7dhqWafVcv0ae91Polb6zrbcGwcqVirxUEKDWcjlI0S2JJjqdkCHOez8u
TRsyTJkdbx+ejXuIqif4NpAMgJrWQLOlrt1EFQqxqDYsd3zS4d5chFQPiOa7pUDDPIs9b+dJ2bjY
DRo4lAOlWy/pwOXUUnMWXrEQh2VtW/43zEu8nELFMeg3oAC3E/RtzRAQHdo27BOi31UVRx2Wzkgj
Iv66TrBNK2azfhUIz31tkX5E9yJtT24b2a+313Xj1aSeDKadhjKKoWu0V9qN2lhBJwmmShUiiEo7
eU1n5B8HzHmROMut7Ek1s+Q5F6Oy8023lhcUH/BFCL1U+FbbE7ReopUel4fsCh77dlajMz2PbpGE
QGXceVS29ikbVLLswfFf0TNK1ZvALMVT4JSl/Z1vruu+mtp7FcetSUnnWZgxwHthZ1/umcXzmtai
Hx/ghjdjtlx3j8NUGw+IbSDpePvjbY0lZd8derzUNtdN+onXWZ17YM49Na6DFU+EO52mtk9p1nZ/
cBakujwPF7GOs5buKJGMBNeIAUGroR4esj2CmU7vw6xq6c5J2PhSpGNc2nRvJfZydez6cRnRIeUk
GCoC5F1tho9Z2dY7+2HjQqaAiCMIfDoJu5O/4rfL0TBLYRTzyO5rYjoZY605dA8tUfjWEFfNw5zb
9k7wf124xKkPPDARKgqG1MJXjwClk4YnyR3QWasT5cjpVv+FMmU+o+M0/4eXH/gKLe1qUBbeVKiH
LImKs9oonQ4brkJs6t37R2a/EE3kzUpgebkEcREBtCpTrm7KKH46zQ7YgL46j+ih7Ex9Y6uC3OLl
I+miML4mJafjpKfUOQYsfSv7bHXC/rtvUgOqXJbvDLVxpVlU6Uw6mxx2IBeXs7Ipu/VtjyUREH7z
5PXFL6FZ44vi6NMHa8nUO7fBtwCNXePju5eTDrUUDMFSUMp5XA6cCJYxNJijZc3xS5TXBuFEMta5
rxbGvCOysbWg5DNSUZ5HA2XCy8F6B1pyPyO1UDpd9neWQn5WFcN6Aqab3t+e18ZJkbp2BK2UZcCn
rYYyG8uuVQwJ4Ggq48vcafrpDT3ascMPRjvu4dI2XkLGc2TDCmFY0KCXU8s8vfNqzULjtuyHU0SF
zFeG5m9bi407J/em+1Ld9d2SJ28VV3Kt8e0IlzBNXANPbUVFwDQZ+mC2zKzwI3qEnW/Onv0SoelR
+5UxFF9z/lnbj+qm+kt3s2rPt3Hjk1JtAzrCSYHU6ciN/duN1HuhBnWPdY6srPgnNpXs06x687Pt
imQvcN9aY4pe9DjprSL/tFpju7XcJDJj8joMzO97Y7KOUKSG5xRX7oMUmwPQne/phW8t8u+DrjaS
0FJtiWwSoNoucQxbnPk+XyJYxnHm4FqeJo+KXf4qSH6l2tsfvGA0Qum30rlGmOYqlc1Uq4vl6Ij7
mIdq1OoTdHsFp9iyO90+MVtfEtYHXQmyZp6W1ZdszSiilsTqTvEw32kleVcOC+UgUlvbGeqNQLPe
uVJNi541HIGrgAPPn7IVqA8GzmB3x6Wt08dF0dPHVouzH5WDdoHvpU3zqen1wEr7u74u7MYvzDaB
w5BbZxm8E0Ev9i+cEJaUnLu3/hf3aKreXhP5cde/EyqeZBxJPqe9evvcadFtYNxo382l8suZ4kn3
cQVuPnU19G+0R7TPtwfc+AiwJbiy+BAszTqMADNeiizlOMFMw6rSzbvngpryyWmj5esfDAW3SUKT
aMmsDQyMkXpfO6g9itWt8skoM3BQ2VxwbzWDsZNIbjxvPC4g91lFAqR1yk27oClKa+6DxkV/WjFo
OHac87/6MlVQxCzruxowpd9OGPTdnuVGXMbIRGVShYf65Sou0+eOgrc19UFu2Mod9qd24EEg2Nkn
11JOgCKoKUi4hydZv/Lq+u0abGoyjcVkQyuFXjzYbfbRcZrxOLqRcjQjJfw0Dl7qTyp8p6g2kXp0
yj3vps2tIz2qpLqmrKBe/gRvNsyOheA1UDm1ZuSaB8UlxQU3OB9uL+rmULLGj6QGBO61FVYXqdCk
Updd6s3uHW4CGRqemXbiVnk3OEEuLG16WERSQHuNpHHVKI8XmoKBVzvhMRkoF4lYj85RLPpAkD8j
LV7tUWmueZlvowKMRtxQOkyuds0S22oRl0YfDGipn5bCyY7IDi4vLmp0dzSPnflUV2ZzytzUwF6x
yivAuOHwFKr5eDL0dDwPyogynxP18TEHx3EoQRfsCctuvIcyMJcdJ/6Hg3X5xZvWjdIo1zhVXTR8
6JM55ZmovAd4gelnhBi9g02n8e72t994D+nykVARwXGe1mgRE50EoFRss7afhnv4Ju33LF3mZ3VZ
0vPQF5nl62EfPqUtMgJK3Ot7PuJbs+aUSdS6QZ1z/U5NqaCsExP1GMrknvPOnR7biBwvMpP+0Ch4
bSy6ku9gcrauEbkPUCqgJsVevFzqROidXlGeDwarcp8j/Er8Phr33EK2zhU9d6pF8iahPnk5ymTq
NcLhXFZm03RHrS7Lf5qi+zdMG7GTSF6LaUkUF9kGHQ+p0LIGIPQhewZiXh/UXej6iEsqH+pSfLNt
Ub7oSlTSuzT1gxopM1qvJZh9tepwhW/MpzIr4u+399TmvCVGUBbK6L+sQo9qGOMh0+XzYIXiZAjl
J6qzw180QKqdXsTG5uEJslDaoNIKCHl1ZMou04nNQxFkXqVGflf2yn2pp53po2G+fEjaynjF5GIP
TLYxQYmipwaIxw1iOKsJLqnXD9XS9MFEee6HFjauP1nC/jAV0y77fWuKaMqDWKXejGjBKmaJkfUP
uYfJfHrVPNV1PP2NmAmFCX20e0lydQ5OU3ahP4pOYHyF8uEpS5zmHvx5efbMap58t0xT8ziYvXfv
JXSgDpFSKcfRaqY/2PLA66DNSWw9mbuczW8PZ51rbZ2MHmbIMUXY3IuTQ56G6ZM9tHvcqK2PYHJf
UOV6a9LLP/9tqEmZq15pahamgTSXTHX4M+7r5NF2Kmdnm21cFzLHlREBm/pKfqtNEqWIGI6uCSvm
dXZx1EKh/3X72GxEp0AdpMIwYHbge/LPf5tQM484Y/YYSQtVnxH7HQvvKQc2/72ehPuSKln73+0B
t1aQ5EsyzAiaYBZfDmjOVjvOlcHpQRfuzjTFX5qi4HWTdHtSbJtTo0IInwd7Z4osq5HivG6akZHQ
VyM4hLwWJFGIXlGuTvd9WsY7r9pWlUtGhzIOpmKAs8PlgHNsRrrTsJZ0WEIAj2r8dULB8sEwB5wb
WqA1R5wd1G9qbxlPWR8qLwqv792QNb36/goXsT/BqqQXkY6tPmvXjO2ApyPahmPbfMjDwjg0ONnH
vt2ne37GW1/UBZtNbA4nA0H+y2kDmjdIaVnnuojiIkB7wHroKoQTfUPJpk+3t8/WzUSNgJo9oBXw
7qsi16S0ubLQvAoqhKC+J1mffWsApbxWcLbEYbSXufR1unA7r8vWYfQ0FOBl2QAG5urTmk7H32yZ
IiimEB9ZkYUnpa/U0+3JbcRF0pQN6AvTozuwOhtG0jt20jJK6onxEI6p6kPng4g8F1YAwTR7CkWe
PI0V7tShNezVYbaHpzFB9k6bcR39K9GkhEh7cRcUMKPLyaohvc3G0ViEuF8csTwIyxBnb/IU+rRm
uHN+rj8toE5ODYE6ILsrIZN2nJpUmMAJMm1Zvk9D7h5D1PrSQzV5VIaL0BkVf6gcdecKvN6/ZDv8
h3IwURl43sv9W7p2VZVxPAaY7FCimQv1Y2e3H1qLo3r7+75FRJe1ABqGnEoSLJCEVPouh5qVfDLS
jvoIlrWtdRxRsfioJdit+vHcZt/V1tbPoe4oP6YlLT/QxtQfvCSNH2UN/FutDcoT0rfu51IN96T2
thaf1gPyo6Rjsj52+cvAkJRG5oQ9pZIQtk+nYrjUYvdc4UDVxRhEupafdMse4ut6y3GYKa1KqB03
yNqAVmBu7Zh4fgWelxWNXy3uDEi9s7vvYA41O0BmIT0bQz38iBe0Mk+ZsWBGdfurXL8T/AbkpiiQ
cVteNciWoqsd2HBDEFdDc+7UfHhJIlF/0Wlc/0Wf5t0yHrLIyT8HPQ/cHRT8y6VenLjS3YQy71hQ
dsLgKDvELc5mIFvsnSO1sbWZEfgOUF/stjVCp0ct2Wlz/u6c5zho4iECz+LaSDWVewSZzaEQR4N3
T25Hhf5yVkoqSrsxKQWpXvxSudJRqfC08tHW+107ws2xuKbAA6FHTOhyOZY+OHlU1qTWVEq09nGy
xtq7qzJM7VWvnL+8e3vAzJWMUkDQ9GtXJyOOvUQdPAarGzwQwth8SY0lTA7x6BQHbR6zPQry9VuD
mh7lLIJMfDp5DC5nxyuQGJgRU9gEwPECyxGEd81NcHtaGwdebnipJ0BXE3DG5ShmmymWmEgnZkSB
p0Psonvh13GT3c2T4/2V2K1+TOuw2mv3b87OBtNAfELMflXsj3R7xsiaiyZU3DHwkio5g+FQ92CW
W3uEK5aSHZcaeEf5O34LbNUeOg6VYwo8RguKtgPEWyD7ESSU3g63l3JzKPm3oekp47/VUFmdh+lI
VyowajUKiJK0h2IY/jH70t2pgW7UCNGqo0tCws1JI2C/nJWCPoQsInJZuF0TtGZX/arKxT3kjZnd
V4tiP5nC/BQNo/YzTZLlK85Ie2S8rQ9IkMKZQPWC+3k1W1SxLeGh1BfEsKiCyF6WE0rd6c6abjwM
tPjoIDhor9GYWh1xHNGKqs0LEJxzvPAMjOH9YM3F0ajc/lk0XodZn6AOi2r3uTG8PYehrU8KcpTW
MBh0ytureM+oWyO2Bpo1/ZKkp0nJmgO6ALRW7Ukc3797AG4CmpexB0/Q5Sft4klxi7LChLpMraBr
5vQwWNj9TWbzbkohfzvRB30gaOjcZ6tPFwk6z40K6A/V9e6nOnT1316cFvcx0LCdnbqxgOwOSG8m
ti7QlVbXSzELs1SWmj4bWcjBLOLmqEzO6Bdj573//UZlzSY4R32UO221VUY1HJBHoZqoLrwAiS4G
9LWl/q1LvS0K6gwTmdufbKPyJWk/qJUguAawcY1naAsrH1T5rpYptmZ+kS+V9bFXxlE7Vt3U/GML
MxGAx/vSgvaXOq9N4WjQK7vQ+TBl2IYcI7vU+v/t/KyNowlYFQaeJ3nxNCsut1I6WZFiu9wOeTk1
J2W0s+bUixFXNi6N+l/bAk4SQECM9S9dPNrPGZZMfZDmcflipjgcPE1W7NAczAv1szCmrN4JRzYO
taybIApPj4N4ZHWqEMqZLDVJqZ4Ahj7YFIgCdOHNo9dkH5IGl0WeKe1umJueArhh7jRYtrakrptY
NlH5NYDYXq5O5Vhk5DYTrmO8Z8GhK49JpP1Ue1vbqfRujWRIpAtwKygF3uqcpV4eKQ1JGnsPu/iq
ouwJ6iYOrGUad+7JjWdcJossq+TuAoi4nJRBtBUj9EQwGTfzY91GM2Fs6wK9SIzo3OgzztsNVfTb
O03+ras8Bvcdk8eVB4+cYRUTORRVOwhuA2pkyRiM+pR/t62q3AG0bGwXRnEkJpCLEYLG5dywJ9LS
wQTQomGQeygWoT/GXWb8z0tT56QIMz4hWmUfEi/S/UrtzE+3J/mGAVzPUvO4WUBjyDrcasMkg2fm
kOqHQAw4YN/pIYScwJjDcIZop8VhEDYQY45OXyvmMYwrMfm4TnT/pjB74dv26o+mjJtzhQfRaQjD
+H5E+fXvTskS+xhlo9mdjDHWFT/J44760Mg1ekyqzq5PM9UweIRWPuYPjqWUx9yIvGpnftfZKCGE
xLjLcgPllHW5IcPtS9hERtiYeV+Sejh7oS0buDId9RSPzlSBSdQ8Q0cqQGJp8qpDL/9bkdivpUD/
zhKvt5f8ajfLHYWq2hvPn2Bq9Wqk1pAltAwpJUWz9ShQg8p8tXHVx4i608kRLlRqAr49jQ35IS8+
9NuwtMCIZiiur6VBawcfspyHI4hmzyM397qT2QF0XcLZARCadTvvx9X98HZwAJMwFjCJ9aEtKFvV
aJlTsG4c71w3w3iXh30RCFefdsL8raGgq0kBEZeYew3+ILlNAabTrJDWzQdhmS3JRD/jPa3toa7l
7b1eRaAA9PVIACUI9PK49qVudUkxQNdy27CCqiXM/xWZFn6FlNkd8MpEVTFNp5d+XsydaGNzaNRP
JcQFKMK6dW5YY5Wq5sgHXOwY3Vvd9N06Hc7uNEZPk5SuLpo297upfrcfEZ8Sgj3/perLvFd3VKZ0
mJx0IIhTiHO+yPUFbXB7PIZ5uyftvLVLdZCh8DNREIJ7frm+mdFaqeXNAtfLLvcpJM6HyUOCs7Cs
/LAMtr7T39scj5KuzWgE4euOGpVIPjJtgEBVFfVYpGDbG9PECMfFapMm3x6df3M8MkLWEo4I99Hl
/Ii40mlcEmnxno2fRN94B1iR1X1rRwBM2nnPCeS6Q8+3MxxQOSBzyGfWC6orVUM5vCACEqhrnFQF
U5pTrMBpCozesT4UqV24B8Nzet4dT4k+VKopxo9q3C+sfxqPo192Run6bta7WCCUUDX5Q/0z/Hvr
3RmJ/LGI3b+Z+pIPr1aH3HPS0Kmgb8Jzf/QmN30JE7JmEtv82+1b+DrLZCyAQyToqHuTaK5OcjQm
ZbHUCp0TRVW+cWbrb5m5mHdOP2s/RVvCgNWKlq4Xl8AnU3GXfzW17d2deG1rP5BUsxsovyCas8p1
wxkeQopseqDm4XLI4mR+NoVuf1XDJPlWu2r+5fa0t8bDnwV0svQQQkXrcv8h3ZhDZmspf/dG/2EK
M4HW/TJ0uN6EaXYQSb0HQ7gKo1hnLizIggYVV0qdlyM2UVZrTttwY3aV8hc0SO01jsOdKGprWiib
gvHki8qm9eUg+LUsy+jUIhi92X7omuJz2gFBszKFBGAa9Lvbq7j14Pw+nPw5v9VdNA08qepWIkC5
vzjEie4FMbKuh65L7ePtoTZnRsFDopUMuperaMHti8EpaEAHitvOT9Qk1deKcPxbTTxX+crMFey/
f0SqAVKBggsRuMzl5NTQs0PyeBG4bjPeea7ofGoUtl9Gln3UgRXuHIFr6hw7BHFFIj8wI2S4qynC
Z7OsyeBNjYfJiI+W6IxXnZqOfaLL3X5WxlqkWKc1U3LElHlOjkQ4keNbbSn+xrRudnx0J7Q8iGnA
W/dcHzDmS10fYr/Ka9vwEzXXPqZxBxDKyvXsPsXrzfQHo0h/jSYewv6AdKW+8922tgh1Mu4w9Pyl
GPvlKnZ8GLuyWEXPWbCNppx7Ekamnj3azTuJytYWoWZLKUdFZZFqxOVQjlvWTmnR0iqnbD62Q2H9
pECWBaNtKagA63sZ7tbUJLGHzjb3CBng5XixuhiJFi6Mp1PcLJXeCAQyIWfTDPf24tZQCK8AnkMB
D47zaigtyk2KjrR4nTxM0Gcem6d0niHCdGWyk89uhFcUFcglITUDKl130gdLsQdzjvugx+D83xA1
+8qvzXkIbFVpHsBeFsexVqvDaPVNtHPkNqZJzg4g3qBbwtlb3ZFt52ZJVZfUDPSi9u3GEncZMEnf
0cbsdPt0bw4lUYLgwmlGrT1eHG1ujaYk2EiS6L9BVMZJr/uBdtSY7owkv80qVIbFjGsNnS9kMdfl
xTqLoWOrPLBRqVTHVDL/TaveMwXYmo/FvUEZldfsKs3g/vVgZjMfYaFd6sdNO35rhD4O5Jp1/vP9
i8czRt8W1BngqNV3mr1OtbCM6wM07pJA6cfuIccf4QVxb+3v20PJv+pq9SQ7kTsEPsKaJj1hmWin
OeUVzcMmUtcr72wsQ3/KstEK0J/WKE2P764ySmliSozEI1QkSKUuTzYSvu1S9wwKtiV86nkGEL4d
9dMcwjMdAJ7tJG5bkyRlI5dh78u85nI8PYbk4iAzFfS2aI6j2Y+fcAM379hOTgmPqq3uE/R3dxKp
jftSqnNzp/DAyebk5ajLZHYWhTjem6Z1jnk5uvcewjNYPKOoBxB1ON7+lFtblM4JTSieb8qCq12T
pUlUISvdBVW/lMfM6dW7Shn/Aci911DYWE8Y2zRccTGiBrgmvMsug+gcpeOdA9Uch7X+NTNzxN8r
VYUq4KitguWn0M0ft2e4cXdK7VvJH2J0Wm2XK8plGjatjPGm1pgObqpYvjbl1XNVmIs0DzD8tLJi
GjhFs5O/XUu8oHZKWiqfIUo8V44GLeY4XttjcGq3ovqUQYFuqDgM4wcxUIHGBcUInFQtTmkvqoO+
tOK180bE7tGP/qee1fYYKWn1B7UWriR+FpoA8jlZrUdtTEZvVSTMwF/Go2I1+n1kGKFfemK+tyNL
Pd9e/2tUllwFj38TREFSWEeJRuvG1JypDWgKZfqgUyoCpEwvEvdOGfrlkzaXnXnqUy96oD5baYdR
yYY0MOu5/W9wB2KH2z9oY8vzezjVqNfKEEH++e8BcpO4ka7ye+KpJ3ysSwvnV/07pYo/iI+lZgAt
cmkuC+bgciQDNDe1lpSCAaIV8XlpyC792TEEkE6riF9Sz8j3YO8bFwhdSYoGEOOJj9fNa0crrBqS
XBdAlG1OQ4/30Cy1lwseqk9LjjDa7dXcHI83VDZieLbXpEeEN+1odvUucKbK/iHEVAdCyXUaHhE9
hal4txI/u0mKHFKORhzkCoXrirjpc2F1SLyYoW+OnRoY1HrOulD+ZCgucw8fFslcWD9zyuLksdVo
HcwkgxZo2iTP0+z9Mr0x+vT+RSQ8RjCeR446t1zk37akHi752GKPjsiAHd9ZHcKNuFF/U+wOVylB
LnB7uK0TwEUoOekAM8FxXA6XoNs4d+QVwRRZvQ+7xgvMKhG+Pe6W5zYCLT6VRDgQACEHtDoCfetZ
8JljCsqu2WH3nGh3qLu3Ozft1iaUYEsQXaCneGEuJ1QvCZ54Gh0/vdSND42CfYkOoMx36kr16eqW
O/H45p1G/AgWHIy/5KZeDuglVpfmLqcMMkvJHUJRMKmEd1RaLTks2difZuEqByhvpdRYsf1eL7pz
1Drmzi/ZmrmkZCHZRlMZ3N7lDxFuC1tC5/3W3DILmgVvcr12Wn+iK3VoGtSxb2+dre+J/QVHj4XG
9Wz1PRMavSJJ+J5NHmmnLHKsoPU8++PtUbY2qISjYQqIJgVB3+WsEnILzRWZCFr8z4+Uw37VbtR8
qkF57KzfVnQgm6FYiUrLwzWulLJiOxoG8ZaN/nSQYG7/PRzb6olyR0HxKVkevQwxGWKH6PPtOW6u
JIeeq1Oitta9WHvKEBcW1GniodC+llVSg+WAB3N7FPk9VqE6qbCk+JB/ILWxiifFAMrJrinRwCZQ
7uj9J98To6yRhxynozF2KAIg+HSnFoMaaFOf7ARfmx9SYu3+f/i1Tnxbj4ldeEyyMGqbzvdkfUS8
oQ2guSV3t2e6+SVtWi2E6ghVvQn4/HaHanqs6JrCzmzJHQ6VFqln9ihalW5KcBMuRkC3rT0Jd9nj
4WyeQeZIHC3thNdpq5Im/cL88QZXohSA2qwezFi1gpgIL5gbaPh/MFM5GnhCeX+vMpPUaiQvi/Gq
Is5fvLgIz/MgqZ9ukU/ZMexM5VO69OLTornVztPxBmFYbygCOQCbFOyBQckv/tsy20IAWnAjyou0
Wub7sTEGDb26JfsC8kHV78lAHQTXdCX+OKZ9bPNO59kxH+IQKQk8gexApI3qQXQADOmHmddV/jRN
6uh3jaMrx9ns1K9uOowtvuyDYe6s3daGtKlBStwiIuJrEo8y60aXYjAaoN7fH4nItdif1AVhsxpd
/HezVQhWfh9tdVvOVaqVqS73JPJbpynPVNrMSZE8JItj7tWjtrYh6T/KE1gsYi21egRHcG/d6FFt
0EWzBGRhxZ2KPmrg5nN18ro63rmkt64WvijMGB53HsPVToiWIi1mhaYtAGnl0UAjUvVNe55V2Jzz
UAcNKnjjodf6+EuaW+4/02zCab19FLYuUSh2svoMZB6W/eVuzJI4VuyspTCWx+rjUrfWZ9su9vir
10AEviNpnATwQsaC8345jM7XS8POhfRQxUt2TvA//RW1Iyr4Cjsf2V87/Kso8UlCezkvDomWx/86
odskNIswuqRCGNFGGaepeFZKIxQH9HOH2R8VY+l9ty2WH3VfiyJwjaJ2/LRTQlTFbGuKfV3Rivol
6XQNJnnelPlhdEXzbmQOe4MeKrUOSkfopK8CQqeps7aQzMipL+wPgxvWUHXV7CSEuvPebpw/nnXJ
E6NpC+VJftDfro9mafDbqamqZI1l+ghaWHeEWKGvp6Cib++Na4ECifTE/ZNvRk3sikyNmiiBjEvm
74VpWgZOXcPeXZBH+ZGkuvJKczV1/ChFfvUevlBvfRZ1ZbOHrWgs/MSyMTVY5lR7dimCtX6q1n3y
1Hbt+NrNLOWpjnCE3slNN4okMiIA5CzbbvAULpdnARU8dymFXhPMwCmZrfroKnoZ2Ive/ZqruE78
uqhsa+dW3IpnUUagmid7+BL+cTlu7eR2k8Sk2q2Rmy9KN1oH+htx4VeURaAJIwoNs38cssDNoMQP
s+L5dutWR474njnIxhYhmdQp1VB4k/bQl78FfLtYnMVrAmQhjJ9JPOhHrXHBu3bDnO29pRsLDjsc
wB5vN8TFNcTIVSg5aO7AWxo25ZObCSMYuiE6kfIhc5nrxQ+8zPudr7wxQwalxs19QgS4bqxi8YS2
S7sAoR0b5Mn7Xr83e1XF3lv8QatHOihTCeC5pngvH43fzxvqbnrntl3QmUNxdGtaqEM+6Ue0Uffq
KltLKU81kGQAKFfg1sV1J6vIyfIGHUEIcC950EFaOts1EOEarcFHx4z3Yq+tpZRLSLZA/gyl8XJ+
y+jakY4pGTqQjRaYaSpOpnDAAiSd2AkwN4ciwONfvAZXfNB8VBNrSMouiIv/4+w6muzUue0vUhUZ
MQVO6ugO7rY9UTkiogIgCf36t45Ht0O563t1p77NASSx99orRPzQFFN8WApp62mdPqL3vUcAwFQV
+hTIYSBEeE0zb9tAYPIP6GFqsdN6yIQrzH/4zkUbQmwG+Eqmq0DAdCtdXRSYkAe2nz9oHf5aWr4q
9YB6gH7316wMfNGXzzbJZSANTFirs9+62gu81kcAFc1nr2UOg/+e4pyUPRmaI50NtI0ukFKW47IM
FCdW3lzmocOsD1BfdrKTRlmu4fX1+d/H/DtlDxLJUYj+neUDZX35Kw1XArYgka4onJQxz+F+F6/x
51mHwwUr0uYDgP6dVQCVHAJNgOyhJnhNLRXBBtJKBvwJ7JwBid5MQGXJmispffDRB+z8gF+9gLMs
DkYgZxk4IuVf3hqKPcNiB5RBKseyXbzla40hdwyjL6Omo5sQx16GjCHQOt7IoUMe8lhmJCX7//kR
QzZ3rhGgekDoxquFIIHf5K0DvBKYDYHESLivedRuu7RY9aWYVPP07+u9+4zBlztLcAKMJV4dWjJA
g+A8mvK4WDNQyhABCJhjuTCABP7negS9TBHj3IJjA86PV0WzcFsYLVmMEKNmKI4IFUHOV8iD/aiW
jwKO397V+VK4yNlfEFjNq4U6Ixwe0c2ZrtZgcvsU6uAyMGzdD+xDLdjbPQGoHSQQTB3xJQVV7eXC
2VTeJ0w0ZzzRw8k8MfyEITjf+SxSJcYC6vTvF/YXCn25UvEAzyaiKJrOQ57zvf/nMwPz1VxgQoZ7
A5gfV5Ohqdgbgla8NNgjt92UgH6NeNseBUy6JJeiTwpkByS0mWExb9E6xBYJGiXLp7HfwSkqvuhG
Zn51dIz2jLVLX2vnwis8OyQZSvgxf2rg4MF3/76Rdw5eoJT4eIFXjdE++uuXN8IE2bKgJ7rqk8T+
BoA/ngR87k7TCM1ZmZNl2fWOFAeFGN9TQVnwDLhdNx/s/Pfe3zlV5Kx1xlJ5rR5v4enUK97jkCFZ
tCNNTvbBvKYHw6IIefYfBi68U//BZgK4HkiNEPyg6Hp524XmcUzOpxpyxNPryVmgCfHSkaMcEFY5
dHueJfaqx8lXLY3L6wXrNkw/tD96W0LgZ8B4LwLdHPf+Wj+RbEhPXRd8YuMmsQiXydeDG7iBWfWM
yh3I47FPuo9g/nceNqpNULEBAGJu8toWRqIxcsOc6qrQFKqfXGxXLG7nG1v0/Qrpt4G78L9X2Vuo
CmaN4FdCQost86ZosXkwCXZOTlMDARdABVs12Ai25gpzr5aQFDl1NqhzE6nHf1/5XDu/2qdnbxqE
mmB2EqIsfPmeAQc6aSUAuI27pJKT6K6p/9iI4d3LQFOF/9BWwBTm5WXUOveeuUJXQaJgK8GyTZzo
vG3lwqJ+LhcYo/EdgbXhrtkAu3Yt6R7t2IZ1UPT8bqFmEHvNON97HtMPzqr3Xjf0uGe4HKRTjHde
/jYyw6cyarG3fCeixziB/EXbvN/nDVgudciA8dX/fujvreqzwxPEIXBcQrbiyysqlgVAyXBFEizT
buRJUvGF5rdL0cN/juDznQId++Ci793mfy/6qqVPlfBjFnCM29c+w3CiU3VBUDkkGYtuDXP/szsc
nui5DMOo8xw++rqxDwLb2aZHskS2FdsJ5DJdKqbJDiFFvlxzZ3cALZMDop8/SgB/c6eYQ0B+AxQI
WChq81d3Ktt8yzDghxaGtPl8TBLdwATjHIEBc78h6A+Td81H8S3nFfxiI6EvRUGEJg4qSdC/XuHq
zPNu2DA9q1aoq8dDtMbzVapZeDllIfvIFe7NdjpfDBKYs7sHsNe/hfp/vq7b3C8yEgIdcOOj23F1
0b5QU/7472X65lTCVSCGh4HPGUF/O9oJoGBCQQeCjTX8rpUYEIBqKYFg575EHQGBJBDMehbbR5Lk
t0QJXBrnIBA8tKgpzOhe7pCzkaQQBBDZpmn4fY0E/42qNttghApqAEqx+Bw4Hbe/EN3tn+B51BRl
42Rxwzqdbjs5ICwTVHCm7//9SN7s3PPvwhcB4CJoS3j2L39XTsfQkQWeVrpbirhSkoX73Jq2bgxq
Nj3LFFBIiJSEf1/2nfcNb2TMMqEhQBv4uprKz8zn4kw1z0bWP08T5SGwwuRD+vM7twfc4zx0BnIK
ktp5Z/1nXaH6VBqLAddxQXcYEk77MqSujSurNvoZuDGaOkJW8+Pf9/fOSjtPhCPob5BnBknhy+v2
MByETAXX9Q2GtNOslz1tRVIKHvpd4cMCWVc0KYFJfkQxf/tkYdqLtg0oxbkCfz0oVg4UKHx74HTb
5et1yMj2oNpl/gDfeXsioXhEpQ9+DQqKN9XwyrsNN47ufe6aoupmkxyRjvfd+8UcuQPO++/H+fY1
gi2GxQISF3yuwdZ/+TiREFqscYJxfgsd81AhWGfe99HSHLs4ZfcstdGFJp38XxvhM0cNaMjfKECs
01ff0VEadKYp+Fwefmz7RoyuFmPcVm3v5Af74e1hi0vhRDpzltAHv6Y2LolJu5aCR7PC5vsHF479
ct0Q3naAf5//H8/yrL74C0GiVnr5LEnILR41BpYpTLTzz2PUNHyXNS2alSnobQ7i39AekMczfRRp
+O5NogA9z1LgPv96qreRWGnAv9iMgWIHmSX9JR3H/BADnP1gwbzdf2gMwffDngfDEAX/y5uEa1pK
SARgB6p+epAJRH+HQntziGNFf+dNIGi5bWl+nUw8+2Ai/LbDwrqBSO28UAOMAF6TolCJIOOeYM81
Wkd9OdJg6TE3WhUc/hvpn9sks+O+8UY/pnTyfwqQVWAgPKwufPj3u37nMAAoeoYNUTucj9qXj4Ew
3lvHMEftx3lELA6EpVU4TDT+4HG/dx34iUD+d+4y3sSyNyGYpOBlY00lo75sIqL2W9R+ZP383qHz
36ucf8V/DnMg+J2R8M0BEWvtodhFwi2dGejgYpHLHh7f5ve/H99bEf6Z+Q7mwl9gGVOd+OUVBQBA
MsFUs8IIOnpEBmbCazZE+c2EIftXgzP4AoBNCMtcauMTbEeWq6GI2/uRTeNFzmOI6P79i959BHA7
QHIDWhuciK9+EIwc2v5M5hD9MD9lRAwXW5+HXxUd85oiMvojyPu9PYsa6AxVgd8E55GXF0zXZdSL
BzDGetIeLabZNZNbvzvbKn3Qtrx7qTPoCJIKTqc3k6El9zajoIgp6ML2Pp+GE4gGS92FNj3++zG+
dzxg2AnZIXAxYNCv9kU2krVbGjoDqMqHvE5pt/5eOFsXuEonZ7tYpCUHug32EFt0h39f+53b/Kvk
xBmBJg2c3ZdP1J8VFBM8PioDt8rrdVPBXWNzKEchnNn/+1Lw1n1nZwK3QimA4hPt2WtgM5mRiaE0
OPM5Ipv0JXE9RVCywswWSTCxuNec4DabjEf+oMN1fYQE3gHFpposZcLzvt2HoNI+kD4j37fNsQeh
GctKeBOMYb0FTNl6piosSqRpbtthC9PG1O2Qt8FBrqn8pXScyL3W6/IzmybnSu11xsvZtPPdFkCc
VrWZTH5R5fpf4eI6cUQWUDKUapbuE2JlVlECSTsX6V08/ERNHz5NVOsMMwJJv9g5N/Nh86L7cs7R
FWAbJ3MG5Srr79skRt2qI+RSIWZ+5l0JuXBwPXemkEdArhBVoeQEC6MLvP5ljM6GmyEDEAU2Kbpz
VK1I9ioQcs1qN7Q6OyCXE+4pMZJq97zwtD2yghXo7emUmxrelhOvNrHNww5zlMnXRISt28MgZDgW
crCA1SShcTmOm2rutGnEF9Blm++TntYvyOJMBcgao5wh+4T7Xp0Yn14jihbxmVD7mhtgQyGpCVtX
V5EicuEl60aZlDgkup9TunByTXMe3oNPphC+1ebsIdQSheYKiyU4UvIB5PM5mPLu3iAEpttRAzpf
OaTT9gwZAG/LKFrWDf9EdU/eeROjI4IzawrfESBlhs/XkydI9/DhhN+0piFzZ3VV+7uY8gbRadDu
N1XiejffygVyQDiAwUFr38A4C1gjaaMbguyX9gIOb9NNm+cMd8qL/qJJyZjuR4rlX+EDlXwRpuPf
LYSwX0BALJBiDmf/APOAbjuM+KDGuzZMMRsYXAcXOZY06IKHqcOcYEIc4XUSJJvdNSJXMIdsQzeV
DdfIWAWpdhsPi4yR1jU17NmMPkxBNYA5Tq1t2CX7fBXFAGHOJPtr2BKEID2Mhl+oMABxDXcR7psl
5ckFSRwgbhCEkr6c45HLkhrYsBxTkwekXtY5Qq4qsKALwhn9DYskpFxJDrQID3Qp7Amykg6hOE2Q
f09sodJ9xiD/KQekJtEyCmGNfb+6qd8ObTE4epq2NOxquFWK9BAzhj9GiNsubNKmBIYRnbijkRK3
yESWSzkEer7qGI/vrW0D+Kuvo/2WZRj1V5EFE/iANK6hByFvydKLkDIWg5qEFhPR9KDx7/1MfYiQ
nnQGi62luM0hN244BRnsVC9Ra09xmSNB5D4lDYFfZNAsYj9sWsHsZFXs55rlW39MFFt+ChZNzy5F
VAPY7jYBMIa8YbHfmi38w7usu9oC1+IoyrgyZeJyDT193iR5OSldPMwNwXIVmwKWhmfcHx3WIgSX
2TrcsUbC0tqhJbhwcAzOD0gMRic5iWj6M3eYb4AObhb4DyBwti/JquZTng9xWmoU3tN+ABwFvIYP
43q0Q87qAvT8ZNdzyqITuAmiP28K8xMwcbyWFnjdfYFoDVobPdpTk1L7WRsC1u2W9Oxr5rBU6glJ
rvpkGsd/o93evqaJylRtxtjiS7mlDpb+eNNBLWlBxmqga3G/ZMZOu6jhfXMi3FsHS0wCH6NokqrZ
xdQGYR2na+BL8DGS4NjHGHLvFt0zVQoBWXRlN1hv73Q4ESRx+sAjPZjJhtZzIKag1BPvwI4PxNrd
cL7C631u183UWz+N5tiyzrHLYhJWX7QB1P4lz5GLWDWLM+YkKBmQDrXMQPQ2B8eKI9mcVGXOA+K+
8bZxwyM63ORXSC1HyIjkWlyDwRABSu+90P5uxs+xOxpvAMTgO+/Gq1DFuTsgxbyhl3j4MKjPNjDP
SVWooVtuN+ri9pJ5YthOwShO/Mpik41fGj5MOBO3TZEGOdgZhefDIUt1kf/I2mamP5pwW6IWsKvR
G9w8YY+bP0d9CmvN0qZ+JQ8qSbvi94ZyUda03yZNDgFnLiRlujEMQEsXRjNUVkTSXm7Q2Wq7BZUI
+qw/wEJ/5t9hkRwM5RJ76n+R0BiVItgkk+rImhQ+3ZeMFjizqrAtluBxcWvonkBLZLAOC0Vob+Cb
2C6/+jXi0TNJunm4JPiqxBW8GBv2R8dIlF/3kp4ZPAf0R1t3B+ZsZK+d41ui0BcUIFqX8xgS0dUa
iKP43RY+mib4oS9ifYDTeSsue2dVjtEe9cjv1uPSfIFrWxpILJ9gbW46q2SCcL/GiasGiD0INuuY
zvEjjeB3CyA+WQ1IpDaW3T0ZsrlvdiLq4w7fK7UwKuHLAPrpA55bENegI0XzLcX8siGln+FuCbsa
nzTJVqG9TIV5HmIIn3ZdMNFNVg6AtGvLraGWHZesX/jNMhZG/h5bf3aJtDGW/k2i7JbuQ+wNEHEC
+N/C8SYAYtP9xshkbnRtYkRynzg66KaOWDbemMgty1EjXk9gVJ8YeUkFHGabshjh1xNXmZKC3cIK
UMJiMMz9ltBykraAlU/HkxVzukQMy3XiN1lc8yHPm3Ib15mB+BNvMIwqkVZaZI/j3OKlgJtGbN+X
iytWeXB90bljP65JdBQ0nZNTL1wKhXggim4vM9DjymQ4F7OCxMNU+XFdgwZBA0XDf9Hcm+ZGguMY
lT4d4UDXKLMlZbCucI2aCcd8MYq37XY+23DUng0oTOUQC4RDRVYixQIOteN+dSJOKmXheKUQYrq0
RY04wRHz8b4NAyisJ+R7TEh2On8lPeM1osdgJp+G63ALBjhMmv0adk98AfO7EmZJySEGo/G2mLIm
LiNBirU2JlqeAx8uphygBURWR9DYE2Z0sJOedO4ws2qRPFO3fRbfboObv2Cab321JiTUJXoh5i4m
WWRbDUnLCp5Hq6J2B88LWBtl+TKAf8Yi/PvADs2PMYXFSiUL00zHLfXDFaJGx66OnRSXCwkDfs2g
Adh23jB+a3Du4cGBUvs5PVPreOmjPqP4YGH+Vy2TGjCNyPH/VmO3ojjIuxwsM8OBqVadhiEfDIAQ
Q1FOwTwH32Q/jxjHLYWWJUpFqsqC5TLeI0nPFAcKA4y0tPMkaZ0vAiezlgo+1CpcZwQPBOu2PMpx
serQtqO3P1A6RkmJCd/Q/ebEdmCMICrBHtgMOZi7aSyP+71vvPWktMVk1Rc6DUuQ7z3isyN4vbFU
79Sc2WGnwqYgP0Kjg69SQ78fwfRebafAakvLDPxr7Ku2a/NdgKR6Um6Q84yY+9BouZzmtDsGLG2n
C4PcNlqGcEdb78LABgHq73STdROwye8ydHT6clvc5g7OqWhBYZuvI5Z6tyQ1cvIQoBuOBcDZbHQe
IprQWJglp9SfkO/EfV2IKQ13ptWoy0p007q5wWEc9jeRzXh/1y5TON1uAv5Auy4WWkA/Rd0DDPvY
cARTLz+1auCykqyV/pC0ANmuCrzHQzL4FGsjQdW7g5mo6+9EtsXxjktFL+aO+N+5BM3RqXNdOg3t
dNOno34eEM01l7kKUKIoh4EDiLp2zEoatyCj5j4efmDXLD9SaDCCMlJeZlfSL3LdiWDM/mR0beZd
nFk1XsS9yP8Yk8y8bnB4XgkNi7e6yXrQtkcUuGMVpmJoa6eK8cHimLhPZrVA4AjqIL7TYzuxG+QV
xLqc1x5OL/AAjngNd5Po3sm2EyXKY/HJj/i6nWYe4Usrp86zC3yHNZwM+YQqdtHN2X0s3/AjaMqV
uy4QMHbdy7OJlNbE9CWOVCUqTtSE8It2nL9ROfZ3OMupx5B7Gp9c3wPUw07gD0ym+KNrBklm5cDo
RWVmyKZ3tmthEWYaxAzusmXD5Wc4Jh8hObB5idEytHZ9X0xTrWeCdgzebEU1q3SAFNqx4I63Xdqh
rAqRWbfQWVw2zgTjM+C5+TtjSoB1aEKpL7An8wNZQT36mvGh4Zh3j11XIjuEPRnTGVWCZOfnumgG
HZQo8NpvS6aWPVHFJMvIgPH+6DM6+qs5kaStgAIvy8XgVvnDxIXHD4ZoEKTXmFN7XBKcAmMninWv
cm2Gi6zN/anXeFv3glF+FRqcjLtNRz68wNZk0wlohxjLRCFT5MquXs0HmmCEsO/VhKgHUrSZQuGw
mHi35Ei6/zJHtp++hDbIphJWbFP3ZEeSFRXxIunKvpsULEqmuGCgOKnle0MG8DvQ+XRtUo12lXnl
CtR3wK8jFLgwk4j83nSDpRdcx31fjZIH+gtMNTdaNnnLvkQ4W+G5MTTmc9It/GvQe/tMfaKe1JZP
N9so/XeMt7rhRHF0uLI1WMl1NKZmPDDBp885Xxgg0BYPb4Lfz/KdrHlsy1iD4m0zRZ8UzwpzbJa5
+EHZ4udD2jCT3Be6S9Kd2qLkJyOhy+qim1J6wjGOIzVtUalq3w/hVZoLccUzFFUlPhQULFclg3sz
omE/wv4mjG+41ct8tIg/xyGTMzFdD7Nf+6NNZBd+Hv0q9ac+RL17JU3rDt3oOgnCgCEXeJPuZ+KV
kYeECDt9GlGYxlfJmqx/OKiZutYDJMFlQs9eZD0Vs6hW0SEDb0lBfLnm7QDReQi7xPCWRZT0cJhL
6a8gcMXjgFy55QQwo41K2w1TcL0iOOpk256yOiUJNQczxwyl2JIOhzGebHNsRdB+Ima07jKbosUe
ZxqyPQcks1xNtktPmQlFWjU28sHliKeDuPGz2x6s78PphOFr1p2aKY4f40YNKC7ipQejXtP4OQw8
AtUWAeC2JAuQxLPqZwBGMMdRj6uDiFpClY2mQiDQ9MtqmeoQTIM12smARTsVhfIevNF4qvDNJJdK
K93VNo8RmpAoXLiEnYf+HY2EoWpjS5uADz20K0rbJfmaOtePp0hLeBWxTMcXkHh0eWXQ+8af3LzS
vY5yyg6pH6Oh1Np3y84gZNGWZsRiqnGC4nBD/ed+hglvp1ooQ4KSNrT9LTq9Nbs1y9xFa+Hj5soh
bGJgx4hsdVeDYEKXyboAKorbNsUHRXST2AcbKBUHNHkLnCcp8dyKMpyQOIT4HSpuopT07ojcFCBp
AezecZhAlqXP2crDZeS79HLrxjwoA2DV4V0nZuX3AL2idG8wWn+OXRFtlepg27kPgBQ0F1E3Lb4G
9xZGJCxqu98TgyV+CcNAEh6wraPwYFCjjEeXwAn2lDR+ay+7zZ0Ta6DHSsphgVkyekDCaUXxjtRR
xTw/rFsMASVOnRDSCjgnpfuGrVxVYPGH/hrmmmbZTYWI1qeFoE7cefycHWpW6NcbcChEZWTcc+Bv
aHSwR4smhZlZAOxkxqVV2ZI8f2hCNuVly5uRl41YgbRQ3ijIjfqJkSqCDf5tS5BhX/aQa+vbhG/5
sQ+GTtfArcJPOMSHLyA58KSMXDL94CQZL+gagYRLxjboT9KiToRZY2qzuut9ct9BM/UNv/acJtEj
n/7QAaP4CguQ+HHE7jOHIVJq2MEXJ32eiq1VZRxbfb0k+Dj9sUuQfIbBdTjvwMTvbtbGUI+OJAP2
Awht+wahT4LEUOMiXtkuCtorovGwSm6EPUkRzwLWmFF4t3Z9QI5cI4LtKsU0YK3h8JxdTlCf9LWY
2kLuwWeL7+lIdAHecdTpMssI02j6/r5bbwvyCyidlA+ehnK+zRMkW+7UmjR2lyQzHepVh/NDikPi
tzeoVCuYio3pKR5m8znQcDnfSTDfix3F5ybE6U/NlYM2ESsf++TQu2Ign8XUrz98lFtRLwOP1T5M
7HCWayX+dlFyHk4GSselxPczfhrD1Dc1HVfOjvGWsDsfCYftFBDUyJYEqhaGw0QJLqFQ6fCZQ1UQ
L65x5eoXFeO1NnhtK/P5LRjNwA6xfJaoHBSILPUGeuXRGpjVlJEEXX7npiDQddJDtIJqbJ3g3tCL
7bsB4VZWHRtsX7a5aAEbjgu/hzE962HChQL6CAdi4Dh9Ovd3i4SobQ+0Vj/qtAe1DGTERVfQMWG+
2XJNf6G3caecoH8sgSXIw9hGwB6KZRDrj6WI1LwXcxDLyyltNPnukRn4p9Dtwqp54MkV04P8RQEM
97tus8nndWXtyUesGXYoGdK2TC1HziwFhPgn7gGe7fiqYX6t1WzhTjExTONLvP1+vdcicn6/QMBk
ao+T4pSgmB52UBYmjwUTDgM7TuanIp7cvcvw6Rk24ESVanT4KDZukovRyeHObZYF9xmKgnVPAovh
5gatgD5g4jnfDlAnDCWO1umWeDSPu0Tp6UQxBIwq51FDXqdu9AcLE0D0CT4cxl3Eu+U5Avd5PsGe
dbiRw8ymMm/SxRxCMg9H6kTUXoxnAgmanHQUALsGgdIJ3wgoo5kdf20A0zdAznqMKrPEKOcts5Bb
jZlfWL1F1D1ThLUOZU/z+BPJWo5+0NHgWiGGctnlUeG+ozYduipY0LrVOWr8oYKlkfsiC5Z+grNh
Nx6aPk8+a5oArDNZ1nlkP2wFYGBBu++rac+vOvLpLiNu+noee/BK+qlLoBZc/d2UjGjh4GEB610f
MG7K2TfqEySuSC0dbb5iI8gx31ObMHtjMlU0oFL4Zee7NZtvVkpQMTVU9dcoa7a2nts2MrXLMxuW
BaDzR9EgzOypV/2Ix4RYpPkhQAP2Fcav1FcyRvryjdza9SqBIUyK3QBxeYcjTyZx2SMv488gMGY7
bJuWN1CMZR7TAMRq3MZthgUHsFmWXdSdi+nGKnFopnneoZQD3S6KRwTfRnDufljAKJsu06Zlxxlf
lAfhp+hKROf4soiuAgzhsWD+jhQ8giQHsU6lA54J46GAyOi6WUn6A+BgKk/o49Nrr0TWHK1XkFlC
/RV/A02+/8FwYgHFhsbtaguHVpQouOanIW4HghkOsdeZFQRbH8EccBreVBJXyUjbuaasCTooK0bs
T2zVwu5ygnsB8Oryq402ebILYTYOcjNyk2/DNAU+sRXroMBTmGlQAnFKSBlx6h+lTlFZqG0Dj4CR
GPOYmVgGc/vEh1UTStmUQD2wedBpAQNFzQnT3zxGHAvKBwwyTmm3yQAYqo+6I0Bq84BvNAnrfgNd
dZdxb9qrLJzx3XGo29QNEMqtuzKiQPsD3+FInsaw4XGddtF2yzo/futUDqmMSRGjGlNEId4kc4fH
Bm+6llS9XAZ/7cZ4fDYpKrCnYcyW74Np0/R+iOMZoYJLuoZXFImwF5tLWrOzSIrBjmJxmwBLnbJf
Q180YYmhmeDXXAb2eplnzFFmXaxfoqbNOyCQMNNDCrzPSw2ByaXMANfW48jdjWCdWR+0WVq6g4GE
nsokbiQmN4ijuWhcz4fPxVZE6/m1ZvDrt1Z8jXM18pNBJ0x2MRz8H5VzBisW8T7Fj1gDjEO+UtA8
WTvQZ4hR8aPbEb6BJTwFHatX4VZRZy5m8qhGl7vLgfbT3YYFul3EUrLPFDl3yeMkxlxVHCNo9zWT
nb6A6yAIMD6IR1KNOnLA54wukC2JM39BvYRbwYkywIofyhFSHBlgYnKcZhKT66EFB+H6DCV+z7o4
c7CIyFCWGDlHvt6mQNvamtRsO0K6+Fu8LjMpQ1JMc8mcUe1eWUzTap/E+gmQTkGOS7/pH+GEccaN
jEf9K1uC7nYZTAzlHqitUbVEG4SdfeisrPK2UHcYxEOplTe8OG1wDose+7TFMCmMYalVw94iL54d
pmj9EYiyM1e0zeaHYcTU7MecrGtXyXAROOizcasHdAEb+j804KXxLksvowL76dgYRH5ftV6mErAj
hIWnDQ7dw+PMuW5LFDGKY8DjAafOaPCKqucmbvEU8w1gdtbf2NQm011hF/EH6eEJUrFA8MJpOjZE
HxfMCeURaaW4IXz3Zzwa0MjSI+gn+VYJnbbHjbBE1AXcrc4jJMYuMfJJ0Q+0U3ENC52sBd+s6GCF
UCj1J07QcdTxNCP1NfNr5s8qFHEHIY67Vd2gXSVheMjwBZVIvcgwogL6jUN1rRsqouOZ+QX/f5mv
7SeMXOFXhqE5+xmgY4dJx5gTTHeXTPuKZqG+aRHVqUsetv47xr8YESI4NGUl3EhRqYBPipr1bEB5
KTIj4uMs++45owVOjrHzzc95FGzcoefGP7Yg9sIIF9o8X8oV6Pm+Gyn75bNR/05ahWLb9mGLOn1K
7xK4PaobBdOUdT/LmOxQThK+V62alrvUWHkMUd95oI9DKkrO0THtgb2n8oB7ySNAX+P2EBswpe8V
+m91MM6Sp2JYNpgNGVWEB3h5K3nq4RE/l33A3SeKqUu3WyIvwLRu2WbhVeLRsgBNWgIEnIU4B/08
h9uXeHMKw8RicmhO6QAxgEO0uKt87oL7lbv8+6p42FX+7/qYIAIZagdiNWbg3oY9/Mmj4kugPQ8x
yZiHn1PIYActiIC0k49BdjB07toaf7J7aBRR4UMxIWiktNE8zPtCq3iGmVC+AeFZY4wReuSwZXuM
y5IOMH8AYYQFTcuXqWByusD4Ca6IyBJzek9l+38cncd2nEgUhp+Ic8hhC3SW1MrBG45l2QUFFEUO
Tz9fz3aCrW5B1b1/dM20FI1Y7zNiN6+bsyLF4XAy/6k+qO4qxN7joTIl7XGlv/g7yZFygyLrtkKz
wmueR5itEt3NtiSbzAHC0uMQ3pVeqI2To61G7qgEUvqe1VOMMfs+i7xT+2UKm7foc1SG0M82qylc
dWhPzW7iEgBAFgbAHLlyvzvHKWF9QzXoXa7slk1ltHUdq0kvX6Qu9Nx7i1MdkH2KjeO1dotjVAjZ
n134Tb4H6/bAVnoRqS8YvU4e6tsicYIZfKxvMhKLwFFIISBTTLlkq9l+QyZGHi1x2eQRfWpcUChJ
nI2X3lA4f3ZVO+qHtizgI9GW5GHMYqK/mJ/lGrOoV35sBYxkqUKP+qwKum4vcg7Ygozeo8+BCG5n
jwmn7tJNBbO887xW17tIZCEAireISxQZ5XpnUAJ51/QzjqhusKHw3CXHwd+LdmyOXFPmW2PX5l/P
XqmoyG8KVZCcpqYJvLJKnjcjW8rk/3ytXS+cfp9NpVJfi6oY4qfSMx/6QdTo3xeF3da1Owt81Vj7
Lg7xba9xQJ3MiaQQmAV39io3RrOZv5SFW1n7YczgshhvxgtU9pwfesuFttsswX8tenQ4pwURr4G4
3h10vJEA3cFwrtOzgIzqk6oWI/8gm+DinY0oxLUOZLFnZp7JxjXpuovZs+ZTtJZekECzle0ts2N7
nkpE/anAERQeqxwHxqkgE+q9hZ88z9uwNkkDVy8Ymca52q9aGUZcsUzcSi0s/VaDq7yrbd2IUJtv
EoUp9KshzYqeCCJc5LI9GxDULy1jk/vGNtjrR9dZ2uAvuHuOTCAoIG9qAKElrebcAuNBi8jUK+bm
uxy7XuOz7fGs4WfJTlktSY7r19ItTo619GuKjpOzGtY8W//5xsZ/OLEEvaDUqJjXnX5zYsQ/JqtR
G0X7Isy9gPO0Xu1jVenyRYq2+CVGeGSyWhqBYMGKpg1np5J/4TQsCIYNLq7gOF/Cfr9uerBTsAKE
EMzjyBbhqnxyPaMhuqi1oxgvoAQEhVTtoSmaGq2/2RQYBbYwqP408GZTvBSgUDurtqbtspals1vp
d58wutht6iF61yd2jbHfVQJnQUoXoX+23Zv6YMo5yxPkFys3nJcvMOXaU2ZSNe7WXZuVcAiwMXrm
4kZztLUVmoPjNDac12Hnq0fUPK37ZNr8nn75equ248hZHsa9OeX+iwy1HeA0k1DYC2kt+QO8B2cd
zDIgnN27doTVl6C1WABz8bb6lQJmqa0Z5K1y3mGOuPrrQYru3Z859j8qt6hYQW93Pve7syZjNPSv
SP2zcneLxMpTvmb90c5jMN4XyrTlCZQF1r/+/6NsZli5/IKZdZ5E4SA2WPQmP1a95m1c1gueu0gL
SeZuUUgHE/amT8vCyHOTWpdhYrcZ0S49wSufLlAGTxbikDpZqP1Qe6t2uaoC/uXvdva8GVQ9NF/9
Zil+zDWXIkZ0Yn43feDnl6xr6ZmDvPOHvbVq/Tp3a/031FW37Uh1kvOdHusxotcsbMkJdXJiebeR
ZOCzZfXiX230YZ6QHU2QI2ZG85kdCP35AN4t+O5ZsiY7RIklPWvg/u450hNF0cm8IxJO/BmRRr0O
KOlnPoC0/DR0W2DIznUNO+0iJeZfOuibF6rqI0RKWy+qPf3UNrqCvPDTuiGenhSRtiWUyLQ69ANb
Gw2U57lbXtz1VWAvsSzJ2kod0QPet0CTdxtCAJRF6+L9a4OJmF+i19s3etw6wkm6cH2pfW1ZMXeP
A3NdEqd4t2mOxDTYBp+SUuDh7L7teiD+vl2MYKdJtJx/jZMy3WSS3WjeQ79b7c5VRLftbCOrrmGv
7AWkquIWy/pxm5782fD9tOvWuT3LxWBk6MrOvfczZ1x3RF0NebotMjJ3HG/ajPPQo4umha7ZNaHu
tnTIkbjd8Nn1ToW95e+ndbJcrFCtXnfKkL4Pz7dW78aEPBCIYOQ7L2cUgE9ZEUQc2KP2Lxlzwkvm
uAi+nAjZ6gROg+Eka/15H0VdcGUMab4gvJzuIexLeRxMe5mPTcsfTThGVT5YbjORYdZqfTVUGfzz
t4opAcI1VHt4ePfaMfp+QRY0Xow/BoENQeAEhbZ6CcLYyxFAnDIXhMkQRFr/LZ18W2OJOgR2dNZL
mTJlIn3pNygQXfdusWtbNZkkxpLm5ZlChhAeJitTjO6GGdTUSL93FN1yX9OkMzCJVpA1O+XVAgUY
dP5zi9nIS4bZ6X+ylWPsIgfkGWlmVdaU6tsmySorRwbrTBTXsV/q7rUo0fvdGTTwvd5EpVscuut2
9EGV+y/W2f4bqrZ2HoYqW+oU1Uzm7Qwm17utgUdNrNnY7op+WdwYPUTkxTn4/nhHMFT3knseXWI8
yRxB6+Bx/FHJqx+azaeqFP3FWsXTvNa//Hr0yjP3mfc9Z2PxsBKg8xr1rU/a+OqhdkcuUb6R7z9l
iWuCuKJkMsNHMH53uM99Lp5Yd3lEVt/oTz9b4QLJk9AjtmNl5+X9asoClRRcPsBG1yOHCNsqPDOk
O3maWzAg6eqL+nWeKMTeo4juzKvMJ04edsnuR62LvNZdZvBIKk77ZMiqcm8NNLJAIILEfqyqHvp4
MuhyRg+frQ/NvM3dH6/ZlutoO1N4YLjPrN2QDVOEhtGIfm269FgIyfsHVUJVZP0JHLSCu3JymsOt
KwN/Wu3kjH5zFOUJR9HcX6QjlgH2gJi7ZPIL56oNb/zNtTuvdMY4zbKzB6v5EHIr0R/15HseVWQu
4qzLsYfxbOvowdKj7yZrFkItEwRW2UcRDeqN3buGkl4KceUQaIM0R+P7rddAfjmTAIy/gWMfbt3m
rzJrnCARYEZ8ZrJ7eBjLMtxnIT0Tu2AzxVtl5g1pkQOSI9RDVSYQyTUcqGLp22eojyjOZoqDUZL2
DuBTj6qV8SHMP6uxqPpdGUb6NSsyDgUUA94j4liEXBaf76nuvcjjqBCyjseudfv7sTbEFwArpbtm
UTQEi0aaY9YXZX923G1Zk6UpSHUkMG/5C6qHcZPI/q1KRgnBvSMSjfBYq/Wj7raLBOZzOVaNjVxt
sXKC0436YYtK53PEX2Gfp9CazyxtNncat8p0sN3N2Z5KwK/fMlwXI9FjwFbBmin8fTFOwftGYrR8
WIrNFmywlfryViMYd4vPV8IZW2xsJUXfmLtgDQaAn7yS41GOUYOFVjjiBBYt1V5Zvrz4DspjOPGK
K7VaV1D+bavs38biRsZBVJXg40StfS8BmQ2e0rnT6ZaHDn/Patufa+9U/gFd/3y0WQJu637XPoaz
Yee73vN4MkNEWF+kxAGLzsJRSMer/LnoAiGSdhy9P7UfoDiqqeZ7s2plvRSlMRmo5HzCfeaIatmk
DRg99kY9eF/BNFR/isKa3snIwH3uN3y9zGnGBoIloykevWD7NyE1GQ+23xpsbWp07io0g58FKr52
P0PjBKg7brQzpNyIl5HubI3Am6mtUK5eE8RZgrFY6eoyZMGskq635ZubOdaazKTJGIetvlH+dP9M
TzXaKLiTLKjeUfC4DWoEiy/KLnwPypg94rHwBkGVaxHNvydTctqQ4BTeZSYKy/28zuEcg9WKr6wc
TVS0hmeRNuVU9RobEuad4ZFYKS0KLXdgpPVnjZARadZgVfQNuQ2JM/0tV+cIQNpzylu9DWooxVPG
Y424vDAAKvpOhUhaXF+RcT069jEfLVMdW8tbrj6UhkwGxD5BTHbKImOCZrruFicSTLHwVkgX0wV4
fQzKzHhGLoUoQ/SDfJsmODoVT2ytZ5ISSoW+ai4QPWPoZmViVIQ4MrR7IMraXdOhC6KWP1Agp0P/
0Gxxg4h4iPMu03vA/w7CMFpzl11iEtOviAyqP9LNgr/ogYKL03kAydbMXI9Op/CjNIzGfNgJZ7Ht
Q8B38BpEhe3uEMGNp5G0nOGBpq3yz9waufmAGMObzn2zVOM1t3T4BN/ZqERPnf0oZzLIzlNj1b8U
om8kV65Jd1xtzOMDBYb+HJejU9whMhlaCuBr4x2GMEd3jFA9sbXPTWHPdfXUaCP4nknOjf4gNnSG
vUR17sJnzvIewTzgox7d6KeZQmAlB2XZrsNSSvWHXTZFEk6DaxzLdZIb+tV1U2dvyJblUPdWXacd
6kL3DjIkexxD+P/90ikNDO+IzNwvvYTcN9q2pLbAKYCD2FpfTPSv1Z7Fwt93a24u+1sXCQ6RTYcT
irURYrGEdFO7JUQK8jy14/Il+ma6jn4o9H7MxhaCwO/aDCehCZteeq4LEjAZTkeAoO1dxIz0Lzb7
qCHsv+L0eZ+VW3bfxLpzz611K410Q9ZW3jvhqtpnry7mJTY1wwLC/am04rFcxtRvWXJvBTiFFfsD
jDbp3+gu9thrA5gY7VUPIry1eyKKM/e0pdj4IMZhvQg1cdSTCIE0rGtq8VNgjPYZuoFnLjwXzk7N
irMQAlbb6I5brnDC36uV1G2v/Z7tEM9R1sydm/gY1gF9wmnMuTXasn2zBhtYh0UVdnG+eQ2QkrdD
faCyrimPGY3Xz4Lu3fKuc4tRMVPL+YLGRb+vhKhf1ko4FoBVwbFmtlgioaTWebFS15lDa2foKHDv
w3E21WGwxlkddVOYa6oGJmGQJoDg2KIViQsb99yx9ZBxYzB2SoRZjVV+sxS5mIs6a+53VoH2BSl+
Ts8qSsv84lUGnFAe5JInIXSW+1qR47ZDiKZ2ZuE3DetuqPlRqqX7cvsVvY+e6uYU2RpWmScCPnzm
t9E/9VogxOwqV99HmtsiFsaa+zHC0S67hpNVIBjKVjd6zCNqbnblSC/BfTCxCyWUd0TOaahErRg3
/GpK88VnGy0RL91BNzfNgQ12fPJGF32acDFcx1YW2t2JY6sfWNWa5m8YAGwhuh8GDvItClXioWbK
9h6FRuhOKrOxTiPoBK0PISfJRBPYa1dU5U8QwJPtKEvj5Q3afvw0gNkdTkMWvhgVplj3DVIzGum0
JMuqtKbqzS7yOd/XpWNa5Cxyue6MXHsQ0+00c9MoQTu8L3X4vqGcYCCP/Bz0Qy5I+2d0A+wTDcLc
AnkukFk2wv/noVmm65TVXjJ763Ql5UEvO9zpRZds27hCEEyDqu4V5JGOi8iWTVpu1MLGG9/7wntd
rksK+YoWYzB84zBxqk37nqKcfJ9v7k1jsMzZg7tMGnTa0HkWt+Y8fRBx3T3NTTewNlJ0WiQa6b0H
ZYlRJvbqslgSpxzr7TTzNAPm1mv26fFXPjpOMLzUPV1RO8UXAWMYTAiNuyro9NkBKbkHyRrJFHVv
CQs2V8e1m7dS7sNcB8T4r8WCBQf1Y5eIxTRlevPxQ5tyan4HmAacna+HuSTI2Zas4+NCX07YUDob
F26DeDZyORQQGbYZK/aEKKpFgzMSN1PLF2Mqgu40Zp55p+wxBFqzcDL26B7BDrzG8S9mgAkLb8Ms
n+ls72HYAtVflnIKeKlBqb7LzGz8PQA0/y4ruVQTwInhZWDuyGJniIorgIIX7orFc8pr4OnxZVaO
uXxIJxf2aaB6MvpWk7+cqt7pDMj6LDd/Vpiy7kF1RGKlqN9dIu+tshoOmb2UBxuxvvxr0U/l/zO1
uTQxwgACUqXdWzSGh635SCUCQJ3eeu9l65y6fvdZkzvg2KK7Perb7ZHRaw30bnThgZ/SWY84IcZz
5dTCP/pOZSOyDbZ6Z4GILTtcunUF90Q+40lgc1r4PB1sewZo9ymE4mwxUNb/U8I1f8gcRHxEPq9/
zfAwAbWvAgejBGqKDuMMrJ2MZNAM0LTViIzclO4H6JnV7TRx6gs07OT9RIPGToJsEvW0hSD6a9Da
/JV1XeTfd9W0jR8zF90n18gWpa5PbF2CmkNoSJ3a/8YZA0zbzV5XPExsrGInrbZaEyq/jZBfSzkf
XQ1dhCIqL/1UtS24h+q1+dLlcJwHfhiUkCws+qNCEtynoLl2v7NpY5I7FoHqb49dUf4z/Ez9lAoF
x0H2gTOkDYXBz14B2ya7jf3fATbxBqjmfH03eawpDC6ocE6iaNuuEpnveubtbvV7sQSIuOJ5aqZf
wCTtcHAhyBcWVHegihBjz/BWjcKWz4P2yNQfPR9tvbtF9e+sdq07p5uBiMqAwTWtQ5LhMzGDJlur
aa0XJIjVlsitGp+HQGH04O6cz8qdFOH8Ro1EEsaQd7WLXE5kZ6w4e7px8B9zv1qQshsivO+dZghv
D8wA02P6mywT4XRR/lnLVciYEZI2Btgbi3yhgt8GWVDiUiAp7E7DFLRo2XufhSALFXMoZVkdY7Ku
1zk1XBwqcTha3crE4jBb8EPYjwvs0nCYCnN55eXqpqOUgzQPgovvCFOGkGpoB/uemFNr/Z6gD7Id
XzJCUZd0arRO46jvopJgk9QK2IdOC1ZDF8UPtbbx0iw2ajFpbdvvwaWE8GpTcZUdJlg6904vdbiv
5GRbe5uo1J8Zt/o9UBNi7AUEaOfJG9PD12tCGgfz/0exnHKw5mb8N5jh9lZ2SFljqxuLF5e8qzk1
q767Gqu7NgflV8B/yphr0ng9AUbnbLzotHijF0jpom+WpLRcT32roG/BIK02+wfIUmIusdup3Lc9
jpGkLHjImHBK8ZlXJiQaM+scJbXawFtkAO6ciAbBynlewYnGugelXSxpQjNocHn2QllXRwmX5Tx2
xrxdMVngLpsHf71U7OhcyeaQc2v3Zj7EGy5rpjW3xkxZgCb6D8uEyQO3HQdC2NrmM8KIpUotbufg
ftKdak8rDZZYy1weyR371XJlJpVlLAtwYxZr3Ihgv+Qco+GKnDFFf2u6KcltgZ2Wg5heQ8nIfLbK
nEXJmY3sorkvT6bjjx+6z+DkHFpH8PHLGgHaEHJS7DPDNj/mjhEtrmU7vni48h5xwoOfqCmrvoxh
yl5NIGRwuHUom6RtO/EDtsc2VQ7EkLyZzAR/TAd0FeiOSR7KtVof222deOhLzDGH0FSmn5bcTU/A
Lh7w9oh99xCGmfe2OlIZb5F0MsbhOgg/mkZvnw1zIyqLrWDqmryF0A5TEbBsTCbSws6q+4eKB7Xa
BQILJHvZ7Bd3QvQrnBE/E6AEhaVnUBLP3LtjaI5vlVcH4mRWg7j9fuocy0i+OAywTHaQIp5DiXMb
FC+AkVlxJFUi/8IeYy7gcKqDP/SwLO05I5S6qtr0HujOKdCPElX4WpfK+ORXo9YEmVz91tw43aRx
RPB3oib5X9OZjPejox0vHbawq35GNUjvdoLacwNprM23zqaE74y2eVMv8O+e4OQZQrAbSTzVT8eb
CVOX+S3jr8wtBrXStBPiyCYEWatBY/wUluUlCyZneUZ665zHjrRGguNQFhyV0kZ7tHuAeKbXcHT3
oAgFivEZxRBUqoxgpDv3ezCdinuGtCwi3fJ5eCQACZenxJb+2hem+cfpxXruhVUCalZw50gEt+UR
669+Qq4mGmAN8mWe3Nxt34rGNt7HuuqcZGTuuFq9aWRH3RvGPRrPbHizFb67lKDS6UjvPSC2UU/y
mSnRafn1icmOMXibl7BtAmS5EU9QbIM+ERngLeYxqMegOTiFWNuDu7bTshNyRB4a6sGTjxE9pcWX
00RddAUYWKb7rmO4TPXiHyKDNI9htH+5m7RfoHXMnpm7X71Dnpl2cewxNjQ3ssv+R6lGBoaq5fAE
PFbmR0SNxbVctyl/BHwI87jY/Pkv+f4cTzlu9cWIiekrxr1bWEEDTqeKLemzgBtaKdxhiXYLNzis
C0DT0au9QO+q1XEP9UBZ+j4X9Gl82URH5oRkyQ7OWaIdA98CCkjHNcTljcKBFTFd5yYvT5Ue278c
3eJ1cwZj2lmVhKrSTo9PRtLO/M9gCr8gm1/nSxOw9SZuMRPyNlqbs5tt7ZVpW4cy3G9EQOKmWEDs
q5LvlcYUbmDPW+sJmre2MLpameWccKoXH2hIwhKTZQhXyACUta/GaqhvPBvQPxpglGCAddQORpEO
n2fRNM2lEq1FStNAoeFh7vFqv5PWPQ9QYWDYcPdN4TPEey6DcrUiD6pd2lMQ3A1/BOj5wsquSvTl
mJaBx20DcSIeAyS5rWXzo3RLWOwpJtAeyuspEmBlJj4txtHxE2Kx+uVwCVg8YCzUiJCl2Hstsbg3
hUDwCg2RPyyYcvJYVa3bHEJPI76d/M2B+g61e2cxmf+zVbBa+y2EX4hbgmL+9Kz3+QlyrvxrFx6q
RDFN0zeHiF7Q2DOG7rHJNb8LqwhCfC4cOjEeN7uL1w1DbFqxF+Lk8VQGsexGwS9ssjW5IEUdWjBJ
dfMdBHimO/DWIJEMfJdMDCGVaJ3b/WEUQEPWzK4XkXKhGnVyUEo8K0rqeSmrZfHAKcvm3zSa4Zc7
YnkgGAlS1xYL731kuNyMuu91eOhWE0mr8NXyDa0t2yPiOf8B/3mxXrcB6cmRZR6CkdD5bcRFOZg/
+M4Ax/ApiHNt4iVBCGlVVbLkzmLtMLBiygwGP7xYoG/VvtoirIYkEKDxc63Q/qs3K/gYOz0+wNMC
katQTW8D73HNW+7XF8wwiN3UiEtK1g6chbmWxXXuHdfcr71wOUpEh9I+R9x9NjxunJS2sO5KQrj+
DgvL/bfqtrxsK34A6DK3gdHD9PiPYjfn1WEvhS2l9sjYF8FA+VY5gTLajtrqdBrJ/0avKBDf8AOy
2yKZ2B55q7s/KB6J/+8VTNSxtLR/ZAAgSEE1Bm4ko1foEEmLlGneOrb3FbFGjakUnrITV0X5enSG
zZ5Oc1Wqs/LMIk+EoQL3CPfd1IkgapD4iMbc+k+PNgzrhJwc3p10gxrxEoK5HikID348B2q5Y8sr
orPFitTfT0iQn5rFrX2SCOqC+zxktt2FJpF8sZTTeu/MNwjGknMUpHPvuvwhRqDKX8WGj+UAMM5j
HpaW0T2TSeQ2iZvJ6JIbxg1wy3x59ehT/GsiIjH534vgYuah+MUmEG1xMGeVfyKqTVUXXYFmP1tF
axQntXXFlmYo+hG4KmUBEWFzCaTU5WNXztKKgWmaX3UUQTu5SsEizhYNhLtBWFOelrjNHzCBYldk
rXQxa/vzcofHEu49YPCwY23XI5LUMSCYsi9rd0ltayk9Lk3KShPdj9OdnfXFjx0ObvMV5Iv1e4EX
UjI16zZTO7xH+UMIvFUd5maNUPVRgBAlAwf1FTGGY//hfaqzS5039gPnZM7h3HjzcNdwIGBorPh8
1l0FtOacS4Ko5MmDE7zO+TD9DlAj/Zjsks8D2Yrubtlk/xn2hZh2uTuo+Vkh+E5zbLe49ltaF1U4
BtGZskxxNJt6hvUUXb4rbLKC0wBFtdg7mRvWJzBX1dK6HXH68vN3C+PWXL6NUW8O16os5CXg2Vnh
rVqwhmyi9uIwAgITGFWVVWKhqMeTRyD8uzXfhI8o0aM3FeLjjf05aH+JKXdvHLSkdKzxqcFLIljk
Ina9UvxuFJQM6gmwT/o0oCtSLpXlpZE+71chsWPGBudad8pkNn16zKuPwqoapgfXnn88q5tfF0n5
BkPm6OwjLFq/ZFf0dYp4zDiaqi9/h93AQl46aohhs2wy1JEuO2kOiT3tM7fIm5TyZvMTxVPz2/Bk
f+GJaLkRcxk817ows4tN8cGFWJPFOYmQNO49ylkskcQEjc+kIestxbiHIUWTJ5Jd2J6Q3AQ1hH+8
Qjz0cWf7o8Me1HhfkHJRfrR47LkCy6B+B0bqpzuBPK/a+xSNTsQ9muofg7vnUFQQ2Sa3lE3qPG6H
0D12bEDY6Pq2wRJiL8JOpLyp1ZpCWvUd6XPTvC+jwYHBVVXzVMNCAg1ZMkTWv2Tedq8kIzTzzOg7
J9XaUcPUYpfZfvUAKnZzYNl7MrtC9mI4CMRxWd0mJXZfWjvLYcXludrGaZ4ZUHbzAD0Vm+AjKAoo
rCBoYpobti2SkrrLMN0E4bbNbUOSdB8gp8qwgaHPlFdKZeGyHLl0RNHME01pNQ2de3K5N+7aityX
mMi57tc899Vr1qu1PlerWq99mY0PzMGQlY5rr8gme7e9y9CNYrE2sp4h3DHGq43T38ZX5U2XXjXR
9o77f3sIzEHnrP42ymmG2Q7AbQsxkvNKPC8BQUh7w9/IAuZbCQMiXjiFzjLktj94Q13NewOqkcsW
IZ3ckWNQX+n85aXl6nOf2ZVddcw0qSZkcLXqs6uy4LJZHPcxg2393jqyvp+IXW5SUWXDni0sxMgG
yHNi0EXBVDYNSfq0l4V7jzHcZ8FtfGjrIGi3H924qCb05rXpUGTZA4Emg7gDKvRymXS1GfGx2und
KIV31pi8+Vah0A5LtbrTrkdEOMYNcCnAfBHY9Y89UzBwGSWGtyk2CndpPioiVv7UrYN6zBisxcbT
TuT9PLneEqvGaYI9Ix3DjyREoIzJJmyhy8oVXSIEvSV29ZSZl8byb1YhjH4SQb3hIEO4qR6TckF2
jgfOdkFpB5IG404vq5cGNxgGYMbN8M/hU9/iFiXS8GCsaEWuugz8bz1oB40+A0K329wlMj+44XR4
Xije26DOOXzjfGk67GGLb6CH8OR29kv4GBUb8zQYe90yEaaD2XKCKzSdiYm3XyQR8kXsw9yNyVKE
0wN4ecSL1TLX7bsSn+otwXxxLsipKBcHHGiRHBay+8n8cRBvKEfzfu/xHGXJ0LSkC4WwW5j7y7HD
eYuBMH8cM1s/IyOa8MOyC4YJWR3RH3cew/IUNPn0Uy9rfj+Gk0+oj669q+F4nv27JAcJdXSOUiXW
sBtjehvaWQryEuNhN63+TGLAfHORrcJ/8k2qALjUDQ0Qao99/1SXuOf5yxS2sdBfin4XFq37nN2s
sEzcplvv2GFd3Mk90gwcTHljPiGuQBo3maJ5uPmOTkuN1ANopQbhqLsce1MbFW3P6q2C4sDYhK/B
8dcXX5OP+msVOMCmKQrrx7Vxc3XKs7xTf2cD1D/GQgG538BT90f0ucE9evYBZqy18TZEwGrAQFnE
m18jHXyC/Wew6eyR3B+fQJ6PLsA9Ejurt76ChbtP3dgt3wUs6Jefbdp5cEq5EWbDBgw4o1XNFBBU
/ywh1r8mHE4WD9vYv5T8QDdUBPY3LXPciexihfnZN0FmOzEVLSGvpuTTTlBmuo4gSofGQ7TPnAR9
S9xxIonMgJEAydhZgvKgHNHusMc5ZJ7F5ltFc+DM6PIzR8mtEQ4Rs7+z0RFya5rO9o2maNpSCpjD
8FyWQJCJ63bLpa25v3alXYqWcCq7cV78qs27c6iy8XcD84EXikCV95ujtSBKoVgeOBGZt4KCy3nf
5TWwc9ezrZO2gc5ih9oqr3/lhubMHU3ZRSfZz9ZTvhK7eLR4b0Qs1nJ6MMZoHZOI6AWWDK9n8u/b
bpwS9nqso3ACM9ZNi/BhtP6N+mvlRA7GdVR6w85RdFUR5S3whfFJMuAv2xd3A6KvrwBCA1KgyEke
d4cgj1JBVkqRyFIujw2NAR9GvW796+DwhPCU8sajCtX1+MYCL8ePwEeajgV2G94MYno+gHpu3v02
bx4zUfJpoEnHO5I5Wkp0qCrTcaQG74VcQjII5kJu3Aos9+ghMR6ESSTN8BpZQ4cBfEHtO8EbFE1/
5wZOiFLDEsOjkwV+t7fIqPigjNL/zdfteEc320wW9h7f6t7sysU/IrGVZ4v20SZxes8CNAMcIBhq
QO2bbNTMQ4Cz9ob3UbWwDk9NyB+7+v4aXtpmne8aIdr+PBdZAIMWEhOTACKFQCMgD1hg+SdARHD0
zR4fAC6hie6pIsECMuLiKs1tTplg/+PsPJokx5k0/Vc+m3PTFiRIkByb3UPoSF2VlaUutFJJrTV/
/TzsvXQwwyIsu61v3ZYIEIDD4f4KpDuC0eC0jZ3vmZu4DgDotpUPBIBSKilrgWwyWAH00vTtAB9o
D9qiVFsNKh9JAVU+sYFgaaSrKTMhk8vcEB/K2oOJTYjMt3BfA23dtmAU1mE9TQY8IieqDn2viC9R
kvvRr5S3VYPmDpazq27si2/BOLn5AWyfqVaiKf1Poer8lw4SPL1Ly22srR9m1Q9KVXwvJ4jrb3Ui
BN0hSCX2Ch5RdUdbnq5AU40IcRlyCJw93MLyV9wiU42YhzN6qzbM4H14MEXHXZt3/YcJj1lvJTIQ
u2iepPEzqjKTvkeeHUKap1iGm8TrjD4hrolZ3hj1uQRckmbdOLCDi5swsZEgyMjm6z2v9uh5rAnv
ax8MW8MfoJS8taHy97skQ3Rl5YSIwW1k4HrPbSoi/VHPU3UEDdCGa3R2/B0KzHFyGLOgCW8B3XGh
1SBZxY2LqG2+onPWwM9w0Q8ElKT2dCOr6k5HYE1fO1WXf6p70/2kQ6I2dxUHZya959q+LcLS37M9
5yjfahVRui3iHV3dFvTQYNhfapUCM6wHDQBTZ3Im3dYw933ZgtdIQiN19l1et2rTQyndze1aeC7Q
T+cKpUkpFIKjKHZD0zsftSoH9BGaWZNsXLD630aUu+xNAlb4I0h0uk0ejGOg6Fg3Vqu2MKwUQZQA
DPNQVXB6NDolLiBTaFmkXyEPtcECQQi9aECXbQYTBqVeRqsGObbfHXfqy5BPaA0AQDLKx56xHvQJ
/sQW8QzNZ9ykPoxQprRbSrRSrQdY6D3Q3Ng6ehBU202SBRRMiRy9u4K99ncMLp3wKY0MCp8l3amV
Tq/Ru+3HNhO7NjHQREAfR5p/att0HpyyqXra8ajngJmL6kJfwV62xTr03PYDi9clNDOy/KeLD/DX
AkCPfWNLLxIH3RWjS9psGNmdHNpJcdos4zv0LvszN3ysb1sQn7x2Q939qVea/ow4AK/fOu+pc6Qg
eyuIi7/dsp6MdYqcTHszeb7u7yliu38KVRTBUZfCR/icIry27mVbTNsSA6LhDtEJGW5IqMiD07yr
vkyVZwarSnNyCMxaoANgcSxy9hgMRnfUVdpwfNwkHXYyh0SwKXyq+1tloeqB3h7Gu3T/Pc1+RqkB
8oXyQd/uJkqLFPWswTzqlIALGjEmwmsWWoo3LY7f1hq9MXQOhqEeMPUTpkMIAbD4ISqHyKQf3VLn
DoAJ30oHYjt6sBzRTUTHCOE+Qxt+oLDivUilZeEBNpnxk2YRwpykZz0ynK1hbEdqb/paOXWd0+ey
IA/HXYzeXABPhrtcdBhOWd2sQQ1wmITPBu+drZAAzl5N6F35jW2Rm62jlKt/i9uXPav4BfA0OVcu
j370R9oXki1WKcewcdqYo61H30Sp6gHQWoEgih9M6ZN0sYTcD2TB7HDqAulHNDpzapWTSS0hJix8
1RIw5wfgsTV6kqlNQRH3kQwcdmYoD66xLVj0XudTPyYVrYkjiQnO6bymhvgG0I6YHaO7GOlRKwkc
eL0OwgmQsmn/TWnJTU6wmKZbO2kzuCLplDgPUGeb7IECtPpml7TkPmmowDjbkbodA2rAuhC2mAqo
UTKJpr2CoUqtrA398qcL7PEmhbw13gFzE9Ne9vCG951TVd0j/VTvsc1V/FNkTR1+BAQObpE9OFKi
hGnMK6KU2JiItrPs75KSf3QDYy6MNnXqk1HELGAOwdMAClbWeaPdBIYnPscj9p2HuB2iTyJvkDjo
8ryHRhD78IQcJ0xu+TDdk1vnebjl+snTn1FNzrOttXAq960VjvfgyZEeH/VKfQ1i4IUD55tj61d1
AATW9ofHbEZXUoFyPgrkqaD7GjLalVT7e1ouNBA+Zr4CfAGPIG7vYlcO9k5oabafBC8gOLqiRJKC
1bjV9aIr1+ihuWrbRWbn7Dq0VMHrW6j1Q7uI2uzYS6f6hvpnQYtC0r86ZAPKkNu+5mFziBCF2I6R
2+SPrtVkX61wir84SAbyBtK98dM4RVF+ZwzA6bakNY6x9Q3wyxt/mHxv0zgjKMwAQSbOhg9Wi8qy
TqeIhyD9/cExgBGmmFUHyAdNtwMCQu0+d/3YXPP94g5urz+wWfMq+5hoUa+9AC/GfdeN8Gq7s/HE
9LagjwOXnpngkaT3fZYceMPF1X2tlfWTGGTRbbum70JQClFgbXXkL7/GILPCnV27TbunuRJgbuvy
4BoKA5QHTZKUi3DSom7bumVxJ2VemOjI2FOyr73B4BRboHh5d2hp+6NxB9BXhYUGIBR019lPwBmD
Fe8Jg/fkpKcS8ce4yb8M3EnAPXStSVcQhDK6Z9TkB1hWZpQie2G3xQpIqxyeyAeNYo0mJIVcJ86t
GyMC4H3sqrwPjwVrQZkA6GtxBxK077cTKKb72Ol867FvYje+74dwoBkd18Me+Gj4u9c0W2DaFbFo
ujEZR6pniD0ZKpsPeK1Zr1nQlcMDvV+72tVJWrs3gwYTkOZBDwmc1lrjb3XkPhHCqk3xWcutlkrI
pBquf3uk2INuTgRtVIUObAUrnTlqGtZETpMJ9AInupFU3gxff6wL1+/RKVO2tS3Q+SYkNGRdO72g
ZoRiEcJ8k9T636A1rNc4r+BfO2kE7Vjm+XgP7y34TRZSpDPtvdm4/QD+b47lG54+A13ZYPA/5lVE
fRfwBhVBUQkZ0WTLqj/olYU/eWTRQPLI9/Y2NYDgDrZYjfk26LMWV44maZ/DPudd1wTS+xCXev67
b+Afo+QAsXAb6zXWr0E6UdTQHR1NeJtqp4uWg4HMlkPQ4CKC3vA5SMvcufH8vP08ZdP0jIgG+gtk
438gS+UEHxt/Y0QYavcga9BbiPVM4ycRl9YMZhhBBCp214daBtEBSy3/iWcTDSjVQJy/Sayad9Ks
OpavkQdDRsGsdC1aOU2n28eiiavfbdlDkTQqaPXo0ZZwlxyqD+NBwEYoPhcJIrS72SDshxUPTXuT
cXb3sJW95nZosviVimItAJfhe2YB02iQH4WD8up2sKWo5IH05fz6JN6dk8pyiyhd7q4q6aV7N3J9
bKJSCiE3QxQlOk2/yaBua8FUADVTxA9olfnJAyI1hOK8i8lylaTkuykTnozzI7bzbhxBY3ErjMnO
t6Jy0ay1Mnh0KxM5WfCZsNubh5yT9t2s3OZ3aefeHcI/AlRz34AHqYtSn3XkedmQ26t42k5OoH9A
BxroU+UmxQfQEbS4a5b5UCMFRgOfN+J3Af493gDjRdgZ5Vjk1yev0OOtFkv1ymJV+jpDgzs4muFg
UK0pkEFce1YSW7dcda2/R4/IDPawKFkC/s/u4ERZws1kSbu+84BE17TlR48tWGfOl4AcpTr4Ahlr
Pcu0P5bw4ukwZW1o7IaonfKZTZN+APFKLdbsteaHQCFIAtNoptc0RWbvHvmWSu6CTjS/ELIP/vCe
GR5CoI0fzD6H9pclevE5dnT5QtBzH8I2bb668CTbra+5DhT51ISt1RtffBLJz9Y09f3KRweh4Zk2
Rbibo4N9jEE1gYgLhcl1Lsam3sS8M2C1Ow6o/6ZokWX2TM96TIDZa4TQqP3Fe5nuZdKH+o8QjOb3
rpX2N1F0+EXoEWJHPLZ96zkxWoBROR6+XFOx6m/Rx1JynVCYyMU3WmKpd8xz3+m3KWUvcx1BXq52
VLm058kLp++GqKpqg0G19Y0yOdscUyJeSgjPVk8jOgZIGCDYQusbONKj6VMIX5HEGKRKmR4+aCV4
zJXb+Hm/dTWVUDmjF7Spq9BpaajTgQCuavR/zDFKnjD39UA5c4WhVOWZNcA5D8fltWX3Q3SHFqd4
aTryAq1LPIxku4HSpXDos/WWnWlrz5WuenAmV0d1s7bENwXP4QPonSBYx8BRMSDNcJFHC8trD3RE
oPFnpeZ8wUnV1jcaOeCOYiZaRG3SITaCydMQ7DJuPHADYPHWsKOqaAsnjDqmlSLF9hG4vYArh5oI
7LOipXM9zK2IjCYvVIsEflE/GXqzD4AVzIoAdcKbK6QHvKoteoMohwEeu0G+0NhLDFzLx9qOEHwA
nqMZ+0Qf8FfyKEBK0OGFSj+3CuksMM2M/aFS9Sydm/KLxrJqfvshAjo07nq9uCGXyu+ivtER2Bj6
4s+oNHFnUKOhlE+D/F7GRtHunNEFWR1zYOUdZcIp2liycIm6khv7QR+BTGynNNTSXZG0zhfeBtiy
iQq5xRWNJe7ScJyQ8CujqkEshgyw36XORNrtSSev5t6yH26sHkbDxoyMuc2rWd7LqMbktcnI0l8t
nXxvhxKp3t6mJQI3K0T+0MjvSrqIKzOacrXNsI3s6TFQOlkFoWm99EGR029wDGr7URlCIacfVPwe
1ZQOqDPGdb8JIbt2K9TISgsfekP9ScH43VZjLV5nYJG/0jveBEQfqg+rFnXBmXMEZB9J2NF91lO/
i596zWmD27AuFEQ+SPwcxwrSa5nnEbSoym/2KbavCIqabsL7U5umnyElHcTv8krf5b5qTEo6jgk+
sEFI+d4r0dFZ4d5eJ4fetqhowUcT1cprNOs5RC74d6PQREbCxe0fY7fy/LUlayKsF3J+d1YAVGGX
VNZorUZZ5A+o7dK/19BnQT92EF9ULeufDTLkIGoM0tC9ozrxJ8LNKHngts0fIDNh3V17Qm+3WuUJ
gNIJBEUm4EfUP1HpvnH6JvqE/An9KCTzqpfCLDHohA7U/UKhq8xXHQaNfyozF94G2QkaGSieOU9N
ogKyA6ItWnalGb26HEHUf40uoutk9uquJwGGoxS09q8UCdsOvSm0c1YJT0F7hQoTQSBLRN/DuK/g
07m0XW+mknSDp9dAZoA2j/qtaiDedVRV3tpIPG6PXFb2PehzCC4gkdwvYMqDg1GFqPFUaQ8VObIQ
5N6yHkBCECxvAOwMjj232QLQFros4+xRpIXxKwcTUBxdBCNTNMpr8RtnD02uRz+TUEYz1UR7AVr9
wXSGtNm7hjd166Sit7kdcdIRe1B344NyhhbayuDrwyaNreJH4vvhNw8g44up3AGht6HiMP3GzVCk
e7Sf2nqlUuELwDZt+yHEL8I7RFUch0ewDuTUgOyao2PmOiJSwMe/DFnofHGQ1id/6boB2EvaoTKt
T92PMJVk61NTg95LTJ6cACKtT5Nj2hQzkeWChmhhtUIPpomDR03TrRfNTeACa7GZzG6e1LhbFAwU
WIm0UuCJKTnNaQD+zvmz1UwExaKAaUe3s+7qneoy61vrFwp6uTHJT2oCUIhjgi+2EX1qkBpoaxj0
nk1ep5yhwEJvFKLFBjiyDemygB+4EjREw60+2pSZzA7J25WfElo3ATWwbY8+U0u0oVO/7mxA3w/g
QBr0ymgCoWwtIEEY4Zqx3HIr2j5OPvkojXjIXA80H8FOut0WvV14B56KB9pxnjOmBy7k0N9QDjGT
g5Sg6baF0cmfaP9W4aEQAWDswG7kHWr2XbxpQfAT3U38INhsmvyqV7765PG2dbYy1acEiBL0to20
wXJsQO2QpsJgzO8G7FI+p+AhfrZ5pWW0/hzzJa3HDpUMuNeUJ/xC/4r2fPLR6aqR6YPyuneRoqjw
Ub6Nk/GmFGo20aEI/5oRW0cQb3ngIKbYFdTckcDGV8N2hpe0a4ev5QTYXXOiGAhyPXW3VThQY5am
CNHCBd/9koDDM24HPAjghZFjzbIC0Kz2eDJVT3pnsEF6IHWfxkLm2BXmfCUwQ9CXEWnswVOhLQ4F
Q4Hk1HYAjNCVajBBfEZ+zje+W6qmZt5j/fUQEMV/mbpvjDsVIU59r8EuoVY8uk5EeEXhnWJgKp0n
MwmgH7QQOMrtZATQKqNglOPGB4J55EZpEwRJc5DTtWZaH9vUarnJEi6nAg5puwqNUovJJ1V1o7rQ
dTdRFtgkKSjEyK09NN33yR7lZz0YM2NT05XFo6srHba1j6Hdhi89Uj3OINVIYEfp7WgJKSiyuF7z
Leihb9+Rr4w38JeNZldJavo+IQGKPe179MCh8+ZPYD95otK6DV46vEJBfLe+jDa0gxwK8x41jw1P
qvirht5HuUaycrR3BT3er1lQqwHxGW24+avkYcJriC6TnVjcMiJHqKOrSkTM/yoDt+/LLMGJxpGp
uKvwEfkp9SCiCpwKeiedBzcBae5S/vIbSKfQ0ICvoVPQ+x8Li44Ori4R5b4sRaOBMoxoALq06AJ+
pzTeOk9lFWTtPa1sgxw+r3zvk94OYtoY4WQe4RqFKUybMshWf7m9lGNGbrcBWxPd0ldw0Q1nq8e7
v/SCikVBgXAT2J76Ta+ueclkFM4JFDAsATP5y1/TBJlRdBL2r6oNj7RWAFbUQLdSCylStfsL8mTj
CttLtrkyArkWXJ43IsaE5xCBYR6v2EKd8TMyZl81/ootEKqYPYf+4YylCx9xF1k0azBJI0pTFiCX
3dA3gzwMrZ/cTWDsvo9ePB4dCgeb//rP//l///Nr+G//T/70/y1B/5O16VMeUvn6v/91zmLIpPdN
Mm+awtUXXoc9OY1NrOPpA7sD6BKStJTz3NvLo5yzTUIqzwTUCMLEdRYWgH40VlgG8XrSDJqrqDC+
am1TPfDOGG4ujzR7aJ0YnxInQJ2bQvL2sfigpx+zjwI/R1MLS9lKC2/7qTX2XKb92tTwhbBS+aNS
PQLnGGzc1lb76/Lg8zQWg89rqNsmVq+KrvTp4GXQ+TE8fLwjsio6FiLErxKpjl3tNzAEzS5AgydO
tpcHffNt6frR+WM4AaDOcBcrOI1F3wQWqLepbovPQiKMnRWl9ogcfvheT0Um5lqmdCT6PviXLZaR
ZtnQ4G8Awawo6l1mu9kGqmqzGTxcld47K1OnpqJbtokyoRILky/TM7oCDXzEJm31XLlRcj/I8tVM
u/Th/QPxljRxodf5jGJhypboygLYhFoAOrn1aqAi8GgQVXf0wGFnXh7rjQEckzEdTCBdfPYcqLqn
+wOGLYYrqWuubdRG0ZIejVUscxoWoIRXGGJ07z3c83juvFzEFQOu3Ol4UdH4CJ0xXgUaf4/mo7Y1
2yn98O5Z4etpuDQpBKUNc7FUaelP3OYOCSd2ZGsvj9wdhFGUcRuB+Ins1RVfxLcbHmltG26va9h0
hJZHXNfgwaYCDF4i2nptWIpmbok8kdk70+d3Tw12pWGx322+oblYsG4uDaQhdhNTlqiXqGhpONiF
+dogULgHrxq8N07aJs7nYPkoD3DAjHnq/7gKNPwAuCBB0WmI8R4mPycjB0K15va+5sd45iuyLbCw
Q6LJhB2zWDU0DpqZuIDgDDqgBwxdOAFUZ9Zw19orBpPnh0KJdv7XZeefzsrwYKbAIZrPslmuNCMU
Rw8AYaVF5pUAdeaASWIGsRCoLdF/sV6FAchwCJhKBY4Bhi4P7N4fon1g9SiuTWX0/ijFeK4wlbJc
PuUi9uL10Sedy1bMcEHeD730NyaeYfumjl4v78Sz39BwJVIjjrC5sE+/ISR/vHNsiOFxRVt+an1v
W+UY1EeDX/2bSUnolIJPqCy5GMonpTf1cCBK9QY6eSgFHC0P2gXCD/YV18i3tzX+zsh60lcDoIin
7emsgJIDuvGQFEYLJwPM3KOas/PJx2nIYxf62lcVcL3G0OiCTOCSb0ZX8uD9F5/WEY5r6o4jnaVB
e87jPasGdB4MTyvxQIJtTrGyOginj64E5L//1mmGAH9ZYGKhBN1fQ1+kJ8JPm5yGmFxnUxZ81So6
OKtmwNqoAGX2KIIkfgqryrylOVbfYYYnHrlypy2tducIFMf+M8ZF9wdYdubwvgebRXc/PkShTnFX
g/5y5cKaT+aln7tYH00DphorR65j+hV+FtCB9QasDzC62CLXLtbp2IRoDSMUcnlN/s47L41snO4M
lFGguPSMXCPeCOABZbnUeVQUztalrrpbd4YEUCR49SpZ3YkwDQ5l6135FecOHcGf9VJz4HLm//6P
cAx5yIwk6B6YfmhLeiEa4zVw/yMi4eWVoeZD9Wa+CChwwoEBK7U4dJRcohbqnrn2mu8WGM09TZmM
ti46sgUiQpe/7rnB5GwsCtID+oOxyHncIm7MWf+WtmPm6+tcN4s7zY6qvdUPCbV4E9bZlfnp576l
Q6WAjMRQtrF0M3bhWJNF4MGJgEuNti9eBCCwveJok64fR9y+AKMYaodcYP9UcFPQ4cITYEtpJHrR
DFfdjqC+yw38GbErKZbvL3+T+WpYLACkYh35FIdaH1fI6Vpn8+fPkdACFQex0inB25u03raXRznz
FbiWXBJaLihDiMW29qaB7iuyB+t6FEjqmgik2Jaxgns/7i6PdCa0Er51LnaDLy7VYu8mvexA25H7
0R2qjlOQeceC7s6aMsrcglDZvqv1AC1IV7vDOaR6f1AloSbWKWreRNXFFksHmJ9hH1hrV8u1D40S
cCvEWOR3UK6Tr5enemY7W1gcm7wU2Fj68gENQhIOcMlYAIVnFwCJTy11OtDUUwmxDOuzK9/2zCoq
bkaWEINui27e6V7BRAcxT4uSPqC1+qbsY7T/isa5qwzHvTLU/KcW25KhXN0greHlvLRwxqWnxhjI
4zJObFpASR22SJSGASLgmKpte1MY9zhjaVcixNkZOoajLDA3lqXPp+UfkQ8QZxWhzoQiGqSLHXVO
UCQFmuiwOvLDu1ePzgR65Jxhx0Zu9HQopaElD72UJHfyxLNZFhF9A3DHB1iVsQsOryuNK8Ho7Oxc
xauSO1+3ncXsLNnoxEA2jPD9ptxqiIrdo2xiRZsQavn7nyt8RZZQOcqQZMCn82t4OKEGx6dEWUWB
NCLPsfHr3lYF8M7Ln/LcvIhcjmuY2MHacjGvGBntHPyxtYZwZmEwhPqwluBR2wI+vLJBzl3Q8wng
8UBJB67nYlpw9YVqW6aFyZPtrwsn7yxgAnZ+QFhfQ8M4QHI46d2s55029n+qquyOePlUN1Ork5y/
f+aKu4zmOUHVshbhpk5whbJ7dDIx3bUPLQyo3eDWL20PKfZfjOS66GGB7+G2mIPRP04GrzcMSvkF
ZIsGhgLQw5A6MsC94oh35RufO/v2/D7DVY2+r7O4LOqhAqJVA6cogPse0WOky4Z71aaih3ODcLR2
hJro/IvjyPsC/i2RmxqFPJ2fb6PzOCKcDaI48WHaAsNIA6V/G830UEyud+XFe3aOtI9skxQLPcvF
wuVwHBxjRLfJC/P2gx2a0RoPnumAokZ8B0sQywm0Ct//TCR2yxlapZPWqcUcJyTowNch3Z6AVdW3
M2kUnGBjGw8uY/+0wiD8dnnXnJumYzvsTXaoItqdflWU0ExvQMdjrUarfhkmhMarHDhrhCPp5z5w
kru218bflwc9Fw6oK6Mo6vKcM61FOBBVZpdmj1ICVJhhk4/auFaJBkGAbvH+3UNR96QmQ1VwLgIt
vigu2zPTjN4B9F99E1CtvKOsHO+S0uuu3IhnZkWZHJqTsHkzkuOcfsoW+hKkrBqlWFeIXQyykl5I
opC/dl4vT2r+S4u7F5ofm5L8iWqMWCzaIDyvjgu9XktgJQ8VptUDXM8Mj87L48x7/M04kkcwVDnB
lBah1LHLLI6QtgXvUrkHzkq+V0Ot8B2XCE5Nyn6RHZiFgusQEwQ7/nl5+DliLYe3hQJYQqNMURQ6
/aBOlbWWb0tOvLD6Z9sT00dQ3UiWOl22K8dMu1JxPXMWbLxOqZBT45LOMoK2YBPtIKal6Ew+zKM0
t//kovbXIe19BExme0ogkB/fPUliNvIvUkoheEicThLpY0T7wWqvOxdxuhyViEdFd3qHHiSaJrwo
r6zp319t8VW5FNmfjrQ4g/YieLtJP9ImrRFWa+P4pxWk9q85xP8UNpROuFMV+ux6MARQmCZIH6C5
/E8pFUi1uTzxt1/bspVLRiHJsnAWXxwXyBzIN4UUSoXSjA+YJiavtCRwQIWAcItUgmWvRgg25ury
sG83lWVzTJk/tBBEG+ZT/I9rUqEvHDqYKuFfiONYnM1SJthMHuGz/GEThldmeXY43Zl7TK7ucmme
DodkoQ51CZDTrAH4CRyPeawSePGDNkDKDnJk5t49v/mL4vMFCV5njqcDOmpWJc77GvqPRlsykmnz
PLWmOkaW12OgmTdXZnhmHTF0Y0ybe4S0dXFRyrILU1yWoH66aX0IZYF6PdYOG83z4kMQaN5x0jTj
8fIs58hzuomp6RPPeeLwiuN5dTpLCrQ5bSSOKp4eoJuqAZPBmIzH1ovitwrK8nfU1PgHQDK6cn7e
Rvl5ZEVmwHtcAb86HdlEWWisSosLE/3SLa1n+1hJx7hD5ye/0jI8s3eo4OqSqhylXILg6VCaZ0RF
YJpAHAo0G6thnLZwqwE7T8Vz7uHkffmbnp0ZK0hdCXSdaS1ulTi1A20KgZ5Acc52ORkkMH9P2yGd
k1z5iOeWT6fA4yqXtpOwF5s0MgY4HumsHzNBAOwqzd+a6O6g8C0/0/g19ggazTYJg3Ylq5uDyum+
Ib9iSMcljeSLLjZr3I84E6VVAwWE+pKGS9EupPBx5Ui8XTjeH5SP2ZeEmjdnsNPRJIH43azrOkJS
B1LABhGaYodSJ4pDOMNc+Zz6vBOW07LnxxmdJ4PseHEcKlEgktzIhqZTaT5ECS/IIMowNTNlGeLa
4lV7UdSQBZRID2WZIlUaus226XyJrEdf3gtE1V4ub6e3a6zQ7zMo5dF55gZZbCeQ1z4UPNa4ThPU
ITqC7Fc/boY9OkHqS9PAxDxEA+zCDThuQJaXRz+zBC7vTLI+/oG3sQjzrq0GeLkljf16+u4jf0zj
BZPpEUoTIXB3ebC3eRJRSKdNy7mxpLFsP8+muAgi4k4hgHYfMORCZMee+oOXYplLYc0+5n6KmGTb
NNHWAorw/nqwzSFifH6FQpB9cZ4SSqQCgad27cTRbx5E9T0O7R5CsrH54fJU3x4gRiIhg0LK3c18
T2NSW2LNF1vgbYwhg3FcBs0+pN15ZUOfGYUMjAfmnBrQk1isXqm5yGgLjw86udB+Mf+50QykUi/P
5W3As+cS5Dwb6C1sl9O55GjWoiQ9IM86y3mNgeyOSo++yn6a9v9iJEWGJ3nZUTVbZLIdomWwV3qM
XQEj42fq2zcp4sPofcjkeHmoM3uR2jmPEB2VajrrywUKHGxp1Kwdg+9jDUuitXbmYPT3ukG9fpXK
Ov6UjvD2arsrv9S9en8lGfU5IEMGAAVFp3Nx7hHopb6TAqPCvDC7ox0+bfMeXcpYDOb28lzPLeDf
oAX37+VbNgTRgOlauzV65HhKaFIxZDK479ETaofXOhPzZzuNsLjjMqMZyCIQlF7sSMfDpEofYVuW
cpLP6N0VXwpNGV8MDXzvqmscd5PmWf7u64pRQa7xoNSpnS0XE7meYUh8s1sPQClvMVYqNnrvWv/i
HGBwRx1wxhPQyD09B/2IMbQwkWiHcYgu6CTRapVTtcbL7/1FKqbCe5L4QWOViuDpULoBYxmQNbAn
G8sSG5HWLU541sqXyLG8f3PMtZQZREAH3FqcOaOqMQXqZLcuvXrcTy7K2AGN4l3SDT8vj3QuWtGI
45qZ4VU0p08npRqZulOC20ZZFe2xqXghZw5I/8ujnNvsXKjSgluLKqa1iFaF9Cj9RXAvSwfbEFT5
kYKurPIwNXl35fJ8MxSTIKvmJYzJFwiTRZY0obNUqxZvV2F19h57lPFQ9i01BlhI28uzenOu5qH4
cooiKZmuubi5NIy84RUhdxRnqX8A/uwjQdQET3iy1d/czoSSGuHYkV+Z4ZlhFVku9kJ0EbhmllGS
Vjb7oMALkyuArLr5im2ivk/S2PiD5KqTIwJlle89ZzwY/jnoYvNbSOGkfjBMaNnlkNMMDHZQ5Wh2
Y9h3h8uf9cwK0slzmaEEQiPeQJFCnkAGmgnrAuHNGxDLKHPa+LkBADevnLM3ed48K6CTtGv5lgAm
Tne/B7gklEM8G3MmA9ZsSLuaEgEe4AvavugM9Z08LH4e7PrKsXtz0y0GXmwdNF2A1ZvBtG4avd/x
DkS9KLSgaupTVNygth5sUPKCgY/58B2N5fTKgTy7h7gMOPh0UKhMn04ckb2pqVysTkSACdUqFMha
bvwgye48JAIiKBolyiAjEhdXrvjzA0sL3Sm6aGScpwNXto4EK05bdPni7jOqH+UPAxuiPVQYe1MK
e9rHmEC+/6DOPXKqgVx/AMEWX7svNFfPvHyeLSD+NSWrOr1rmyzrf01dpj11QR1pVHDz6tflrfwm
ugIr4hVM9ZYCigRedzpblU9mOaKAs0Z+QZtgk7Sg4nEstj+9fxySTkm66QImXfbeuC6M0qngTyvK
ULOjzlh5t0EAb+XK8p2bEKGVygVHDgPGxYTCZrLNxIvFrImMeWuO/8JUd9f6s2cigP3PURbHMojR
aEf4Q6yRA2n2tvJQcQ/cWYXIfndJhBUiWadHAjmTBs3iukBHqky7wAB0o3LjW6CN+gejtel2gSfa
XF6kM1vfJqnFtV7Nvecljg6jHMfNEk+sUXxDbQ/NSlTB+/FYdcI5+DjrrjrE2a8s2JkIR76iFO0D
HfFNtcgkhB3YGiZbOhJzafWLyssPFBGnh56YcAsFP9tY0+wt59qIyl+e7rlFVHOFi2oC9f7lVsHs
zm/SmF3SpmrcQ0vHiDGC5WegtXPlcjq3K8nagb1RGVFvwLIuvZ7Kt5AIoQCe73ORlxubosKVmDlH
iZM0mq1CsRAInw170Vl2Dm0Tyc9ywsUNePWIeqRdHme/210521325Whcaaid+4BzRWQGd9q8jhcx
2h2wjMPmy1hXVpZu86Addzh/jXt4jdfqoGeHsgkggnTd4jl5GqdECROKZpOxLiElbomWCBNiUIbu
pH0NInv2K3L7UVekNEir4nSoOAStn9qJsa7xxDxCYjCPBe4pNwPMxcfekv7+8jY8d+pYMiKjQaZG
e+t0PJwToqZRTE3K6k8MXfEQNrDmYhxyNw2GEZhXT/mVMc/NkSfP32VzaipLyEAB4N3PBsL+6DZi
PellHG3Gsk8zOPT4MCJCnd1dnuXbzgib0+VqAz1DcIEvezpNK1cYAowugTly23CVhH9LXg+uvouR
T0a4DtUw4pyzCwMLNTr4hvrOywU0s8s/5Fy8Yd484YF90aRZxNPY1vGJCkLwb5FjPGkYsggwGqrf
U07rf2V5Y0FdQpa+qyt5DQ73dmzOPwEWIz/K+dSSTr9Boflq6EYPu648KjetaQ4xOnkrw93BTao3
pRn02yatte3lKb+NPgxr6exlc8ZkLR+6EPapa80XO97q5tYeI+8+RvvucHmUt0d0HgC0Ny9pbgqx
nFzsTCNGcgNYWs8i8PiYaSH3shuK8su7R7JNosD8piZHWyYT+KJTpBtsA3aiNLZuPAX73nHLvT71
6sqk3h5OGukzcNdRgDHegMx8FVpaVodA811k1WWWox4uNGSpMsfbAYjVkBqorwGV3p5O+s6AQnnv
8hilDXK6TVobMndrAeKDuxkezBJv2wqbucPQwLytQ3DE7/2eczmJ5zzvRHpNy++ZdXFc4z+FTFYw
tXB9h4rIkPPwuEvB11zZjG/PwOlg8zb6R4uwaL2g72cEkV01CFE7NVoRfis3YrJ6rHrh7ds5IT7F
1ftKvedMCDKAfSGmAPZ8TnQWkTYXVmP59D7puEf2PTaG3VoLzK+ZZuFWVCB7ijAp9rEDEqZlheOx
lRrdlTD4dmkVFyaEqpldQgCY99s/Zp+H/8vZeS3JjWvp+lU6+p576E3E9FwwmaasSlLJ3jAkdYne
gaB9+vNRe58TnSxG5tHMxY7prpZQAIGFhbV+47mxVLUpmITi3SrDFB2n3AlPWdHMKAxN11K614eS
8ehDQ2NhQCow5+PlSDgiAeRNOOno3gMV5xEztNgIIrO7Vmx4/WEdlSCja7rNsxgixvlQqMmMM1oZ
Q2DVokfVsG/lh8RDs13rZNZBGR6trxiviLsIN/Yrm+r1sjI2HxVks0llZU2xyicNPdWxGgIXq/CH
AQbNqaQgi+6V3h5jVeuuZMqvl3XJG2kEk/64YBiN87nimDMqduIMGCI2BG8vHX3kNDA6VcXny2fz
V8vzPKlzFoArVyettaXndT5UHguPin00BVjHItM4FOCJfGFilQrUz+g+9mhmPdko7bwBlTuh9Z/S
HPEXgWg8CjDY9Ye8sK/0Tl9fKI5OAFZJmperbI0CRDyqU4ERo6ISqpgOIucT74yhnH5envtyFa+m
Do/LWhIVSgCv4iA8cVy3NBN1hahFQQiqu7oD9NMkRw3fUbBpBgAHmFJugFynNPxiQjfv8q+w8aEp
uiyjU6xDDGLZ9P84r6YXoh2buWxqS83uSRHkSRWWegtg3rjyENocin4aFBxiPsjf86Ha1CALabUh
0GdF4oVWxpq5i9sWxWfHGLorj5+NYEixmAeXARJuee+tZhb3fAkVyRKUkAal3HW6Bl8aTZ1bA8rq
rpcavHVjSo6whN3HdhbRUzRr1/ieW18YGisdIhcYN4yg9ZzRENS1asRfSNPuJ93AJyahclcWM3qF
uMGidKkrQZ7D7yeL6Z4vf93N4TlXBA+L/bx+8Jp5G8YZgSPQtMxCg1KjoZz10KLd1BrRSwQfD8i6
Q+WhxiZWcX4bb+3yDWgsL6Sg5XW4+gbSBtrRjWIMor6ov9c4Fh6NsLP8oWu6K0d2I0Jy8bCX4YRS
FVmTWiKtc6U+DyMyKRlSGjgon4YRkDdSNwmqN7o8Xl7ard0M8IjOLZ1MjeTp/MummGJmpsP2anpv
fLYZIIDhKO/SOrmG5NiKRktxZEmXwHqtd7LsVIwjE7COmVHr1U1cusgtYYSG8cDlOS2hdhWPqFFw
b8N5hWG7prw6+dTXUcUNVzWGe4c5qrUPK2SIqk7O76WF6DVyW97+8qAbC8nFvdRjFmSF/gud8I8I
hM6pM0QZgnp2VA+YiOEVFNTGYhIkWsS/roSFX4i49RzpsQM3gkWy8A/Ov9sE8Lgo1QnLZtDHg4be
eelh+DeXqnOYm16b90OYyArd5WL6jiiDhbY8cqsI/jaLHM1AhXTwpZoiB5rhavEIPltOR3qiWnQY
OqTkZ7Q2vnaqg8Es0m18I2xj7PmtokVK6Fsi6t09Su2jvE31pHpg4lGOMrP+25xR9opBvkN65MF0
0FdlpzKuRO5YHaJ8qGK+V6vhNhqQW8RDy7nNTawUfvsrQofjtQlI1qJgsnzlf3xFhP36Ns9zkydu
5312pRPdVwgUfDH0fr6S5m5sGBj0LoxRwATQR1ZDtUODzlLcmUFjFO57ZGKKO6la5ckeETq8PKuN
A7E0sqjK2CQnr7LZro3hk3UMRSN8vCO5dgNNzvFtmtOgg3ep3+uYH12Z30YkI7mkz8lK0kIzV1/O
mHXhhEiSBUVpl28TJ7nBxoIkTAwg46W8hjHcmuM/h1sdiDJfntTUNYIZvyvvJN0IwTV1xizR91qu
qp4OKU40Zq3uLy/u1ndEIhPNAF6flEhXOWaCdCpygxR5h2lUv2RUaz43atR8yLNifro81HLPrA49
HRZeCCawKlA9qzm2GqonES26oJlmdU8RETPvzviJyQ4mXqOi7yoMYH42LQ2KywNvLC4DO0A3+Zga
pJzzY2Gl6Gj1YasFmXTQ4Rl05RnU1M+qU/vHUYKrtCetvLKuG/vHo/BDxZe+OzFuNdnBrZFOdhiz
D4XLRYFAyUMBCDD1Wx2XpnJyncPlWW58SWji6gIYodtCgfZ8li2yYF43I2A6oIX0RVNl+ziZKRa+
tPKuvC+3FnQhcfM1CeKUuc6HUnLoYQWSD8iOShV1UCkGV751ZOnQB5G6vtOF6z4NNWyh358j1EbD
QIOJTMpaVv0fAS5pKP0YJJGBCEMshCQqqc9Nrgjk1bxCXElmthaUzUpBccmWiQTngwlHl1lCcz0o
y9D9ZFRThbFEgmmE7SbTlRxx62xYy3UIQh+wyBpxk2HfJ7GA0QLHC0WLD5zW3/W5a6HWxUOUcswS
CWh66XtUAboroPmNBNUD8EOuQXWY0VcJIrF1ThthYm1g1Up/Mzl5dHJCtOZ3zRSBE5O5br4rQsN+
Lnqr+1m21Kcuf9et6VOpXFD0dCb5Rc6XGl9QxxraxgjsrECmPW+tdDyaVW59yzOh3liYju9jkH9B
O/FIuzL41vSp14B2Whilr/ALhj52Y2UPBmJhcZnvJ8eIGsQu9eZ95gGlNaswu8MwwA54rvZ7qPDX
8F5bG43nLQoMi6oQl+n57DO67kJBdQhEp1EihCtVP6k986Qgz/G/CBIwhBf0PPnBqwQ91rI0dtAr
D4ohRs8xdrtjgcfrTVHjdHL5m25FQIYA9MQDnsxydXz0qNSQOUuNAL96I9oNlE9eygFIso+3y3DX
Y9f8+0MitcD5ocYILhltmvOFjKyqRitMzMSloX/q4Ezu8e3EvIZ/O36rQ3TLLs/xdSB00bVCXWLR
SVokfs4HRGBc2AgFzkGu6eln8BqoXIWK5mcqdk4Ffok+Mszjlej76+44v0ghGxt0cRaxB0ojq9My
6ioe0Fk/oQAaqVUw9qN2N5hW+G2AVf4+D6f4XkYtithTXdonWaTDQ4bj8XHqPfXvywvweuuSBZI2
0NOH7vaqr9qjcopIhELlDzOAZxUa8fcSvOBDXTblp8tDvT6mZIELmIkrlVfROn3QDXrDqUjnoENt
ez8WureP8avd10VrPXthV+zVIRE+t6tzaosx3F8e/vV2XpJQIgQdVnKlNew8giltUw5DFQMRxRLV
hgyJvBRUA8mZLpr7vvfElQ+9sbs0Y0FOUAYDhe6ubjsXlnSPYeEUaAsto89tsTc6xdtj0zJ/xwOp
OWa68/byNF9HYhScqdK73LJkmuvSMSZl2tg1SBSKNkk+5IX+1IZu9Y5IqJy0IUZzlMd/4JIMXwkX
WzuJ4AdWGBQ2b9DVZKMC004vzlSsV9E/kqMe3Sk52P5MZtGVi/011t51yVyAVuD3w05aF1Zb2Yl8
sDC4MACFAqgdUhTmM4wEXRFWj2yewc+xmA1SfRhvHC2a3iXkXc/IreKFKvPsQW+c6HR54bc+Nk1L
qvXAsMgAVocad7EUMwNCSTJDNsAU1AWMjnFTtAuxt8BcCaHhm9Kz0H27PPDWFyeVoloDXw4EtX4e
w9IKM690HOagrevhHsMg/SNurfmN2xrF39Mo1EOF4MFBy8zhyv7eOlKELxDiOu9jStznI2sV+lhh
g24y9X75OLZaxVw15RO6WPJWxFF4JYJsbTEOMWfKAotL5+t8vAKg7uAk2FNCH+0OI6rUO1I/jCJG
t7pyMSxfaxWiiVWsJh134tW6olsVGPEuDplI5I7yLQ0KE8F5OXz47U9HvWZ5U1GXIh9enZkGEcDJ
bdMJ985ibHb4FTo3TYlgjqZk9QHJTapIbSJxF4XloVzZNxsblkwN9i85Mk+rNQ6Ycm7Tt1Srgjma
a9yzmubGqgf9scOa7I5yeeeP2lj9fhQmneBuX8BK7J3VJ7Ro+VtJUi4Kqi2erqaJ5Qa+0Ae1tz64
WaIfLy/wL7zA+juC1iV/QfbA4tY93zIGarZ6hrljQKM02yH+nO2xqpwO82DZb2ujq75qKD8HE54p
+1HFFXEvhGof8dDMnpOuRrceRUlz5zU8iq78ahu7mXY70ZYqPm7s64IkqRx9zFZOgV05+lPmKfON
03fNe6Bv5fcIV7i9OiGnmg0i/lzzavyRYvmjIhppVgccL5P9jH/AvSQWndQsHa7sjo3KP8UT+lbL
K9ik+r+KZxDC69kx+jEYrKpFWqcehjxIkNn50qqG4hwcBZ/UWxuVjB8D2P9oV0Wleo82M0oEV1Zq
I85wAjWVxh1NWUBE5x+xSCkOxxX1f6vHpRJ3vSw6dCg83y2d9nmPmotxO2G3drLxSEbw3Ct/dNNU
J/sKrbKgcZTyAVyseUycurjPxIAJX5cp1pWtvZHfEAVJpNCkXJoFy8//+bbtGwe+lzoGaViNlOhn
M7nTp6q44670viLtjrxuhdo7S1lOta/KKfx4eaE2TvRCHqBZANreICKf/wYWYn04RqocrsTC2i/C
LvsWX4P+g527NG96ifD2Hrc+9/fvARhXDLnQFgGurO6BVDZ6T8cerz6lq7EbFdhEv8TCUKBQ68Af
MHp3Cv3mtydLf1wzoVuBYjPWj14r1DDHSgY1wHFI1F8jZYpPKV3P5ujiFZD4UYtb1C1ON9NvVxap
JhK2qZwQxDhu56sMCNHEFqmkMiSyusEHx8OpxciaHBZzqMwnHOuN6lqwWOLiKo6BMluUXOnRk/as
LnnonzqU6Qz9+spG9U4LhwyLwa6+8/rpuwEG6ZCq3dPoZf1xRGdlRwO4e395wV/HK8oTEOy450Gd
IId3Pm/TSOchplIbgDTTP1EssmDTWQg4tSVa3pfH2og+4FpU0tgFhUFzd3XkY4/3jjpzWGZ9aKu7
ggBVBkYeO1/MTrTioZinyT14pphMfOEhOe7aEA1uPGuK6hqd+3UuABjE+UXoIr9FF/N84kNiIG0C
GQNrdsKK3zZafJyxzLlyel9HufNhlp//I37IoYZb4hpdALzNjXAmdbu7tsbZAE+P9puX9ubh8iJv
DciBpXIEboCG2GpPydTurLHIerzooEy6FY5BWJlCosIB0Q+B21zJkLfWEcT88jkpKKBmdz5BTDY1
AAltHxi9iB6quS2fdWu8duW/DsOUKlDLMJBuIkvUVssIZs4byqLrsRJo2gNkzMz2PSxonuhUiafZ
8sKnJlOMh6qOisDuVfPp8qpuHBPGJrshQbUWvMn5LCltxOaQMn5ctGWA9xZO47JtH6Z5avaXh3qd
+VP1MoB8EIjInNbsB8SsO32GRBNg65RhkVKnyqe00J3bSNOw9qYdjxNIqYcvvAyya1W316J9S82N
0hD6Q/SrXrUDGgWrgUiXTDTB3GKHI0h45wxtdleq0m4QPkKx9pel4ucYr+RdaNbdR9l0P4pYGs9t
Muf7rI5HBAZ7554ekXx3eXG29gFkXCCzC78Utvn5d6ji0cRSqOhpZXc1FW1Eht4pdhUfJ6U2DHyj
XQe9u35Awig11PeIultXks+t/U4egEoqQYxn0uo3CN3SDIXHbzBYOLD6cVgA2E3d9kr1d+sYw/EE
+g/fFD79KjxlWOv1Oi5zgaKo/YemUjOcJjFhnY7ePDeHnrbxzeWl3ZwYhTP7F0fjddc+aU2cBEoO
MhfzJ3XUw0fD5pFyeZStg4RACBpMBA0YPqtwAZ27rKqYeFjmUt1LJXSCpOgxB6uU38fvULQAFU/F
BK05nu/neyVMYqJt7CCY0bvpsRoGL7BjNd6HkVdfyZW2ZoVwEDUSSlEMutoUXaVVeWJ4XQCiFKXX
rpN7PdYxNo/jaxWZrY3hENcXkUWdAtR6AaUUbm0R3ycMzu50VaYBxt8lZs+pvbhcDL8N9CcrAOu1
4FQA36/vSRobZd3hRxSEkIjQ+i7EUYxNFGjYuB0u742NyKerJNlgLHigkASefzAAUEZKPa0PpOMi
ORvO3i4qlRTwSN+e9MjjkaCYwDWHLLxyqDdelCgTEfLAIi31p7VgdayDb6IN1AWmErcfymxykgBT
TsfXEoB5p6b2tC/ITOOAreKhNu3igXIqr1CzXAzWMaViN3e4lXGDnaIaMmJweWk2NtiCX6XCSVV3
0S05X5pqcuuWZtoQmDgdHOcm/1JjD4ReuH0lwG5EgbOBVnGnDXnCDzFoyhncwBigIoJliSGt9kq1
7/Wrhico3EbSBnBQdCTOJ9RhwD10CttYn2f16PW94OWrKXthoiToqqX6qKAneGXQrdsNLqVNZ4D3
FJS71Q7TaQt0RotRaZfacbWblQkjYAPN0J07lPp3pS5UdCxUaQQpL80BqxfDfFsadf2ubiYUqYkc
XUYWFUZ3Kc/OIydm/HT5S28tDCj6petGRDHXAjwZdoS2WaOckmqK/Zxjyro3kk7ZR5lHaSUdnQAz
bftKVN4adMEB0lWlfvNKkRNVffxXnbAPXDbzKY2rrzkwp73EnvQG8zD8XkPon5cnusTE88cPnQlu
AYvwohGiVzstTNsZto1CpuFF5Re76j9nCGQek1qW94rsw5tEc5DKmkR1l4XZy+XBN7o1ZMccR/CP
iw/Kmlxbu0MoNXu5X6EUtEHRiuoxmZzI86dqso5JJfNdEarDYUy0ejiJHLjQ0JaAXWmiX2M4bcT0
5Q1GvwbI64LJPD8M+FzmUZ9rfPOizW8IsePjEOnfpCOmW3ts2uPlyW/FWbQ5sH5ZMjwgUKvhMpwT
lQbviXm25E+cfuAvy6K29tbQ4MuOg2lyFyER9zhbtXflOtmaqkvdh5Y2DSOylPOxZ0NNKyy1ZaA1
k3f0YhWnaAudE9/zRLEXzXClc7LMZb3L0ALmMlmuFpg/5+NlRR1rXsd4pKbjPi/wPFZsUR0yy+mu
vBG2lhUyLWVfYPD8P6t8Iy3nKSswUw0SRx+Sfeta+NBRDMW+q21PPFTkC6rPeJgC09Y/Xf6kGwd4
4TEuoF5Aiq99WvSoyoqIsbtSsQ+dIhcHMuyDH1z+bbMzy1Tejnbj7i8Pu3GGAe/Q9CR4LBWE1deM
rSbnaAsYsFFil6dMVQcsyxRqCEmojO9GxxiaY68rxvsJLDu6Cq157cWyseqgQSgC20tTDhnv8w9s
Y+bnzkrYBoors4M35e+dusfeeta7g1p79Q3i+3HQcnlfOUUbOwtcxAJxJcqjEbQqeoeJI7xB5jJQ
0sT9ijetecwnvaZJVV6TMtQ3JwlNlhQARWFoT+eTLNXZDWcV351hdKzvAgPjWzpT+lH0eX8zyy4O
4siOd46WlB87LBFtyBDANGbVxAMpc8M+8qEnDDf9OBpBGQFHJLCWqDuDPG8/N7UR45lU2m+GcE4M
BNfn/msBm3tgPefhtsuTZkeYsFyfohSue6ndnOIpueatsTlLdBOX4h8s1jUu03VjLG3bQeJHpVTP
yjjc5qiyTVBMdeHTW58UfCvH+YGaa3Pl8bMRlkAv8fQhNAFdXm9kHXfDWDitDCR2VV+InO8bo4pa
wK+gE6xY/3D53GxkWVTAFm7HEu9fSY50TerG5JEysNuaVzR8xU73i/KafsrWFgVAxLzgsaGWttqi
TtOGfRkrMlCbDoONMisSDOTqdrqtXdw9L89pKxYAqV1uMRQ+6VKf71FcX1Mr72dedoo5fRCuKcq3
swyhlHdDazwM1KMmLI9kj7clr+v9kGHRd/lX2CDMgLtASIHOJQLjFDXPfwcFr4W+NzT4lZrVjAj7
oxyLXkTdhvf2XIJ3EZEhPqISYhYPTjzpiyV4H6EYIrUfWT1lL1pSDD8u/1IboZkcl3YQiTtYx3WA
ilsvb3IDF2OglsN9kWJf3UtLHoqonPaJaPXYR03nmnDZxqjwiRf0kkduRT/qfCViPfPwnlSaoK9b
+5MHxwzPwSY036u1bk4+TRPvLou76vcnS98YyCoFLIM7d3XdClf04FbRxe5TV213GWyh+6yigbPz
cELZoy0NVIOb6srx3ZrtIgcI7JnyIFfS+WwNNdFiO5zxKy8t75PV6CMPCTNMoQWIqD6osuwO9hiN
V4b9VXZcZRegTsihll4rNo2rV4xaaiJzdQVUfsbZejC0Fk/63vDy7xM19HepJ4zMz6F5n7rJLG1f
y+goBOGQNjpI9xijWRdp3EBD9RtVRmgLaJhJrMn8uVKil8v7cCMY/Ho7Ls1vPs06E9KsLB5qb0Do
SpQ6DsRm7iXTk22gzFFg29iJawFha0DCOG1GHtaE1tXNDIKtpqiOspbq1GD9SaPzO5HXyW0hEUTY
XZ7dxg7gcFGnWLYAW361A7rRbd2Y6z4Iw9T61Ar7Q1XPxYOLo3AwNn19SJroWgawcWmgc0em96v6
zYY/33UTjUozq50mmCoFe5g0bx38xNUc/Vm7GT413vC/KINDSYZGvjwUllLA+Yi4I5uzlIWgkBUP
GfyJdJan2B1p4maJh17arCnxgxOZQ3E7zI2ppH4pdP3b5bXe+LCwvBHIps+95NSrtU7oPoSFaJpA
KwAYT44wfCVyiGMxhnaHy2NtrTFyPDTB0T8hxVttIi+nIMBxboI4Ff27SMunD5naFz5Du8dyruMr
lbyNfQR1Ep8IFJdIA9YqtI5JqQMMCi/CXGveIveHU+iopvGIvKVM3zR1SIbn9v018s1GRrAo1kA0
JJFGh2x1exq5llp6S2ssAX2zj9GECDSXx/Hl1dz4ckhLUr6mt2AgZ7oKz4nqJY6X1W2QZ10Fxdyc
blNc33exlzW/v5B0vmgikFMtY64mNFeTLHqjk4FXWk3jRxnArqyK3HeswAucIucAwyHa//b8PKwd
oWnRX0T1bDU/ANNqpbsoMYelmJ/6CZdbpEIVsIBaeiX2b2xMJEIWpax/X+2rodwsQ86/qUnhOhn/
HIpC7LVUVe+hADnvykq/RgbeGo9uA8+7JYugcn5+9Lu8FALJaxk0o+nIPRdrOp9YY++OlEp/P7ad
dS2+vSaE0XyAfAbxGLYULdLVHCFGJnk/9RTp9By5g8FB5OEwUAcvUj/ptSoNmlY1PmiJM2c3Wk9R
9xBNjTxGvUqiaTZqaCDWVVn6d2GNjjhGqpW+uKElpkOBhiX5wCDS4u3MeVwEI4zwKWrL6O9Y1hI7
OMWrwG/O7qe8coti54WlHh3dnEbglbTx1ZnnJHCDgyQCZ071eRVVebqNnZUIpgnu5W3KFRWMhlD9
vDbnU2r1P1iHD5c36ushIeRTlljU3eCirBVR4hkEZFZWVtCkrdvfAUri+WbmeNf71AjEfFAy0pzb
DijPtczwVaShe0rvhacrNwiNtFX0blNc7qYpsoI2RWNiHy1O90nIBvjds7iMQyDlPUCjHQ+M8w3b
uiEeCg02NCibDJM/ISW+G5TcuJ9Gt/h+eTlfHQ7GgvECInEh83prcRV0OkqnQ589SI0wPLpG7XwW
wnjqlDjcV0XHNfjb4y2ZJhhg3osqpdrzuelOITC1ZA0pKBVK5zd26P2M46THfDtnC7/3jBLdg8uD
vnoeLxhcWvt0n0HIvqp0YFQtNMyhGFSN0EZX0zaY67QIhEi6YAKus7PwGnqjR8Y1h5hlS5yluYwM
E2Xho7HhUA4+n26Fw3DXJqkdtHGjfOgjgGqnFOmMnR7VV80of6Vq69H4lsiZklqxP1eL2+pdruIH
D+3EQ5fVb2Vs3jcYlA8+WUf6VnUhOfqhHuk8zxsdmWsrTpU3WmW57zCTKX7qTYH0ASMWRgBHZl5A
nmUX32SpIO31sA57ULNYQ6YijMfbLoU05etSBS7phLJKfVVBiG/H90u/2lU2fbn8FV9Xnml4qDZw
H+pmC7Rs9UY1Y4uEDY+0oI4S9R6qgD743mgVFb+mSIU/jG5n7Xna1XedJdDKdCZLpL4yJo7El8Rw
itPl3+h1dWn5jRYqPNUsnqrrprramrGgPFkhG2Ymw56PmrWHxIhmZY8Ko07DY555k5QtyAQff/j8
xeS9gzxkhH3ebk5Vu90JvNqFr4KBL30bUe4qmEfVVA8JNIRsl7Rp+lQ2ao5mumFPX6h3W7UvUavP
9hUmJ8+T7qCClWcm7hgYNMubZB68BJsBS4PcA1H/x+U5v97RCHcgoQ5/FUkWKtHnO3rKGxhXU1kH
sP/s3VTp+UkUErzDPFzrdL2OTTCQaOfwFKKV/4qz2gh4IRGKJIHuiu5L3Js2BC5bw5gHbT9f5TF4
JU5s7jC6XLwRllQBQZbzyeFJFxULCjbQZTrsueHByOYi25MYwensSxEojav6cTpb+xkAx6mcwnAX
O1Xyb8DXf515zbe/vOd/VPUkEvTeV//4P2/ql/K9FC8v8uFb/d/LH/1//+n5H/yfh+SHqNrqp1z/
V2d/iL//P+MH3+S3s3/YlzKR09vuRUzvXjCclr8GiF6q5b/8//3hHy+//pbnqX75688fVVfK5W+L
kqr88z8/uvn7rz8XRu5//fOv/8/PHr8V/LF3L3X3PU9+/FH9/EPGL39g7BBV6z/+8q2Vf/2puf+C
3kv1mP/jfwkJf/4xvPz6ifYvSkY8nWFMkayDZPnzj7ISMv7rT+NfC+8EqhgJC+wbuht//tGiNMCP
FOtfHCtepezfpfyDL9r//TWf/h1k//2BWJX//PMfZVc8VVD627/+hM9yFvohboF4WmyXdP5Kqvzr
yoquUCxNRX2wbWDzRlRN0YOnT4ZxPzZzU97jMKFmvju3mNwP3kw8HfVRfI7NDoMvikRVs/NAD5i7
RR8sDYaw69IA93A8R/EVtCsasdPk8WquivdTAXDEH6e0qfZZOyUfdZpu3i6PinHaEyXjgsp0HP4s
rUxFu17rzOfWUSvH7wB5PEijwvFiVlERPxHiLePomNXU780Rly+c12dkFEYvGj/ip+QVN13fatMn
1xHNdKtNUhFBr1SRHTSJZp6QJcmjXY+EWYJknaKhcDCL8KspE0pM2BHwwk/rAlmaeRZV7qswvnqf
EB4XPoq1yYOnTBZhUO9qTIy1aVb8nl7394Xq8FW1ewQ9wZqCFk6R9vo4J2nyuRFdOR2i0ZOPmVvW
oY/gj/azkjLUfB7YiFOTR9s3wwiN2K+SKn+KKw0x5UX1wt0ZdaSDHDeVaiKl1hamYpWEiFjNbv2c
pKMQTClBoNg2GsX1TZnN74cksVVcrK1wgc1X1X4QTAbSR67Ye2NMOhdni04cgWHLr23SAz3zkJN6
skNbPJadrYPBbmel8MdOeDXk0CHrdqZaI4Cf2Hn6TXhCvAPWmiyyZdKu0PgcIMc5wM/vS4M6MfLX
fWTuOnoWvHXhPI7oonsIYwrVaWitN7bW+I1rp+m7UfTSfjcXzZCckl7t25upU5z6pu3SJtkVpg71
LPK0bg6mMscjEw3vEGm9ui+1XVu3mdjZQrFwgur1sT5amO5OeyuSs3JUMM+Q91nudfI+sVOlOCwa
/4jC2EJ1AyoFZXPbZrryuckdJf3uTqne7mN+D0rMGBthj6nZjbZvtKyPT1EK8zkoRjNydyVy9ogp
ykbDEgURhe5+SmMPYckE1Si/GfOp3je1GMVJKYZqOjh9mml+X/eJ5vqzbCLluaoG2zpEWp3lu2lS
2vRWZIPyKSkaOR7iBMw6tK80Su6TGvzTu6Rr2u6DletpHIy1RGCiSNKi3sV5L5PnXImH9CErw/Z2
HJy+uEsSqfeP0ch76o2QiLjfNMPYuod6Jldiv1I6/4yTZWb+5PdWqqM3gYQJWjaQdWgn7EKhc+pV
/dYaevwqInXSk0PcTGOyH6fB6oI6jmRyA/YVJrpAH3QOaOU0+aMlCsd9w2t2njkso2LcGrjee0ig
c30eY2+yfjoWpJzAzBJ4HaqF6NUOKkRr7EVS5NWh6e1Y22f4u8en0UBu5OgBIcbjDkEj8RCFvVru
8rCri0cdp/T6EEaa1P8Goz/WfoH1hXzytAQ1qW7EQORgNWoa7WU4gakgP6lKZJdyVd5UirTjfV0u
P6VfkCUnyGFN8aDnQ5ueBhUBlkddI/KckNbI45u2HfL6lMsSW1OdfRRCler7XyUqVGbT1sIy3uk0
EVKo0wolsIw41oKqRXDPzwGPme/NtMtKv07MkafZOLkfTY/KOWaIOX8ISRv3FiPunkKYW6VfoBiK
n80UWj+nbNTqAM/Y6pM6LKMXrcG/UOJeYFOjhqrBESuwkXfNsA6Jbyo/7W2dcBMnMuNLmI23b0I3
zw94dsg3ugXN3ffm2nnEuFj9u0YRpTkV2JAL4ndKllfB13rBccB5zCbW1QeRWX3CAEv8JItWw1Nr
muLnNCrWz1TXSrzAGlpDfqm1+PMUcV59cjU0oXcwUKq/w0pn+5Ddc0jLUh1bvwtr0l1jthLLr+fp
izeoZe/Hla1O1HFG3A3SMUphrVgzkoiq0bnujd6pAwrMiSWSG/AZaXeYy3D8OKi0Iu61Ismea1nF
2XGwFqWQXiRjtePCUOrACE3jM0+uzFBOkV5BhEBNQFPSXVF21T02qqruy3Ls5h3G4OilxmrRfyig
57wghwwv0va66V3vtI3wsXuMsHoIO/U5ji3rxg51qzlE1Ia9k6m14UNPnvi36PIh9yfNXlR8NLl4
B4XpOAVUw1AyqIxc3uuVbZU7zZuK8hC3bvXYDZ2u+RYSgc9VlItk1xs6FRJoGKZOb78Q90WNm+au
M4rpLemfaR5lAurBd5owIxZNo0GTYTSM8q4JoXP6+ajqzw3DZ74NITo+zN2kY/059oNf2h4O7F2U
kayrSjE/1xisvXXz0f6UKglVXsMTgJHDBIPC0Ojjz1mpGQQzMUZfdWI533sUeerXQ0PvFlr70l4w
ZP48qwJ6g9q46UHhofNFGm70MHiDVh4MZLsfmwl2ci2L4VOZK/pnRR290g9NvXjq7Aa3QLvyNK4b
TN+dfR9GfbPXE1F80GSTGr6hZfAzhFs4bZCFSnwjsGnBMtycFDrzO7OHReLrTmMT23DFjvZ0BxB2
wNpMJx+n4v63HpYV2ieD3b/tnbJ9rlOrrH0SoCzy7ZiHNijfwX1DEiDFSW3jXgfd0XC91e6cxX5O
3VbdaehzPyJcYMZ+MSbiHe3k6nvWuSgIxPZI0p0YRpPtvL5JWaGiClP2lTOicKYl2idzKMWPvFw+
pSnM5Inek5IdI1m1xa6vkvEd0ED1ux5NcIATL0kC3DAaY1ePSAztXW/WjSNa79VjlRusbNvEiJXq
Gc/bsLHEV5fy7/e5s/Jn0CLWHVaExkdUpLosMMe8+ptmdaH6BdJWnl9Xo9FwgY5Jc8DCvVL8XFjm
p4Y43ARuGS0fGVLLqRIqcPDO1dsCIB8Xxy7V+vZH4jhtjJFR5SU7tay90cf5wTZPoC+baS9tE+as
o8rxvZLkoLiNHDJYoJhp/wTnyDT37KfoxbK6aLpFdyv+UkZDV/gK77h+Bxg1IxGEKJIElrTbxO9U
N/7R9gX0oBjFhic5jCpbP6pKHtZKk2WH2Rjd1Nd6M5UYQOdtusdWYa78mcvotqoVpfRHZN5QMEK5
bK9R5DdPIcqOT1Ut9QFLU47sTl2uU18t/w91Z7ZcJ7Kt61dZL4CDvrmFOaf63rIt3RCSZdOTQJKQ
8Db7Wc6LnQ+X11qWXKsUtSN2nH0qom5syUyYSeYY//gbr2Ow7LfzQ+HV/pkqbWeOh8jAYndYlzI8
GqCGdokRiFIfqmbSaeykWR8cPOIJK9wKu/rCyFpRHSxXzLdu1Aa4W1RVes3ALJf7qF0zNw6FjzzP
olLBA9oqsi+GgTfOYOa62ZlmqRsWZsnHIRK4uafwm69ayoIplvgsX0S0am48Lg42kHbqwLBacgyh
kn5a2/ogO9C+OG+WzCBgdG6filr1zYmr4OrsplqGJJASc/nYpdr9VIpSGTuTzLM6LnmiaqcRLO+j
vBX1rslqctDlKKOQrUwv38pRzZdNqVSa1H6x3Aqvll+dOmpHWHV6+hIIyfHB5L6xcZ8m13QrmqlT
C58JT6w7VYpdIP3mepBG8TV0G+/BClFBx5Kawd1VbLDU2ZlZdnudeogGWf4uVvHUmjdZ01SbRWZP
QIRygO6S2un9m0yiLiJRfKLoMv38xcxxkQN1ndZ7y8zF/Sqz2d2lg1fSi+eSxBwzHbqXqghUvaeI
4hCKJlHVMZBF6GAtoJwpLsJqeSwxCof9ix5AcLYVfrr3sEK/zRTHWpyZ5uTGtCfVpQauLLl43ufU
azk+nuHSUNCnWeZ+7bQnVIxFxvRl7CUsgKW0uq+YGaQAQX3lZ/Ew2mLdDxxwVowf4TwiVYIpkyy6
a9okHRZ2NBjNxmfhjql/Kz2ZP2/6hEeYO9l1ODJxv/F82Uxxu86zj2BB8I0qM1KU67BLb7ABT8Wu
Llos6nNzwKUbVXp6PtARQxlQvnkqvXCqjtJWDwaPdh3UjoFPdgP46+FXiCsew915Lr8WnTa/5faC
SSnBuT5OJmumz0dDsa/IatZLnC7OfDGCMtYH36nkXekvxdeitWhKlrSeP/ndoD5rq+yfbQZvBn4v
LnuUGuw+MXGSvZOiTtckajkqYqefqs8larKMEHKWTqIoVG/cNrIvMYsJH5qKSN3EgWjuHdljOD0E
zlLNsRbk5+1WIyuY1PcULn2/6ioJ4EA9E9fUTbFRKM8hsinyynjy3PGpwXTh2cid8hlZ4EjW3rBi
Ym5YYZWowCvPrSGjI+SP29smrLpH2pt6IqloVlfe4MovUYnQz9y1Ea/GFzUV2cgxQPuGAUozDLHh
NtV9pSP/3myF8WzCBumSUBbelxUkx6ABtln2oOZrecjcXN0OopqLuKXcuVgYPH3H2lF/1lO2Pgda
1umejl5+U5Dz5gMLqzkN2laPcV9P5RiHZTrkyChdpn6zNKcvdR+Jxy1hPUgCKj8GO1auwkNoNdMU
D14NAttojtv9WrX+/Wg7w3wZlYHfJSUgbXiKK0CBenCmFJ0NnWd7szCsl8IiUTxZncwtb/K1MAJs
zydv28Ca6ZC3K/VgU/j8QTuHGa2nXVuXOm+XhoJhFJ9dT1Gtd1aK8TYTpuyrrCZrOHJlXl1RFNvo
2ceUZ5yqwnT2aTWK9c6d6aYQhY19ze4zDqwQG0vDnc22TaBeQfpWnPtdSnSbCCx1xqHq79N+DSEr
KhF0u7CnUNw39irSi2htpRP31eiGt9ZWrvJDOjcfNJAatZQhlWFNhP7UJAHNQyjSvbOumf258HRx
nXUhvhA8vGr86fH1txC1/4iTvcLW/hJ3+3+HqD29NEW7I0dhKL6Ov0JiDFI2hc5fgGqF+MfLt3+c
PrXfiuEVmvbzV/8A1LBk+gDbhMEMeJVjYtcJOPYHoma47gccVyEubD78mw3cvyE1wzY/wFoCL0Nn
DSLnbazof2JqtvMBChXWRYzNt6E2v/c3QLUNfv1lvsFAHHo/6nB0Qvil/Rb+vahuIlkIYD+qpEdK
27TuwtT/m8mIhG/ZaLhAAgkvg6D6Vv3kj7gd5DUxGYYzOtQaFhWpNRQQRZd198v38Cco4dsb4lIE
czCqgVSOWdrb6MoaywFts/3wOvb5GUL99lDTyLwDa78ZmW43xL+NIgLt06bgeDOldS3Y1Vj3LYwd
8uVqQAVxCv2VlOvFbq6A45r7DcS8/utbezMn2C5KIg4lARRjmN1v3ebEMjiD7FwEjcbY7dmDhnhy
x+bGGo36HULBD27cr+tiuxaQLnZNXIxT6c1gqFv9YcXQh56pndooKapa3nveigbUW2hyz9NgCr5b
sDe+tGHjbKe+nC+WJmAwFhSVNOJsLZvrusSBgHMdG2kRVZRYK9sT+RKNb98sMsdSUcmg82DyFl0Y
d2aob//6kb0lxfHMcIhBwQ/ti1KO/1+PH1xh4IcQBDqZZ1OlMb6xi/8lZ3I13g+42bKfTjKLcyCR
26qahUuD7pTFke9Nujy4pT89IcFfv2YywlOUNPr6AhqpLnZl5/h/kz3+47PyERG2obrAg+LNrNFQ
0PYARHRSZiu+F2RKxAZC4wfpFJ4d45UYni6dncZtMen9Xz+n35cWfB/MwrA84h0F43/9mIy+JwLA
IjNjGMPHfp2a+9FSJscbhdnfvhKU2M3Rh9ocbdubm8ykxxkd2WvS6tKv4tx00p1YyhH82l2+/fW1
ft8LsGHeTIR9aEbbWOP1XWWBqRuYdyxivVBAD/rFtPp3raJeTyWYbKGPYpO28SuggGOa+uYq1dJj
XIBTEJ1+GmvM+eKyyZy4zpbmtFAgr0Gd1nvbLN0L5iv1N69ZrHd2vR8Gpa/fVz4ElBykLNuc5S3Z
eFknal+armQMO2OOG6CvM8/owZ7WoDo0qQ8WnGb+Xlmzg5LMaE8BjBgRzDhNPDp56Ccbinjch21z
lovM2JwmBg/vlzbs3tk7/+Rb2fZMvCzxXoBa8obI03h541A6K/TctBt6cfl8TeC8M0j+s6tgOcSp
iy2u6791dMnmCeP6pSRUNafShPNpgfEt5jvP/c08le8e00VuZIte8KB6vbmXanGqYIycOSnmrr2o
XdxcEaX38Szrftco/Z4qlYEpq+n1F41ADG9GUgisrbJ48/6AQwUVOC1Kih57AVoKWLyxCyb1iRGy
KPalJW38E0U9BImjx/4jE6Iegq3nsP1VKsKmNM+12pfKz599SZuyw+XdfFiN1qTjWzXpt/jPq0/s
BMbtqKPhM6Ojkl8A0T+uIuV+WxTC2LjBjK05bM5jdFiLFQ0JU8NhjjnApNilUE+vK6VpWftWdg9M
g7Y+cZrkR45HnSdmJ8zP/VSjjq/DqbgzzDqEquYjEAryUZ006Qxupchhuw0o7bvd0Cv/o5Ymad9F
nS8KrWtpIFRQo3vUAFM4sZymsTuamnmuEjNMsQuXVjs92K0ZgZctdXtGs85pU1SBt+ywYmRp5xpe
ROJ4YfdlwEPhU1vQYAGDMQHbSX90y6N5btcLZ8F2IO4cfqyfA1jzIZMSF0BDZxAjSkKey3yV6nO0
LGa/9xnPPPitmKyk6z39KYJhYO+Qdbi39RJY311iXrNd1Ciylhh3rJ/AUWdQtbX2st2CxdBwilbL
vLMM9H771cj7NOmoJ2xa4Hmy4nbuEdGYRRPeVNM8rTzBTL0MlbOCSESNFezUOlmXLTTVDE/9bnzo
g64b4yo01HA2+JMhD4OjcnGeZaAzbMVMLk6E1fmCPtwFdrsXaW8atCiOQy874tzFLzvRkbFmC9NS
x1tL+mELlNN0Wut0bFdzjZduS3Vpaxp70xqAflww70M6YhSbFLhcmnuvFKa7nwZn+ZoHAXIgo0YX
lpTNRO4XXfki4gl/aSuZRd7e8HoHw6W1wC5ssL8xkAtN/rKMT25V+e11CRVvUw9g1+IlXu328wnN
uPbPqrFP7XN/6PV5qohsT7qZEzX2J8wKoO3kWb0nTQmXkKWAf5IQTBOWCWKjdkjkmpb3nrlK2MtY
CkW7QgF48lqUgMhR6eXPHF+WgyPQ5OK5O6UtMx2JEBc3euV/rlKfd21ilvaEIn14HpkMLTH56byS
cz4Hn5TEPe9cDUv+LLXH7EOW9Z0Pdf9OrD1UvxwK2wuVMvBhOozC3NsMIy/DeY14pghaBNtZtqL9
tUIdMJdQ5jkCPJs/jjLz0hw7UOJAZmZ4MMA6NxLRwNq0CMSJiNrhxYirqAf1aRcvuu5apgj7dc0d
/wgdVogx80DdHIbFpXRL8SVkpvFiIxJh5QzL8tT0bmnFkE0NSKztgOf/GobiU12DFvew67Kd4wdF
g1uWV+sks5um3GntDaca203zsl2kcyqYmDIKWlw0BvlSMaJUWV7d4EK9VAfKsvJGCrtn4pDrHsdM
vjFBcm5mGpeLV1fFaRjMTUEIloMUOYM6SD3qVKPHYoyaq45stzBhp+uymPlNwAKuTc183DPTJwOi
wH1jOrmKO5RtY2IjCDApXEesfegTxZXmnZiYeoxqLzrBU8io9+oEbLCrEuEjJcTwpK+OXNgeX3XJ
5BWulAvQp3j1r4eW2WmMOXNwhfFnsSYZgjHzGEgumJlgpJG+7ouh+OQjtxoPSOfwp2+mrDuGEhEO
4Boz6UBMtPRV6YRsb/44OutBL5nQSa11cBcyRejPxmzAbma0gUgZ2aOigXe3uEC1q/LP3F7RHlit
OX1sVCCXZA5nytug6XMGanUg90sPcrKbjaG5lnOWsaibrhz2TTGnn9iipU6kBhRWo+yebGeUjDKF
re4Wd+nMuHOX+pOlep4SKtYGVq3lNc859/3VVINIj5xciq/QeYj57ujBDmW+eGkMfaR+dBfddPs8
r+YRatUE7rO0FQdnBIhXX0TD6mX4G4zLcJCyTQNIEnN2qQLVqr3VlcGt4ZTW18JiIHfw8TlBGj0M
RsfnILgz7ntLbKCXEV4zNzPCozlqoo/9BPaYMNn3yp1L4RnGpKKPZQzRPvpmNM5Qx/zzPtEQlvWw
EHHMQYZuM3qn4v29EglJZ2bWAXOGKvGtbae9mEQ02yMUlLXITkuBC1+qR/3OVbaG7HVdgPST0CkK
ERSL9PKvq1DBJgnaGcoE17wWWF5GJ7Vtl8eAEsY+bLw5izstp5PUkOsfl/6fwIGmb8Oohm//gH4l
/3FQ7cvTCHT7/wHHCoLeL73HDg7XK5IVo87XKND24z9JVR9+gD+4F6E9oAeBBPVPCMiEVLXJErb/
4Dahv6R+/EmrsmBcgQBtAA89zJaA8i8IyP8AtxhA+58sLZrev4EA/eFS/++lszVIsM0x2iDXxYTl
un3AX23BOnNdvKD8Tt/uchDMtXGOzaC7XCjF4CcZAl7Opy4Qy6XTNpF1nktd1slcRPmlYVvN9yC3
t/jI2ocxj6nyJ4ZQ5iOKoO4eolfOEWYrsiXZExy2/My0270fTeOTMGxkgMZs+AzO7RxD9chiMBET
gKSuOsx41kRG+RgkeRi0DLRdV1w7tTuoYxsaY7dfjN55sGbpLl/bdBmsz5Yq0/xoIGQ5P8pKjAMu
fPw+T6K1b8zdXMKNuW+tTkRZYmSWf+8YdlXtO+D+gwsWv42bRKX3U4C1VJm0orOcfTB3C9M7kRvq
hASIqTsqQaitg/Zbq7yVbkfxNGYaBrAyXP8cxn5zkXVlNRxwyBsZEk1L6Mc6l8OzUWqskjbdDiOW
SlRXgn7iaJZBUVzjWlbmWbKk1lDvo1E7zXrAqHoCWVJyyTniAn9IRvryaLeSGcqAAi57er4UXZsm
bk8eFdL3qkgiuw2jw9qz5bT0AM0kX0TaGFmCfUd3j5jIuyxa6FSwZnJkYfHq2Jm6IaDGeomyIp0S
k6nvd3dss7MJKynJCePO+37swjrpXfCRQ4fZE3luTfbipmm04BrryWofTa7JgB6ZUnggA0GN8dyW
w11Y0aseeRkOgpTvRKWQ24x9RmLYsPNOotTDbWXhUDsf1yaf4mzqKkYDZmXUibek2XeVyowtvhpZ
BcNSp1CnPGPSsV9GpYwFpL8XOYWS1E1EeOjHx7JwmeXCwItXU0IGkb2M7st6aOJJLIXBwKFZ1ngt
MwxZs65Pv8gaklNiExz0BDZ6VhAl3B3xRrpMqFJV3fWT4MZk5VZ9Mjs1Y1q8GurLyDPMz2h78A2s
ahxDoefJWsdMX4N731H0H/MSQAmn9s2XBNln8+L3PhWnvdognviY6S6BgkslOvqdf7kWffFtLcIy
SGRbiBu7aApnL+Qqnint57MsRxS1TyNjox023rid43X7hd5lfC6zassfzpvgmz3hk3ayrFH5nEVl
fr1ULcUS8YBktvcVys/Yzg16pqnzF+ItJ7XVRp1bOHGV+9nJVGWFDYOwLcszGHkUR5Y3rEaSV61x
Zbeeq3aRLucFYQMMrXK1p0OdDbmAyZTnY6wMekc4QwskANgpRjziuTbF/cjp70RG9UAojhgTXVT2
SNqsOzzXi9NAiEe4tyvhTtqwCxsyKKk4pmYPPbL1k7CwI2O3WtBs4tGw/TundKE2+Gs3Pg8rYav7
ADqFdcA/cTiK9JR7CfcQeEchtKhtsGtaMknTMc9iPY7GPa1Bj3J/KtJvNQY0/WFxymw4x/fHrZmc
OuBQUauRASHXuHARGmGwt9blN5271X3OUJw5Net+iEdA3ttsQfoUy27BBqm0pzqZIFg/KZX3j6wY
be7NqgrFccuOEnHLaXcaSBiCsaMz/96OSirIVYTaZ/jZ+vSyFlmj7pR63+ZidmRsZZN/LizFdNBl
9mVjWZG3sEUgrMljyIsbrBpMk2JDHdwjvNEx6sNPNz+qYQNUJz78/Cj+caz9T5z13V9wrf8XznyQ
6KMVBdz7z1Of66fhqf0///XrpOhfv/XPgU/4AXQTQzSHGoxqbAs6/Tnw8dwPm5kEPoF4qHPW+5QI
Pw97w7Y/MAGiCoCST5Fobga3/xr4+B82MQR/CYDNDzBs+BvHPanaryvFTW2NxIxJAlGSeGS+VZjZ
GHZYZm9gRccrV8YeYMICbNQ2N4Y92IJhsm+cuL4WOu5FixREj4oDPsCA6cnVAdIeY9Yc1+Rfpvwl
Z2QaB7Cf0j2nAN1GSHA0xmiVkW2sM2UmZSh6K/YXOQI1MBL4Gg7BmMJhqYeHAbqelRiFVGywnqKf
Z08wrzyO6LNslqpKdOqmvGMm7yYdX2eWUPjkShYbySs3TmHb1AbjFsvJsNTUyRYThbBjMN3Pkd/A
zkGOvxkj+l8wzTeZ/QsrPS79wX9B8dHdDFbaPC30gBy/2TTzIYaCZ1BmdbcmVeHrG3ce1yq2xCb0
LQBQZubwAbc2mB5JjcPQyWSZc8JBBwih5NQNE+Re4UySgt9Yi6cl79wMs/40GxOQN04rNZfjAull
jZ7C0ZHwupq8BQardWjhdzsNj2m1gO2ZwliOs2CB8BFmAGU7PivzlrYZ5xggITgJs7a6S51ZfjSF
XwwIwAr7whWuOO/EaMCJHgp3jYdMBs8iH8Mvdpimy3GUBXAB0o5vffCryNovZTCemeBcF9lcBJ+w
PlvTnWrs+krWA7kHfdfOj4HbrZ/cZpUajpMqr+deiMc2Ev1tMS3mAlwySReeYN6MKw135Y0xlNH5
o+GH+QtX9MwTgznGfd2Wc3GY0nUKAR5razn0+ViX+950iudg1f03oeG9t3EG9GLvV4zmcBlzyg1a
j3oHJheO9jLRhlAff7iaxDBuSGxuZrv8ZNmNK0+KMhpPqzTIHgLirc56vaRPQ5oLDvoUciTzwGC8
9dt2fWqNWj/kAgJ3jLp2uiy6pbks0af0cGkAkeIpABCKx5WtFC4oqB0u9mJucF0Lg2d4lRhzibFM
IdJyIBssPkZjptlUGdyzdb1KK09d9pZvf2kgUT0SeUaX689qODdbpzpD3dYlS4GvWoJVbX274IBO
AdR0FhQFCIc3JNj3GQdrY/NeFKN3x1SlKGK3iqYDXslWtjNdIQ/umkW3QFrDcehLfWMNXXSUY573
lMKkVQm7Vctokp4bFhB+euERGMJ0S58oYbtijfEozXnw9wLwd42NYQY1VMHquHHVMsA7uMIaLmZy
1L+GfSgZopU81RGRlbuvLY0Kd808WFyDW7vtvhbraoMUiCo8UvCl4X/Db7KJACi8WzPN1OMa9rYH
/js7VhKQuYamnRIGmplTiwgnFnN8aYnjbg9uNqwXneJLPDZ9EigOnjl1DrX2igd13nv5ChV9Qf0R
iPamrCiRsGhO0xeVry0CAS90nxitsxz7XtQWmGTZJHQAVpMMswq9ZOhIWoyZ7JAOOggMcuKhrEBe
Mtjp3q4ycAmBBtxnPnJfPwfCjuSjGxr1+TyV7bMaB8+PFWCCQwOhWoGFv9F6+ww+ynjTFDK4a9x2
i4917OGstMZ8jYOwGcAzRmVPcdjzQYxwWdNEVo73UBZiKnbIH4xhv/jpeJgCg1JhyE27P/aD2bov
Sg/6pLmOy4heavY/NUhXrnvXrLw9wP5wkfq6LHZDt9af6SkNtnIVyu9UmY2CS0nYw56p5bQT2KkX
cGSnsdlNnZF/pYQmw8O1IdjSWejqm8GtSMpi3fZJF1RLgNpm0d/B0rY2zRz6IMap271N+zBDvUA0
2YtWaXQ32bUTMvwYxtu0aRA7KtB1FP3NtiZM29FWkq2ze8K9Zl5sSFj80Kp1ucZVYZZ+jE+Ws1Gu
aCBKyPAq0QqKdhxYuvzSzU0wxq5q21OiCex1L3CG/AZ06t6L0mdghW06CK6p5v4uFKZZ77LFm/w9
rp2saqFNekuT/Gqil/ABwQEHrHg9zgZ3dWK6ds/HCg167S7DZp7P05gFcbhurp8zOsWH0Bf9nSud
3N+J1KpdKv4QwbIZsEfHjTdZY2yosfuMQNTEFzkdV7IYqzWK9sLgzWY7ntzT1qrN5ijDqwMwrmwu
I62nYZdBEnkote05h0IFxhq78Kf7oxrYne8HQvFLUff+o9Olob3vlaIjzbAcMg4i0nZ1SiKAdb81
JO4ZNNI1OmZ9+A6BQEVn7zBY5sbEsuTj3tRDUZ/IcIAOJIsqWm8kB+49DMaBtqbtCnVSmR6edNUI
1ykeWbY7ssz9aic6Xu1EqhayqhjhESKxCEdUlQwicBgNdH9izlXv3ka1rKqj3HUK4xh7ZKZBEBIr
fUeManqbsjnNMXNob76yVVTB8AtE85hOFmKsZRQGpPmmz8qDWUjpYto2+sc2g1dmDEukBwi2Kcj3
BHk9OJXQ9OzYBfMcjhZQ41vVORLJyrxAbyROuqSYh+FK8ohNas++nAOERIUL7SvWsvcH1IhD3e9R
hWi5xzptIDjH1ZtLm28he7eMoPH4usoJsuioa2uvc08qGvGRn8cQo/naIb8ykiB0RL53yi5HyaSc
5S4IJq1OQ1EpdVSYnFEDOGN6zLBMQ9vsS/Ojbmfrmxv04RMQgzkfIdcDDE0RplcxFM9m5opm/QyB
LP2Y9nP6YuRZlMWEb85Qx9HLzAz9lv5MwLZ+GGpCPui/IvehL/TUwtC0oiMowlXB+1C2zTFGQ+nt
WImOcQd6IXiQXlXuZ2vtkSPVVc9Sx1ChTirdwmpN05oNEM/EAHiYHKNYMKo6FQZTnt3ILdOC9G1F
yLpczHvTTJdnculqkdQ12VdJDfNngAaqxXVbupgFCHy12tiyocodhNP4d5xkFHOjtIPrPIVPkvRh
SkWFDWU3X3YI6D6CLXU+9Y5vET0uazpiQIHITQrH7PXODlR+1LZZP+59tCX+vh7W4KrO0+mL26rs
zsUitjnvDR28pA4RHLG0EcfHwvUgcFIOjiMhgZrj3l1nZe5zcwrvyykz2Q6MlaXj5ot4mMqSb6Qt
W477ZeX0PsqUibAqqAqnOAqKwEZ9SA7q5zA12DAAdH02mKLjq+M5ILvALxu4F3BeOIwqrJaDdFib
MMELEDNXf67uGLyO6qhTdUnWMMZNMw0wMwjIty0t8jppBElyttnuayUzK844KHwClnIkBn0EF3aa
oVyekkWwWO8AyW/gatoDiATbQNsGDCQGYqOK/BISkE45KJ+7FDtzRt5vhbU8ssT0nr3eW13wz8ts
jDgG9DbV++vLoHtlh3WcjUnTHY8w/3cMDIy9MDeswpfmZe8qBHAMLvepTvWhB0e9QTDlvkOq2sDN
f4OfiBZ+3O6/P8f2OH65XbczZ4YpCAiLAZhIeziDQCnitQxQ7LNJ7gV6kdjbZjvebL7nEfNnDxtm
HEyrDX61wzcMFX91ENQ3nPsqior96NThztZSHH7pUv+EE/eG3fPjHn+9Cs3lr/c4oNEsykAVuzDL
1KmHFGZvZmo6iGJydn99qR++iG+e50YohO4IPxFp65s7EmmAO+/iFkgPTRa30rzy7JhDZZ8Wwukf
oQKv1okQrfmY2lv2z9jVcVCLxjqqZotYQGjWAYP1CukmMsRja7WNb6qxnMcO4duWbJ76uE6UQXSd
Kfaiv7v6Kal/iJ/tjWBJu/36UZUT7OIZeBGXGRRQXliIvVEU1slfP6XfvvbtKngt+h40zwAyzOur
SOHMeRfiJt65Nq9X6DSHwpTeH1jNK8H7r4Lp3752rmK7tPlUL97vMTIZQvrFQeGErTCD9TxnGF/M
VnmsU1O/k6byhg8JwY74Ad4LKF0IX7BZfX1DVM8MK4qi2vVyzL6ulWo+el7WH/rS0ztUY8ZpFuX/
nfvzQgJhAU626795dYH/PD/reYqA/f2BkGr8Oew2iLVhze8siz97lD7cPOxGbOYxb01HvDqfwBtY
FvPqjFddLppETKH14FbOeyZjv68NjFV4Zak5Nx/bt7Zq5oqMq1NhtevmFaWrrL/jUvFe9vTv3xfr
wYLxt3ljbmvk9feFKhM2uSq2BRgs94qeDRWCm58T4iQvzJwJcLsaw3vO3n92a79e9c2yT/0F+kee
FjvHmtbjqSvGIyEn+x3m15tJKGsR6i/EDXA0JGgcZK/vzdNLUREdUmDCq4rrplI0NYFuk8btbIRm
ZQqOM6fOsZuP6dPffa831jG0Ng82DpYIb3YPvUr0W3qjh/q+xozLrs6rkRb4v3EVrLI3jyEOsLe2
cF6pqLNSD9GzPU0Hh33xYG3N5F9f5fcTmucYwZrEGT+EUv02HUMEZtPStRLpIKhkd/0ssoAaKhiB
+rGyAcMXBQZKOVE3iRzMlg0ak63YXcrKjrOw6/p3PtEbst2PL5bbxiY84LD8Lbt3ghOFPsblA+Em
eJRRu95gcFDvsITwTbx0puidlfQnb4ltmqS74IRh4oX35izLR9c1JqYnuzAYUd6Olj3tAkOEx7DP
6c/LLjxHbSub/V8/+d83GyxwgI8xOuP9tMw3+9poQG+3+glvClCmg9eWEAYK1XqA/bbtv7OY3iad
bk/VZgfAf4YtwWQnff26kI+7BFEGEUcEcCHoIqJY1tK46z0z2E1VDXnLLiymbhBz9IVlrtElK18Y
O4ce9mgcVHoAq/oZgvE/MWf4384p+I8qE84TiyX1n+cNd0xK838kT/h2FC1b0R9uMJvly89f/Tl0
CMIPiCpMEH2wfeYKLKifM4cQscjm0OVDhN4mDvzNP21bvA8sMoj9kFJ8ly+fvernxMGxsW1hDwsA
PTjK8RL4WwOH6PXAgW0KPgoyPd5ZPgemYW9eI1XYFWZShTjWU2DN6DU33g/JeoCUbQ+dB+m4Stqs
DG8igtCmGOF2cTkzgGAkn4fhDlqW9bFMC+ezL/PlWuAXcDdJP33EkEZfd6szd8fBvHrH3eA0KfiU
5Z0VxoR8E1c7mP+68pvdaGhmxjkTMec8xIDisrKEAegOMfZUkWHS7/uogCUI0Q2PhAp2LIEj4Hzf
ZaMKiHTR4h4qQ7pXObPIa6xf3MRARgoExFlzOqQLkCNfQUu15eR2jrs5wD5TZ//CNoa0SxBfOycK
9w28UEPnJNKFSR4o1NwHs+FDoYlIx29cBbuDAd2ghX5lU32FXV/k/MP1sseNwjnRaQsVoPJHtMGF
MXvHBbOeAMGX2Xwv+MKPQWL1td/C99lba5G+rP7meFlBlPjcrUbAv8sn++x2nvzczmZ1G1WmvkbR
kF/NKm0/dhRrV4xTpuVM9xpTOVfZAGdpHoT0ogz4mdtYJEDFKwXsja74XL3f8SBLK+VgBcRPdeyW
OrhZAUgerSwMr9Na0D3pdTAteMGB2+6iGioBYKiMvTU40V3TXVX0tdfoRYv8vMRT91jy/A6T6KNz
1Lv90YrH7HmuMHXU+YQBY0GjfGdZfXhjuKwW0F9MGZfQO26IlCcsY7A+pqJyT4qFb8fA0uJEq0Bc
VUM/GXer2yyQdEvr1JXznPQYkLpYONiePF6NZuSeLeeAVLl/nvF5eRiUsD935kKaEmQS8DQv8+SL
ZTThfhjzEbRiXqIb3eEEtyxudGfjTXWjnVVne3ArI0q8yXmEKizRCNcGTOAxN+YnhPohntRWdN51
TkDc6GJmp64u2+I4DfpxPQHps5ejAmrJ/6XuTHfjRtIufUUscF/+JnPTLmuzpD+EbMkM7sHgGrz6
eeiq7rbULntqgA8zAzSqUbArM0kGY3nfc55zbifGOMUTqL+dY85hLTadE+X9iaDPMm3oig03rOVe
cS6cGV1naFgE/CrfR/Ci3QvRGeaU4mx3DfSOoAgWL/bhOjqHdNZmlGBZzRG6bAxuhDpqyrnhE8IH
zKd9REdMSN9JeD7GhIw8coZ22oVBGO5TxdlsOCaAG/tTZAyDeVK2rc4+2xJn6ilnEsLta4bPIwJg
41ZPipJykVwEVQVkcuy7z6KtLpPISc/Locqir7ln5CMaZ6dqXA4MlRnUbHFK8571MNtnC0oYit/L
Dp9xQaGOf+0dszxpoSk9AJBhwxeJ5gJJe7sj1fAmHyyxXT39/iaA/RFS9xW4en1sEEdeb+OuTp3k
0ChQQ9SpHeg0MGrlNsvtdusXc7o3euplr17NbzhqysEDJBp7pRvO85kRrorpwfS2OqpvGgJP+7xL
TnLKkzGr43w6ZWjmgzkrd24vUCg282EyXOPVW5hpVilLmywHGn75QWfwNLTsg8tOz7c9JnDSp6dD
2Ofeg6UAp+BhR9Cih+ZqCs0b/Dv0pdTCY0MfRYmaDtFYJpKpwk/3CZ2eDljEGfLf7i3XwaW52MlT
C63nOE9teVv7Y3iVjw1dS3Qj6Aq68RpVpbMn9KzcTJnQB9dfLrM21IfSNdeeZVcCuCpobRr8V1ax
IvSUauSWrIsnzvterMvgapHqoicMC6G6GGP4F+rQAr7dU5o3L5RKpiu/K0MUDM0XFMjtoYYttMsS
2kuN6tFbJV5HUB+tjqWhUVeOo3GaV5l1poEu0I1Kn5vM7tgRiSwuAl1v7Wigv9E36jMA8+loVml/
nw+qZ2BMBg2u+dug/PKgRQ7kQU3W3WjZybNTeCslKhHuiZ+7kGMNalMng0+h8uhUrncGREPuiX8x
so1Mm4wSXeGeUucr6TgawSfymqNDtrA0kY6THXrPpbUy+ktwqbu2rjdjAUFrF7ZZfxN1bfIQtR6v
LFyBHWuvuFyisP0CbqHBCYcO5lEGZbW3hpEWdmaH+6rro0OzjPJJTon5OVKpsevHoY4bPAiXdWg3
Z7qd1LFyUP47/MFF58/GVRemD0GKyi22Ihw/abf4l8pOLDq1c19Yp96cp+dQ90MaB/CP47KnzxAX
Nvv3TetnyxZCt97QA29i2MTOJdhS5O8V9fuNIWsqnk0SHgL6QKcGvST6SymQUWMwHnppdp8ZcXWL
Tn6SZ6ajbvwkbz7NS29eOnlRb8OeOz2UDAN32pPjR+fWEkDNbEUfsXONE5UE+ZvTuRVFHkVcpkD8
Fo99Mq0NRV+f1gErdpzr1tv6XmbdQ28ab2j1ha+gKdHCRG14Tqf22YiGb8R+p48+BtCNoWsz7lzv
vqbye8E7VcS2UyDNt5jniMlM7mn8HGgrPyf+8DVEcX5YYBZsFvrSsZPpRz0SU9qXjb0NAvXSVmWx
GR3zpBBzsVOWLd9SHJCbIgedCYs9P4722gG0F+3uFj+xrsvOV4DjpuJTbfmXdUqOVLXQ+6t6m2Y5
HvqsjyehJrnrrGpBad4nO1l1r6h473SzZSvF/gKbuLWZMPAfAytftl5CK3ATrZNrQfIom5k2jHtX
dejpDWcnYLW8oGm8QybVbAFooMKEZHlssjB4U5a6GUbrW1K1m1ARoRIZwdPKJ9u2Xp8d5sIMTiOd
LOfSHNDQOe1Tky4SWdVwOtUFziEhsZzWbUENcXSOQIKqE2eUJ7g6ANr5NCcnXZyTjbzaE31rb6ku
Otg52bIoNtZoGHnawFhxF9HtrUXAaRq9eID6+Nqz/4x7CJG3STiP0DkX7nVSOXpb6nrceX5DD6bu
qv08NNC7jPBrktqP+PiSJ7P1nCtohaRjhd6n1uoZV97Xyq4skJ1Dt5Mik2cStt/Z0NpvQQXnQlmv
XVi0YouHSaKU76ZjKGnxo+V0d1kroCyEPgIqsFI3lqHTrSgnOlLsHlHABcm1SppTxUPHX3VAIXcp
NKoHL5AMUSvEvCNmewsZ17p0ZH4/F9K/SWZBpR92x4BKpm5uBoIuYHAZ6O98ri4FtcqSfm60HUhb
f3lAxAjfzN23Vn2FUCGN3Qmstmy+eVl6bO2q3AjDvEqm7moBilQCwYxVh15eVs8KuskGhcYdwplr
afVXPbnk7NaymA/WvPfgTbRGU5OMA3oX5LJUOCltbT2UGegr0Amf1zkSBr9qcWD4amNr9J0bIDfL
ta3q4v8AyXnXVPzvowL8HT3gf48xcHhrVuBl9/Gj/u9Jzb7+HbCTYsovj30vVfPutPf97/911qMo
88eqK8PVg7YWTgGnrb8Oexzk/2BeMOF0Ai+ifPDvwx77vT9cqn2kkmCFpubnUFP467RnWO4f+HAJ
UVidx55PsfifHPdW+OgPDZXV1UnlHz47NvVwxV9/qIE5frioepydO5m1rfFkCC+6yuaUwMKqT8YT
9LIBjf6kfqnHQjaoXVpvrzgflohBFvkKEEjsRO9R7bAFDrHQbFUZh0iSaqQydhGc1KMJTCRrZI3g
Jog6VGETwoWOpKlrF1FIENemw4SfFtoOtrmtm9t8MZ7V2KEdq+2p+QKXs9Cbmii0aZcsjnETBeHy
vQeLxsuGMi937OzEa+XLEKgMXEqAQ4J6877qS3mdOW61b/tpRC1GC2PY/fCwf9KtWcs7/+mgrDfQ
tU1Q7CCQKTxhGXhfkFE82IwDqXVXmhnaEHtQcVWhL/v1t7wvpv35LRYV4IAuH4Pou0rwh75Xqcp+
wHFm3VU17qFaNGo/O92wN2xBQ3usjN/0oH4yLrgUnwtzHTpdxJS8v6zBrurFUZ6+802pifRrxqfZ
CQ1njzJffyssx2ONtnK61ykK7pPawunFMYcq4gjCbOdI0HTkudXu16o2+7fEbCLEi2jMgrgPpr7a
pLoBXIiIuoxtnEr3CIe8BLipo5sdQvkK0xtHkN1QRf5KG/IKBAwAUX1csdPCPlfSwkaM7OZXndVF
7dZ1pEa1kiSXBuYqa0sSpjxDQQYpAMjNi+HDo4qBrzgvxKCqb4Bz8jbOXRlUGzS8MML+4QOjfuMg
LcUK4tLzWN/gH5t409yhG5r9+a5P62/J0pylBvdmsaOjUSTZn0/rf6L89v+ZzPfPQvbf19w2LyL7
OPkyxf01+zoB9TR6WWCygLegtuMp/Ivn4v9BN4+MVKrTyG8imwH+L3kv9TnafDBDGf4OlvHVtf3v
6Tf8A+QqrV+6Z5FHUTX8J9Mvc/wPkwdfgSOdzg6yGHw8rvcx82pARBoB90NnUwLAW2YZ3s89NQ7Y
R+L21wPy/Tz111dFoBwImibXzV1/yg8ziJNgGKodgPF+xRYUSIW7HQBR/SYm92ffYgdoo7kY2w2D
D+YkToOtwsk/MQEzmyunkecOlr6rX1/L957JfybdPy/GZulyeL/QaH9MF7GnfFT5aIybHvku29tW
n/dZMFzC/fMOYjb6XZ7O3qaHhL+ZiMXiqDcM6YmXOzpG+5nEv/49P3uMvO8uVAGQElH4YbLMwtrG
LKGnTaPRDXVuUZ7NlEP2lDPy3wSOfMwh/j5kYKQBtGFgr8EK75/j6vfOA81zxC5+NxTSjZvGOSxJ
cfQz6omNeh6y6XmwCMF1k9vaGx7nJtmScY8xqDjBE/w7QMT3Fe7Dw2AbElIpBkfi44N6/4v8pPUL
N0znjWmpyHmr6m5G5yZatvRhLrpuO7V0/vdFtlT2jTXbsNzTwWh29cjk+Y9W4+8DYxUzmJg3LbY1
H59ES+aA0OvAoNBnnBCHbJ8T4Tv85l36yfN+9y0frjhRVNLyPKHAFqJnn/2m2SJ+lVsOJOX210Pr
Jy8UX0Uzy8UJuJbm399cpbosqUteqGFJxd6OZmMPt/svn8jfag9++i0hUgAIFSFhrB92gRFernL1
WcHKzfPnqVm6S2M0/JtfX8v6KR8HyjrbsqmAMM3E+/5aDOqmcqzKCfkohbSRfN0A9Z+V7lI37c9N
mRXn9iDlqTPm4/0//+qQJi9gIShJrvvhAmvDqa2pikZsPam4mC1veplTyzjxIOFdV0bU7yr6Ndfk
Iga/mRv++9ayyQfXtRqKsax8bNgZU4oLTuXUBUO3vaDI0hxFRKjvP70+OkDro4O6bzlg99/fWmGC
tjYldaHBlje0KV9GN7xLFv90zKljm2l/DFz1GxXJBy0WMxE6KOIyGZjIEqghv//OUVCmbvtab/DH
4doILWzoAESXvj5Ky8lQ6OLIEmjSqF9RPSpyjGuFH+UPv77091vj9ZUPAUV973+xIJBE/v5ngEkU
UVTwM0KfX+HMCapXSVG5TKmiu71qD7/+vg9t5r++zyWQw7PpxXL+ereQas42bmoTSIo4fyXVVvnn
Mk2TvfZgT8NWl8eBZM3fPN//nnFCa00799lLMoq+rwo/rN6CPjqwixYMplsYcYHXZFu4XbSXUEV/
M+P87H56aKmIbnBoyX1MfnWmgWRJrwP7sKDJ3IbCrW+WxCxMHI1ZTQE0R2T5m8v7r5eE/ZkL+Iv2
Hd9rfYQMAX9cU4vo2nsgT/E0hO1OFv7v1GIfnxwLJk9s7Z+j+Aj9jzCrEFJkZUpkEQPRsjdzNOI1
TIcT7VAbtPJmvqEB+Jv9UOR8fHLrl6KaRIfEZpGJ78MEbo26ohVVEs6FmKs8zcJR0XRQIxPGWzXY
zXTZg4WeOT+HEjZv25dtcsKhoYxoouqqokPS5dYNNSaQ4Wk4Rs0xDyfR31JLWiiO62o0tmRy1fVT
SLpFXpC1gIkYJXHQTmeIAGheNOUQTM/k9Iy2uekHIBjXOkB73ccNcMv2jdYEtI9Na3cyuoiaHmSF
Uo6wTouUUp/a+CM2uCs3xae871RtQzdN5ry1z0YYxO0FMt/JvxBNAzJi4ERWkB6RcZG0hwt5bAbH
/+aVoajj3uq9aJf3tmHHaMG4KXUOEWfTK3vqr1OS5fUTJfuFL44yt99FXpnoc7KN0Ao7kN+yTVTS
wNnYA11cPD9IFwljMITEk5FOL16UgI8xXWcJNuDYFlIMyGOEvyMIbQgD9If0csgW2klujr+twpSW
x8ZYsErR9wK5EAyj4P5lgaFo8aDYPi5IgR88VS7TwZ661SLhRtmXCH82YuNet1fN4HODADcH2KIz
yKMqBz4XL4YxhGcRtJZngogCcxdmIYLwikTD4sae0gI/bIrh1tzmwyymG6spQL3sWl0OeI7q1tX6
qXYrsjr3ESZs+Q17hThxZmceLqdppDqpa90+jUqa1qYh5O4ZdHTyiqumcaEkVZW1XUdJRl9xGr5y
YIaZY7QLvrXUgr50tpC5STA2/fTL2Qu7Fq28oDlrNthemlS68kLQIOZ+R9rYA55JEcyHU42dVloL
0ng8gSmce8P/JrvahRQwWEEb9wSavWBciG5BLlpljK0P+ZjwgIjF3eQyPzYcebDBTuXyiVZOlR8C
QqZrVpA8+Yq4Hx4yjJRg2FaS0JS8halyWmLPuF+xN9N2UFlBUxoXzAM5AsVt2bsZz6tync+SQYgP
SmeEU2cySB9abMSAdsyheEizbIBTv1AZorGfZtN5gWzg0qyYsjehGIODp/vJ3KSVVd77wsMZ3Ado
DhJPRVTXAXnU9A4IwNl1tPPZvhSGaHY9GvTy4EypvvX80kJ3I9P+LgwMehYZPcVkk1Vq+UxmTPPW
jEDGt6xkfrOb3VCNmwrl1MOEWN7cOLVZndBnwaDYWBW3MY+W6EK2Cu62LxnUxFrNCCUHMwtOaTfp
ghr0SD8NhCUTNKoj4q4Mz0yxVFtEqtCsGjp1hBLMfCJlA57HcaHq0j0soldqOBn1dEHSww5qlbQ2
ll9Mdlwk9J7zoJAREloHOkExtw0dx8obVhkVg80x2ugxNFSpdkalsgnnkGOpHULOoI6H2vSTDeer
6r7LFreMIbiYKLGZH9SWw7YW28hPUzIaiFxpOJmRgbDJAR1TG/QnmAymmIjwyYxFl7Hb0VS+sIxh
fhCGqK8qiyYiDc1eYUAKVmd8s1S9A6ohEStEn+yXWA/L9Jq21hAPXuLkoPJkIE5lLruHisFjHYyO
ph+I4nGZdoOdV0fdTEMN7a/wvlUFPW1+FP6uDds0cC+gM3BkhT4pLts0kwxxQF+JFVs6tSm2Q0So
Pukm8/qN1VmIv6YE5P2hDXDmk03ij/1OT4NPqE8AgGrjgz7GleIM3ksD5lecmECs5pjTG6FCQAt4
uPZo91thjeMFsSpGsk/zhuafDJbqoS8q47Pd1yCo6cCCoJ6XIQOVZ0Ywg3ROmlDcjWKhcY6M79pO
RjfdeoNZvNLbKZ+NvqrPdWIkXdwamCdIJMBUGDdes3Ye9PQ2jV0I8r8i9UtzT7YV+BmX9Sh1nswu
wx81skvGIlzV/mU4hIsVm7kDdq0LCqPim3v1yN1IPVCiPiOhnEz4b00u+2JLaTdpY2wXA9DmKDGj
uHZZKzZiqbpyF2o99nFt1whStM4JdjKIckmPURIOfLohukPtdWkKNLqvLt3Wz4cYizTmTmko70b4
8A5B5dURHaghlbSwF0OLI8ElvTxv7UU9oqZxyj1yBQ22sqxwTnVzm74OWLG6TZvWdg4tO1/NX304
ZwcrUBa8tnBmgessMxm3yJymOwKDs2nvRRplAKmm/WvueJhV0BN5V4VhAStA6ueV28EssfFSc+AW
dYDeWNTNXnyerGaIyDscKDWGQPyBRU0cUuKid/Jby86Jjp9zQk0aXJzVZugnZW1NBQPfxaTiArLA
Url1NVPnURFFf501PZ3SSDUYjKAXFptWUqvf8dqpz0Q2ZP12HtK0iLUVAiGY/JA/TM1JPNNc997m
wCK7ZOx7bHyDq0iSqZbC02doDDAm9lLZoBsS2y1Ph0g7uOWwLT/ayqdmn4MTD4/AzZRFbFnXL3e6
M6I75qLKiWc/kwNQzSV6TXvT+UrJwEBBw36cCCw0uESWEAx9yd4hAw9id+aXGbPXJ4Z94O0Sj8iJ
I4UwZmGj7nVzJFkVB1c05owNuxrEjVoq8GGQX1W2sakl3IGbD94oAy3fcIrxBi3w+q2Dsgm2ZRue
w5DnB3WfXJY+AxJJYOs4bZDfH/vSt99koiN3b/uslMDkUvp0BAimr3RjUAyl5ZBgequScj86Nbjz
znE7azU2+vd9JbEaDK1D7EDFLy6wI3b48hRb5Lixe/M4oi1qsPom4eWU6dQ6SXkm2GE72zwQll4f
XDH2xp6jxfzVyVrf+VSgnuVdB5CHTjPt6bgANWE6dw2BU36ELoTlzw1m1gNyJ1mMSiME+hYk+BU9
XZ9mOKMJrWqnScXh4KbtaeZWzmr9ZrOGnHoK3A34OPRyWIfte185Doh0z6q+2DLMOxKnUm4XyYzV
A4ZpYDTEX2UpJm/TSJgOWigWokiQfeESCQjqNXsS0RyzK9oXPquadwAtfDI1zHnE7mymVrVXyor4
yLqsv2DxLwBddY5nnOKxmyxeFIK5ww3AG6v/vCjNLUrqujtMvhheIDbqO0jXYIrVhLk7ZvsXpRct
bejpMDpYts6gNCbujqC01D9FpZC99tJ2RYw51HyKRACmY42bi0cjceEZeFZn41X1KwIaQhSN3VyR
sqWKgJTMpva/RQ2HqqPVEYG09eHn1ewmOw50lVcsjzjqsCz7niTQI0C7I+WsiqOZe6W3FSM5w1sw
fXJnEg+lt7VTCSQC/Oxn0XSRfYbeLDsrzEKdZXPF9B2UYSAPrMkWe8akD684tE+xHXX2caqRSWCd
r+37DNbxmvAWZI80KKZPjc8ERqVkNL8uHQIE/GVj+EIzBL4MD8F5CGGJ4onryeDZQiGFHWkJYX+C
IUqOScfjP/PHVNx1NTtmLMOLOgPdRPPckEu3g0VboPTJvAopYG2AYUlYxU5w86S32egHb0lv9Ddi
LBEJLol1q8KxiilSu0XsY2Jcs5f64DGBoXtaY6x9A/RYIb+eIL9syshYLo1BlsA3lYeOoHFrcdeK
aHwQSV4/Ywy2+j127ZWwkI6JzzSS+hdcQ/Y86Nn9HMwGJtDWnBb74NudoQ8avdYtuposXL1o7XVC
1hlRRIxIxn4R1dtukSHZxLz8Z24nvWfMldEbVafmxfbb0LuCIb0KfBKDGBIlfAAErSym07ma+08j
Ex3JGEKKZw8FoMRYbGc3CxsMkFhVxpLvGfoOuQegoyLXkHEy2WAk7KceFE3GliO9nGxzpAkPTI9y
QGvimuxHyZ9SUAANYQJEnLdGZUx3kavmSzjOGNmgzHCUQUjKeYTdWPCpyzRyASq3pqQzOoxwleB3
hmg3gl7vHMiVARm0Y87SU6iKCS9a+QdzY7RfMmLGoPnwN19yvThnXaSyN5xSKGQ4Z+ctdYslMrde
DakrxiZQgNiLbHXbsASWTDxO91o1uvw8GFA8Nr4XBnxEj4Sf448x4IGv7ZveCwd0m8Nkr2m39RTE
Rh6BbR0IL7nJshHEkRPk8irtRtNFg9KIckcZPm92KdBxIiqShp1T1nVudxSLmm+DzCpuXEfMb21n
hxcOMMpgF/Tt+FDhdEbFis3xZoDfwXeUBDXETWEHIs6MMDwNcjJlyJui6LPhwInQUNTMsgZ4kiom
M4PNDuHH4VdYSqI9R6dYfu5bAhVZWbvqi1UupBYRphG8OFqY4uA6KU+0UY3ztJhWlx+wTAC1mIrS
YnMIJCHYGabX2iy7s9dte9k6lPW8/KFLHSZBRHIyOBoim/o9o7u+HL1paE/WPry7RTepkRHi293I
3FC3JW/zKTu1yNkhA+LnKvYA6XbydHmr/ZL7KjsEVMhyiV+di6LzYkn44gXnVvFV+ar7PHa2ZEEA
bWpuK7eV7cbAqMcya5Dm0VkZjvUoNcpnHRX0zLMsyMkIzKr8tRxrkmRT+Fg5e3UV5FuBICXbVW6Z
zqcqRw+2y9IGQKTy3Ja13wrSY+U7XD5invFTAV493xXgjuCQ0Yx5Lngds11W+/oLn7y8OJC8oLGJ
BcDLZILMJfXD6Er0aXkBfaE3wvSKvA+OpKyabb8Zq0GBCa787E6GnEG3c1qpr03rZpzRIU2CefE4
ALNXgLa19wB3i/1UpGMQg4oJTvFoT+O5PyNj5EPAezKL46Y45kaQlpvUjfIXo8dojDqmJ86xNItP
fksHfAO4ynkKO9sIj63bBiNUWTEW2Ef95FTDvgcFVVRketbhmuxplFNVnKbC8IKtxPjl72ZjTu/T
Ts5nGo0BY1sUhPXt+3bIwSk3i3ZKegSZ5rVHdIozw1hymR7nLg+fgiwJPxfAIB4dXAU3wDqJj6Yw
zjmpGLIeZWVViSkWWdS+TvbEbjBDCVDGIDP8NZyNrT8WfbzThP/U6NrHkDwab1Yc9prI9NmGz0qf
UbmYuh14g/EGUzn6iZ6kwI3qOo5dAhzuow8w9A05b8gUYkz2Z7gJ7EdnNyivhyHzFFQGTYrajJjM
22Ebb97qJXO/JQkxQ7TglogMM1+PqI4tooYGTmXI35bFuOzlmspcOe5wsDljzRvPbmERp5R06j2v
T86q1XYrtYsNSx43s+GmBz9azIwxichyk0y2KDkV2imMDKC524UWHPRzald6r3DSU1hgzbZiDpLr
DtJNiBZPjbmUe9Y5pIXjpOzqYPld9AqStuVc2Af2k1adne8kltUvniQDnGOJI5pt7YoMoZ4PftYp
ivuJGPobBWi02miIpRYhoBNShGWftuNU4r6fJko2ZhqpEz9VLXwTajkDBS8xnlmAZ1Zak6u+Ap1I
QJvkyydeaIhtHAb958UIlYOoTEVPTsMWiNqTTSBZa+jkm0n37rOTrjvdPnMQNBigGZHzC2Suugot
uG7zwOa/n1jdEqreWxek2IVWvGZrfYdjf+iZ9UOFcP8JGTBRsm7Xmyl3swY/LWrk6qsp8qVkf3Jd
uDNVDgFFD6JDYjuXYYIjD+3l7CT7Uda93PecvDRTLpylrWYtPnfRuaZ1bAv6Sfl+qnzv7XuR/X9C
0fD/uqHob3Vla7rF3ysbYtRxCmP1jz6i9b/4U9pgQRXF57fWdrwAV7JPrftPZUP4xxpIsUYLQKoJ
ffTl/xY2ICtbFQ10bEwzgEu/Rpf/pWuw/mAhh2rKJoRiNSXrf2YiogXyn0bfaizm8IJ0Ah0AeiWw
wu9bJA0+icSR5XY0h/roJ91y1jrTuMsp7vypfPnbxuX7ZsW/vokv4m6Qr/PRfttbUx7SH92WyK1F
DGUI9jhwSzIKAvMLrm4S6H94CNd/XsSPLu21m/Tx0pBr+D49NmxY5odu0zIkVJNxFoNGzg6qn8no
zftZf9MhuVplx/RMtZzDyJYqqPHw6+9+30r482J9DJUB5kaH2/vhtiaTlTWCLUZtZvByOukq1P9W
1wMQboq0/M2t/dm3gZhlALnoGsDhvn+I1Nb62iV7Xlrs+D4bieJ4lE4hyS8YWNrx+tfX9rP7GtL7
QYnjoyEwP7TUKU+KqSmbLRuR6uDai7Hti+DRLXLvJAHuEIcyd64Lm3/8+nvf94S+31P81EhlyTix
fP79/VWOvldIoI/b0aeCu7RtTPKWH+e+8xUWO64LEPr/fATh7iMLAg+8Z6PufP+Ndh12KkQ7bzl1
uFCPDKJj0SbyogiWbsW9WOe4NpetnU7Db7QjvrtezbvRixDNtEA9YEkFdrMaDH8UAQWO17hzYe+p
P3DK17NiMebxkyo7MJ28sjwl9HHW1NngewIthmL/RCSDeWcQoIinCSCb2rSer2+0gddnW1vE2Vr9
Mt6jrSHjVsLB5cCjC3Tm5RqD63QdpSi2ifWXSaFq3RCU514b1JDmA0U4q7qnKu1Qaa0nKP5sSdJm
54UrUt6fkzHYgurSVy56nxsBjnTektBbfxoYFuZmUKWX0OZFMWDYmJu3RV4mFkELAbGaxFd5ejer
LgFmVrC4os9vgP+NsMebszDNCiLx2Bz11d5GviqwZ1dRAZ6FdJt8PGjp+uSuAjekzgoSDcfcQFWX
BXuqXvtSzY85phP/kFlZceMtbud/GiPp7Vnv25oAaxQxW8GhNS7bGnGi47R1tiN9lrKj0GzKj9LG
10EIa10+hASNkmtbBsvz2HiZWJM5qBlPuXSeaBzkzV7gaPEwAjTFc+r7TDSUW0x7G7W1dT9Jy60B
D3Q+linDJ6UzD8vW2XX26DGiaf1fenq2ybTsQvfEXPz+TVCzxWYTRvkrWYKaqPSEIugOrLV/6nv5
CHGxcUf3wRFpTSImvLf6pIo6ic3EoGL8lDcZhIpJj571GAGRxxBF7EJQXXpFSt+YnGQLEWc+d7V4
IEK2YefBegF2b+5lKj8tVWEaWGPy0ptjMXQ5LtBihMD6SKF4Cva98IS4HBvbwCZl1ENbTJdkXrjt
VWGPdK0qmIn5XvRVBlkkCxeMNM3sT8yFNdmUbFBAX96YHkjc08qcVkedGOlkdCTPYEnIvMKgHEZ2
d5USHyU945FgwV5zgqTBsOYcVH7YUMbVlqef6BaV+jwMSBk8n1oUyIeeo3T7ikqfEgSxB4W5ulD9
njohD4jncmnR80q/miicrFs3nPFqhWWWufQpWiPwth5OnQm6JUnNG7nC2bY2EobkifdLKXb9po0v
IegV2+a+Cb4NpYuLJO9pD1LQXSZexwgnTcyRpyBF0J/IDlj9h2g8HNobDgmRQLl9Vz+KMZru9Mwm
myB78lniQC5wr5ATGbcp2+VHSfHxZnBZqWOLCA2LKNpRrqZHXH9loPwnhz04YS2wqmNzaLTcaCMH
jjkDHLo0OZiaxI9TUYDOhKeQYmjji/M0nBvevlxbt4JT4H3llPqrYc3WS6SK8slhFvnaImPCk8Rv
6ndNbpbXKeDxL6oLo9dCJ/JlshOPQ2WpBpIXwnYMwCrphCCTyjc4tInEoeDuOV9TYots4DO1e0t+
MEdfU0TczwV/5APVG+ad0AbUuEnAnH1zbOFJmFeh9xL0pIty9F0Ncu5o6uq5zRwSsuPAS0j3OBnd
On+ykBnzibANXsnApt5D+2ERu6KhoxmBF05jcM3e0xK1jYjbgc4rYLk8MVBxmvJBouHQsd/zfxyx
RFJvJ4r5DwUmtW4zWaUBwLylYbj2iupwk6aEeZDmmSzUv0HHEbZpU1KIo8q2oEcnTnM6EYXLw7Gs
7M7wagKHYZAtA+GUo/cow8ICqSCC1N8qOj0M9jYKbvqMsy1A9jZhvCMcfO5QA0VQjq2sIi2twRjm
BwKxpOdQEthUHfjYsyTn0HsRRgv+4MkQxBApK9UXSVd9J78H6Q1NR1I0Ki7rhGqmFFcZyptpV+Fv
bIot/x19/cyutb6Wio7tiWMNUlFfG2xg3i4E2lMXfpB/6Owp8oGzE4G5bUZJFwf4FxhLuy2zC6eH
wXoXTRQQ9y6054rZvXbG2ypzKYzVQOFM/rouGXe0Iak055PStLj9mbgYDjP9DjJ+2BF5a1LXf4sI
uIjuU+pz6bkwAcjvF7FEFCOCxhvO+rxc4LrKuRSvltuN6lxhqMQhTgaQPrHaVkZUZvXUXhdU8twz
5twg40VsJACodIiqIy3hTn6NtCzODeY1Y5ewH5zIFDVMsz7TLo2cC65rWR67IZwRYaRJilOSfQne
wyJPBvtqDLwUxWTWkVbKTkWNZz4dA30qVj7evjWibOjidHLa9Ase/NHaMRFQ4Nx0g/amE2QUToNN
qquyrcym7LYJzcU5SqY+ahmjfZ8O2f9i78x648bSNP1XCnPPBPcFGMxFMMiIkBRyaLEk64awJYv7
drjz189DO6tSEVJJnQU0MDOYrkYDXU7nCW5n+b73fd7mhcJmdD1ACz9vraWD25WS9Nyg1NwqNlGt
yzE3SjYJ+GyLTqe5fHl63GQYWAHbuqrJUH5qGBJRKnYozksbZOhKUXAAk7WCudntg3psNqQCU49W
Yt166m1qUu4YOoCTYlgZ3ggQ/VszZPpdbBZBBJ1Y2E8NBWzmn7jBww35VfNS/JjaSg+xh28XeqHu
D2MR3GGsDyiuliEdQn9IgvFBM7WRcjdh5+da0tnL8x7mbFdBxWm+THM2n7H64ydYBSaGtbWZiO4C
L2oz74ekUJQbbYxsKnfIsHHk4ivxCH0mloPA41719DkxW6px8VDe9DAT7N2Mh8aiITziTqxTxcrP
ekvv831ZKAChOtx5+T3l+9l8YPKmR5gCvkWEAQxSQDZwrOcQndNDPbfOdwOF6mVIhD1PsjWxoBV6
9rBUVKatIVNWdmehFaYXYanT/DYsYc2OJhFh1DhJoFkXAaQr9DsqMbKa1BIOl0JSqLaAf6mYhHw+
tEGyabmt0uLUa8yabmdY9uEjqvhpH3Ma48H2i3dHMyLpUa1Mdd9kCvlrwFopEAEtKAsSyM35Wadf
e1Hi2lf3dYG+2KVZZkm+abT0pCTaKfh6AWpKfhM3mvljtFHpbBANBNk2qHk4m7abATVKJJO3Zzj6
EAiPks3EyQajDvwIRvBi4Kb8AowT8+h5LRqzvI2NyO4uRAoo/hxHN9PMSjeDSvNyqg9syWgjYxzS
EdK4ACk5GiGyIs5hrdSx/kDYaBgQ1NMmJIYhlltKF1bReIS9BVQO9SakZuhYmtuSufXDUubJckO6
hGxInWk/T70tPBGwFLHTyVPHV8gvitZ5mzINJyOUMap6nTZJa6wunfk8UIepadOVOh0UywIf/5Jo
ZS82qjnyTcoxPcn73NGqNFo53D77yYnNJPMyXrE72pPlD4nUaC6HxHGxUkGVpu4SYPi9DOVpPqPd
agEqoq3z0o9ZfNkOyvitqamKz1i2tOGaDAKBu1UiSmdJJeD8RFPC8Edi9TYzCUrS1kqa6LKI0+QR
BXVxb9DtttxY1zpzTRGXVdvuw/hx6kc1dAM9Az8cylp1CSTZfjHnMrtyJKVKfQcP/rdanRKU5+lA
cICpt3p+MavJ9CXCtoX6JUKURUc/DdN1Wo187osSdKUqfT15cTel7aYXNJBXbI11iU1Eo37HiD3f
Z5QdC1earPjZJmdd95SiJkEzh3O6j+q6sRgREmdHt+PG0WsSnnj08rZVSjoLLfnehxi3kcmCL+Tt
LJcUA2InHFpAw4r0A4FJvaOg5YzuOKC0dKnhwgzmdxIC0HTOQR8om+uulk99LW1Yy1FcNandrFWF
IwpbrhoJqxKL/OtcxJT+HHaMFmQKzFKr1qypkDq6mh/gtaFRS4JGeyjbfLivprq417MgvWRHpqCg
0+xwH4hEfJuszkl8jd7HBazS7BZ+NAoARaf+7yajIMRMrRyV1XSQwkemK63yHK2PHoZAyduV6gjr
LJZilXOTGpj3gHibK5o7M56jlEUSwRIVZIIZeiCl0CnOjbwwIr8SSkuSZxJpt2QjUJ6tdI5b50lE
vXdt1gGciyZ2OkLvVVvXyW6fpqsMxm3p6jorY67quup2mtqi3iMJj/g9tk637dBxDHDYUMMbmvLC
V0rwKm6hZe2FatoFyosAG/Jvrep/R5nw/0zj078tDuLcf1XIeJNgdBP/FOL7Py5+lsXP1xXCX3/t
n95T+Q/ErnhPIY9RHUN+/s8a4WIwxcSEMHXhaaIYt6ir/el+cv5Y8o2wl9pwNKkvUiL4s0Zo/oG/
Y6kSGsrC3cHi859bn/A9LdVGoHkapZfl9y2VvVeKZk7eRR7M9o52nvJ94kw3rdK2a38oelTuXt2a
d2p2x+riX0OBU0FDgeVWp4B2UvVoFCWp63rc0chqyFhDYSwbrf1JWef9QSxsvkjQDaw5x9ejViqn
sHjcVYpJ80NlQywl6LU/vpLll/5Vv/nzSqB0ctcWgJR+MgjrjU0+0rDj5rbPJjzxbUmKzdWo18Hl
xyOdXs7iM4JSZasyCnAd5Onx5ZgFgqFgKHeJYRvlSgozDjxVShr0fzKMTYN5cS7Y2skFtebgsCev
duCjtdsuEnR65aLdfjzI8i95fde4X9TCgaUthUUMY0sN8NWrhpyyG6dB34KFnTbd0GrYQBqzzdYp
vwr5d1V/ovp+e/PMxVFIQRoin/2rzv56QJWWO41cbQu9BqlEsSRnVsL2/v5V8Wlb7FFgHWFFPL4q
4mSGqMm1bR+jxFANUA7yoA8rqEEUL0T62ZN67yb+NRxeyuPhEM/N/SwpWwnlqi8nZAKQqdN+4QyK
jEqx66uPr27xWJ4+NDxCFIM1biHeG+V4vNlszK4ci202DcUjqML4R4UFKnF14m5bsj6UiapRbqeH
0ewRL6mBIHRTQv76VQ7tcF5PusE+Ch299a3KOcus4aLU0rZIHYzKc1aaX5u8BmlVNVGz7cpU7r+z
aBrSlRhVlWGbBob0x9d0+vViAGCyowGDyszkAz6pcbdOHuhx3W2hUBgbyxnEPmeJ3U5aEF98PNLb
h0WNEFMOUxHzEQ2i45sXmDbJRlOzhWQie5IWWm4npv4nYV+G27dzNf7NeWm5MobBQGbaeDiWxtLr
Fz6rJ6WpQrEtYqtZc3SaNrY9DlviPNPbj6/s7afFSKTh0P1AGEg8z/FIUOFQ9nV0eueZxLkCH0xG
wLr7twdZZnAWP1YM1oOTB9WliBiSoNxqoyVtdBiS7MByxf94kHfeBkPhfmGf0vCOns5KKtR9BUno
tm/LCrE1fZUkxIGX1Eb9iVHr3ZEYwJAxozAfLff01fxHoputSePiGxHxRaJwTKPvWHnZEGmfGHPf
eToGFMzF0syLzoR7PBJJduoIaW07qcQDhDkVytiKuk+W8/cuh2xGKnxEfmGLOrkcCri1jPYYxZxd
rAbDbDZRq7CEFN1ntPF3L4etiQpY3dJxkB9fzpCHeIWnbEvtZdqUA5BaoeefGQSPO1CssvJyJWg4
bZYMG8TD8SCmPJe61iZb8ou/G1U27Surq/ZDrprXlHmmZ6Uaq8ePX713h6QRxAZCMxag+/GQkRwa
6jAl23SuIzcJo8KXByXfmmIqtiQ2V5Tdpbz85KNiq8W/9ngdZi9K65T9KCsWFIvjYS2ra0NdZJuG
Xpvt9eYgPzVlbHJ84WMb1kEKTg5dBzYwp6taasUiwWoTkUkwaWUjPHay8mVVFsOXaUhnvHBmKc7M
0RQP8tIWokcYUhWM+P2L/L9BvYBky0a6ir3JTYUTg3Gr0LNdNZGq06ywRHeArdbHvpIVaXNtxoWd
rVpkr9Y6mwV5bU6g5lRcjLSPvhuEbsnXaqxLkxvz0uguFRVkwkJJXmLDqZuzgCQPg5qBVNIukyqA
iGoj5+sYmJs8t2qHOTGS97LayZZH0Q1YkKXkwxlOJateKSjqQq/Jg95TnHSMd7g77MtSSYJvpjYB
08iVXt0VYxq81LrRgMNK2+kh63SLOL4stXt+ThL+lAhCWAfU5kPK0bGV+mGo9Oka+BFtjLKlHKRa
AQaXshg595MAWtdbp6opZ2E4wUYRRtbSh7NSG3FYTYrFloP4NKzT2TYMyufWlLhE5sTI1W1jiLzA
mvWHXo4U/hE8Li9RM6WXVGyqzA20Nripayr3LmmVCHImIMCuVIzKsx72VAigbsHTDJVq9hQdWm2D
nwfmi1NMz9LEMRWuVJPQgIryQFrJSUac8qSgsp6GkqpMUBdEjoSA9op16bTkRxaSEWXrOSsm2hpm
983B+v+Dij591RLzmrlC+drfQtkrr6OKPj6yTaqR2rYeJQIUWnVQlgDE2Fg4wUmcbKcmT69mHX/9
fo4GyTMjRSk3Apmk4s6mZW9EVd+a6EgJQYRAtqmI3pT9GuUYwYp905HqNKInq/nWrinch8LVWlRa
tKfSu8mw58cMx9HeHsfwnkA5UGW6lKQIcuvcoIvWFfltaLYY3YAQWg/5ZJfd2mJFj91uajnJVJaQ
6F4ivJR5IdvmByGcVr8eIyWD2Z2YMYWSxHhu2pi2pkO9eXbp51f5eZKnfOK5QXN0pQxj9hJWDdNa
k2ULgafNo+/AMEuFWokRxF8R7XG3Z3q+dP7bNo3XiLKTG2PItZa8DMchb7zVrNLtmFIaakYDMDc7
CqWJOqI876mpIU6v84mzUUiKzxol6ziuUb9KG/ZDoUTVOpLuNCsP8XZ1FrZPMsUyoNSinWbfpgv4
SC8r5kOSu4m4GlMj1MVS0DrRWJOVK0TJkryObFPcm5TgSnwEpQB5MGX2XVbnePKogc267xBAE3lm
nzp3UyeP1VqrIRRRTJb1ysU+leK/0bL8K5i/moKOg/aTXGsiur06ivKnFFL5TRbPBg2ZgQ+dABQr
z9aWmesv1FmpR5IKVvF/8a5NlE2NuqRRpHDtZm5T6O61lKkEEmrwZDYxMVXADuN+JbdllvkVtX5t
lRFtunBpox6qKdbNp8TW2tGvYoumuoAvGrsiCNH81ZGRDXdjX+mGs65y2sYaEEaizS7IELAwB4YR
HE3MLEq0Rzbd/l6B/3/Z5X8sARn/XpO1+iny7vmYN8Nf+LPeYpIYqVs40KGS4Ghj1/Cvegt/hFpL
X8gKlE00Zfmjf5Kd1T8IG5dN9gE6VRrgTv8quEB2VuEwWzZNSY77uqr+nYLLIgl7vfwu26Wl0sNx
iiMVp4OTVb/ucmyrYws5SkkXFu2msrvVEBBJDKFWHdajca1ii+3T6TK00y1N8Q0/iji93uU9XryB
myX1qZ7uelSqSlO7xegQN+u4edtsg8Ze25J0VqERdLRnvX2E9EeGUrdlLrivUvG16wofVogfRslW
EbJb0JJG3DBW87o1Y1dikg+Tls1cdB/qzZp1fT2XRPvxSQRxRvNAozOlXaS7BHu9MDnG2SaJ9Fhs
CHzBG6wWya0mGw8BOlcAxJshlugjteemsdFSbdXmKXVuFO6DWL96CQ6/dzCvNWEn+5o3N/ZkX4Nr
vzdzas5ofsuzxZ45mAe9S7weVtrHI51sSN+MdLL1rXAqRGPFI3TUAzFnvfLJSeF0i8YAgJLYwCsK
xyxeyJMBaotECZVWqk+Jmow3SI03M+gWONImsUjybagi3a5oFdTpZRWda2Xup0Duk+RLS9dMtOBT
mQLJuTprJBCg/X2nNWtZuUPYC1skWDVtsAr5+wne3OXf1ULu+ZWy2OK+1q6kCVkPnK6kpWGHhmSq
Sg//+wpPk0c3DP1JugXIimWWeds4A4L7ySZVeXuHuQHKwijhOwYVcLLlZ89sBdXQC18sRk6QskzC
oew63X1X9ttUwcSOwtBCPp3BzuSmZGrgA4TwPn7Qb1+p459xcijIqQCaU8hzSLD/godhB0zOGZwC
w1A/eadOjlO/H/mrKz45UZMWRwR7OC5AOVRn6AgC3I/9p9lJy0x6Mv0sl0TdA6ohzCb5pF7lYGXL
2pQ726i3UWXsEtInoHWupLzaSNG9cC7Qi7itfibk7hrteFn2XjPfq07szliJikpelYEXBD+WDvDH
d3spT7w6mPx5C/76aSe1Jr3pRnRWnfA5qqHpsdZptAjwUZzUwGmaetObkod39vrjYd9/yH8NezIh
OxJRpxUCdb82s7WBq7CkQ9tU5HTj1f14qPdf67+GOpmiCN6I4QAz1IR9EIQDh/NPzpSfjXAyc0Sd
wMYiGGGYHoV123SfTE3v3yxK69RKFNBry5+/KmKYHGOrxGKS7ZQv7fTUWbwdeI6d4OnjO/Xu50BF
ZokuQReqnnwOsdU6Y94wTp3RqO1BSt/J883HYxBE9N4bR6QUFSZoJzQmjq+mMTBKyRhe/FykzHCD
T5MQ16q9IxUZ5SvCSvL4bGLlunwxyJ836B2pftLU0+7wxTCHWi+qEX+JB/L/BOdd4ty/9kS4r0gW
Joo85h/FtIyrv9+iHbzIx69JKm/1rPCJIHSLKPoiZc0671Ivq4yNXGHahfiMs75z5svWepLrZ0nn
71uIKyv5TEGQx9mYlv3KaDFBwB6fKSw+43xVFqXCrgU8m+gkSs3OrseLBH2XyGm+GoD6uBf8cA7w
CXBIm6tdMKL744wdYFUGr1FDoQP5RLWw27bDpqpkr2yyS7X4KZ/FSvkjFtaLofc0yecbOxivW2vT
qlhrx6sus16SzlkD6Hf7BUWQyDdRz41LonM6rz5ajvMZJYq+GLfpaOo5II6KLudwEOzLpeFRpASb
6trGGIxNWc2rCkFBGl6qtQMH3DnQ7b9MG/UirZ87thDz1rpq66d03gSsjcslDIXhB/jCJum6K78X
5lM4P3b6vUgdFidIk3SDRxThQHpwWazTgeAmwkyxhngtYaPTaPpDk+zn0T7vRnUzRF9hpfl1Wp6Z
8JhzeyV3tYv+Z59MAzrV8mJ5XaT4uUbANUJqtvTomseztlkzO1YKiBbrsDSI+VGf7W70SXW8If2b
+G3Z4mhGnxnl/r7EG0BLZ7jU+uGmAsfeWc1mrG8ChCPOdJ5DbifHwutUrKmyeY4DnK5Cym5rK+Oh
HZblARUbDeoV6ikXlTHmRLEekQIY7Q8pJx40Yh6X3Lh+HvmH6MmvRDGt7R+twyE6HLzYUXY1qHGs
vCVfmWFFuyT5rkFtUAbZ555j7MWivtfl3zuCDEW21G0tyv8irQi4obixqEBKgkJ65zbvvzRkSrMP
AWOzbtj2td0PNfJosa8c9bJEKiQfkIGt5lqC5RxdlzlBTJq+JsqC/I/+IQl1Vj+YByizUNesS1Ai
Iiw4W/eQBRzmY3XvAF7mVOobZXYpLP07qJ1H8rq/FGZ5Wc7DdTPYFzlbWVl/UoLwjNo13rcI4ctT
pyMNLMSdJuEZsr72OPZLkDVh+aOdfg74luWqd4mS2AoLykSLik00N+pckHc5u5kj1tGhwwPXJM8K
Qj6N8/+sKMSjrkerRWIYbvTB5D5UqMbYSTvxJex7wP+gVFAgztM6USQvi2CFZ+lWqO15XpdupFb7
MSweq6WaoKoeMSLobfkFJIMk5Hm2XzBxcB8Ij0jKlWn2fixFRJLeIVDfEQSx7ZbSA/qStHrE8HgI
Oojmpu6Xw7QWIfkpbbK37ZtBLb1ANlxJtjY9RJTJUL0GuM6ymQQub4bZlciN3TB0bjxpuzQcvRhn
WGZKHMiDO00XWzMx0eKi13NgAEdePsWeXo8XzkSQqBSwRZNXRpVjZ0fK3ufNzrEIxZ5ygglMF26P
u1xharc3ZjNuevWxJ2klKW5ABKc8nGq4bEqICjlqviJ/tIV0FbdoFZvgQqVoAhFvM0oXkqm6dUJV
bH5M1HSt8RQMpms8iR7mTsysN21V+goDKRT99KU/CzlANPpWC7rdGDt8wr2vd47XN2TLE5ttywc2
mhQgZs4KmADgIU15sqUWQjrGhQb+6pf0IrXOIxHeU1TdSGmL9IJMZ/Ke5EPkdOdTj3jOrDnrX8Aa
v7JwfRLYaKjhtejGXd/vK5Qr2gTOBdvxpBa+yLAfk5yrVqsySzca092QjJfEidwJcM2JEp0Ls/+C
qG0/p+m2M3CCG7GnStkubm5E2G8/XgWVZSk92nZxqMVGgxli4SbTmDheBKUJ1XHcgTImw+QsgTth
xkwGakVp0SF/OvMBDBGenKzHSSevOcXb7ni6HZ2nvbwf2SthRT9IaMwH65Of9mZ5PvllJ8sz1c8i
Y0MmfEo3a00EX3D3r1SIGUZzl/EsHQD3LQ3kj2/Im63HyagnWw+tS1oxNZXwJVycjn7XdglWmOyz
ze6y13tz24GtMTGrdN6V5eJf7aQo8CqgIFMuzqpWZmduSdtlkmwPnSzIv7YwjTqeMgxflg0AAE9v
UvUVPfTzvrYfQh5FpnmoHdyeaBGrO1dbqmcGPG7O1kisVggQCVfWv+q1xqGxXQljWmv8W2v52Yhg
sk7mbjDvWtTJtwsaZ4SWhV9spSlev9U4Evb2Av53DZRJ2JqoDD9UgacteRTIY7sKkoU9+FNk0EaY
LoXWHnSLKqH2M07DQyQ1h+WbM5X+zgjzB6lJMaKG5Ds4Xubk+6AvfARhd0jTPdsZrppKfSRNw7Wi
GzNEejWK0c+n+aZZCop9twX5c0ex7yFrw+uZo4msio2k4urgNFZZyQt1ylXX2dTRgV8hfm5yNhos
JFrCBx1p7sfvxyIB+ujJ/TpivXpyTIGE6aCL57W8lJkTI3FDsPhSxrGJtMEtU0MyO+uakvbrTeA8
fTz8m/qRQtf6VzEK4K5umMvr+2r0prZHnAqMXpabJu78ahddxrlx0Rbd71f0b9UX/x9OGvi3EXML
I/TVM3mj+vJ/Pv8U37N/rOOmFfFT+1r59fvv/lmK1AFfo6ax6fkiFVqKkf8qRer2H5CTDdyLsqpQ
4FmI//8EXyvGH/S9VcVBlAXMF5Xqv2qRkmL+ISMK4lyE3gTRj/O3HKJL7fL1u4w1jd6tRTlAQy5I
WfFUT6JPAPqbHMQVbnXBqqiYg/o09ipb9wGfdf0MA96xLgGibeqkvgjsJfNF9RWtOc9DemmpAVDe
mqp1ln0TFrODLu9QfrC7Gf2iLK/npL3AsugNMYiZtH4SY6muJFtys7T62djJWR5E617KrwZCadiJ
FK6hiDUUBr/VhKCFxplMQ+niDN/Qc2ymILoDlbgZevuQZvNFG/YpKsiZPZJz6CrjCuieJyLHxyC2
KQINO4aQwBGITajGfp6RVm7G8k8jDW5CSdsWNrB67EqcZJxvQ61sJuLN1Kn6qXX6Ta1Yl62R0HYA
ukEkjJ5OWzXI9l027hS18Yk6P7MWemJjWptCq76B6FyMTcEZd+YMsJfPvrLat+atmlqeIkGR6O6y
FhGIhA9Km8WmwAjftjUsbMu1sS/kCf8drh5BEhP+9NQ3pu5rIUfngRhwFZQdZJh1g+w/6diqRo8a
OCdTP4PksNZtkBNSA95Z9moJpxAzQyG1xJy9TNPXOenWoB4A7xu7sNbX+O4hE0xnll67mAt3oFRA
jLDkzN9t5k4YJ6uuL3coUq/C5KHh1MA2ZQfqxl3iIHTlrMg6rE7XlTy4YrhHiO/HBj05Hqd1CaVg
1aB1SWSwfhNhAv3ecjLXxE4goGNwrSRTeaTFe3KvbSpVbLVeAn70TQxn2PxxsHzppmd64648XHfR
XdTeTOmL1LR+aQnf0h6jZgT7QkDdNWbjunW2s9RsUjgRZmv7o5R4OI6tVTlRFa/HG5X8N7hX3wIl
3ARpBjzDuhiDet+H4LzwLmA3ivwmsL+AvNj2wtixU7onuecQzsb1FA/bGBI8J/l17PAE2+AuIOAv
a4vLJoj2QdhuFM3YjPLYrGnU+UqDO8FudlnMXh3Xpk3kTTOJS1PvN51DhykNNrE6EQ9LPb1ZYvNs
GcZVtI/HiKtKeUll+3xwIo8b8LVSSS0qqRTMpg2vQSOJhmy5Qs28adKeSW3w0XgTbDYLutXjRa7P
29qRN8RWLW7CZVV0tE02Bl8yIhTVoNmg23fzPgwBNUQP9N32oe5sA4T6yL+rbQTcYEPt0QLwGa2x
st0VcfcQDt291tok8GVIcJgBrkXEmTgEURja9fkkVxscV3x98f1UqyQTOt1O6YynOqJz1zamN5n5
d6hYHLYFyJGkkWmx2cC6gTfd2BSRSkNy6SHeMOlYriwNd+QHIlTXaUukK0h1neHWoR5Y9w5kj9kb
DLriAD5qtX2UYt3uMccRSNRM3YYEiienbxs220Pl28LJdkWl9m4em08VujME/X1ymdf2czGnt+Og
EoJUA3lCvh6t6RXsIPfEfprBGVSlBC6XQJWAP66/Tqr5Ni+5oC6tz0fAFStVzKt6iO6YeXwRqt5Q
aNvQZKPjPGjGVXmXCvzwqbVqbbga5uxaKm1GHJnsXnPNRwPgc5hgEm28hgtkRT+oQ+/j7+rXJFm+
pPQRd3hyd308e5UVcIigbc9t2KIk3wWDtEcmT5pliDcEx29ZSPhknBshKefSNFCrT/RzY9BcoWAr
DmISlpSo+Wap5T41h33cGtukkTZTOa7LYn5xNHBAv4IERW2uNQP7ZzE/F025qgxnR5Fu1/XFwaRf
CnqvuBnkeGsO2s7Oxa1kBxssRPdZ6/gDSoalvgFxb6tAtGnN9LKxun3YC/JYpFFlQgC83embHkDz
PM02WnX7KZnaCyxG56Nq/8hi5Qpb8D7M+qsxcXaY1MpVMX8zlDbznEwzKV1QNSs16JOV5nh5CrUX
jWGkeE4qO/tCGLO2Fpl0Q194b8yV/vt48Ld2Rf+1cKUv/9cyMRb//b/vv95AAMjL4h+7JvtePDev
tz/LX/y9+VEs+Q9oBXRqgBe87sIqBtsbVEc6GiQZosGyKfrnzseAjGHBquBv6Arydva+f6reJYUG
Le0W/ogTExM4+Qb/638eASqak///da/wZA//C3Gw6ArJ6KYdTNvlpNcgCmbFycrjQ97p6llTybkP
T5EqzUIsNJqgP1OaoEOG0eBtt2YDbhaLXJpAvczNrtvQ4HU+Ka3/qjb/dSL8/ZtsNPicBYka4lqP
d/YoL8ZWh7V4SNsKlJteKjrykDG71dC2/BymrBnWfcJLrY8SJ3TDCq+IDo7k1WgMJAAXnOM2VagR
+ztlEMwqVK7gkcckKl0AgMMn55BfOrHTn4uSjOOICZkCmeHxz2U66swUMcQhk1tIZmU/VLeC8FmI
05klHewpQkxZT5WzK+K8vx4noyRPNTR/oONSL+VRUb/2lT3eGnS8jBUnMPEzozm5kUYzuJpUJ32B
oRo/GRhsv05NWt2k6ngtQ/u7e/XyHn7/4tfvwtISeXsdbNFVA58ZJJfj61CiFkByJOKDiW1tZxP6
wpbA+Hs6099MDdIjQD7AK+F/l1/x6tgmc1CIIdrywgkpXfe6MrgVqq9zMp6jT0oLS8Hm5IKIp9LA
E1CSwgi5/PmroXpIexUynPggxd1L1hvwi6icNpJCFcAxvn58946rJb+vC/2sTBOFFB719C0YakNn
+6LHB6KgtAs5a1uvIA5vr+TN+Imc+p0HhUGBjvii6udwdPJ9kKcT5/MskkNSRDHWQW3wZhCEv+f3
o6nik9eBfB4sFzoajUURenz3phzb52jKyQFZWMJBh2rMCK35k2f09loMC+0sJR7wQFCCTkpbKLiH
YJyV5IDNBFlWRwRpYCfqJ9eiLLfk+FWA6WrR6+VfI9NIW45/r16FdtSJ94SRc5Bmk26QmkdbiTlt
FVNitwDsoXJTVc5v9uiRz4peCpTAJ7iT4/Li8oIQl64sJjWsnksr7/gnEKuLULFPk8OAabKrOOJo
KpqWKAJeqs9xB85LIPsrrc++uHduMRxfi/WGW4zxavnzV9duZxkKS9VODqLoQlDbHFnSsv4sd+ft
x8YpHJ2GpUM/Qt198rrYbIz5nzg5yDWRq0ZvfFen4l7KinUdjp+4gd67lSyY7MCRLpGsc1KZ7BN7
Sc6skkMrMsUTmIa9uaDfU9sEfBBiXV/MmANBlBFl+vFX/s7ahD0MRQqzCfVKnuTxzeyjDjRM0GQH
e3xEYbrXJ40zfUiPjyTgXLpNMjhkIYe9Ilg7INrz+Qby5ncBJnUEWdGldPO7549/1NsHTIoWHis2
E6Q3OqdfqtnXkWqUc3RwAD7fObAvrxMjEJuPR1GWrcDxN4SnYuF7kR2xKMBO3iP0syqazyhZVjQk
vJqTusNgttvBUaBvR5G1BY+afDNJPPcW2tc2EUHjV3o5uh//krePHzUrPXHCc5hroXodP4NB0YUN
bDQ5RDSPtwSgt+xK5NHLcjlyA7nQqeDPMeoxEX0y8tuXnJEpVnH1moP18OQlzzXcBOjfk8MYOZNX
TnS9YhNhCC5n40sRJ/In9/y48L/MGSYlcVYvig5MH6fjQdsYciPkSuOe+vSsoflfNWi5F8wE/OIV
qKwiWSLE8h0x9T4hvuH8ySW/99jZi6rsEFns9d8y+lfTRzXF2qS3eXKwKsU511pq1yZ7lhU0a5U5
CxgP7db2JhmtmEaiabp2H0+uoUXVJ/tC7e0LaMtA1cBFGcv8eRqz1lXK1JJf0h7ieMEHRiCQ21WZ
qGXnkU6sCohueda5g1OG55KEQB/TPOd/akb0cPR8gjifS/2BblgReGWQp1i+u0Sm0RqaasXJGe/W
iuSR2EFCHNgXoi3UbyXihHU4YVrBvF+0D1avj9c5bAeY8KqYfsrjHL/UtpPeDl0zmTQrK/FSdVNn
frJSvn332BPzQiz/WdyqJ7uZ2MGtkGMeOJRSr6KOZqsJ1y5wIwOUwQQy5ubjr+zthoalX7YdC7sc
wWTqyclAs3rbTMBnHDRRV1sj0gAfT2gok1L+ezrC5TVnKCYurL/UYXm+xx80QJZ6aoHbHmKW4jMp
1YK1lcim//EFvZ0ml70MiBtlsQsTfnM8Sj11sT3+asnIGu/KWN1Letr/J4NQGUNaxpmDvfTxIFHd
RyboE7pXk1r6gH0AnjtzvP7bl6LxEhDwuiy3FM+PR5mkuoJc39JsCqmBKX3wI420z1b0d+4XXhxy
pSwdvB9z/vEg9gSOswF3fMhUsvOgef/sJ+I8Pr6SZb08XlToCzh8zov6aNHhHQ/Ssro7rTXhfHFE
tguNSWBvkrMdx8/Qm2cyR4BMfbaAvHdly+EaJTPPiF3u8aCmVYM/njQGRe7upkZPtLoN3uDjS3vn
A2LPj6aKLwiP+ulbnReKMJxRiEMa95Pr1Im0lrgBnFKN4pP34Z1j/NJEWdph7NVJCz1ZErW8sXtt
HsUhKSeULnJmeV0yKn7VWcE+AI5wAQRypLJFh6OM1dojK027yeqSInFvjV9VbMh/y3X866M22Shx
LgYljVX35PUxjT4dc+CuhwLWysYKIbdLtuZ9fI9P8id/jcL5gX493SUOlcrJrNhWepjJwoAbWybh
nTSJFGkKQF+0YmLYRPiK2BHMxeBB1lKwTg3QU4jZSiB1hYgvEkTBTdv4k13cx52EdqiGylZ88ivf
eRNYvTWDBFIeEICS4/ctzgH0VkXVHVrHpM44D5BmVEdydYq1/8GbcDTWyZtgWRUp71HZHRQR2TRO
tPCLHkl0SaNI28mjHvllrxgXlDOlL5YcIF2iPEEXKki2iRLSBZgj65PLP2mu/XpIDqJD1eZr+DXZ
H18/CRpRAL9uOFSlVF0k+UKGE/gKianphydTiQ3UhnPRLKFQkm1ijSnEgQpQJS95Lm2LUCfMm/Vk
R1XoRsQBqO7/5uw8lh1FunZ9RUTgzVTIbFO7CnX5mhBlMYmHxF39edhn8JeQQkR9gx7t7k4BmSuX
eU0cTQ1uIp5kjtTZGSCW2pYtYwBFH3ZWkTEroENSBXaphslGSvRKuF0FLaaOTAtdKrnl3rp8HreA
kBSVngzw5ELJOm7SYz8ZGhQCVA+dHIWC3E5/pw7Np7Bt+6ewexoE2KsBQmFmN4epyKLjDMxt31Ro
RBmTTtsIuhNDaL3/NRSgPBCkAfvb8qSJZf2JO8ikrtlHxzJJ9TdFOBaPQzp4J3y83D3E+/ZR0T31
MDrptO/BvW7catcbmHC5WIozpeVOWxd3lepIymd1CFSlVfy48+A22UigC9VIz/dP9HVs9hbVX9o1
DIppm64uhHqUvWnPzhAozWSc4jb7DRtQe/gfFkEt13j9x1kfSMWou4bQNAb02IY9Wk2OT29P37gA
lthzuU1oz9IAJTSBg6eTe7lNpk6UM3nCGKBz9zvp3Kd0GQxD6Nz1HWiU+4906xMhv7AY+yG0Rn/4
crFwMC2Rl+EY6BOiv/XcT0eELel+KnW2cZ5fg+r6wbht6Hguqxneai04LngBWmIKmggRQy9yk8c6
QccVSTl93xdK/eRNov2uJbbe+Xw++9kdXJDeVosNCaVL7nV+kjaGR+MjyvUT4pED8lSu2my8lBub
SUM5BPtIMhiMT1e3w9BCQVK5hAPU8ipfleiz202Ub6xyo0SiJ0BtjAzK0tlZ9zTrXFccTMGmYEZL
P/EtzEXBjgoTYPtgNx0CqY6KLzRqZ0yusUz5HkkRRccxjNr3WEVN2sYlcGPj0Y/Dh5RWE5fvukFo
RZHRGEk1BwPGh99nRIPZ3k4aFE6Dpu9Y1Bsb/UZ7DbzHXwuudjrUHKXOaxbs3CpE5w4pwwYPET/L
7OhpAqu5G2QVfinUSX3fZZlx7Mfx3+BqyyWzYE7ocaF5xxxjLWAQR46Ndus4B7Wj1ye05nKsFpUO
F5zI3HjeG2eNLGvJW6mQEBVf7X85I0mf5MMcIEZHE8SrXd+Q/XA0h3aLC7Lw7dZBhLUgQS0TkaUP
cHmuUZRlDDRYMw0n1zj1umvszciMnoVoXHw9UCXzcoAGeE/Kw+wBfO4NRLBSS6k+hHDBN7b6dUOC
lwxQBql3cDk0bS9/zaIbU0xCzsFEdMCUrLc+lrlMIfwW7ZNAnAz9U8R8eaKfTdMrGynlrfduakiJ
eLbGJbRO9jQprC4Fhhzoc/ali4Csjnn5qTXwbbgfTF9z81WEI3P9v5VWb31Ky7rQEQ4OkBnNXoDX
e9oRrEuV7j2t697Npo3QbBZmst5h26IFfdTodCGq3D7NGNdg0kED7kPUIfC6m1RL7+FuNN2exr3H
vLvQm59u0kMwgNurqW84ofBjkSRK3xR1aXh+XcVRvfFM11Eb8RVePMWISl1irBV6gLWPhWYpRtC4
oj6GSaWcPCR7ghhdS2XvDhWWPJ46YfNgjHp5RmFZ/TyJUl24+G4oQAxb88kB/fEnFI2icpMNynuh
9Nqn+y9/HbRBgaKwY6CQhGqHB0Xyco8l6LdOc1q2AURqCxywMZ8GDzOKf13FoRXgeovKBQBCZxWy
BjsXRtchuWDaXfLQGFNxtKHNf72/yjoS0zajwgTVhngZ18N6vFog9FoNbTME49BNbyLq2V01Cu+j
khTO4wRo//399V6nCH9v3EVUbMmfyDccBh1r6+Iq0zoksDM1CGvD+dkJEvsdAC7kDWTe95GfpQ6t
/5I0u/f5f2AZFWWYgewSkv9frSFU029a3ON2fR8nnx20WLHzSAsPCyKcJTOI9wtpdanrct9Bjv2d
licYylS1nXxr+a/BKCD/CRyrkO2PBq3el1ZW4MYHRcFuNbZURH5n6Hz+orYa75GtxLqxKtFC26Ut
aIxdpYsWVFhj9Yykq2ZEt9yE6m/RJk38DshuiYOrUb0kOJaguUkb5+f9V+iuYxzZAnhDF2k5IsBS
WV7uPykRdcD+TQZeoqEASrk8P3iDq2L5+FOJDeUjRmzTVyywQTUVSb1TbYlTAOOKtPSxG/ZwlZur
X4XGcG4nZpgJ+zxNgGkA+lE+T72jtbtpcNSneEFXv0Eef0ZvbBlfA+ntfsSxW9UIAQPn4vPyZXJA
UIHa2M2HOHOZLkSZa/tyboQK/K2rjBeJ/+O4C7u8e8plBy0VribqEu4koGnAcYnqgzR685OUUYkE
VZsqp1xYWOhWXlbUBzvVkbOcayQl43JqP8FcgPhYNjRJfNrvjkDXSMpqN2A2dWYACNzJsrX4abI6
sybch/NhHkDJoG05zZ1vIuU7PytDmulPem92H3WBLqPfy1a6ftRAXHh2oSe/KNHcn7EKxhw5i9Rv
7DAsT9VYomNaZKGq+pNTQwCi2htcXxiilCdLH6hXqzoqYQ306LEKUSeIZ46uwCC1EuMhjwoUrkez
OuVFjvemTJgBwPYJm0+6SQkDmzee8P6cjS+hrY0QpVSrcTea9uv4tewfGxI9zED4SOp6jt5OeaLL
SpeBKu0OzVCajRVDyeP9bXpjFRpmzGUdIBKMZJa//92Wz3JLL4uCHNx0YSAbAlaNsLYKv6vMjodh
mUWZZ+FFQEW+XCZEMlSGipzArLfVg2p380HQffRTAw/qyRm/W6U27trJgCUnqbRbT7QbxdpSTV+G
NM4ilx+TS2YutDwvfwLcoHBShlAyONW0fQGAA1nXeEeDGHfXyMqRhHGOjjf9vv+Cr0Z9y6MTCagd
SKLJLFfrll3vGAp67wGE3KiDiKu0n3NeQ4cQuef9wYmo/+ORhAgUaGb7bWXjMynodQW2gmzrkGef
tGIo8OgmNzxM2tQgoz5EgN+6Ts82ZiPLb7l6R4sW5mvDHnzF5Ttqix5anjT7YOx7JtqFrj6mOnK+
ZjeqD2OFKIrVOpV//w3d2oLIkb3e14wD18wN1SpGV2Z2H2CimfmDihBeQvN2Y5Ub4ZguIooUqMc5
Oonw5aMVWtk5NWjIYHCV5EHtZyhqbjL3YIJIp76i24mNAO7j8Z8ukUnth2hkbXV8brxezhgDR8BI
QMXX/Y+0l1mTTQqV/ODOD9roJado0pOzVfSPXtaEH3JsvD7cf7tXPV32H75JQLNMZhWA5JcX89cJ
V+3MDvtIm4JE9aDKdhipF28pHD/oTPCnGivRsfreZ+YePlmAf98p0xYqSLrf+B03PjO/gzk7gh2v
M+bL39HVDaaCWALAHe3GRzfWzWdP9cynvMlAFxsYFYx6HKINjIU3ZQEOnNbkMCtSOn+QYXvICx1D
NMPc7P0uKdpq01PjsvGW2ET5uXpBWWPBxxX8MLeXI+TP+I+r0G2p06R8aHHzRfAHCOzUR+I7stbu
cUanCf1LUtf7b+jG7uAUgO5YPhSRfBUoMGxF+WEpt0EI6zt1LOQ7JMLVvWqNIFUNoKUVAlKP9xd9
BTmsnn7JKEmV6fzjrLV8tr+2B3KrOLJUE8UQaKBTaPfh0a4ErrWzEj4CDyt2mhkB3s8kQk4m9gRp
xstgTgD/uHPP1FfOSRYF3tCxqN+YKSJPCnYdzwCLlGMjZ+exF3b3c/KS4dGIFztPKNd7vdfMp141
P+HlGR8IyNQMfPkd97EC9wpfDwzNodQWRU6bs0E0H3Wx3O3EgVFitteKyXgxk77YgESt82zOCtOw
ZYzEG0FSd1WRL+bD6SKvFoAxx7WgR2/aq3A1inPktVN9MjfupHUluqyHYh0WNEgQM4JbBaW6Yywv
JArfri6HQOCPAMY57g5p3JSn+x/6xvEjEaXbrKpMpRjvXH5nBaizImehBtgZ2g/DDAuj9zDs+PdV
6GczVtYBltmIKV/spgTQJA7vvRq0FsmsXvTOQ69yju6vctXNWN6bzdBtAcPiy/baSftr0xazQcaO
uUsQZtyvoGSWfM8gnz73diG+RuPYf7a8OO6eQp70vzIatdyvM8upQYmbau1nZQNh9/6vuvWGaQUv
XDL2kLtWmalCPQE+6qmB57kASATOHQmxdmOVG/nEMnMkhaEv5xElVmGitNzUSLiaA2HN6aHsvWja
R9j4WrvMy8Qno0zjzzRvIeeHUVQjBWhIqjORQIsc5jb5xvDQTB4smRc/bDdu3xpjBovewb3d801T
idyNsHb9Wvi9HkOrpYg1mV1dbom092inTRbNDXXiWg0td69NfbdxvV+fXPr9IPKg8EHiIr+7XIUS
352R1tUDxyZ4SAOvJbM2ujdzm8UP6TCjq3T/a99ckJ7wcpODIVmfJ666aJ7aWQ9w4Ij3bhK2YO8T
DToFzkNjknkbJ+s1DboM1DzhXwsu7/mvPU93AN8AaehBgX995MCgcY0ZS3TnDc1ixB6H0n3olS48
pN6AzXebmCdaNahDybL+j05IsY+KYXoq2/r7KFx4WEwqHgt7Vo6jtfExrsMaPxUBELB6tCucdbZf
mFYKsoWf2ioSA/UEpGwFWNJHD1tsLHXzM/y11CqsYU3gziMDgsAzYf8wKqC3hJfrzh6m+Ihqw1Ya
eWs3c7qRGgNpoNIYv/wKkTml1GW5HhiJGT1GicpTTeWw8VTLmVh/a042XwClXtVek1LDCiLJIHQ2
l1XbPlQbJyhsgUw0OclxpPiH/5Z7n+/v6OsCyYMJSR/a4BwxYV0doULVeg/paSPoZsP2hy77o6Ir
+oEZt/2mVStqcq+fv4eJ4mxEiFvfcHlYFJBfJ3arW9ew9YkTlhrBaFXJA1F72jN6nt+aOWpU3qTL
/2E9l4DE2V3a0OvOILxGS+rRaARKl9F4tZQERl1T+XlsTtDEsYu6/2JvHAe2CzWHTo1NAbrqEdLt
TqZR5nNAkUMSh8P6yZXG77SKxMZKN3YnWEbQyQCUWG/dJwyTfhwSq5mD1KjVUxE7L2BftwB0Nx4H
ADC6vvgsLBDk1ecqjNF0FZckScqsfiAni/ezzmwmLJto43lu7AymMOCsKRuYSi484r9jHubrWqNU
ysyXcvV33YhmqRB2fsQ5TTvRBcw2zt3N9RaZJBwP6IhcPVoclhPdXDVIU6Q1HQq2z3UmvymGI97O
Yow3BhE32iIeSQxb0IGZDFNndeSmstUqK7HVwK7U+dQOXnM24lz16zBUj5zW+AglUNtVmdsfra4p
ntpBKBsVwI3PyW+AuGMseQtUost3XGidnHKu8ACH5OqIZQ7yiXZqnAwarBuv98b2JHNTKTYMZxHk
W11hiHV1tg3aNugTPXyeRpRvoqZRN+LY1YTC4NJhfEctCDGVKfYS6P66Kcu6dPN+yTgmx61+Gork
QjYU/YBIKdwkNYuf1S4annREfn3DRODEHlAPN3CKOpV2mT9mRvJbqQztYZiq4liIId7fDwi37nL6
HQv/asEmXKXJbpO6EyLKajB5EoEUZ4jfWLiBPiRt8nWEwnUCCJY8ZVn+WY+K4g2EcOtUjbSAiyq1
PiuwVQ9dA+s77sGG1zA4D0oBvbsrBF2ljUTn1v7gq5mLojsxet0/cItaIHBjqYHTuehEVDL/r3fM
pTwPt6hDN26gZUZJm26hvlxRoHQU8ezMirQA2gvzb8YOL/gFFW9x6m6BAnvawtdSuSH07tf9L3Lr
IbkR0B+0nAUnvUojhkRv47SfNYgdaDnGyfyttQbrIUu1/nB/pasp/7I7uWaX0YAO9FxdnTc37GbB
19eD2a3elgwBTnA1ux9cDcX7zMjsHT2iFvWfTPumwe7/aLXZ9GA4yUbsuZFiEOcodVXcdQiuqyce
4yTBob3Xg0hvYMDP5tticPHMolOC16QL5CjS3t9/9NfwuUprFic5wO9AWbgKl9/018GsnF4RY2gZ
QYXf1MKziLM35gi1asfgMhM7otsT3GJ4bm4pkE13kwbqbDlghsDkZhJBUVt/mCw28R5rXP3gTar3
2fYU+4dCoqkcsYqE4uwmFUAo6YjiD56Z44DcZ1sJH4HFfDFjdIz04DoKLsVu7elfNJlPbydrHE7z
1Cn2i2m1MToEiy4c2xwxATfPn0MxYPJrzGndMZ+wqnaflKGJDJMy9M9QknomVXM7wUFTIX3vJy2a
q52lKfXkI1xtvzNCpmYvmjNpQBgolErgz4rL9MqS7ehj/zcq+H2p+sly7OJZVYrip8ZY2cZeKlHe
tboNSE2tq/I00zMsIem75WdDGXDLLXAbmn18QvvP1WJ3if5n+iu0mrJ67GRkLd2+xkMWO6oWGUqv
RF0tDKEd3/+ytzY1YCEEVpfOCXTSVcidmUF5etoaAcicd85caW/axJlxFBvlH3NSh6cO4iI6313+
tVBDZQQEX7VvNfzXHu7/khtXDIUQCDOubw1mz+p0DaZQFD0cDFqsRfTICBH2oeNGp39eZTnCOqrH
1OL64kH190YuHKzJUiU0gqxO3GOo26icW/b3f1xEp1OjLZ5IWE4geLJ6lNHWUW7rOjtIOmzZagxE
9nOy6QpyFflYxcH2aqHP6bBRVsmp1DBFVEPNCcbUznZOGulvlyLnoXbMrdB3Fd6ZY3HyF04yaTcZ
5OVbGwZhovMmlKB0sJyTWfWfUKdul4lCeeoyvdurXjzuXSjqG3nHjYUXXA8FBqEXWuoqY7XSedYw
ulACm2n02WmqAQfrXB6SOf/lqsg3pWLu9qhObu3G/98GuAh5IN8pgqkV8UYHirAKeTXA01kxEnF2
W4cila4O6hjljOxJqyTznvmXwmxYa/oXxoDpg9Va1aFKZnDHOSRT9P1pXNi54r0zkVb8mZepg2CL
rN/1qhAm+vdtWX6gsZIg8iimIjxq0WC3R9Kf8lAXcx5SPMZ1e2gMHVkrjMjLp9rW8V52KgA3e8Kr
8w7Dz05iTmGX+BhkOF4jRxj3D82MrTVCZfMYeJYXJUhoZ8nZVrz+nOUcQH8q0TDQ6txDYKXIvqel
lhG4Ww81uCwH749vt/icxpPWo8s6DL/tZpYzUoCt/ltzQlQGEN9AkX7wnmO0G9sXomiqnVqtnj53
1hAZvgfOITq2rWUhopa2469RWsavvInUPyW0X6rStEX2bQGTegck/OE6Y7KtP05WIqw9LNP2t8iz
R4XIRPjHXRW8MAo084MixPBmSj3zfWfNCg+ZZPZDPcxIIaBq6cwH6Yno4OTgE3ZtbGGQ2XSG/NXH
o9X4ydAjn9vrRn9EGxbrTXrmyYOmZFhcz6WkmeLWjOydgk56WKJQp0bKN2lk4nOOj2LOtyk9LEV5
qvSJHoAZ0ChMPyM406J8F8b4I+Mc0H7pzLbGjJF8K3Alru6mV0WPtSfE16yRCPH0lTTexhaMF7xB
MnyyRlHg1Xg/BF0lCcvupQvB1IhvTF9gdWJbWqakBslZbWMssj1VOWhJi3aOWXWHtkKXs7LdLdul
6+4uExAH/iER1iT2rcmRqlKbhS1dcVZSBnHWUFefYAxOfq0o1YM+DenJrYvsJEpm8HE66w8Gw9x5
Ftqz09rJv5ag8KApWWjEMMGFAb7Ez79yltTm83oizM/8jhg3+dDYp+OAM3APCzaaQm/jarmuCcml
8XbjyzOnpF2/eucyyzwTw4zyrKUCcxVHmU+pgGcuSpR85t6dnlVhq7z9XDsleTb9p01C/3r/u1/d
ophXQnJacBm0mSn1Lx9adZXYdYtUP2M2Wz67U4Zts55v+f4t8f4yNuKQRyubTHipCtfAZl3i3GR3
sRnMhjgp5ogaTqxr+6yECBrr8VtcAUd0gL3+MEy43Nx/xOt7j8W57mipwnnR1+RfAprugFUzA8ts
ohfHDLVdViBVGaIpcH+l69sH38mF5QuM6vWjXr5MKx77WW0Ej9nCE4mZhkzFlJ4KNDkOQ186dGKl
QZy2vX+kii/CHqQddIQWyjgVx+XCxRSDLk1aM2h0PHBsxWm/R2ONZciAVhWyNcMeJcDy4MyzsrWJ
lw2y/rSLjgVNKAIInmaXS7c6TjA5ji9BmE+fsMa1PzjSTgGVWvGTtmiUlvW06ODEe9ssvbejlj56
dnbqlPjHv798mhsUdoQv52qiZ1e2nXnSsgI0SOQ7a6aexsWm0R/UTPnKy4eACqkkJwMQ88f7S9/a
3rQ1Fzoi7R0gNpfvgDszrfLEsIAG4urmyiR/kzhj9JhP2fCubNzntMpgG6dE1ogq5f7iN8II7VSY
MszimLoDHrxc3YgLx0tHssc+KZEHKZLqoY+m9l0xOO43bJhxLjBbjIn4WfUZwE52GEur2XBOu+qn
sQP//hGrbeCFjuznIrYZkvSqP3pmdMS4OERRGbEJaPbJ4f5Tv14Nl/vOweIOoiEMc5KxNZZkhEkw
SERRgkbNkW1r8ZD6Ythp/t3iovjPqoCs+p3qZpHfVZ3xhXxCa/dMJRowJ/oUdz67YYhwzFaK7CiH
FpFnG7zqFxIK4HJJNtn4iINgrXZp0ooH0lcLEAUVEVyJLlG+tGmjKzDHhHzING1ofQG69efYkPPc
f9IblyRZNFNj2I4sDVDz8vvW5Ugq1rh2MI2Mx8tWUR69tvHepnkoj+CFYTVNI/AmwH87LoxnmEhy
V3UxTgWarm5NJa8/NL+GzH7p06qQ6Ve7rdXLoR/K2g4AyjXnovB+c8CHBwdls+dBH7eGb9f3E8ux
s+ngczVTv1w+fAJGEEer0Q40LTHeWGU+0LPp48eNd3wduWGsA6tGboOpLqT1y2WsBZ9N8HKCxZX7
B2B4KvspPmuJ7r3TS7TWI6VTvuCW3n7os2l8Mcb0GWN25Rd0MVJqPY+sQ6SHrtireh4GXuhFezUz
ROIXWj9tYBeWs7Te+joIjoUCS9BZZ01OpiaVdCc7GJxoBgyJhloLWBFb9nbLXOPGeyGwLCXpK6ho
fcqEXeELXxlOIIZyPkWep50GZ/KeozHESjwU8PbLwds3vatuHPDrhBRbQR6OnAxu9FXDvMiMbk6d
ODpr0zw+TL0SYbUctY+yjQc/UlPUKidZbMTS60BOD5n0j9EysRyMzOU2iOZCsZGyiM+IQmTPeV/X
T1R81T6pdXM3zsO86xsPvKk+eI8g/Of9/W14fbaW5VE15gqnW4dS10UGWpqdpasly/d1aD8wTJKM
Wmy5lwqYZ5BSWzTTm+uRfANNIbYwDblcT6i5E+EyFp9TWbcnZ8iaB+SiNF9kSvxxkMXW6P76MC9o
G4gwi22jBeZ8tZ4dGhoojeTcM2ahxQGqoQgRQb//Fq9xE1Qx9Doh9yzgFBiIl8tI0MyMo7XkrOPU
8H6yoAbgOJZn5ks0KbH0wyKrPsCZBM4r9M7hEuhL/NpicIBQgKIodXem3g/DzjAxaehm2/idx0Ok
7m0c9d6lBhpoGz/5xm3GT17Mt5nPMGpbI8JcbWL+ZVTpOZ4cZV8kMdenyPUvcxYrJ7VQon3VudpD
hdSsH7lh9SiM2gF4byjvKaPdQyhS7Jpd4T4kmnQOk0TnRAsreXbaInnqjGk6wNoOkKAWHtB9o31y
Wrd9sLWoetJzR9unBRLYBbXvPxdVpPzMDk0me4B41oHV9pBgL12RnrF/3HUNjac+SUzKbjPZ2ahX
3//015GR1cAdgjhAfIR76vLLN1Y8W50bpWcrQ24fqFW6160W+yN6yhuJ7429zFKgfRGdW+rl1SbL
aKnnuHMmZ2ygxOdSjXM/Em278fpursKLwwOR65ugf/lAvaiVqBnb9GzMdXSCwKHsOxMniPuv7UYc
IG/8v1WWsPhX5atomGNbOBOfY6NBZFbNgAd63n+uWmtHmDT/Q5ijDFxU8xmMMR1cvTp1HHrH7dX0
7EwWasGymv1+Qt3WiRXvSQ7xVm/u+ioBko5pk4FyBG3c9cgnblTXzHqIxzpgvyM80m5fVjYGazpp
oIWJ0X5KEO/893e6zJUBwvOQdBQu36kz5ZGE65CeF6LMA1YysY9uhn2I4+RnaaRbVcCNm4vSD/w5
kHvTYCNcLhdHlhKb3SDOqaYUO8conrtReZ/X5h+9N87emL4xc+vtWBf/KvrBHc14h5Jeh/ANGGFV
esZ0RywtI6aHEjh7EjmI6+dTv/E2V14LEBlZhohOqx8hH9BGqy3aFSGqwSr9KWRM4HBAouo+F3Bn
1N0gCFs4oivWo0oytmfyTNdTwuSMdmGPqFCi48wCaspUf8sR9to8D6XvhHNrHdwhnY9YsMxyh+SD
2Opv3ThX8Do4tVDgF83OVTjC69aaQ4WWsDPky2y/q0+JLZKTmFPsMyFpbpzjG+GPpHAh3TPZxCRx
FS1gCGaTG6a005r+a0If/DFt+99QYbY0nm6EJVDmUNEX/BBLLg/+V8Cox9DLq97Jz1GUQJMuU9Pv
dGfc+Og3zq27DIgXzRXaNtYqXbDzSTNLaeZnVH4Yr6mKvR+gq/ml7YlDgWjTvkGk9HD/3F5jChbI
CzgJnbMLcH/9EvMRp3lFRsV50BoX/+8qP3rovD+7gApOTVwO53xE+9ksUWZLM8/6XuF1s6fyt2BQ
0dPtE2U4yjos3jbSrd+a82bj8MZnxp+ZThPdFu6eNfx0kG4eRfZUnNNMimdXnemrq8MIUdDtNj7B
jQ/NV6YxyICKBuUax9F1CDg5MPHPelqPflMomFpkmIfcf+dX7FlON7RKUAdcCK/pwuV+Up1BQ2lJ
lGf4SyYgccN6Chsr/zLXOMlyoBmfMGd9M6dRfyLzKVED1+sX1EdpdVhWfazmDkaPUv1uqjI5Apgq
sLHOxiNGn8mj3Wdf9dSC2K1X889okdLOFChn95/h1psCl8BEFKk5cpBV6aAMiwJk75bk0qpGAG5t
ZC/iLV7JK4LssvYjWfdcalWQS/ArVicvgvEHsM+rzkVnCrZj2icn7IOQdlNkbmR7aVTJj1jADN4j
8218mqeocnATN8PvjCO0cz/q48dQj6r3xWzbP8Jiatuj5zTpubT0EOnxTC9oIC4o6ybttGon3DDf
OGK3XtXS+V5azq+yiJdfe/ZqnItLUZ0Ns8xweupCrK3a3Pt6/4tc82HYVUwDF71kSJGUHpfrRJ5d
jSOGUmcjDBFTGD6VAyMUMTABa+nqtwdTaoe0xn4EU2RfjsNjO6gv5fxvbjyvdxftZ4ahTFbokarL
+/grWhooC/BBi/RsY1bpIy43PqaW0ftG6rUnb8ZooHCOMuyaj8ZYZBvojxtvgfSUIt4Fj2gjObzK
DDRRqykMvOLcGL0DZVQbPxkxZlPwiOxTitev2FX4IfiWWsYvA6qjh8ru3RMc1dS348Y6FKZRbuhx
3rjOCV8LTRCOFDAgb3UzQo+LkBeiH+kYY/S9acUEhRfk1tfJxtNip9R6iXnc5EYo1ZnJc1o3xoNp
QJ7byUhTw0PCv/UjczTqojFJoZR09fgHpzj4qrhLqAz38CfcmmK85myXhw/AOZ0QhtpMFFBqufyQ
aZiPGWRSasLWbP4z6tj+SEuCzmHE9AGtKIQlyz1VhxfiDOzUj3yR6oT6dKL4Q4Ltj19boRTHupDm
jzJUtZeOhzvqxdhwzkalB5RjyxTuX6jgDNsSC5e2ntSB60+6CHrFhJHjYGj+VUty/gYt0B3QZu3D
g8CA7Z07JZO7r4x6qA4aNGix77x0erEk6eGe5uwInydyoQu0XlH4fVgp9tGogeQeBhdLb182Rlbt
Z7V26LKBUHpUIhmrT8ocYxMRO3q+I78ozrbWmGCEm7nBpC9CKxEUgbKn9vO71HmLiNEcVAPAjNma
7Z8lojD1LjSV5oPsdCl8XY2H72rjmMIH8YlnXtWK4mcY9uXXLpttHNs0t3joXMRXMFYKcbMYGRFn
vqn0IfChcVSwVRyELWm+llXja8R3xHlDB6xJnRfWuRNWrdPYjaZfAs5R7U9ey9Q0RTXJ3okMxcmd
bFv3z2RWDGLvxxxcZFa9ueWoLZg2GrU2bavVxjYU00rgxcxnuxbAhogHiEPWZYXbu5a4GYTj2SH3
k7NXnBQvG9SPKeDWY68XaP6BDtHEM3NAPN/bsjF+6+MYfrD6DkF16pfIb3CF43SgfYjhHBq936p+
Djsf5tzwDM1ehd/KJ/gvkdRzBxmZ+tfE7eJ8N80NxHDTaLA6nrTxWR+7GRJu3NQsnenGYs+rfk8K
ff5UqhkHp+7rytiHmZoFGoJaTJK6SWQHCLtZ6JcYYlYHMVb5Dwwae31f6m6n7wdOPPZZ3oTth8xc
qjqnr4yvaiemR7Meo8WStsZ0wtNKY9g1pkmjYsw6vcEyC3krp53AbpVG71lHV1a9tlNgSXTw1BfP
Vycu1ENRTvkemiqmKEatFbs6suJfYRWVCSDJKMaTItPs+Ak+n0LunxrxH3Xuos8oeabvtVjiUlk3
NnqB1cJOMI3FrZmhjHcY8hlM2pCJCUqbkc/PAo50ceCCNL+iXxsSLGUUfQ/rCM79oEOYbQYnXlwz
gZT7ilKHL7HIRfk26oQ+PKWhpfYndwJrdpybsnx/f49d9WSZ9i0gE6LHguhRV5lGnIRplsiuPQ+p
m/lWVTlPpt6cWzVqdr2FIqmVDT/a0fA22s5LdLuIfnAUIJQxq2basghDX0a/KSUHS+epOVciM/xS
Ip1cRjqii6FZn7p+k2F24zkXpjqNIy5xipnVc7ZpoY2uGbJeFj7LjP6UDA0XgG/+LJvixN7CXFs3
/rmgJQvlGck06cUBx1otq9uR5s56357jhQW9CMIfMhsB/vsf8SqHZ6DhLPBTMEp0QNZ5XDvnHE81
789a7ZxHGX/PVNN7M5iNvrFbbixE6rOoowCTZt8sf/8r+Qg7RHAiXcpziQD2nqIFXibDjKOom600
/sZSgNuRWSYAYnK8nksMGkgF8sfxXCAw7BMT5gN0SvcZ3prYeKrroSfd6r/XWpW6qVGCUZLjeB4E
Okbd4twUzYiHGUJH5oKL8IR3hfPJsriRqzjFUMm0ysP9b3gd63HhQEeSTUoHBIGjy1friBzMiOuM
Zx19vb3d2t5TMc1b2lzXiEselTp2SZXZKjQULpexm1TUVqOM51HXypOCz81zg0PooTGH6Rngg4vJ
z5D+52bAhrJFfBgcmtwrteX+a3uBH/KqoU2Liepj/UPGKUUHt+4G6nGz2Y1DbR0AdZR74cWbD31r
Ly3oQZWzuDz+6t0i+AJQJ2vGc2sZJ5FF3wbXTb7Wdb1zw/BkyHgvjOg0jfUjyIZnMNQfOnbfrnIM
5cVpJhXisP1w/3Pf+El8AHCNTD5pe6zLiUQaiTtLbzyjyZmdkIkc3qUDgMZGp5X07+FhUayiHPbA
ZdH5vfzmXp31k0nX49xYHUA0kbrv08FBJtJAJer+Y13PHmgV2Qw98b2AgwZ25XItG8iTEkemdh4A
7FL2qU6hHk1SrmLXex60vmRIK8XHVpxMN1/0Cz+qiqa8SdoRMdyUV6bvZscqg5r7cthNMjT/H2Xn
tRw3kq3rV9nR95gNbyLOnAugHKtYNEVJlHSDkCHhTQKJhHn680E9+0yr1CHuuZGjyILNXOtfvzkl
lNH5apuKkkHGlbWF8Od+XdCE3pcZe27UTePrtDTFNzabgczmUVtukPqyI3sTNLTzEhNN/Z8/v5hC
gDhj7Leai643+C9LIbQjZSWzOz86VmOhDCHoMwXIujBJEG90XX/3rDBI/pNVBW559c5qalDaXGjz
YzCreVMXqozSipDNZE7fNHBdEdaf92VQOLRT66QUtMy7un8YvjXm4vJZjsy8qJGiRb/vYmte41pu
aekZMYy2KRDRH7gft6MZNG9c2PUTro7AW62jsBegv4SE9POFLQPNmai558e+hOGPwZdOaZbgaqot
/BFD+E+l3tSMTZfqrX3016IEAgjicAcHv9Wj+6reZli3OOlQLo8O7QwB6RV2VO4oaIoIWp0n4z9/
L5kPI25Giw7N99pQTrhlpzxv1h8DhDxeZor3VmXJm2lEdf771/Jvln1UWqusiaKLrtO6qkOGqu+X
tiydxwXux/s4gISQByTDR0Kg4goVdr2krkGcCGu3xI80WAKyypK2gIEkeu/D7w/n171uJcAD+nJ/
gQOvlY01lrVdY6yM4Cn4BH3OxjnXF2+ssL/eTARB8MhAuFbA5vpJrs0gE8IkO7Gz02I3KnI1c9PO
bwxJojS5bsYbMMTfnJQPJELGKEpygMertxQAHrONpLMfdZx7wrEG+uqaQO5+f+n+5qzYLSGmBezi
66z957djaPsOhLx3H0lYq48FspfDkFjpnu5hgtig6/8pFYvlYAWuob+vN+raRzvuRbnM9uw+Mkox
oopqdjvoI8B0UgYHKUg9/v35/fr2I/OBi8V0BodLfv/5/Ko6wf3BSL1HkhTRhqI/R/kiNfIygdmM
peujpfa9/aKl33//wT/uz8/rDrvxD+4hvrI2a+DPn+ymEsOQjitLDtb4atuU0olWdltn0N5ziftL
y7yfMFoffr1eIr9pCWNnpGtvsUOY74zUKaMgt772FIcEO6f1o49p8S6Wnh1mnlO/8Xj/4EZdHy8s
ZxwtWLEYil+tk31BkNc0WN6jKLV66yIMiryhJ2GzwZtNH3GIDOIx29BkzbdNX7f0xEm2NWSrbXrP
bcMUvX1UjLCKfn8hf30PoH9Ax1jxCkY61zyQWHE5nGRKLrEJ7X1OpBnlmFK+tUv8ulEhNmdBwm6F
zyDR5efbBZ9sdHKm1xcNPPIxEEKj/56GAOOZVo5fmim2Hz0BaEBq5+L4uzzBQCjKMsNo8PfrRtIR
C6+5L9nt0Fylmf+VwKnBPPpEIh3qPAn2aZ7DffNjZNjh1GbJCN7Vi2UzO4F8nIVDdphb016HupN3
NklwTvUBL/Hl5Lp1V2G+lwboHqCcw0/W7WXrpXlxyINAVZ9gPS2YWgxCFGHpueUWqKZ5DgZU+2Qo
Fhd25+q7l2S2POA9Vb8XnR1Ab2kz8xIvnrejmam+6KJJO8w54qnauJzMC9wCfSGftFk+mVZBOFcv
Z1wlrLHrjlM7dPF2NIRxA3kl/561Rq6zsZUFKaSV3Ql86tz21A9d/iooSbExN5PlWTSme5+LoSow
ji+su8rEXXDveSTcYPw9qSQc8NZjmBO3abkvx1pFZVq6PFcCeBWe1yS3Ztk6t1oCSRv2uT2SXJK7
hfHG87Curj+/DasN/2q+A8kL2Mz6+XGQM2aoXimzSy7xnA/IT95YlSc/9raGeYul5LHzNGvbCIZc
C6Zxb5Rovy5bfPwPtI65FpPMq8ohW8ifsWNif+rC+litIbJEtruRN2Yu0Ks3PDAuWcJR4WH6+7dt
/cE/nTdmqtRIEMVpYXBbvjpvNyORZoA1cGGY052nxlObLnWNYw4YtnPiPDlT82tvvOK/lhMOlTm7
N68enAS61Z+vtkaQrcP7ZF7kUDW3sQOWOhIsuqmYud8I6raT0xTxriVwjCHBUm/9oqhvkeeKN7an
H4XL1fnDi8BYFl4nJgnX0IfsTGPkWOzLkrow6qbBd7Rtbjrj/eTPxp2Rp6C9caO3FhnNyQBpSTmf
rJ7sA8SiQuGa3zX9SdEdjTtV16Q+ByP2TXW16OOmpVDCWbIlRiNSQVzvxjzpIQLjzxPirjckW8ik
dr6xGzu4KehsKEsXLPY3hlG3eJKBiddR3sGohy8t8CdMPMkO9vsn4JeKgJvAUsgvZIJhlHNdd8i8
GzvqnEsATgv7LKgiRJLLru3GekvuR7b5/ef98qivCNoPHI3xKkSK9Xj+0vgkeG2TCJlbl97tijNh
Rhay49gv3wu9eVd0uvlJNKPzidTD/g1hwi87y/rJRAKtc2p26OvhU2dpfW9qs3UZu8kOS0srI0g3
b+1ff/NwM90CIllL0xV5v7qgVVARSdwK65LNSXPMgpJwTKfKD1VREqctlwS/PzO/M7i5n525+OhL
O7vBmfotY7df2j5OF54Ceg44OBYD2p8vdNkShZwlg3VBLzG/08e6OQQtQ75UasmH39/Tv7uyf/2o
q6qL2q6ybVbOS+UDTk6tVkVUSOP295/yyxoNqQjKDdJUYhxAKtej+MuTk3mGjsPS4F7S2TJ2hZ5V
NzDeLbI45/owtK1xTEyLTC19WM5zYRhvLJW/wnwQmsC64R/A9ed6XpUMmT2y7buxfWntyd/mfrXP
0rwMbSlOsHE/qVq/6xd109jdvfKytz59vYY/r1Qwdyjdaaodl7H61TVWo6fpsk6dy7JMy3koDOsR
F930rAq5bLoMnigy2+6lsPTqc1eW7+smW41ru/ytwnHdEq4OhDp3FYlxGwD9r7aMPhi8xesq7aJ3
NBKh4Y1MsjFlkfcdX3twK+JgQ1FPrRX5WNu9jslwkCyyyEjHfo4W2WbGRixB/vX3j8cvL569IpMo
u9hWTHhn1/enLxLI41DDHs1hTvaT7tz6yWwdPLuxGvJyqvmIdW//4BRwZ0ReaeARRf2lT6zsrdfh
+tVD/oSWDhAAdI4q85ogZngdqfGgzY/klot0089aW2zNlCI+KERRR4hkmFU4+J8st0GrQSJvK4Fx
W2IH8qPP98abCTv2GfbaYFibxfLLdQA22tm2W3BkCnW7d1k2YTdjJ1ov9W3slaMXdk2hHbrSJrYd
EcEtk4WxQwia9Z989tIhRP/SjiEe5eqrPSz2c6C32a1odGYLFo1TQAA5cr+o6lbsLE+K6YNvzRKO
cl6dSAp0MNXKazOkemvNTUcro2Fd0i5TJJeyzsFZGPeGxlRlb6VR/UKEWhsqSgYkmrBbf3X/0RNZ
G2MriqfELjrzZlrg3IQyTXB2zJTfmyHrffGiCrN8F2tmD3K3FPLJlIN1oP4uv2ZGbsOwBiwGNsyD
JI0w4AXFMEjbeX3jOVzXgb++IBwrwSIwCRC4w1e6bi3KxWn6KudYUeViZFn4pYyUEsa+svRhb5tp
c5MaTbU38654mlfDSsgXamOMRRGBf77lpGJcv7BktzB1gXqyKkrY/66qLZx1s7kTmvmkER6CSfoB
cHpruJ9TH0ijd3erh0vjfqmM/M5ZuHKNOthT8R8W2BwEEgqyVXHHQSvyw6TjL4s39irO4MSm/lQ2
gxu5JG5G+jK7e0Xlfax6XYRtm46fRzyhce58o+b4halEgQv+Gay6OHZlVtCftw45SCf23Mp7WsyH
rDz3xn3DVNa3hg3+lJs1R83GkjfPL64MCG77OCNUs+w2SpxzRUXa+Vu7NsLAfM7rfK9X3Rs72y9b
y4/jgyz5r+O7TkCb/HHSCqP0nqDG7qutf6O2fjht0/Dx98/m9Ra6fg7uFAwyeDrB866ugz22E3lB
XIciNCOsUCIVjhteoTeu9y9L8fXnXBV5mRW3anQ5Hz0ywj5KN7hAbrZ5CDfkz+fqv39Kev4zFP5b
0+KykpDb9yMj/v//9f+es29U2c2r/D/rt/3739dk+X//7b59qZ9k9/Iiz1/a6//50zfy8//1+Zsv
8stPf9nWMpPz4/DSzZeXnk3tf+Lq1//5v/3if738+Cnv5vbln398a9CurD8tyZr6j3996eb7P/9A
ofCXm7v+/H998e5LxfedXybI2b98w8uXXv7zD3LG/sEOvc5SQGuZWK1w1fjy40uG4f+Dip8yBpSR
isamJ6ybTqb//MMy/4HoY50UYJTzwyvrj//C92n9kmH/g+2EZg1qNZgzfKk//ufUH/5c/P68K8lL
86+//zWe++cmALadBcES2hPNLsxRyuWf38fOUgYmu6k4p2OQeRtggtm4L2xRmN+0DmOTsMT8zD5J
+ghtF5ddvryxRV89oRwB523BqYX1hfkuQNPPR5CNWZkWslVgW8C8OAN3bvDEoMkYMHII0vY4zfTr
D3GH4kFbkxpc+1gCr+MSkiB8WcbQ7avYekv9cLVYc1x4ua4kA8oGtMO/HJepW440YBbfmlgh9hu/
ceFCdZk/qqjIi0St1gOdewelwu53RTUFuIBa1ZyFZa/IrwZRLcYIXEvzjmxDcAr/8oz9zY27iixk
zB2sDjSrKwGUImrAqztXWKVttpbT3mYujiAbWO7WfLJazSeNTK/a16mA/3oyCsvpIRJ12RhOtlf7
X+ciHbpNEjjdJShMX50SU1bLrnRUkD2A+2TOwxtH+jPCB37IuHlFdNiEQVSs4OoOGw2MbY0x9WnR
p3K6UVjex4ALGHeGiZikuaVEq1+aJh0eiSMq5k0+it45CHuS/5mbw4+5PCo6qNwoskE3rxPbkFDF
U+ka48mMPTxohVH15XkcF1Jpl2LI20+ZKyhm3rhXPy/2Pz6VCgR0F4DHRadw1QDWS6O5dT7LUwN3
SW2GpRMBhlYF8RSVXBzxbnE6QDytRlm2b8xqja3Qcl9dfn8j1ifi3+XQehjcByQ9a9YgNvvXAIM1
t2WairY6mZSniDSHtrEZnYugTqe3miSo+FefxoKHH1QASZ8ZpG5cq6560JaYnEa17xsNN5pE6+dX
aS2zOlgJZduWh6ABVAmqJeqC3N3mpbJPVenFzjZuxXxvAbGEqgCQmdu53HgYIIUVqrETOK65HU2y
OTs5uWHbSXUs7cp6FqCFBzz+3csYuCR6dLWxtQZ5Nzlx+qRib2wBG4JYYL8isikr7KMOqU5qL6os
+6jvxPAayLj72g692iWaUd6kjBDuurr6SoaMtnf0Qp6NiZzL1iFjLjBj41AufuWEpjD9U1cYcu8v
gf9Omxz/PmuCOqoSJo5T24D0pm11202N2GSavsDgrMuCi8JwiRX4PVzl7pJ6sG5nVRW7ZsAcxq2b
ZF/H1fuR6d2jQka9dZeGZC5jiPcy6N1D0jfpl3aQrx5yRDQvNur2YCyWMGZwvqlcWeyDYLIhmHYq
2HMZmAqmdntHvJodGlqOGxnN+kFa+WqDqrcfYmOstqaLP3DYtXX3pSsGc09Gn7fD7a95l4je3y56
jLCBkd1Xf0QyT4RAN2/nJpmxTiseesZQj46P+lm60lgnJ8VFNbp6VbkzRX7uBPWRga0fFrMz1o9r
3xZ6HIkKjQSBZuTULjzdAbrFZyc2kiaCfCFuTaxeQL7lEjlpLPfO7Ab7wW2f8qq2jqSFT1ue5JGC
WRBknfLfiA2SZNJogYWdfNIvt3leDe9QYqefckUwzAaD8fy+kLP7ZPixda8lqfpQ2UC7TaoIAR0K
7SRcWwunzJ8DuKIEEsAj9Y096t90q5WVbEjiAVPdBGrOvxWTczKNvuzdDRV3kgfoDkTuVE+C0VPZ
30325AzHJp6/OTh+RpPbYzeSz+Rt1sl0UrCKP6pRy6Yw7QCoUuzskpC5vTw0evfBTPTyuzU7xk3r
9yPsbIYNqVuqO+FhHtWO+U73mP4MujgP84TAqW2d+v1sA+0vAXdI2Yu3K83MjCqnLXY51nihafYq
6sZ5OdtxU21YL9QWlnoMWcZJn7zOuAV7LUnPab67oonDERqR0c7Vk+Gkz7NB5jke0nLndZA24Y7q
cI/9vXIqK5LJ0N7OyaBHdjbcx40a98wapi0OSPlhSia1zUz6K0OLZ5462weuNbQ+GlW+3I3SC/am
mWPzU7XN6nTdP7lLXN1lIksesjiZb/PEEtuOfM+T1qJIiHpPORbpzh0ZahLJeBe1JglVW8eroK14
c9mqiIio6QUJhOlAUFylrsZUno1U5uhk0rEsP6ZFjB0I+cpVzA/xR6fE1MHL03MbtHX+3Yhz45U5
UWt+WMjhudRz7aA6qoWUd34Ou/4ZrUQWfyCG1dSrtSvPs6Ni2Fe8+o1SQ6SZc+8+QR/Sv3d+WXXU
DpBxH5TtJ9PezPxe31gJuVi7P3dx9OYD0ybXl8q+mVKbo+rn3NpOow7YFmn4D2VAOqrLdjOkkpSC
JKUE6IdhKndB3pjpzdiXsR/BjOUnKOgeHfzgrDinRmJ7kWKI5N8mtb7YUT/VWXHE46qI66gppqa7
nYzSVnceK7FtbzFTLamxDBC35cOQFvSjOJN5elhDxV4iq6wSJBOso27UeM1o38K6cooz+cdiebB1
4tI3psZs62WZeT/OVVvYX8yOKuPYYp/+vg54xBLi2TpqKddNKFY8kcXOx0kQI7zvfdaOqNdKeVzM
prWSjRW7Oituu1iqb6pwmpdyiXcI/zx1gUuTFMchBQl5kKTKuO8q129INrewvBkink5FMvPoYzDJ
jY1Nn1faXuoXsP60QhkDGfBk9thL3uikBuNOW2l+Nrq7RecOpVuvzoIOqSgejWdXjqa1q3thXSwq
5xz0Rq9n28VBTQBpnY2yZyJ3coYKfkokRjyAIsRUhh75szXC++YOi3q3ivbqfaY3qufdVz75R7Wv
59NGiaJo3XBJl96sN0ahe9+DKvdhbTfGjEsfMRpy1rYeUj5v7yQwthvk4R4jDGUX+Me61ujDWk79
5tYhxTg5BhO4xIeABrd7qTCChwvo660iyDNNc3bLkV+mPb1KDqsiaWSW35p1XQyf5TjWJIABTpVk
ocwqbuwXu4InZWGIGePksskpoZNXQgO7FlpKri83LJJ2f0liFsyorqnxDg2Zy9n7Vpq9e6f6GVAs
Sg1hxZ9qMONVkzlUWXwRODrOeGu5orTRJ1GBgxKVcyry14yEQ4JQ07JWQosq2MUNgt1+NqlgZmwm
83eaCNJnL8mNrZZhL1f6gVD7qS/ETdKVMVIeEdt30nKmz07dx+8JIQiOLfoHVBhGu/EhiX+ghnsW
TNdvOD2GRDUFcxhYoxsyXj25djyWOzHocxy2VSMfgmH6IpRMcWy1s33s5/5Zk1jujfbMc2a2/Y07
xdqT3sT1fkFlFjYTvrkg2g0fOemPLevKJugD7z7zFHZ3WeBujCF1NqkQRthBp3XCOPCGLTG8za7Q
nOA4m9qwbQMSACN3YmHxGxz+F6XL8uL4SbnxtYXsGI2+ZdqIIC+PqQ9iGQ6OaM6ek5TFTbDY+o25
qPiQVYVxsAyVbvOKxIAsHT9gOJB5eIgyHAtqBBp6ZTsnhfbxSLCLOJnY+IXck/Kkap5qUjSNbdo2
pFXXdet8RT9W7i147uv8fgn7aqhvZO2Lx2Yh3Mu3mvmmW7J+S0L3i71U3QWmPgZ7BgnezRIPkTE1
ZHXgWMO/Jd57pxwMP6ptv73t9LpGjpC2HuTKLqBKYFTIhrcYUdBJgwxCbVDvl5Gslm0mGwgnSlnp
HGGbq/RtJ0fjNSA2/jafbeuDGdM5YfaFyqxvNaGHgZ5nuyHrpQopxDuBGjt2PhQGJlY7L0gq/5Pd
YeZ0p8Y5Z9rI4kuL4mD1EwWgZ5va8YFi29onI242h9XNlvJAkNE9tE8Zm/URPaz51Uqa+FRYo3lj
TmWjmEMiW7RaqE8hTM/5UEh8KAjsDvIhzFU3HKdEjs+N7JoH6XQUVJy9f5ECd7SwJS4Mr4qcTKA5
UeYzYmb/feblE2mAfXORWWzdpGsXuLHnqb/RxURf2pGRuF0KNRWwJxx7p7tt65JrhCFTNNhF/F0O
c/DBMTJyaN2hlXo44DRN+KBNhxBCNRZoK/y0Ccshlwd+MKilIN2l3PTSHqJp8qSxG7ohOVZ4OyMf
s9i3VD6TlmxmuJZE9tAOtzi5dZ+VnxVPRjnF+PuLYXm2sGxiQ2nLfOc1U2DdwRTSoQnplcCqs2vy
s1Pw2h99jJPfS7pDmHZBmfIfyvy+m+LyIIex3UyTXs67flRjtk1ygYpIK+FYYkDrDsh1cehJLDfp
4W6k48j1nRGVBVOBTDKe8/Jkzgn+hukyIYr0UKF0mfEEKSKIlLXUUUrY4a7vJmffxUmz6+Mqe1fg
e0l2lH3gBB0VNX1nPXNphbOZF0yCMSk2vA1KXHenmem8T9K+Pgn6JszVcQ8UTAtFiMN1qu4C6sMH
kenjezfzxprlOB7fT1Ytjz4A9m0xFNW5raszlsLy2yhkfHZL4d+bKpU7nXgVlMcxIiBr9Lr9nCVH
6K45gESBT2dQ5N3touc8Yr3Z01PpUju0btXdO82iffFpVCBBacvyjZfVrDa65dafymxuvzh2Pe7t
wf9u1hSYnM7gD1ttseyBcmWkucqC/GBntGMVbuSC+I3kRfi5e9RG3ouuzox93mMbMUNLpL+q8fiU
ELEMp/06yGL0d5PvFBvNUcaTWzDIUDhuHrR5aLf17Lw4EzQto69OiTckOzHGwaMObv2O9M74qFPF
RiYz/js5Jna0wHYNiVGWaABz76PTx/2dlitWHU2m+8YuzNCzW+8GCQ6hjjYifwJH9U3pSzxPbXGL
zsSk+ulFJCZcu2Rj8q2FWx6bMeYdEbXxyR5zfdfiyAqd3tYjmZUZEqX+EMeuRTWm2sDaWVhGUYvC
g/SzKkYzV3zrLC+N8hKHUoU6kUJHzofajcvN7A60oxpGo1WQ4AEwGdb4bR7t963dFceiJ/Iajxp4
OcFycUvLe6XHap4UfeQd4wod0R6O2DUaPW28xDYF8sbvh/aekUvtnTGOKadQMxP/lFaTnuFH2vmQ
oDRHOlaoNdhEZbWjvXNor/y9j4YuP+Q1gQdh68v4M7WPsfFlwIh8dqvLynr9yOSi3zdZiwOanxQ0
ZYZRfPAn5mHSKbsNszznohMdCZASlDeYzn0aRtVeIBdRR4lYPdStGI+Eeies2Z5xit11oEWd8BTr
pMjmTVVvMnKawsmx/GfhIrPvrVK7z3LzA5pj84AXF4gR9v3upg4w0IVMs/M76Z1EanMQqq2+sZT1
YZJq0zNCJIWaa/TKm6VmvZ4lVVBUuy75lr6a7qbOm295t8vQUkhsJlSbKLSKr7TG+WNBGxJNyE0f
a1vyrLNDHabadHeJnlCU8ZykABCiuKmaKd/OZpk95UT03q1DUbTn+mxGkGarz9iGtR9b5Al3NuY0
kcFs8VBmQvsCysYizqhuxxPtFQfmd8sOfHNh8mjFxms3IqWEH1ZuW9tOtiUY6rYPcMskDr7DYguS
WE+Xx8q4tRuoWjLDaKaHeZbKrngwi7K7QMkuotRStIoo2uCzaMU5yKjN9HrsD22rvmcM8JiHid5t
9vgBWcgkivbz4uU2RLiMBrVm3+b5mwaxpRr+4vBj17SbzAhz3XgwsB4+xuteqwuzP1m28M+TMu07
NBLWY69MSDRL5ZkHlcYn6KB4qeN77EV0NakVTgQy73HMG6etQwH4lOZ+fT9YRvYlKCUvYLbor6tW
lco+pl0dpzbZAIzFT7Yu9bvGVSYKUGrC29o25a7LWvwFIeu4xzYmKa5fgnGf2NqN0luDaGKy+pK2
d6qwl8Zih7To8oWAImftJtWmnlSzLxvGkmsa75o/bH5ZwGJIxRpYx6j3uWD4N+86StYtF+CltINn
0ls0XJrt4GIvRBYao5eFc1yVB2MURmSINUNPdPkNqhgY/kSSzWHXG/MtRsGGQR3tOM+6KeTjpDwF
JOI4HIJ3oqV13mvdPH1x+77eARdW9nayuoUuyms/Vck4P/hidlSoaRV5vfjwLEyDXRMbQvISPpdL
OfafEBlaIdVRoHZGjeI0hBxlfwuqZHphs1RRxo297ZWWb6wGe9bQGWf7iemkpUJIvc1tqXkjK6Y5
wLq0/GTE7l4V2QnIKE5uY9ePNziCtcZXfUxa72Cx2GFHlrrOM9624/uysDpCVmleAq0OwtxwpbiF
eRsP8nlyDTUKN8xsZaL3j6Thy7ayNlPWp9NEaTiN59lIjedcmUGot/Zzx057xj+1egEroeRoE03Z
D4U0xNTEG7z0C7TG0A20/Kh+9DBdCjJwVyOP6nepIjt9DwIjXRz6p4CtwaNMOgkz46tm27b1WRR+
J8JljvmXuU/jWqNudBbBG6Z7nSJxmbn83TLAldzUQtnqXRJI+1xKrXbP7djp7ucB+mhxXsZxjrGD
Ln1v42VwRPZ16Wu8gYvw+a5ZlICIaSaK4DYQ3PDLbFoTY4xar3LuCQdGj4CvHtF87Y/2mYU7ngiL
DgqJ4jV2RPy+K9ze2hmgxv2OGFi/esmCXi4Xb9HhGbGmQK6MMOibu/0yVB0pyQv6zFNiL8p7IFIb
XW1lpRnobzObKb/ZhphpoXSCZlgMp0r3khuEcsSSYMHi3ZWORR+/5DADPy9NZQFpxgvN4zBbvZeG
jdl7/lHmmjndm1ZP41/A9TVPojWmgrUVo7LKDGccz4cN6Z8m7W8QW9XDiO22vms8uwcFKailb8SA
IcLJ1xKt2+rB6NmHgZUGIFzFyfTsJHnt25Gh6h5j85b2b+8b0pR7SlPAAggSunEzZ4jEI0YIMkhC
25mrow68wGQZmkBxHuupyV+1rGtpghQV+k1LoJqxWwbdJVQcjFnOr4vho6YOcVD03VckGHmTR9PQ
8zwZRrrOV5qGC29pHb/GgXLVBZ22SV+KGwljIDhJfXZbprrIT5Vh8dm1R2n7kcU4Nx+ohfKOCtkQ
j7hHGl+KFGmmCCu6tY4e3uqmbZbQGvPmtKD3q58B6cTzVmRSrcBu5wwx3CLNfRW9Zqh3YxFY3LoS
m0V+g6y0PizObDtuKB2joXiqvFUc38ZJtWqaJuddb8SYQ8bT7LcQM8b8SO6JZ++6OGeRMjq5WI9D
sjTNTsQt1uWUyXO+tScT1ZWWuEtNMFLOeaZ9UwAsLmae1scyS4yPce6hyEZ8P+Lpq+gTF6gFnn9g
CxyD24VSF5YPoj77XC+9jfRf2Iv5iAUtwVFj1jFNiyuXZnD2g11RDJXcCX3hrAE7gpPRodIOceta
kbMC4skZ+2p8DxGBL9Mus9yRzKQKi4fN2OMuHI2ipbZi4ZvEsVY232V7mItR8zGgOfaE7/pHPBfq
9IaKR6ll++cIDTcCbmtnTZ3xRDgu/EuhPFfcYDqj4xdQaGq51XpCvMKmaqXazQMOHttgIWribuwF
uaT5NGgnHi4tuBs6u7lZ+MTuYudG0X4JekPDQBR2zB4gO2+PtJrmfIIhPni7HDVPfSjNodIvON7M
9YaF0Fk2gaar/E4sxPIAKxh9fZ7sOtg4fdXGu4Vinxq2hvt4S2MkstDXi6natuDH+dGRZga4awfd
M1TSOg6RU3N6wDQSCwVUdv03fMZtwlRtJb7Og6MekopbdJhNo+u/r9TNgqK04XYPSVfNG6jC5rNX
VrxvTYuK6mwuSfvd4lZ/ASMqrIMMpmbeuVPgE/1JQIq1wQHCjLfrG8YS7dPUH8p6fTRkXs5f/3w5
ZWfwjPp6F4iDLhcvJaPF7MflgHqknDepawIMVkOz9Eczr0gmLykU3Z3sQBIZCpEruC0wqTsZKqmH
MLMsWW9SPZngmM1ml9xbetyIU46fr04WSj7gPtynTU5fKTPDVySBjwv4o9t42TbnwcUxSAbFECWN
lp/UHIjkBtpy++r1SDFercYxiKVvzRg3awP/nHoPn8fyjgxFquqj3Q2885kp4m5bdFUBcJo0JQZp
0WJxcg+mqbgFrWeXxX6VvWE21xEb0JdKkkdTJYUo9470mvlIx84sEQtZq85fc7Cd4sg24BZnR/l5
M28wnJ66HbNCkHXNad161+bB/EFgLX5rzgUTVAYRHetnYBmsXoQDUHdDMBZJVAQQcI6Eh+piB+NV
m8dQto0Zf8g88gT2yPZ8zQAop9Jmna4QtJY2mNh9MGVps/OJTWDnJKDJ2k+lYp6VOtMw9FHZFxrn
0OK7jGbi/5F3prlxs1mW3kpugG7Ow1+SMUoRkqzR/kNIssx5nrmnXkVvrB/a/qoctFJRbqCBanSi
kJXItD8GyZfvcO85zwnzJNnXqSkYbg92aDvh4tK2UgCJYsdxw7pX0VrjCyIXhvhSU2z4XqOcYJ90
qssXsQs5djd1KGlriZLYU1WaXu+qcZTIzs81QohGHvKAtZwQVGh6t+So5f6Bh6TlN7k6epQs+BPN
QwHWWT/+nDGNUo6l+67CebUeJDHUnJGThTLZgqp0wUaoW/6Z6LY0dasGqjTPwGIWbMnAmKKdzKvc
FV2gRpA6lKb+pley1xCLYcx9XDyA+mZkH3Yfq5WpuqBi6y+FZIjdqhvNKWsdIy96vOjB0OrslHnJ
Ins2v4yEbWY0DAtp9NgTC1KbF9e9SvuCyie4PkCf4WBdCVQ+PTvM/db8mqCPTQ5Iw/RXygzleFkL
8B9d0M9sM9gRad1nn50vUdtg/ro7w29LPl+Mrjs1EvTuEqeeOH2uICN2dzo6lJYyCCMp3HlCFaiv
UQYrVVqHIovkhTJNY/nGekIwscsjS8PEpn49CceaXnOx6aNEFLeaWs8FYaGVEeS5HKG9oXeCzi/1
V4/ADkKZVD/IL03wXXkwT1NQcgXRzCdoEYMseDizLRoK/UVW5mMBrMLMe3gjqZJ2K71jpf9apZ3W
u15P7CpKhhLf0tMQWogWbImyOfvhChhId1tXSVfccJjA608/VjMvjaTtVSeKyN7YFl4afYmrUYoY
osQPzDXsgS7HNktLUzpSf0rLFSe9Rtn7NE0ptmOznx5+7ZE0VM/sukZfV7d1SGpNYNPCNxq+4jSd
jr4Yd9+kcGQGEHQpILfcZFNZfK00uVGpBfRdcsBqWwy3ZoELyUUSzjjLzIyXJkaWlu8oXRTFVhCg
ezqJNsTt7SSyp4FVz6ln202G8ECjqd72vTjC12nQwF16nUbYi+Pr3QjZTBb8N8Og9/nMmVXInnzU
0y+GAKftVRwxWWLCGwLdICWuDAb2APQsAzG2m1T2X6yu7oOn3hpK71kbPcaGR3nT+k6DZSi3YxN4
3Y6oktAlsyaeqGEHtCIuFIwy8aH22civvE6vxduRehaZKvOD3SpQjprLLKWCcvTQNBXrKW3k+FGj
z89EHycdfmApCPQ6WSOdnGFBPpuub/AwwU3ZuZeDXc/GkpZiEtWcqGopwOc0pddKiT6G/uRkdbPh
H4ec3SpxNN0UHm3pizxs9PolzdqKVC7VJxUTRgtF5ouqkIt8WyHIIk2ujMPpcqoaWT4WVMozWzCw
2I82NHNN8+xJyJvxKddIeaI6kmn9IS2bTP3czZ7nbVpJzM0lJ/T4QOauPu27DtKCvyrEBv6DI8Rj
He7C2sut68iDpE2gRUNINMV/5GIURQpp/uobiDMXnBnadgV7ZGweDQJJrRVl4LStiQfIxVp22l6r
qBUmfuqVbttQeqmonOa6DzsITYVQXCkCTljrIOQKWng7TNjotkBYDDU8x3pfSMbm4zt2EdNQ0RbC
G1QXwiONPXWld9Ww6fJUV24bFZLSYxapRfw8BBgGQfnQcb+eEt7Qk5VYLD8f61hmbeRCx8KPQEKu
IMtiN7v4AWmmZl2d9eWFOESysC+VTm93ahpBbiYjLczPEG5Q4Z1cDqP1LLCCRWhSZ0F3x//+m2C2
JC7N9FV52McRtUm3+KnPkQJduUiNWkjvEYio025scgb8x3f6x6V5umCjVG4SJxz/7/TSgq4misXO
bq8LUjRsTD1FJEqlVL/KwwnRzs9FsPRbDk0fX3n5jJn0mPm5c9lCWybrC8mSIGKRrJSs2Nc+jTdn
Tqqv1z+1bviz6BT+uNxfiUfv8pT/W+pBT5Sj/zV96eYtn5WZ9fIf9d9RWjqL4f7HP/rNP6SlmzbM
3p4FO6zr5/ZEYTr/vV8KU0n5hDpR0QmQ1WZN6AxQ/0dhivhUAiBOyZ5QBsSkiLR+KUwl+RPsaKoB
IpljMxWdz/wfhan4Ce6mAcuOd8+Y/xt96WIEzwCIGTGEXWB2mDGUT0cwEzPFfy+68pFljRwJme3Y
32ci7VJFXpFpWt2LSSUJZ0TuCx03gn+uywxhEWSEuBZZ3el104ydaVeEV0zHqpQf2HbbQdqwJ+wv
9TB9UxM8rGDL6O7GT7+9ofeEmQu543xp2m1zgPCcTvFHePfoGWVC5e+qC5XqIo2KsiOSPZsQZoRg
arGjB/7BnAjynhDJCDbSXNBo/FnZX5/5JQsJ3vxLVDCK/BiNuZLfc/oQQC+xVRmDqzDzA5m1Xpfp
1bGX4Mg9+RKW6HqSKjfRM+mlz6vasNn+eJy5rSRGca+YwYUcCZSedL0uyjNv6J2BgRiasBBcQrMP
cNZM/jarZhbxcMNkHVHCSD1nezOr0C5U6T0KpmFEsiGJ+UUnN1nhfvxUFmLMHw9FBeLFO2Jrbywt
r9poqmmQ+1ciY+Al19r8ZchpvHvyQOKulEqPXaoZ1wKr64OoQ9f7+OqLefXn1dlSz3eMh1ZbzKvp
7BfSamJa/Cp4CPWheZEVmZjnRv67jMofXwAmUtZpvgEm8T+Yg2ieyknwjl6giPemVJdbCQ/Tz3mb
Sfd9+fh7t4MDztKwtRDHskwZ6nLNz31POfoeGLFE9Yf7wRdFyFtNc//xg5snit8W/R8PjvQNJM8I
6UVjiX5KOlnjyBlftRxX7uhZlFfkG5W7jy/y3u2A4mC6IrJJ15HWnwzKNtZiuU7Cq0wiYMYutSDd
iWqpfo7YB/4VGfjn67E0vkn+I1Pw8tvM+96j8BFfAcxsV4hI2PLDhm+HM+PtvcfGeX72KqKx15Z+
lsbqR4NoRB5WPN1FaUHZH73/mW95qeGfX47G7AG9ji0D881C4d0XuV+MZsCuRAQqVBplR242PFEH
o031lClpc9vLkybSamGvvaqxbJoOO3HJ2OieNChnfs87N62pCp+XDGQfDeZibsG5nWtpYh5rSCC7
2J/E7Rw8vPp4rMz3tBiQTK3IqPHCsktbptcVaaJUXikdqemQBtV6rd3m2WOQxC+DVZ2hErxzQ7Nu
HAsjTCODZuHpuKQ8kGIHGI69F1OOar2RJr2vnVsu5n/K4o50NvQkDwJskrSlYjuCcmJRzT5Cp5Jx
glGOTStwjgwuIodVxLmlJ6srtLgcMMi/1Z40fRJWlRopl1MreDsZDOhdWTbRrQySO7ArsRocRcDM
pYHzODPzvLN+MIczoFlsMWgs0UNqi7Ob5Lkj9UHhasq74gXxYEHNR7XsdPTFrdiL2uePX/k7S8fJ
NeXT19AEIjqzRj1GUMtFgkCjgWrOkF4UZgc0jAB5z86SxugcSUvGS9B/whnX2HvjAMcOejqQXvgv
F99ZW9SIxDT5aHjNsOqEqj4MnJTPDLal82X+mufdk4RjcubRLM9XdQ5cJKPLyr5CUVbtkMtoOAOo
+7bMaftJS+vgi1DU9W1rjexoJiUzKb/osFHVSCSUBuK4LiAeohJ45sNesHJ+zJqYcTBLzawcNq6L
D2GS0AZbpYpS1DJdr0IvJiHEeMmDSEbaVIUPpdIjl6xrjMas48PTkGlo1MIu5D9ZFhLiQfpOWetc
0MbSjfPjmVFwoFnK90PK42JodJNm9bUlHltKkXsjyOXISeKu29ddrW5zbQhvW5RZX3SaUBdV1YeP
Sk3GkB2W9YgSnD38SvdnO22RxfssFYq7j0fuewNnzliCuvcD6rf4eXrR1iLHhCMdjoxmP2lVUWy2
Z7AO78yI2CbJR5jJohwcFqunT+x5iDHqSGGji92yUYP7VIzo9UIjVtdZNKRnluv31h0DDxSYQobq
HHRy+kEWtF4kuiLHQWyxOoHZRQQRqV8rvZev+yobLHuQgli3R7GXDiqy762KAujWm2D1nxma7zxh
PkkcdBJ2Pgnc3elPifMoR21bHRNf0FdT2H4Xkfmd2TO8e7+Y5NjN0WyRyHU8vUiTyYoXB/UxrZCy
92YEP7Cqq02bBzPkoupZegM0TCmprZTDRqsRHFLtgxXGYvHMs39nsZgRHnQoFVYFUBCnP6VqKiTv
QnXsA84KqSx9Kab2rTfFF8pdDoGXm9pQzi1Q7z1jpjeFBdASOT0srhlD3a21vDgqPcGVQkHX3otg
X6kStvlclXZqhqm+HeXLIZkehXmeVNobbWxWjZR/pVdu/v3m6gdmcN78ohuYj9C/n2GgAZSd1WRH
dFLVjuGdudbslfnbTxewKsUYdvFzJYjj+MlFED1UfZWXx3SQg/tQDOs7Kcj1v74TS4PIwJACmALX
TDm9CIXcJC21nkabWr0ieI73kxYXZ+5k/qWn+wsuYqpUD2ULw4y5mB8ywcoFTUexJ/byLT3QZudN
U0ZbCt/IuYTIBadgXik4lECBpL6BGYmEoNM7GnUx6tWgOhpJmI22Sv/hhvju8EGph2Fa9YM5OHIR
Kfeil7a7gZPL8yjJwR4k1cEn9rpwBQNSEOT0ocamAuc8XtVKXfTux2/3j0IFj1vTDRBr1EeYof+Y
N6gzj4onH/NoDk9s+pbOCO4DwEuaHma4PLQQVoBlpXCP+lrg35txnJ1fuHM+/inLr2v+JZwT5jwK
ajZQE06fWKwMhP6V41GPjclhG4qwXAzFM9PkcgzMJ1JJojOkModRsVpszUfTBDPtt8c+qyD991F/
0MXBVscsOlMkluYl7ffR9uNK87mXHQwhNUu3Y1ulSk/cKd9NU91Mgh4RzI7hmpQAhJphDRlDHHVj
g1Lppsq64JryvvDWWCWmAKOc7j5+tn/sqRa/xlosD6FBNo+cN8dQresDi0h2Xco9FCuxP5QCAWAl
DNj7BB9G0o7THng98gJzkLaG7suJk8s0E8687uVmdvmLFh8Ixhkyz7zqOPUCzAcm228enpWbvodn
4sVGZDcgVVZxHGD+Kcq/ndXmq5P9BxpSlkEaL4vqbRYSiKzVRwP1C2RS2IIh+rwzE87yjPDjIkw1
M9VXncPyTke0B32+SmKGAL6Tz3mje+u+HA8yrQuGd+WOSILO9Ar+WKHnSxITxXRtzEUEc/GeIThG
k9WUR6IkxAYatixfpthdbk0rR8srSw3ppLKY+2wPTBh3s8bc5dAMaVKRcqwAZ4bdex8Bjl8+aY7C
1PMXU64SZXPntubE4lsXU5dSzAs7FTWGFwlPzG+SrXPU2Fmzonmw9NRtQ1NcczDIrtG4lM9nfs78
wJffJPsWBagkTmT+dfpCmg4sla40x6Yb0cLIeTBnliATciZ2lZHTZlZ/IDi4pglLKSi0PaPQ3wp/
bMq9UIRW7kyqibVG8Np2E4WjgsQ5EaVur6Zl/Hbmt87jf/lbmZiZEpkM2eYsZipWDTFHnXfsjMyf
VkpMFrBDqhZtw7AHcGIncQOps/JrskSsWmyuW8033pSp5+TLm0zPoVPemZ5/HMvI8tNQDy9Xzypp
B5q8xVESyil0CuCtG11K2u7/ZMhYBtFELEtsO/TFR5OYKE7kcL5vJePEx2weIRlREjZVcWY6Xpzm
O7r0iCZouwG/nIJYShH3KckRg2aZAikCqHdmsnpn2bBUYJgS9BiQF8sfZRLkIU+mdahx42JcVJMb
2LLB13Aq+tuP3/s7j5kQImU26hOswjJ4OkSNwMMKkwiHfDQGmoqpvhqI2zwzTbzzHcxZfAocJSZW
RVUWF2FT7rWyeSiqVsVAMKATpFwM/aDAQ2RhUN5+fFPv7DIQDJLDDPqHchUshtMLZpOHdq7vDnUo
109iVTTYFLKe2MfebLHY1ZhexDWqaQnYbIQdntmoH79lnXeWyse8s/yw2JPRb6KByznZokdy+ls4
PSGBaYsDOtcJ62rflf5Koc/wNFST9aQpTX/P3o5uRBCz+3pV1a4XHYG6Un09ULpSbN9XA+2A2gWx
f2oZGeJdL7DaHT6KCV2VhKvlURRqY9ojuSWoCNWGQLpXw7Nt0VASjo30qnNkvRmO0lTEtzi10Ueo
CaJ74mPTwqkns8I8PGVq6qrYUDoQYYbw0mZtfNOFVVzaAWvia0O6yjHvB1zdeu2rQEkTZPMATYwt
lpxR2flpPNSHRu+GHuOglr6ODZYGp6EYGrm5krafa4zlnmNhdzSJk5HJbkeA2wJnk+X4m5HJpW/3
+KM/zxZAUAFynXW2yOZlF0d5/6XAIR2jNxOQY4B0SEoXI6HyVYIhVtidoNHg8qcJFkGo5CgYG1TK
Ti6KGeayyGpbzE8KSDha6ZWEJTkwyNUq9ZRCzyAxpW2gFKJs782RbB+3gX0SvjaxmA0OcrBOdYNK
ZT2R+3HM1kpsCmiKrQoYH5FymKxRVmKZsvlbBngvXK264BiC0prbiq6zdvBMfQ7LQVU2rL1WsIZr
KyNhTPFq/ril4njb1rMXIotwRbmNQo6XTXJfNtmN58NyF+fp2TaLPsU9imr3mGK1Y3FtdOzxDQFT
pkuwMEhdNU5yjJQSs/99E/VJ64Ibju+Q4lUt7v0aVwU6kyxBXMTB057FluVKwY0X2V3N28FE71c3
QqqwbMp6It/oPRL+o1oPBnMgmpcUXz3m7dWEAbtC/i9PX5Ak+qbTyEHNQTVAfelESObQlyRtgK3A
CqW3GusPByBh+Jq3cjLtMzEfBUwLXvWa63E9HctwzFJHmowmcWK/yW+bxM9rd1RNHBowGyTJ0RHI
XY8Iaj77U8kIEscE2XpbFkhZ0PviYskri0RMWqGMassrSD1WarPPwT0o0bBGaIrDI62UjqDrglIq
1vARamrbS6O18i20W4S1II67RA8boX3II/9ZbYIGP4WSGbe5Pg53c4JWulbDKOjWNLwwhAzREN+J
Q00ISSXGIYCxsO6uO6/vbqScxpzdsvTj1Bws+ZseD4W0hk+BiWwKuwtE18WG1ES+0r6rtzlMdGVH
dBKAg9LydLvvi+heN0aMQl5bBXch3qxLdMUzr8EPiISqJegaqVm0OiD8rLlrWiu8GjAGZXaI+L63
S4pFD41oZoojD4FFftXUo0ieoFsQHKd2Q/tzSf0rccN/Tbnw/xwZa97B/Xv5wiHPmvqtqp6bE+3C
/Jd+aRd0+RPFDdpgVAUwkfGe/kO7wP8kQ+CHBky3lMVy3oD9o13QP5FyRRkIrIxGh526yz/SBf0T
WxY0EPyXcNVAD/2NeOFHx+O3PSBAKoPYAVUVkULSeLQWe8DO7Gt9kOPBbXWlvo+6YvoCAWHTqnOo
Wqr20r4XeuUmLfX8bQCBcB0CQthnrGYc4fr2i+7H8kUcxu2FTHMUg4KcfIbOk/yiMv7fGGHdGzNn
9fYv0Gv1v9Zt9u25AXf230cq8/wtDTH61Swnr6fDRoSb+NFoW9XF//qfFfbuf90+Z80pkO3n3/01
6GTzExW7OaCYzQkuwbk/+Eswo0qfCLjEgv8f2pd/xpwgGZ9oOFj8LTZSGjwjfsyvUSfI0ie2pnP5
jDwmjWLOXzHZaFOdbJFAllIkmeUy7GZUEc/Ucg9eoXv1rB67aJ6bBtafUX8OhbapN+KEAX4dWmlR
2CUOPtkh/na6BEJbaqg6Yqb5IMpBgKq630absbEU3+FaeGTJ4AvvOCfSpiXKACfl2KlXasDx0NbE
QrNWUD1Tf6dFQXPREBvCKtynY2NPZSLnK3YF2bhRychNn8woK56JsaWGMleq+1WogtIcPXjaq9EQ
1JsaTwH+fL/2X2j+Yh7JijlJUqk6Eg5kcaofGyMxhwtjKvt7NlEhCEgBZzbOFEMZ120djs+CEfTl
CoZXDvcpsWSKeKRhJphXpWnaavDKoiuuokvbkVYTXsO+iiB6DERgxoe2jyp/A8VOlG/laVJRIEtx
IkV3gDZ8GEFUr4+ZhVN1Y2ie1XwdUl17y9M8SteCmgNRcLO6lohvkYUcYUovDNa4iURxrFyzByIk
x4F6m/b8E+1wFJTI6UdIKNSZh+piSmPtdsowYONIJBDKbiMFZmUhaNhwwkYxnjhfRBi6qHRvYjgW
t6I5JU96F4gT/5zE+qLTSX2ZRiMbfZqorJTaWI2d3WY8VNWcCtWd32A4px30KRTVjnVR0Fr1muKS
97lpvOlthN35bOmx/FwFHuxziepxsW4AZsw2iE4w7aa0VPoHutF9FSXTV1yd2tR8xK3N5i4sNH/X
l1KOcstI5G8JGm2U/KrSVgAW5MKivUNQCu6CKkhcwcc1fETLi7xdKmH6rIeg7r4EcqFAGmrBqdqp
nIU3IUvz7PERSkgJQiM8NBM4ACfCqtuzsPvm0ahyXERsRwmuJv82Y94kUNzRSy+tbXg7/eco6Y1o
K6aK9NWLwj6wVVIiUhvER8VWK/9B5/cKss2p+RD7E3ghu50CfM4NQVJscwszNy27FiOEzCazEDpa
zHYJ2KPYitb4YEVxnQQNyY+47vhvlDLzN57aViii/EzwXN+QIvbSBmAnG8dUhOhUz1sdTXorWhwt
SHe1/SFWG7eVKpwwIGS0L7qaidEmknuODtiVkwHWDin0/g4n62TZStm0kzNgIAxBafXd975tc8FO
p0p61CL67y7+Ye077V/JWBHGC/ogaLvkuWDRgrFQZIwvaZSb69xQIpJ720A+IK8fYKgE/lQBpOg4
IRg9JAKbJ2kePaskOdNPVPpEPhX0b/7YssfXxEy6NUolvgV4U7DlH4OXprYm6VLNLeMB9BVESAJL
0OYjja5f2GlWz5Gnlx1YZ1N/BGZStKuq80gpoWSuQQNOG7jJmp6FL2UNrQGODE5cewxzg3xePgNk
ApMX3UtlAeIHkv/fxXsxlZK4SvmMdoBFEZB2zelpk+jaGMoyvCTSzAosO/FbZEiNm5KldqZGsag4
/3mpRbHN8jQDkQvpAGQ5mDU+EvbQBOamq9ITCjg2eqB9o3kdrxsjznZVSw547xvkCwSUwB4iGvKr
39a/658bld/hnqe1jF8/iMoVJSMWOZa703sPpjEgTFIjrgAFPTamZKbBl5n78VVOq6yoK9mhsYRR
KxLZptFsO70KzWtlUOqEymJdSe4ArYd5IW+Eaymo1SsLxMKOEmhz5t7euSqrtzpnw3NRlDinVzUh
H5lZksNj0Z5aYDYtw55KuZYBlJDPNfp+3MN/bgR/3OPJ1RZPsjGVwmJdre3OVZ3cBiG2epzs1/tj
YF/X7jNdRxuk35kBxbb4twrknxedX+9vEklVUPwmGLiolIlgO7xk9qO0ewxHv04o/1bGt9jo/nmp
+af8dqm0zmqDikJtlyvJbh0aq45l547p6u7z5kvt3mNkOzNsFjWpP6+5+DIpqCZFkv54poHDGdpR
bfQzDtFw5640j4WP3t7iwzQlwtal8Mfdaa7o9PvafsCsf0UW8X1la7uPv4dFr+fPG1u0hRUlS0BC
cLnReZnW4gZD9grP7BF/lZ1szr675WaR7+9kbC6+P+K1MnSrXK53Xhig9mtm7787tw8f39V735vE
9000C/0N8ceW9bcREskDZoOKqbsia0WUsC2nHX27t5btEa6bjy82P6F//8LAE58OR1WLIKbMtwSX
1hUcsruczDk7LD5+cJwaT6+ihJWkRvMUcihXL7Fz96Ztnh9uzwlDzt3LYuoYEsgbRcZV1BvSDko7
e4jsbO+dmQ7PfE0o/k9vxsJLpVbzIxO2qtM7tePbr8bB2Nfbj1+NPD/7j97NYlYaIMZ76vzU5I1h
10yFMJOOQONdyc0dbYXE3r6o7D0QK3t8/PjaC5XV8svi7HZ6k6OcxUk9f1mQjtbhVnLvUmey3+Cx
2aKdrylinXus7w37/1xm6COfXtFvBmyl82NVmPrJMedT7ras8I5nGw6copXvmg68rHPXPe0+/Xmn
iykLuWkLBI/rFu7XB87LTmZ/218/n3me86//6F0uZqoetplglvPd3cr7+iE/lnvlxbvuUnSUdvE8
3mX78Eq51u7OXHeekj667mLKikxB1pqa63Zu4CRX+cFzjXVja849ubLud5CijCLR/n5urjxz3R8f
0W+TWDL0bSfGXLdZU+R0+lW+UQ6ye3bUvHcdoJLEetA/pNKwuL86NtNMnFfucoWVgXtUXIsrqo51
kTqxo93U1xTzN9VGvbR2Z57te7Pab9deOgzCMhoTrZ/v0e1X+kOyDtb9enTjdb2Tt97PLcr/j4Wn
13+L/1f5bP59kfPyrc7Jsz6pcM5/42exSbY+qSh1OJ6Rxktu37xu/qw1ycYnypfzzpX4dXboCh/f
r/omG9RPRGoTgId6CRGBMcsM/qk1KSIlThZh1KYiWXXyX9mz+OOncwB1Jg1BMTVYLEJgSCC3ns5w
tTGapTgYgG/brnPLKNbowwMx9HuTNO1WPBaQGiW1WkG1TC4TUUZOl7d7USm/lmm38/RuW9a1Tw0p
gDsad2uZkgVgGJ9tpDHweYeW21rWTUivKLYevfI59zhLDykpNdEeJrmdtPpj1wBRKdTmCFDwbjTC
5kqoS1AMlFYs45tZKq9dKovYt5K1lzbXVZjsuib66qvW5MaeXNuJ2g4PWQNviJNy5ShK9YBZ3A0M
un4hvRA76/orJQsuykahdaXml1kSbnShvkbvRABkAEUyK6ddNlNtwFjRCcDw7uVUeIK2ftOU6evY
DbAmzMCuQ9p5Qve9HHR4FAn6R396ieLkimZGijAR9IFaNq5mRF8RKreurlRr3OnfhSmiT5e3T1WV
XrdjmjmWSM1Ls1618FKl4hIGD2DHuq+RqJWOQb4t5M4JNk3vy04y8jO7BlAhhYhCuMtIvMog3A0N
PY1eMj6bMfKhoqY4UUxZ4RBg+aQnjdskg7oRjcwl6y+FAhBcKLXEjN/WV1nY38BhulJUFBjUbmqc
ctAhIjvNsy/UHrDHFcPein2DrLzsoAEyBRJThatByAuiAGVxLfRetJmM9CaIilUSJ5vOrMD6Tzeq
lxyUKj2C4N7XVdBC+S5uqzb67I9V4ID5ydd6EwM1EYxXYfCuBUPfD4ZJf6vkDwMtrWylGcuNANrd
7ZCUzDSxWrjgW7Fb1CX2pOfbOk2OCSp8SSnaa1Jfbym2CLcxtE4783zRlnp8B3I7PQiqf6HG+W1Z
TXQHy/IlTAbR0QZF+i5AukE0Cjq+Q9YBc26EhAGrhJZ84EPVDZWdPPb7NoqmVTIEnpNiB3fGinR3
kOalC49mg0Huuqq876WkHEBnPmYxu2KQW5AKtJjuaylfKmqwlsFKrvHzjmvBg4YeldYhrMbtSDnX
BfuxD9JqTpxtjxjDq7WAMdJtJkm9hkj9rIbNtC4TQ4D+FvG7yuApznlGMtFa4Dao5wqBBieyeqoS
614UkoORBOM6KCFiJ6E8HNUs3ZGI1LpjG31BZhijn8eaKCrFw0yXtEs5P/ZFb8BD9FJKQ+GLErUH
+nVkExl6tAoVcWtFB9DQnA6JYNs1kQ+ItwU7M3dCKPUgbRciBCB1rVMpDsCKh+hgbANMiB2YyWsv
hakNSxiCaCNobhO1kH1Cmv1+51LD21KT4QOHuGb4oCzBdL1aWXzZNS3eTTqA66IWHLlK98ZQ2gI4
UkcK5Zeskzcwm2MHgFTmpqEC6sjUtlY4wCRsR7vBIh8kV3ReylXBBxI0N5knrC3rawRBjKEQvfr9
ZdcqlsuB4DoA+OckkczZRq2yyxYkuEoB1/BvFXw+WyWWyktd0AHVW2Q3VVMPC0X0gx1kk13ldd3X
RC9YbiVPgqRQ3WrtCAt99BwVip6tZr52LBoLbsGgZSxIPruQrAUlnirRjoyMyRmz2B6sntSh1Mqg
R+VXyjQc4snfl5KJfL0GJ9uBPmIgQAmxhAtoGRd1Yn2bjO4uivqHJNWcCoOjmw7CGxAFaxWCzVuJ
vnfl08CGurRXu/GizsPY1rWxdWYUQT6aChfKhW1Ng98Gzd8T26CkB3lUaNqbrRP6oUNs3DYXuuvA
bI9RTq9dEv1k2/ZhgCSjv2g1cw8DRnYL2MHbyRIv21R4KvVGtmU4sW+RCfbfnEXrhWxGL3Emz4Cu
HPL/MLjmVA2XYpJlmzb1G7s2st6N6kGj/mqsxy671YwEcsfnnBy5rBdk249axpGarJrOn5mTyXjn
wXrMwYAwP3TNw6jL9UHw5T2AHxBE2T4Y+zmOTCExlGR6Qlw1tQf7K2usD6nh9EhBXsV4ru3OnJ1Y
D65gdfhOB4/QFgEBrgrkKLM846pPn+U4E10tbyPHiMdjMqr6c9cW30KfHk0FKgw6h7atLGkb5MK6
b0QXicFEHRrWDqTJ3qf0IIVHIQwfJsA1q6BL97EQ70KNyVerCrcTat6PBytlbN5GwwTn7CcXumdi
s9JRvAxQ3ZysK5y4y1aQU1y9bA9hY97jfbD71rvQ4/4bx3Rn8qE9aQ3BviY4e198q+rkXjK8iciE
SlsHQCxWaInTtR4MEh3yDH5R58VrFEpri6BiGy+NZJdUt7fAQMK1UrXwJtv+s9qJX4ZwWudGFlDv
q55jEeRJJjEB9Eqsr4G2Q5yE5uh2U/8lNDw6VjTnpU05Ky5AZDDQyWRej9WkrSOhHYH/6eJWzoTp
aZimR1NvkSH1sMG1guK/AmJuhZqx2A4a9OQgG6J9gu/nJcRrtlYndPK2BsDINQYPLrEX5/Q2wvZF
DJR0N419vBUCtX0MVXl80MYx/zJaWXoDsHSF3c1wK+0KvO+owWPTwOEWnXirCOpjmsX1XSR2PTTO
RxjXzS6HXLYOGpWKd59Qxc+ZZIXYaFZa0iR23XtfLaq5NiAXlcp6j/ykDNa1le8HBCu0MN5oKSuX
nmT27iRopduN2nMUWZsuM7RdKgkikRHNo0wwhWAanz2j3TR9pzyqfh46WiUc5nhA25fLbN9LTeYo
pdS5Rc1qiWe72SmoN0ehsgcoaB4m5yaL4EaJu3aQgZZBdZKl2Nayctswx8siWXeoM4jPvkwjcgZp
w6mJ9mCE5SVUWzujnpqSVOPhbFoDJ6rXCZ52pzaLLamed6mFUKhNacGUcGILiD9XCIw2QTN/jzpS
itQg5aN0xJJwl8hgzcwvxVZYDWT+ZTofg+VdmUF768vK1zEn1G0cWFurXR+K61BV72uy2RVpaulw
ChgrIluPRkqvnQESN1klAaHAccs63ztaIrj/m7zzWm4cy7btF+EEvHkFARqRorzLF4SklOC9319/
B7KOSVHZyeiH+3DidHdUVEVXCiII7L32WnOOmZgYaHX1A/8uETqHQra92JndGYGkkYb4fq7DIn7P
1GovCOmoYB6hdaFeQttZWrlnSeEmD/ptEFcXZa1uMrtdUXatexOacdfZG8Vp+Mrp5axJk7W8QBe3
aWEetXIo3TQf6004iYeSzhm/CYMx4lH7bd2Pj3T1VU+HosvGbl71yJcIj3kLLXOvyOxnaIM/h2G8
jGuQVMYIm69ot5kS7rRYveKhpuSLkb0KyTVrZz2Wpp/l+nZog8u4b96a9laSx7uKGJK0DbxKuyvL
7AVY61NRKmDm7PXgNDshZYc8lHZWLR9rI/fo5JEzCEoLUBMWqUqO15gcNHRA82eZ2s/wbtxlbUjN
+qW0mg9dDvbGiL81KHEPZ+CO+o0U65sIqrIRVxvmQT8HgmNic7wAj/ki6q0jh5uyDqnmm7WWOwct
xSQz/hjw5rThQdZvgQneQPre9xn+HYBiNp7SJmoOpsyALFiotQoLWck4tdGpbcgTIWk1fjWpdYmg
yIkMsqmZquJNrSEDt5JXpZcdpMOVDLjJc2wEaFXBjwH9/VmQNulSTesHBP9UVM5lXZdXpdbcIJFb
s35cmib/QmpfG9DzRHOLXpDxeD6hEcyuIGF3LizgSxmMMDHVGtNgNhNCklf4daOdM79Mg7wG+/kU
x1C5KFRRg+0RiD8yFn+oCHVCWxSH/uKVzAitz+L+ulTklzg0Mm8oNaJyop4htnZlze9g6z07IWx7
amevsIFlTM4OXfRjZ1K8MCa8mBt5Pakari9Nuhk05aGunq3JPEym886TFHt5l97CKivQ50Z0xrIs
9MdofCsi4fg2+S9IUaAwzpW2Kap8Kyb1mCTyNfwinzEN47gWG2vA0NbNrQ8zRoUN1O4xlqDu1+g1
YXbxGvBYDs7LRK2E+mAlFxJMMWslpgfCrTeVlEasonG7MvXhtogHb5bbq3pSVqHa71P2QAjN8BwH
toB+MhDBBS6S+pdhuHKy6jiHzaUm2XdOH3jQjp/1oHMVlj32DOK78f0+9OKN6XZiSB9C28eScS2b
vlmHyBbT6Ab27bYVPTrynmDeMvk5lfFlKRuPOXCBlaHPPrNZGEyEIQbS0WDimtrdhaoP/hxXn45S
3kzh4JfVs5pYH5HWbgFL7sNYno4kZ7rRGFzhhkjddtAu2LQ5rQlXhb/skcHipRM5Ckq/U0hRiIX5
E500EOa23IFlUldjZpH1OLaXCwc2VoUf1tG2AYePdvKpqcxVOqPJM+Qu9e0GTpTE1pDl404aw6PR
UJIKicVG45jOqG1UVkmUoscuRl+SG7B+I8AsI6o+F20BgMKGr0m+TSXb9i2F1Ty2hs6zulHbKaPd
8I8l4S32fVBFL1WeUmwN/SFUAGHV9eNAgsEK+vx4UeVmsCIB6lHPgVP36SA8TUveukq/KyWt3BRd
+hqp1JIas9sNlenDMMwW9vB6J+UzWkSpeR6C+iUHlU/5I4UrOL85o+jkPefQumoQHkORJiBLAJd3
Y9t8C8fyVm4Lw1N6+7pJEswpQVq5c9leqXJ/KULzmOqQzBLAwq5oat6oVhAaFmgmKaoOyUR1+CKZ
LANSq+dgbCMyk3QCe8p2EhvZnrN1PNAfG8Fxu5EDqM4xEzCmaAK45XHwpCjhfVQT/cH5eFp+Wn+V
shKHbGDSVm2iNV8OhmcJQphMNLxr92noanq/zwIqeKkJb7KkW+H9uC1ArEWm4wdxW7l05Xywvh8w
Sa6zRpCmWCroCALU1lmI2a4Zg+LSignvUepE8yy7lrxpmLt1ZC6WyjK27uJBj3xu6cT6sJvVnDNk
SLUyldN1F6T0bMwhOMQkB9MfryR1r/cFYEiMHC6AsgLEcKXs1JT0GKOusx+BjSPXlGIEqdN7KC3a
j2Q96zwbqfVcEpcxShyUWvXCNPJPm71Wm/MfEbT2bTmXi5AhIel4UocfeTw+Bkmxw8jE0T3ULkTL
1iYc+PYy0tGBxxyo3p7SlNwb1iqvyeNVCuavkvSDabDCWUp53yuV7Pg0L3nGRynasbXkksXJQwnY
/NASoEO211YBIxy4vYIuf8g2DmfrTdjRg5mifkEOVlGwi5PMyn1ZkP3QwFxzZd4+Vo9gn4TB5dxq
mtug8l3BBW+o69THPojeeif1lEnZY/eA476wcaJXPFvHwpLuCWiyPIXk6CCpiKOAi1s0IWorxTei
zm0CAmGmjm05yUl7S4O0WUGX9Qu9R/wSbpe4wZBYDLdx5nWlSKgJS1QvpVHs8QYcE0o11DEXmMI/
dCdFSwUOPNa2Qx7t9fotM4MHlLTXA7mTumqse1u9sJreHXriS3p8sPHQ/giceNVm+VuTjsc6i/bZ
/EJoAiHS842mh1cT4fZSUR2qtN4aFG3gMVa5E1+QfnljQzjW4tltG9IWCmlE6ZFca3lKJ6m/Doen
ekpuE0Qzri6Eb9jVM10FHS3BQBQMA2O2WEmnRWBq4ToLCQAh1Sw+SGCBx6A+9oGKiCWbL4NpuMpU
54bXEqRre6+HQcZy9qFT9wmtfxqjuuc1LvdxEd+mk+ochykxH+u+kX3Yr14rcE/FZA2AXn7JyHKW
A2CjaqkcpERGIMc+5Y6ms4cE+4DCi3YWkUsXbRTfBFoV+fB7QzctaoxHaozOXtxBooeo25PzPElP
RFpfhVNAoESpUl0KnWDwpoYqPSPAUpVbyWlBCDfZo1oSMiZqWhBZRfnewypGOZ2GCuE0YfTZpk25
C+TRuSycaqaVk2j9GqP9tonTa1QqbIs2h91+3Zb2ox6KB6CoKRmH+bwPhLXTwuiSxpCzkvLIZGPQ
5JBTYhJvVJkiB7dq2vtGGO4iEXFA1K27sJjukjh7xkER/f9r7Fcfxd3/pjTfhc3wr9v5x/j9tXkN
e0ZpH7/CgX8lAC9/5j/VozbRvLBlFgbHYkIHrvxfHX0OZDDV8P2hKj1t6SvGf8gqxCkmAItuGSrT
f3f0Ffk/LMJIl4a+rSsMG/+tjv4yAv2f0driqcPqiiYGjSpe5W8II4sGPbq+Go51IWq3rQ3jztJF
t9YCemm/3Zjrf37o7/Kir7PRX5fCJawruqmDPMMZ83VygJOvMhIi0dajVe7qvLtJqnQT2eq93gT7
zpLOTJ6/X45bzlCEPFHCb3F1f71cWrF1w/Fs1mav3euB7XM4zFzy5OmDz9mlSLJzALXv95Ir8g3L
sNwIkD/FSwz0eBvA2M060nFbj4stcaj9AOK2+/c7eTJUX26lheET5bHCk8BfT6b3RgVotrDnZl2H
QbvVGtzmwOI0HC+4Hy9KIBZ7A6zrvTEn1boohh3NrDt+0o9Br55z0tuL0mxJbBgdLDVmA9wsqHxT
DXaFUafgd/L6HIriqwxgecxMZCcOIC6eMe7QyYgzQVmrZE6Y0brpLs2yPsx5e22FznzIrclFyzp4
BDPqbr50K2mTjucm5F/nVv/5CzBP42XTeQlR+n+RLNFFwEVCJN2a7MCEaJepTPelHqhrZ+rI7JDI
inPCnaNIK7unGMmtgxo4hD4Zr5iu92U44cOSxTt7yHjm21w++pdXEPsvWCILlzvERcc4md3HnGUj
4ifzdaCmxgJhBUwND9dod7h/ZSq5iqOWVjWkaqrGqHt5pWvXf3+gIPac/BIsRJqqsqZAQYBn9k2v
I6ySZCYadjluTM4Es/FDcDSiVQcEfyepIisJGxXpdRFn+YsUNPfBKIQX0Eej8FXpQON24L5hrb7l
j1UXsiHkNYY+fa3RaoZ3RWrYQFfY5g3xnKq8LwUacCNMnzkEqYNm3+ttEEl+aI46E6NcJQgU3TOk
mwSIcOWXDjJrkl1rRffhVstvZtWR4RhqGcmyRZYcC8DtSGxnyXlpiEB4avnPk1QG8tssyrE6tqIR
FlMai8CGaa6n66SICZugrTSvW2jomwEGwMz129ZDh13soUwUR2uclxQBKpePmMoDFKLZwzy02iZ9
BaNNiGdazDuWoVTza1ARnHDIFKN2AMTNmWl6anvw0RvE7rN5YdBf30xg9HeW2WgE0AJiP9ptXvpD
KlUfORe714zMpJdGDt8hqhm8VancfarzxLkmJXv2SDZJ+bTQVinPgOugZ54RwWZzzfscD9j+Nllf
ZgetsbrPCLPd1pRK56lwArD51iTlz4VlBsdCYJ1WAIWtwOaru6yLKdAl3ExeUWmgDzoOuQAX8BZf
EJDL+WDQS4KoskBR121MNJVr5D0zqcypAxlFM/k5kUrC4KYdwTL7dkiMqqpY5sERLcEeNI/atyqO
pKuwN6p5F1VFNfsJ2mjdp1iWdb+ZgMCsAg03wZp7OTKQ0OWku8gZSO2cMK74kIadDqbXj10972qQ
zOkOk3fjBXEXkdQaxdY6Mox0NdQVgnEmHzmBZzHtt606q3LgDVqq7UVvIvYuGgKUXV3rHvTQSGQv
APPxquo1WXoK8vL6Im0wb/iD6ObwUrQhyTcowIlmTtPkJkj1ylkxj5Xuw9Ke4FLX3UTUS6FAv0oH
KX4zhI0RdjIzU6xzq1LLddBYxs0kzUG0s8N+PJY0xj7JlNI/yM8aQ35bpVilgRVvCQEjY4ZI5Etu
XPLZDEOFnt++DuaR/mYWPuDcvUyj3PopnOKuwon+YBV5upcyp9/GGj2SAMMunVi70a+CigFzkUE0
ibFlrOkMA1DvA/NmdgbOjWJWfXTsoafrkbYVlTyt5kxP9iRLD4zZdWNja0PD9JvZSaImTMaEUz60
tE5eOb89SVMYrlRtzrbZMirLQZl6/WC9yeTurOFjTrBCmWUJpSSisemkmzCwyS1N7LFypyjmXs/6
TTlMF8hlrT2mOoWme9R7GZl/u6Q0kc7Sx3BLTTmWUqj5ktpfzUp/UIh2JTTQWYdJPu0SuVF8QYrz
ljSWO4m+nKu2LTwvKV9j05SuOM6hFVLCyJ/aTtmNvZXvutKuLrMpxok6tszQVKd/ViHH03FXr9WR
DAW8YvRlyMg0Asm4l8h02IFqiPdTkr7VQOUv5UITn+RSxQ856+ZzY+XRrolbps9dcRNGmelqVs5K
njckgxB3XKxa7olXWV1zoeWJCQq/bzZtODCdwkrB9zT04mYKUE0iJjCVmDFf9gSASlubxCngPay8
tiqdJQo+smNXTnOqNrUrvaZSbsc4NsDm26Nzr1q1TkxFcVFAtKezFjJ1E3IOa4oz222aM4PS4xe8
QDqlUVnsTSO10NEmwniqUyU9Bkmf7mMTlL5iWPUFkYEEbsYqSoWx5NQxjwc63dOaQMz4WOTxDXmo
E912QQXpV3rT8EZX43HI5v4zkmztYupijEjqiIckmaqnvtGcwFUZSG3MSsm8Jsx2ENZCRqSdteRu
/YQNbq1stamv4JZXpIeXsrSpy6j/7ELuNaHsCag4MTfZ1hopK9wKLsaq1B+nBaeOj0EcdNqbN0Xu
zBeK2dUEwOnJhZVY2mPEYrEJw1LdSE2lHpRuslZo3N9TLAFXo4IduSyFwK0rbh0pDLe21NPQLGlU
qNpEjCpdCrJ7CyqVEHfij1xU83NGiMhFBj7szSRi/keW2QI1v0FoQEwj74CRN2fzBNrs2VU2b8iv
Mq7rcom6SuLuvpxTsSajfbyys6xDBKMl/lDXih/q4bwbI8a/sYp5eaUSjr0N4fGsgQyVvpIIzQ20
6KWJQoxBbY8xRG9mggwJT3sn7KBkktHUBznPWt+OOcgSL8vPjyKxiQlzXela/TYUYOhL8ZpWFq6r
YBm28hHwSQdvLcsTY+Xi1mk1+mCZdq31yEqiqHnN8Uttwpp4pqQq213VhL6Cz/1aROZVFY13xHIt
mU7qO1BgAuhVQUZqkaClDtJpHWJEbqVZWuEytlwjyVJyk0mUycbmqglo7gRy5gEOvNBj6z0m5WJD
rDDStJh9OzNpS3E7f+RzFF2LmcZyVXXSh2ohFME3FjqiW1V2RBCewt5G8zT+MAmX2mEfjLDBRc5N
35B0qMf2xNy+hwpIdjGMAKeEkC9XLFQZTal1MvdMUx3lbVbrnoZl1JJtbrTTUaSVs44mnnWGao3+
TLVhHgVvV7QasDUPW4iP2QMhBnXGVGG4r8Y0pKnUavcDyP6aOKv+OujQfPgRuR9eVprOVRPGwu35
pe+yMh5+OI20EGUbQmUGjPTxXjCFO4xz5LyIVJi6q6Cnld1OUuVH3oR4l0VawzxPYliYGjaPkBMZ
3bMgFu1GITBvExPoZHnE4LAoVn2qBCseX6Q58aAZyEME4yqPdNaaWiLWqOliJjxEPUTozDxOqLSn
1HQBdRASpl4ZkVFe41rtSfTOm/IxMKVJ9ipjUmtmAw6j5rmO43siVgST+nZEwUQcVvKIrU9Hl2E3
7Se29wmShDRhs4cDEJduY7TVfVYLar2oyX6UNVNlQ5ChHFeScsCor5PoLkr9ItVCK7goYfe3GxP1
y6Vtx8lP0hAYWoQOzu/W7LQDOWb2tgr17tbBWcNbyP78lLAGrFq9K+6mvvS1XJ/2VYRowzVJXmPJ
koOXOUX6lJNgs2+xjW3HKqwumebob2m0VJjMaQrnx1yNNkjIetrwlIub0QqDbRFir2esWmsbdTIV
BF+4Dtd4/WdnCa3Af5EVgvSYPhOhb8/pfA1ghzCw2LHnCIaOnLMFmgZesY4pS9sS7zb1lkMIEhl8
vqDKqRhksMiUZNAfUssG7i9XxfSsjLlzKYOKiBwv6DqZTmUSUdRGKNfyh8zKpneLo9VH1dvznZIO
rYO+q2p2tkLYgmdM9JE99HfyWwzmDAE26wzzZPxi1wMZX4CknH42Vqwb7MJzCVCnDebyFoNnGm7m
upSOHcFDxarOp8zHrYZZExPPsxSpznPLz458+he5Z3YZTn7OCBdxGXVMeIS0yeasO1hj3T61hHLG
FNSiBrElDxMJPATgUFT1AamFoZiMVS2DQ9rpWhnq1J1CE6TKTQNi1ZjuV48g4FKVNTlbxV1i+rbT
zswDdT1Z53OiBMeBmTvy6widxAcrPKll5D4pOeyICjzTvdxmUfbYGVKym4eIisCZHLx62WR0j2mS
h9e5ZeeJa5lTelurzShjYyDQeCRHYpXLZcGNQP0shaghRUJb3Z3oyW+IVmEPbCo8r1rmGPuwaPmU
HMXrO6GM7UvSdfnkKWNsfapOOm7TmfmvPHMKmeT2AX8pCjgnEU9dXMVbdcxylDdZJzaqXRCYFjrl
DrxbABF/UreRhGeP4iG6JKtmYE8ANxTSkVwHZSDAOFj1TxUVZO8GhF7xyvTyvYis/ubXGfLf0vb+
n8xkWLCa/7pBePma/YyHj/ZLf3D5I//0By3SGBaMHqZtRQbSueht/xH8WiQugBSSaYxA+zOxJf63
4BcpMD5pEGVocJcGl8Uf+i+979IdlLExQvvEW2eBOnb+HabBIun/n+YEKTNY27kKiD9yrDitLz2v
3yTw8TzNsdkiSIqHW8e8LdOQUpHdzVWyDK0X6s694pxpFC6WkC/XxGEFb0VbQlSWD3giMUZ9GxWl
E8peV2PPo23Uo3NDR/zb1/CnduQfL4OQGWKZSZjBaRNNCSjEkKOgy7JJTrM0Xwu2NO6n1kcHSIVc
pk9ptq3YNbKLWvi1s4qrlYxfEMVbuKsfJGUlWRdmdqwkhL+rrlt1ChQ8sjEhB9ITWYnKq4Hf9N5Y
IoZjmM///Fxy7YNyXMrO0h+HfTW7A5uQ4mrRKsTB/5r+1F6dcmMwGpR8WWWWsU5yb36f3xEzdMjc
wrUeDS4ykVjsLedQhHdCCmHH+TD1GTpZwzalMfNPg/9fWv6+PQd8J4C0ACNCh4fAsfSPfnsOxiau
ZWRyslerYuTsIfxodMJ9kgy3qZElK0OEHB6F+c+i8i8v+6fvSAeqoTgLxUvXTi6boaGay5DLylGJ
mE70nNCctjoDf/yVHnH6xFlkmCzGX9ypS/v+9083tDRYaj0Q6L93HHhry9OLTdRejhTR5fCum0zI
OeJQ+RaPbYbe9iovc7dKyO3eK9CXSP10G32n3NeYIKfrxnlaROKFfGWpF4q1j5urGOk1gVK7aXyZ
tQeTUbI1vAC2nFJq8DPvzx8/DkRuU+fWgZk4ZVliw7am3KKvwWRLIfwnI00uS9ZRSBkpr4g8WqVJ
tzHMbGUNk0eeBYm+1wk9a4snWd6W9oZk8FxGDbzPxKsRfzJeHThUZta0atoHMzxkTetX4y6lsO89
Kzk6umdohps2kzemN1TQsSMRh7w788r+YWEAAyazFvIQotr++jURE4VqLDWF9ysHjKTZdQyY1Uvt
IEGCgjhZrfUzz72yTCVOHw3A4XS6WKRxLZ80roloz6NCJVsz1FUSsV+zOA2OkaEfRnSGCH3QOwBs
2ZYOy2FPGO/Gpsv494+9POQnv4Juwdg36aLTQT9dqEotqKymMBkEWwUgNsThbePnU/E+zp28+fev
RZ41AUAMMUy2ka+3GHl9LxctC4gdExsw9S6zKWttByV61lEe1n+/2tfWN7uLrfwCbbJRKaqsyMvr
/9uqgqioFCpEW0+lbCdls3HLRJ+hP6CrnLPmMbWsVZJyfE3sM6/8HxYWrmzpzGlAAgGX/HrlaZrq
tO4MPiKZtO5ION5mHszwzB7zh6uwsTsAYpQlVOj0gdV7WS0oW1lXurBBuw26LtC1+czzcWLm/HUb
MfcwwqMZRESkdXIbU3BtBdYb8l+HbDlfYG/pI1/rAYSi4uFMm1yhROQ8PKFDkLrxzCL9h72BzCRY
egtxmnJl+f9/+xZpJWedDpjCi3PBVyW/1kS7evBiJs5V83wRGkvbqzlz1a/zvX8+NGJIlgEYjwvy
9OtVnawFfp2FwiuLiTmiqohV6yS+jOovwHNsJkht/v60/vGKrKrM3gC3y6cDTLT8aThOlfCSkrxg
XYEqB/8ROYFAKouKDeFeQjP17xf9w8uP1Yqs3SW2gv+eTIeIoCzbDsyalytXxhI2HZqzgcOl/ESE
f+Zx/eO1FugF7z0v4yk2M9DHSEpTroX4ej3OseSXU4f+IxHoqSTlzCv4p6txJYgb1LisNsvK+9tj
AysyC9HN4jXsH1B6kuokEC2r8xC6QtHP3MblFThZQw3uIZUec8hlIf16MbQRkzpbCitNTHwW7vRF
BhzpZ56Q7x+JgybcXMghQMCAGX29ClnYYyg7XCVIBx2J949hSN9mzFm6qsVndqZva6djch0dwhRI
qoVZ/vVace1o/cjsxHN0tr+Rrvq27xF2jKn8OLeOS1tc7FraT60ZnYv8WOqhL3eTa5s6pFtmucvC
ffLuRfNc9dqoLgVG/E4z7KFN8mw16SOBYeW4SuXay5kt9NGYrwdmVV4j2gf4U+dejm9vJL8HmgKL
iBPIb1SIX+9BAOK2aEdSrUfR/VR5O/xK1hm2pZtUxbgFXq0/c9dPqC0sO8sl4XotLyOHh1MWa1KT
JsqgS/a0lHh1G9HpWDs3JqwhF0JS5KLIu4n7cnQdo7aRnuufBaYaRlbpud9keZhOvgSdW8/pD44Y
puGTakiWYO1aVszRLCUTKl5gzSH5lnJSS4+1bVzN4UQbAxfNmpie+2kaJX+QSTJ3oqOkD9GZovPb
JsCBk0OiijEUehrqhK9fhUzLNBb0pL3ZqVCXRtGyGq/qYvbqsSFSA1h+XkWff18cf4WHfr0HDAcd
Vee712lrLOfq39cQumgT7AybgCOU0n3+OXBACEMCxz94ZwCS0WEM1kHhS5HfmmtHPObmUU+Pcvsj
Gx77fqdKPyKH5mLFHNW9ia+MCxp/4eh49MctzEWDmxofuDtxj+n2zsrugsibFb9Sd2X4mMwvQ/SZ
2zdjejm1V3//aMqv9e/0sy0LCS5bleL5FMILg54Qz4o7mjRbHS4tp0/L+MkoMMdo0LQvNRLqwbwK
5vsy26Nv6ed7O92P1TqPOMIYx2Z8VPBWhPWNjpks7p5NzCHWM3YMgMFVuQGCNjvrut5gJLHhdHhM
DSXavNIq9GvzOhz9Bv9Ki81gHSS7TDvwZBf9jRT+VLPLQd1r1WtZXGKKepnSrSb7FrNZ80aD6RN5
2vP0kqnrvnsaorssO6rd1ugPDmcowy3fjIgw5udBrEzpM4zuhL7TEoigK6fHzeSOgT/fzqi/hSuP
2wIu+mxcd82emaRSP5TO1iBfqrgf3xNCcePbgtjtcJNmMMo99cGK3UK+jsSRcjyL+Bxgin2n8ixn
zTHb0PZVeGMbq5bAMRxAyvhgBXd1v7KtgzVsKF8ke7eUohiaa2uP7tkmDOxlUfKYLnI8p2Ne4A3v
ysEIVmZ/JavrPN3NulsZbi5dJAT1ze+mch3hiIq7nRje8uhtKqDcgbS7lMVWx9mbVwQGJ0jYF+/x
q2xe1rtlZmlzGPODCcPxVjEwjOywmxT2mR3++4LJ6YngGZvWkixz5P36vtjsTnlhUTRFJe46WN17
SsLED6X8afgVls66fmZP/LbzEttgUv8aBO7gDD7lPaWBUjYNY00P0jKem2HQsevK+bnV8FdX6PR1
oTIj10dmZ1Lkk6WgjiejniVr9ka0owA+oGyoNxqIIN0V763JN/mjau7n/nbSf2r6R0u7GWCsXQEl
lHcRmg90LJFrVq4YvN72pWrbxb7hbEZlY6nRSmk9035OenVdEMA3PEc3wOqCW2mP2QwmV+lHNxxa
dLzBlIH77hBeWJdLJ95cR/vussO/mrolPxz6+8a4bI71HdrRJlsRc1pgwgAqfENLAeV2rWxCpqeH
qt/m2hpD7A6PKhl82fvQ3dvxXeGgHv0U61D2i9oja0sqPV56JsOMXvIFJ00ax1Ml3rtyawR7fMdY
vuz5GLc7qV07IW5y0qu3quI7GoLxOzoCtuViIuimTS88zEVa4gmm1SiiahQ8F237sgTf3wTiCSQy
gxNX5y0blB82XtcuHy86BbAxvl5TetXtrU64dEs7zCy8poYNclH2WwtY+fzz7wvkt1qLM6PMVrME
0KHp+rU1/FY+dmWXWXWt832bSe0Z8fBuNAbHG0PfCyTWZ+rHP10N/AKQjiWzi37A1xcHE6U+tPqI
yWbUVolOF2+s1cy12kDBd5Ocudr3Ex0tX3pRxF3IFm+sc1IbNynRLVo4z54gAWU150PhhZrVrFOR
XuoEl7tQCKa1XaeroFXunEY3zmw/f3hrKZOpZeG1cX9/tUV+u7uJVTFvT/m8EzjrVZrFiVeoTnvm
rf3TVcDk0l+mWKZkPv2YMuT01K4nrLH2z3iE5Zg7w7lD+B++On444la0kss3t9RRv30UNXMGTW9D
TlCWsc5EYyFEY07ZKRg/LVuoZ76774XQcq0lQBNQB42Nk7IsqUsn74d6xtBv1lvQvo5MG43TjtsZ
hRcUBtu4HVVnFvbTD2kjMaNjTtufrr/C3339kHYViNqYmEHhwnmpyrFZyfalKqAoxtKZD3h68OBS
/0QdUJRYSzjH10slw1SE5ljS1lac/pLttUptcoZq50GLaKQHF0gBPAuTwPrvL/zp3rVMBeCPaMwG
YD/zW3y9riIJTZ2qoPWSgJW2znu8zwppbRZRPDiEPFlI52Jnvr2HNhIXGyQkbWEL0aR+8oBqkYyr
aLBorBuVeYGV5lIeYg+d3gqKbOqLAvsQ8Y6bvq93kyyUM+/H92/VWAKJbPo6VLcc9L5+5DiTwlJK
ndJzFlY/okxCQymbmpleA8bE27/f4NMnlw/Lu8gmTbOKWvq0OKC9ZC6o2cqTp6t2LANPJuvBrpXI
RWoZYSWxf3TF59+v+e1LBdrNi4KNnk41Y6uTT1iZAwYJyK0QS6dmVS8BBlZglF4tdRGRr/1nmgMa
/fs1f7WGfi8VCKKk9KHpwCGAcGXj5EkiSEhSkMHlXmlfi3jtpI4vBwe7eYBletU3hGxXVIzI8vDu
2M6MxmQn5wf+YZCusaWm6VpI2whOqvwjGh4SpVqDJ4nlxXp+6MtL/jqXiT86HHkHd3Hf8O861XWv
PPAzMIrxAwyJzR6HdLr8UYk8MyU4iPLh7x/02+PD51zYPxRedOYYBX59fOyh1JEOpoU3V81dMDZo
biq9X1UTFAXDrLQzT+u3hYEeDk/OMkYhRUk/jZCexmo2pygn+4FQshkwAwUEvLe8Uv0syz6FFiEg
kOProdCv//5B/3hlhctT3GpLu+zrBxVKbCpdWcfenKQfgAlG3xpxb9ZDJG1II8SVJnCr+apwzlz4
+x3mI9MQpGNOcUDG4NcL91gZW62GDaxk8maWw56+ucVhC5D2qkK78feP+W0YgUp8ua8KSd2ySs/1
5G3BEphVRicmr8xaBlWt1zSmuc3baWeM5oyqFFkeeTBHBmWhZ2KQ8uzwXM/lV2v869tDF4R5KN1m
fheGMV8/M1pNY8obIByagrox29Wk0ofDgzJQjaoEuSLflseHfCvjixywrGdMWOOdHrWbItvxwIuy
Xwdyuu8kf05f8/IgORjDQ8QeEVopDmZ3EZMpu1vL5rVT7zjYcw7N03WPcqkqa0Awa6hQDF/AOPEy
8VdeQmUoVw0NDhjJInsc43XnDNTEICEqLnYI+NFRRy36b8+H+EowY9B2Z4JM98M5uRtDAgw7D4yB
NvQRISRkciPv9hkHEberlNVYQBrsSwOZo3EDAxl3qgGy5u/PxbeFexmWIyOgkapRq9mnvZfAiDvU
U72nDJnkilj2J6zg1fBoTVa4ghnki1Ba//2a3598dmJAZOqvuTDr6NenAMlVnXSIdDzRCa+HP03z
G2Z7qNMW0c/FADLE4Md9eejICmd7WCQSS7bDQj/7vYgbC2Q+hCf8P+rObLduJN3Sr3LQ9yyQDI5A
d1/seW/NgyXLN4Rs2QwGp+A8vE0/S7/Y+WhnoVJSlnWyG33RKFQi7bRMbu5gDP+/1rfajXkjvpW3
zC3mgys4PW3T+AbdcTRt+aXxbYlAoZ0JsKA77yn6NGi20a+tGmdlfprP4uNI3m++yaOryn3hn934
2IVX2QRdaR9YO8NumbDHVSuex+7SZwjBEMKv4Bw1XDB09vW2sKHKPI3OIZUTgkNK5Aw8lEBrDkb8
U5OR5kEgJ+N75VRr9MAYvcOKggzVh61rozbdBMXG7w74TtBjpeJgJPuGUobcZcahcvcRDstqtey6
I4JcVsW1uJqviSCG7JXd+48WeAGg7Ol6Mg5WcXDUPnT2TvxSgFHXe2rP82XIka5f0/+gqGXfwdYo
8QdiRQ0vtbur612t1i2RvuZRN7vW2hfmYZov9bxuJ2qYSJL3/KYzwXPZzzaZAMe02LnxGniZ+tKo
KxGfiG9FgCzX8ty+HD8PP/Iz7wuK2vPiO9SJHkhK7F7FwWqYzhftddfvUvEpmr7V1Sedfkvym9xY
UwawrjWyPetkhhsj2XjmOnyRF/MHM/S7pWEZODbtKSw/S1fjzQxtZIjM82hm4CyyMIDjwZpUzUMv
GjQso5CnOc8crM52vDHp5h5//5a830D+vDz6kqXJgZhmGdd/OnwkbjkGdgdBHFb6FtfWaqJYOUz9
3iDVnm/LpZfTw1BKI7zjQ5/nHywZ715Trg9OEASg8MmieLdp5gODOokZakZzyvFyLOSfu2xG7TkX
H2Xcv5uH2JdT6HFZm8xlOnozJwSJ9Fu/ES2JSXV8aKYII2+8w9qKumXKnuOWwaAm6O+/f8j2coJ7
MzlwXcRCpNEuXsk3k0OeJlVdDx6YduVGe6u3F/2GbeN8UM6eWTs/S1yxaCAsbPbpeNVmnrs1+sRa
0yOdgbsnEBzwQc8DdaCis7/ncxGc2LfZ8GLdXu7axKC+mLTRugWg8Hdnb8EWgsG57PAdE5HV6yEy
023sjXCA7WNUZ7XbHWjBkRbPnrFrMvRIQ/k4qA+O9++23cs1bZdq/dINg/X++ppergPQByjjp66a
97M77j0PVHhln9HIMZhW84/kVu8H4k+sPGHURKFwSn3zKYmGCymhIImi8NGeMuNrZoBCGDrjcpiq
+98PiPfjcOkFIS5YhiG22zfjMCmJ7fABx23wsTn7yqQah/WJecbYKp+sjjgMT2yLi93vL/v+oTL2
TPytKIg8Sp1vDsZh0obo08uCbRDQO6iJW+Q25j6L7GmbWebnVHUf5hYv09froc+AWWqetMJpPQZv
ihsF7Bi3kmkJjKAHydNSZRx6apre3OHmtI2EQlw2nFINfrvt7GpXBANadSv929MsYNJFpcVZlUDE
t+e4TqfCSyuIkSaUn7EFv5CH5Ig4pBFHFdyHiiE8enIzuvPN75/6+4H1+spvnroa5g5Yz3Jlf+OD
CNv2YQL/onH9bfxHcNK/laO9X0xeX+vNa6OpP/tMZ/mmqYwvqJSttewEMkh4Hu3l3J47tqp2lksb
8PefcdnXv/6WuS7TKlMBVTIUn69fVyKQ4Ad2kiJgbCEFnxpAOtg8Pji//dWTZFvPEYOFAlXkm1c0
nl0QjdIuNm6OGy0xvc2ESbHBn7AOXPmR2OD9YUaQ0bkoLzml0pt/uzSpqXHDuYTCqMbsW+KlP0qj
WU+9FV0MrByA07Yle2qZ+f6RzmN8oBV6/P1jfeOjZkH8eQsuE6BwMN56byaKuKZZyeJYbMr+i5ZL
OR2eK317VZxHWpX00EnWLg04JK1jPTuk0BIM2GwyCYIoba3hvKawseZT1tuuc3EKKfacgVxSlUj2
JSez+GA5fz+z8cxABjDQOHrx2F4PhE64SljIYjdSGVcYFddW7OidV6eL1W5HuWoAsUWsxu+f07uB
4dBfpiSEGJeSu+u92UMFRpSjQlHppvWSfldq9QVfyTp0/EfIH8H/ycUEG31g2FiRveVd+NOOqYwC
p+0bmW7ChEwm/Cf0NFLrqdN639C3/bufDH0k6AMObwzAd1JjdEvmUEsaHmMMHq1qioMOQpiSGIUt
OHR//2KL4oy96BJk/fb0HjWdbA1C0zfULw/kee1djMwrm/0pngHvx+8v9m4xwsMNgHbZj7HeOm/f
rskYEbVZtJagLlN0UhDlqjB4Jrp8ZeV+f8zl4H0wS1kfXfPNYmTkNGv6ZElKitA+9F66L7UHxrno
zM9dY22pXNDGrqxdanlQeGV9iLGKnFK27usie5xnDmfeaDhnfhRAaRD+B7qVd28PzwSxAHUaGkYE
OLzZJ45TFzH/OQn+88DYdJnIruz2a1VGeyKZpk2YyusgG/QHs8y7yRtxD8gBhw0Xo8x8tzsdvRoc
WUaCKy/SMTPmr1b4Yf3/TeTMz3B0D9DIYiZYBvJbNVWA9ii27SjZpBnJXWZSIuyVlKfNfLjB4aK/
Fq13A5uZ/DNjUpsutF6atPs8OfOZlBNi82HWR1tKcNuVPg7g6FfaEndNjR3x9yPz9SL6604D3mub
NwFp/dvZpAMkOkSGVFQlvQsR5piIooK9bqyOmjNuKJ5kEp8n3uR88PVbr78Jrgx9gNokexQhiMR+
W06XGCPJTg15J5L2oEYvXmFvONRVlu2msrb3GM73jYuiOLJikrVGuU2msyW/2oW6Fg/zw+8fxJvD
4c/78ULqJ8uyjnZyiaz881Q3KmPwzTpVm8SBNyYqMLAB6Wh+vQ2bfDvEZbmf2/AzyhtzlafUl39/
/dev6x+Xp2jk4O5Y4DRvdk5J1Jl9r7g8CKRyM5HNaowNZgLzumpCHPQ9WMPfX/H1C/jPK3JKI+bA
Ee8OanrsvImmAq9CoVCoubN/DSF0Lhc4o5zEoeoxGEe++2vE/S1r0v/Xiar/PuXSZkj/6TvYPLfP
f4CILp/z7//jv+3L5H//r+aV+ejXj/yBJ3Lcf3A++tnl+hViyRj8I9zSFf9gHvF4U0ARUdr0+Tb/
mThg2f8AGcSRY9kNEDy4dN//6UCyyDBgQ8VOgQBMi+Ed/B0DkkUzmNfgX7tfJk4khv7Sdedkhfju
7QHZcmRAFyP21tIvh2QBekbMUO1YnDgGDtHlWHQjooqwyHDtkmsNQG9o5h/QrBXbV9+SLxiPa713
XdXFZ7j7JpqFvTLUKfVq/LK0uNJmXRjenN8kGZGLN/EY9PPBMMs+PEUjIVejV63dxIwwRqgK3oEx
6a3diXxtZlSWg8hqd+zQm/Voji+q05A7s05/msifPzmzar7PbDS+KQNKY4kRdxuMQh9gghIjbLly
XOEaxY8RtO2Z2WPBpLnSc1Li+FK2E/CGcLY949QKY/ja+oSZr4YghXQGzWGkeURPFLD7lOt0lXo8
lYXfbmzhdEvoJkXoo/tqg/Bb5EUDOZ8w2+uth8e42fXoHCXOxbKECyvkUBOSPrgtiJPZQv7mFKFk
09A29cuseozXcSSmx9wkJnw9QZ5Gbl4p76zq0Pv1IsT/g0Ja3jhkLTvUWqAIPRZGGWyLPO9IJEzc
GQ4hAYTpLm3yBKXGzE1vHagOHNRh64hVSbXsHh4uJqjJ0QRF1RrctjP3fMCBHMizGGFHjaKnAwrf
5JXrXadpxR8xytQu7npXDPsW2fIKz2t54w/+zsrco6cT73HKO3K1WtwavZGaF9IdCyjVtt88U8b+
VDdBxbHKRI9jCrYuEhLNuhx8EHegA2kuMz8inge9auhvXj4xCO2pOU8AdEBXO+ZOezP5jNFV4GDv
qvFpmS1kTO7qJfekID971J9CVb/4uWrR6EWQYtYiF1R4qSSE+9ArvRbgUIZsQChyE7Y6j1Ky4cs0
u5Xl0AieUzrc96bk0+ombk5VGn6jb9jFJASAldxaYRHeZV0bfx3FwImtpS0VHQej+1amAmJ7sat7
91BAGZXFhLG/UF8RzBL47s0TcIJqh4n4rG7984wEqnWgneKYd9k93Ru9glfqrLX3o27ULWUbdYaN
9gcaOdArrrNCB0NQVbtrqimG/YkYdzGYltYZnurnEZ5oZrj7DKi/YVTlRkoI+2a0ZFUAb1kFsmL0
NPI8KPSN4dAZTSyQQnt6/dALCx/mb9Xa5kUw9RXYZSu4HLv+THjioXPSq8wYLhjxPpkX8CXgejtZ
cmqrFuGeUYTq2svmz6ESz3mjU72O8lTdGrH3OHpjkVIzF9W9XwTiR2a1WUHPRsYMGuHtwNg/5dIC
3kHaQ39CUl6+wBrp0yPpGYAEchvg6CocUZJao91CZeVG6nMxg+qdgnyGZV0Zxzge0UA1+IS645hb
QI3spg+H266dI31G4VF+JX+ToAJrih0XxSn5WHG6F1VYz8e49CewhfSWfVAuC/WiSCNTEiDduBQa
gJPDOK37YFKXkzOkzj5xayc8iyp4RMfctWpvbeoMDmMESglu6TzodjeA79HEfQCMWId1nh5qMyYY
CwpYeGr9Gjx11QQzeS5kjYA6NIeI9kZRjPexGaT6ecAH/lTm8Xg/VQHmjo5ojpQvrqLhMWjbIFiA
lx/rsTHcN77mdx28gWJnhhOzSjywCq3itmFuKYlYSVexS5DBrgyC3tsC2IJi7YftYslXQCrVVk7Q
OjkjpSgSHEebh7iPrB7xYJZ2x1Ip5r4Upmx1JSiIUHIRQx9doZzipk3lRUsass0cNMQa5ajohLb3
wpAtW7w6BK4Trn0d5DsTygfYtALKLkq41ii8PfiZeEuZvEPem11ZZv4YyexaD+V5Ftcujv7hStpt
uytg8a8GUozXuTd+8yLcj1WHtz3unWpTw53Y9Kb1PSAIZz8bpbsjEGXejV6qvpgV8FlCTeNdXkQj
XSX7WkfD/SjdZpNkpK6GbZsc07acr0uKF+Czsb/Cpg42uhwvE1l3+0Dl9prUV7GunUWfEoGk72fe
U1m39RXhosFaR6F/6YJBWkP/LC4YutE+S6TaQjDCHJ/N47mVoEmKo/DGkkaHgL/rNwk3cWwiQFFa
CVTTIjkleTBs7Up3+zmUw/mMUAsyUI7sxZ2e1VA9wD6K10PkXTZ4bVfVZFZkFgzmXUoqrC0o+wFS
/wQwxjyFspwPCN/EmcsPrrsoTnYgXb2VZ7Ysdz6riGSI76wm+IH05swUiqYUt7K2lBBf5pjGNpMc
soLZsDaeBnMQtqjxxoiPHnkozRO7LvaZ7MwbrQ0cmvNM+xP52iyNbzFrQgb+s+h5nYZL6dhfmoWx
7jZRAG+WnRDoBPey6cfhjBwMuA06QumXkHlBpkl+wCqtauJTkuYOCau67nrH/tYlhXqI/b6sAV40
bb2dp8C5Zfl0D7AY4EAv74Ol0UyhG20U5J0FeI2Wod5ZeefN6znoxQH0NEnZie9xZCPto+BVBsPY
DW2ruWHbflKyoq+sJjqUQ1xIiudVBtTBi4sHAeL8c93XJj2/On8yXQ7hq2AcA6J2DHHDykF0Cb2f
6jtjiGqwKBAnd6XZPYhCAWNvqwlEdZEN5bPDjMuQteIbac3WNQG1sDi8vIy2qGQQksylSZFunr8b
YWleB7OXnVwb2Fk9TgZc9F7BEom1vkuJYU23xIULcSpiCyG+CUd76ycRNtGGyQqq2kJDBs7ceMaD
qMcXb7LTawlsovtkVHVpi5WSWUxPXyYeXud68LdTC9t5ZSv4Pd9S2ngO8HOZ3EVMvOsx6VqUr2Nx
rISqSFyJcvN2NDsgLm6XETOF0o/0FPJt3KHLP7WFY/kb4nvau1yG+XPbI4jZ6LmOK0D8CIiTGiYD
3drAemoonzOBxZl/nMKw2voRNKW2NPEEz6NOb0ZRV1/JhsgIpy6nVnGfC4i5d5R50ydpecZuyMTD
7Y/uVVsmg0009mzX8N8a82tKySQ7hu4URWB6bUkzuTTCIt4SK8WE2aR2A/04j+OXITDZMA1uCPNp
yEqn32W+a51qI6PMH/dMy0nA/jiZfIJhbGlvfCMT1OBzH0pTZs/f3EZ+njma0XztTlmfHSIJL8ec
Y3M8ipRukGmyZDsF6ifDDc88c74Wku2UGdAo8oevjVlQzqnYCPNeUURgg7NlAbskdYqEcEcgx4OS
zKZtn7LN3Bm9Yn7HBMo6n6aM+l1pimkmu70ddkHZsJUp62VDR/uyxr4+iDID7sKWMQVCxN/nkR4R
F9dN1Y3QnGnLD80oNmQZQTpauIN90ApUla4KtlblVrzaCw3Iw885ExRz6MIOsVwI5WtcG7aDJwdt
Bg6H1NIhcD1VKeh9sV/dQMNrqzsVKDSLwLPrzSgCeuGCXDyyBQfwG0gNO0AaxT4qSielGjx9Sl1N
aJ4gRPNFyUavq0AhyJ5BWJad/9jFuV/iIaja9hoI1nJIEEKnh9AmV4PuTF499v3Q6V1FStVLGo08
jKnIZ8BXkTTLXSUN+CBVEQ4vZFI8uMrzj8y9zlUVzt41HCQ7wJaeCnk2Orp7dByCFZq+bJ8Dt/Kq
HYpMpO+UkqMryVrzZDeRe9naBeJXUUaAlsUc8TLr0jhpp0vl1gnSKF7PwiQgPBpVQDqMldMilyB0
sqtYJ3G4KevcOI8oIb2IxUNeJ8Z3bGdoEjXy06XfRZAbvLji68CnfNEic76kYR7dhhQeN/E0ehd6
IqGhKCJ05lXYL4+w+kZUwHAZjgsAFBLiMbE4meTu6O80rt+NysOvHWlI+1F37kk1Jm8ngbMbMWoN
VAvWC3u/dqK5FyfGVVhnpF1oQPSEkAc7O7XOq7Jj+5vyeLRAAJBZibM1YNNx12FMX4qjzX3huAF8
+by95ajrUpdyvLWg77pi6fLOXHg3hxFtAO6YkCUoKQO4B3l+LkCrAXF0nPYucLp8Y1S6sMBq8TY2
TNz30Gf0Jq0GEESqzjp6gDTrVoluQA9yVtmErYgu5tBoYdWZOSEppXkG1I9N6eQ3h9CZMlSuPhz9
ujfg6C8ISBaF/Codg3xNSRuFiAYIhGufOd0RDSWr0KK6jFJt7RRZdlvqfLwTfJx77Kx2jEEqXqKC
HP98Ah6HFlmNQPOq/H5WpubUM/QV9W92Wm4TPKBuRsw12uUGLnZ6YQeT3mRwp1d2Rr5Lg7nQ4g4v
i9Dw96w6gghZz0pvjCTXxyrukcWz/dhOQyjXvmqNc78o/YPCXXfQeDW2ReGaQN0y4HtlzrDMLTu/
z+D8PISxkx3NPvQ79JR1+bVT6Xwr3CTd0wZjN8mmY9OY5F8YXdydECkbl0EPVTYCXLStI83oh9R0
FTc6/IauI0A4O4tj6vbVU9dMbE/Io9g2iBFBSfo1yV1SMTO1+DgkXPm9r329HmzW/TwpMY+4ac8X
Efbpdw7ThEFlbdfsXYdGazt4ggo3hioUBPO+T6BgcsbGThO0SOJkhiGoCc+yzhSbJGqqE/4E45ha
cXUWkFm4C4H5U3fNsKflIC0XgNLKk2b9iYZVuzXL7Evtp9E2L8AsGqUJco0Ny7ZNJnc75lEl4A3Z
/sEL6+4rRY8JzU8ksHSocdw2tUOcBijZDXpzDj0kUhIUYsn8YMnuVjpKX03EDyCNq8AGmnlYAlFF
Nwb3btxTHyadHKDfwXJS70DjPr8LmGofiJYOjllmYYDq7GLfVGG8TZbiPcIsYxdo27xXbvypzWHk
DdRdLpDmqAPqhiflWPJT03rNgaPAAvNT97XtbYxBznwVjb/t7AB+Ct8ZtjumHVbZOw0OnrAgx8Oo
FZtNfD0MEVkdwhyOvFMxWTwNNhQ9eGejHTxGZuuyPS0Q27Yy2/NTEfxGcl0cS3c76u+70mnFoe1k
9limHX+z41I1Msl22bhDqC/8sKqOJObEmyTvLvnxBxmJYp27ZUhQT7LPa0PsrdH9POai3GbBVNw6
RlncNub8YIRar7mx6OClZrK1CJEMeiaRJh6fZyUfDdPwSZUKCFSze33MSONzrb44NcCHj+4cfhtq
4iAWLnzjopZ1O6rv+ZDOq7nr1CZu/K9slL8DsGKbM6U3tqPlnqVmXyizuqlygmFMuAloDPXMpikw
rjh8iOuGYLZrbRfZxWjKkPO/E2xNn1KXmfWfOE/f8qap3eBFFBKmr3Bm673ny3gDiW/Yml5Ek7lX
54Ev5808uDexOXy3R+2dT8FAqdbMnhr8g/PCxpP9EO9hgowHFMcLFSMm3MSprz1bTTDpo52rKp6r
DCoyL9mmhjnFnMEMzks9DptWIJVoAs847+1abQGSsgeWOrtqNbODheewHMvpqhGZt9V+o9F2Fofc
YBExrPEpqIov6WDKDfJgReiWLaCwSv/TwNt1ADT4WWpm6XHy5Hry4u4s74KL3iTALOhtXrKBP24g
E9btjL9vLu5KuxYALwZOYoPvXTdZt5H5lCNvHK9njUTQgUuG3TRaxQ6EuhRNE1jKL9rQxkMWT1eJ
QA5Qt2QLSXv6ZjVjT/8SWyOEsGrNyZpc3RIjmTtRzkggjqqZDqdt+BdmF1nbzprQvlIOvbQKWLZy
js+aIYcuU9L4r1R8PVflU+JW99kkYMVp/xSYLeU2ErNWISBLzkrhZRrOR+2KYykB1yqb521wT5Yc
iR8daQay1SMCFMOYaSaPnlPaKztpbos+8dbAF9U6ZopZd1UD9qYk7WnI45vUVpQdzdhaWYE9rtyu
2+tpWf0S/ZAXY7xti+i8d+lBBwJgoK72mK+vwjIhuW5snmInRJA6VZ8TCcA0T5obb3SAJljR+DCG
VFTjivKlDHtnB+g2fRJm+BLb+jLFU31w85CjnvJP5IDcdrp4Tma+8sk8c2rMdilGjHVcqAQ6JI7Q
uhuzp9jieEHUy3Vlyp3n60VyaRFakbQ76kKgmNRAlHNY3gehf8UWDgZT5FHxGIjwbN3wqP3iu1EB
GdU9sSMdISe7egmN1CBvgfDKi8oCGN4n8lTUwcnMDedYt6rdqppNw+B0HREuPeEbiaquDJJuSadE
A1flM3KY2YIU5QIXh76q+DNx/SmKHdax8Hwswep0cuw2UTzdVsD12J9E96ZZnPIouzTZNRwNgxQS
iG9APA37M7P0lywiO9ea2vsqYt4pmXdXfczjoMdWAcvEVkEaq0UgINR9k8DUIXqUQfmJuEQytOgT
br1BfnKSQqxTjJoM7emmwidynKLyBCDW3rPbVVet6rd2Oh8p2J1NdnYej+UdJtJdLMVZT4F5XQYs
7wXV52wGr9gdVVAewyrdxWF6joZjRzgigCBFzGoyszjhkdpkULddEx/N4HgJ0VP+SuJbtKpo3SD5
diaJ7iL1t4TMHYvSvTajKdgPMTm7mRtcEQW7psqztyBWbwD07GKyZNcRsaoR0906yoJjlFQGeyTo
HBUnFACOUZUxgCZ1MuKFq+n/QE8PoFgqsk4JtK2KOr9oJJsgxwBJYzFiy6NtxieXWo7UWODS+qh7
90w4PswuO/9BgOSpHc1rJ4QKVedfcAO4F3EYyR0VV6aJhmoWwvgDQUNUrmJ/3/viktpVs7WgmLbF
dOjy76BPN0E+0v2an9RkfslbbOvueDaPYsfPBcda93dCBezAm+xTAfPL7Lp1OM0XQ9Q9wUpb91re
144+BD1gqTigb0erw+PfkksdeBeqteVlnMk73+9JpYvUeafaO0uU1HZlbBX3tBztQ9HkEYzl6UFW
yVfsXKQh29LbDuTK3nWDCCn0VmRTqZ8nucntFUF1tafI2KFeERxSMccvk+826TohCvCGoJXQ2xmW
08qdKnxo0GVVU/Ub0AQ9BQujFH1wPH4d+G2As6oQ8W3dlFJsmqgI9uQy8uOV1+Dw6gMrIx2zp+oV
BLm1NTkNy+s2q+BbAXHvSL5hqpaPSYsjITGSQ5iDGCYpJ31gyiRhooeTAIdyzCyCtmQu77CxDOmm
aXLrsZIcJAJYpEk+ZPtEOfOmlQ6pwQkCaoDn6lPeZnO4CYeSAx1zMS9+EzinijiboiZUs8uxWXTa
c57jtI3REs+BvBstDlUxhWTCIfO+zfjqCueb08fwhEOPt/LODGU7Xhj0EI7D4NXHVCXJ3pjbwD/m
KvfF8Wfb7/9FD7T/Xrdd/f0/Lp518x+7rnh5btnp/vflUt9KKK9JLNv/+fqXza9fx9/LpQP56hek
bCbtdNN9r6fb702X8aO/9HbLn/yv/sc/epr3k6anSdJt0S5/W8xtvW5t0jr89yjGs+/F9Pzuz/9q
hDoWfVCgYihmXAxwKGf+2QcVgv9CP5OTiWnZXrj4R/9og7pLSAvu3GAx5ZiLC+RfXVDnHyj1kLlC
Y0Q8tfRW/14X9FUPFJQ0e/4lJAaLJ/4OlqXXUgH6UQlFeesr9S2K+J9H0BBMmYJy9vA5HHEF3YZR
OxhHo+/U93CaBMSBsBg5r5dGNGw6J5gNdru+29GkwZPfTk9/epTXv9qxf053WcQC/2rS/rrB4KeU
GMMy8po3GjE79ksdpd3LKD0Lvq4ROfnazbOiX1tjp/3976/2RskB2GTB+KDi4KwPoPKt46Wfx7qm
bkGcVUz0NqeW7EGPqb75+1eh4gFOM0CeTXvi9UNHF0OBxUbIF090qSCnN0dyC/sPOEhvRBE/Pwvu
MbJJfB/Qpm+/vkpgwrr0bXAE2srVjgONSTmEiMfCc+OzVBq0MyQ8ExzMH3y811/ZQofxeISARYKl
kU+D/fWFK0owzUB+FyWuONtP1jQc64YqnTXV1d+Slv5xKaoozkIlRdn35kliNdDEQWJ/cC1VrOmA
tbSkqufBmH+YlA0/kJm8+2Bg5RaTMmYo3OXWW7NQmCeZpUz2QekUP7ZOZW4Dp/k+eSDCfj9Altv+
16DnY+FH5hKorTDlCZ7l6yeozDStCexlr2VZ7BhUkhPjNjhgRyCTu+ZQnIXEvX2g3X839mFooLtw
kbd7DvMB89GfVUNoBhMUswk734HQAcJycMlaHemOHzzFv7zOgsbDb8j/zTfWlR4lP0mHXGcmnP2z
G9HGjhOtvv7+EVqvxaU/nyG1Kmq5/M/kl28u46qlpWEHnMcViGKpoSoozgH7JE7vde1cZPTeFx9H
U0frqqoPDJdD6vXH2SwvphBFvVWXl8L7yDf0V58etByaMXT1AUXq10+5pzFWytCgEEIL5EgdY1ql
PTjl33/6vxipJHxho2ckWXCl3nyX5qxyCgU845wzd7AcK0cqTg05D+uMcmX3wVf6V896AQZ7KK5Z
TsSbyzlhlBqBIibcQOm9G5zgi9UHZ03gwugr4w/m6L++GIS3Bb6AFOjNE3Q5ifhOxcUGJ+e8Ppvt
jZWUDiAdQ9jbyK6qj4bS+9cRNyJWTMFCuTAQ3lwxckcOYBavI2326pJCyOfGCk5hCfENe8LKnPdG
+3mJeR4be0MTnqJqSn2ir6p11hrNiphBSRVePUiDZt7vv+n348kWfNO4bRaFPQCx1+MJuICPekGQ
Nh930NSHwVzbIp9+7fL+rUHh/XjiKtiQhc++ZLFLvr6KFVFj4UqUzRrTm85GLeNxA9knGvZxlKC5
+/2HeqPhX15eroeEk6+X2YAH//p6YqCAWLgxhzezbvJT33tYd8tZpj+cunQQowtoXNQEOZgbNUGL
20oExqMpFULHOhrKi9/fz189ZLDRy4YLYoLnLEPyT9px8rLigGKyRC0Zds1h6OduPIzTkgb8f3eh
N+tZqTrpDpILFZXKDihsQN1b9Uezw7udAU+XxRk/BrFlv0R2f/44djvg6ic0C/xPL61NXQgTayrB
tQ/DqLrk0AIznI6wSzm2R0tAygef8q9GkwAyjruI8gNYw9ePs7Qyf0pa5sDUpwExMR/u8thvkU/3
H6X14RTkL3u1li6rAN+ZhUAbL9zPdeJP353ZCCwTQqpVEQ9NRah5Tz/UqVHCMjkW0MC7JCDcxoGN
v4rKxidgapw4780OvqQXK7KCT0keFTQixVD0HN45180QZUqjD6hui5CUF6JSOv8ypI5KGhY+bEH0
HGE2Gh7yXEVPrZ4662Tgm+fob6YDdYjBHulpDBYBxySHTOatHBMWnmKomjpHzTJHxd6stQv4KQ6G
1Nhg6cRsGpXmfCkpeTjrTnFPa2Pu63YX2l3VbnvUfv1mqEexz4PQMNa6U8lLbMTgxQoyj70zUYZz
TL0+B4LRDG2a7vFxLoXGnOA+kmgmsgeQeEf1pjXHNt8Tb16T1KMy98uC28nP0xpNyT73fFKWBAVi
3OiO6AdCicbMlx0F25wjBYCGOLGH6KJutB9nN9Lopzo8M8lZqNWToptFh2zIZNqHRPTlPbU4Okwj
0b+yrtFkbgIjrrujX0bts1OJ9lrnWXLjB2QcrTlblz0KPtMEaZU4GsxnZs13aUhAMkJrbYLhobz7
pW/z/KWuDepsIqUzu2kmX+XrHu3RdTr70VOSK4vVvyvB9XS8bcnJlpo+hJXVAcnXRP+gDsDIm2yc
gVSrkxeJ5Kk3PLM+mws2UZR924maJKIcs/5sDk7VrBRZvk/UkxdWc8BjwxzRhy6NOE7+1YlArsJw
4JAYznUcJoV/qnJcQoR4sM3adJqo2Y0Komw/TxlIL1W0k14JMsefyRxrplXkRHm2KlPDklsiDxN9
Rs7w9EBlPIB8UDk5gLExcqh5JoT6xaLMBV7kcqh4xdPcMldaaIsGZeBRcVCyG29lTZljbVhTcKUC
cJN5SM1lN6fmnFJFceIREsRgazL6/EEn44XySxr4q3k2asoVKgzihgtnRcaI84f6Me4sQqkKtCU3
RpkBaZiEV583jYM2nv2Q5d8TbjWat0Ou6maV/yd7Z7JcN5Jm6Vcpq3UhDHDMy8adOIsUKYnSBkYN
dMyAOyYHnr4/KFTVIiNSqljUosx6lWapTEH3XgDufv5zvkPvXXzqPPozY5xJcmreGwPWvnMgs9+X
kSH+FInGck6cRINQXnheazXRZTMFvZWfFyxV+TknmgZUhaWpFZmzsapPTJnt29Cyi8+zUwzZdUtn
kd43U5VXbBGq6CZz+gqFmUMCA6AWl9+OV7+ix1iuTZf4CJkWZoc+++Yzy6rh8/UmPlQNZ6zEGL+3
kb4L2qGAeFKN1EKBYrSNy5eaeEbE/i4Wgz3COF/DNQlwuQEwk9H2VxLk2MqKC766UTkDZVWu8cy+
Q/spz4JogAcp8MldFdjlkYTgMlPJQb5MYx+Je5jvIKAYVKhVYgfR2DhV6HBD9LasroK6ITs2kETo
oOxWHSJU4xKmKusckHyKN1PsApODb6jzYX1yYlq5qsXx5oPJpuo8l/gi9xN+KIoRbKv7mM3zHH8s
V7X2H+DAVtl+s8h8UVXk8BSsOhCnQOLkvWx167sXkWa8eQAbWqNoo62hAFe1+4l0buUcVbey1rix
UWDgA7v4kkVxBRVxyewzwakDV2oBLZCPU4Jx5FsyMenAQlE0YqsQezbCCjgmHugFP+C4MAQr+trF
OZornGGt90iVQ/Hc4sKNqEcdgbNKRd9VktVO/UgKaCXqVYsOP50LKvvkZm5Pf/lMSIF8fArIwRra
eji1Wem/lWNTBbsqcOFaB2tXQF+gbMjdTTQrV5dNhafpfmAgLZxdVA/KOwmRYWzhr8i0c6R62Saz
N1WE/ObZ5G+sNcTCJnnO1vL9HMQyKgkcFmxiDyofdcevSNZvHIZvIfgpjT2085miOJN2wED4i+YJ
G9nLj7dmkgLS3tp+mmXhYAlPfQIPIcWq5UXW+l7DG6cyy6HJma10Ox3EoQVCgioKGoA4iMzSO8Vi
sUv1P6cAdv/LOpoDdk7/Wve7psCs/pyr8dsL8W/7P/0Q/+w/wCMg5dFLvO2cN5jJnyEI1/5DsLOF
sAvyxqGnlT/5rwyE/QfbTJi38Ou2CMQmM/xnBkIEfyAMbGhkRAjUCLI1/yl7/tDSUEz/27v6DeO0
HfjJXyJ2ca2X+zCb6ZEl/ZIppu1gLMBLesUUs7hDHY+a3+z5Xp/atmuR0EfJI2hMLujVzracQlSh
qsMrFVNgxTwlYkYpWV+/9G2K85ogxu+46q937VwyIjzuoKOitlF7/fLj+SX9SoWg3cQKALxM7mId
Gp3lvzka/c0H27LpyLsIbRwSXukMFRKmSlk02PPETXaOcw5Mix35LAGiwcU0Y7psdj/dZz9+yH8t
ivL788nQamK2f0QfuR1efrKsqoAlDeFMOwVVYNJb6hQqLZajZAjHf3re/vNiIdE6cvibZPHyYkXq
KkeU0cx4oulu3Cb2v+J5wy9lTd3FmGsGr7/+dNvv8vOOfdMtwCzQGsxtwvMTv7wgNyQxi7JlDz1n
l3a/fDbZZmwf/fd94cdXdRNcZqo//Pqir2+W7aL4cLmixzUB4728aDakpg3wuCSmYKJr47yGMNVW
v7lZ/noV+P42IDNiijz4ryNHk+pqa7VpClRON93kYZdfqz78/OuP8vp4hUwBpAIxRjDQJ7P56r43
SxOtnaYAqMOv/46B1HJbiqA9752xPvvHl2KwwQMNoQEazuvP03uyyIrZX9j5smncVXWLIzeny/PR
ZTO2/uY32u60lzcGIgPvKzgwG0zAfnVjzHmryIvjq7bYJuP5Wpg4d9P4QTONu66dBfNyUBj7Nw/b
6wecrxOsMXAoQMN0Bb0+/MshUIruxxWPXzDc5elqLpmZNldu1+ndsjS2/5v7/29uEk5TW6p0qy7x
/O3Pfzqxsn9VkV231MkRdz7EOf1RUYg1/tc/3d9fBbAYyTdP/OWxJmGDXbHG2OOKTlChyrzDxO7v
+p3+5ssDXbJB7JgxsdaJl58lrVZsPuBYk1kLdWpLTHWpysMLkYfqma27uv31p/rru2OTjIgQsrRy
2H89e1h0j6m8U1jv3fWMb5np+Bor8m7jI/N6Tjl62A/a+U0C+G+euC3/TcZ74xj8RSAEciBq3Rgs
yMMSHvTot8eWmcxZSlHAu19/wL/8bNs7SlB7T24S+Sbc/ik/3Rwq6CwC5gvHyMjtr+dVFqcGseif
3oIR3H+qyyjhcfiLXquKq6Uwfjm1y6SD+SCsRYtzyjA49//ww2xvKcab3OWs0BxoXn6YQkVUVQ4l
4OmAYXkwx6T6NOC9f3iVmI1HyFhhW6Cpedru0Z++shgLYFh63OTkCpmmTCniB8e+/a+v8pd7gCfW
puLE396EtEe8usoCB2LCRcAP40XWhS7X9RYCstkVQV8cf32pv9wD3y9FQwdDPSIa39XTnz6QbTBS
zQUeUg0+ZU22DKJ3vnSYUg+/vtD2Qn3xwgVewobF3961Ic2ArxZFPUVjOwi8udgQUod3+jKEZ7mH
tXwnwmWG7CZoHYVKF1bQ4zzDYCHCum3+8edlKMuTBUsDEA5lKy9/QJ5Xt5B5GCaFmYy8WNIutk+o
3F37m8/7199w64vZ3h6bng4g9+WFrJReTk3Qn5bOtjlmsQpxSq7jmSTk9fDrr/avvyHDEvpVmPQz
MHXFq10VUVhf6drQYD6t3ZvQ8hrk3ij7zdr1N1ehyYVDRshVeNdvH/inO2XZiMputUSUo2/Jj9Lt
k2acs998bfH3Ypafb5SIMwx8Jj4R415gTa+m9H5eFOvEEXNX4PEwuFjtuj/Yc6a+hhTR649WjwGm
TIgtwMmiezQNsMjr1JMn2ZdZcx/oPqyPwnBsP2isaLA56dJx9vSLlvZVXtbr19Cf3A7RaSn1tzSt
2mLnpVu9+ZL3tr6Xbj+FePwajt9roUzD/E5S831hm3RNPZA5rkLiw/YUIrwszrT4SJCc+L34hpe0
XKJzJYo4vysyQwBm7iMZuDDFhJrufFoGpgTRJ/YgMzejc4ftB5+20xUUeYRdGSNFYrwMTwsxruxy
LPruvZ+19sltp7LeKT5d9ybFqhh+zPS8VNd2j/8e5TQO/R2zjdTe2Us7xGdlHjvN7Rr77XJu+mVF
Ik49MrRObxlzxX57qWH2h6OhVHsuOlpdm+/GIcTvlDW13GSFwYjcfwuyFbNY1g+Rt3NX3/Lu8IqS
rC1Fqu4KIlgYmPOVdyJpk3lNyp7NVTKWESDH0e9F8yhkKm2KgX0QiyKwMYzC99V59US7UUBpW9S4
brJKN4P7YpPJ3g9NRMWE9qaQcLfTtrQQBLP8VBabpzrXRpT72tBqb5P8we4XdxY+r6XwwDEL3ea3
4ZIF76JMVMtZu4JLgUMbus8rmTl7X7koYDKpwlbzqyEm632fI5UggozZnRzLkCbMELlnT06/witY
87dvsjMTUKsm+J24mJnXXVYFZk6Csa6GmzKjGOsCX291O6rRDR4WL+qXc8TKxk95mdVzXB80jkfa
hRa7krTVz6bPrM9RoUeSEGRaTH+jC6/Wl3NuAeEkFjjpr3m9rOfaXaJ053YVnvMmqDmYebyrYZmK
nIHM0dTRoO+7QY3550X7HayvprEjHQMb7Qa3ZxAdW5Aje/R+QX9ErcgBHqSq4jncCyXt6WuMyw4w
GGG9/hvyNX32u7gckPeP3uI6N3ZNoe9F38nMHCYdOOqMf0T/pbSjBhJoHOa3UW2rZ6sPeoeWcqYx
l3JG/R0TNtg1BlfHcgaPI5/rTl/WIi34VSFYx9Z5bNZg+mwjqDUnOcbVsBfYMUVCERwTlKYt6BIl
ko6tV5MAiyDvBpY5B3hVhTgicyXvTOWGeeJA0o2vzZB1/SmTpJ0iHqrplEEmsL/U5Ci8XWSp5nIg
RrZcVSa1quMcddgW3ax0bDIpoT+DzPKnm2FmHHhpxmio3kZ0n3tHXUNPP2SWUuLgkJIyxDQ1mlwa
p9ECExul9lAW2KwYHBJkPWVFClyLNykrGLYivgZrASIG9iEN3phydt4jydvTKeSv9EgzWNz2fZhl
DAo8M7XbxMyVu8G1x3bn9R1O06iYJEUefVgCaQhpYp+zinBAV7eec+aPMzh9v2RmcJ5x4onPcouo
y2XX19K7HWM5Bx/adhzzt7MdN915EDFSOIl2HplLCVn5MFSH+IPyh/za7mJLHuAAtd9sB9rNddap
hUdz8Jr8ANGi7SC+eFF1r3QEOQ/4hLP9QOP85E3xEDLSbLMHimOqeEeMi26lksf/pjQNrP/RifLl
LJStS062x9RAfIMD/9lcZnTJND3jniTmaXxsQ6vfvrOqvutH3YBEMJV1Uy6luufFHwpcB8x0Tq6Y
eGs0dFZrxNkOI0apgBkLybjlJFE0+yPFFFuIJBV2xu9HsuPY59qvd7lrEfnv/KKDQYD5ODp6Tqf0
rmU2nz5KFiuO7kT4nCs3Hix948xxft7yvvDOWgTXYreEIm8+DnIkqNyMa/wxqFg4dyKK5uBZKcTo
hLl0M1yGfUZ6J10y8pRqjMimBcqmeoCu9iq4WGen9wmd2yMwwNVZ7ISedzUePDEOyxHwDeDPLB0Y
I3ZMHrG1xwvTFmm3w3qR8bQ4R20VZF2jsTHDhZoklUAm6PyagsXeLbBS28wcZFUV4t0waA3aMPRk
fGGzlGMwmNH5E4MoxB4lWGJ1dBuEm0MpOrIcdaXs64CwM+5vH0gwD0tnH7s83Rz/YeuFn5hJTfHO
WLVdXiwjblemG06L3sHkxGBLXvkksxzbdt95S0797tT69BxpTz4uqYOUtgA6JQ7sTDP+nS50t6DR
jKmBGjwaZ1anY1PYxYH+1lo61Qcvx4S844YK2OPH7nxmpm2+OS0Z8IB2Ln188awBn/JFz/cFGbph
V1tQRHF7a0B0Vho6ieiKaU6qKiRkJoopLi6qUliaQjCLuF0M9qk4htmkmF8oU3pMYcLiWdRC17sh
duaQ0BwxlKhT/UTDijtvMVA18m5nLEMI2yYSzuTZ6ceDsCtRndl1N3rEvSfOq1PXYysjqCl2vHTj
lDfyFHyIhiZrzvO6scZDn22ZgLYhpU7zcr7cofpRXR/0nV2xibG66NgGRXU5VD7j2iDovffhOjVw
LHuHg2kvK7vYuxOQkF0NrHfd05Ay3GXrikGdZwB7v18W8AAYhNQlM8EtkBVWa50nPchZqqz8oH0U
LH088s3qYiJWOhSojsr9mlHvygI4u8ha/UT9KolYR4mkrCcM7HplMdhrHNI03K9l87RoDzQF3anO
wxTFkqWgEoTLbF1QU2QVc3UImiI8hBIK6o1LUi86oi2YiA1SpfBQdQT+kxGXnjh0zHIKeBddqm4l
Uxz5BtN9F5PEYmjibjzDab5UDQG6A1M4O9+FNrao67KsjEgqoJ7mXqz15OP+9/zixsM9PZ0Iem/B
QjiWKqkzbHeX6cDc97JjLzE8QH4S9WYl89L8InBH2YWQ33scWPBfsO6vx9rKI++8VWs7yCuG3bn/
Rc9sFVhfhQrlnsAb4Jlkwt7obZkM1+s+sW0hqUjNYA95W81puvesejzLWRD7E8WugX+WS4JtpAzq
dNhJDocdhawjEbKgbSaz8zgJPiprIVKoYfQNXEyT1pzhcNxFI22L+xxmGsk0izTkUacBwLg1wqEM
p9DVABiMdicKDwrB16+2rDu/jH8xkG7rT6M3VHe2RXcHJdI+PUqZL1v24GpUe4mT9a2u5+kC6zwt
kdh7xitQOx45nEUHw86VAUkULA9aH+YhjafHUQr3ceFsy+0m4tE52unQkP+x65LUOeUDxHFSoEEw
fAbG/zL4itYfUDEFAY/0Poib22zLBiO+aEZiHRmlNrHGxrqxtQ3Aoe4bCs2JsiORT2gK8tA7efEI
f4Q3iAUNcklgHxmozn0+dbSwFOOTZlGfCQ1ZhOInUQ/lTuM6+qCKyFt5DW/Zxs7pgoe+WKvq0DgO
0R1RQeRJqrbO7S3ppKfDIiI9nS21Q+IaSHXz4FvCtZJlsvzhyLYvvA1sGdiJW1VbEgeYxaMQOTzz
yJ+Mm0RR1ZwFTZeSma0YziRqNNFbZy6seu/VBSUqqy3rAhaCmr5Vg4AAJ5eOx5AsOC2VYzGSk5Ju
OLzvGV9CztFIpuvmx9xzZpufG0KwH4K8CM68NGUvZZckJBPOAi3pV6vsr5ZQ86z62jLbejMYndQF
ImgyjSGFBdSrtHhehxBnAj6Wg5BYDw6m8rNbw5sORFCuVbAzWdhzK41LGe7JPznEoUPbOuosKIMj
1et1Q0gSiAEz6obUyiTwEezLpVjvxqbApxCzmF6F1iTlRYb55J0KZGi/6yKRzonW5fRmVZ57ywTf
dndR5llvMYZlEKPsiYrEbByvlA0ggGA9mBfeal37mbR9ezuBrzRsscuKw7AI1LrzxiylrdnBV7At
B2l6Et5YmPMi4KBxh+Yxf5OqaZ6rboJzXsP1qA+5Xwq9x0XSPBkP7xNLrqcN+K10Wih4KKU/cAwG
frNS5tXphtc0t09b9Jchb5v4o7Wstb4rwbas/BOzclyOYR7Z5Tu3qZuBUnaxSMEe29VieJM1EBAA
D3V2j8ePDRB/Etpp+J7+ipWEII8X1SSNPx1H4ur9fh58/1H2RMI9joKaRG04uHsHmkDErVQsw64d
IBodKcOdLs3Kpn0XrivHEJ5W+rJ39hhkizkIMi/ftLIoHejaaH0yqh+/FmrIpl0bs+pwn8LbSjpL
jT0nHln2Ca+M5pL+nQy6EFWnwy5t6iA9kKlkB7zWwn3f5q79fip4e/OyhT5yisNqPCNxBWdDVca+
oWkal1JtdQF5M3bqX+WYtvGJsqnysYPDgzVgaKpj2Xkw9wKxxo++Ga3uVpRA1Dh5Ba7ffR5zDnIP
Vc2Q7BPfLV2XpTWr5ZAZtt6g18bgXdYR44GYa4mApGc4gIFyqfU7Sm9dvcs6HP0HLxCjORm2gk3F
e1oN8Z2FnFFcNqEVhfsgLC3vIKbePiHIqi94pjzebUHBZiUcxhTml1Ma8maBw4a8HTwcWlp1nBSm
3vhn/rxiZKLZCm8KCdD1AZ/L+EkGcQ9CrLSdx2jxg+tm4S/BejSwVORzML2fc233PBxEng/ccewd
kE9JP5PdES3hSTQ0gO+6G/ZKYxA6KUxRFK1VU/OFVrKVNx9TWpMEgGuc3QjoHo5KO5rDksUkxtmA
4mOfx3Z8ItWsCUD7LVUNxRKFGliOn0JI6OyRiBOxcpbpyNw0Tl/HB9EqK2aRV+btOuROeVqbqSSf
OVn0QiD7YVxldwvix1nn4CwMZ39Ci0B4TnzLdtRNm+d4efII583VVDvykUgi3U150HV0Wfi1eLBa
XCe8Q9nsJr0Jtr1bVWgANyMlLiHBuPds+RY2oBlr6E6nPg+/mkOqg7XXYFzxB6emoSCKR8gho6e/
hC0WvQQ/84TOEzpldTKs1d2e+5LXYWti6RwsWdOFXUk88rtyzKtPat78p/3isc1e7bUC8hKtb9JC
mm+6VitPucn1cDF30/SV+1K6BzBBYf68LmWjTjZ7Y+sidYh4JcQHMubTWC+qs0iPQ3OCy87KqZxo
dI+cem37U117K0gbtyjVQdvD+tkowED7EazXbZXmc3teWqv+SIJAs2misQxkmLuWi5VeW0tkRH2f
LaPH86XGpTjNHVuS8QZIwiIgOqzC2bcrJ9UvCAdF/QncFI3jUjs9cCky2Jz+SIflw0PJNo5MbjfD
73usPFBR9wwVQ69IMB+XPKeZb1f9W0C0frzz8f1gNSvnvLuO0mB+nk1pUTRGvTnvaZFyWg6BxdBV
EeRX5Rql33w11c9sbseP3RRn4sOUdmP1XBh230eyTu6cOEErnPOlB2Z9D3mNWK6ooiF7CAaG1agA
qvgwyOFtUy5kJ31ckxnJQX3pYjDauyDGORZhbko7X5zxPX8iL3dFSPINEJRnzrslocjwa1MJ8xGP
WX+oIxkTIZ8vqPU7ulbnnIg1DvBW8LF+kYCwssv/6HiU0pJsUgLpxmn2U59btzBb3J5ylA2QH3RE
UsCb98NHZAmfowz4Sv7dgNTe/EfUmlRrjn8c0BtpsIUVgEMGXYxv4tF17jmZOTlPdMb2dJmj/raL
N0c9G63y3a914dcSdPS9WWtrbiCyAOTmlS5MzZLPnRlgF+Pb3mFlznaAGGPIFLh5fn2p1+IwB0Pm
LsyQ8BJgXntdBukb1wxrN6eJYwHikCyDe29YzD8ceXMVRiI2I2/GIg5+9JcSdE9yZ2jBiicj4dYL
DkHNFcaWHzHEf2ll+W6zeKFAE6GLOaCzOWfQKL5zjH9Suns5aE8MvUU5s1WlR12y6iTp5DVglfqS
mtLBi27m0OZMUUplvYtY8J5tbF7Bb4YVf/cDOkT+XLzNHmaCV0PqCfi2Y1n8gGyUx908hPHOsnub
Z8L6Ma74n8he/i9zXnGr/mvf1f+p5DedP/1suuJ//6flyiFvuY2qGMdiFUCf5/n5wZ2N/gh4sW9Q
4phbEh4sf/TDc+WGfzC3IEvpYavCKrS5P35YrpzojxjHFXj1Lfthc/T7R46r7wPo/3efbnNIRtOM
YngmsDBQXvzycSADm0JIzC/aGZpF+cDWwfPgRhhwME5iFoFpcA/2iNB3YrspL9KTjFeKW+T2ca04
6bi/B/dGQOf8WBOwcwk31UE39vsQsVbWj60cDICcGOkFDqxd8N/pJ9y+js3YQm7ptXpcYIV9AlOi
poaJRBWT8TKWMFQFrZmfebRdVwjNMI1GOD99QzHFXI90kZmVXcKBiXqIWASg8XLIts0/bljKbBa8
6fdLyWFz78aZvAnKAa2Og0xNLoUFcd1N7ZR9lS4VXyey6nZ27hWZ1V05QW5zIPTEtoJj8cHsblbS
1mHUsH9UsTMN10tjgSPbeYjzCtTdYDqT7WSmV7YuYgyK99AmlN0fqimcnXsLIFR06kvPldccgGYA
QF3cn3kWesGtAkxpHzJERMRLcnj2cR7GgCQRYtmuzKehPIrG8G+pEDnp6mmwr4Krrat6P7ZYAAD7
LN2Z6YjBAo2k0ofNuKZd2WGAIPdoYs10gpoEptIyUMPqY4STma6qAYakdhKoY6B+DjU6iVwvlJWz
uibF0FHFXvm5OYdX4m/KkaOh7zjZvIPVBLVbMe8Y7ThBaV7pT4ZZIpdqz4HB0f2FFF4BJM7DkWvu
Fzzw8rbW/NkxlUxlkzBGzmXUs27c/oiS2vrGjqFE0iSnxYwuEiMYE3sFaYDffLStszqdQnSRqZ6i
XS2+o8+QXwESObj+d8yDADCUgQnRBttiIpkPs2far0uv5gu5Bv2N8qPeOtkjLFOGVBMUgnkI/OjO
qWO4idQ2Uh6dyi0h1U+R8HczYQIH6/TSvAuCJbgjN1Z8ZLIGACLDXfkuWG0jdkUZdrcrHm4EINmC
K2XRvl4ycrwAQ1KyyXHPSAkNqgsokGP5ixOnKpv3QzRl3jlxV/kcZkHREEql0iXRADLo8CsE7JoK
vBE0YagzAV7she82S+uYdbcNwN5YrUKz4RzhkDcq4ubC7yrK5gt2YICTaqDJ7KejkY1tm6PYNXOf
Hu3aMHDhuOns1gmSMLdrbd06nT+APBaSmtmqseP+CK7dEbsBEeMT7nlObpyrY9gqdP6webWI6+0i
ig+o1sQ2TI2pzEek6joDPNMWEF6ZLIQWpaGYpJ96rvk4mdp6LqMCDYRti8z3uMQwvGf1PFc7SbIb
hkmPHH+EWFW8jdt6HPdllLf00xuTfaw0vnK8EivdcLbJc3lwuzF+skxIxVzZMEg9Wpo3ZtKmrYaz
gaZzCCGBvvfbMnR2ZdM3+Y6ndb1sgl494WZiYpE0oBG4pTTfr4QClK3edFHmKxnaEmKiVMmyegDm
AkEC6bSOsUkTO+6G6CkDPhFfYHyuJ8IPTC/4D49nbT7MuuqDh3Fir/Ym7ea+uuOA5g8TsSJOuXvM
P0PdHph6jOnTPM2TSUFND9ZYJgxrsuyrUbwleLAwue8g7ZE3Q42xcMa/idDijLcHvGi7Z6BBRfmB
roOoOWMqpzxGXcCr743F6O6QpVOaX4br2JafsrKIXGx3hsnefZm5YbXXKO7bK9ebVC3PeT55e38/
vC/RwWzQvr3pnWWZL2ouUrX7EB7MCNms5/19SBvPCi+Q09PufVpMgXeK2EnH9EGiSOwnwXB2gTvR
tcsjgG23uSM8guOJyVqJimPReNKdG+EM4YcwJwuLjYH3VXoYIysvZFJMYSS/oq+sNhjsdQFkQiG4
xeE7ExBCyIZ0zQHFtAx3BQb9cu/ONSlLe1Ztdz40TfQ0FLn4OM3Csu45Oa6I8c7o3XlomPPtYmrn
KVstelzWuSvzwziZyTm4pSOyR4c0Sn8kaDGKHRIeY6nMssdsn400kd5EHST104iG6z3E0aijg9cG
AT58b5b3KADOQwVMxuBpAIS+M6OB58IVyHGEdH7DhBSuhD09hOkVLDLO/hU6HWl+p0Oi47g/A1AB
X6Z4INvO2mtPlXedh4Z+cimDfMfII9NHKMwKVC7JB/IuHJppTYsA3UJnz0jFeIIpA1KkJvGwd+C/
uOdocLHHjaRtIkdD2jkfU13BLynQGGH3Kp4eCOqV0qd+kcwGzFCmVVKNTYpZLUDjSGbg3O1xTLfe
0qxh4oee2MLppiTd31Mvoo+2Nxt5Yhphyw0qI+VZQ7BInYclmr1PeN3bO8pyg2uGdegQztRF7sl1
q/WZiJDiZJ9q5xP3cd4nUZ8zYG5qmck34+TgAcjDOi0uSLh21+TSlncWJpjyWPE9ljfLBM3gkHKS
QMHmuAlYK8s8vmtIT1VM1yHzODIXbXMSeaEJLjRUg+yMxFvp3Tel8CmcLEDQvQH06dm7oPZI01ZM
y+6LoIBbNCvPecZ6XtVwVqrZ3aMr92QZGMV6QA5leFsVU4TKXsd+eVRGTg8Qr6S7Z8gJoL3QwadM
OaSelB8gng3FYsA+rQ2/UWigQR2kh112293gXSjZA77tGk3GqRI1bbpupM3nVYCHOQorde8coJDu
BTGyqD047KqCwyT6sL9kX2X0m7heWcj3Yp0caC2xMvlTFau+Lw9D5KRwLosiqOd3pph1cSoBen1Z
SU21BOt6+TAwD3QuZbjmzc0wdQqMugnnZy91+EmnTBBzhUNtgSIaAx9ElKfg9IK4deNd4SuGDXrw
IXLWegj2cJQBxaDIOdVd6i2ldVb6eR4e6WfeGgAa8OJvHImGdiTvZMIk6Bt1BJOnQDTmtcCxwXew
I9WIqDzmS84suK06QlL1PCrEwEA+OTW9ARueSOszqVtoc0PslR87sS7DGwcXevdW1AteBlBnvT6B
/tHPcdWv6kBRItJUPjPYuijnKK+OHY6BcJflNCoemG8wLlziviou8qhY4idgqnGdDO7itLdr4Zbi
kEOk8h+RIfvqFqtsMd7TI5alWDrmWk9IKuANQZGr7JRFGn71uLXtkNvi2bXcMXd4CgkEowvvJnwq
/RUUq+JZgs2iXrWww+wkFofQ2DppwVhctZD1cSy4iaokgTerCBlkOJFZdDLELf+TuWJJvMgQgF12
6EUOOqgPvGtW2Awubq8qXCMrtKC1Kss7dlcpMpl0RydJZRrZ56BLNsmtX5ZuNwXC+xiVEeKI8VuB
PG0HcMpMzO6ZcWUXPXVpRi4zQqNE1JMtvLV1qa0pYYGbr6Et6Tdjg/s6SRnFPrFrWcwxz7LK362L
pz5RJqcfCIpto9oRx0VZzQJOUpAyPA6ceiXWV7Trx22CDiQ0zuyaAkOdHtPJYiWucdZVR4Yg4WM+
V9Cq585DWor72QLK6trFM7m1CfDpVOO/ainlJLcH5xdUcmvQnqq6FMeIwfYzoANeDKNC0UtQIKKI
7FPYyf0aCvszGIoZ2vSYLmqnZbPcg+gtG17Wo/s1rASGE5sxO+DGoNP5rmqlAt+3eUQSqZnt7LIs
WM9kzQR9F1ABWZ0Q752cNaTUj0srCF3YogV7bemGCeeYKQ8ekbG/FbjHpqTNw1Efiqpgm+pBt4HJ
3QYThHQOGj9q9v7/Of3fPY6v//qgfq/zf7t6asqXR3X+L3+e1SPnD9Suzf5oIwJR3olU8udZPYz/
QCxiShNSpxUTx/ivk3pMosqn8VNsYQ3Mtlsa5cdJncYZus+IteFBBJ0S4pt/lYX672ejQo7mxLbI
GgQBJdg8jpvM85Oe1DXA0dMJGd7Rk38XB4bDLqor/SCUmfxGMtoksJ80gT+vFZECs0lSiL90feeG
M0oeUpsbUrK1x+nSXK9dV5+l1I7floVwfiP8vZSo/vxsIactsi5YXOzXnamhCeKyCTtwrm0v9xMc
jaSuS0aZKpx/c6mXfvwflwppLvXRWyjwfKX+eTnGIDzMULhjgtcOiwTI0WV8CGfhMEatUkLiEP0W
3rdYQA8/3W23f36DP8ek/u7iqDbhFrCDJ+G/+g2NlcNxVpY5lGSwztyQcG3SrHbzphB5e237Tn8L
az06h2NRfPn1pV9qq39+bkaouMG3liE++MvbR0jHtZCnzCG1ivpa4N044xSV7399lVecjO+XcRBX
Ya4E3DsYsF5eJqyWysc5iuPWMeVFOw3jVcRQ89TVStzr7ZaSebNZ66ulvA36Ecp6PSwssBPO1V//
W/7mE9NPy/2EiEY24btA+9MDkw6bO6O2zUFZqtwzG7LIY7e/I3G80nn//MRkBcItVAKpK34VfZOC
OHcBifAgonnF0+HA4l6x9rK/9KzlE4V5NabtuW9oV14DTQGEG8kHJ8J59Zsvf1PiXz21DkFNQnEo
hsjnr8zinoQciG/SHECCBBsiUb73htm7tEYjv+TzRMkP2ba3//xbJqDGS4mfHC3x1UWjSM3W/2Xv
TJbsNrJs+y85hwx9M6hBAbh99IyWE1gwSAKOvnF0/kfvO96PvQUqK1NUKkumNyuzGspI6kZcONz9
nLP32q0qV6Juch5ukH4z1uDPHH9/9Ch5gBYNbHxd//IhgWRA6Zd0+jD9M5x1CYVnP/r/WDAoxV12
fyAkbES/e5L9CG0YMRkLhnbhBYY46fEJuQ9/+QsDZQVBBsAd69PfnuJvlqXJDJohWrfslqJAvuVT
lvRmFfzJDv4HawH7J5uc7yHaZnj186f0XjnhDUrmnRx8C2RLimKtHkXztOJ/iZ0FNjWDM/knK3D7
v/5uBWIcwKDBFIdpkfO7342YJ8mEceAbnNdqb5cQO9OJPQe9jvUn+/gPYtTvPouVYAPmIYLaxRv0
829YdiQ3VYOadqPQbBpttbDefb+x89hXdElCQ9ldfViMqYA2yWwbXI+35t+MoR1uMyNPOqqILqW9
2UCwPPz3z/gPvoeAvDhyHwGzkeX2u5dC5aslkC7JXc9I+Yxwu94bzRicZ4r6P3nQf7D/8CBtTrTA
hpuIffrn70FO+jQ0y0zSlatHmtUeOF8ehTadKeCuEM9sg05vV7XZpdCS7q/usS4fHXCasMPim/oX
PCEk59XwNQLAPYdUBdwROwRy6Z8sq3+5jhC9Z3Gg8BnwIcmO//lXnBaEPng05E5p6H5x061IucGH
lCqdD+h4d//908Pv/vt17HJ6BXybJnYwhzf15w9E3IDSQs+bnbl6Fhl3S0n9ubng0BVgzLWiDF/A
1xZ4lh2uKItFDEFIiKPeeqD/XCDdVpgOrMY9nek1PZv6SLt76dzxqoT/3x4DOTUfCf1XIx7p7Yo9
4hzUU9U2rKAvQTjUTjp4qaNkmbQyFFTqeQh+xhD7pM687oAA0QMoTtNoQTdXWfeUgWrrN1X6s0dW
BcMC8jVeSTajlWsKDmMkAf5GfS59rm+DQR24y+mJm08waeBbGJnjQ2+oUd/E7mTm2V2NIGpFwNW4
/l23QJtB4Q4Nl65Xnn0Y7RqUob+qhcHwuDZHCh6UCdTM46cBaCe0lAThmmksEnCL5gXVp3rKBThk
fiAUjiNRFGlMuhZbROt3TcqsgHCyUA7k/ERb1+3W7wUNEdUU7V2tb1kT/uh272VCJRbpjUDT3Xp8
UJOBXosSx8vfEzlQSPWJWL8NqN9Q9iE6+EYnw1S7kU1XP2qpnWWnJOjEVT4Gaoa4NDbODk4b2Kdu
csDoF35BiVuMqrNvzFGlzaVzrKG5ok5U4xrSikcHyaBds8qbJu1teE2T0xPPEkzmRMRR3lYR8XQk
EqC8NKwQ/vhYnCYtGfQTYQv1Z9eSmwhEFCmazroPvqTNYGQnozVR2DYIafe9BeT/DG7BvDGtxXsB
XzMJvHVeku/0goXyMDEpy8+eNLV7X0N8EdP65i5lLbU/xT7qBSISe+4cSBKkTh3vDz/mPRA+wgbt
wnvrBmNJlpF025DpBUF+kyuFdkaQY3v8+CsRQ7UkodyupzW5rBNXvqhTpXbu+JJbIgNziPqBLZPm
YhHqkWIC0cB5L2ti3xVpavVnGtMMvMEo2I8rCVzN2a9Hue7QnvTy0nj2eFvZjPZiukUCp6+ntS9F
zrwx8ss003eIHsxbRlHiCi3vMMQa3tzv3AHWFza7rCYGLoO2vtY22SFt4nXMofDM7LMiAajSV6SG
AY1txAeY4XwmmXmF3AQ9ltHHdrkOEzqE36FrewxUaDF9EsyOunBpkbXushxywdEjRmoPXKdzP6Hv
In6swwiwxmbDo931tvSg5C9K4a9kTkgaiaQ7vA+ctgVz1TrDFtijD+TX68ydnFif7Io5VUdSW0jD
EWY37Syk4DqbwhwtZtlpN3It2/HDSzuyviD8AJIP3LF9aslMXF6ztB7uF7qeOtmMMLIRHFuC9dvi
JttrDiudly/Lgi2YkJUPuIYOD4gChfoU+f+VHcjkxaJ1WDOpykuaIEFq/grs/N+2wt84AP59V+E/
EYWWP7UU+Ou/dhRMmzm+x42eDGbm/DQD/qujgC4AooQHZtnmUfg0qv/RUtDsXzjmOFYh5WJhNODI
/qOnoDH+55yF2YCkA3XJxkj5C00F9+ebiq9jpQ4ILrH4GXWwzxv25be30SbTpYV5g9x0U+qHHv43
Ojj8BoLtwbdK/Y7Bq/NpxS3pxPmi5GnR4IexkIMVkJvrjVGd+dU7Bh+GneNQLK89mrVbzgntsxS8
GbE5Z/NLn3udHQ0yn29s6WY+WTESO4QdMEMipr3XPiZby3pE53kAEKyq6zzqNNieKPN5KyKSEINP
OTJOssSoRJbIt5t12uEKcCyiaNjSXnShIQ1XDHweG6cgc84usuR7Spp0FRdpBYjIKMc5iPShFM/r
mncNDV3BJ3iwXh89RqQe8RGO08QN02CdoL0tkoSsuSUnorbAtojPvulIDEU1DPndkM/2LNLl3M5F
Xe2GwRMFkTvEGNJmXeY5vdaA0x3wEUxElM9komzUJ1TjgsuYldfff7Pk/qC18HOJxIN08ODzq1Ps
buTN3xvk57ZV5uq6J6HX3m2he/MLIKmg/ZNb9++XC1Ul3BWUWdB5DLIpWLS/XS5BWctxMo3beSpI
4NEau6sI9BuH7DilSog/YSfQ+vnpIkbJ98OOHICNJc7cAU398+eREwYPS4xfkLD0ZYw1rnwl6Ld6
F0EwNEcltCYDe1qbm6bKRfNsunikUa0ogl0AGLYX4jaxoCiZzW9579tM9Hho3YAmfvSN5jVN16A+
tKWR3uEVb9ibU+nrTDVXchJp/UvMmQO97NAkJWYzFQWc9FaHg5nYvGU5E+dX00+vyg3nSOjUNblU
mryzpNG8IAPkouBP0ppjhetjp1RKFEipdUsQjwhXcFUxv/cfk9nCGlL25MrtYLRZjNV8QoFtJMpY
q1rZt8eyx+p+9oQ7kVjXVpZB0EwzftUrWuIra6uIHHwzNJNWe8qOA/KV46h6VCGdQOB2cJzS+Sb9
zDnPTjtn8VyMZO7kBVoPApi6YVELJ1vHnHgao8ZcQVfnaE1ue2/VuHgocxkYaKrqC5JQgt/SDonB
prDVpti22sU74Mhw7hZ8dMFZuAI9pqX4CrjJFsUXOHppvaeVLXwqBK/QuRgZCTHTdkOIQ6Jb5ruR
pSueiqJajcjVerHZo3Ff7GkS1eaDUqihuBZk8IWWthlvBqsanCtXVhMRP9OcnAcnISkzK8ciuPQI
P81IBfb4klkBFqUVFFzN9Iif82y3Frdkh7efcE/mAqe818bHHp0LEbgpdc6eYYn1ohiv+WHSj8hS
6cchns+qAUtvYVd4ZuHtFn24IC2RZ6n5fBVAppZPuI2IvUZ7aolQH6VOaYAXDnW4YQs0EVOeDNwh
CFZg6ayph6i68K4aWVZ1nFnWop0yWeRZnKpWtIe8c2kMeHWGFSmfO73ejZC+mRYj53gu0Kl8m9O1
+JbZ/qhIVRtlxtuo3O7cpn11wuY1Iiv0h9blfrWoo6S2uvIDQReA4hiyoHJuzJyRxLnFVGLsffTD
Z5TZjEJxeTsvlq+Wp1nz23Olz3LXLnL+tqBrehF8i+QtYnFr0fHauILSmdkYpVg1VlHr2DaSJ3Pq
71wfqW3EJL2ud3O95mZojIheoPYRaSIpzj9cvuOXUgP4dfHbIMAQ1BuFH60rJpgDJplMC51ulE6U
CGopJqMCRT0w0B7RhlnPn1Z9qMZ9a6E8CW2wIGMk0rqOE33EKEpsFe4lOXv+SbqqI/nYdtBwY4sj
IEY6/ZOiZWfsasvsH42sWL7hgGUeO1vucHIWA2soFW/vMBGsym88RRwqCTFAyOqZhbZYI6fGjrvV
Te6bMrPyY67aiVilSmkDGdQlPrjUFbJHE9H4X3xzLFFbr4txGVXrf18odm/JGGq/Zapp+53WWaTT
EspdAj3repGFJWFpKnKJFn3K1NhfU3ss38eKTQ9dXJWAjplArLA8hB+nRss2pdAefwqw+j6s7cpf
4yWy0tAcA7HGq2i921QvmK+X6dx7+1J6Wr3H45N+bIDGFwzMQAylpzY3k2aWAY4vC7WNMyWsP0Us
M3FkjJfJtWyCh8Sv9c31L3S+sGmhw1Cutk4/BV/dU8LxWCBIsZNvrnJcqmEa4TiyglJfI7uc/Ctp
Wo0/ftREU8sIQzQ39YTlyt+Zh8q/YuTc3OvD0gpMZgsc9KAkoJaKK1U2WUYNw3t1SUy1CbFG+UNj
79Dt6EZjK3qpOrSYgt6BIFSRhkIoaOBdinJVGoKkvr0315aEd4ttgEKpNsWt8py5jdxGS6+XXKTe
rqW187lIMawf8Q/X34SLamDvptn61Hda4jKD1WqTFkAPmLgeCMi2iDqu4ybNMXUd6sFqb4IVI1TM
fFtspkvcJYcSnFyFrKBxW0a23AXiJCuaNJ4TgZpvzHz9eR6k8a0HsfTVqRy+VQnh8ZY+ova6TPmW
45Zo4nuerhBWaEt245m4rcCJvKGziQ6m6uMV8kdnjCoIyd9rOC1UV5oYmz0UGCQ19oqaiqQXc+l2
JU5v2ChCoNpHp66GcF66JUedBihsC4nC7zRRgmwpq6p+RKimfaAzs98CJeUtU2Xvpel7/aNOEppK
AWolbj2Wwstemsg54nIwZhkZPfLmuE11OjY+3/sQMdTNX3JP0+wI9qQDyxbjZRMxw030EPWR0+2E
bVtfMrcyEQia68wVbsVf2Wm6vE3YftGqlZI7FmmGtn5xqsZ5TnUpPknWO7FIq1Pc94XJvt+WenK7
yIDQoUCOhJ7hzoXgkTF7fmvTyWEEqynCEVH9qAzXXFudnYW3CyBgtiEWsLbezfkwbplqQeNEosjk
naG4S6LKMsoP2J0toUdck75301i/FlOafPULWg5Av1L/FUYmD9+oNZ2AoaRKZWh6jfsVQMDALXJp
VzvEGV6bu7JY3EfVl+47ZvD0rZK8dCGWdCQqejEQOO/oaFNDM1UoSRAh0NwUDBxhsSJkfCVY230l
RUbhwc8KGJtwwYpuKS/FPBPlTe8oRernIJv4DpFs08PZg3mz8JZ9btCGfjjeLDdhj0bam+cSmU4U
qcXApCrxYFy1vlf2nOk4fe4GP8jR8imJwFQUOdpLhSrRnjF3nrwpI0l96aZy2HvJWJTEKPuE0g5J
4dVo0ohVp0fTlchXW6GMK8dalHfwZKnJS6CGtn1ZUyuxI0Zk2vSwZNgOonSe60+OZiXmDWnwS3fs
SQ1iRdYAWcFu0KRLwBnR55YG5nb8psaXmuofiCoZoKuDN47rJRczt1trZzwU1PZrF44MGOyWHwO1
60shuFKeaVRUa8KJ7pO5tWG5nZm0oIlygY5cr8QXmg0ZSOi0JOWoaZLEuSpbgyHiZtT1UK5xxUkq
zB3r3K6RxjXCJDzNcTLEA2gv8jmquLXSQnBLYWp3Kwgf4uTHQCOJdoFFln01e6fUyEi3c++u6BEF
fSUYiN/HT2pBjmu5sjOedH8CvrDF2xX6GKm5DmjtBX4j9m1i4sxtOtovoSP8lVIG3TD8l8EbO/E0
BOiMyhi6VT4+qxW/8ROavsrcl0OhJ49jXjmWEZJrJWigQElHWhMMeUcsKTIq815kjH+80PCc3n0Q
iuIDfkq2cPdGgepximo1P228FKoAeMcO2QxPK8lLAVrazNXZH1Ooszv60fZwrRHQWV/VXT/N14PX
ebLBHugXHl7VhcL3lNh9p9+OnY1MpqItPJNuPiXmJ3PYAr7AU+N8X611eg7gFvL6FQkSwGKtuN4w
f6siI8FS/zJny/p9QIlcRXoBNYoir8NJX6fWTFQCVPQdYvPp0rmrwOOJzZ3ridVzGtZ0ax417tZL
SOakcnciAcvNBU+a6VXuevgmZsoLHX9jMR/o5UJKaf3ZfM0UWYBxP4zQNLrMJhvOb5TTknedBebZ
mLtMjwhQ6ZGmWnz5rC+C+Ej09QaKVnulTaOqpRlvO4mBEVczIuYd8TTtEgtS99pzjn1S7PIAxXCD
TRdBnl8HBMnXQ/+gO5VQxxXXqbmzE4yz8IRKebf4Fj9Zc8mZBNoc3V7CLwKChjKBWG4K7CSrrJh+
e/kwIyz/gCdkfVXUvemrpnfitWz79B4eNUnkKdwgyeRy6Bf0Scv81dTpEd8ljc2G7Zh0pEOW+Ljy
qzdIyV2D0xsV1/CtZ0kA5IHsh4NNKaSwve9QTOgriG3Pd/rlNGXe+LTYlgRRhKoK3W0HJKAkpNFD
FDPM937TDHloL65uHrINZh5pVLuorhBN3ho5o8FYD9L0Ue/d6k1xXUI0wwmhkRCL2XXfZVrGK5Sl
6ouiNY7ZFn1mB1YmoY8wISi2T6aT+x9d4qX3iSuWJM4xrdHqBVJOXRZYOocSSWVMHi362b8OcP63
afY3OLe/6WFsKWh/Tze7ea9IN3v4v/9nhP38c7DZ9k9+bZ05zi+M9tDjUPYzYTK2oK1fxTj8iblp
KFzkKcz+MFj9s3VmQjjeCIGwipl+ouCmofV3OY5mGr9YPt0RnY6WjxuHVJi/0DqzttbYPweQvsmP
5NLR28DHGwTO3Doyvx3k+kq6+UA0AaLOTLvx5oKLjL8QbBCDiHK9PXxfYhvo++ZJZE+Iv8PEXLX5
YvQ2Qrmlpi7ZWUmQk9ZCiwhzmKqD4WQspjZHUyfz8uwZWjtDTc0oJqkccfxhOSu9eEAqBBi+z8w7
EDlaHcOtx4CMCj3Drlp5/VcCbwO86t1oPVBVbt0Eshuo+8pgIEVgJjPEpnAbo8lqX4fRbT64KHrY
3/vm649n+peW9+3/MLOXS7/137d741x8YZgiWKg/Ev9OX//jb9u/+HXZ2tYvNovzB0HyR3uWZfHr
siV5D3glUhGUGfASfzDp/m73MsxfyJ3CJEYzGK+Xuw27/8vupf+CO2tjACIyY7EZf0lE9nOXkPEp
hO+NPbkNp9HFmL+bpAZUOWMu4UB0xpxiK3FlnHtV8Cfj7z/8FJ81aG8JNTB/f34zulyoYAZvFDL8
Wa/SdMieS6P/s2ga48cb9s83EI41v8/WIuf7oZih1/vz5+DxEpY5QyEqRknVAvB+NeK2Tfw7fxz9
4QBXgiK98HsmYEACo5QU+SkO7Elil3XhjEnu7Y/1Ogt3V6G+aq6nhLE91mQSaLm19Iu3p0ljzTvB
XBT77QYbCft6RHC/OOaIXYwgoqNSSH0Nj/SwMk6lsY68ykvj8aNMQ0tdj8//QWSl3l1Swk2gsGk5
pxcSVo6bpnbqoz5OhM14onaNnZss1ofNldg/2os0Dl5i9UhB/RoRO06R/JYzlx5k487LZUZl8uBA
hRC3erPoz6tJJAJInbx4mvCo6Lt0qZsb25xluZdYg+s92q9lOHQyqardPOqcx/YyN0XYMwxnSkav
349zAsdohUM9bnfgngy7C1Gp2u4RgF/yXM8SCxaxvo5/aAsfmBd6+yQ/jJXbc+lPRD1dNDLskU5z
0a7ByK0p/ahZSUABlW2/23TIiSgdZFM/12S5XvocpQZdZG+9S4QOu8joZ1gWZbBKKAkmVJwQNS6+
HVzH70MbLE818urvU2WRZkJcSfkZjUn5Weij8zGJyfpOiKVTv2leoiBOlZvJw6h10z/C/ugd1BAa
iUIAB2fEMf7c5scWeBO2I1e2C79YSf2QUk13Fz1feuZsiO8LvBruaH6WvUasQWMuVOPSBNewsw0A
QQc96NqZ8XjA9UXBoDPJxAPdferdZBJ7cnsIgbHSfBvFFqkxv/qQ4cjtcYqaDm3r5reOSqerv77x
XouPvhma7/LnENMfp94/E07/p23Pm5X632/PYDKG+b3+aR63/Yu/D+SCX9BesQWjv0Th4W3G2l+3
ZyPAqEtFGGz5ZCZHOn/y9+1ZMzy2bk78wCPqFKDy5hn/x63CJTYVyVjAP/LQ5zp/Mf/0B77+n7sa
IjoHwzChIghUseWa1ra7/uZeMfsy1XuJRsLp1TLFvdUPxRctK2B02KVBnBpQwBR3bYL461Zb9cYl
rMYZ/PGOxSxE7HQa22BjMOWNU74E/ZoKAo8ZEL802U8WYjHa2WYJfGlMC0BuqCb80AeEJp+8BaDw
yVJ9+iJGYxmOLr6K5DogN/NdnxVWyy2gi2BzsqbeLYurDVnm412y+Pa7R6gVfL+heBVeQ8NsBvvQ
EU38Zk9scrGTVF+CYKadSOpLTFshv6HjLl6ThbLEQ6aAuy2wXrTa4V0eynpn40u960sBycYw5M7W
F5o69tqXodUjT6EFmwj6sxscanUJl+KpFVhTGFmE46jZjybT/Nu+Yo4QlwhM7lFB+pcqEM5BuWq5
Qeoy0QfPEZ3kI0pfI5ssIH0SKBumLfer3g1vAbLZiAkeN7e5N+6GdPa25CFMUY2t6t2a5PQf7bFb
DnROqymSXWKcgY9iCWBq798OXiK+sPkwIvLKR6cljqHOlvQxSFtsLXBB0qPlwn9DAUSo16Tz7/pq
yHeOn3zv/fat6osiWpkV4XjIx/PAaRvN68LZlAXOSaMLdWDoVDy51rzX5ibOiKIDtKNSOrW4k+PM
rZ19g+PigvMZN5lVabGyhuGpkJ1xmyXGtWiKJ2EBhwFG1AexuYiUDkGfXOhXcaSShEFoFedsrDEb
PhpWRXqQhvXw2p3Re4Sm2zeRl3tlmPGzUWwbbns7QNY5g8/l1C23cVHTBtlpTHr0DLapfQrcKYuC
YbOG2Xmxa2u3OQRZpijUUFlhz3HOaHwgyvjTut98N5SCAZ833LgpffWRBKxwKbChe61xGqx1S7ay
ruteabELjO4q6Nwbp6uti44VMszLVcNM2ZsHWZrpdWLOLWQ2r7pJGpl/VbZyZbgC5DuVUkyQfFZc
jnbWPbt1qT+oumujLvDJBBmqLh6UtcHNGwenkp7fdFB7olUzGTkt4k5Y/nAa6AdFhNZ353otBNTP
6koVVUvjwehCZjW5zsyPghiHL4Y5IIk8hIrimUqIsC5nHXduDzYpo6H6iBLOeOi02TzkANTwsa1P
pgA6a7Nx0GFssjXmWnAe8SlfFEOJuDaNzzOAppOsiBhPcu5gRHFgwWlat4hJgF9ufTQiO+KG8ljX
AE+UYKuV0qtbqTn1npGCdZ0YWnA7pLW6qeEBRLS+h4sSOu1TrG72VxLTrIjJy3wa8JldOjw5e8Mb
Xo3eAOfMXQuKyVpvHiQZoRp+TokwWC5pGpRpNAe59PcLj/6c6hpTsqBb29Oa2o+07bijBRmjCboP
y6tUTRIqse6qteORZyIpP8OqKaMk55/Jvu5ZOwBXGlB9QAqMgqnPZpLFQE+Xdo5htqdRgmLGx2zT
56ekd7vYTdLyZXYx0lFJ2Zdi0QoYooV1brDj6dRM5lR8EUbr3XUrDZqKW0w0tCt0rgHs2fNS5WqF
t9rpCQQoHOx6yKM9akT2pXUooUeNXwakpNMBQWi60AtKF1BepFjH5LDcBOPMALlLHeMop6V552ac
EsbJYLPLbfc6maaSHK9SB5cFk9Z4wHCLO5kGLV2IHd5OROUO0dOhaQ32EKYVD/J+GVJM40ZapqGF
zGyLFNtbzXi9bDNgMu+PdAVPdCAJfRrLMGH5HWmMAgag7VOI9Zku+LlDH+jyGVe6mLi+UQNuzSY7
27eevefGYkZMF456md2kJqEuU1N+kpYEbUpEbANnTu/KkD89DIa+r+aE/26OQI1D31s/bPFJx1Kq
+c5bpwzcl/re6Ccglua1b/Z7aItMdaudVQlMW/6lzYlgs8sLN7sLF+hDgxQlUf0BvMBpzVt6P/WN
TxmBxhKSaLCrUmuPWfWWduCunscoCDK2j8mMNERhhmQIxkC7RfAxnNF1kGFl0ZVCBPsAfpLNwYRu
7cf04a5mfM6avd6BacUFq9uPbHCBAXJrSkJOMQyfsynwQNfFwrhldNd7Qqwssm5aa2dW2X2HMR4t
Sn3bWVjWU8SPFeTEsj9AVu3jrtLNI/gj+6YEgPdVM7HWnkUxG/dGz2GbgdOLazhIT9jSAS4XRvHk
eV7GzH9mE8SuhH7Bhcg2sZnu+1lUeycotZ0sWoZ1qefsHBl8N2EoHLY7f6Rq46q2048WtCfIR3y0
U0ZjfaLrDCp5/pIsubxOMoivqGmsU9Flya0LXT4moKyPaqs5L4SJwOaDCYHkhKlCbp/ZFjN0raA6
RTvMjCqhdDXZMW2D28brVyhhmKWJ3G3QaKTtrkGQt0OVw5ssp6+Jaq4NQBKeX4xfVG3FfRPcVpYy
j8kc9LxMzSdHT+j0V0PE5QUXN7hCHJVd6JRuAXfAithD9zTt9gAObwzQmdel561RXs73E+ci130r
Wmo2E2CJL6A80RNO3nlcAVEkw72eWlfdbLJJTnC0RtLx/F6vXuaqAT6xTvNRwqS77urVe58pHc6Y
Z+tDIpMBPVKwiD2gdiyHcjTeMlyHXNf1cEDfPe6onLkK4Wmm1dyaRN5RVTmdKF4BY2hvs6euOUlK
EY60auFaBvY33KBnl2LkJKnGkJ2KOaodmkSea39OJtPfpTq6XGfWwSOMXlkf5sx/M5bUiShnPs0l
Ruw8Z/dDzQWAbJ2QgzTEzaLJbao7nOjNpjzY5xYHk2jVSxJUc4Ry5pbwh7CdHDRZamAPtDCP99bV
NCvYtUN/mmbtzRBi7+sdkZn+sM8W4gfzwbp3QPLdVLlFDheqjMo0tAPVKzuFqX0f2tm+TtX8oPTi
YXSCllsKGD2jhS3r7rWxiZcsKL7nOkeGpjQXfB6Q+lSoQz4FzbGYJi/OuKaGwbRChuglMJFOX58G
gautKLmItbTLQmlYb75RfXfgYuy7KvePa9teXA9661x1LyR3O7gMyKdEZIZBOSHxz20BjMaTTRd7
72d9e90mS3lW5WKAgZsfTZMrFJbv98QnfhI5kDoVNIIB1nSRNhkP2UD8ZO4g+Uw6Y73qM2+4Gzyv
3xcyM3bciJEiJZp7QCrcfE1NRneRoTMeNnQZzJELxePdGeo+nPySWa1IgYeHtbZuNAt53/CNhYGw
O9T61OwmKq2Q4tui7jbVadUm/nucO6UdjSKAH4tkuTgmAxAaOTYe5TbPFOl7N+FjLhltRV0FxDBc
s85FmlI31j0T6PKzraV8oKl8yHNFfy0dZl7dvCQ3qbuoO9mWyjpWdadmSmS3vh6YsX7WUdZuc0bj
VHj6yGm0TCfmFiw0yn2i3zX/SkOUh/wCmdK1pxVbrmvb7bl4e+fFy1/zCv9HaFJcH4bJNi6Dkdqv
ON648ICqDoV0uj0ZP8MOnsWdAvQcMnH9sswjSefgTuq7VEq9jcEd+NOzsfgaxjGZeGzamjufVY+1
5KBPeXPTr+N6GQ1DQzZgLKs+pT8SVIZDvjTK+Lo4ajhqAUOqa0MazF+rxn8guKCaj4EoV4yF49I/
MW3ghYF+Yryjp6ZHZSVqiqAMOFctXPUZ8cAkGfJ4adp/tZBZuyHBtzz8FWQEaNfVzq2zPlbCvW6a
pq4v7NW9dmAbF1qsCeQNqDAQ+ISrDxaXuYlkTh3qKxDbQ+/aub43md07DDncLnipF5oODyUEoTnK
ln7RHpYBiv7RppNXDLSLTTHysrtut1vSAQyHGkVrvhbQBOxj6/oCgLKTeA694Hr4vCytP4ReVW3E
1Amb+snj2DHvJltJNlfAODWhwyv1WdgpNx93iuzrlhcW7XWUFI7zxQb7/djRGplOAHCm6RMMPiax
FJoc017nFvNVveLlBigJVZ2Y3qGf3uuxqXErJ6Mt7rMqqNqzlYEaOKkepMER5L4RqnUSy7mYina8
zAnXbauv+L1IbEKatHbItlOZxn1NTLkFW/DbWk/pyZJG8aVkKhwzZ5vuE006J3+t3bus8pnFjUrs
eT5aBATZjyBiZ0uoNcByfDJ87xZzKh9F6sckAkcsy5PvkPJcZMoNoe/pceFpT3Wp3W5gArMw3FNi
Dd6xQ/Jj5UNzy7HRYi+imq2y/hXpdLtzx67bgalhmwrGvTcY3cMohAS13wQ3xTwBvWr892TYmnju
9FwvVgev1APLaDfGHYkX2adEdz9BH13Cvq2e1Jg1uw3XjHr9HFQpbIVxvkM/G6PrNPZWqV2IDgHk
oFmPg2lADQeMZAzl8+y27X4VS7EjVMrAFmHfr4311gOooUoA+o9XECpsczAL+U02MHib9Xmeg5t5
zV/wl9g2zM0Fkq6TP/Oo32SX3ZHdSbmnYbVo7hpZnJxafuR6c6zc9Qq9u3Oc8uHNzXkASxBVUsV2
Bi7TnUlPbLsT3NZNIac9m7X+0A36PpuM2zGAM0Wm8zkJ5m9QdNywTYPmxtSGT0xKmZLr1V1qzw/E
u17DAyfpDr4JFr/pekmGS+KZd3IhxJmAie+BSWOkK85FsqxXlgXpoJm4zDcLal6CmtJuuldN+boG
/meq8/mIJ+3kdhaMcpcKidfQ1dvDdgjW4lh134lZCF03uSt9jjLL2qEL3bP5TtGsu59LqS4/OPQb
SwqNjL0nkOegKDfS0v8iV74PZz35pvW2BugGQNC/MYBZgCSK06qSt9LPP2zUqRdDrz/T/zgx0AX1
UMm4WlMFELV6XlJT3432dBh1711L6CAz1s5IKhHzftLnTUPYoHtgCJTKG6+1AXhPpnqXRJ6Eos75
uSdURfVon8atKdnBLRtdZcUNwTIxuPbQHOo3Rg9NuFK4hnCjv/ZC2zeSdAGLDT0yjfyylPqV72mM
PY0cZAQgNbqeE+oT62H28qe6cO5BBR+6/8feme3GjWTR9l/uOwsMMji9JpOZSqVkyRqs4YWQXTbn
MTh//V10NbqtlFuC+/HiAo1Go1GlSJLBYMQ5e69tWe3nBEUbNiPusmsfHCINoKufuSTcLvz/IHcd
xLP5ba2psw6oS+2QyZEatzpbd1KiPqXZ9GWCWn6fw7vPk3DrGMsn08vuTeiWwJXO40E/wMDZJ0t7
5sBSa9sGZhFSpcnJA/R3hJAb43HowrM2nM9dbCqxyu7hz/hEUgRCRgeIm7eGWytKNvm5IGFGDDK5
IBPuvIPTqdPtNZV2j12m9JG5f5+kkgGyVnOvy+6cvJ4gwiNrzqE6A4xKQIdmN1CGZdCIzNrw4vv5
3F67i+ZeDXZzRR3lQMnmMVXJ3yEbw4VP9JYEsfBTYsr+Qh+B6PEVf2rj2Tx6tUGx33C2VNWbm3Qo
xTaN55HwcM27Hkeynoe0pD+tKzvgHAXEQpg+Vkvg/yBSt2bYFZ/pY9NXMepjAlFy33YokZEcXaGR
uwVuFbhwLVNbXbpJeGdlRGePnnfTRzF1Cy2D1gFRbhINdQ5vXwym71DlOV9qeS6cCI1QFsis084o
8Ograz+AQnDbLcxbWft82zBsac1xaVy5Q29Z7Cl7fA7N/pziFqdwKpRnUPI4GWq0y4czC071vtGd
nTEWJEFX1lc6JI9K886drA6oN/GiJOiRZFZ+MlPTb3XvQJIM2kHVoZ50zkkVCNzCY1NTHwg4DCI3
pyeia5ekabRVc1GMTbYZZ850q1QKp+h2DT4qZfh3mTQbGLYbtMkuuwmaXAQmfWnJa/Ca6EFVJjNW
7RWf7IozI+CGa9ZrgJjtdrQwwRHsHBSOqV2CCboJQ29H1nYwdzfgZQ5t497jJ9sOS3FjcMOl1x56
g9MaQduaYEtqZDtsEf1Gp42CZc8kUR7QMGfzZdxxBCeGOWteSG8Mojm6a0eO4kme2jsRaehtNGRS
Sm/Ohsr4Xhba2SKWH+gMcWRlCdghO+edDtcBVqn6NNwlznAZCX66AqZk5vZNDGhl46ZuoEpETGjm
aN44zd9DU6IWHAk/ii/zMdx1Ytra+fLQ1vmT8JCHhej32tqmMIMhr9fGaxcucWl1x7lsLkf2HA7E
2rqSX6YFjEwmkoe0yK4GAeOvV8cSr1ySas6lRcrPxgopYrQZTiMnjAJ7tp4IcrjKrPYTod/TRhhr
npmed37biQMbiS+ww3dw1DB+VE/U0w6TXexDUMo0pCI4VuF4AZYO+YxNqRf2Hzqz3riPwmrbFRFy
Pf7Mxs4Ig196Z4P48NbVC2A2kiSDSd+pkaR6QWPJh8B63lml2AkjMlFYFy+5KKKNNahNP9EwPIiY
XCQ2Ik+SbGsfHuu4y6Hpb8BTtRy26va8LiS3JS5jn/Le155HsE280dmPtjpjP/iUKU33RdwG6DMx
d1claB3lfYbIf1+GvTc+ehyj2MomkjSfDrE5Ql8025Cy8QtO6KF4mGduEWm5fluoGLNkgAibNAPN
d5IWrVG/6uzIpCE9fGvUiNN2oybCGxW7s7lL0IJVR5miw9pjcpP3S4GIgucBqTOQoy3u4OjEMLRl
rsUomyznxyKcgU8nK6ziyDWGf1dOOA67LOusH0nZOTfVMow3je5m4Ks8JNN4CS3N2SgXeSWpMLKn
wllriwrsqK2fyD2CRV6Deqw4SbklX7pizD7B6Ka3gEHynp2zR8ZN4qrYN+Z4fpyceubgGK1pSk7R
x5zqQfHF/EY3uTemVSSlQiS1kJhGotfpaC7hWQZsWkBES0tmRC2tttmX8eKoQ+pVtljbleYU9Jnq
KeiXrraf5qp4NlLZfR5RIV3hho1ivxTsef/xx/yR2uH/zaab8a6WZ/MdrNmvgoj1H/+n42b+5dLg
lPTWVvENwpt/CyJ0mmo2ExB7D604ytmr+Oc/igiTwg59OlAtUFqc/3Tc7L8ME/ORB9pjje1GSPFH
Mh7BIL/oeCBeAJ1xdGAsGPRWP9xJv43AyHDgpEnxIramZI+Z15WoLM1GlLtlNuydmjiPw0JbWKs2
YiQFMxjgYH8ftYXvXjaq6ZssBMX2mKWGQ0ONI8ono49Tm3LZ5GD5IdJmO5YNH5tmaQyw/K6bCdSj
YiL/s3TFXTdZ9ic83LyX2RgtOadyMJXHdmrZ6I19T4EqQ7Qn2dWg2vX1kT95tpBKUfl4pVcvgJWP
1bGyqmSiI9VG/cEBqBdfp43GpwPhA7l/xMMA4HK02OUr4+jxgxFHWe8rr7DdczWOVB5qVgI+UYhP
McTUw24SNcaridcIq84k5yNnTzK2KgORgS9oN/5onCS96eld2AF/Qiq/bwzMJ5GY0njXkEV+J0tB
baiRbXgfxiqhUIP4cmXtWLJlf9qqWzQe2GbnCAfsRtZKQ8VaV+NL0rSUe+mptWYw6Tr0UexHOR9M
qcQPtkVtT9W1B7pnYept9rFWyCqAXkqKlOwJRLkq8JxLHxyiyxITWmm/U7XTfPUyA15wSa4YIAHy
RMiMqvv6S9eYRbWfegHjK5dDJANrGSriJrAA+RFCTosq8aAtCJNxDhB6NIdzYLRKGXvDXds9poY0
iGUpdJ5Rz46XSWr03we9NPKj1RKLcUVhK6XuarR5z2Ow8vmAj9vpzvqhoGxnLiPbVVwUqAhQZc7U
+vrYmbcYZ0x7XwIm+zGHGnKDiTv6SE2ms9iOx8VzZVmY2iijpaXL7rFxpvtxUlkOGgqx6R6lQgqc
IXEACWeJClO/WCkd+JCH4tqaYJMGceWlT0x2hQY8w9eDIWEYrY2Djfm5mmvnJTUsYZF+YDbXiH4G
tPqdbVHW8VyqWRTC+Q43VMOKbZEM9oU7gKPd6mpA9J6DEW1pPkiCJbwmQ1qitJ8di94xwyurtzqa
a1F+qxPLdFtygxz+9hDfkz7R3/aDWXk7/G0RWtAiYw+ST5P7N8mB8iEdKW77RkuPlZSBOf6qi177
hP6b9EqPLlK2MYcBRq83iPJxWAzzEQU49S2s1q5+qdWTedaJJPxBbzs+gmuL/i6b2bjpQGS/dIOJ
koayfvi100rzR4IW9snoh+acMA55H4Z2+aSbMPbOTGL1BK8NDrZdZRHZGbRwmM91WxGxhEXKwuMm
deI8t93g5ExMXkgM31GVPOEGmLUdBUDqYElr0MFzcZ1Um2oA87XRxsIjoJTIBZTzCuznxtXchY6e
3fSDL0RCnnrj0RZxIsKusISazja1RH6dtKU5bEeavfEWlXr8tYJY+2i6SXfPFjC6jfEEFdsmbnFV
ED7Yf7d/PutONOpTVIzGNY8XMaES3aGI6/YryYnAXY1Jtl+1tOGi2oRgEOaGOWDPHTVCPVzlWN8x
pnRY2YjOrDdxTZtvkw2JeO7Mqjt2bJUJUcB6QACSG4UOPzhyvF0mrCzxR/bLd4ne0V+yNWWGF8Tp
xeiyOYd7WwG9svVZs/CuwMvu5iu3m8xi2aEbQHHU00SOIVViv02uS0ua1Ker7ErpNqwDJ6f4uBtp
/34FdOZAkrVqJXHKURLdLVFUXHooBewL+mjsWGXd0l63S5HeEINV4bEklrUG4hhr/cFsFpZHoryF
GaRzYzSp3+dVNgVSlUMDiUO6uxZNdBaEkbDvC1FXyOSHVNjNvYtwQt/aBNQctGQtSjYKxuG+Tlw3
3hfh3IoH4kHF/I2qhfFkNhBbAyNneTvzpKyuvQpMBFwKLIjE8mg03jKsjldxjVtjk1EqQW82Yj6g
xmw05sZCafoSReR0BovV4H4Nx9CI2MRiJuQIndX3CdqY5yhMwy9GTu2Dqc7LEhrU2EdCTz/xzU0o
V9JCERdGPFif/r8wqZtXFSi7nPeUSZcvf79EL+rbS/vrTunnv/QvybP+l3SAiDlrpDrOdYGq9F/a
UfMv4SJ4dAjOhUv9K4AQoPpf/LNssPCt/BREs8H5tzjJ+gtsjlhj013UnH9IC3it63SFCZPAWH8C
gHMDDuK6k/pFmUQKQO8KMkbZC+XTYUGXv5ER7/wvN+U3TvYTXTVCb4RWiDpN12ZvxjWfjILqWlD6
LnH2NMcYS+HQDw+9NQV4CNk7SDX/s2n/r1Edp5fFUGxCV9KCISzofGw1f70sFhOEPHTs/c6z9StY
+iGRU6O2ef+y3oxiAMbjmthprvAG98TKnuIbo+g6t34DHZV0MXYNUpnyA8v8682si2xMEAEEKY29
tmPpP6lZvzyiFLw1UluMdlkxSZ+OCWXXaJdRAePIdTel6bd+4nP8/qWtN+g/irV1UDZoBjPXQbUm
Ude/voEzK2k3Kpyv0m4itit2t+NUpwVk2tGD0qmIvT/eCYWA8ZBKS0YydUN3UTO/Hs+ZaaG4doN7
1HQenbByyKhkIyyj7COg2duHhrjfQkhH9ci0defkyliaKyNNUZqUVjydQ4TPfIPooQ+u53ejsH9C
6mej9xM/Tyi/PLQhG0mx/VnLbGJK23xeQo3JiC//g4HevFqcnAzeYdwHwKqM05mewtvAROhBtMr7
yO/HLNt70MV9N0zMHTgr44fquuLsj58WRytoqpa1AlLNk6eF7cheqp4db2fIMrBJhNhhgNB2aKu8
Dybi6Y30ENcDW3XBoggXpTsSzl/fZE6ZkN4RYWCZj9I9NT2qRyMV/vcv6OQuMvnWIylSUFZAXUd8
+HqU1sriCm8jcV9zeGNZndwTHHFRj0kwlfrBy4gDe3/Ak/drHZCDA+dUxya0AZ7f6wEtCKE1Db2c
2L35uEr/eGqec54T53agg5d/8MB+N5xhs8uHgMwcOX2dG8URt+lF7htEG6lAd0v8WANKhuOQDxqR
cDJ3yg/u6cmT4xINm0YsDDVktiaU3deXaJZYadwsgY4+2tqhlt5t1ljqjy8MViBTn8IBJsU3Dw6t
QaMshRsWPos6sNema5J3KfbURgTTaLYfPLffXdS6PNkYL5gsp89NuuuiX2ipz0uf7HqnzoPci7T/
4arcdRB9LZggGX5960ozT+ZauKk/ZRWCKZIgaacaM1tF9DR6l4ng/dn4m6viO8ZU5HlBNTq9Kkdq
/cIrDYITa6TP0pkBe0U6/6ej8IjYZPCfdTdwiskkpBqC5Uytt6kTm7MTgPusV9Xu/VFOviRMO+Ya
Gw503wL40eoW+3XB6IhSTDhU5b7LAW5j8D8DFS0pxUZ8Gn8+lOWw/LJVE8z106EMAWR/dHJ/ItQR
dIGcbglcRgoCbgUx+78F77/ZQf3uqrhzOIx4m1ACrU/wl+9JvxB+Ui8eckk7uqv7cDoOCdyxeh77
P54LJuRJPE18U5h7p3u1UBddQncJWTjixGwz2BSqga47/8MFsbZz8manu17W6wuKzQqTuiL006Zh
fwmacRGw+Zow+qSXXv1HgFZuGHPCWz/2fO6pDFonS9GYlo1LACFi5hy3L2/XcKlXkXt4/xm9fYvY
Cwp4wbA+MI/oJ29toenjCkqmedtCAEnV8iTn3Plgev92ENO02EVzVZRhX9+3ZBApIm8GIfM4x8RE
GybqmvHy/Uv5zXRbzZT/HuXk6Rh1lCWESNNXCMf4jMYAyd/o2+DAjM7tnw4l2UQYcK7gkuPjPPGv
WYjOwTSaNKxGg9hLPoXZljCP9CF3e+2DJ/T2sjB3ssAZiNY5dJknT8jLsswYJamerpWiMHCc8qIb
o+SFs4T8YG14+5zAVK/fJoMtCmOd3EHO51pFWlnmV6yrgUX7ZJMZQn0wyjpxf9mmM7FBzZms25DH
Ocm9gWmlzohgnAQSGEXRcIlasHrMo8ztjgPdvtonxB4u4PsP7O2YHEIo4bOdwBvDSvF6Bo4croyx
iqhnCxPFLFy2rYa6CD4IcgFpIgt5f7zV2XNykfh7AePBol5x8qcOR8wwILgq1IvYsAAuOWYNjdr2
akSSnTe7X7QR1vzeZj1cW3odmS5Ii/UnQ9XqsRPuYKMxJ1/Jr4kLQT9LTPSV7L1C2whajPle1onS
dr3U7OMCcOT5/V//dspZnDY8dz36YijST+5Wm6ooEiafI0gGNbKYZYC1GTdL+JUISYT8fz4aaQIY
QtezDbfs9bNRLY6AtmafB8Whm3dFZgGDlU3X+i1ey/iD0X4zEzDF6mvgIdZBdrOvRzPCJE36gu+f
JEAFPyaxZwGCdXwQCP/mYTMQWvf5/Qtc/+TrCY+zjsGovRkOc958PSQB6gvqahJslKfvkt7+DriB
NrBOpEFT4yWS4+37A/7uGnl7caOyYSHV8WTAXpdKaeA7ffQauJAi8wH98CUS4NDPYIx9MNd/M1u4
mVSKHKIicbKdfObNfDDJWcN1E3FWwZbTqfpOQ9J3SAm+/gft+V9rJL8ba/0c4k2jWsIZ//WtdGur
HWegVL7lgveOwSUdCTpBPQyCO3j/Jv7mqeG1W0/Chovx+TQMgu56ZLsh7NrFq+ttgw7v3nCVHlQA
cVGklCk4lDn64Bv29sm5VNVsCie8gOu79/r6KhBd8Asho9HJV5dqIZXM0kdx8BLoH5iy5e5PLxJC
z7ppXw/GEq/06/E0g1yb2GWL1o/TuCcgKSElMGnhQ8ejfp5Skb2mmGtt3x/17VOE36ij2kG4z/+w
Tt5Bsghl5fSM2pIsvl8aPmRNhqkv71Cpvz+UywW8fvdYv0hDkGxxMGef3lAzJbV9KEFeQZnrB1Sf
srhuyCSHBlMu5Zd8yfJb4EZUsJO576sPFpu3c4hyA/NV52LXKtHJheYJ38KkzrAOtm13WeWFhY2F
yiUZuCO+QytP70IgWx/t8d98x7GN6jYoTvyjHDHdk6eaDc08lxX9xNorvMPkRvmFZ9LJeP/W/m4U
1lC5NsgNncCa13NnoZdFkmrC+byw6q1DFpbvRW7/wQx9M1cofPEirHfQswTf0tejdN3UDoLOjy/a
OQ7WDdlGzB2PKx6X/2UoaiqcFWF6GKcfohxkSwfxDD5yQfK7YXfkPutzEeipNu3/+N6xwbL4CknJ
8kIkz6ujEaxpotaNqSDDGhVLobPabInFq/6wpkwpj7tnUCRaE0EAw57MhNFQUJVKeESlGmuUlCg7
n21X6+cP3ug3E/3nOGizjXVVZpf1+noibWqVFVmF7zUGfTflhoMGotZr/WwS2mGqEMXuOqB3H7xg
v5mDHGWppOCqXSn5J5vjzEyt1C7nAs2515y3hMq8WJkJ//J/eFzsh9ZD388cl5PLg2nfOvZY+BxA
eosybzIgLKIc9sG0+Fmze7VccR9N1CQOI9EseXM9BBaiIud5IUmI3Dmw4+gOLX61Kaz8UBG6WScU
b8oR7WXj9nvIBsYHL8Hv7ugvv8A5mTFejvyrJwvNH3vNxoNMAvBDLxfr5s/v6K/DnHzobJVMs+Ll
gvwyTZeF594jehg+KEn9/lrW5cOxqeudhiwZw7BoY7juteaITqsL6tLXSPXVP3hsv5v9FB9saNlM
f+oqr6dH2SZD1jdG4VvwUjejnMSNAndBVYodH8ZjpwkvRAyh93+4h4LWA6AXwBGnQTFzb1WeXjGs
JDURw9SSLg951JsfbF9/twKbKwyGoj37INN4fXX2sPKDGvZ3mFtR5lSz3M0O4ZcbOZrgGf/0mniZ
V6bSWkFn9Tr5qGAukSg+uCaIQ2vqQkxUtgmu7M/faMZhE8khHoUO38nXF2WZtcAEwYIFLDJLN9iE
or01tckH+7m3946TO5AbYDpMQzpur4dxqknWhowGZsLcb9JFzVs4Y94G6HPxwRq1LrGvlw62VAaz
jw4iVUR5cudy/Pg03weU6Oicd2mlNfu6nYur2BaY3Mio+aA+dZL4wkrvcHqXtk1QEUdqaNyvry21
amsG8Dv5KTby9KrGVlq95Bz/EeOaXtt9jq1afygdUiKDrCa5kESQuXcO7Bm0+vb9afPmPjsugGZ0
eDqlEpohJ/e5LY00ritcCZnTaLvE0Yu9TjGDOBLnox0l0+TkTkP20nFWs0bDSaKkdTJY2KDH6dCM
k71YaqyUZLAP3pWDi0URy1nrAC8yFxylDVFPk+Hoc/Jdliv4BW63l3w6Uj+nDHvXoHdIXtJZtSV0
vahCp7dU1qeck9YNWjHbOs8mHeR1W49igsLnmI+QCjr7ODWFV22a1rQnhEdTE91j8HV+dkeSEW/j
sLDdwxOMsgqXlZwqwwQgg+GTR+NNRj9+WvHF7U1ImG9HulQ/heGXQs+9M1XEEhFGlGZJ+FV6hK0W
AV8p+DQIySH8YOSoZjNNN4lwavMrILECA+xss8n4PMeZRpZvFWkC9qhw24IKnNc6qjhWGT6boO+E
nRKpnONwuQTlH2rk2tsq7gOMMZpzUQwIrYH3eO2Kd0gtq1wiH5x4n+Kk08Lp3LHcPPTT0pynb6SX
FXDNMWUjEEvLCY0PWTfjhHJNX4r0wZzMWMJgT+bQvnEGXFiHNmxL67rqR8/ZNbNtqgNyGZuI8bny
IB7VcsZjSBS1CZkcIRrpNnNvY6QiVgxBPTSJ+iJE8jtfjVgttXstKgxcQUPXDncudidrKxKhnw9R
XFobjUyO8ntjhPN3KI6acWH2Y1H6GA5xFGBxzpdLW2ZpezBaPOOHKKrCFrsCheBHL2wyC1LbaLsY
I8Lob8mmygXMGGVS36SNLKOjSd4xcSUUA+PkQZNxaGwiFuVqM0jZzt/K2aSnj4Y8jNNn3jYSvsLG
KsNbIj5d+1xYtevsVAZA6KmYRJIGJpG39gtyJz0HxAukA17p3BlNRAq5cotNFreTfhNhxg5RP5Hv
egX/uBmDYsFZAcig9H60hmd8b6tcjcBP7AKkSK/HORtCTIzBSPS43EWVrl2R4M23A/t2Mt2ZfRuC
olfSQtk1I3n9TpS0/oSfChxlbvPbNvAsie5ZmoSM3jYr0eDPhAZiAR51fAPaQFCr0yaExuvh6ID6
Ldi8gG7KkkejNYhNFqqy4LiTYtRse4qMPZbyqIogD0OPDpwFrtY21oFdiaEoMA14iwaxlfYYTiqU
3S7zsEqviIwQ33RDZcm2wsJu7nFgTnceycjtwYL0TewzcYSTH0tVST/D9YDZM68ba1fWuvE9Ss2O
QLDIcIb9wkHcQta2TBgxxqx7cgDd4vqawTn782ITX48QxMZMEWkzMe1rhHU9ynjYVtj6xnOnXmVR
bYzv/twNZ33eSdgP38aKYwoYAMMEdiXs7tlZEMwBVeGTij8fPsTGzGx2QRSAm1tQEvp86WSR0fkN
lNKY2uvSeXhqh4ZY67rSQ7Urce4AUiavSd8OGrbLyxiombmGxbvqHGlpJP0oSc27JYNg/AC2FUKN
k6bpvCmSkv562gl5z8IfP4DLCm9Yu40sKJVtp/caIeosN26jL2cja+aPFt/TkzUU7XSkaJA+eYNK
iuOsjyCDQmwl05Y9eKhtdfD833UjFPfxQKN6QwcL7LgVGdDaKaLDCsFdXNnPQzUk+uepKoR6KOpZ
v9FbjWjmRVA8GmHjLkfWofJqWKw+PxCYjBOcFPBs8akFNbd1N2QktRWa+4PgIa86zN3UN3sv7Y3k
oo6F/qTFuhXta1S72h5lUPQd9IUgUMpV3ngovMbqobOktbaJ2TG6O5E0aXoRlaMnzuWoWw92jL0K
lJo0HlOdA7vLfj/WGl72yU3OSUJ3j2Kei+WixkhbbpVVZVrgjpFZ+XYYj4PvhXNsQ+SplEk6ihaL
bdaoggj3bJFuULjj2H8Naec3l6qoHEKZ0NKaAWsJ8QWhU8y4G7HQf84XSmrPra70Zxc0SXaP5CkT
x1xpNqhhScLYSgsxFVpW0Rm+6DMtw4JXDsaucFWNom8OMTCshO/Z8pU5FdHjGrr5tR4a48HOKzfc
SaEViCFMsFGEpPMNaAO07ENDPcaMmhs8F6q4I/Cg9R6irE6ivZPzum6miqMIWkfTuCEYS8evkYYy
PYrQM5sNp6Ki9XV9DHFKNTAoty1chxDmSpWWV1E51PkD8BzT2GcekfEXToRs7D7uapAuY13zlYSR
kpPJQpvQZSKmbedDfhkhqg2pRgbNzCx/0vI+tv20G/pznOzTeJALDy/w3ERXAbKcLITNUM3ZWUm8
QfWjpds/c2YaipcxdpzvDRmS7bcpGwUCKEKtLNyhFYr7etHwE2Z1YVtfWDZyExBCmOveZ1Yrpc4q
wDkEuvCOmn4ydylBUbhj9QlPfN6GD0ZjN8mt5va6YLK79rxN9Ank+9rnH24yQX7kLYFMnTyIStRM
6cLtZRG4g1MWd66+YDbb4NTpmSVLSuBrG49jdq7q1svPokjiwxoWdN+klHOeaR9KrUsB8ns48Iir
zhZTDM9wbQv1YnWRim6SoS7UN3NyJ16hJIytT00Rud8l0CY+9rrXWefIwxtIvKmYQQvYgwbcqGJZ
3od2B5fan2yXO+yXRJg2X9gZNUzjWisH52yySUy4I1ZBFzC0qCU+2PhpotuJO93v56EhoK2VS4OZ
qitg3qxY+th3zX5F7BhyvpkHs9TwOxcpenvT7iLfy2bZH6zEaPSDjpR59KuyR4cPlNw8txRojMc6
XqjJYUmFAmjRjT+CYB7ds9JJKZ5PwisboBSDKDYsEvpw1gJ7MbfCBdpzpeZ2ZAkijGck3o5gMr4j
MbF72jNJwtq4F3GDnUvTGeFCGsnoELLCNV5iZSsnf+qmgiz0QQcxgQwlXUOySD25xmifGV8G20RY
3oJfuBho53bfao/YkU8ymiuqLU4mhbqNDfQjm0KNRrfrNKcW106Zpu5e76T3onW6rr7grCJ6QNq1
Z+Sbqdd6K+DzREVUQ7IsNczfNjS3TQfzQ3+pSUTRHuGWES8i5mK+/7lv//9Gpf/DlvqXI8wb6vBd
D7UZt5LqXl4bltZ/7R8Zrm3/ZSOfXA/2yDRQVHIO+UeGaxl/0X+GL/xTmWKZa8HhX4YlCcIVsxJS
HwuFFsVZ/ty/VLim9deqMKHBQL0RorH1J36l16dN/joFKhQkKMJowtCLYZhftR0ASs0yJ6cwMOpW
7UYpqT9QfffncbT2UMb7fzCS/7Xx87qU8894roW0iPMmfYrTKFO4ZF7pFRZLVtZAv9G6cNm6GlE3
H9QfTk61/xrIheKqr/ILjravL8yATl9pZE8FuT7NxRm7HJXvG/K6P3VR4ohLDtZkxNgOBxqo7zag
vTzz6FovSSirD37M61MtvwVFBjGY3N41Cv1NC0rKBJWaZYdBrC/ZmdtwZrRTtzwW88IW+Jfpd/1P
oeCdTPB1LNp3TKlV9k167skDJcmgb/oZe3NP+MRmKBv9urOS7tANXvEgujY+Ym1M6AYN6tv7I/+U
Q/6ncvHzMomTZ1SKFpaNTe/1LU/1OLOEDUmrdsR4kTsy/sxJsYW1B6toI7CBwPES9nQ+hAOhudzn
Pami6Z2arLTY6rUdHtO6Kv5Zmv7rjPup5nnzs2gROxbCR9oB65T8Rb4k6jIdNDqRgVU1Nctx7Jxx
8nR9d6Y85YUTFnZz8nZmG8GpqPtp33F0OJp1Y29nGRK0+v5tevPG8YBob+ARxI7IXDip75SFFY1W
xwOqlnmGyJWtiY1J2i4rf2gcDxXJNPkHY75569YxedeRwfPCo3x6fQswoM+2sWiMOTXdRc7Bfcue
6iNd6Tq1Xt1odJA6rHTEBjChmYOvR6GWoVxCUazAwedjfurF0MWfaz3ryw3pS8W3SSsy7zAYpVOf
VVkBEvf9O4ut4eQXsKisxlCmH8Uz8Dgn14lVrzE4iapdDTEdq7zK6HRsTAeohN/i332BiaU/T4th
PTdiSO5lpov2wpu9Bu+SqqsXDtz59zwK85yNaWGVQa0n/bKLEXR72zBRmMhD23QEByMtNq5Kw86v
xpSTV8Chfr7LowKDwex29mdjnCUdIRkZPyQH0O5KI15KBw7Syug+JeytTjfT1JAFQJDpbN3rw9yy
K3G6vF3OwLOuGK3WcDM2xQQyb2RLzq9fCdO7IH2p6AIQrL22sa2FVivmue6aUk/CLYZ/GDQILTEk
o3ga95Wh4rDfaFXjFGfggWz7qpF5/QUNXHLhzBPPh6SSovG+FhWxFPSWqhKCht/S0CqvOxg57RYp
EQ4tpQRU1VpQjgdbVgr5I9S56NuhHazubCEIUV3HDYSBYkZJvNWsIv7W6NGk7cyYYl+AedUVG3dM
YIoOZoHLnreSBLuRAsXzKJ1ZbcowXp4To1NkdS29Nu1YSMKVUld3TxjwvW7lW8bQOyY9fRoXbZIc
pnVYcg1eCTJ2xOAZyC4NzT3aiWIrNNYN5MimYTHcFI2ZeEc9MQmMNSIvtYl38uZ2ByjLgQ6j6Vi5
VGwCvgOzLLWzmqikXVEY/XzZOaO8NArFRquOa52AJchIHMfDOj/L6SU4gAUJN6Ea0oXxxjQbolrC
IY7Dw1xRy/I5yA4/wNTF+o1iWbTP9cKqyLmDRhJ/QRzYmk+GGU4Q6haica5jS6/0wMzbwrpRJJAQ
cxYPsf518VpPQ1PQVuXtTHS9OFrAgrzLCldy4ux5PFPqw6POxgeQtdO0j6wuH/YcrsiF54TJ2qCB
h2q88rhwAlVUZRwWIRXMiP3qIFfdgEm1KojqaiDlsHeU3VDCf3A6hRsRY/CmJ4nrm8POH2ROTsVy
uwwaRlby1KlpdZpHruekAJVtUCog4g2X2Uu3KHPTNKhU3cX7BQgfbAiVi/CokHPBJhIWyuJWpsmd
cHp5WcxzNW57HBvZtll9fX6VePaO+oWd7sNmcsWWrXaXBaCK9dZPvCnLt6LLm0+VRTQgWZpxf2Ap
1bgWjsnldm5younJoMtfElPZ8x7faJvulolczqsWeZe+5YxgHJW9uLyheketj/96yUKTgy5bBGE8
Ml3t7mLmCC+OXaktFfJhD7gKElykDywYanhOTJCpJDQ6Y/R1IvYH/GA6hRbUjcou94M7Zk+eI8gy
Yhc0aXtvWuI0kEVt6xuIKNTbqB5OerCYoz7tqy4ap3UdGy/GLB3CfUS1ddnquH6IFnKIMz5rM7h4
ZDGmdGcpIIJ86ztYSEkHPwP6CIAEjofpUFMYtjQR5CF31i+RIe6dIq+IDxrcxME3PWbTRreqiLyz
RHcflyhJPuXI+cCd14k+shKCNdwm9gIio5kb8XceSuMwJtRs+XxJcVEtcfscp5lp7vPFbZa9ZXba
D60asPECoJ1HbLQpGVtKa6PxE5q02QK9aA4XOXis9hGtb6OfLU0YoqQqIlLefKhiZKRuoMIgROeh
DfnGANN0W9qR9qLwl18lZUKbQFvEAM+tIgfZHxOAsMAgZfLFFQtOg5BeBwtZSPD4LQZsStYshWF+
nBcX4UEnRDpfOGneFf+XvTNZjhzJsuyvtNSmVwjBPGwBmBnNjJNxpm8gTh+ggGJUKMbvqj/oH+tj
EZVZWVXSLZL73MQi3CNIGjHoe+++c07RPLcvW+Up79benA4lpTYmehCzVRUJ/kQWxZwMxvIetSW/
m7CZovF2AkGwHJDWshkaSbZXgaRU1TshNHuFyEQ3GSEeMI9qdYxfPJYRMAMwMbp9J2znZyQ5HpMF
ZbOXphIGwzg3nemDw3evkqBxnWbHY9jS56JxGvBEy6bgt7jA+I5bgLfs1AmEgrHBXIwuSrAJVx5m
w1NBUhDM7RJ7tA07ln6H+C9yW0fcOp2hfwG4bbqnDRtfkBi5DC6KMCMGH41F6Bbij3/XhXPoxpWb
kWBX/OOZBO5oH2qvNwF72U35m61XaCvZkPcPQGW98FxkkQrvYCEFGwvIfq+uDbSp0t15QXc17L1i
mc5sisLXqXXnMR+ZVudHbW6GF7PJg+Wt4OkHB6bKQL2WYRfcTHNXQAaOBpsJgt/wI0oIxMcGNiTE
3qa1b1vOGxGvrrYAdNuKYX0Igq4zzysd8uJdG5Vqb5l2GmjVAZjIQ15FBkCeqKIpEnO1D439UBnL
DHCs4zlp7o3CquWNq50Z0ptQupy22HCEbcOFcRl/JNky2z2fZl4GYIB6CJ4fvCn0VVrK4PqMwO7q
5L2iaJYTYFUxfjCJxTvlysnRB1SXdniQ0qqPtY/wcgdvSLOjGwxB8wDiF/KS7gzaZW7Q40OP1Uhj
+wQwoRgfOki+WQrKXbwzRNoMer1OUx+LoEBfZSzl/KzUlq+vWnjNckeDKjMeAfwNj8GUM3iae8sp
TnRBPVhHWbXSLCtwQ5IsLPLnCGXm73rc6v5WEXfVrGYrne83Gm/lSY5mPvyAct1nu6BaxPChuuHa
4IjcZn70e3d4hNZUi8+R1ff3wjWq8qbqFwTrqOnBNojedyBNCW759zYnqfutk2YORRMSEUfDwn/S
1sLnDDs2o4UiLdjHkWzCh1WxTARPvWPUr8ncBvHaa7t8ID1UfdC+vvKlrIFnCsLAAndoT8ORLQg5
2jGJqgxq1WYiVGshMY7JGnQR9OByel3kBHsJaFT4yJ1vf7EPL87AMcHHVIu//rS7abtEXSlp6WLK
eC57AVV4K7b+vsxghJ5zPAzVL3dq8yfWO1Et6rHKu9t5xFMbmxMvpNgmJfq12oIz3yiDilMIP7n1
OTfalzu/qLV6HlDw3JV+uKyJNhg1nNGZKM3WvoaoLtiijtIK0hwHClPUl8Kchpr5RUBtLvLg3TSN
BWBvBfQjDhxitsAwIo9Wamiq/uitvNt32No8wHkQfEECFjwLUGMigku8KBMw6HOzK1MjALGbTjzq
Zvb3ecxgFJy0m0APLioImq7ZpNDLTHrRRMMAZ0kHqiWDpCGtlmJ+MUZHLTt2AuRvK8ytNunXuv05
M4H4KBm4QRHglQckDsqpz/2S8w3lqAdf/SJQ31vmj3bcadv62NpSEK0Tm/iiVOs0EFhOZ7QO6zlQ
l8hrdXeY0IaVqd8vvn7nehjCn9JVXvdpmuBBjpwdI2vdqWzKOaiWUPDKtB5coIL+AiMQOmsQeetN
ATC5/c7RCAoHPiP+zsSE6gqJdqLnSUhfnB1mS5ZOvJVgWWohQ8wOWzhl0E7HyvaUkVScsyPekU1u
/vLsLqz2ec3OaAz4H4uaxyDqVozT/M3YZDHui3kcX42in+t7BlLLl1HYaoQ660i5F+vCGr8yVgDN
yLWdNKLrHibO6qIk8zi/tjtysaHYBVg0EaKtenwoTZIQsZ/VI09Vf/Z7/nqN7bkzruNeyq7sl+mV
OT3pZYhuVz7AKDb7xRyBpATKic0mq29wWpbyULgktOOxrp2PqSq8IN2U63zL1WB88rJx9a5ZsmpO
2NhXNiS+YvoWuMApEsIjM1aYoYjWxEISh9+dhjpCErcRZaqrQLGu66+DSIku0vfvQ2f5mfdGbSZ5
CwZ3H4WGfWm0W5WHtSoHcjX49xTMsIq3sjQHy9qtdgS084oe+WFynQykSLjLD0WvBye2yTbxgso3
pkY2b7OfXtFGt24WRFnSKBR/sdNuI+fKroBqRRA/uATFJrubNdKMX+fA0u8OxuRg384rO+cgIyBB
OYQfP9u5mCCpja0F3bIBidw2MF2TdikjWOdawcugX7uZJ41x9JNun+PeZNzH90KL4Ldnl/wEVt+t
BVmKyHocPYaGOxrAXB+b2/m3Y9jJZY8UsxRHQKTrb2swedSAf174snkfFQfHXex3HQXLDPfPGGfo
EAVj660ugtuttUK5L1kmsk5ozkaq+Nma/btCiyo41jrELa+vPk6W283B8RMYABKtvdt31Ex6m2gX
z2LlgWcybl2wStVg8YnvxJMHxoc+iLtgHrKMYs9QeIa7R2EMlgsM/TutEBHujMWjiK1auNLkForJ
TbN2yL87iIvGeNxsGRw0+dzPqZTMPJp52r6apQS7waUqo3hdSxIB/QBHODW3TTiHVZt0AB0kSMON
jXi9+ll7ft78MKtwqY6+p0zvRpC1NW5E6dvZrso5XTPRJBTwwPOJZBvC0ZyNPi2J8v3ZT/hXU/vf
rhnfv28A/o+e9k6Lou2K7/+Ilbj+F3+1s93gD169NFVpZ173UK8dxr/a2Y6N8iakA0PYgr6rb9N+
+Rt/y/2DfjU71IR6SAC71ybc39rZf3A6cq+Ln/wB+0S0Ff8JjR7R2//WA+LYfO19RuRy6WnzPf7X
LhSCjsXUPgAWXrptcGIS7T3aHSB4NxYQ8U+qRIsbh1XT4nviKhVmkE5yMz4HpaAYqdK11Qc4Gxd6
feTnNkDHabTVuUAx88nZcBInQSalSANiZn5qVswrsb10fnjUfVkVJwY7WR4LPJ/uodyC7DPwuuxx
4BRKIpnzX0drhK0zEhFW/VN3jfwG39+CY0TPJz+UlbU9FwBhmAYqtoAT2chuSn0OxezZL3NxcXpH
PxKwETRJ/NwDYe2pHFgqj3NBwGJGL1XqTp2vz1CP7f8NnUqFA8g79I3XWfDQy7k79iWDXkzbEdKF
SSKdOKpWRxmUc5Xne95MuTw5Zh+ZD427GorzPzTBvcwQzpBgYYOC3rm6KkMtQ9UT5u4FyMJD2erN
qeM55GiHrLfHYItbxC+Zb2uthh2MGfOqFkFIgJaG8BKT74BW0pL2C0G0eFxHmW/PQcn5/GWiO+dt
x6L1IKh/2WaxLOO5WZh+jZcpGAQZop7uQxndj+B1h/nJNshIg0YesIbWx2VavAFQPVHEut+ewFLb
0MkmfihkOUQ71JRMk1PMUQKjLLd4NzKM3AOdGtCmWK2ke+f3Tnfu6E5Tho2V/GYZAKWu8FjRh4/z
Kqwq3ha4rrEZqWZ6RuhrmjukuzDPvIV301Pb9468cwY9SIbh0zwnDuU6ZpkmRBJt9aOtAU5GVwt4
TmYsdQq2gY6bDlvN5picYbO1M68F3tkcc4Bso4ob/9TGgWZHIadKz5537p9qOZ8ak6sqn0znBAvR
bO/aP1V0CwXhS0RwENiiJfVjPqE1Sy2Haw7lCEq7waiC4aDzLXwUwwDUfphJj8acbqdbfkPlQ/Gn
WSz60zIGCX/5CIJypm/YhvP1uv3TSub/aSijVZnZSeGPkH/DcCBZNJfTCmLM017OJ1OA8lyqEH/T
7KnF/mYbyBLSsLiqVVpnwixEro324gqREmuDleWduliEz54iCyLCzTKZgwe2jVM/QnFlKusV2Rop
QVsUs7cvuNa7vayMlihWlQn7mFHvoVtgIdYr7zyKLSqrghGP/2FauGjzxPFFae9K7YbiY5LQ0x5W
GlTVgVl55eI34KRcII7wDOKIOjKCItEsxmcP8Ixm587j5p/uBYPyjPGz9tofVtlsS9Lnwn80+6mJ
EpjS2W6cJB1Z26/VvUX07N7oAf8l1mSFFwh+I13EpZuM2G0H4yyi4AqMbh1ATIUcO5ZqloLTtedJ
82LnHhBP0xCrRw4J6QxIL1nnBKCy8JlK2ruJlgjDH/XYvO1WDryXfHHkga9aLzHmZkvEIyGkJnb7
GjCuT05X7E10DMfA7Vs3ljL0mxRYWjseGOJ1X15erhF0zxlzzmZGcPqMEuhuOFp0XEn2TRd/zYIn
URbCxwXEjR9P1iAIj7Zy8mKMItLd0e7UNfjakN43wavvg+mYEhovY/F4LgZr2fduxr1A3qv6leMk
AFBlrOHXslk9PV6zN7/52jCttLey8OgKL1qS2bHkKcvMsEh60NNOPK0eNYxeF0q+jGCEDeIns1H/
ScwUuKWEedpyBeeMO6T+jee0OisNfm1qql4cSRtmon2XUT8/+0QW+2S1oukXeeCA4APN0mucMute
CrG6953FqXrnT0wZEgJD45YudJPu/YWabGePV+waweghPAgedEMMxE5dNvRNuEKE9lWsHDVQBTuR
2G4lz7xHvJDS2znYVvBK0mFvUreKrE/f0AvPCXdcL1Q7uYHaKyc7g3rSHimSsS9P1H1VlvexbZp5
eM1hRoDjSRQsHgYK2lJkwerB73ZmVbu86UJ/jt47+ERQvjQPrziwjQU+pQ4FRcyKZWiiuxDhynGF
EsisDN+/FGVUaGfv+hWAf2l6dFCqoTTfFVYwffJX0iexb2s7TOYorLE9Nq710yap1ey8AM/OCW9i
KSgjHd5+VUPbe+fqgMUxwXrxz2Yw0fLYKoK3i39AX1dpOTNDMIQt5EO6b7Iz8ReQkTMJGIKhUjp3
vd0IpMpD57bTzuj9zIl7kLbj6xy54zPteKqDoar6R24BflZQTAzbIoKGx7rI+LEZibfvm821EUNr
a3nWMJ+Ru5LJwHj2MarbhAiL3pO/iWYGiMRFS5/sqhAn9LhU0/WbJDfkkRuiKUw02K/eAjkwxJhG
MeYvdMWN7t4stNt/lQNtBlxLbVvTNwYcabo7vSkZwuUPe7QxdbWhb+iEzm3GJB37RAORMzMdSh7T
Sb1Z12EF7HQDDHWm9K4VmnzSZlbro+TDo63WGgWEzUxbWeIBg8PxZMjqO39vfaOmj57W0ti4Rqpl
fZnNKbifkfSZcTT3/YdnsfyOXnshN7PNdkitoubotzGUW55Kpnf3kTkXz9Hq6kc7yuBgN3m0vUc6
c7/xrU6fpaG2u0Ii9b5GOLtL5Qv14kwd3ZHcWeS4r6FaN+wjEia/XmIIQmlOTXzXcCJ9CMDF7LB7
P0QFlZDpc5RxWoYmeOGJUldL7ZI7JZZ1mzFKIRnaXDOpgIXmZPMn4NVFn9cH0nn6hPuGpnsgpXoy
PDQgdI7N9hY8J5p0EXrt2xDO6n4ibQCieevKp7Dshp/zMHhPUmY1Bjmzwzu2hmXWU2T3nP20MLJD
xfQYYVIzN4eNEW1whErkYVGdO4t2++LVzd50qvbVM4vuRI9bqdRmT+un3oTnxNgj1AcntNHmQCmc
HzxgycMursf+YL9IvcZmmKkHEeDzS6Jt6hcCi+wYxlaUGV3C1YRSqMkKVnnwi92uTkf6EruG+cPv
iWrHUzEryIlehNIghGVVMunym5cNT1FzJsYHAbPEq1LFEPu1E4++8gcMeSFUAKEm/9O0JKMexAB+
cyu4Qbt4jZCoxpsxKiQVmhzajrar1aTMXtFeDIGuNxrEw/Q52i6WFscCEzjWYuWht/koBk0OMLgT
orEeCZxe3W0jneGfaiRuF5duXcjYI/NZ0ZkinZfWzZC7sa/X8PX69efdgBqWsWbl9NpMgANlmg4H
htiIN0Y/OuCdDRHxjIOpe9MyJqn3stv8hyWjW5tqe3EgRpaLVLGg53k3Bq2ycGIvXnHwo42zeee6
/pDmYjRvFoxfA3qDOty1ZPJCBn7G/DRn7pAfVo/DosET2+UTQ9C6OVXSlKP3CxmmNp9hoo5pR7ez
eWtda0NAn5H0iA5TXVJHkPnZzCe2fqzgRQ1uVKR+K4fbDA6NgeZCdxdDWxG7ssGs3qO+IuJ4KKIw
H/brZiieyFgvDZpuPo1wCI+z3VWAdJuMA+AqueV1zDt78/Yy7KML4YHwIVcN1wht5+Up8xlmc6Dq
gKATIrZMpro0gVMDR4TDk90EnsvjH/lGRIucBnY9IB7Jp259Y8m06M6NNCyxq8UMudOvfZDnZdvl
30F4r1wea4UeqQiz6mAvs/RT2VhjmXY19ty/ggv/KsH/7f8fK4tH2vs/i3+swP8zUOaYMLDJhFEx
AwVgx5Bi+q8K3I7+oL6mzIbVx8jB8+2/V+CG/YfDv+OPLZt8BiEd/uxvXEf3D7ZjHIu6HqTCdQU0
+GdqcKIl/6UGJ/tzpRVYLl0Am6/GEtN/q8HVWBim072tzP0vhA52dYRzRBqFeVqQ2Ii1ck/C10Cy
YdX286cTHupWJ4697EcGu773PDnPi8NVRwACinOU2AXvO6rNGR9faDzp7blbl72pasYaZwTUt+04
jbG/5Na7k59IGlvG90qz/auznaPwko/jZLy11s9uslI8LL1NDNRJvOGLvviZ6Yc8grOp0sBSrL4w
/mVJoY4FotiACWTmZylZtl8snnA/zXE4DkUiQ6ct0zErMSWRxO3zh5I+MgDX8VgRbSPlBl/onkDv
k7c9FU5hxJ0PLpcJRz7NJyrXEzUHYc2IN3ZvE0JrDZ62OiWpRqPWAs5NZYO9cTpkqr8x9HhQdp0G
xNiEZ577gTz99G0KJpUyat4SI7oKWvOfbR0ipinvSCy0xF4adXTIJKic7nR11WZuDuZXQvlUvbuS
iYDV5CnB4bgrr6pRYz9fLYYDcDh73c2aKa5Iw/r3yB6SuyFRVK9h9FM47ETR0YvnLXqaXOteW/QJ
h5H5/oB2qJTjnfT8123x/RvHQnmwmGG+xwqE+AhltltcU+y/xDDHJOfS2ps57gflWzn3+x7NS9OU
N+EKZNta4WoYdtAzXGQduSjzk1Hf2u53zIkfvg/4A3Hc51Z/ldHCOONuJuE/zdLZOR05mtiyv7Jx
aw4VIZ4zG2DD/bi1AAO8N7JJBHm8JKIHJDxEmmwQitwzX/rZT1nWebMgrFuFZ+8EEX8Uc8Q47usR
4jnjueG0etsjOWpxKMJz02LHM6JjlRsoh3PvvLis4jBWd+4c4hQIAffu7FIfwLnY+nNrjdQR46+e
OVyyteq0+A1Jhu5IqPlKUf5tlWAFwvrg8nLAWrG3OCDyxkKNwZlmifNtZBYd3vlM52YOwH2H9SaT
bpVIZGEGMyKO+WUSmfnBmtYEgAf7C+FNMJo7fsukQ7qdVc3pohZWLgxmimW6yQtIGlYwojVe2FkO
w/VgdCFwjOIhC8pdIKd9PVkXG/GeGT67Bel/NdtJjuHXwA3jOkeTJLIKPXygJKkCg6C4y55AWtFJ
boYfQ/uCEVmYbxnNI9tdjmtWwd/IokcrGpqjh5ZGOluyrsa5IyI0lmhXxm8LhbffXGiiH21xPfeZ
u3XGB+zUqo4bsd6QjXgaF+9gbe2D21lI0lUMp0HFjB4ptMynuX3PCuNEGB9hnIdYakphVQ97c7kv
NV4Tmtget9JQLrtg/m1s74X5YTNAqrqsv8y1TDsO0DFrQXvbACLNmtkToXX2emp33OvxYtELMs16
b+vTAvxl7MvjNlxabv5iUjr1y+a2XOobKkY2NR7sKd8VSLRGZLI9R3qKnC8dZGD+6WJnC7y4otsp
wu9MFI5Q/+NOGo+t/PSF/TvLkba4lO7Ty5Ihufa4G8Kt4ar6aoI5CWYuEadNFSbVdfnScDKYl/H+
5k4DxpD0TLky+7Weddxzm3dYbtcebPj2KzN+N8zoJmhAnfc0+XiNy0tZZjwi7iePvBRrAh8sKnFp
Q9C18i9rlZx8h1fCYqRBAhMqq7ytPVa7yhMa8GRhqhyDeDiF7vyolETKM/NYmzEPiiZAfVTesNu2
r9Z5SokTLnuR8QDcsnhkgKWvnhR50VQX4fcIgw3LL7Epmn1r0VejVYfQEnFU37KMudBkZqgpsySo
p9+B2k5baNxuy7MpjkIfzNENL67TvQy6SEWuPq8uKQEtUVponNu68Y8VguGa0E203YaWclPbFfdk
8PS99qiV2HSovhjUEpX1UM9E/SN+zm8Tdy2noIuJGyoGg/Q58K5RmFy/MfEvE6OJrNtcDrt+yg+R
Q1npu3DRdSse6tq72MqPG1LdKz9YcValvFeEcr5FpZmYmJ+yeribNz/tPOXvOwTS923bTbFFHOAk
beaGmzZvetcady06QFp9w1NfM85dFWsw2gyqYz8DUbkuNXjEPcTy7qtiOGBLVq9OY7GAzUvW9I3h
1zRH9rtlDpJgCWfbyR/cxGtt+aEafNFkkk6Zh8Eyb7JUZ5W7m4YhOwxzPbJMZ+0puW/cPvxRUy2d
DbrWR9QaHZTUqMiQDIynagrGVw7sOsWPwmkf9TYhLo8QkdZc8FP4LujUgP4IqBKKt+EalbJ4+cNJ
vqBt544Ud/1ivWZGtos8E6dnm8MIDa23aOWzU+7TUPj5AV/NI2mO+VhtdkpR/Q6SPMPqYC/dftFo
orvfLhs19J3M5stigfGUD5m5xSH9SbrTEaN9LqyN/BBEAc751qvtZbgExzMLUzcLRa6mlMu25Ueh
ZZjyE7h7u1iS1fOPUdAdaZoUKTkSHnkjCPym2LFmLRPHM3RCD7HYU2KkOPDezWb+aD37vbM7gqIK
P3EzHUXdP9ad2hvt8K6C+SAUy08+6QvSaGa4z5ue4uZhAZaPRe4wBNv19RJ3JmW17xE5TVzDuKlJ
pIpS82EWxjWEmbM0PJ41mzi/6zBS56prhtRsdfPWZUa4X9eMVrs3ODtrNAYcx1XEgb7QBQEVaiJ9
0YbTpbU7uA8ocYleykKg7zN1Nr40biuuLdz8m+/2guhRo5SVdMKl7ht8ZGYtpwYWySgw0Fx3x64I
5tTr1iDxx85+bDKXA1FRDncNW6QHBTzoEtLvwwO1iPEt63xXHH3tdpfMc1o6O07Jy5+9n+JGDgUu
Q6pvuZHco4uRw/3qt1BQ0xYZ2zVsIKMBM9CS8Jsg4hOPg6xP7Glxv9XCCM7c1cODjMIALKKB2mKo
9S2SlWXkETZ43xpTQH1mvaz4YsKF8LU3xo+Wi2E3jShEU4E0JN+PUYepQvF+PYWTrm7d0aU9zyb3
kWeit0Pxse4lQ82aWjHgLSrXQ23I7aydPCcPzIuDrk1zZ+gNx5j7Q0UvMpjZkiy2t7GR61G7M/ZF
MjBxS1/s1lmy+ZlkyvLp8t3f+4IX0lxm5ASAIe3CYfAvRMjDu2hY2gvfSnYsyuWJlbsprUuPp1Sp
3iQ9zGPJ4lzs1SOib76B7ceIfvpQWcGRmrpKozrMHnkZo7YSzpCWi5NxHjTPsmNLabTa5qspzOZN
BG17683a59YrbQY1IV+v2dac4rmDteMggked8Io4YSaizI7ltdUXOTSiqhqFMMlTVl36E9oVmH2e
fGUF7n216K5EWe5zSxp5Uqrd4JXWt6Db2lNe2cWORe/1hShF+72G5flWuEO2a1s53wwmJ+XKAn2O
djLb22vovwa0V/bG3No3EfscpH5nQ/Lr4mzFTq7YRzK/RIRN4w31yZ2r+vHMyKF8civ/B8Ksk2r0
+zwVaK8uWz98Qmzp223emdkk76TojjNdTo5wVnCTefMxyzPxwCQGx908vVAM5wzEaQjw+BK37uK+
4JagQ2X2d0Y2UwBltKkxx8TNVBS/esTTSVOs8EBlcGv3y7Nql8S9Hkg4G94Ekg+3s9RwW+Qc2Kvi
R85yHid0/8Mag7dyMr1ELXo/ld5j5s7DyZ/c21L+rvhdpmtVPGXloB/pOdZxVhZNiqKRzma+vXuG
/d54C0fbMi/PWvT0mnHI5lP0VIV5wmPwjEgMUqAzX3zPJMuoH7WD8FwPI9UBbvbcamzys8PrOrmf
7bVusSlSgLWeLLtXwLcM9O+zvJtohae4EymYIndZUhFwofiMDYYA4ztYhT2J9m3fGjVLxsvo7ZVh
v+XFou7qgnCp1iIqH4No6NKN6/ZX6YmeGFmWHRXK4N1Mvx+X59rgaWWr48hLluy8Iuqz56Yf7mQ1
jveE3MoDK5wl1J2+ldwZ9VXhRiA4V8FI06eqWU6necjzVEx0vTG77GpdbNRRjJ9u1023Np/JoH5O
8PfmpGKdOq25vlMS2OJr0D2ftiNOsOmH4VaTook3VOlj3M7qpiNpN+5Ju3nFmbhv7G43wEq2D2Cz
ctcb08FfLWLG3UGNfYA9ttUx3cRPiuKrM3P5ntMoYsE5j47/CjX8hy7julj3/041JP/n3/Wv//Xz
fx+B36lf/9hZsa7/4V/hBrokcKHC6+qdhe2AzTH+6K/eihHivvgTNsPiHdkH2ix/b65Y5h8wEZmw
mIDcbde/4nf/o7fi/uH4pCVou7AiAiifNs4/E2/4U4rxn0s2TC1sj1VV1gYd6PNQKP9HvIHXQoWm
e6yzXFMM5JEuEspaf+SkCy+lQMrpo971zbIpvo1FLe2nIR/tVR3NvLeQxc5Rrsvw54LJK8v2ous8
Qnu1E40jt1TYfGyZwu8Uib4zbllmVc+9VmzsNFnUPE72FH6h7Kq+SJKJ91AEWZVwng+j41jM6LbQ
LG0iySqVr1zP2/KbzFVGZ5QJWxMProW8wZXhUtxKt55ZB6Nz+DKNW0m+rbdAcm10+l3mEq28EM1Q
xy4PnV8MYad1JxR7ZykfiiUfVvKLzktrGZb8sC0Cjvc57I+bwHPrbx4HKx9DqGaKmAg9r79BNtkX
UB2M5Xn2i29ubzTuVaM03YaApYgoEJWgRrsSenP2yX1vusVl7/Upe33SZKOh8LYL4cbCi/WQS2Rd
mvnnm42lueNlh1j6WjTavAOJnNThnlOcMyZulbOIAQxEnlcp6KKb2nHfqp7Od0oLWeIo7VrQKHPu
dfORFtQsjlAIDX3nhEavv0AelMGH4xQW5tteMAvAximIUrYjZWnvTyvtYQu4yc6hp7HtUSbKIbE6
h7YA77kcok0NbT+daND/JDFLM2F0qo5qDaNwsmFTv4/8QcIXqRxabIbl6BdjtusrTInmTtJps93u
DbdcXwJ3yeo0Y+/G/RHYC8AIR0w4TqPKynMm1oI5nVfDUE5HVeIOC2xKzkM5DtcyBcbmymLTWPKZ
exb/Y1ODweWXPte7VppomuSCqyzuzRG7eYONzN+V1th8qrCyCYZiEPbjYCBsGROXi96u2J4itize
BjPFmxHnRsAAYZzHkEQIPMAwVpUmD29bXBQJ6REmI35ghD/nKuKiow12jcmzJrKmyh0hC1UCLfzZ
RR2b7wmxR8Rr5u17B9Z/SJCDYJebSZhrdmfAvsRb5y7fCDEuT5ZCszx0RFI4wLA2wSK5neX7eTQp
GVeHbG4yIRD7XlrRppi1i+iNDCP27tBeELyyHLY89d2E75fkCpmWKsd/3g7yV9nb5HLaei6+8qVw
n9c5pEU3T2q5qaaBKJMaopLb5yqoGoog3274dLrfc6kafjIWAV/JxdRv/M3gkZi1IkTKSfZZisK5
raOymblAGJZAYmiYug99BdNmcXl3pV0ZMdEjFbHGm6U6JKpzNaK7E5392+rt9glBgELadQWjXRkV
gNJWOev3HHgQ0I1Be+W+YsmF3wd7N/cABYlYjqUefsgtMB+qARUvGzmuDZ2g2vz7eSlZpFe9NM3j
UA+Nm4wGCIcMD9v3esO+t1PlqOhzQTg6k5iqQL8tQ1bFq2LrnkSCSezTJqNw8oNm/TTnQX85C7LC
2LFG954gK/QC0jZsVZhSeDMrsSaGdKvsrjSZpgph9ih9Kw3D/KqiZnLIogdBn5pmW1/4ogzbK9VA
OPJaix6OuRTvdhZ6XHSW7s9DF/hf7dpTg7B2GwSxlmJ9G8ZI3A991j33kWRJpl2D5pVcjn6CnuOc
F3jSNm1Nae1ZwtN4xdhp+yjqOWQMm2PIBRlR9MO+ZjD5WZU6KI9ZDzcpyY2svsBNMcBF5TVll9OH
fcazgVMmC8FdCzOpAi3ggB9M86gen2vSOnNq80Z8HptOhTQ7dX3m525VygbjFgKmLqiXVGThlQjL
XtV3XlDLz1GFzRuhXSq8ephmM41m35x3E3K4eedharzt4EjIxJc8i5Lcb6n6nNash9h07PzLcKoG
v9oAPIPupKF+SFVft23GgDkA08Xq11KjxyRjlGX37EzyLN2KdUqKcZwfnbwjTA9OnFae7beMIhch
xA8ki/h0ZznRusNL/H/ZO7PeuJG0S/+VRl8PC2SQDJLAN3ORu1Zrt6QbQpIl7ltwCQZ//Tysrppp
V29TlwN83YBRtixnKpMZfJdzngMpT44dTpMlGaXYiagNgj1WmfAoenbkG4Mvk8pPieJLtHJ8cXGH
4t5EElZsiTNDns4Iy33AFo9SYEgTxAckVAooK243bcuwMQQmUgo8kr7t3nGlkAsIdxPnTkx9txew
Pp8TFF8PFXNInG5od56IzijOiqBHDCtgfmWruzd+x+hByrzo3epFl2iQjo7XGFAgfstlNSOWelK8
TROWhYBx9GCIB+etLsKPoU/rI7P2Pt94cR4Gu6Qo2vlQ4ZtsttwV0P3k0D689b99WrwwaBOUAwpD
Rd1X+rwxFrlwCP3EDdzNrNvFHoYWlD9+/K12s6rZ9l2aWjvFz4wWkgwBFs2FG+3AjrHRGBEBaiww
Nephv+VuOPtqXLYDp2i/1UyJsx0YIX3RyqFhmrqEs8/jLjyfvsJkvhkIgifad2ik3i1TKZ+DXqnz
coz9L2xfuDZrh1jhU4uyeGFwGzd4YZ2BHUBla5aSBUrr1WtVDs5xCAOvvxobCFlMoFr30ck767Ov
l/xB4zCh8I5KfjJ2v5WmzBAM4PkHa5Btg1u7Fw4TA8ZaRBmlx7rurYeqmvgwAAbwealwbbk74loN
h51lx68W9KVpU4O9f4uLZWnXHThmafAw4h09GvNWgB+MYnjNxW3sdc4XRJH8zhmy4FO19cxGu4+L
r7TRDCvyJpiwMpTLfNE6o/oCtzZ+AG/Bu6HR1t1MyLDJmw4cRqALaKSFl32Y+l3a98tl0ovig6hL
euPJ7X2GNoLPXAzPJDpEiTYj8jUnvx6aEXZSTYYRKJM4LD+8wHL1fhRy0Hsxe1CDCFpr33oEFDDR
3CH60P5YXA4sKZ649wX5Bdd/jAGxWoYrcP4YLsrGj6oLNH8ee6einm91GC0/IprShwkccbbL6lJ+
c0VLxdTUCr421gFSDAO/9z7bSHkSkVM6f0M9QO6Uz+kXcmmvwZ6MxStgKo7RBjFCbt8PI9qM8zF1
2ujY0DZfZEiZ/J1vSvWtVOrXAVWD0EoWiXOdQyy6arNFcuJWQU/dKJ1FMHAPEWOaFEELAM1geBG4
/y5gCE2P+KV1uMXNTGh9taAKqbliKEanoL1RAO2WHcdeLbf8Xl/0oxhfLE7KjlMz0ReCygKPpMQG
zSo+Cputk3HTPCYAx7/jxeSjMRL6yJxfkOTqYV19UxE/FNMEpz2b0Re/BQwR7xLcFAKvjYdMp7f7
8L7zTZIhUBC92kBrgU40aGVwAc6td9CB5fsXvNf6kcF09BWZXxvpTGKjdmemTUdAHczK6ziYXsmh
RdyxDBbDV2hB4jxwQv2SoE7C4mW3NWMMk9/7A2OnXVh7aLRcZEB71Ct4tSx7jxAOm4aRljyzB1F+
um2SP4xFbNmnAh/n95kYwO+IYSL62KlV26F0UCZyR4foBRNf4/stF32ejB6xks2YVBfOnAfUk0lo
featpEJo0TdEuyJUDECCtEzTQ8KeBtFOwbxgrvuU5aB2fGQh8MTvqiSFLFdbkrm8RpC2m5a4ZwiX
T4LV2LjYSPpkHFcHbOvq4KbdgA22b1qfCYkobhTWR+RcGu4Q1J+Moj/qshl34ZRIpBcdfvvtn++p
v7Wf9f2gPj+Hq7f2v1aBw0dDOZ7B0vtfP/+2/9vvk89mVd7/9Jt9PWSDuR0/lbn77AmL+r1VXP/m
/+sX//L567+Cu/Tzf/71oxnrYf3Xkqz5CVDjwZr5N81y+vbj71vk9W//rUMWLiJ/hqChT7IEaXkr
2fVvDbLjEjcpERfQG5Nysn7Lb+p/vmfl3PBtHl+Vcg0k+a09Dn7BDGBL5HcCJsyvTfXvP/NvsBNe
rn/J+uBbf1IeBGJ9Wh7JlTTb/D/89esfb3dZnfQEav6PZkHQ2jnyfLSKjqs0dOJKMzNKo/YsXJ1v
YSHIysEqN1TFgxs16W0WM45dwijlhgexcZvOxRI9RE7ieyeJjkYesso1xcUy1rN90dR5dyeCBdyU
xNMcHfL1bkq0xmKtQq6iytoDHFChHlNnRDQGTo3FBhM2pM+7BKMpc7yhlKYwVC9Zc+HniibjzNf0
QWxMMfnuZgmLinMCk/W27Ap0s63Hfi8Nm/omzVrFKYYpCQGZTenvuulRW2gVmbtLlL212Umkvhun
Yph3PaPAtK/BHTsc7jwr+7KWVvFMDHVUnQpurPKZ+2v6lgztsrPmgcLB7mpxI4XX72EjRI26bgN/
2akyfhzZudKCVXGg0GBbi+9Y313+iV0RWMa902O1qGs2ao31rJSMObCTKLmDKNqHuPRdt52LbT2M
XXlp0yQTCBInlfutJpo3vbMtMwryn+PVzzXDK/vsOstmih0inOYAsJmr3SdEDfp3PhkV9UubqMYg
lUrdbevO+gcbEwd7fKGa97QLzNdQGq9DpTYCf92rllsVeUj2qY9bdKjSjavsQHU9XoU4BvJvZCph
k7V6Ib51fRZjtJaple7ypHbMY9jY+jMXToGyMUbaiA4Y9zTrcfZLD10WMTm2yGm3GUGfbG/KbutF
FycNjGLjD4aios/JuMhikbr0cVVvt5sg8Kr5kNG4AXst2wjfDMRLwGhXUZdGYOJq0pp7ezPX1LKs
IhFB0hlzLNoeM+tIk9hMAYXpA3RGZ2AOuKFiURgtbcSG3bbcYRl26OZaXt8E5Di1JiF7+9lruCkC
FgAy6HrcSM6IhwlwZTRaWhdYWKvyOIOsvCELXI7ndF95ei7jlh6ji4dx2sF4HdQhDoOxPAWq6Oqz
vtH+k9TgGjOmlrummfsjelObvQv7tmkP1afFh1il11bF5n3wPUk7GKnqenRpdTZzvFhXMSsadZhK
19wbZdgCNL5RJ3Ksp9uESv9bTjbpThRmtq7xFIy3ulll0nMv6mJXJWXy5FhWfRIpgdkbfKyMYXpT
gZGcEM9TOavyXjTRyEeIifdZ2wnvdhZB+4aHU77EXFoKo5y15NueeyJKSJxp/rZcsZ2bBU5Ci9yz
ZvcSZgWWG1wuYB+yvii46Y/F8F3GfvpAjJR3HRa80moSXdyzEhIpt6fHYWRtMP9IxZzH6HSB+aUB
6T8dMeCpoTyNMYFPH5wKnjsCIuw6DJtz7rKJwf/IYJzrE/Ye6EOm7qqGfXHEvzLMqCkcnSyvwkFo
Ki7S3rOH+6jPJ4fbc5RKe4tYPBfLPsaB31RnBTqLsflqlWbj0W6Y/LGI36F4Zlljz/AtY26epFCq
el9Hg6Z7pnZ3KQDjkB5rnW50M8nj2pkH76BqZXfJZna1d2gjmLGE0AW8+NQgdvEQJ6xcnStX977W
T2jqQ+Oy2lCBgz22TUv7iNuDEnuTtF7SAaEQSLfxwE/pI8FOA8pCqDo6ffOipK+fomGs5ctSYiZ4
CEUJEmN0xkZdRcWQQZaK+yXb02Mrir9Gj/V4o1KQlJtc5bQkQ6ErQJKOhs+ifPk2IvMBcFN0wamK
Mu/IYk5sGrrW15Q3F2YsdgrmEYBk/bI9d6fSug8Nbvc6LZmryipHbTxzLhgUAQWC+6K7WvxOnYeF
DO/SGhqKmRa5V5mrIPKF4QjkY7TrE2bO/sV1kczQjlJIWu6CMFazF8vGKQo3dl87x7mKyidsHQGZ
aoYBDQgYqGwNhY87JHiR0sA7q4fS+jbKVsOAEcWJ2Hh5pKYOz2zMMSygzOy/ToZVzaBJa69G4AY2
u84TqhJ00Bzn1mbuFvNQKETxLH/9Yc+q0N3FU1XqjYAjfBR1H6iNhwP34LkqP2aCtbhfVHeLPSys
4avxvB3tL+lZzgO9TOCi0UOYwi7YPYvSligWk0uAr7zWx9gN3gecJ8BBEk7i8zGfJiaRpds3lPDN
7OyLPOANx87XP+H7SfMt9ivXvGQQPpDFI1iuk5TVpRdfzar0kh9F1pMMIaWwnuWMVewS6UUdHuI8
t+IdHxCxczWXzKZPsLJDasio/L2sr2/nwOAfVijmKVFlfS2LZbZ3Hj4FVPEhk6ND5sUZWgtMFFdl
tvT1DtfrvOmwXR9zQUh0pyAWzXCDoC9ElblBJOItDBxGO2JAXACnkF1ZYvFnJ+serKqpNmho/e0S
Td2xdNvw1ad03XXaE0CO+XTeQsAKLmNYA3c4iwOgq0S9rgqmen4v6d8uM7do39g8LfZ2RIBwiC36
DULYTYE2MrTldozT4W1iLpMlpzrlNsMIISuWjz710/Q6LhKwlKZiTXWMs4yo11KKy6r1fQThCe23
Caz0yyxwJ4/9Qgu3HpDjWN38+eL4KvtQTd98DT9Xwr9Wdv+3TP7/rYTGav/vauirt1FlYCF/NtL+
+k2/LZswxWKhpfCFTRcCjw8omX9bNjnBLzaiGWhqEblOCHexuf5eTQe/QNhjM4UGOKLYlnzpt2ra
8X6BZcYfC9ZQfF2IP7NsWlW6f79qch1wYh6VfkSUIDrelWT3d7U004OomcbsNQs1JqNgXjVa0PL+
7jX5J7zCFcn2Dw8SkDnmYg2GS/YHXqFXVcAo5uRVA+Y71WaINn1mWeccaHLz7x/pn/44lFKkHEG6
J9Tv5x8n8ZkRgXp7cUxZIC3FyXvHQdsUuz/7MCifkTIg9RGSd+4PD7NEGN5l5z8zRcRUwLB5fGhM
Ov2nbKifYXsElDg8DBrvFenHJ/aPIUciC7Mw7NznBaMxbJDY/Z5gW9nEo3B2UWoNhzhgaVeQqfMf
ojD+2QOvCUSkmK/XoP0Hxl7BBTgqz352qxxRNAtFxqJ91myXgoxOWVRi17IKuDZQL/5DaBxL1D9c
KsLxXS6RKOQTw8fl5zewyUgfQjTw3AkWmI/4gnS85qthgmgAnNgnRn2e2EH8CEpoZWII9k3YYkD+
9+/vP16wbJAYeTiCixa40h+ehTTgoJZWPI956u0JqH9gT5psC5gMf/qBIkIuXbpjorNRJ//h46ct
TJ5B6j5bQ9Ed4tHv9hP5NwQ/4NX+9z8SzNc/vrSkf4T8MSPiQK7y/Z9fWrpCS9tder0Yl3BN42Xp
sINJwuckbNrqPlMa2jWsevoU+P7xeRAl2OlsWQHU6I1cqAIo5MBRQxueAX/E+XscxAh4RyXdN3Sn
LEhYmChS+OoOUaFcMNHuJz4jC7bNRYQbobLQJ4spKeWF29UMjsmeitqNWiqWnTrunQ9ort68B8uU
Rus8HIsyDlAsJxbBLCiCWXsggCZZljAH11muQhCCl9my4BOogIllB92N7VtYMfG/ggAU17dhZKXf
XUoBIkDc2W5OIk8iAEw5xIpN4bjTNyCgY4dURYe43kn6JBaRZKl7OcEJ35LiMrT71sRI3iu9FBER
vwBwHB++NNjZvJzO6OHVAxJwm01ti1sSL2plBaQ/JT3qqza14Q5KpD8d7k4J/a/JIHevE0c9xmbe
T/5spgccvot7sdT4LDdVAYglpXn4oeyamX+sMlHYiHwDGb85imik91HK+G6ZECFeT6OMCUqYVUga
AeRVixf2aFt52p1DU8Kse0+oeOraO5QPrnVLZdRLHP0xI7loQbOsuqW4QWxcKEKQQGmxOQ1Qnw+D
gxO1bRXDDK/VlPPXjAMshci2JXnQvRXQTsLqRCZx1d/luLRHjHwQ9mN5Dwu2GWaamU4BPwK3M2QX
FTkPnX1w4MsI1I1wDFo/nDaulTQ42isT4Cd7qMoEV/UA8s2OHfuQBBlvPktrKlkEZbgnStfbSQFL
7nuMr3/0NvDIRsLSSqjXXnw2tVCamfGgrxgeGIAuUO9cu1JfC65RQHbCll20neZBtTFc7gQq5w3j
w5xeqnDbtRSWufF1RTlqW3X9iMU5b7qdz3bY9TegZRFOeih+kVyD1Wq7M1RSTDzGobOr6zSyC/ti
mmLJ0IYcpC/IM3iSfRduGu1a0p41ThV+d9W08q7w2X7mZSOSLxJVWWL2piTYULFQZAOZTNa3ISQD
9Dhz6qVPJkxFt3XC2obrp+ZquYnhIN5yW/CTbzNt4LJxujp/mZshD4545kNfA3ZcHF4Moefmeyqc
djymC3TXy4FMAnlCaK3YtPmztxDJkjiw+uu0e5aFsJm3Uxtne4esAAs9I8FlR0vPQfuepAWSNInj
EzN0iLyGD9Jsz/MmmpIxeYbvP6nDENWx9Wj0MLkPzjLF8Tf2n055oEe0/efcFL77QC6Inf6IqFvl
R5917oTZuDIOIgh/rETzvWucyMJSwsc9usrtTkLQiQf4glcTNPvS3bJo1XEIZkZN+WOxZKrECarS
QD9gciQMg5YPFwVnjSP8S4uAdt7LFElDjc32BttJWe+RI474XPVU3va+LPTGyWxOncln3ALxYmIO
j5JV4oVD2nqpiUdPtwj2ylsHt+cNGogcvo7qkwggEv69neczJeA2nTlfY8cLekBEmYak+U0YN1yW
yGa3JurCotJTelVxsiA8IKMhOxIQzB02q+YKPcMs41v0tfNTP3cGbjGqD2YRVhMz0axWBWWfEEiI
hGKa6MMD/7HB9YuVPIFDu4uaRWk0gzKT+BliH3pSPWb1NvZVepWwiX7pjXYtjvl8vnHw2LtbGsYC
o1NP54Fegh0Ogh2/+qZdcosx52T+ExF2yStpLKqFo2TFL7bIm48Rmv7D7OsGOW4q8s/UW6Dop33W
v0rLtq/azi+LHfuyApLqONj4e+3QvDS8fWrX+XkAys3tgQMGCDhe/ajOih1TGqilJoGLQfpG/x3N
ePpiQr96T4VuaV5V3b0PDB9nRMa6OWtnABlsGIS+rmdnYQRiefZ4COcqnHYMWrN39tz+7dSZ8tGB
ZPaWs1ZnCUTDjzJh6LJ7RAz9azoTfTLalv7ghFohpriYscAOGtNPHtCEb9splAfN0AjI7gIFak5m
9vgLDwMopCNaDY6VWr3IqAsswnhG+24hdnbmQRRK8JZa0UaysZTI5HXsWAd+aAxb1cKI41jy4WD+
GwyGmQbbKz5+ozDers7xvm7cpNDX9tLri4Va1NxgtxNfY1YMlz1Mt/uSd0DvGBSGuNaKUZRXfHTi
axbqotuRIhsvGJIZ8nHQdkG1C0MFWnfhLhltmjwkmqluSff2JgAi+IKK5MPkATjsARMz1BZjcRYK
bNf5Vhm/uS57llGkS+n2XWkfgm/qTLwvLCeqN9IzcJ82kjLj4JranzaiC+oeWzHYvl2ytDo+8rcV
QICwnzCvV814CU2c+OyK7j0/IH8onvnIMCfRcY0vmzTtCrJBOehiG4D3uXN7GFqHX+ui/3af/nXV
Lv7r7c9D+vmX41v1/nPnun7Pb40rqx62OR7lP2G4GB/X7uP3xlX+EnJS8edkSQumyJSav0Og3F/g
3Ic+DlWxMp8krdHvjav7i01cMiU1rbCQbHH+TOPqiH/o9ZiEs4KiQSLSAD8qjfrft66snB0D3vdW
wClk3Gny8LUGBHXrkhiON8/P47r95sFdjR6CKepjhsld9AAjSf9Y2hKIQ2KH+TnCs1VOUIYlwDg7
xGKIOuqs7Bv3+xRnwj66ne3RbWXLXSNXvJPNpiY975QVWJd8pOycNcCYPXLEda+MIUNSo3BMDwdf
EYV0hQDHRju9FjZb5YfhsKltaCoFPdxu7rrwNcrY+eDvT3S3zRi2MYcdmwnAIVNG0iIzlglbybyM
02/SJNIXMPX3MsKftA2VpeCnjlO2wnSiMt63jHiGA/8kt4y2c8FSqi70qO/t+KNfaO83GnxbhI/L
S5M9m48m5pzkLCDmHksCEXOM66Uh0+XQS0xBrG+gXnLq91O3tYTm0B6mKa/3VjFPD609eNcDtn9v
03ULEyf8uV60XbyIal75CopG5XSz4S7QWfmZ66Vmb3ETIN8I3eb3AtXTvNOV132HZ8U9HSwuaTOS
bPdp2yIxdPb0YGW9c92JUXTAePmaBQQiJAGggpA74kLnkwlytJpGpz7EFLwm88kqm9RsaSwEqtVF
/PCd1GP37EH02CWZYlnTuQ2MkynAA7w1rbb6PfcqpG5hZcMc7YoRL1zITO5hMLmxnace8hD0g7aY
+K7FL4YTG3t4GkpORH1rNiWXpc6pjIK4ol4d7aCt9mXVzXfkWiXnlW875a4Ek06hm0ZLuO+bgfOt
yB0O47Hh9vq3tvK/D7W/epwC//pQ231WzYd6G7KPv9x9tuM7rom/NF9/GTjrQDMlzU/rbv6lvx11
roNtHk1x5LJK+RVq9/tJ54hfQN1xDPouTns895xmvx10/i+00hFjMwYzNNZkL/yfgw4RLbtwQklI
jOKctF3/T43oGDr8PBUhsJO6HPe+s/5PcLWsR+HfTekmYNSWNVPMZ2bWDMETg6mxHzPTNl+YF0aa
ckNJCw2igt9u0FnEO1sJ8YJMHA+5IzWi06qEnb3xbaCz5FfL9IwdXk01CgcIA1y1LNmRFX5w4yVZ
9ybHER/7qpjcI71a7RjxPNIpqDJdTRi0kvD9W/sMYBVm04zdEYNpMOsSv7MdsgaXOrv0knzoNnC0
J2pAM4vvFvIRd0PwYImHaE32a1yOU0LSEvZz7jSDljbWotIzEsdIEhwxmy4IDxf5AWcfjxSIlpCA
SgkRhdKv/IGCtMAi0zTp1WjjWmMbJEu4P0ugzhs3R9alGFyQwBfqxuxr0yMr0fRYRO1l9YfvMT04
TX64np/wRR2GXEP5wLoTtrDlZSMymt6qX4lUNpL5vyOIZhJsSGbT1gfMOSxRIn/AwAXRCLIzRM9u
g1W3+96Rqdqi9chxzDu97fMrg6tkP8SONsQs+sYcmwq2z1YMM/IiYEz6WddiDeotco4JXGrla+iR
iLebhOJxAMt5X2ReLt8qYVA2tYWX3M2ltXinIYtaSFchkod1cjCfdS3hJicrtrPlEJkOXP5iw3Xb
eJ7XgN4elC8OGUA4XhGRj/fsBllX21TtD0CR/dcsmGChY3kLn/wp7aejaHL3qYl75L1eCNjfDhBJ
LKrMP12VTE8TS+aQKwPIyhr9Im7TxvN+BONE9ZplK0UUkjQbeeVPDoyG1jX5HnWCyjdiHFF9OxO1
xi3qbJq5DdsaKz5DJuu3xbbIdDZcFX2Jl9mrkiDaVU1nh3v0b/aBDrJ1AbH41ivLUnNts0FeKDEh
7NQnqQjD2pS0jOfKTQAQZZNt7OEqRKuBk3GE7bvxUCmyJaHZVtwLNC3kJq5BV9zGfdBBj0IpruxL
kGroJbE8o6i/Vqzi8QvaHr+GUWeyJ3iCyj2Uk1/oMymywrPRZ0XGfzXC4+eMcEBlCOC5GC8WpCTT
pZ0iRjmL2dMBgxJ4EHnGHVCqCFhlgJ+tEGDfQ2vqt/kk3XA7ENTa72RcFvaVVYMIfGYCilBicevM
B1ox4rjsFdFoUCpYvD5O7KeW7UT9HL+WREZUT2O3Nkh2amR7MRZW7j/TNUXlRa1RwYBnHrs2el+S
HFYSHB5IcTMbCe/OrsSMzk7jkz/S4mt93bZjMEHpwgy7A/kE22sTR5bFSTCG2t1rWkuGTR07VTTn
OZLeOod5lPMm8jDEPuQZPbyL3NnSS7IfMYP0uxqT73uFGTnd2ZDR5AtomhRRbq7LJzQvxOZYkYIn
m4C930JXM+GlAQO5yYOBlqrSpTOcOXU/fHpTUYVXOiioYNCceCR74rezvkVUHM4m5pgB94G0d3wz
tKr3eOZgbXLu5tluLqM2u3I6VpB7OYHMuwM6W+AFa0LvNtANPF4EG1RtsxAl73vKocTwGMpgPPis
8GKp9VciluEg4olPc1au4vvM5S3dsGhvRhTJlrjn/pRX936eZXcM2wT5x5D1KB6xb6gtQ6EJbB8L
x/hgMyK/XTFjH0sWjs8exsSPLMjpbBnX6PciCW0AUEgJK3RGIPnml04Ay0JW2Ff5ieRQ0YNxcpXe
jDLjmSQAm5HY66zsb+mzaeOROTFQLJGVxSTqZrxY1mgjyk1iovn4DJKbyzXQe0e4mixnifGqrlIR
IQa2JMrLbc3qFVTUWDaMqfwIVhvlZmQQYWNgxRIShvMWcROka2JCKiIVmiyE7z3Z5XnR5l0NhiL2
4uuiHopHSYlHxiTgX2sTxba8KQsZNJu6nF2gf5HlwpROs+x56Cb3pQyM4GvSaV88mKP+Xpua8V8j
y76768COXpKuMpRbx6nIW2a8htdgQUEEa52P85PTRaPZO1OKbHJE4PtSQ866t6D1IcYFcGyunDYp
rrO2ir8aDEGMWcJkeWiSodfHjtmNPkl3AlwYh2myTmTHap3B1COew3FekX/5AgE5cOZg6/3aGtfu
1NBCIBMjbXV9qgwcyJvAzp0RBksqBhdHHXEp4QjDB5OSNjPtEaOX5Z7VkmHEV5qXDv95vk+LfLXy
Dg2dORR+CssQ6gsS3KpvMXm6kFBhx4/BI+TakXAIE0wopNEJpVuuXPfUWH3E7XnmPNvEa8TxPs3N
wK9WY7MytgFweTnJbds1VQCpqliUPBV6brtd1trQChHWWg6zAmZisEXK4Dj7NoL1IW/DB9EgJsVH
YnCZolNBLZdn+XvJnZkI1yXnOKvipbnpBY6ercGY8gg7jqTrQpeYttvcfs0xdfa7sM0QyPa8Gu9U
ND6ommCYX0q0Uu8Oe42UO7LQvMRux95grF3rAV1M+sxiKvpRCvzjawlQMFJwE56E3xloCEFU2dw2
0/Asl4rng3Gl8y9t1fEWjgzgQNqx5aBsCPXCdT+vEE0Ckut9lTmWfx/ymdE7u3ZQsFtow9Mdk7m+
ugyQD1VbVTnWZ5H0soHmoHOCkwerPVuSUCM78ZwEQLd2oucpyptv4C9g0IRY3Tnd0d0x6C1XQCC3
6wwNdz4StBB3w3GG85ERMElxhVwuqdGIZCVs9SLhbFJDE3dAOBsgaRC8KqKSsbuAJWhd/nqcLeFE
OucIYSbrWuqUYp7T+JAUaXmJtjlsT30xUqBpyQt9XJIlrq+XzDIvk3Kr6ehP0/LlqsDlYuizcN77
nY6ry55p77xee8ulVC449jmzvhexSB4Sg5MD/r+O3lsWrR4Kk9J80kjF427hwnyJZyuqDnqx3Evc
sv20GYynvA1/mJ2muV/eXIU2HMO/5Q0EubgW12iIsZGS1m6fRgcyzcaIPrgukXoxYlvTQLa61MD5
oCnkFy5xZ2LfZV18bgNZcvedmgb0eUv2QyfQK6Cf99V9r8ruNZrm/EcyzFGxsyeIIpsZ8sBrpxMN
4D5T9SPxveYTyW97k2vglNsQGOqDCqLivNN6fKN8jXn/HI3XBTXbbdPKWW0nTEMYO1SbP2Xr8Fcg
8b6Pmo6wZBQiPOPOEq+TbVV3o+Ugn3aaEjiIgX734WGcoC5jhvzelVPy3QSl/xaM8DK2M76693ZR
zMvGwkSXgyupr+I0ToFPEMXyUnGlXM3BCCGlSfOSBbGrB5gwCLUVLCYBERetYHipA5KJNybJ547x
MAO9rV0xypdY59XWFC3qnkGN7UNCTsqpSmcQLTXjzRvleQI4i8C7jLF5ie4NIZLZNugXc+Zw5Ccr
uEt/50yDn5dA8TScy0HDumbBm7Sd3X5q9rlH4M6+Xa8WUUygsDqZlcU+qBTuHzSjPrYw0w6fLRL5
V8/KsRiQJBjne51CYd54Am16jN/jQzbSfsg5MRgbD8jgNxlF/qPJC1xA/ZKPzSEa5HJaltilWCib
COovSazxNh5mafbsg9YMoRZtLWkitmpOLdKeiOWIwX2fsZtCFGcVQ3QackUq99Khz9ssAfX0FoSL
5KxvvBZImPFC/Bdlaz3EULAQ91lee863xE9dlrP7E9RZFhL8GueWU4SJu0+GznhXcxnXaLSiBYhG
Z5VEF3tykt+xdoJsdtEGZgBUqNiZGFctmT5hzc199bV/zvMko32sqXd3IlTsDWH1MnRlC5q/DVwl
zI5d1n8bcrDtVzzsdIBT2vaS06FCxBvGwYAFzOZB9xkE72fe5/bGKTIf76XlMq4Ylb4GUVY+YywY
BTlD0RDuV1jyU1olXXgIFlxkaFKRO+3owDxGykWsPxebiGeekmPn27bvyJPh4zKeYmSYPrlMJdaP
BRg5TNTEBsapaPUaxioeDSRSRFNvq5KNFqs7WKIHb9aV2U1xR2PZi6rnMhpK0Z5CtnfptvEHgolk
UUOY8PDBRAcyKfATiyyZeWtA/qS70neq9tibWZEp7wzhIc89Zj2+HDDrjImJmL17FjCDUiyjurb8
oUezhXLuavWciUOehGu8yWwR5EAqIJqRYTRMzMoJ1NdhrFG/Q4l3yn5PkijyUPTGmbwv3bxEkEbM
EpRmvSDSakjdI2aBuGQclWTC5cdqKfCVzQ0Bz7vJrWR9xm4vxEwDECRn1224odtkplGLL3EEXoI7
i8vecK7rI8VM/2DJogGDLG0y1zD3woX0CqeVu7IlJ3s3Jb5P8kjlAmNItHU3EyMxHHs1AkUwRDBH
V6NpzLx1kpAfrdBR9CNX2OC2XbD2w44t2vjQ0m0wmfdlb86L2OmyE3lq02NXkkB4RN8bwVMiqEmc
i9SOkkesdYO9b7NCA1E1ZUkBywAOXG7pZD2urnWRtvQGhw0EfY9AajDW3FVRUjdHktrC9MDsDFpe
OeFHPKzrLlo/N0WzTGhcae1oCTs49X7MdECNE5LXKS1HCIJOX8bnLI4Q3fUVGp8TVmuCNkRAaM4p
4cbcXMe6VPlpCZO2Is8PVdyJ+3+W8PkeZLrHH2aGs9Yumxo8kFl9gd361YGxY3oInYy3WfgWbA3K
bObK6Iw68QOVY0uol7Trimwzb6m3Nk7D7npOEY9s2N8s+TFncZye2kmmzp4nWDSHAkysi5ivotEf
Rn9Q/5u9M2mO3Mba9V+5cfd0AJy5uIsvJ2ooVUmq0bVh1Mh5nvnr7wO5262ksjND/W3bG9vhcCEB
AgcH57zDPkVjiWYID8TfiRgX6eMWBmumw6jWuIn4aTDq0Ih33/W81WHWQh2l07rUleIMwkS59qzZ
7HchKNB4ry2zHiM8N6BNPOjs/od2QEF/l2boDx8qLP1QA/VEUPqmCAKn33kFyeAm1uvGPdA9b8dr
esPO+G6uZjG8BZfbw+shRmQPXlk18YfAqaHidnEwjH8OVsh+3MRyWZxH9IeC6I1nZJYJBzNtp8Mw
E+LnamieFOsSDAxp2FgHA7Wo4ENfDbGk1er2lEuXvgaJWfPEbXimUznZs6FqhYhm/tt8jkB0pB2A
ZGg8xlLuMYIJ3S1veNyM6tzuIhAcZiX3Ot5jaA3SNa/BrMOO3NswuJLvOMFpX1wnz6HYli0mJNT8
ymk3s8T5ARX6rnvTGO3ccaOiZOJ3c2jMe/TZx8q3jZxXpmtC0aNhO6CmpUtQMGTbsNX2I6S6Zacv
egL2vGsrnIWxKqqu4xSnnmsu+J6dZjWN/VhT6k4ee6cAeGpYS5X7iHTje26NcU9PEPtwfIeWgXY0
4jRL7xveZLzR3AmuOtwhxJERkcS4YdCN5jFBBPDbWISwkasWlzbq/Q2pb9MuWq5grjqis1XWvkXR
3bkHZJfn6CllPf1a2fjL1A5wZTlR9h6QeAN5mF9c7umQkxIC5xbbEeuH97EUNNODJcFsc9azmi+z
uNUHW5TeRAlAdmJD+bGY9wkFQRR7sCJ0tzFONSWKbUt2T3kAV1ELe61rSm/luJ3LxA63c5vkf7rT
VAYbDcju2xiY+nzQeOh+iRvX++QNxQy3F1SRQAaxdL7K2Ey/z+gXgZ5PXNDdgTbDss+QQL+RtHKQ
kNRZZ6IlNUSu85y3LMJS8DTNJpurnZ573lfkytFxXwB4ocZDssVVkuB6t2mcsv3J4cchznOaer4Z
hhbLsibmfXA9e+H0CWDsgBeg3TS8GkM6APYWWfke9HISpn1yx2FSHL0ZAMn4Nqt6/CL8uGxaEqlS
8HI2tvBnQntna0h2TVCNbd5tftDLqbnq2CW0qclxwg95MJFa3DcSSvXbVkOCXgt3fW6m+Bp4edUd
hN1b1Go1K2yr9zADMAu2KCjZewso8fijdxddAfahCIcNNnYCqRkriFEc2uAeIYoPssTKb48pk434
lZ2a8Q6JjQLaUjk3AleF1uzpiWOVqFemhuR7QKkT91GEkQZ0hHpuAC+zr3A9DbLdUJd2dcNbENck
M+UBh/lpT1XcR8PBchufLs4ivw24jAyPWJDk7hUEXsvkY9uh81ikYp5+AYEIyFABafCqvB1jfMt8
CgOCJ0yOZxg3Dw/kiHCRVqPb/4i8aBjvRNXwsmvQXaEd5iDiBgSdrD3UEYcedT2FXQ1yu/4eJM0c
fO10aOofUPgGjLGJRcArgdaKTWFsU5Rtp9QpCs8yoS1lUfvBwggDB0pdd6OfeqzRPUJ3Pprs907l
kXx7yIDAtzQ7L4Z2GuMr+S5ka5SPXEgBBJS8SapqxzXZIZia1TcJPJePTQQn0h9QjEWizO2dtwIo
OpUwR6d6qaENxNMfv+la13pry4fLrwOobDU0NjRVcX9VHnlwd7NfAnvDX4Cs5KdOJlR64rEWOEXW
uODymLCjiuA6JZUfdim2sZ4sFu3aTOMCESitc944VdfgdF55E2LSlRvA45YmqiaTUeBl6RqxxPsy
rMiTJe9wophWze9bzUWlbWzrsbuBuYCwqst6k8PWKXzYui4k4AEPmXWeZbLVEeammkR5SNRfEAGL
fmqIb3rUklLtfYXiO2Kcssr1/UyFCTfFlIN9XUxldD/o/EnbYEQAhTIR1POxHpELGMsu3lPQnCw8
DQFFbSj/u3hThnhG0vIcs5+lWwCJWbxR28WZC0cNV5gJOMbYItnfOEH8G2TcwhScCEUw+sAAPahg
tjoaCE6IKhrMlx+10SHpSLUM1TkXIX2J89bYfMENGSlONxv0x2TsJoxTuln+4JkWHnAESh+hRkfQ
MVyoQUtn17DFkiRHkMdyhl3X6S1vB131VuQwJpheVejgIlEBwIPdzGt8Qptl2i7V4nwtp9GCGhbq
za/B6ZUarBjSh9kRXbh3F4dtNogFSC/7/zEoHLfd49YwPKIMi9oDj7zoV0eK+Eg5hNUBXDK+77y5
pxiIElXKkrTWPSYBVcGPmwKibsJJ3pI9JPEBvnM/I7YaI0mPecr4mbYk4CZYScud58TwCZtpIcHE
ho1MdBkSXo1jROkPqcAYI484xfmanmXjftNiDzWEUlT5b0Xn+QWSDpkAikSIfhAo3gA84vqOmxyN
hIhCNFdZPAOMyXM3/dMkG5534PWo9o/aPH4IaL1E116mhSNtqBhNMV3Wybg1NWe8mzywk1Q5zeQX
76gYF2IoTG/yNMG5rAiEtUuA5mD8XVTadK3HpltvATDGv61C2KB3uoJ2DboGSrbRSMiTkxExyF1S
CYeYkqVmsotNuzb3OCmTtgHW0SLMncKSFFnJWJawsnhgihTca01sFJulhhSDJgQ4qTKJ0ZBGj60N
Nh5hydyAEibTpxdWpKpCQzsIVAxPTmChFD549Nrvg9EQn1xl73PIFyN6MOBZsYuSBU0w0EPxz5Tg
TjkEI9CKOs7Ac5wyhgnZvKrqH95UTx8lJwk7NzzQ31ag5eqtg4fgQ6Y8famLl1gVhW1H1ws3w+BD
Y2LbRsHWwEzCaJT3aO3RBHlLSug+VFPZI1tcZvyfQdeCiw2p+zpXQA9ssesRdPri1VMIo3ow7KsF
Hbrq4LpUhlGOrmtKOfaMVkE3JFgx8fbT3/Nyc24CBW/dK2vGaSeCCgW2ZqIvB4Ahkcs2sYsFK74a
tOWf7VJ2vxNA9LDM82z46ZjojTzaXdt5O12oAjBlGBpBrlv2j/BXPe0WBRjjbedZE4x9cElf4DOK
BzTUAFKZldnEb1p+35vaRT9RAWyXTyZtp2rLVWfAtRwK5EIRZOq3AkMMbdNqogEi6sjoccjb8ptt
WHgVzaJuP9VeGcKzRJL/x38RR3+ps50FHP1P9n3Nk/kbbKTLP4SiOwguce5zKQHc/4Nw7v0BvkzC
6PBoixvSpvX9jw68qf9ho8LmCpCS/B2S798deMP7wzb/ps5QGH4V1OiYDcD17PLHezSXTd3UIb+v
gEZ1T3GReyxElCMaHmhaUGFxBlSLygwE4gVGgG68GM6DRo9oPr1UlsJ4wj09a/bDX0yga6UoiTal
+YViTPxdODUSQxkeZneuRgHkMLr0cVA41sfvraHuggxDobegVWzjKkfGRjmiWQluGXOY7cMIsSK6
NVXygJypLXdRZ8dk3Ir72ZrgKbd5gTjZAI0RZ3XPggYwUWv4kgYhmbs5B4j4DDZlzS39IYX31JGd
siLVfpINSPDUbsp7b8wHfktNky/EbHPYmnhrDTvNdOMvTVCF12Hca9jtWL2HGZuJhBy1anTpNgJG
H5kDxeSvnqE5WDLBiPjUoownt+BmaDJOAPFRvsGeS0HpOyPfSZS+UF9Nq+Ft2GTlZ8xE8tsSsQs0
OBwe/wkGq+j7QDTv6ZPVfbAVg6nT1O/r+n4YHD3cqyt++IXPZm3vO7l0XxGXs95RXl2MAzUk64vb
9pCDhybTbV6Z+mhT2CzqTwJ+bHyltTmKL+Al5wcQCAUM1Fmvyq1bafWfgOawSfamrNwJywVMz11E
xzIUC5J+hhjHryRyVP0gXbqfYVpMBnreXf49z+d4PJTmDBa4r1tKYK14Sh9CT6oIlxsYV1uttSPf
7h+S0bB5JcHI77ZGH7vapnPMQfgjOT/xfmyw7K6LCjRvM3sfXFePKvYLfIlNWFQFbrmaY4N8tU0d
6RvU9qkVamgRLKSyMHzmqDkUzVzfKxj3d/QLgNr33gLrsuQJa21zE0QY6nqu/hH2ULNsoVpSUwAG
FmEyR09zW44jXtXVSM3AKkz4yBBghncDPWraO7TQ6i1uSwjAaPjxFXYpJ5/crPlFElEWe+q+4w5E
lpO9AbCKe58Ou+FnmGjUD+ZsFh9oQLZIFtMAwAANcTVxJQXWg5j1DTRMRwu4uD4DSwZpFtMdyBDh
/RpS2643wWQbFCPLRiDcUDtgRsweri++LiPPwHxuTSxJzWyOtmwT7bsLqiDa6RoFIbXroFAD1Y74
slGAEX3qzvg4TBLVUMAqWv3eaCyCg9FM6JlLYzKzvZ6atHoDh9Ic9a9x+u5iXpWqRj963pWlN+l+
WAxUrMC+tRhbV3Oa0pVKcYMWnj3+9vqE4s/oZpxmfsYHyoJjfWXHEWr7wJlMY1Nqc0VfTMyehkw6
gg8HHfWAD23XGB5+WTXGSIbhpnc8uirVMprct/lUaBE6t1b9c8GRb4GjLnu6ONx5OCxTdPoGkQIb
vFGAGcdWacy+jnPXUcrt8aYi1UPVgJdPaPwaDSsnlUcBuj1MVdOW/hJRQ7vxtCX8EMG1V+JEPJrx
h6+7H1lEd3bbD7kw7rq5TdHnmgZ33GSgkpFax8mRMqCd2V8X5C27nZE0+rvOduZPTtyCTsmG4jHE
+Ir0o8mGewtyMxjB2gWPYKUG8Ob/XtR/XdQW3K9/j6JT1lNQeZ+D5dT/8BdYzjT/AAxnCMcx8A52
wKb986o2jT907midZqlOI5HC/99XtSaB2Nk21zi3uMUd7/3rrtYA2YHjhdDq/QUmft1l/UQm/RfZ
1IUra0DJtKRj6vw+21vR3Jq6pQaa2iASQohpCGVgCt5Jd3nssUF+hGdvHYKxZ+OYsh5+iAKPy4BK
0ntI8VDlk0Ys12VR/JllxQQUImzAP3hmH+3QJ4lKdKfwktyMQ17eB22TY+ZlRc5dQVcbdiTgKBoO
KLF+GC0r+JTJEQb2YHTZ16op8jdIaJU9JAd1D+XNsgtR3LwjE1DqVBDF7oD4LF9mNADe97xMkM1v
y12cRx/pU5eftdEokTfMKvqeaOnZvgjwQCfMuvsUTsHn2CqLH5PXIH/07NufIO/qasGOFxQqqOHy
/WjlgJFckSEjL4dNm8/WJsaW8sNS9s0N/M0sASg7ug/l3MqfiDBkexuuPLWGboQ/jDxGjZ1nnn6e
U2/8vdQZvbmgoxubBzRAaCjG7xs9R7cQC+7hJokyywBrgFDq+R9PRrn+7SbCLnA5HSnJ31Su9SyX
Ah9HlR4yAoYwFJpHzwr8Qod0Z2uxuydXEX+FjH8rTqQS1bMDqh/0bEAjEBEkpMxCsszl+Q3uAD9I
ZU4CWe1hNtND41AAMCf3huLXAbuMN9mSvc0y/aYJZlQnhz1d0e2E+vn5hVAI0dVHJEkGYM7Zc2BG
G8e/S2/aaWTDW5tE1QWWIC9vQC0GF3jDJ0eRmGVCZbVsSxHan8++0tq6hZLMVqG99qZpZLOvDYRs
zs/liX67moxNbuwJ03ZIL4zVEUdzdYmBqiAYm7hUwWO01ZDfw0j2lq5j8CnqI3RIaHPMn4XdiE/I
gpB59rZIvjXGUv+OBKL/MSPg60nWRyMbm5+dl+fpL6lnXOjmEnCv9BPtInWr71QlbLgSXgYK1rjr
vbC/53LP6d1lYfV+yNriS11FNpZBeYPLBcY3YaxTva6Lfmw3CwWiFuJZdj2JQc+ouk3LNYqFdvRf
1DdKadc//9//tc6+LLf9929Hl9Xf70rNMf+QPBpRWfhLx+xft5Xmmn94luSO0JFgUAhuQNf/VF/g
JkPljNuKvSw9R4W8f5JYPPgtJMUekgxKyuBVRubHxwXbIf4k1zJMQpPOMNbquJQ1jvZt1w1+27rz
oTFkuIsBF16IScfvyb9GIWxz8A2U2VyLa/n4UJYOQgvZgN+TUr5FJp+2FspAsYaT2fmTeWmo1Us5
SbyRwhowItv0flgwRxEPDRA6bVJxc36kY0T806QsBBjgGQnHIp6tRnJJSc1M13u/LOmdyNLS3uTw
Y+pN2kUgDT2v8lHhag+UFNo/oboa7KC/M6L7v4LN/yn6/B6XnQ5ZuROfjjSIygPhVBrG+tNJHSMC
cKz4J6PASZLh8SwOcGc6P8qJ9aQQwAYm27LYw2oVnt0mbRW1MkBzAYywpgEgruObMOcd23SzfSGo
npqQEraXHtg6B0j68VCSijKs6wITGjJyn86Psw8iz/grRP3b+/HEKDbsfAo2hu1ZutIPfD6hwoCs
7TpB5+sobr8DYuC8RzqleP1cbMdGpN8zFEHNW22OHjB3nAH49Su3M2/ncgoeZhxULoyy0lNQp1dJ
VMD/UOvFQT6eCxQeWAWj3vmhjgFfLU3cHUCnX2fAbW9CfGhwRAV4mkMBujDyqVV0dUtVvwQVKbka
WSSak1PZ7vy+Rx5WA5m0H2NQTq/dfA6LR+g0kIJ0dHu1I5xFlHQF9MovqPrwUKu1N5Q+7K2kxn9B
9ePlPncItZTs+Gac6KcU9Nk+D0A1iLaaKr+WuXOz6L1znZc2SoOOVVy/flaOYPcJ16SkBwnxaAd2
ANwpMscVW1w4wM+bfIvkSHLQFv1S5vzyM6F582yodS4I9Y3qWsZQXQv81kzxDQzzSxO6NMrqEhkG
ra/oL5R+znW18WiT38VlmF7IH099IUfCktIdJTxkriJRjLI3ndqQuSzhfGXBx954Gq5RCW4Uu/Nf
6OSE/jXUOhJRIuqCNmRCoHPcawdNH9+O9V/nB7kwn/WlaPdGTRsANFKFb7IfBb2ziUA379p2+Ie/
7b+Neeoz/ytbVVeVkj6CKiYwB1HOI8c7TggZzDjYl37SWg1NWxx56RuhC+fmP4iG2YUvdXL5PLi5
PLeRObGM4+HAwi0JUtqlnzmxdtA6BXjWnFcqIDEpV/COd0GlWwBBFc33eSCvB7SWkXXCrivqPvUT
fO7KM8fDKz+SIS2SN7h3CK5IrurjQeij66BwReZ3Lt49toy6n0bUIZRTNahgnx/rxbI9jeVRz3Do
YJnOatm4rQKEMxkLANf0DecntEk8C7LQ+WFWD0R2A+PAWpbYuug25OrVcS0t6eYRLQRfIIb1VoPJ
+wZe2rgfgYa/WZqifyeRl7hDG65+A/pOV45m1ue+R8IUsCnG7a0RLXdOr0UkHFNyyw3Qvi+Mubo9
/0Nf7Fr1O1l0eNWGUvJYrUeA7wmGanHm92HvfW26wHoLXKX2NZRrdgK04GvvNKyJkexiK8HFlBQ9
jr+1qccDFuEOdtNS+zSLEWNRAT34/KROfGSuMl6OSGrxl3oNPN+16VIEVirqzE9xrzk4eT3sAwsr
wPOjrComT99YXZl0cKQgR/RWgT/DvxyUkpb6tBCib1UWGSj2orGvb5DmphvcJqAvq7ER22LJpy+I
mXp+bQFwJpLrdMwB/UDHRnNkRjwQM2+EkmoNz9tNPrTLXtp6eUDEFFtlMQ3Vw/kf/3KJaHC5loML
kiD1XGc1ujEvMCExVkkzWH1535VXSN+6F072i9zJ0HWDB5ZJqVBJBaxyCyyvYCRCe8P2uAr+nKtE
Usmaw8M82HhmDk3zJhjnX84Sde/PT+8pNzqKxmpki1Sab2MjbrbaAuiwFBp1usR3IjRQNhNSoO+t
Zba+gXicqXhj8AH90jamhzkRgC7qalY2OW0aLm8qJSb11Cj/mk5uTUfBBlebWq2gSHj+d748fn91
NdH3w+lbV+zi5zu1t3I5TmGc+outjAuyBMsjQMFFl8/beTH6C8Od+h4UhwTJHuLdjmJZPx8u86iD
UPlM/LQPDNqBVEIt9fTA4hIRIjutzK99mto+sm/Fx/MzPbXh2AikYuTqNlH+eOhIb5IZzeFEqRKX
+47e5FbHpcc/P8rT0V59d54dSlGOAM+TexV3i7iEkQxn1a+TBgwflFLAMEM+PbbtZN44cWPczLOM
Pi4wjbc4NpnXYz2Abx+KDmAJMn2vvaapqerqTWfBMKcIsLrb4nIBm1jZsd/mImXzo76DxdWlbXRi
cVGfFHDGqYmbbP3jxW0QRgPMZcU+daxpH+o5ztAJeKHzi3tplNUnlHGARBLXhT/OTr6nE6Nkh1Lt
Qsw4dXQ5uS61Elj6BHCV0z1/JZRmDYTJjPx5yN+hhWW8j2JgdOD/LVwLI6fu220F2QIvAs2OP2Sl
wJ+r1Etg3Sh8XceeXRb8o6f/1DlU6G452KC/fiWQhaSuRAA1zLUmSVfGmgwhB8KBHOerfHGXexOK
wP78KC+SV/aOjeIAryXe6izH8UKkOEuHSQxfH+jxeGN5dQ2dqgfbruvDhU+rjsX62Hi0cqRQSAt2
0vFQIO+wJ3HxfKe68hvLh3ctlddN1jkf4R4cElf/fn5qUu374wERS3WkRbHKoDrmqL327CNHrhyW
Bii+r3V16iNePYO/xgZvV/OEfyflMvpaY3e3UyJwerPC4lCVRnTPp7Q+n/8pL1eZk8PB0QXVbFLQ
1S0u9ZKWKt64ZITZ8gGmMMAJd0K8BA31C8HgZbQ/HmoVnMoFXH4yMJROWn0Aj5xeWbKf/Sn2wjeo
E5r/y/HUdfBskSEdDaIOGE+ghHWw6Qv/jNMUd1Jh49fk6caFo6uSt9VHNRBupGCC6g+ruQoQCblO
54ky8rH3lFf4gJnZJqb3jj/APEh47XiIIy5ToEfZudhhBfL3+W95aluxxAjdcp26Nv2g4xlHRqrV
rWQfh7VeP4BnKD85WGwgrxwYtyNfeY+WT+bjKJDeQEcI9r0bwRiqhteWHwjHOGAYYIpUfcpepbkR
fAsvpN3tT/ibbhqOHe3wvtmEdnapF3Vq/1L/UukohVIKbsdTDqahkWhsRH7TWCks6DjdpPPsbqFV
zReixKn9a9BnI7XivFBAPB6qK5PJ7TMn9KFgRzdYAo17ELgB6Fo4PjAdkwv76eWFQ8mVRxSSKIQm
boTj8dKh0bw6NnAHX6LytmgG+Vs4RXGhKvUy9jEKOQNVZoBfwMCOR6nBWMMRE6EvymD4XGUalsjg
KA+6M0Dw4l22Q6XoUsn35NTYoSQHtF2pYh4PGlJrJNUsQuTERfWebuv4EEnjUjvwRDpkGLYQXMUY
d9rG03l5FgE02CaohyShj+x+/pAu6fwjJCzczIkRvNXH2rlpgWHtzUKvqI8lEIwKZ7p3DNiPTlks
F/aPVAFgHSAwHDF1ziel1HX+GdULReMkZ6nxa3mXksF9wl0M6/OlrbdekhqPqCRYDSwIo/5VAlvf
i3w2r1JE4e+wIw/pp4GZvvCrTn0KJDZ4qkvgbtRbjz9FLuSoxVod+k3lGb+EQJYqt5H0vzDMk1/N
i8nb9EvRGVLFgdU4CDLOqG1Fod+zH76XeuXtscSqbr18sW6r3i5hp6CJg1eCtq/yqnpYphl9kgsR
Uj25XvwKUBuGx3OM7GWVkLIXPPRQnsT7kuULADJzm5QoG3RR1m7rHg5pqYjTHUBlCONYreWQ+b6c
/xEnVpySg4JwUCbjPbBaicEhZFWmqx3gj6cPmiss5DbS5vW3Hw08QiuqTUz2SSj52d5Xxy6yi1E7
hEv3Seum9i6O8kNRWxPxy3t/fkrqJ6+W1eR42URGdQV6q/Ns4By7pEOnHaYk7SH2YOtOPmHdW1nh
3hL108fz451aQqK+CegVRqqzbvRjqe1afdYzOQNcySjRMdFiJ31Vo19dKVzidE7xYWINKRMcH42+
GEmc+gYhyx4iFh535II4x+7Oz+VEAGYUnr82fyHQtaoS0OSIlqZmlKGxkvtwdvO916qzL8J225f1
eAuMKb4wNfXTX3ywZ4OuzkGYzU3fLbxeQAWYdyAYu9u6mz1/aEvzu2OMwVULKtOHCOQczk/3xKez
uDvJtJHoVnDn40VNC416ThxqBy+MTF8MRP0FlQz//Cgn0gI2ozLvMhjMfYIfP9v9QKPkaDWTd0Ai
BVOXBsyNVXqIVcQy2Z4f6sSEuMeo4Do8ulVsP57QEDQSpjs+hlE0uB9xGFhuG0QyLqRUqlG//mKk
lWC+KLbxNFy3dPSuFHAbM++ANMV0mOwyyvcygP1cxJP4YeASd1gSEf+0EzdbtpM1hD9Ks5dv9UWk
vmOnA4D/NLxve2jcGwmBUW4qAuG2HZbqLkKBezdjWfrm/No8ifev9plr81C0gOOol9xqcQSPGtQ+
Yu9gpVn11szGNvAXaTSorbt5n+dXidZj0Es1c36MswWRbA/tKIQnsLnXUyu4RzlejzcdfJYGrzw4
TUBsS7QL5hEt5vvzv/bEplGps6pGUe6nl3H8JevU621N9i7kzULuPdhf8H61bO80WGX9r4Zatx3F
6IV204EmdlF7fcc10V7rCGre1dMSXPgGF2a1bmKg2Q4tukQqIErd9kORNuLKoXfypo768T+ZFSqq
Ap6D6gStXkB9meIkR3f40Ium6XcGFmU9muON9xi4ub0/v4Qnzh2OHvSkaahyma6rPhoVn2GaIXl3
Vrdstchd9t7oXEraTo/ikIWrO1s+udg/CyRwv1E4a9gTVO7RGkEhflNFRX4hhpzKjpjMv4ZZbb0U
yLqYMmQojKGuP9Wovfh9oJlvZCV+J10ovxmB1VMTQA1N9Hbeb2z8zl8fmV1IIHS7CJzgVFd5CTh0
GZg4eh60BmMvEGkYyc+jdWGqJxcUnKJNjwi/Pmt1qaKxAk8yrdj5MpY+/wbytMjDC9nP6VGot9pU
lam/r+43F5IIVlAYKlEk/x1NdXiQRT1caIGcPFk8tFUHhIeaubq5e4o4vDfZ7nGNtj3+wxlqbq7l
t1VwqeR2aajVfMomd5vQ5hArG8VbWN+e35kjPLOp+gcg/N92ck8NBU5BXZ48nThbx1FQt4dIgX4g
OoCLv5q7pL2Z5iLGNxsfktcfYboT5AEgI3imrRYQDLFHbZMjXOKoQwZXNnuyDv1CVDqRYLn0YBzQ
0gb9KnsVlQKE89JiSPhM42DdwK+MbzLQaleQhAwAlG5zOxRR9fn81E4OSoYPrEk4lEFWh2nopVYM
aLwdkmFEJJMO2B41uPG2xL32HWXjjlaDEV8I9eoPXd+2eDCB2lMuTIx7/OmqxnOU7LuL0Elqv83R
cjjorlYh/Ns7dziwZK+PGAhnq/I+1X2g0+oUPguOQ4rsg+g4y9hmFzusvcqdVSKW8uqlpA4u6R5Q
MgWss9qQPDxQtRwYRYp02I8IWiMBY2c7WdXFtkFF4yOCd5cu6FO1A/o1VJ5RxKUCs96bSZlXDXxQ
50DCkOS0JvX2QQ/jojzYfeH+2WfESNTIivuwxVm1ilVHbUTp6LZIQ/1aOd5cWIYT5xIwmbAoGtOn
x+DmeLEN0ZvzrBvOwSuDeJejkLEVIsDTxfP+k+9qWdKkgmeg77vO2kxAmk2KmdyhSpv4YRhxfMCZ
xr2Q0p6I0dTtyM1pd0hSaHWEnu0eG3q2aAlAh85hjyJtm+/ivo1ef994XDMAUOFkAKFcxZiwX9ok
SBilcqj4Jk7/bWmGwj+/RU9NxRa2yZOGrj4dr+OppM4AhTaXDoqzCVZ6c+YiBGu+GmqlPoYOcAwk
inpDrxYM23IU8jKs8JBGa7aeXrpQpqL+wmc5tc9Aoxgo3KMJTd/6eC6G1DJ0k1sHW9nZRd0tlDeB
FuUPhiea3fllOzUUb0DAQap7xxE/Hgp92swY4YLAFygQFAlt5H54hRyKSJgXvtCpoSDRGhg6A/hg
IxwPlUZycJYpdA4gFqrdknX5VSUhU4VKK+78rE6V4Wkjkc3R9QRnsy4US5mAswbmcZCNhXAOSg16
CY82jL44GgoyWuh8LDy33+JhRMxo9a9jV38//xtOTheUCRvFBD+5TvoDGOVpSi+Q6NUXeIgh0JCn
ZrFvam+88BFVarq6dFQOJCldEKIxQzheWWtyUX0Rs31oK127DfEr21Uhwu9lIOWdFePoPI1FvW86
aMVu3Yb/wR3E/WpByVIw9qfM+lkUCT20gzl69gFzA3PjmFgGDMTKC8H35TfFII5itboIFBtDXyXo
6CoVczzU9kErPXMzFnGAdiPdgJ+arPVba5HmrmoDLFPLpPzYj+ZwiIu+vTexKJku/JYXwYafQtAE
KgN6iead+u/PZrzUUp/SqbcPnSvyWxOtwRt7EJ/Pb6An0tDRZ6W6hseF8nxS5YZ1Y3CsJs0YwLUj
nFMiJ4t2FDpPqPECvxRDPx1cHKVRDEvJpmqhyYlqwhi9nVFjdDaOEaGtMpqxnHZIA+eTP3TCG/zB
aovfJfLFFi4MDrcqnOnhViDBgP7DLNPh/dTo4qPT0rbbD3JEAKKw5FAojlF6IcypYPl8fiZdFVWB
ZR1h5QEFOl7FEP34yq2HwXfcurxreS1si8KNTXbrIhA4I60Qia79Or+s63P5NCpFIg/8CUC7NUyy
skJ8BSVkCBsK3z5BbWRnd6hsYFra7s8PpeL0aoJEIS4jqvpP18bxBGFcBJbLXQcWJPcOg6lH98ti
4jYd6tp9VJnikIam+61b3PQCbWG9tFRFyZlgTYIuJvas0X+YNkaWXiwD+ABz/k1d9uciUBLKm7C+
wmA4vJqWdvp2frbrhX0ak8ozKaIa2Fmdz8iZi0Yf+Jxm1ui7JcQMSESluwVeN1+I7+ssmwqciXgB
3XKkHDwYoscLa7mJFhqFXfs4wzuHTDK1vsQ+hboAalbIs11YTvXnPf+QajxK+WxVU7VVhVruZ+dd
j8sZHn5f+1NhtH456cv1ECb1tMEgadrLCEEsWuj2Neqk9i0t9si8MOF1wHn6ATwEdaINIWFd4ay9
JHMDO6v9uWsR77e44DY5CsLxhcD2ct9we9CYcMk+VAd7lXm4PcxMIm/le26Mnn9V6MOPyR4U5aAs
4mtX9sYuB0fqv3brMCx1d8WG4tpes2zMAANam5aMnw7Z18xFMqup6g+LdC5xlE6sI+UiCFeUyKiO
rT+kUbmjVsu59CdS6uu8RvNnxpv96tXTwdMBOKvqhvN0WSW8SzgKG4lCtMdsMX7Gtku7Jvcu0HbW
0ktvkpczglbm0WR1ecEL0G3HW3ORaeMFc1L4EcoKG9NpEQFD6nx3fkYvDxyYPZ3yOtk1FfZ1006U
s4gpIuR+HfYJUmCduaW55o8IT29Rv21evd0ZTnWzlBkJubx+PKkpaVD/56Xna+XgbQENhYcsRWjr
1ZPi4Qp7FE0XRdBbfyaZJhiCIhHX2+lnG5WkbZKaV22HCS6WAMOFJTzxofjIpoSDDpAAQtfxnNCH
QBjB0ku/mcTyYHTlfBg98VpYrXpgYeECtMl6IuCqX/EsUpmBZg2ylqifVpmJmaCcPhmlqC+s3MtQ
zyhUBJSCDsmJWN3c2VzMTdaZUA0w0DzAgKJMLwcT33mjvRCRTi0bTUYAaLyE0N5ZTSgRCCWlmij9
oWpgpIP/o0/f/8Od7d9W3E6Nwu4GwIJuAGn0akIahWxUJTNoGiPugnq1dBAOtEuNtxOnyHB50ikr
MYq79iq6IpRHFKi8wh/T2v0SwWjf97Nn71NvSLeNUwcXEqxTs3ripXFrUJ9fY1Ex/MvTWl8Kv0/o
WrlYtG/zSPsPDisbAWwHe5oy4pr7PvXVqBdjVvi4I4h90Wbg9m08Rs4f1hNbjoYQhAmIAlzGayts
wxQhFidG6UeIIlzxyMj3C8sG4LTzLgz1ohXAIeLh6FB2Af1INWEVU6usi3Mt4ZagQov8ZeICUjY+
06v93kTZbwTEbqO+eF/O3m0VNxfawie+mbo6QOwyuCJkHh/gsQmykeJC6XtoSW8TOVQgTjFLeP1q
Ugl78pNSxlKrAKsTFtvALBmlbAEEdwTYpM0eYre5FPZepk4U/y3FLiXBB3a9GslbahuZvrT04WpG
h6DuUQpvjd4PsjZ5ayyhvsUkprwC9hk+otjcXriKTy0nPX26HZA0oWir//4sHkLpdaq6j0vfKb15
22i6hXla3F1YzhMHmw4EVzBYXOQf1vcViUYurAGWUoRw0j0+C4C848WsecmkBnbSqbikTfAyUXNp
SSrHLkX74hl1PK9U5oWGFmrhZ+1c3/I+5PWHw/FdIxPsfRfYwhsABnVzIRqfPBqe8irj+auIJ6vt
aU1hW2hBRAibFppTfax9DJsivXEb3fyBXCCSUn1k3Hdx0dzoZIqf+hmDnvOb98TcLVByXAcki/Qf
1dd49k1jMx9lL7zcl52n3SRTkt2ZuMps0FWBP5r8f87OZDluXFnDL3QZwXnYklUsSZZkyWO7NwyP
JDiPAMmnvx+96qIqVKGzcC+6o40CCCQSmf9gygcQAW/FGBATwOhtt4NO2Q/28vmgEN5RwWzJgHqQ
YzfIpgWhp6Xj27erQ46/kZM4KtxH56MIorXvVGZ10rslfV6zdsQJR+rH1xdwu2fOnzOY5dBI3fbq
9h13z6fMw0mmLlV1wtpBvG/WFvWjGuOVeUAgNmnhXOYdGqRNN6WH10fefv+LkSG9kZ9YvIv3WNER
x9nc6rvqhPlAF+o8lMLCWpp4NXV15c32Auu3fTEKzhjqefBNyI7P15J/C3hIIYqtue5P7LruHW18
wMQMfdP+yRzljauqgIzCv+2W7oBhFRoi6U3fNl9fn/OFEERZmpyZQiTYhn3526xxRhu5tE7T1BMB
K4wUxqJYr+ycCysLB5jX/vaSAv68i7OF49etka7lSVNuf5MoIimW0181DbuD1+dzIdixoLw6Npwz
RfDduo5LqdVFDYh5rg3MNbzJP4BiCRcxx1X95pY4X3Ej0rFZSTDIY3ZJOrq8xjTiHXwSPbqvZVf3
32yp1sfX53QhpGyPKIgrXLroTe2uicpLlbCMojhhMjUjV2ciiLtKlA/nPLgrO2nc5TI1rnFB/94+
u+NA8AYYC+qXasa+35+tQV5n8DZOQFIbrDamojxVMHZuvNIdT3meqmNSLebzamDQByeBlrPWl7Ea
bHq1aP5FKeZGSHJ33pUs5EXvjWXnNqPnu728t1bH+eFZtJJLOyO/wmYC0xkNB7siw40C6M69b+eP
Cdpssamn772suseG7LFCHg1T8vnX6x/mwuEB80GdkASTxHmPucp7ZJucDn6a5o7G3YR0bLzgRHsl
IF4cBeAtrT32ANfp+WwpNc6TU2v5ye7UACLa7e+wXPv5+lQunFAIjdunBg29icWcDzLUyEnbi4tQ
O2i7w5xlCFYPcKSmYLoy0oUTSkuHjUyXksOzB11bM/DbNV/yk4vVdoQgpn+LDSZfj+R//bqm6OG9
PrUXtXm2C3QpAwjGhihklvu5qQLxfFhvGEqmdw6WIpibIP/7Eb1+54REeHnQZtHjuuHjwLAs2bse
6f5odUV1Zede+pSo5mx8YmfraW3//T/JwZYszUZS5SdDl/0RIwANh5dWXYHsX/qWVOb9TfIVnM6+
F+FjA1JmjZ7DvG3SGDl/PI9A1BwWu9avhKaXE/pbwKVygK4YJchdANSxEVT4/VYnOFjoryfzj0HZ
+u3rH/CvDsF5JGIU7LK3i5nm9n5CdYdKK6YC1amtUfiI1NKKDhVXkIFHeGZou9dIpyfHIpsRgVUS
H56QK9V8vyHqwcgmav1B+beU0QBy3KQmREPskNlz/6wPxbBpqzftD6fx0l+4DDawcLUqGbGaH/Ci
wKxoQkQduP2vGbOMT6rq59sFCwccMM3+PRrcvRVihjvYMU2Nujopb8F42hKlbG40IuAXHd+85jQ4
Sx8xcHBYEsP6t7MAnKBIYFXH1u307wLDlt/aYuvLwUM8zsLXOtB/ZJ22GMcRj84bW3PW7oi+Kork
svBAb5p22mBTiFLllYBzIY9mvYGQEgo2KO6+0LroXZ6PpgVDPG/Xr7IP3G9d7miYfmn9c1tlxoNR
2X4MRNG882o9ORh+8daGLJksv4G6IdA9kun9G4InaGkueP2h6LGm8WziCzC3DhL2NrK6r++vS5t4
21g0tBjQ3KseTKqY9CFA9cDsEDtrlgRnNP9/eOwhaUx2ifbURgIzrfOzH7SWU3dBX54ynA1vnEph
NgO17srZvzQX8klotZsiE03681HstGBJVwWJq20+6RI+RZJU2pXs9WWAQTjmP4PsppKZC/r5C4MU
YrOowwLt1Ao3i+idXyM5XRyKhyQdI6q7L/iHdbpOjdfL8iRTHbN6t0sQrkS8b5qX8cqsXl5MzAq0
zt+aLk2KXVaxgtZZdLfkA/VtfTe0IzJ1WYPjYDn1bRYihXmN9PIysWNE7nQKOtuTap8+Ygwrgj5n
RKcbrAePqn/kLMo79H5jRps4Syxz6+21Kgal/rrxnoC77NO6osCBVw+y8oT3lLqTDRYYHgQNLuHl
WsPmwmaEYMKG5z1Hh3hfmPdnJde6DorTIir1UFam+73oPO3tVVi60FsTjLYphcu9EqI3VOADe4th
HFM9mkMzfBtxpbxyC134WJwosgjeFlAn93CkoarI/6GSnPLNTSdrO+O2E7oxo+WvGw9KCvcge8+/
Atm7OKrDZc6jCWD/PveHFTm5S7cUpxR2WtzZVhcZ45w/ukmhx01q51/cNXBObw6IVGT5YlQ0t7Lm
ruCMhq25FaaKE1ql8kYEeEAgEv1WgTIivEEbiqIpsBAu9V0UYSltNEHH4qTWLr2fcdzAy8mRzZWI
uB3bXfJwNsy2Sf+Tcy1j5toz4nsnZ/TzW5c81wtRGv+JrkwRB5i8nsocA+doqTL/zhoT+80FocDa
xIIBQdL0AAJ2Pj6utUuSdUl+Wmt7fJSIfEWYeXXRLCfzIAe7v9WqKv3y+he88ESii0jtlIoQamIk
9OejimGp8rbr0LJwpOiOXDQBjr69F2fJYP1Rvt//lL3uvSOtkqGp5/NNpmnmyYXl+KBXRXJlR10I
4zQBAce4PnrofPfzn1MRO81Za/MT1HY8pTHKwYje0A9dZmVXzumFoIMm4aZswuYFortLSSs/wbxr
5lFGVjGGedYVxzqfruVIlybkbfUpm4R0AxCeTwgzGDykYF6ekiKD0b2ubVzruf9gOWjkv/4tL05o
a9iS//J42T/NvEbHYwnPq1PWBf+mrl/f6SK7Rvi6EGcsgBEQirkDwWrtPtA0Z5BefIy6LD/BMgaH
lWNbL+m9nS1ahJ2Xewvk89rL7NLMqBKTcVGGpxO9S1ZyBHingGVDXCBRoeGb6sMsm+7z6+t34V6n
Hcgl+7dIGuwfXUibJbZZ8eD0HKHeF2naP+HJjr7JVAdjNCaWcyXiXJoWzgxIYJDvUcfc7cB86dpR
pj2FE6PxT45mD7G26NeUCS9l6bwkN41hXtJwZndbsNT0StoF1ppBKdWdnqn5VlWGuLfaqXhKUyjb
JDLlLYhy8X0YVgevu2ptrmzOC+eApUVjDYUsyiB7obUhH0A7rylxxl/tL4GG8wU+XdDtE3mNTnFh
WTlsDg0bJm2zVc+P3KQmNfvYQ5zqRq+/B8Jmdw5BfXh9t1wahWyM5hnnATWg3d2XmwoM91IgFqMZ
/3YVwEyrQ6ng9UEurRpQj42WxMVAqfJ8KlSWqXPUmTjNBb5ClPVwqzbcJaxMa7wyn4tDke+52KnQ
GdlfP9iV127fetnJyLRvXTonB6HMJ03Lk/9hJ1DS5p3Oom2VlvM5cfu1cvEQpmk8XA9RRNeP1oz0
u5G8mRdC5gB152/pjX74Cz0WG8UVhBVMNHDsbjOdBsJqa6l/fP0jXUgckP+i3OrRd9/gq+cTyntH
ViaQP/zBTWQjYE8kIvbawh2OfNP5qBZMGaIEAAweYSUkDx7jmnOFQ/QiePH2ofKxdXY2Tuz+bbpB
SMd04HxtFjXvhcyHSALeDckUvUNV1cmVSv2L7b+NB9h+K61uHKxdSA4wzETyqsbCz/OqONDVFPr2
mF7Z/xdGoR/AUPTJKKEHu/2P12LGI6QUJyNQPzttkgfd6JMriddfht9Z5keaSs2PdwF1RtBHu8xL
n3tKyKITJ41aQksPAGOOXEPuDvND64MvguLRVXlyMO1eO3m5MQncyUyskE1kBtNhKKooMOQUr0M6
4NCM6mtvqfk4AyaMS4x4Dr3AgTfrphXPEatbnrRFuFcSuRfHd5tDsJVhyOIQQN6tVIWyZG+OrJSd
jcNwwIPQJkv23RIvZRLaw+tb3tyW5HzJoCpzoGiJezSN96wWW9hFnuIEeZpNE42HdOnyo59QIr1D
C9NP7gZvA92WPVZEKpm7X/26pI9BoxqUazCXxU/QQNRfWvWvzLW0U7OY+EcMqdM8iNqTj1lhp8dp
SsRDsyoPVOtU42ZpmlFtrfbtOOb+qZZ6f1Mp27rtEu07qOprfPqXe48pIu0AnRLqFVH+/FgLQ68N
kBGIOTWl87gUQx4WdiuunKO/rKP9SqKLDRbEg5ABZ/J8GBcLIaPMp+yUmCIIp9WM9db8kHUjwPfg
yzCZ72wveUKJD4fNyo55Fd8GdinDpO6jrF6e5lp+SiSdDaUrPexVH3flhEkScj2NNV8pfbxck60i
tXFTSDABHu5OCuzvQLNpNsZ2LReJV6hddSFMC+3K/noZzRhnewAAIIHduU9ZNk+sGgEDP66S1foo
vLz+0VD2r+jVl9WHlSrulQEvTWyjddDcBA3Gn/OvUAw4b09cDXGCvextkPPusnAXfWvCB25uQzts
3Lqte7zbUk4gYCXS7IDi0KtbrMnEYVPa+1/mAlaEBH2rBuw54a7VjGtbMZd8XLKHVO9U2FaFuPJ8
ehlwSLLAE2/PRjLuPTEx881GFgpmyNi13cHt8G7xm981AJUr07mwF7ZsDoAeImeUK3cHZLTSsckG
343rNF3eqa7kCW5ht5RLR33uFvfaub88HnfNhj8EAb672YTtjBUOri6Ok+X4r5oQ2nQrRKBGhDeP
qjGcK5H7wtbbiHgAUrm34aDvztSKRZ6Brpcb++Zovktwhj9SM5rj1yP2xc9FKgROFPIa0uHnGxzy
foB82TYrC/RQBiblZrAWDHgW9xqh/tICchcRODekG3Cl86GsxUd60FqhuFD9vVvXznovZ/od672D
E/CVbfhy9Tb5QGSA6KwTRPfIrBEnn8ZKhBX35uKGWJzxoZRmXUnxXq7e1oajpUoxlMvu73X4n9pQ
kzvrzDBmjOnXj9UtjMihThv3UE6u1PEuzQcAhE12zKMQlPz54o2dLIkIphn3gVYClHemQ5WWyZsD
EfMB/EpPms/E9XY+ymKlukpTy6QNjZOqKCbjszYY06e37jlgQLRnQK1RDIUHej5KgARl1iTKjNsF
+UO0aESct47+cTCd5MpQF5aNu3Mj2YI/MIw9t3e1EUNu/Nkk7+5uB2k776bKuyYEeHEQPg4gf4Oc
YL/X5i7RkShmELesF6r9nn8nlHaty/SyJLdlHexoUo8NVrGvqtayROO1qox49ev+U5+NOLYT7Mfs
WbNJ7J+MRA1DWOhtAU8t2VwLW7jV6W2zDitCUyuyn8fVdeS1wPhy+mRBf+GBADo3/sH559TTalQC
bkVsp27xuwR0Sf9f7650il9GD8rmeC9t/lOw7PdFkaBaqqHEBJJFpr/m+wsy82l5L7OujZyq7K+c
7IvDQeekM71pme+VtKFmwXSpUj3mwKy3dWubsXDRZkpllYWzXl3TZX2xiBsHhwSA3Ib7E7z++SLK
RNi9XdtObEs3CIH010d9ta+pGb6YFaMAE+VW5mkG23AXRVp9RYBu8p14WMQvW45e1A+LjXzA+FPT
nOrK2/PSnChS8BTA8Zeyyy7gz63Ih67XHTwNbTzcMSE+poFVXon0l+YE7oykE+g0BYrtV/wnBncw
FUWr2XYcZG56mgO6ALZc1e3QesBG7eyaDOcL8fm/xFv8jzmLf0UlduU5gZMtSP0GsneX0ElsVzkm
+IcMZR+tnQ0cwLbbNqM0baLvPqwlvphdn6ovmHE4+QHpuaaNLGmaU+RnajSOZWNoFhdH14zhpEZA
2Tg+LteaXFvoPntP0Drg4QKWHUIIzfndKZ1yMqnc6Oy4T8v5aw3oAl95zT1YLVQ2dJP8+xnYwJUn
9MuY9XdUVIapgGxk0t2FMs3+qnsp75N0zcrHZpHBuwCxj3d+6cubrMM+IizcRh2ctNVq1sD1YwqB
zaPd5MkPabnTzetXz4UtSWEDPBrE6U3MeXfMUnQepJ1D1A/qzH5cUBEK9XIZ3nqNMuvNowCI65ae
7iMi5bIRe5kRdYzRXu5t1bpUsTzz7ccLiAX3gbEpcVPFPd/4vWUKxD8KO14w4YgciQL2ZLPDXl+x
S/sGFQVAipuLMlrJ56OYWDt6lvKtGGOHJokqv5wPBuZtedi7S3/Dk8i+paL35tbvVvqGYAYpBvtJ
sPXnw86FtxilRf6m0UgMASNA2B2D/soSXpicb9LDJsITDQm856Oo2p70btLN2N6UvYPNgvaI2Jpx
SBT3OQZ8mhOCTBi/vL6mW5jdnUXUD9ghoJLIqPfCf+5S2uhtLiQMxpyG0zKXn3I1e0ejXXxKWsl0
bPxEf0785c/rA28f6+XAW7ME9semynk+387w0C0n9pAVT8NxlNX0WKBNf7tMrnHlpP0tUOzHQhtg
e8FszuN7IHvRT6KdpsWIa6HDs+6ztsQZ2R6Y9dxqxSGh5PYzw9/+AGLbP9Kkno5u7uV2ZGNof0RS
rr/jyvCifKToM+S28a6nlH5XphneL96I3K9G1yyYGvGu45SE2WJW0SSMdrhSmb4QNGi8gtIlcNDB
93c3TIBCl873MeLA6d0bbS7yKKFxcuWgXRwFGRGTETYyyW4vDpWtU0XBeFhz+/f9kHhPY5IbV3be
9pfsPgpX5Bb+GYG7YJcANAMFzVmfjFhoK1FXyB9BW5lIjsnbZeCt/vp2uzglckKPriDVgD04vBZW
NiVDa8QjRiihPlrebbFiUPX6KH9t4vaTosTOjUwspJ6/m1SNN1Bfzq0e67VTOxEM6f4bxmKUBamG
+D+0osq+NPhYi2i20HKjnjirIS4lhcowzScdaqRvDH86a07asEf287flDet3lfSyCGe/EPYRSkQv
Iq23nTLqwVmLE2J+XF6lPa0tgtuB+92p2iA42NaCrhn/gHzbWIYUJOGJVYcit+t/K5X4vwI6e78N
3sCfpO2rz/OoCRvYjmV/w7qhmENY3s5XOx2gEECDGY1Qh7UHutX0gbCVdqrPEQbb7ge/kLofYWlC
ewR+Z/OxFKr4lvYdhraWXZkyknqz9pHR+nO9kWbKMeSHL87x//zG8zJ/qI1YJmXuhm4KSDjUG7/+
ceXTvNhuYGcJsBSduGxhV5/Hm8Av2xXwkx7zNMNpey7bcNZEi0EUJuKvD/WSEcFLklopqP1NbRj7
jfOxdGfqi2Ht1jjjMdRFvPvWW57tNXdvVYn+du5zqaEWmOXToZxS9wvmI+0Ps1HVu0nUyRQtpaJK
ahd18/P1n/Yy6nKBknFv1Qj0O/dZN4bpbd5AXQKv2ZlRACnyQAMR7/q2u1aAvzwU3a3NJ3qL8ueL
QOxLg97J1rhPDHVELdeONd1XYAZxmn99Vi/vTma1PeC5yTZA8i4NnvRRG/3GWZDeTHh3Gl3SPhur
vYAptVPtCfEubHjSxULH6vWBX0YVKhMox9EsRHcCwNb5HJ3RKbPEnpd4UcF6VzTJn8BR+pXMgF3D
X3MeVRiGhjQCx1AzYByfD9Ou9djPRjDESaOK4KYLxkU7VraxFkcrWeZ/bacDP6w3qdWE7hi4X6Tw
c511UC7o225IkkPWzKVxkE6VmyHCt5oditHqRGgYysiOc4Bz/ZHLf7aPmTN3n+ZgbfCgT8Scg1FG
l+EG60BqVl0VzF2clgN8dAcd4mNdJot1s6qsLaJ5oNwaEvBRREFuOE8jkVD4emyrCiOUZS29PKoc
M/2nW6SvRa0vM/8Q1K1/DwwttW/ctANN6vVNELaFMj/p09SloVSVRhaS5Kk8SrevimOSVuLZBUVc
0XFJ/TH6K+x+SCY93SbdqyLa5Fe3PqeRlAfLWNw2NBOz+kcsY/IRrH75LP3U/dUlk/YRVBqW4Z3W
Gh+9zjC+Ttbka+Hc++WEnVPDG7sbGscFGGyqB7s0TBDDzhy8r6e+ScKg8HInWpbGm+Mh60rEjD1t
be4rlILoq64NZBYptCml6+bzIOtaPxCPvL8qPV6lMT5Rux7gfKyZ/rmTfimiorVkgezFWlXhKhzs
poWF1Mapc9usgsVlJvmBfqDxwVa9sI6qNIf2psr66YvlZNZ3mqEjAh0b6lv0rnx0NS0rQz/l1HxO
RDu8E9lqrsfODlS2EcMa6zQ2bV1Hvl64h9yfKz+0ndT+E/SJ6yCA4yxgy+wstXAJW4z3UhFiw0Io
/QteLHYfk4OkAUbKon8uG002aOob2CcZqzlSF3GzYAy9Jdduho4OZIioo5YQ5dflWzEUHYvma5zT
bNIW3LTagfeYDFrOsBC0k4LEmn76iWP/0CZ3RByj8sTdyv/9Q6bdwpfpfZI2tRbDPRWS1YrbQVqf
pAzKiRxMz0ZOfaqCyDVn08Voa8r+1FZj35uOEk/0DlFy0EpfPJWkox/8tCvJCwOvloex86na67nR
/uxXhY/R5JWKqWkDvvAEO4W0+GTJuyYrnB8FsACaWxT/mFkVrPYxzdPlT9sXzkdTSddDWt006EKN
7qIOyiPTjzBNpeqYNDhRh3bjT+sNOJuhipIx1Z+kq8FTd2nZc3eoVBwbKO23le/PIF9y0f4xGyf5
F7Wf7lvtwzAMB15FzwMFbysyA56SAPqN/mFw33syve9Em3xSbaf94cE0FFEnp6GOEF71fiuIA9/y
fDKNUx+U9hKb0qqqd6Vrs9hK5P1P2ElOjVFd5mexOWWFCHtf5o81CNs88uzF/952nfwtqLA8szgJ
dAH20BzpaJ/+boJs8iJI5th1K9wzv6M9P31aFqW3pwbBZP6tF8jxYFWG1UQTSs5YmbdF/onyoSgj
nf6WEdYQ638MAbWO44JPpXOYloQNUpRO8g//mwDXNSk3LFKVZ5FwOu8I8M8lJXc078OoLajGOXnh
h5YxjE+l1SLQhbOmx64csk28XQR8gqH2sja0gKO+C5SZdLcJcuQy5kQF793U9nEJmxd647bR9Gk4
uCZNRYH4nRdSGlOfSIXWPuQLqpz8ybDe+Y27fLCqXI9UbkHMVfpi33VrYLBnjcxXd4OpWpitPIHG
CGHVFNfzqVOYxXnu8E5zXPGcuONcH4q6dDBUkbr9McmS6tnNusHlEzYGXl7uaNw4FP2fmsCF+ePR
KCG9QrqmOw42XgNaMNYA4CZxvyKC+qmzTWONXfzcu7sau7kOpI4GL6RXhNJIyCK73+xb2Bu2cue4
4bTJeJ3Hpj7JKW9rilm1X98UbS+BjYgKzOfcDP+UVPGHKKOrePKT1CbgtjV67tWgnHt/6qFkl2Zn
POqgnNxIVfn0YHQDml4VxocnrCyJojWOeuIOT+R0xGgkU8bJcSUxs4Mp8qkv8vJnZmoqPTnCn9N4
lHktTiXiVbyDyGutk3BUQI7aZoSmPBXtvwwwU7bMSE+gnwbGRxwwCjrSvUYm0JOJ1SBXtaWI0GM3
v64VfqGnfpKefoPBq5mFDl+x4MMIODZzUM1OaE2J34RwG8d/Kl/oSBXkOuSY2rPXf7CoxuVsrUbz
2TeL8taaaPiHQnXNHFoWDPxj7qViuEkIxvrBTCdPQ1Gt8T6mKIC7YcCd9dBz6Lw7z2s1HY1wuyxD
M6/L36WYeoS6UAn6Rse7f9eg35qAtTJ6ypitRx6+rO3ylASrJrGDqStieJ84c+jlOdTpXLPrLhrQ
pL4t58QJG14Dp6nz9GhNx3toR8OT5OtzF5E25qGJ4dcQO20rWQIUH/D9SjePSprC05Mt5jQPQXul
3wZHq6bI6SUAeFpS+Z0+Oe2vhhIbDzhncvIwt3UybPJgrT2UeU0WnCxLZ4Rp6zbisCyedj9VyHtS
VHGyb5Y9ug/r0ilxIlBa86HVTO6zzMi10AtyTBKnyu6Il10+PzlTPnyrmqRsIqvxxEIsdQrIUspo
k8MKTqMIG6UceeDAlMExreT4faX9cEJSevHvVCaKm67n6jjkHknq98Ip3PUoCpUat1mtZf96urTb
Q6ukMUU0psRN4+bTcZxFEw+ihXtlW0VnRPXSVvesZc47TDRDE4lVS9vIRKvucS2hm/6wl5kC61SM
7qe2d6zfWeDCcHWHUunHcvTRhK+Z7BTmBtd1qPs94WFs3OF90ffd77HjojshJghiyxqShccdYXf4
narJ51bSqcvWib58Nay5+i1XwyQ76PrF/lRITf0c+19ZGRt5tf7CiNn/NpdrTUbXUv2dkxF0hgmM
wA816bndge/m0P7EGPK5m/zx5ziV8muDpnUZdnB2v4jZk794n5Deta7RqnAxB9I7G5XA8uOWnjxn
06JlJ1lmSEAGuF/JEEQ/fIzeGScVIYIxZ9E6r3Bs9EDIT31vel9b3xn/KXwxTI9Q/OufMH8LN/IH
w+vDKtH6R28exB9nrM1/TMtu+yi1k+QPgY2reTBtyi64qFZpyN9Tf5js2vhc6JX3UXaLDhCm0lBk
p/NfdodZkIIdOI1lcEsW5c7HojHmW3dlO4Gi3XZPAU0AtZEMxqifjt4z7llFGc5Zm8GeRCTrWW9K
Kz0obay/tUnh/C7g45FE5zL4rDlmZsHid6rfQxJo7+t+qR9yZcxHIY1iOdZGX23mBWL6XlVN93Pp
RihZVZK06ycFI40tIebsY6MCknYvLQwPw0KIgqFMEBRkDsUCIbhuis8sWCHvJMooX7JGEyWEhkZr
H9euN7SD1ClQHjzifRtSt+JCygvheKfWMKhboquQOocyHU3BQ2Wo8ve6cpfm8yAIGtHQW/Z6KGYd
qCORYHxGSLxvozrwljGs2KqPdd/rz1DSXZwldEV4I/Oql7ClElqFRoZHauhPebCERYDwX0gTzklv
zABbN+ze5l6ENHTb6ViMfvoFw9jgV0OPCdScN2drOIJ9+1h0Li44o6tr/1Y4kKxk0mX2QZncoqEQ
VKLm3k7W0MxAyYRzkzZNqCV8To5jndZ3zmjMGT4R0nqsEMg1T4M7iT/zWE+8rM0iOQT5XHlQvObt
7ZFbxhjhEtFOUY+mpnan8J8SiDL42afcK6VN/Fu0+QsOvou8Cfx1XI4Vr0DsEHW3oyGNxyjXTGBq
DhVMd2pjN1lFfdOB5783+3FcDoWVUy5ey6CIE2E2A0JylvNnc1kmFVW179w2UzP/AmjptXeVbaV9
OGheQmnGTKuogGbwj2U1nKRi9LhImn6ah/cmnr3VTdpPZRD1yhHFwZjX+UttjdP3BAhiGhWTzIbI
VGP7XQSiTyMQit7POl+xPZ3qenVDv+T7RQIbaye0tbH/Ouo0x4BKVf73spmQ24NLSr2pqpz0Htn1
Tjvqo2vkR2toM4zduJmtcAYWnh5KN9fTg7amkuVZxabPlxZrdZJmBWPB9GQu8CVByuPkeiVyFMqd
qLqmeWOpR3QjavUkB8/9rHlIx0SGGonaui68Gzla0xDqiU/VCu1YBOvghyzgRamDRU4qO/2mG0rL
/FZiFjI9asPQ+hEyRfVDtqRdcxsUS/ZYkSe44VTUdh3yDh2/IbszPvUGFuThvDZOHgUayWjEyYau
tjrmlEQ1z4yGhIVGcuh3S07WnpfFRxSXSiucZB1gijlMgwpdhJZrehDBoE4jn9s/iQCni8hPM5m9
M2srWN6RGeGk4LWGf1t2rQ4arUZTNSpzr/9YGsX0py6IiAdVLN0HRYfouZoKcv485Xn4Lk+GktgB
qwCLrrYZs3ut1fo59Je+lfhDVgWq2GLmxM2ZavoQ9R37O1TwITsUrtM+zTMeIzcaacCpKOggHhup
J/8uBSt96EntisgfO/25nTqSRkvpTX6Uk9T6bWm86Zn6cxMcxmIah9Bfg84K89pi4UbLTFvySb2Z
yGFmNhI1HtrggN8c410hCDx3mezHhgwkbb96mj6K2wLizjdfR2XgsK5pvx6qoMaQu1QLOodkUONp
nKh+IhycYK45Lt78u0Kr4G6QDo9XueKZFcINQ3xHb7sqIVz5lQyhtqcPA5zNJz9r3WdT8wnZRpdW
+nHxu8QMpUv2TBk1LzwKJSILGGsq2ijI/ICKwKr0n77skVcz23n81eX0nW5giCVxM69BcnDrof45
DVavH/7PymTTYh+m4mJ7EDeFSfLYabPuRP/XujzZu4pGPOV5j5R9VNYnr6XylDqIqkUoyWKvhZxC
kIUUoVOb72aVH/nNwTX9ypdFNwQ7wYQi/Y+qFiSY80qRi5+09M2SglRKE5fIwV3gNv4ASMy5pm31
svhFbxGuMaU9KEovmn4TSBNl5O0Si0ZyN0928D5TWfnrrSU26l200n3Q1RRT930xQ8ilsZZ6jntp
P6Cn6ZJfDFSM31zJ8zwAdegdu7DyKZGeL1y+TJpsDV3FOpxSEMBQn2p9uSa1/7LngWExxopw6OiX
coTOR+EWGbIUMXgcoab8ocqz6qmvgvLOSBwr7hrfuiLScKHpvSH+AcRuAgqIrO0qo6vorNVxUhUr
G6c/h8hU9ZL72pq/aAighH7d2VGHkHPorDxHqvw5d3kX9G91QXQgD1kbf8/auldA/M4n3o+SHCU1
RwSIcnWjWnybapQO3vwRGQXFHLDKzNjYiysUJsSa1FJjDFETXnXvDSQ8OMi8viNfnDEUM2lagcXX
NxTDHrxKpa8UTSrRGk+UfMhLbGSoLzsnHghl9PpQL44YztYgSukNbfKc1O3Pl22cxzZdZVnF3egN
UZ/V4mmYhbpyxF72gGHUAJZCCY8aMyIJ56Pw4+1q4LvwcUr6OpLk1c1/zomkgqh9g3EGvvsaqPzF
IqLtpfsbWw7WECXh3XkrJ/weR93hU9V5ERlVrh088HAROv1vpubBNWBfkFxxBEjRdotoroOzJs64
xDZuNaHg8XVakei+sitefKq/o0D1gKBBQ3vv0VTmVa0mu6MH0WrrkRfBGq5G82Zdr20U/mzm6sTe
PY4prTz1/4ydV3PrSJqm/0pF3aMH3kRMd8QCoBdFeXNuENKRBO8SCZP49fOwpnd3uq/m8pSKJGiQ
+eVrPUM2CiplcUMHXG6bSzoe10H7Z/bzf/xLVufwj//k37/bTgnaeeW//fMfl+lbyFF8/3H+6IY/
tmPz9SHztvnP65P8vwf961P845z/pqWv/ZH//n/9y4N4pX9eSfwhP/7lHxt6eqW6H7+FevjGFST/
eoH0u73+n//bP/7x/dezPKnu++9//sb/KK/PlnLxf/7zT4evv/95Ve3/x/98+n/+7faj5mERzyE+
qj/+z4/If380fzx8d+Nnlf/+92f4/hjk3/80vb9dv3dAVuIkWReuTqD5+/oXw/4b0jOEeyjrCdvl
h/jnH03LwZ0/GX+jeoiwHBR3qBNI3P/zj6Edr38y/wYtjJecr5paPwL43D//75Xe/Tc59N/fFh/M
P//9RzPWd23eyIFHo8PhNv7/LBLqDpIZ0aVds9owdLIb/OttPg6F10tCO/IWk/aEBtkZLG0vu2bY
aJpr722h/3IHq9vpXTD+slcdj87syguMRftqeNNyEWlHkj2QXbNNOWy8lHb+afWtAHbppiEmhcGl
f88z4ppWhibKEdx9e1ahjg6tBfFfz7j0+RJTaPapStOIFUF4IiRqoH3NlppBkVyf7oCkbXlJnU7e
9I5VXnkO58Y1VFmEftvx6ELjTN6L4tJ2q/ucZJl6WabCi+Q4fNnK4BkH7r/D4BTeHvuqdZ7dzOK8
w2N1BSwYJFVzrpohHpJKXrK8Li+5M34RFOPdelW9xLTJm4ei0/W9VQ1fdZpor3lTy0srWaEKw2tf
tWX0bjPayslF1aYDVk7vdpTd8JNr+ecE9HC4PlKbeUa9tJwnbZy/epGo09QF1U3qc8nzzIsvi+b8
9BBp+zwvvT1pUp9eyge4elZ5Ef5KVvJfbyNrPHffZXxOf12lr+byopu9d0uA0BdA/adXrkOcdpYR
A6cMcbs47r4htYDWD+n82JSrvwajLdYo42R4IbBW3ztDVl6cIMkOppHRXuDxDIvn/PCtQokbgjeh
a9ogwwFa7K8m7WdL52Mu6gzpq5zmbV7zttPrhUuT61WJoGebhIfLbLsNOAG/uNvVNXknGpfPMVc/
jeOAOEzRk8pgnlX6fsqqBYSEBzC6e3NsJZn5xTnI2xPpCQbiOlrhhH99eT07RihaMuquH26R+e5+
XWAlw04lzg+n9s++qXhFa/6qRfEpBs2MzN5pD9ePlROyt4fHKi+N4gO2+vpzTXV6kDVelGHd/UHI
K34cO80PsArevqKtZV9YwxdaDPfWdkp1q1Bd/AJM4FP0J+RKznzXKH2OpgGDGf/ri57od0aVtAge
+tY8eH5OA+WIIeRRsINvimz2LlrelydDJvnOm2ZOBGTB+y86gG5cJkK/sFH5m26w/JsaxnuTugG5
cIE1t1uUBlqscdve9rU+bvRuSU4uyq5z2QR17JmjeCclf47IiMgPgVVmETPoFGeeXMpQI5jsa6XE
e994Dc5ZArKTvTf61pelQ0JhHWmvyPgo202dCCe2kGqfZdp1kd/68ruYUZt4UwAAnMINR9gMqxAp
23DhTPSJiKMIVbAYHdpuy9l5dune9/psvXajPz9wUm43TH9ZH1aWyj7SiRthXV2B9tIx9qmu5geV
etQQe9b4KjLN2DSL3U9AGf0UtzR23w6gjkePAxtoQs7hm2AUK0wNt9+05mzeaqpPHoLWA51QMrgb
dXCRvigR4Oi9eS6p6rhNu4WejsS0YvRSEsSWpnbFspFFQkxtlMoAFSipKD22tZTDvLUWG28u3Fvp
jtZFb5L5kdrwbNv7sHer46XHqqurIqR42z3PNJx91rzsFg7dOYx1+3uEyHkwWCoBS6fFOVa142yC
Jrh1wUtp9Ur0CBrkyWj4bjdz2YiNpScWx1QwPIQfYmtxeg1xfDixmZv2QTOzBPymJudGs1/aPmjv
stEwbgvwdHDPhBjYRrM/AULsK5qpX/sZdOizupflkfHO7TZB6lsHozOer9Kr16DynNexc4+cEOxw
lXP2RDBKu3HRUvCD0/qYNES1z9dZkdPeZPJoN0Py4pikW+elVPtEtvJudLNxT2UfyoOkdiC6rFLC
eXXlSQLen13hJQ96uQaRTv9JH2FHAVlzZ9jQodDWbTeueY4SIK++ui5hGAHUQ/+4B/r3YuWu+eM4
5MF+1DqyRnzufcn2QzmxvgBLmJlwX4eiMQ+MRHU0i6XcCyytm2HUAY/JPAtHewAoq0A7M5U3eGP8
/jmltzZ0F8M5kiyXEi+wEAuRSD8Wjr28Lxi3TiAaDnf1GGyGEk0Bigg9XEqz2mQmVrXxKsbSW1N4
YeqlH+to8p4E5Hxu9jLWV+2tXDEFoiFoNW6VpcVi5K/1eXXoQDHRbB3GZnGx3EpqYRqiPMPZmAK0
FUuwgXXZpzZAqZ7I6fdkj2cBnxqSfAAMgyW7WhY7DoZqOuiuCvYkzSySW9RpTxWpPhsxKnEue8Ik
YdDTBd/FZBmnbEGuqsysRh4hYFBJzegfMr3L9gwlc1TrFIeoIJkPkHXuq5j0ekMr4vxbU6nPDNA9
DROlFAJC8HnogvWFA5h/UkuqX28J65aQPpNF2FbmUdI96UDvuyTVuxBL9znxLXtn1ZzDYuQN/GK7
7hnUpw1keRUTkkWZHqGXG3M1qtuEdszQz4Z+V3MhGy3wWVv1lhvCZ0MWk3dEVWVRAZQEF9MJ5Ia2
S0pKrzsV+11xMNFw3mtp+lCNo7pNIQVPOdXPX+NsIIFLHBVWbfOUAJ9Hk2HOUWeZ9XdqgNZD2y/h
gHo5pECt3Ypxbe/qanisU4XltXXphiZJZv62REqWrb8ozOss+MM+SGrz5Deudq/XtGajEOi8o8sL
hukw9ZegK/WvglKn0wCJ/GK6y7umBvukq8kpw8TG7h84eX1fDW57o1IWNfDdPuwTJJHCydsHzmt2
GgnDadBo5clFtv39gsARyCo7I/Lq73OvbXiAxq9dSHPv8Pxb6Lm7UYM+psp1emzmoY7LQpt3SVZf
usx5KUHY7jQ9mWJO5lWY9OkUQYaHNhuuvVr1mXtVRSmZg+Hg28fZE/C5XVdfPNHfDRSRR7C/TxnY
JXK/TyZYFScEJGzbwPkVJAY/U+lbm07oBO3BuoUG8XAR/uBHK/eMrRBBummdRT/WClUzY5qGXkAO
L0idvRMrTQM+bhnbdiTmuunK6XOFaP5FPmGbh4mfi8vqQN+QbGhfSMm20CEswUOO5nE3tLj8gyBb
f0QgjmLWp0cD8unSm7l26zT+tIFGTLdTaqm47tnnXJQTu6L3242T92JPexniCQ0ZTzZbalsoF00J
57rfVu43mO09hQrBgg6u5PDssrkB4qCpoz3WIDPSHFUHjK6ZM3eN6UQ0AfdwnY3+jKzG/a2Mpdo2
DL6Rg/ZgMwRuR4LiOOxGJftt7iMhstpFbv3J9yJ9bOt4KpdjFjiyCkdu6SOS0XO2zlY0jZW7GfAo
HYuCnMa2rc+VHaBiEq7cBdPQ3Goa6wTUmvtsyfq1EOa8gSHsN9KztYNby27nOFdZeabqjQ/1HBWV
JaJ6cpCwaPP9Aia0hePPQzaHJTJSr4y1niWO0rN13zaa2q52bUSToqEEDxg3Wjblp6m3EDjY87j3
DenvOlXkO83u9S+Vle6uGACrdTydG95TEpOXup4cIIe7haGgKfv+d+rWNeCo+DUEcIc2cOo9NqFm
ZwWLfdMq5C3D5N/CGF+0ldkNwocI7aHRH5VuXKSbZahF8EXT4uXv2BhgCOnURjYWaMPvADz8vWJ3
+51kKsBHNfHravXVOIBE+cZWh2FlHS816yzLREMah+jQjK1pnE+B34oDpLx1xx3bHdAWOme/E9aM
mkPmb7o3lDcOJUy32Nxx4CjlLE+T1PqPvFu1uDPbbB+sLCnjYBiR0U5gf8gXTr5fr0kokPXHXT6s
6Ismo39wbNHc1+R4vRtWJvQIyDLZzdYwtRt2FXB728RUjwBKexi5RWuS/ayEzM8y2TMTDi9OAq/F
iLSqA2yA/cyZ2LnQmiS3SeH0KCtgrENZVHIJi8737+agoyebYImZ3Uj295TiNl5ouQlunKGZxsNa
e92n5dbeFxvFekCqPZmxdNPszp3MFfkYv7zM8Mdd1c/ey7wU88bJ4CRCHZnKOcUGdWiSoLjLraar
Q3Ma0A3nvlWcEU+dyeHMYheR8zGr+yzjuONZUAdmFi8clR40Q8aGZLByR9sPs67+IMgzjethmE6I
ifONR6pEtLgB+umJMBGVOm+wxiSrasZzjUA7IqzhS/CfEALozIxkYoYj+/TNmJT2ZtE4ndRrN2x6
j4KwDtaxF9MIwZZNN6h6cPWl8qMca4NvetS2ZDpNiP0Z1tEDZV+TtMn9racHb+12ftlzhpH6C+oG
AQFXHtPRnSFV6gB7Va9tg3ps4c2c81IM+dmGf/gsXVHeVpmyf4ygM+5xvOY3AfLweERYgpQnTzeL
pVPgqPR78gZ+KaNAW5lP6Xnhfo3XYpw3ak7cI4EI6bHppbYpgRRpF+1vlnpAv8ehNBYpHEenZett
J8Zyr7zJeEkcqB5SX9yo0JomdEx5M5Xqi7WzDFEK+HvMqdtWZOWGBoBtpQUviaifykU91tKpt9JF
SVbk6qlp6VsSA71uEwry2vOjAYH5ezdn66mtC+/OUknzrOFMhQ60XtZxek/qtbkbHS/jHGgkkcmt
cO5wri/9+JV3Trspa+NzIdMiXMZgike/YdwS7ngVD1XbwlrFs661xGHz3g4t8+62X4tHIIaDl9GO
a5dz+VYhT5uKZb2AIFgIAMSnyvXP5jpL5Zr1JBZ2yQDaqmSyPRbUt0SLU/7SyqaIpOE8JrP2szT8
Btf20urLO7EgE2aR+a52QM0bb1A3CWqeoyv9ZLu6VlxZBl2bScbbbxIF/a29GqTbhEyAN+g10COQ
dMtyQwhJMJTm2Sq6adOvdnssU6ZJqXfOUSt9AAu7q3Z+WtwyliJm0uEui2JJ0DIRu9Uhjz+A0uZR
Jscbi4RBuiA8aApiX0kPcowVPa2PfDFYlifKN/2Tv07BL5KVh3jynXQzVSkdhian/cD6rbNzHWcK
XE0EQH7Vnkundi5B31BnxywcAQP9KOmNh1lZfShpagmTlvQPPAb8jsfmVLjBr9aeHldhyxBa5Zzn
wWnKp5/ZGX9bKXkIfXk0PWeCcKjPuXSCm7ZJTnnLvgmSc5sFya4CBtKs4kTLGyubXtebZfBbUE31
0lQaErYCiUKH8rZT2kOXFH5kmO2PSzrrKMwvR1sPaeBDeRqc5KRT3o5jN8fZiFpEDdm0kSh6ez14
zZlvI2n2+6lxTl3JNuePQUr8zHCsEpjMCs0CTmn3cWKTLPlBhIyW76W/YMMISATGp/E2601ca4Yf
ThwLU3cWlDWmHK3HdpfY3qXVnDQ0/QytWFEj7JdVHaMZXqLezyVH+vWHH/jKY1THHqDvknp56VLn
WjdrU3gfNEcIhw4AoHrWjXRXEy24qXM7Ztt+0WRw043VcjT18Rt8Di1ep96rxh60MBusJ1NLXmtL
W++7Qn9vB8FyNQ9vhtbft47xXdv1ax8En7NKfwrbv5nQQaQW4gQr+Ekr4+CTxRGalYlIvpYVyrjs
YR3lR9b282leV35tnTXidh4OqXTFGzo91JOGUV4kTQnMinpy4xErvXE0y4NxyUoGzaGKywqxiCb6
YM+O10Hb1WpnV1kcWH6I1w1doKPtpq4+LoO1E619rNENhqbm7vt0/WpWZKRcDlLPfoUNh0A250fZ
ZPu2bm8bP1s2WTVtR6tiWx0PtKuTbZ1pIAKlqPbVmvXbqmlddNpaVHFOC1HkPEKV4VRH2ann6BlX
Xe+21OJEqdc9lMzmKXp5ME+OTRWepyrZtUF99Cf3gMArdDlVhMGMIDwgt37J8pdq7UIEpig7xvSD
mBw2ERw8fj3vAJuSZ0/OVYQ9k5hftFnT5HV75vh7bdXO3A87nuXBXYuLmYths67OrZ0UB7mIOVJ+
9Vqkw8PUsVEm7QlPkxYF/Ri3xfrcrakKVYagKS1BMwY7u6/Zt4hIUC/mkh11ohjsMYuS1NJ3Fd0C
EYGZhywtk8jPx73rdumTdY0L1N3x3U2GE+fhPpya2o7c1sj2HUsZmUkpduLB49ebZUDCbacjzUXB
/4FyizM4ybuR9DR/iLTS7B6GbnoGJDR2Q6UZRzLb9QgVnL0rm6GvNmRwDS+r1ggUFFkLgBHQz8cg
X6Dz91gVM02u55aomAPlknI75SNq6qb34muAHQpKoKENXRLIpEoZfFcm9dyJ5zAEZMPyiTo1COmR
ao92MExnJtXmS5V29bribjoMxpofpQcyDEawuFUolrp59ESW/U6G2ngHYrP3VTOadwR8Dc9iQLJT
iFULTYnqaAamO1ZeqY5pa8djMPx1Se0LkwlMVcvxx+g57g0MqrFq5fdKofSJ29bZ0lHEB6xStU0Q
kt/5IwIA1onhYUCND2gkXY5ymSG2vr5OGwRv66Vcu+SsTNvemFWQ3WU9J2W7M4K3ciS1PdfdKQiJ
GHjxpqx5GrKq/EhVSVOm30ri2tmVID7No46Y9x61G1efaeNVTjlSHmJ1SCYLkaFpkLjIQoGBllHa
rFD2cwzTRznvKuFNN5zWARwG0XGiRFwe9KAO3YR7A9Yhx6TnJI+e2QVxMCOA9Oql3w9OX22nzHP2
fVHb975av1VaJGfeUnIo2mFC5F4zaejI7EIj1fNDk8/yyI4ynGhq6HeITVBsesIy3twCQpVDR7PJ
2Hy3ygYioCEQmMRKy4csUOoxa9v04Hl99TWO0nvInOENqt0cYA+1MyY1K25yxviEwfhIbv69K5Is
akbVxq6RcnP3IBqCC/pIcl89ds6gbzuJ0wKoa9kxxozvK7gBRU++ihqzFnu7F1o0ooBjfDGGk0i1
6rnvB87DBit217jZTdZW+s3I/nczuJodkwxgHdNSHQoUZ2E7OsOBzpjxgKjTJyDR1i6ZXvyabVLi
lJs/rhbHlrrrL7LS05tOx2Yq/eYpt6X5MAWFCdbctAhHZI2rouLAsMWtKuPEnNPQsYvmUNVBHnfl
Wt4IXHssc7Lae3VvxNfytTqss2Y68LTt77WcxlPStooTw6htxvT6xYqmEEf0ZBO8Cp8Dv0yKCFxS
oIeO3gx7RhRgyc1Y6D27+ZKEhaqdQ+PVRZwHRbtJB1XFI1IwdMDGHOb12MQ22rBjXlTGx0KfCruu
KDbpdVUxpdudl4VX5VA5R4afYiDiw9gmzSjRT5niSCpPHqWL41wqNT2NnVIPVBVkqEn15dCqhqT5
jEILr0rupXJg3pUoMSGW67EfZBsXQVtvihxrS98qRvIruFqAtkV4ZxCgFln+wC9XfjX4eELXxV5U
oQRkV8+8ODeFsfWq8TEZu+kRHW65WSFvoiqbm9eSMsSN6y7ecSz4NoCs27j0RBcLL6viyTL7HVgL
tImrObdGD8IkkqK/10rNPSeLk6DuUOd2KHFxlq51RktV35h++csWc7aVyq4OYzL1u073AFA4c9VO
hX8J3vDI/WveTcY8XpC3eYi+ZR9mzlzuJarLrZOO76OLz3imbvgmQeq2JyuHFh+1fE7k+satosoB
ZHJNTxK50q2cyukrLQabYtt6NY5qmqlTs3VxbHXRn6Giii0D6haMazNNvdya9mgwbzdrbFYN7Tio
QbdaqjmbZu7wwiSJvltAIU6AljoVvTYJOk75PeW1dZJFthyspZs3KVaaT33BXI0OeomzdLAj+q4F
Lhfw2U7P/K2/9stx6hp8DfPqx5K1gbQO4mIEOYdnIxv9MxiM9zxZdnVOac+K54wm6Q4uKErB2gmI
RZFVi+GpnAu5CWSvoeZDzNgWvjgqZQWES9RjdaCJ4QOysdr1lT6fsawVkaVX2qbQPHM/lLrzlK+d
H8qqQgjmOjdZjRqc/XlcIxpdynBK7SVM3Jo7nag73uTk2mEgFj1if0KGhkZJEBNw1Xl1UuWPU1nR
ZVw7c1h5yAcztzaGcMVzde8RGx5bSKyejQnWzBiCda+tgfyto9u67Z11/tZGmEwDlTZ1LhWkWAJj
eFbd2u+GBV2IBFO5Q3cKWuF5Gsgv4r7CaKyD267Wm7Fe4dWhql98AkDBXe3qxeXkE1eoB2IuM7ij
/sDbL9ZUHWsPtpCqx+l56qevPK/T23pglgHXd+eXbtKWW1JU1khfh68g+4vF5UlGt9Fic/T0PG7p
L35bucXvdOUlLHeGeLOrPLizNDzApIs6YxImrDKM5lapv/ZzasZL707v9azmPura2XHIjUDD2ukF
JkBz5NrSzP9ZGIrAW3Ou3Cd/Ox6MTh6nplleCiGHuGAg/LVkhfbaTVLuGwTcx9H1p3cd68a9IT38
CClpQbdW5//MjYMRRIOLf6+xWp8xINkXJJr6EUFmikda8GHi8GZ984A5MBNaZ5HK9hULTvUCOYcx
DsZXKJVw3ITgtBc+gVRmKxSYBquzYs//sh1ernCXgqUuLT57P5jve6uZD41SwF8kFO56U8EoW/oQ
k1gQ3JViTg4padhMk7kYf65qDSJa1OTG/RIwXnkmRq+q0Zq4WkE0Mn46+LCH2PHGKok6g4O1UPyH
SE18REumsAnWA48umnRP9mZ/lzmBeZkCOzmgum5/jazJB0sX9ltvipKM7JJPdiWEhaMP7zeY4LlX
YxRvTQIpGo7V9draatDiBYdXH84AwueV8sEsVs5ao9MU1eck5yKGE0pCm8aqCLfEl9PyYwnqissv
EVEeoNm7YztrelTYY7pPvdq6sKgGd43DtejEwUyRKUT7qZzOkl+jW/edds/LyJPpCNbyFPvNCxI2
N24hrcfQslZP7q6fSsN7vUsG1i4ckPw9nyyQXVmp9c6efTg567Nf8c9z7guCcadKfXCi2cjtPVif
FdZWT1rOuvjGpr1y5bpVfSKXInYp7q1l/kqAdqOgIVoLLCcwmndoduE85HqXLhh4Gq9jXLd/6DAf
gwi2OutvSiKr5zipMl40MdQsboOlK75x9NbL1imGrrpUjtDi2W8941Rc2ywpU9Kc7MGsPPPSJbo1
4NLQDVp+GHKnDfVWzsBuslacl1kX7HW7ruPyQp3pmjyKuZjGWPPThyInpIh9kzyKNqbRiB3JVOIL
2VwHI8sdtHCEr1dxOxZZiQF8GMSbXqecfkG+q5eVUw+76bBqrxgrZ++1ce2i3hLAUs7MulN5qlqT
aUMh1eeHGEjcQ51XBG+zU5riDE3zPNIBF6+zlnQfNW2W6609GY6/W3A7Hv2ctoSwk4luYC5pNSNS
ZaP3B7J7UhXPVSEih6/lGZU2R2ZjXJ2N143Fm+4MzsfkTPJWmyfN2td5anbQsWVv4/BN8ePlU5uB
Q/TNvU9weATXRBjZtXx8NPcev6hTikwnNjifpkR3QXvGV0xvG1QSh6p2WnWUg3OFnW+bjZyLoCCJ
n8vSNt+pqvbvALdZIxw1YHEgMgm+mTnDP5KztFSvMzaXcmfP2FCoHMsKwhihP6pxB/TRQIi2sr8x
+14AVhaUzOP1XcxBwNwZuOYytPJW7KNamMO2zqicF804nTMuQzL/2k1yA1aC29nJXPc7maoB+H5u
OchVYL9ppHtB9Uksma2i1jT7r8zxXOtili398q6ZdT/OmhoXrdftJPR4sYdAYSbcWt66woTh0HrQ
GZT0U1FbqjzBnnYuSE+XXzpM9PZmnLVgOjZcNcetBC9Bo0sG1wLXQ2gHbXZvT6ZHExU/9xBbVupH
dWpp1WYwWZj1cBCBHk3e6iHvSedqphM+qDXYknIdea5OC4LtsEB1/CxtUESNgK/2cOnG3H9RkCQq
1hKjPli4G7cB3VMXEJGB2nLZ3BjtWGwlYpwIcGB37fJ8YkrGfmDJ4pvjSTOEy0CQDV6WDaOdmzFb
VC/MaOcV3ICyFWBjurgOtrGImLa/APeNO0VtvzT3fJo5TJ5601pF/WKi7j1k9BENbLBmnSkjbbR+
w0cy/rbytWcnvtpR9xllYtvC1X6N7erArRv3EgDjS4wsFh1LpwxsWlXnAeFCwckE9Pq0AILE0+wm
N51rPdZC4Mi0/YOdJmZcOpyQnKYBl2jNkDyiKFtBPbI2XlrPDxmN42sarwJKEyWH7HTIQkaV7dqN
wbuiCjuqDD2IVpvTNd+f9bQ6bLK16z+tqd2jVQFRb1MfZJRlDH5q4y2T3Ohp47/6WBgwhBqcCItF
N6ICV2aHx24ziFKt/FBZEQlXYY9s1+Y2z0X+2kGBACd1Q3XT9U3/5JA6cLVlPNc9w6GnupcAhHZO
IrISNOzBJZ9v2BXKqW/9xPOrDDwSw77eJ0Zx5au7sByCNFrL1tnY+LbuAA2m49pCRTL+5LgvnE2W
JgtyyOrkjfO9U9dxVzh39ooxvqgOmq63GN6J8xl07Q5wTERzy3xR1+I+SXB1+aWn12EgFzx8I4aQ
SgQPTQWbO/jzVloU/UKY3ug49yMtMy6jDp4bNG63LQm/JyTABG6zy8+1GLxtsyzNoz6Vfdh1i0mE
gjJ30H06TWzraVz0ctcUiOiohFyn0JWMjv1wtY1kKxM5RyA9TlVm8h2mxV0fAHlmQu6wThX3deWe
UtzDUWqqA4nMGw108NDmxatt1/Ese/xWDCDdNumq6hgUPgifMbYvcKXzBxEOgGiyEyCU+auGj+fU
WOUvuhCyB5xG70tLWLPE17kJrmYSLNrDzhUpPt9p2/WreVC+gxu0ZXfSkwdhEB6u9+W8Hwi42+Gm
Gr8DL/kyygxEqqEKta8hBnFbv5QQyId5cPxbVImAcISv3VRNqV0Jxy62hvRQadaytXVYC9OBYUQJ
vX6xMuUAwagr3L41bmpH6NsK+EUA8oQp+eUbN1veEjYq6j7aG5sgUtNIPzhHvSWDLKLRQIbi2PMz
qWg9YDn5lKuacN2S3XexcwhnaasPnyiIG8zAHAAK+9syaxP7ettcfAOrt+9n7Zav1d0kA8KSaVmM
cPWLD6/GXQgdC+dlkvltOTjkTOa7CAn8I7TRV6UJhopl8QEZCxnToXfOCN8/dMp71mxvYcNHRogG
ByqCAJl3vCTeDvvXtlfOHvRDi9rF/lVMQ0YXq8bx4adszBvRBL/9EamKa67kBrFKU/xI+GYxQioZ
Rr4PDG1jCEoSdQnqrR1V7d6ZAd/6YPoVNX+Weauy5J40ns+ieMTSeimx9m76wI6B2U66Xtzalpxi
shrusPho+1oqBDRW/emJKlbd1WrTJm/d1L6WksS+HC9SP0O397oXDyJJfk/FuM0py34SjgkfqR6E
7wNr+d7REOI2M9cWO1MVaV75i4Nw7HfZjy4LIww8YBtsA5tZAL/5pbalQvCoKsth2MI6Rv4KE7rb
XorFKbaoU9TRoMcVODNNSOPy3xa7eysEhr7cKm2bVAuC5XV7uSE1n2v8L/bOYzlubOvS79JzVAA4
sFNkIh2TmfSkNEGQMvDuwOPp/w+61d1iSlcMDTuiJxVVUZRAuIN99l7rW727gdfQrhobX53X6ua1
yaYk78YBN118tszsETzGPkqMeK1U+X6mIcU2pGevBZMqIS/NzSPXL5XkZGYJDWpbPmLHOrQSclha
vQqKv7TGCd1iF2pMjXw3+EZZOOKBJT/kHLQ6hrLkKbTrrQgrVITtrauWV41WnO142M2Ou6ZbshNx
e0rKyrpqsN8Z+M4aKp++6NjQZeuwiA9GjlCvLBj/I5Zd25IWRlGWj5HTbkVhBLeSqGm/nBY1uHFo
u/Rb0uuntKyv2OKA7HCKZJ2Qcu2pBU99FtH/d1R0Mcn4po0pVQPtbD8QpflZYASl1xjFwMV0ZCUJ
CbhJUtpsr3VrmddBbVNGYm5Ce7hzsVzse5LCeXNb5I5anSMa6m2zWNe6cbS6Vjs1oEKQa+lzsArN
oBsmkr9MM4rXg5zafIM5HiPcpqu1srzSc140NzLQwqiTa/hOXOy1KDhLRDbnIUvZ8SAQcTF7eNnA
XAugw8Pcm3eZmT45lPurCK3uzmEHohQGn3K2cxarpzHXR4nZBUkVv6PUYXRrEdZtu8BO7wCJYH7Z
nw18sCvCC5Sbrss80RQDkz0cY3Zn1scCAscxS2pgB+lwGxvBdmYUzl4ilWs17YwtLRznAFyDHLBm
vGqFPMWa+cSn7QocmO3pklopzlQDEatm7dKy5SEYjPy2FYO4qfvcXHH5+5WTBsck1HwcfTs2J0u+
Vr1Ng4rUJDkQHflGc5pZQ9JqK0BZMOocZR2bct/awxE7J12g8Fqdxb5ssye+ROjVRhAb5WMFFGc9
diQcWCV1tjcFMMAMpwbwAV1F73ykMiZMEBFfJ26RHJlOutch49BDhI8owU7X4EHvTeOrJajjIAJ9
T10+lyhP8nVexFTuduPcalTHQINw3KLLJQW8rZzTwMjsmDtl/h+DzL/WgHc69//jN7g0KfxXw8E7
k8K5+lbct/LbtxYvw/8D1gR9SdL5796Eu+EVM8bPToQff+A/VgSh/sP+VV0QtASUAeXEZ/YfK4Lu
/EP4Fh4pkHsOKj2Dg/xrRVCwIiwJIwyDBX+CTB+4rP96ERT9H37ahtKrY/dTMfvpf2NGIHH7nRfB
JADTMkxSfc0FxUcQ+OKm+YmUW/ZRgFDXvm9TOviUPQyh1TBw93U1yCcdVumijspOkeWUt8U8OdeD
Zo5vKjw6pvoBntEoT9dhJ5oTArbxkz4iz50IAngAh1JtuqGZ9maWJU/zpD0oxLU/akMYrcaoCW+D
DNmR0aoUjRi8e0/0TGmsmv/GidTC7jCY7fRtdqTt7BzyNuhVeoEx3+dEkZ2KmscM/Dpqe9AF9WQQ
yxZVNI8L2/xs5trYrUNjZpXMLNGcdVk6TLZhNXoB86ZFGOgyg6qtluC+qppJj+BVgnSDSVx6xkBv
hZ1qvFMN0NkeDiB69WZrVLc5VUq0b9Wue0IKHefUm5Nxmw+pveVXaa6Rwpn4+ALthrkwAwRDG+j8
mtXeGmMkdgvAH4ewOqKnS8J1W2kH+CPFNhDxybAiNn10k3K1Gm8G+8UV3U0b081KlNGz6hoa4Wcz
QhQWDszuGueNyp+qqSEy/Wou48PQt48URSsz7aQPO9RTVXmvRsFXhaSKA0vWS1UG+Z6mun6WBuuV
nTJ2EMswLbHor4zOsWnrA5fq7ETG/ejWlW+QVRPVw+QTOBhSr5jsjyvni6nTGGBjO76qefvVWjQo
FY2YT6PZfIprdz/oyiGXzOTZD2R3g0ZSmlmP5ddCte6tQsKO0B5JfLoPTHU39ZrPSGYDHIUNqMK/
1XrDlC8WRu8ZMX/1HJQSHLxT7aY80H2pGHdWlT/IXKuPiT68mmICzBAHu7qfuKZdx+csnbc9Xn79
SnQJvf4yfmgSupue0M0Q/N+g6n4wSPU7vc5VrSuegRqLPk5EaB0DZuiMdVpukW/Suur2tWiTp8EI
psNoW6ulb5X1L32WWd1XJe7uZWhTF3yqQWyYq5b8RY8JOxXC5DS6TyfLWY2KgboqiKQ9e6YpA8dj
RK8xDgim7lC4QFa8ESdEf9TqpHlVVLu4afrQ8tk6hHtgSxqjwgrnjQeKiE8XA884avInJaQzoveV
R73e0i3sTlNs8l+2e2MntesNU7MbjOZZ1w1fivxODKgtQ/0+mRHMZZOxbvXqlvZjvDFHlEOmmzZX
nRgZtRjxJ3VKNpZuUgiW7AZUyz00tDr8ruqORRMxnwZnJDrkGk47TyvCm4+ppTte0w81ZkJ1EzVm
c8Icrx5mkTqrVA9LeuyQr8uePsRoz/zDmNG6ppW9zfXmXGsprRQESsdCHdkj5hlf0RnsRcEevFHy
3reVwl1HeTd5SRne51Hs0Mcd9QcFQMItaU20X5dyRFgOjUF7YAfrtt3XLA6fF9qjkn1vp1R7yJhw
+HltKU/00phHo4uIqvq5KgC6ZzmZw6PQdmlu01NHS8cGQqxgvZpUuMgAIN/RRmwcSn+Fvuq8IBvY
njIZngXWrTFwNloBNwkoif2mBaG9oT3FEAq80acJdWyYFrtAURF6VckuKsa3ME9vy2gwmMxa64jK
MCrb+6ZHpzvlNMgnlfxx4HPJtkN/7DTJl4BLt25yPLVVAC0XRt1Up2sam09h1Xwxpi59Y9y/S6RR
e3IAm1R3qyCnpjZoVHL9z7HRnQrNvMNTVK1UpYdVZnS70VFfVMnrqLpABtPOAyqHhGwY1yn4E2C9
2a4oAvOEvae64XQQ+5UzBD1TdH6iJcFOMdDAYZ0+hO0U+lYw7OxQs3cG+gzVmmkR6/onN9bJaKIj
HTy0xRweGP1HG6BsDFUslB1Q08PHLEB0URvbVmUPK6xPuFtyFAAOE7VKj0WAScM2niO+nzdCVOIR
WTCruhO+MZ/j3TVQs+WTBeYPZkQ52/3WiENzhdbc+DL0SNhnzaGz0ZrKHl0j+8wxUq6E2qvda8Z+
6srQuvatHNmpeKNuml8KnfKVjpMxiLUWm8JkY6TW63yu7W2MK/5UxjJ1rvWy1B5xS1EkGomibHPV
PGXMKoFfwDn2GH+Lm3HZGrVSLt2hyd2EyiT3eOqSK1qjnePVgsFyiafgJAuGkYTs5ag66IF6TMfZ
MdD7H3sXEbcZx7sZ/AH1smE/V2HoG3mOaqXdyS7cVvmuHPtsp8Gt2ok56zt0Uik61LDf9+WAlc76
rrjsRsSo0uQYM3YizeiwZawNZecwN9iUahpsGO6vGrefryQz7JtGod9P/pAWcw79aD2140AHdoyr
O3y9qhc0r/0MZCToK3bXoOE2o50361ZtW1pazbBLjCbwA6e2nkI1LV8Vkc0PoUPQPP7m/FrUafIE
1SHa039W2IXH4WFgwHtIdVc5KZmcbpXYqT7Fk4XTIKIU4es5OUy3GGnxwW6tu1YqxTGP1eKJBm/x
FmnWfB+PIlizwW/W7MvQ1pHbeeMSA7+2iJhHlDLNmEwp/v5/Hfy/LGys/70M9sOpan+ugpcf/7cI
tiiCcdxC/QX3Tzz4/y2CjX8sPAkLkgBem6YuLuB/i2Ch/YM/dRn2kKqg81P8of/tx9X+cV2D/GUb
o51J3qX9NyXwe889oFr+Dmspt20N7wqBWu8L4AV6qUmDdMnBMfCTMMkos0MF9jrBTWBkTHjih58u
zG8cwEtJ/bP998cRKe0XJzIF/qX9tyITOpKzDSAIWSimv21OOu6fD/EjV/7XYxDxx1DMckEdvT8r
WlMt3hyHAe462c8dbY+19T04xLvYO4/eN87U66wv0jvAYNl/cOzFxn9xbIepLfeMtFoIUty5n7cU
U6ZVKB2CcBXIL1FzzrCyRFZ1VdFKDkNlbainXC+Rinz/2+Mu+ygeIsw2eJsJxHl/3BirUYT/jj5w
K7BwlltFaie66VeW8E2BfjupbvXM3DrW5z8f+dLPzX0ErQxKhBqR23l5sVtHKcMJ2t2qNEAojj0y
D7blftb3D6UQmFqhinxwg395ajkk+e18f3ipyA24sJDHvenkIXKtVVNNb8049gc7cdqF3nrTq/aj
JP7qDrTYR9iU3xwWfR8xqY4J5FC7jE5S6X/Y9Lkjujkh/cJB02GukhrAtG3PJGEt3IMx2MqXP1/f
X16YxbG/RDEY5NW7v9zYWnOUhbyWkPFNM4qWcps9T5nD3PbPx3kPhWEp4DhL5J5uwRXhVl4sBVaY
WbKpEZ4DfEK2pG3GhWCoFlfIdT+AVLynbiyHYsMNf4YuNxAacfnIWGEPaqfWma9hpIzn08hwxZg/
OMiv1205CO0H4Qh1WQbevxDVnC0xMnj0GQah47bBNQ1j7//5ov32TGhD6ILMcgEh6P1B8jFP0KyJ
BCjKApHsxwpuFb3YRI3Wf38kWC98SQgPAKl0caQQFZ/OO85jEGFBBbPRlhkKPeWDE/rdVTOYRpjY
M3gOLhnfqEkdQ6+QtuGTfrBNeV9n1QeH+JFm9m6J5PZTn/Lu0vxBmn1xKgpN2koduTN9wwwsDYR+
kwV1uetleT+rOZvJwU3XE1KStVBczLSwhFd60al3uuw1SvrWxHOJh/ODX+w3N1O3mPCAp2CeSH/p
4mYqmiAY2IHqYKK9oRptcJcbUn7wYP76eSI8mg84313XcQkCuTgOJgutbWKG9og53qSL3y5skwfV
zUz6t4y+dLVkjFVan8w8RGRXWjHjsrprDrGppseaudPOYAaxrw2onnYnvredwFSeCUQjaqd+/fOD
t9yNi7slaNXBACH8i3T0iw+aZYdG5how0+fpPhu/2sEJ5OvtJB7/fJgfH8ZfjoMU1AIZsuTcXHzA
NBeLSDoKuHq9daBLAywKK/KJiJ0EBZ3ExrqSMDltoJ8joGUxyh2Yuo5+SBhuJyUtLV/N6g8WxV+X
fGo2FGdLNYZQ5XLJz6tGV6eOJkypsP2UU3iDCOo1bXeduW+Rs0BO1ZQPvm6/eQyFWOKYhErx5/6y
Oip5wXIP97c2bL8cnMxjlHAIyvavImp/rMJ8U1hNHE7N+mVFYe/S4DxAQpFibgy9FlrKJidm5+7P
N/ZyRcH+yTeaJZIvJ+P9y4Io0RRdA6mUrCp6imc3YkvSDXrzwclcfr0uj7L8Fj91cpnKBwJtFidT
1vo6Qqy/QoxuXem9qP0sl90HD8blTbo83vL/fzpeBD427HvOypTX5PDM9ZP20YX77SEE7xzkuaVR
ffFCWKXaSZrT4CGzo1XMHrxnjxjhj1ajZbX5+b3jTAxDhZ5HKqgO4udiNdJTdLoJmVarBdB2hMVj
bbOgGj/1qHNO9FCb16ZBnh7PtTfm403D/hvZaDd/hL67XGd+/B6aCriK1038crpjNmlF44AzRDay
xR4lib7uWP7oiLe62vtoqj94Zn58M385dQoRFmNXZQBw8SFyzEGYagHK07C7cWuQVnDLPLZAVSsy
Qg/65D5oAF8wQzJQ3vVrSyg6QQPRTapBWGZSPRf1Tti3mmbVD20dfBDw+JsHADmow2eC7RnAsItn
zMTaTAjiEiMBiP6L4giAj27DpzAIoG79+S396FjL+/XT81xDzqCrzeo7oQebVPHVokUDavqDU1qe
2V+u+E+ndHHFVSsfomGmch+wyx3Dojoge1oNlnGe3PgONoQOebp7JXwjW//5BH+zDC1DJXbO1GrU
7hdHnmGF0HRGpW9aCu1maaVXUnc+WlO1X94mvl7IcgEF2ctp2hfXkW+w2oZI+FdELCGsgK09se3z
zJLBBEo2mYSP5RDCaygO2B62WGw+WJh+xH6+u8S20GmWqrpru2AeL7O5QiWX4+wYNCjD8KvdGqcM
yKdKzoHX5dFZk+2D2unrJhYMgoP9ny/yL0/RxbEvnti27F01bcBwSkG3EXY8/vXRcT54Vi9wkrbO
7uTdKV5cZKSjWAJpI2CSm3zb7rCNx68tLRbP0quDlYd+2k970t33wiZiBol2tNaafvvnk12emF8u
NAnoJIcD/jAvNxg0Oxs1brjVbYpGKuoPsaL4ipbci4xWX5n/9QLJWS/rAMmDrJUMLt+/okR1TCnM
ByZPC3zUsLdIvBDtbaRFniiBJ38+u99eZFvXOTuX3hUbqfeHgyfWNzRNl4u8TAjiQ2T2t40bHwpo
H1riXlcWajxtto8AQeDtT47uTfKjNfqyAFtuNSxZEJc2cQP6ZQFGvP1AAijiqTkimvChbSB8rWYw
UmcFsa18KkQ3VPeZIUpsGllfmXd/vgyXT7SN7wFtLncXYijV0sXXEYL8JMqBq1DkZ2W6chvsiVhr
/3yQ5Xn9+UlaDsItXYIBHUCp2nIRflp8eyMv2HIsm5x4T/782lR9twc/QOrR3x8I5jhDeUxXFJkX
VVKV6fSLl0+IMdZ+qATbpEjlKe2K+i7G9fnXBzNZarl7GuMJupjvzyph6ofkCyyC0TMOs1CviE1T
QvcQH4aqXq66XECTNwLc6kIvpHR+fyjVTkAEaapc9S8kIgUbSz6S5lqhLSrQNY/xBsq5pZUfXM1f
Pik0SRz6sDR26Z1AEH1/1KIZlblt2Zek83DkDSQkyor+sru2NGIoTkygoSbPxuXzVyao7fWRM0PY
/ck0u1VYRTdO695ZavnSBv/SNt/BNn/mM/72lH46nP7+lAaEk3MUMt1OmOx6c1ofxr67/7vn4vKU
Li4bU5uIRhQTNKouIE2DXA+F7fcBKzXfiw/u0W9eLcfB6oSUhMeQtuH7E4ph/IRqQJsha6JiDdNJ
fR7xLK6KNCvXQZkoHzz0lxeQJ5FdPa10yzRoTF4mL0Zi0GU28Sq7KZA6sn4b4F+a/+cr+PuDLIRo
tss6wfHvT8pUGX8O8SBXtgaKiGAGQHmRMf39qgRGlkKCnSjxcpezgY571MA/YulzzrBFiuErhnyZ
Pf35XH4sbheLH4cB/MusY1ECXXzWMDrkaQW9CEGf2KBWeGLq+prZ4Nus7CCS5IaScYMzjmhJxHS2
dHYpIi7d7lbu4DzqBZdZaXAbuFh3bPxZH/x6bAO4mj//giT58XnXqeXocbNZuvgFIZQ4UYal35PI
c1Zjs+jbTcga8ns3E1wLVUpB+YbnNg2w+wXlfUlbC0K91ZngyOagQqCeNYmJutpJqrMTBl30HIWO
mZ1iTHL2oZp6ZI2wD835Xp/t8ZQNmvICr8m+ErM6I1Nt6gA6TWuU56GkIeIRpYX7c0oS9P8a4/dd
Kmt549jYYL4VTqyfA7WX6aOr4bWgJOmAfzB8J4vH8RtbsR9tR81vBz0anGOsN4OzmwYXzo8bN+W2
GZryVqqlWGlagwvFgnr1pA56z3ZndqazARxjP1rCRHmtB99jivaXMAsrZsCazXwcBYaSttXOSNPv
ptnMxr5JR6wmVa9pwLyiOSQJpURn0EpDTf2JzD1rO+l0uZYcKAysQSFo8oC7YCLtyE2MEvtQMMmC
YQPciMEKQI0X4BMAAJoAlhssBQQlDjP5Q9/G4iZtk01GWP3VYAbBAVlFv8lSA8FsDadPVdJZ7ohV
Uo+qVhi37pgLtMbzvYUO8lTjL98Pc9RgdpDOpumiJeunwKnWYLUPACj5w8Ig3CklGYhvjZlNObxX
SOp9Z7TrHK7YWfatTlBtCjwvN3Meae7oWpuUubsPg0J/NNuR3AZjjisTB5vp5vveKeYrLa1UEBN6
zoXL/bbENb9AK+AONGp0MyA2HoykXc0kOdSOCpquSu0XCx/cd6m2wp96ea01IQGv1byG0VLf5COU
I55M8DXZ+N2xcPIQEwdRRI0Ksu9IwcA/BMhjULw5M6yvFaKdhKhYsI3JnK2ZRlv+YpQhxMMIBbBP
Pb3R4DPdcr8gxsaxql279fxmqgjBVW4aGqQw4zobBTEJKbt14RbfRQ/UTyUboVx61qXSrkJw895Q
Ghg2MAE9k1D6ZovY+oQQHxNNMyD+JZ+CZzytGNhbCDxLe9ZWDL73eqV/r4SBrj0dIoK20tjH8uZ1
uFKVLH1MxjBDZAtotVcwl3fGXRB9c6fGIe0nnJSX0SzPU8k95sOGVWLCgCJkuRqIUDnYFXY/fgi9
uT0NBzAAqqfMgQOkRfPMoOp02FUYRGZ866sZzwtsUHK/Eq0/k2itrxpr0nZDTnsyG6g4an/O1IdM
1H0DN4dJJPZLWuo9yYNijD8XDRujxiS8agzqL0LFmV7HWXWNinI+sC1Lzxlv2Ndh7NR5JazIOATy
85wlVzT9tWFFnlrovtjjBEk0P2ft/JibLxXSkE4bHksejwL7bzSWvjNA9isI79pFjavDfkiL9H5Q
GAZ7qlbr952KFk3P1qrT4ZZ017hePs26Tn4Hj9lIQeVhLVbX3Pr2IaWPeNUkTfbYBMhpkGrBfqsY
Oh5alra6xx3fKfWmI5rnSxMrFoKKxt0jkNdsPxyRUKXatawIJUSVPkWQakMXLDO0tiYzD0UUbmAI
+3Pb8AJBxIKqO+Zwgsw29FR97ldCQ7XrtOVT2GfV2tJRnWtYHrQhkX6cE1mIeJM/P8xbA3WW4TR+
McMbyQ2PFN7PZqdvSFBZtxQY2RxvegPkbtI9jwDl1CTmcMk60zJsnngESxogu0azfCSPvjV2aL0g
8I4oT0pvUAc0XqgqVqPXl+XQ7nqMUpiItXENQ/OFdQwjbab2B7AbMH0qSQdr/m5hmDPiqlqILk9t
Nfa4clkWQgtPMFbQsdpozAneSH4YKCL1s8JzcTCkMV9j/beg8iUUFpQTNGX6sGu+NEn9xQnN21nN
sp2TWIujIMhrTHJtADgw0aRvFc69CLnTjWlE56SbldJzwOgALArquzFtZ+63qDKEerp6o2uETiLm
xD4045rup+ArCViY88PeelKLMNsBiLhe3H9thHLMNF4SJOKVA4wpBN5miWL07Ubswmmub7A213e1
AkHNdUeW10IZoCkQ9cjzFHautjdxcuUHOY2IR11mHNoYoBKK3Bq/gc33Yc6C57YocWsT5pT5eVEP
4yGgabJ1+3AbjLzewax03428wu2PXXWKHgp49IRppuNWUXLlGFpZYG1nlGJXbZFGKFqd2VnFhIrD
KFwAJUl4dJxSWUuyiTCJrdoITMawEDZmTfvSdOOzitCnOjCsxHbYD8EXnHsjXN5Rnbezad5kIq/o
BqIAHtLqFCOS3bJlXisjWCtgDg68FnZhXiYrv8W8psegbfopWnVVMxLXrsPGJdzUZILRYRewqD2e
E1BBBuicQhp3TSjEN6ktHNNq6Hz2xz70sWuhRte0X7dNAK0Hairhf0F9QogVN0wlKheQGmiKfZYZ
wDJxsoc6Js/6Tk6yO2QRWU2eKhDuaoOTvBASNGWHJhonzTNMKBRRDmxPglDOeKF5Rc0AT/Zemvsk
FPLJHVPzYNrg6zq10GuAi0XmXo2hOa9qup8eD7MKtwyytldMdIkZ9VheFM27aAjnB6fvwIZnVd0+
znIgMTCXHG3VwF713dCed0HYgW0atC8hGdVfmnLGRF5q1Qsr1StztIoJRWtgUydr6DYkh3E3Y8k+
ZQrMdRDqiIoJGJzECWkVMWdaOE6Eb2Lxy9aLl9AbE6jt3qQFZIeOSnk92pO6Lk2RPCqpLAePlKZx
l7kEhZJ6NKCZVU0Z72CbdyRehG54IrnK+VzLatjiD51dPinmCEcXb16DFKDQunUfu7W52GCfXezh
SWK9NPiF1iKD7Y1OdTy2urI3q/oeZ3f5ObZN3OL4QTaVpWg2V28YfGyrwym38ukmAm6CMct9Fklb
X1e2shuLcgAFFxGRZyP0XPFT4VkbyzJe2azUilDwKfZQ7fDHzRXR72ByzYRJaj1U6nqq3eS6zZEZ
JmEYvoR6SYGy0GdQmNbw6YuI3EVz/mRM06mAfZaQgyx2kVOtFBHGRPeywb1pB6c9BumYfMknAXCv
oASnHT3eBrhQ7L680sy2viujMF5PNALXbWSkO1KXo2PhDPs2UgUkaCcEM5V/wmS1H4pMRn6d3uaB
81AQAXB2A/s5V+LQCwtBGmSFvHQcMaRIBh8KyOz8JZy5KlcZIc/biu/DijUtOOFUQms592c8UvdO
auI1nzrqQygjuFWREt4JrSfEK+Vd8kpKYMUjaPYuqfUMQLWiHoyphAOuR+SITuMdNLJbEYzPyiS2
g5214S7LWHKy1jdFwZaLZFHrNR1m0fuBFIIwAlVLbkTMx6YN9pLEq5u4LRswNSbq88XzJN+GqKif
28CRdxWF77luQDMNzVw9dHN1NSl9LtflUN3BruvXeouXKm3tdVlW6XdCmfH0yPGlqmz4BnbMIKjO
jKfITEZ6RforsWXfoKiMx0gfQwDb8JEO0u6uY+ThW23kJMpCpweTxk9EuZG7lXY4NceFfgWJz+uG
7Co0S/McZgkuUQT0ntFTjjdTfApV9dhK3XdnohNctp33NUizdRKPC80dx0FSxq+WjFYWysfv0rZo
RJIWc847hzhBcA6OtaG5sSJwzTe6UtnitLP9rBblcdBEsetLnJ0WsOUdsUEAlxxHrl2FzC5vYBnA
CDcv7+OqjKwb9MNen+r1tZ1ZGdPolPw7E4LK1k3pjxDmw4dbR1bSXwmIhOiYZbC1RgvXm4adOyFR
DieXBCVVjmq+TQU6XRwWrPVdaGO2NxELG3U0fAbV5MKYCt8sHV9GF4Tw+aLmznXLzwVpz36vhnN+
rCUmKNaQqeUFiNK97LTuuq4osqK2Hc+uLDD0mtVYbhIXi6XVYYFax0TsMuNnFkGmNFjASrPwdjLJ
NmLWU3uUEgHtHBTfdREpewngy++TOjH4bAIY9RPBqpq7kqY3hBVfT3NE5HOb+FrcvBUTW3V4/jCC
yDRLBiqqKa5ZxGGvVZtMdsZOJ9VxzZA0xi2Wkta3sHqNUoHxmH4v9U7ekrpUZBuBO+Qcx3wmdy3L
KJz1bqAO1VCcIqQjTjZc8+IUr/NASs6BXXMQXvWzXhXHsdCnuaSwF3jfUvyNd2CYkX+xxQzHdac5
fQaaos3TnTtgB8PihjPb9ly+me11mrcAbFfB6LZrgNX8bpPmptadpDMsNkxze1Il0GfvkaRn+qGC
9K3eGJpVBBgXCjS29FEd4hySViFtwNL8LpvE9BxLGjX4/ZByd4mCb5fZMObx1iHuvCWywAstVQTP
epn38VY1oqHeatEPvmlnV6+1FQCVSlICkFeGqWaPU9PbGf6SaXpkdpiKbV1N7rdQh+a/7g27OvaJ
iG7sJmvvXWuhIuHTKfxwnqLxWCX9cOAnNeXzEDphvk0i6TxF+dwDPi+zUbzFcQVIh4hfVmXszOJM
QWIPT1GnF+TN48v2gliZnKeeoNLgHFX4YMiyHe34mHSNFZ7IKFNNvIghbnU1r8h8d9tjVUbabpTD
3VCU814Bjc65SCj3KVg9kxwXryIJHuVSa0pxyNOidp9LiLvdFaOurFgpFe7XNDXdbUw91u7GOW4R
ZLOP0iszTH0+3oHF0+ieJqMdrtH3vJLIdlUs0NygwM7iacoCQWZlS78MMpSPsTZEx0pOGVsugp6H
psNSapatMT7GvTCHfktWuOLeY+Q/xBZ5t13CqjKvKotoRMzwfPjIBj6VC/nB+BaH9b2EEx0caOXo
R7bm4YGvaY8Fil2sutXUWzNlWwwpnpAPYiDtfBfNayg/YYweP1MaDXOKDh3OxFjV6DEEq2mG+4Rd
ye9BgRVrLvQpi4MrEZt+pU5XQj4b9udphmYgNWTfYipJIJEiu5VSt4JdQg5At5pBNZknmBDlbVWY
a3u+4YDly6Br1QYr4oIShxc8a2y1rufgWTprhTa5MV5NTRfghjDp8Cay3uAJfqPhoayGflpY5LI4
ElF/jGq1vW7Z1VmOVylcJWto8doHEj7ASHBkGqvbfpzVbw0Tyc4jKzSwV/Qv5UPGXsBMefEmht29
vKI/J+5IGaufBr1+rK4WdtTR7sqMr2XF3y6TFXaCXGnJrBdtBVexJLcmJOGQ+JwTQaRhwXJuucqm
Ap6ubTIU9OfYsiZPj7tozY4drzrFXqS86RZ2gGIE1NpCtmGRLUDnJLAhUL57YFL9oS9wk0wZEJs+
XhHOuXx7PFtkGsQHI9+b7gzMMZZWjlCe2HQWuBBm+gpn2u2kQh/dGLKM2uvcVA6Rrn9252n8YocZ
2ZC6gp0tHIQTrXgg2dzYhQXxW6HpUpQ0ZSSzvuLopHErN8qYRT4sl3jduzr2ZDWbmhM0i4CGjggQ
E0YqvzCFW+Z3tW08tNN4BbkpcjxAF5/GVN3bMhgo4Qwc3iRK8sSD2dAmr+6ihxoBa+UPtvGtMcSW
bu5zW7ML2+V5G9m0rCJrbSOFOGlFIbyCb7Of8p48UJOGd61bbUxQ6aFPsLS51zVaUCSSiLMzAc/Z
ZLiiHG9xU40PhlUaHq2vmtQhJxjWjd34atg+jFZRWW9k42LwBfZLByQ2V5i8tJVO/KgwvLxhvSs2
Ea5kZd+ZEL3SBhB+JA8AiE+9nJbOm3sgZaA6darhF6VKilLnNCmu6LmH49ERw4kBrhwEQ5hcMdMj
nfO5XbchXBlwauZ1VcuOUWZfvULGScbVRKV9sItcp5+QoualmbAkYvTZeO6LlFXRicnfhgb1PSPV
OrktaK7fu6R/9CutmZvYA572XKZJdBwVWy3OgHwmqrx2DPadU0sdwrne1QR5B8QqHHpMJUcSq+mI
BkHZFFQLEU9ZFhI/DO4+2aR0Lwhan9PiIUrdYT9HVvRcRiIpjk2kl4AZ0qzWCcbR04HIoT5MtrM+
2TABAJtSPk3/w92Z7dZtbOv6iRiQVSw2wMG54Gw0Jau3bMu6ISQ37PueT78/Oll7e9LamlBuDnCA
IEjWclQiWTWqaox/fD8IC22gf8scR/OnnkzZgIsH98NeE/G2I2F67uYCCrxpDQ8Nm/73VK8TQLSO
lt1BOAW2r/W+sU3KBK8PWgLHJdRgwYe994Z0SXrmqin4lgyt/sE14uDgzz1Jcz9pC0n7D2K+cwoj
BhakBuWrPUyQscr35K7LTN2XLT1II4em2WW/Aw5Zchv9OtBzyM1LM8cGBwqjsYnxnt4FCBmNfejP
/Ag0IYmmdWez5aOYCcuSxIDKo/CWM5T5iZz4rWzmnPYxKT9MeqNuxoyLkdHhNcMeOsR0R6XpQ9wz
s8hLGAX8Sr13TO5nWax2oprIwh/GVC8HH5p0LeZKex4GBIAavKAUeu2IAxBkcNr3Dm8n+l8pFP0S
ZWJVZCL9tFflbkOYcwgVtt40bU0bbUd2PdtY7oM/nqgoryvazHOJYMCicoPzIHWP4+KNGCuwOz3l
L6oK7QbEfLnJjPhLElpfuLQOWwrdMEN6873Vyl/jKnpRqErpUlerGmlIswnQUCpTfZalZzrtqdcZ
bksnNFVrUcQyCn3VBnVfW/G31WsMWg0cU8prDE1rI3MDLL2AAGQ7+zyz+vO2p/fv3R+Ocja6VEqk
NlLDVYU+bLOm6ljZ3BENCPU5abV+KvNzSE/GRqIzOjFRluLa7+WgpQgkEITalBPRMKvVExqDLQtR
cuOgG/HMDaZN6jjXce16spsOA1yoKaxf2iR9fO9jmqilHU4wpkHdXK1qfhErtErsmvJ5mZ3xdbdj
i7NWY91jGXSivPjnUmAoU9HkQN3UpfXgeIaO4NJFv9wmMlI3dLjq6E2MmqPwibny50pAVoEylMno
KoOvdzxOTkrabUrUCLKKt5RStuAmqQHNAFhg+bXGsoudmCx/qIxtFrc0f2l2lsZ/d7UKnMGStWaz
+jrDlN40Gmfwj5PlmEI5S//UGMnXpmgOAbnHCiIsVK4fgGfvsa+uTvwqfzw9Nqc2WnME8AJZ9fot
95rRTABOIMxFPK28KwYdTBOM4ZqjFN2mp5pm/pi3y3ggum3aSGxC3WreKnLRel0IMnu79Lb9MHvV
FrXfl/adqiheMJFEIFlFwgmsYbUcc4tDvsXejs+Olnu0eYAx8Kf7UmkPbBTRxhH99u2V8UfIWY0o
jqcRbB4nEyTaN1b6HZPtTZ9q5DhJFGrtfuETvT3aWl+HfBD3YCQFdHk5SwV+NYOQKlVtgBELoNDu
wrD8a4mtUck5cqHiwL6aaW0ttX0I/vnXyO9qrnwoMv5ac0OOCCNnP4rFN7RZ/6FlnN/hJf+M+//S
99ThU/7vTZVnzy/HNqnLH/+7qdIw/1pkaQYtN/QsSnD5/yGLOH/ZuhC40qI3YgeSLvPvn6ZK8Zc0
aAfS0UbS48F+8d89lZr8y0U+tAiHkF9ZzF3jPU2ViyDgtx1CcoBANoHzuU3HgOKnHU9IM3XsirqD
F9YVwJ+ioFU9giM4ol07Iac9HsnR2W3pEXANJCAoWgkjxyO1pT35ZGI9xyhJAlf50n83C4RPfn1i
TziWnPwzEsvZ4tHMxTz7eCQnCmnGQM+Ae6IPMMNsQdhP44mV/MrjgGThmzlsC+yuqxAVKAcZA8Vc
FdnVIXCL4KaZaoyoBKztE8uYmHT0lXgi2hYRAjuKpirXIYd0/ES+RB4GDB6rQ+QfkNSoYFDPzshZ
ViOlxK1P7hx+4dxYu5QaUPeB3jy/8Th/yyUraGX5BmVEK5ZsC1lqaL9Vynmjxt/R5RA+f3Q7uGo7
ShJUlmMSsOI6CJvkJhmkqGnvl8G3yvCxIEPVRduYVsC5xY+K21wwjLlxraG7DHb4SFk/o3yOFdC4
MOux5urVz2iOQBbyIzCam7KKgY1IA/erjTj1sOdARNUGij+bpExd58KPbfIKnZD1gA9sbn3qWjw0
cXqcE/wwjIyydF239jcbx6V004uFeDgmLkjsBMrjV+AY/WPYLD1AbrwU6uq0j1tM25drfGvL7KIP
VTXsfVtvfuTJkPk7yM7TS49O/cs4ZNnPLI3UVVUktMxrXAjvodIB2koCgQGwhu8nthJNpB6drKCl
aca67KXhUv3JN7Pkk09WityR6VPKFJ0RkBlzs7h7dBC/gCk0YH88ZhS6b2a4Tj3poaR8MqEU0yyG
LAXUwRBfLnYpaM5NG/JV27jtY80t4iVvouiFVdM948RFhiKeC4w3fE53wMmkaJ5tLpZkmg2+jA5/
AN/QIMtI68op4UrWVsNX2ncMdZY5E6wpbEOdr4HM5bWQjUsiKOjZjMiX8EtUffJlFM5UeUDNbmZs
iQpUBG3yMe9qMr95kpmfjX7UNFCJU/USuW6LTi0dPleJBi4FLmj0DQuh5iPlMuwSYDYPV3VCFpLq
CNVmL5mD8dJxRyvYGhi1N1hUjfoPqsnxtz4o2BTRUytKf30d3Anout22MxEheLVyqKPgjGFckFEm
2eC2kQbgNYUgnUR5aWzIxvrFdshwDGl1t6OZeq6XFp56EraHs3jeU5aes/lunIfgNs+M/ikZ7PAl
qMfAvoc7Gzx2VgQCuGpDqqB1BdBwM2FEDLGl0zEorFrKVbu+SrBE6dvarynVGeW3pmokWfnI7h65
shYdvLtBfkOkkw+bygpxiMcZjEb11l5cX/VYS661We9NPCqxZfXScc7uORmElKvMEFwynfiFJ50m
w8iI0uwTmFsAOynttThkSpWkHiaWrLKUEdMdSbTyO3ReXSHCUeCzsW8ZTPSDXfGpjvv5U0LYd7e1
boXfOxMAHPY3IShvWUFeRzwC8S21/Xj5ZRKMmnABvNM7X4kPWARj1NImyH126agz//XSgn1YzhKS
nWtm6muDOOSb01jZ7QRruABzXDJv3CaAQRHFug2D1ZWZQBcCUQdBytg/ztlAxnhg/X0bmUD3MhaP
hevztZK2G64bakA/HHzJ6Huv/GTY+GFOg4Wb+M4uCQrYfk6pL1zsIu60beWP5ueakEklRHMGT3Vy
qLYEnDo7dy0/f44oPMKwtKTPjAomUq9B0QBCxCcZPA8cKsCiqN5qQEAY7V4VeL/ymKZGnoTuhE/U
KfkDhh4jCiGmwRAMglD+nHEKfRzRCwA1LawGkVjkY6pMiTlsdlE6pXckp9J0J8xiuA94gGTfJ5Ql
nNKiM6dORbI18duwSYOag48qAaLgnoKJ4k4xOYlz1lMNhWATC4lzb9RbH7j9DF+NnCLNBjtffifl
OFjllGUrCGZpkdwq39Aom+hFQlGt1J2tmY4BhnIK9QKJDLCFUQGTdhtFZLnGClEFsFHis+37mDFU
56TEarnrDRv73WYYdRfNSqVu6z5bLCRn/N5NZmvk4ZqMeUYaOng1xUknwf4GQ4elXueGX9MyiEAv
5Sr4ERmTQkGj4v7WxE2WDDcFdbFx9Hb82FkmGkmUytW0I62FkzqGzNiJSkjGEUhKOOCbxOibb5gD
4ssT6jA1qU2XBN9Ga42DmweAaKIhj6ptadfmF0wc0FM1to15c6TpPzq/WPQZBgJArydNI50ptDwO
QVShzLmVeAaICiJJDrq4MjAk6WuU8p30zQ9Tp9IHPUndF61S9ZPhjPgpmVoTNLCq2uBKZU5z3Uq9
lGcQAcGLFw6oPxDTYRRtszqNPml2qb9gvDnewxQDiMTuriVnRdNGt1nuRwXaFVF/K5PB+BKg2R+9
FuI3vex9BTe7ilFDbjrLrl50Ytsu7Ryq153wi5ccCPRdUVNqNLPauGVbsK+bssZNWxvFXmi2/W3g
50+kw8JeoEltu/qQOINzMw3WMs+Dmk2milVesv7y5gG+WnjvZmqc9rWQ9vfERKC4AQoBhdwmocW2
axO/PNMo6wstIqsBWMbWgw2sW3afWrTOuMFTA44ik++l4m20G7RB2ND1QLIPtogsioBBHW1zd0mw
GTmlwLBrcFLPqbUBzHSrj0Fv289RVTWoFud+uCpNEDwU0AH/7Ej0Zufsvc1ZRrYhx+gynr8wN43n
AgEOakDsUlCtdVNCEdromU5ICdISB564/UrZlRrihCOg5kV1jyIux7vnxjZbM8MaU83sKWKCcVxW
bvVVMfmSvT0X6d1ENvInAgASxmwUzCNWX7BBzhM9iXZZH7EpO2tr6EHNjRE90Rdab6InK27ImwPW
1HAhCtQ+kpmPxqaWg7kZQeKknu727A4DChEslRsTv6Pc7kwPvhd0O3qhuhLYc4fzVYxnDFINTpOg
w+egvpxqSbUa5/aoIBKRFOSdti278q5HHEU6OBj0/g7QfZHcGZWZ9h8ao6oSeV4FyrwTdkX1RhcN
304SoxoOckFKIc9X1UuP9WWKw5bhUdAm6T8CIsKppQ+jcTPoOK58yHs5WOd4z0NZGOzCkLt2iPrb
OBCiOCOTLrUP47S4II4gJfBWxosM0qlt1w9lxLkTBBjic4o4ZYsqg87XHXSfmvSXGJMdLq9N400K
PxSPui9f3jSS8QUZlrDQQQn9ItYqqucD2Z0I8nUXyhsZs+LYSDRxJxrRBnvM0lDQNCMZyttWWJyJ
GqrfjafPwrmsS93uoSpYMXj+ACbJdWiXZHCmsVkIqqMBNRHG2Phcx/Tjeop9ESM2fNnCLXJIfCME
vCY8ltvRQTIhW+GFZhbD/0ejnHsd3RwVE4t2ik0Ay+XCHIvme0eZNMK1G0Q0JR/NyDaga9hwgqZu
hg3pvh6tSgOND0AAMVgvJv18SMEg4ztgQ3bUQrQ3d9i5Nc1VC7PBxQLRl+4+UXp/SPsFTINZVUmZ
Pu3BBHgGbaov9kAeHFvoGk2in7oCGG6tmljeRG0q9h3suvkcd4yEhUFbFnitqM0RvtL8Uu9wQ4Qq
G/l+ZBByRG8efCto/XLbBG7e0Q6DjmCLtKCzno2Q4z9wRi4h7Msgz62XprTlSO836nx8ooPENa8q
x4QdZ/hp+Wj4C5qVFHus41dcjOVzFMVudbtUe+zbUpgh21QZsAdzrrOSH+9PRfz/yTtd8lX/e0pi
hxl6/eP5d9LT8h/8nZQw5V/gU6ALioWIY0N2+E9SQlp/LQkHa8nekviXgozAP0kJw/mLC7zl6Log
O0FSgv/oH9KTQcKCrmxyow5QiqX17P/+H3I4wY/i9u9sw98E2v/59zcaexjSMBaugikIC0tP3fFt
N1La0sLgmB7IELEfAtStyaidSv6tMsdLInP5a+E3UNmgpfp4FK63BfctBWCJ4thj66bjwc6LHk/d
Luw9m0D1rowBz/ErcwrEgCZp+mHUkrb4rXNunO0qs4HBcfhquMqOdnmOhK694JIbnxhq+VG/Z3V+
DbXkWGAlcJNb99VOE17FuVZwoqmS/KnJsc8MANg//Daf/vluv3+nddvl8kQk+GE4gVRyBTX34ycy
rCkIwbfi3pm45W1u+5wUxaDVH4WmgZBPi+IHApqeAwT3+f1o2N0+NZr8sYEUtjeNOT3RgHack/n1
hpm7FIzIZzF7zNXEaeRi7tHx+8TwiXoCtA8YvmmbZwBMp9oTXx2LqgNJPVLItEMeP3vANTjLYU2y
Gbv2TVkN3QMmCwoLJPwcTySAjFfmKmksC4wU/XUOLiTHgw0R3kkI7lCoEs4vjNr1H3AGwBmsQB2q
etSOyayqC/q52bJrw+cGqwP/i1C+eiiscfnUOUjDiYx7HA3SaW/iOPHh7dnwypwjRcVko0ZCqnmd
SQRK3s9Gkll0a2gIgCRS6VIU3ftntgWb1LVJXFKaXLeT6TlOl6GTWB4H0zHw7Nl8SGyL1qK3H2ZV
8FhmNjOIaGZJna41ZxUcIjerhywBP7vw2fbWDNs1Bkj1rZji+lxmk4axNknBHbld8fHtoV9bVRh9
OvSyEaAdwEbHH1uYJWZsQQiUH1ATHiKtZR/cgD66fW/7xo1iM51x7hYYfyFGRNPu1s0hhwpD+541
FD+QCxTvf+vMOptKIu+epPWSn/wtdAVOXuGTCGHfyZR/R5l/3JYYnZ2IJ6/McvAuNMVSzqNsuYC2
fx9FoyERmR8KQrwYMhpUZvomcLY3ORpbat6brOdvb7/r5Seu4iTzdcGjLSVStoHjEX3s7KoC5qgX
1MiGeI8BsHultu8fxYWHZbClUtJe0vy/P9cgIsOeAxfHu8TSd8C+MAspNGf/L0ahCilYGUzfNVRv
znphjBkS/Kgp+1vuYNHOqebq5u1RXgl7cNLpmLMouC4liONn4QhppKS4lMfBwkR8OKB3njSSbppm
v/+BIJ3YgpWgAz5ZBz07NxCbt5lC+jT5W2eEjp/78yl2wKrUuKx0d6myKiYc1rXrsKWPNUImvWWU
Brv0TB9sBEhLph2rtFp8DCfqgKl0brmqngiYr7zKBTJEXVVRpxfrUOaoOq20MlKeOZC0w1c1Q67V
YxZR56cwTctmtJrnhGQdWfJSVKWQcPzV7Cyx25GtHLxssU87klCuzEmrBB2OD+KiauA0vz1PXllZ
eFI7OmVjmotplz0eUbmF07Zpa3oSXauH91ezbSSirbdHee0VAgJaGGWEa4QAx6MImipmgTQNp6de
HgrfDPeYvtbXQ9fJE4v4tXkCpM+k6ZctGPH/8VCBmQ29NWgmzRZWcO4GjjjP9G4gBySMy1hm2kZo
SfpQzwFO2aWpnxj+tSelr9elpAtVj3PX8fAFetMcwwliSEbuGVJIemW5dXuVLnSft1/qa5MF/hW4
Q3rQOcyvDhs5+mmUFmSnKcHcjH5+P0V+TY8pnWF+fOkEmI+9PeDyux/PThsmObuLpEpNvXP1aruc
COn0yP+QFMh9nPjiQxRVavf+URykG8v5xOHOI4/f4Mhts/Nxe/UicvS4brRiX6S+ffn2KH9+J5uf
jn0yiinKt78qeb/tlIrO/TkIqKfXRWV9BK3ofqPltv2e+vN8dmKo5TdevzdiF+duKFQC9MjxEwno
9jwqNxjOhjZcZ1JM3VZGcpbbyOjVjTv0HappZ1gyR6qXZH34x5R2yEFvt5rZR0+zz0/xLLdAHzo0
valtlDu2PyO9T+f9OFQ2HqIQ0YRH40j2lU7WAJWdlbY9dKc6uprQ4iZ0gPSDBHWvVbic5qncRCH5
DY/6LK6vbSHUA84VJhq5vEvAk0dmlu7bKFIvmCa3PyWb4o1SefylQPFiemXJb83vK6zhg6Lt+SHM
FUf6NnXzZh/wC38N6U/OdiKP1KVrawGPiCvxBT5oYbJlWtuph8mNNpN4MXG466Qao62egr0/oQl6
Zd6iq6JwTj2KUtbCRP59X0/H2I5COj88svXiKuvKJ4eerfMTX/nPj0zyhqiD0ygI0vUukZRh0cB8
kV7cJ9OHWIr84JRuuKkyLHLfP5Tk6gRTw12W4mo+xVWE6EbRGDSPqO4SK7HoIJwW1/h+Sk9xZF45
5trIlhD5cQPnwrDW+OQplXIS2srDA5TEdacwXU9SWgpoJUGLzNmMnjrbzXxSZ+RNqYSJ6bsMca+j
BSS+q5TbnnjVv07WqwXFmwT1qdgiJdqj4w/aldJsC464dFyI9KItyUxiLxSpg4a5DyYdmK9fVXhJ
UhlVse1shiYYr5vecqVXlDOJwSBSNjB6mXMPS5Gt3lWw+k9xT/6Mz3xvOLtwXBbcnlzF58IRaIDp
f+AVZeKlqejmTUpN/eTSL34Mk2FRu4+7H++fGxz+uY2AuzXRsxy/Ghy7Iz0kZ46uXclLatom5ieR
cZjbRDshFHnt+RwSCjp5KUSLa6ZkYpD81pxcYZXBRVZ3Zgu7s/GujoofpImv7aGYT2xArwRtZBzg
Hh1ovw5E6uOHkz7wgzhY0iXdUB2aUonPKf8jVe8R+5f3v0jSTS6Tnn1c/ZJs/bZB5HlHsrpoOKYb
GNwbg2Zt1CDLS62it+BfDMVURtpGco61dvxYDrvd3BccWebWGPC315kdKTc3fPz+zUjMRVPxNwH/
+XikYc6meOq5R9HmJPcF+yrd7oaDPQGX01No69fC7uK4xOS39SU0Hg8WIspRuU9AGmgtvaIve95z
YbZe3n55r4wCwYv7FNxbzufri44RoA6A8KC8sDKym6ROisOsNyAp/sUwPAeaLhpX/gCzufoQ417L
dBhJa5znoZCXVjTqh/ePwqmEQwlCM0NfQ7sIZGTAdAwxVNv0d6Mrpm1QueLEwl0Czyp8Cq7TJpJf
rqDkBI8/jBr0QrWphgwhlGyKZvbTN7pbI7IvIdK+EwLJLCO/SaqP9YpOXK7F2/GMccUoGYwNRj4a
BaptVw+HszoU789sMRSXd52bxmLBtVwNfluyo6k5VjxYyqP0ifHSjE0lTaD9ievuK29PGtyW0PzR
8MBKOh5FNRST45m7jJPq9sHBOOschqn5saLNfxOAVDiRLP1THMqLEWT/l5nH8+mrfWR0G3vibZFn
Kqka4+qXiC/KMNsLjYT03Vwa83c8Bo2PmBkVlgfKoT8M/H5nb0/N1x5bLuuLeQlRbn01naU1+kg8
FLWfcj5UtBjs6OUQn1sYB9Qn2+HEUnhtPCIHmECWw5/SYtwYhZ/OPHVQ6wjvkVju3SEMP7WzP+PK
rLS7t5/vlb2FiogurYVyiRZ/FYTrfiQZ/itPrDXd3oEogeoJvyhSbY//YiSyZ4JUib3omo8nUBSb
um+nI0dlHRHRADcdCVyff0i7fnh36gK+oW0vjHfxKw4fD4XcEYc4kzUNFee2kbm9+FvNV5YznqrS
LJmJVUxh43KByaiFJLkO9hhqwZL3GakWfXLLrvDRsbVpCzGCIg2ds9m212vrQCOe/f7ITIqLHBe+
fkzQ9cG7xjWHfjNiJtahzif2It8TaTifmB6vTEeg/2xZZEu4ky6y4d9jCykN19EkscWxKaA62vxI
qZ4+XyP80fjD+wM0+QuCJQkEB8rc6qJdwcvTe0HMtIIY77EWf3EV4oM+xfqwK8mmnJgmr+yhXFyo
QbEtkLJY14fSeUaTBRyU7qhqvE8DOz0b8Ng6saJfG8Vm88JMGlU0/RLHr5DDFrqinHmfzuGnxLe6
3RCfvBu8OojQKcFwRiRYrk442dJ4V/ncQ4s0nK6sslPXNRC/3fuXMFl/sqs8DZqR1U6TFxJEe+Uo
fEZtBzcsy7wYKzPeFkas/YvpTS4E6iWxd9lzjt9aiJiLsxkH+rlE+5cEo0tbtqZOpIuXX3i9fDnF
k9uhGkeOdXVtqGsn4VzLDADPHB2CWgU7p7GLfS/n+ZzufBqNtfISCROTsLBOZkheGZ3TG8cD9i3i
x+oZAyRoQaf3LOEs0T+nZRM8R50rbnJX+u++QoANXSj4S6i3/7i06Ji8R1OjOC72zoRILeo/hkWX
no0SCNDbk+TPkMhQlN8NsnBL/F3tKEMlQnpgZzLWWl+FG7jgmNFWlXrGi95uPXBIWweM2FIy3L97
ZO4tHIgJIEzSX0Dp3w5CdTXPlobcB6GQ8qFSqPgjDvPOJ+6gix6lkBF0BzvazhOq+xPz9c99lAsh
BzDKNPQfUSM6nq8u5vJTxu3CayMRbZaL2QGWcYBLN0aNbz/mn2sdyCOHEcT9EnOkX31Zvz0mFr+1
KkxSWrbW2bdJPrTnftu/f3/hckHJiUqpwZpfhy2SrJAkUx7InAJ3oyaFTzn69u27n4WOAUqlHAoW
wu1qCWAIORGYOY7j3twerArijmzphX97lFc+DlOfKELZlGv7uoiCzimTRok6GaKPvpMo9mnXh1XV
NOZ8IkmzbIjHEcWVOn2FlGvsJSGxiihTKIYMAR0PlDXRQ9B1zv0Utt0zejr9jhgN8yQUxrs3Mgal
KMlmRqGG4Hw8+fCGxH+wHklyBn7wNE5I83OwFi9vv8VX5t3iWkI+8ZcJm736VnAXTVBbMzOCa/S+
mXH9pCg0vX9GMAohmesTd771KCUKKy1uGaXOY3/HZ0PCkKXziVFemxHkLbmaLZVVajPHb6zh9YRJ
K6RH2WQGBiNgA7oOYBZHDidC7ytpO6IhF0GbIw0n7HW/z0DVbJpIlHlYXlU4tWIEtdPspGtAugFw
G9kBvkaDCQKQpu/tMIjsO1dV1/Wq0azPUi1Md1athvu4ycV2UJP57jzxEq3RvSIGIHKuu35rq5jM
kfOyJ9FJH8zC1vlNolNR68+TJKOwHkj4UC7lZR6/8aBGu+cmrEGQMdYXadv5BbxKmJEpvTgbNsjo
xCd+ZbriUkCmdBmUbWH1iSfIzkFZ8YlLqDRXWPrMeyhP04mCymujcBhaEgrc2vDHOn4soaFynSNL
eomdyU/8Go+d351aea8ko5dATPswtW1yWGvHhZEpM6l2qWIUpXm1SNLPrTkvPzY1QD4oVkH+JUsw
ta+zvLgCjJR+n5Owg6bXx82Vwlr7RJR7ZfmQaViUYuSeSPGuTupT7agE9wY+JpfLezOzo7PCqtqP
ZjuLE5v6K0Ox+ZC7W8IBTYqrz2imdqDXAm1HDNDjJgOaeQkpuNmDKqtPLITXhiINhRQFlSBXqtVQ
srDzv0twVeFUL8D0mrMp9qtt36eYZ78dTF9ZDmo5p5MM5FBGmuN43nSDhri5oaio0x9zqOYxvg41
28Uk2tL20MJOFWhfmafUTEm0EvOWa+Hqi7kmNxDHyEyy8r7aQRqLDhYIrxOxbv0GeWf0iVIulSQv
yLOunmpoVdXS20LJD8rSgTYlCx5qED3EqfZeDSEMcn1RJ5Du51PR43j8Aq2Jsl+TpBS8qdrhbqvH
dIW25YnPZKzf2zIMqWAk+9QWgDCsrzxtMwO+YxgHGbrK1FkCP0lG6XbGzLmr7d3s4qIGddtTsbF3
Tf/TrAceknhIr6ewE3++XX4Xtniy8op1tc6giHTqZ92meKvylBahwBRs861zVriy3b49Pf98bJJB
TEzBtyQp5Kw/pJW36NlRZADXiS9cK2w+NAKO0PtHodZAofVXhd1cnShkmtIkytL3qsYanww1NV8q
M3989yBLsy3uPxzI8EhcDTIBCSpp6YDE49pg6xPRQB+L3ntsIVVnEJfpt3XJkjLYajqWQ5uPAy8s
kU61szjXflA5wMgTz2Ku48YyDiIETORQW3DFWT7cb4d/0fTZQFFbehZi528FisanPrPTp9kqgFzO
wi5/tqU7fkpK332WA7xPWjLoxUO0BwU7RL7We76BETq+lPZ0S8BT1UEfUvsi7UfdfkiyqUxAV9O2
BKIs086DuSiDgx3RHNEZvU3fHCT78pwzcH6Z53FGeX7s5bcpTbR5F4F9PuR9AbNVmyfZbXKWSkNy
jN4OWikAKW5rMVSXoRowxaV3p/0qa59zXpaOXXAohx72AHuIc0jrRntuOhdCTd9nNMGMworUPtfT
BDfBlC7R4OBgf25tCg6lwc3odsl1CjToc28aRbdpFwgjxCOzgViex4sfez3jsaJPc32umymM1bHI
si9F20G5nKIS6r01R1dZXckH3WmN53IQELjttKKZsEmNLDujCzPwd44CsMeBIHmC4FlhOBiOprGv
3dFwr6rYJ+6FkSji8zihIWVTc7IDs+vEZrmXzuhqQKQElG/NKPNs24KPcrZlrML+TCC3Cj6F1TC2
m9oqaXoP3D79kIEcj7d5i3kFsbuje7vUtLrcWFY1PJd6aXyW01D1myT03cqb89x9MNVoNech2Ndv
IcRjDtDu2IkN4a2+U2Ga3Jp9TbdP44/ZI8eWiK6ZuC78zVQrKLNtUuLXraJ60On8S6sroUnzs4BS
VnijspLPOv/MPG9769BoCaw3d3Sqbg88sa+3vYtDvBejaoYQnc0JBwMctmn6LIahAcJago2KKmG9
+HEuPvd+VBeHoMv5E+Co6MGtbFV9z4M69K9QVs0JFieafMDoWx93Iov9L3Y19f7BNsrw3u4757b0
6SKKp849j0KzBhWNwYxENucNaLGfJs23PpPCbywPCSoAFk22EHX8WcaUgGA6VhsZ9yDckKVl41lD
ZuO7Dsk62pbZMDLZHSfSCIK19sLeljxiC+yWm7jDEGnjIPkY6YYNh/ta9XO5rUpOnHT5VVV2QfYs
mDyLXqd4y+030b2JRrLPfVPQmjPz33/r+zHNzgAUjpe569S0w7dufIDXlNKrK0xcDADWGa6XO9X4
vR1T+2VoUfbs4lH3670s4/DLSLIh3/qDVdxaCG2cLW2UNSgWY3T83Evzkha0KS67cEe5Yr6snSgb
b9BRWM9hHal0O7i5qvZtYrXtjvZaFA5mlTvWZSyceLhRTS3lg0qNGSSpMwUshgp+6yY3QYFsU8sd
IOVaiZ3foZNovoZLieqM1olIoMdRvf81hrefXUVzONB1o9XJY206Dt7NYwXmOK+i6UvaTBXdeDnd
sgCBZ22G3R2NxSWU2WQ4lCgP4cJRy/pahzNdOJU9pcSHNu+NTaJKOqgaTJIfO+yE7wOQ4qPn8i7O
cxmDdQXh5kQXJbjyedsagW2BgUxN2sxMjs/oddKRwxfNHsPWqYOIhvicvn1asnq/v1ShnhmHOOry
y6Kqs5pu6piPB9z/Kcss/SPxv3kq24xqiSMrRbtgXy7ypbL8WvZT4+6x/qvcnQzhVnGtqpN6E7hD
exNPMSSBUW+wBkA6yv+paOz4HEZJcNtPVtR6UyvmzqPP3E/Jey9IYW2o1c/ULfaBaafPRmQGt4lf
KYEjGn1ZELxT3kmgx7nrTVwPaLr1Q3PcVvTwB5vMHSt/h42avGmzSohtm85DsXEnkQts+SZ32LaI
fQNQ/U06YW3dguc/Jy+aAtmf3Xx4mGq/vwuMLqHpJKwd83Nl9pMDjbc1nnzDNJ7qjlBw0RlqlM+W
lXMVPu99SamzdFz/amL9Dpshr8VXDWxwTvyPhL1B8ZmoXTOp5JZ8GnOzknUT0T+mWbxsw8lwVXDT
5o5u95g+OSfpnDNBwzlzIHXdZAcUc7qu8TmFPdkvzZ6FoVfjrhpz81qL/PIhmm3Y2QjhbHVhhV3/
AwnXXNGgKYePyTSi1vjS5WkVnld4Z3zKwM6UNV6pusx+TkFdQigO1XyRJP1Az7nr066xFJrEjqXR
dJuO+3zulQZGgtBndSfa9NJILmSIPG1T5cI5V60Gxy/XK/1pmIkCQD4n50ULUe7zfGP6o6SZtfUA
X4tx35DsnokytBbuoqKfnjW3CD/RLNli7yCdlD5lFhS58DSN6s08lzETGBAErhJk4u/niKq53WG5
u0WS719ITU+wPNXBOXtmEE/uTllW+RINHbBzBy0OXmdmxd1jzrroPGqdxRWmyhqSs2bYk5qFEhlC
9nYzKO6jn5xVQxLdtUY0zDu2sLrzWmdSh96t3I+OnuAR10zWCCmI+pPaGgEhY2cS8u7KMcIpKky6
Elx7ITXWvmtjQIDNlfYBUn+vwS+suvQAFsC9m/1+NDd6UlXXXTrW111rm+HGDGd/p6ODpxO6aKxb
Jvo8bvKcDf6bIcPQh7/qJP31NKLyu2pG3EtvZt8YxtlrO9/+aaZK02ijLB39xkAWG+8aWkzMpzG1
2vSMaW23N3pnRsQOg1l6BVQzBvsyW6F1H5kNsS+yrG7ahxF4wcdGJOMEfVnrqjPcidBURc2s4ist
FZMB13hQ4gzzmlCcc+UpuvPwv9g7k+W6kWzL/sqznEOGvhnkBLgtW5EURYoTmCiScPQOwNF+fS0w
4kVKlEosTctyEJMIhXAvLuDu55y991q8AiCBSEdnF2ddghc6KMavrVSkbMxZb11DtYljXK2lsP0D
wbWDsY29mEeVitipvvSEuL78/hD5UxlhrCUaWgGG+JRrb8deFgGULOczPoZ5xO5slmSb2El+6bmk
Tvz+Um/nK5xW1+HKWrQg/Gfy8ONpVbMMdCPWQugyKlP2JdfduC1eTYyqwbRrST48SZPOPHZyXrZd
11fb31//l18V0QINvlUI+VZDMOa6yEXZUcakZEk1yrFum9iagHO0zTtjj58qJr4q03hKeneNwdHf
lBkih7Ew+2toRswAWDPsmThjNf1hi4Ib6tNtwgUcMF5B7Pbmhrp6FXsjO5fZEaSQeZy++h5cjlT6
e6Fqv/jt0HOu/QJkTEwb3nRDFt0vFrUg34X4o9POthDHOin2fV+41gULWbrLFinO+8yTJ/CB/G+/
/+1+dUNfhzlIHogWenv9JtO8iiMcknI/bvbzHJPy6jBG/f1VfvWEYHuha4F1CAnSm/pe9uVCJTXa
ZJPUcmtPGtnqHgeLeYyDP35CaM4zzGACgZTqpxKxVXaft5WPtCMNsu3CVODc7Rz/+fdf6Ofbtl4F
XwM7G92lV6/edwWi4RmcYOg4kcOHrtoc/Il4+ky9c9t+7ouQnKgTAYYqBhMuTfQfH8Q0JQYEnDn3
rSvGS+pvb5s5K/cHSBcgkE76F1M3ARabh+nCLQ1tW895Dr0VscnR74aBRjOBwJ4WVO8MQ9ZX4PsJ
DIkwa5cdUQTDON6QN69IOTcdsSYoaOzF1b8mxB3swF7Yuz7miO7jUSMvuRfvCUF+dduJDaO1hgoa
Scab+j8O5r5mS11XOlK4uxKy2DgJ65317JdXwXPHSI5ZP5i3H+/6lPejYuW0w74qYWqV452uT+8N
LH5uMeBNXbNN6bbS1fbXV+a7J4gNLfUTl/0B/T5hPMro74l0xizf5d5VXRrTX1/qj8L4/v90wK8m
t/+7A34vvlZfv/e/r3/871C+D8bqYsPJzrtMn2fdTcbnTv37X+TrMWVGekHiJjIZ5sC8ef9rgDc+
0HtCubuOOtmIHP6vvw3w9odXNRStTJYeWoeB80cOeHN9Bv7zkjGsBdrFPzyGDp8UOdePzwhZGUMh
gq9C1n5GQJaOZNet4UNkhpVqt21jamdlxxg7nMQkCZon9mwJ56BxkpC5vzyWwnIoPRpoo1ErdeuL
ydQvO7RAppoTgJbEFGfC5bhPhFdO1DWxNNZHqEzOcIJ1IpDEtmREYzAsTrMKlBYIjbM5Abgdkria
D6fxYBbU8G6vNqmoOTv2geRvs6os048Fyu7hxEoc4i34N+oT0TTGlWBbU5tO6c+mSxjzmTar3oji
ZhJk006qucszqyeeh/6fOsUcIPPDksnO+VrMy6xfLFi95MEPBq1DvyRLuZkMq6+jzDSGF7/VvWYb
ZOmgH+GQAnfqY27MxqsRmoclGeQr9cIWtHJFMWy8oLX30huGfusvnlqLngoTLfktFRl3BXoiao+e
EDVC39yzKR2tLqTgdp4ro9JOqXRcE4qbNRMbHGREXnv64tyS10XDeOkMecKsJgsIoRmC+uDkzaRv
AWg39BDT8quemZAlfL9x90msBX3oJHN5HUADIzmOACk6CpBobjHLZc92ApNso9UyPSfRqbzyPNlL
Smj6a7R6HNGeTUsCyCyp5viZuKxGgx3qardarASIu8LXO8iTjHe4S4Xn7AVEOSfSg7jda66RG7sK
UBXdVGWrRzuzCVKTdebdAIiZEqy3Zqxt4mQi4z6ozaGE4VR68WGYkeaGVumrjWN3dKrsxCZFuLQo
txZ+FyAjgZZ/Aa5RPhCsik6vsZSuIfCcLdoUE+2+SheCbDy6UPiByE7ZwV8Yj/GUjfPGAtjVQx+p
tEvTaReN6Bz8RKHBk3U6Ep8PBUcXqTjm0k7p0mIWgnmhMekMDaFpZkgLD5q3q7pci0hEJzQm8Xvx
cVmC7NEa0rQ7JkzWngdI9ks0O6Z6dOO5um8tF+yLFmgC3IwuYpJpaBWeym6pH0uvzsi8IbzoSk/9
zIs0kFHPvSvdCwgFSbHN6W3JyCztadnMg98OG7tNyieN6PI5GmbPpDNXlFMeWdbo3XqxnU9hgb9F
kIEOJ+6UQtS4K3AuXdS2hcVVGfZE/lyCYYrjbp/fyLZzhjAVbi33Vh+fuoPTPVpjnRM6Q2rTvZ4l
o7vxlQu/c8pkmkSjaq0XncyVKvR14fXE7tlYeyYc68i93Ayg+4i5+mkFXfDpAoSqYTcXMZnbuVJe
NMQdvTbD7ZOXVs816BeDySmnX0p+0FTvmrM4dhZ9n1jBIo5jmsd51DV1zE9CW3UmsI1D4b5uh/YG
DmGvONV2pr+LBxu6e6NckovsfKEwy4P0qchoSIWtnY/1rlXSL6K8tcdt29QTKUjgdk8Me6xeIBzE
A6OoynyKPSvLb1LhjS+el44v8CU6UkxzrR43jHnRM/eVb9z7sJbunR7bW9Tmhv+5JQfK2Y46DX3b
yejq1e0kwoVux0tKWQodYzGDrzNoGRF6JBX1WE/s4NxF9vFsdbacrmNpcl9cHski0iynPCkboJLb
PqE+jzV+lqOZ9yw2JT0OYu6cQHtYNFTFkkPy/DnBhXYPS0QfNsvQkstAEi9cMZgkEdicZLRovgUi
3RfBNAF6KKXbXitmgfOXYoghHFNFeEdWjZhwodrDLOzUNdFK9VJ7dx7hoMWF5fW6t9OK2H/JO8WX
q3rlzKFE8XFu5Kk27GFGBI+GOfrVLnHFLMKgHdtLg95qSmciq3axkDRy+XzYmmxabDS9uViYLqRf
srto6qO/xIkVec7SwahwFFyhvJ9mIFvQEKZD1w4SgMPkuZ9oGcZ1NKgmuUyHGACXBT3vuiLb3QuX
ljblNms0YIk0XuwrmVUrNilFRhEJBcKMJlhXeZvUZygXFatjLIpRb5RRRivxU+Z7eRD5LjwtepFG
clE4Mew+fvf6jGQEul0tLbknNgPGUqnhJKgg6iyfWXDbHFIoC82yQxcx91vpsqhBbfESBWKwZaoa
QE3ljbZSowvJLMm8e9PXGlZJz9YUTTeskMeE53OktK4XXre6zKwobzyyo7qqoYsXa0jZ+2w089PR
noc7z5yY14hBL/xdbhiiCGlFZ9/cMQU7GcYmr9vZEE+d8XnKy4yZJ7l7q+2R8v5KMsOBAMcG02yK
dFB3SzZP474MavLJsG862oRYbYxlaBHTeAb6g2XZshLxwPyoJ2HSkOZVosb5ZfLzEpq1IPAqDoel
KR+I5TMPBnli/QVMWyO/n/hY1qfC0Jacp4IGx6Zypn6GC+Jbz42kQvRGx92n7pRduQsJHKAanb4D
ImiflXeVsmy8nzDmPuEvYFGxeCTSs5Y1V24CGoJQXJQPaKw2luklLiw+up3BseVm02oNe0TnAQVM
Rn/WqGI4FqgtHjuIb3S/tAdQI9XHVrWexCtQtDexaKR2pkkCGUkk96v7hkRasE64kfCmboy468eX
zFzmLwF95KcyKetqPza2e5ZggtTDsgpgA625Y3970/976v4XupPfHbsv0uS5/f7Y/frn/z53Ox84
d7u4vVeNG5YPTuR/nbv1D6taDPEWCmvksxh6/nPuNq0PjH45Wa/Sa9IS1jn2/wZPGR+wV74aSCmB
9TUk/w+Sp0ga+eHc7SHT4nhPn2ItvSkz9be1WdsQF9jUAKwK4GwlMbvkHJI9XERj0zpPuPMz1us+
xqKjwcJuyBdqlH5iUY9q+3W2vNCOHeb8I4v0UJzEJGnYT4L5Z/Nx9C3tQs/EQohtJqtlY49NfFdI
gjzDyZ2qb8w9xWMH/PE8UBUJwgRRSiZDXWPRN2/r5HGFMXFuNgHv+qaq90gV411RxYMHwITJ7Y7B
M+Xqhh64tzjbQM+z4Di3tmzPZ9UO3cEBvHnbVq1LmizptWVoZlWzbJeOcD2wv5VYXuZFzt4Z6yEB
d3meceKG/pptmTV4TC/cDE7MBmqnre9njL1MuR3mA88VUwOQLYyTB9tny6l9IuKWkbzFQzl7MJ9V
Fk/xg6/MmdXImS3rwq17i+P/0GdrRqQryPRZt5xVdevETz2t9Lsmn0cmljNgrnD2K33XDwOm4NH1
h2vYq2Me6c1sQ6nrR/ERvR99dwvOz1ld22m7mcwGiKvsCbXbKF2H14CG39i0mTSvZTuXO5Uk9mns
6hwW1FzczwaZf2GtBdmFwoCqR5zvy2/1wKkkUlMlbgBAoGckbFoPxxY0QMkR4qG0ErQpIzROOMN1
ylxFl2175CjelFEemAJ7+qy7FfnDsX2RF6IjgnXVC27srP9ijKPqosFfLjsI55CT1LRPa8KyMGbR
Hpe2/MbElF22bcbUCHOjup8J3DwsvF/Vppy85fNSlM5T5eSBAWqH6dyW7VIDjGczU4qMjIOsbwjz
prT6QR9JsK6X+DCayTqjGGOVb8h5S+pPxaAsuXHo8fYPSdNS7VF5jP5ZZZPxKXkU3dmK90vidtZX
hoYM5hBWBd1yIReREx+qACkyiwd9cvGaEbO+F3m902kVfVqw7Z7aTQupMHfPhno6XwL10teyCgPJ
7jTj9Q4xGB/BJc8RPG3OIanTb/QmUNvJ78+KjlE58ZPVY+a0DMzadusnib7ppR4kOCf9b2Mrm401
mUkYNAx2GYQ5B5iX/q51pn1iSsjG1H2HLJkAswEFVoX+mXMzsElbdbtlzHNCOCWomaY/g2S4MTjQ
7jhNWwfgXgzGvM8x+eh1lR46/EehaTqQMmeixzW9nbb5oj91U3W/zO4j4ZGnpBhuF/Ktd/Zo+88M
NZ80MqAzP/6ozYt5U1GsRva4cOwmZjyc4nLLqdLcWHOA5S0TBWRZ7ynRUwrdOTZCYY7Jxp30DSPZ
Zu/3xuXSrICyWAM6O3WooYjjfBz4vU8nmqpumZwFRFKjOnDMu6pO7hSQuSBIHuzGuxkzZj5jWjwE
joo3jV36m0HrLyQYyy9SlFe0io9LRpoK9WcbFX17sk5YIiW1y0QAi4uLO5FAby0TUHMwDMaoM/X4
lgrIve6kvHXk+EUr1eWItIAD6CmVCeOnuj/nIAjkFbJl5PeqfnEzQ9vVIyNUE9M8ygdvAhsv3WvO
An1YkGm2FcmE7yuhvi7wsEUtkEfSLVfsb1o5XTjoyLA5uS1gGIm7RXGR7ny31sPK7OUhK9SDxWl/
lznuk5+1+XkDgPqiCtqP5ICPmPAsAsxjNzjjuMod8agrZ6fzL/TKhZfRO9dtR0026rus5pwQUJNf
qUAdsowy16qdY6cHSAXiL8K1H6uAWHuZBTrGtOkOjBfFLUhP4ip0Z+tanTivUgaGOcBr3JjZIRnI
x9A4WfVt0544srO5C9a5RRl2mjRmdtJ7AE89wQnSpdni592N13cfpZaxhEgYLL23kLHuX5cGsW/u
ULT70RvvCzLfb9raInxgnBrK2IIsbGVyvIvVgTbJdOG3hbVJ0LOGUtc3qdWckQu0VWZZA/zSMmTS
1r61k8dy7O1Pw2hfks++QcJT0+nmMc0aIziUIvU3Qg3y4IztLT3op9JFFJunp5WcCTCe+89lbX3p
fM2PWGy0i0lx2ueRg1utySvi9acwNadbpU/TjvbbiT4u5/W60I/F3utjMzI6uPW5Sz3HGxUSTr5P
CZvKe6M+IJTbgVFjxGnV+9oJNsWs8XQ22sehH55qvTyZk+bCMppjt+jacajsK9a38oI0fRQBvkrD
LDXd0HHk01xNt2AxX8xuPnFtsZ0bWHAgis8Gxvb71piL3VJpV9RqBO4ELe/6pB3Lxj4BsKgexYBl
Li6nqKwxLxmmk0V2UXiRWJpvdT1/LAtA2YlU4PzseeOLtDq121XqguspVJ25Q0V8vfScUb3OJWEj
eNKm5ZLMJPsKOdmJO3rnCw562hp+7JfVga09pyEV08fxv1W6o5oXXen5JxBqBBc0SVGjwMsGnV8g
GC0b9sJCKh5ac60mZ31SNluKZ9EOorIyPlMAzDtsDcpQBNmZPFO7rkZs9c2z2oWQbwavRlttF6OU
GEYSz+o5vC9+uu5jow805JPfw0g7o8DKjpiLoeZFleqd1L0yISMEzU7X2HHqF9PovbokhVjjEA7l
NBCuHsVdhsCE7JQx22R82I6Tk9mNxP4Y0LcfbL1RkwetuAI+vZ906A7m3iIR2Mn2MUCrqdp3Sk3a
XiRddaCVN5i3/HgmuD9C23UkSiL4OM3NdNV1qf7YYIeVyA8IIYk4Pzhiumk9B+PSgeYUjbyyHKxd
g7kpce5yKM809ZJ8YkBfMZ3WrwqT95DpimaNujoiG1oJGuy8jrZ1l6zM5Abem0zK+3hmNLXx6/pW
N8qx0C6JU0k7A6Jfrn+ZqmKEuioy5UcLG59jVosiL59yp5nOsmzE5G3FaSPsa4YvMSntDuIABjpJ
k+1lkTsIuCw8Lnv8sEjP6TsaRb8pYqudz0tT7xtaTEbhlNSHpfR8bi8oUAdDjpCesfVrILcEMJcW
fFu/QHO3yRc2mgvgK233ESI5gOCi5XQNomOeIW92DXI8RW2IroZS+ktltA+KjSC9NZKu9m4mg4zC
I2EAsn5M8WRmW45QH1utz9hPFjP22l28pqWLTrMAXNNeIlhtTJdREKGQCSmqYd/RF1hYCopEoR5r
nbh/HkZ9Tj9ivJ3UvarLqTzGgz7BF204lkXQtbWtbadpTk8UasInP2EMuBs6bcxAaljF7APbbH1v
p0YSYypaDmKfjyU9sMyDmX5XIWm+Ju0jQfvXodbbuo0skBigtCAVephoR5Len477auX6hejFVHcC
E909xJSu3l7EeqbzetvGRnBkLrcafA9/Q14WqIYhDuB2oIWt6f6lq+LFAusE3YRUBrRdTdWppkTG
XBtivmznpPJ2sV7mxRGlogkhe0ROEVZjW+do45Yu2DLar2tu2uDTZbGWJiRTvmB9XRQCRnQ895hp
CFylfx52hNielMrsdr0zqz0ROsudCTbmS19kWM7ZsIo2SBFwI58Y8wzxWqwRaC+nksQoMaljkHUO
ylOlnU2BVx9dl2I+H3rA9fY0HjU0d9c1HUx8ahom2K5jtsDtPnGXxTsjEME8eIUjTlDEeOd8S3iS
ovM3XkufjAZml+M8i9nHliQ/9YueSPwYh4EFLvdThy8t6piFRzDv7XNtkMVXtGD9SSa07HM2efqZ
1iftSzWDjgk9zvjPAD/cl1YuU46q0NQe/b4HNW7yll8AGIEwXZroccku2JB+S9Vg1H7PuSc1d8Ir
QbmgmnukgQt6q2QZOWQzHUm4DxdgrmmNWPWjJHMi7PoCWHPd+B8bw80fqVnFVrYaKBDAnYdpqoUd
deyVxzbVp50j5kcCd8dji8D34NBHg2Og0RjSYMki22Vh1JLcPSZoD3ZzM/gRAv57th3wxvMk7+kQ
JdsgR8pVIi/7LPVyFVGo06DvFOQDHaZwLilPvN5FBd+z3iBNt4Y7YsHbTTun3gbmZx75uP0OUBuf
O0LYd50j6qtxbMAODOVZkvLYL6PlRbnPXp4voFaM0kN1UJSBuUE2bN9OaX8bj7Y4ZrqtEdPu7uyE
7lnNGGSbSN04MZJgDlE4pt+Q+1LIemV9XlZQ6YzeyDY57pGbJmmpHUeyv0Z7kHd8E46oc9APe5g3
M5Vk5h4JMl0uxrKTR2DxHl98mPaWCaSJb6Ly3Wv74b+dmH8RUPO7TsxN//S1+r4T8/rn/+rEWP4H
/CiYnV79Ad8ngJvGB99A3K6vsUE0VdbZ498DUNP8sALLEN8wiTc9VCv/NGKCD2hLV5t/gDpgzTIw
/6QR8zqA/W4ASjKJhcAAZQhOT8aw1lt3me1zWl4UgrB26d1PohkaArfYDDO9PfOrMvGeE31sM7FR
1dLJ9sEGomHO2ySueP9m+rZ61C51vHP1KciRDpclZXBU2GghA2TIS5FGsbRI87+wpmauzB3xeT2I
bixsdhGVjmt2h7xs+gX9OwXvhpGa22XnfU3sxQZlt2VeZFPq8lf30MVHAPC1Xnv5rkGLIYgo63z3
MYlFNuc7v55Z+3f0f+BYH7y8tYZN03GOCwvXEu6WPT6wowpUecMgRgZ6vfdrtx4jRoVAstYlHfdp
BDZprVO1PPNOcldLQP8ozhy8/knTdCBZ1t/yRGuk4zxlFZnG57XTOv1uhoBhSE4CAAh2jKLINzMW
BqZMyhgVQcduydmtwVoP4WL3ZR15dQsNXfKEKGZnUkHDSth9fGecsVeWXZbLF6uuy3pjLU7Jngnc
y2ses34RzYWbJHXL+YYhKdCxuSXvvJmKoW/DCjFJzkLrc6T07Mn3j6oDb/Qy13ZlYts0k6A/1buy
z7cazCnWDLNAFItao76LjXWU4bfacBSkWqkQPjptiRaDy8ee1dRlsGX3N/xcTn/beamyThvNzmn2
Z1VvnU+lT3umyRcaSWYzxafY9Ts3avoK7mIOrYKPZxYLHm90GAue0IoRk6Nw/UbSb1sGfDzAclP0
qN1CNcxwE0odjNBWGPzBBJaQFzUxk5jIm7OUmWZuJf2J4476na8PqJDtbM1ZTB1DKmuXLiU6D8LN
ANONAVtXhSd3GiJd+es8FFIWjRG18IWNhr0h9IZqCe4MEgy9jdYpT279HHIPeRea6UybirAQ5uAr
YcoPywKuEFsUBJAG3YDZ+5euzFOqE+YXCPNypgpP46t82PtbS/wqLKaZBlJDl3XCpGcglxZ5crBw
sj4iTUHMvx/yESr3pNraDPtXjfOUSMvckHtgEaiwqqDbV0U0fGc+1PKqlK5tPDoIpWIU1HMZyHmf
+xrKao4sYJgNp3uy+5VJs7wKsTlprqJsS+owUl7F2kYyJB95Y6fPPLXcxvFV2J2+iryJFlGXrcj5
q9n6+Y/ZELfBFnUv8vCg5+wTWGPTbWvYOftRG0obAlGrHmD76jcIQO2HRR+9z+A/V8UwOoWzomUS
c/ABa49nvRC9F3aSZNKwo1s8bkTvogtaXsXtxavQ3WmxchPIqixOGrSm0xNPIVWmxEMjbzsFcnlq
3OHa5/h7X7zK6eUsRiMChcinruKcR8UT7vCleRXie/pcIMpH61GfMfhedsxZCv9hErpCw9/ZzEcu
lW76DNhlImawbmMJVayY/K46UW7q9juWqtnaZGRuqpva8M3ivEpUzZB1ZBofUI9WjkYwvpvRfASh
VWZjFznEUi13Kmf0fa3R4pjSCJ4fw3hewHmZ+rCd7MY+TyxeUyPszBbHJiDCBk32Ip2EigScmMFT
muuMNe1RN1o8137AHB1NcrpNS6NxT7VEs9WRqqvpzude+Nop7y0A+dGuMWDglGhgfGtejeFIM/UW
q7jyh8ri67lDnXyjtBLDw4RyAZHkGNPMBXluaHeVDyRrFptCtjg7Q1ObZmwwwvak8RiQTLPkxyrT
EpNc+sRqab0EY+Ymt0S5OZdpUuIKUYln3wLP8YqzpEtA3Jvu0LbUXD1Jv+W92QwsZKhOKgvcoTBg
p+g35OcI9L+nJs3lhdlnru6yjmLtbOhN2V9XqWvIoxAd422XF0bcMDS3WjakAk/SZKVTw4mcjjG/
vuqDXZFYptia5PFY10nZ0R1E2a+ufKNz0qjF78zpttSyaR/MkmZ2k43lRTw0pr+pAFt89ZmMtbsS
ynkVmpi9LzqqIk517pJnCMLXR1JPHSjBgdc1TdSNblWcOw2ockAJrosDorHo/2Onyi+Q2S9spp2j
0n4dLJqXGI1ipLYwOcZ9N4v4I5QHEYdZQMvmWNutXke6q5rnznXlvVsty7wLgsw7B8YkzxP2pvXR
0PUTRm8OyaypjglnyQGKhWKkvj6mbsfuWbPvmpvYYFHZeVpN71T0hVskUSaHWeyWWQ1fGRTLpwQz
VH6utWbj7rK+krREsgCODjovwwgHdxx5ZBJgOTSsbP1knOsMRnrNBlCHednFTQiuCE93g+Ddp8Ir
mT4ko++kG+SWxiktMcA9CLLGB8KEXcI8WxRDu7iSULPZvhWr6lAkOrG6VBjRbMb5iU2LZwrnhWlq
iNJoOOQq6MYdGUvOwyRfu6WgumSzZSCmZDTVWrsc9K5Qy7XbdAJ1DRbw/dBTDp3wQE39poGOuERt
O7ro/xuZrp4k8eTGReNTUKj5BOjh6mtrTb/GqSQHxPwVdu3Eiq+LBjRkFNCBuAgCwmgIlZqrr2Xf
yU8jyCF/Ow1u3OSha6aVRZxpwjOGv92Yb2dXaGIjO1h2h7gzzUvbtdFfdA2t4MtC5Et9zFZJe8Th
Q1yxklhfrLrP0wNC+PTZ4VfmhjIGN+8Hkqr7W+BqQY/QCKAo9WogzBPk24O+r7yhaQ6V8mj05kGJ
GNizG8fYKuK8pXY1OdJST2lFptAYucoD3THqwXIet6n5KJopuWksu8bhJwz9WzwJgjrTou+LqK6b
st9ilPSuzcGSeRiPLRxQ0xftJ3c09KfW7nvwoSJZQ1p1a/lWTDzuO88pywxEekFnV3iV9zWfsIeG
nONoAgW+ZZ3qykGxM3czBEnatvm4RQtvHp2SGxG6lZ1C7Ert4VwkoNf43aTOlE0ZCMPqgENFklG8
YdhkSh2OTYINqBq6lOVYFXz4zFiax7KlGRfGulBfA6NWJ25riTttqOprQ7iziQ8lx+hWyHo4T2ts
B8QhKI5ZdpC41TZVqlGbih32CGOpfBkcR5x1nopfsG/pBCYIW+7nwXL28DeJ727pwzRh7SeteVQa
47uxH1wjnJwm/qynY/ciyG+P75o2I9250WU5bVEJCfPLVJjl8KmmO+BVUSL6ytubaWvoG61YFe7v
uJff6mQJKiMbh0wZ30aiHphMfb/XyQZD46QaX4oIThPqWQBBrdjiQ+pwLeU4d7pmaN9LlP/pmvjd
qTqA2ZAFgYqbSff316T35gz0uyi0cf6e2pb090uuTVvCJpdtjmTrL23uD+yj7xk61Gs/ljlcD/8E
Eu/1gkAVfrwewo2MTcFwkZ0kVy77bcQ97rdGtgTbRFO0WSZj2Jh9hdmNM+I78Vxv5c6Ecq05uwRf
+CRrGG/DaJe8gbRoMHmdasgUATZFbMDV03c158e/RKvff8W3I3XqN+bqJJ8gmvUdis4fv2KmZCUm
FvNQG2w3krPbANskcWCb5EONfvcfge//87WIESC43sQas/6830mrgQF30AaJq+w5dG1UopV3zRjo
Z32bEQfz+2u9Kv3/o9FdwzMRf3EhQkfIKLTfagU0ctSXYoLKQ5lYRO7sVZxbS305tE2jolIVa6ie
D6R0ypoT0kuwp/meuxUWY+lBrj3I0bfvJto1X2VRzSeLxlj6nQ/58y/MZ8SX77rgaTzeqB9vyJAk
FjNGbn5W+/W2H9LiYGtZ/N8OS6rm49O/0bpgy/nnCVwB9P/zjBdczSu3/t//unge/yf6Wjw/Mfrl
Uf3rP/3z//2tefHMDxx3bY7R8LhwwvAC/KV5MRz/g4l4hd1EJ4MPP8U/nRYgzx+Qp9ODYXrCKuiv
UR8dOkmBRJ02DKFKJFZ7vCZEuKKi+QPRy4/vJ3mG6MthxrAKrG+nZ66P0HfvDFINRZanjK9L+chA
xtXvRP1OiM+PlpG/L8H35BMTT0QU0o+XIMu2QNQ8xddWqm8zCW0t3drBVyP5pDB0ffcD/GIJeE2h
+89r+dfFTMT7ZOjy5DN5+/FipCCNLHeGds1IEXzzRdBsJ8bmHEPTqLQP1R4Y9O8v+auvx8gf49Ga
i+e7b5xceqYMade2dt2/1A/1rX2D+Prdi6z36O3XCjA1uYaOywBy7Y9fy5HMiJAsxtcy8/HyJ6t8
mqCNbLeg2/zj7+OzA/JQrM6tn5KdYho1CTa8+FrpVaTZt7K4R7EfUughfH0PbvbjCvX6c7EFYUTz
SYgkseeN08Frp1rWjUpvhD+Qw3VpEVn1+6/z9gF32HhcEtAt36epyInixzs3qlxUk5iTGxnrZ755
oSfOBqj39vdXWT/n97/P26u8WWltyrFhTpbkJh62sRa61l18yWzKbxFDvvOF3t6y9VJrkBgqE5LD
+YV+/EIGad6xHyTiBtJTC/d+h1v9PSjLm92NBMf1IoTUW8DBV3aQ+eNFptHCuiFLcdM++VB0p2iW
u7Y6To/1cT2GE/cYiSk076i3dAFxY/f72/n2cX+9PMLe9fCwusjfrEqmtLAgm7W4GYrb2W5uxFgf
SGP5NjbynR/uTRD239/0u0u9WTDgMmeeMTYIvOiAovu+1nflZbMzz6bzP0vE/flSb345pCYOeSBc
ynCHI5kLlADmH7683DhMQ/SnieRZQ1ff/G662xvI8Fq+DTlJ2MhPnVRsM8bLyjAO4t2Y5J9frvX3
AUvIQst53V4PuN/tHl3nWHK2zORmEuY2D1hcFXCpze8fhl9dZB1WBOtuyBrLPvn9RXqxcIxtWSNq
kb9o5gFH+G06vufL+/m1IgphDfznxvlIU99cJUNhaCKVEzf4mLNPtsE8TYCQFO/8QL+8DH0ZTgSc
+H/aDPUJlrP0HVJxSkI0kLlHBsks7ywRv7pjeGDXo4W92tjefJcuKLJhcBNW1bFFdnGBvA6EWbb/
/e/yi69CV2WNjaO7wjnkzZ5UNou7OM6Y3hiItYfciFpbew93Yv68Eng/XOTNV2GcLKfA5yKb88tP
1uH/sHcey3Fj27b9l9fHDXjTBZCGJmmTkqgOQpREeG83vv4NsOq+qwQZzNC53XdMo6qihASwsc1a
c46J8dT5OtwSgu6F+5eHO0w8Ptp4v7rUr5rJLR/VK+He/wf3yU4LIBoHUfZep+MvBeEYRVIbP2qh
hIwoLW/Cotv8766x+m6jNoshXdS8MT3b22LaNOMZb/uHb+uPu1idNYnokLqoq+LHsbObTYTCsiP2
0P9PbgP8/CLLZlJdzXCESCEbBXvxWKQNgBdvjor9/+4Kq4W2mxKEIWLgCkxwS6J5VJx5UCv35TJN
M+Swgf73Taz3JFbvJGM8xY/NVt1NW3M3+7F7zD3bj39jsrAe4qe7n9Zu9G/ItntBnBo82J5+htb+
4evC+i3TVsX0sAbQGxGCIaTn8WOf9lDCUj8Eo/QfPMr/ucT6/B/GdSlFsYgfnVs4TLu2kLafX+At
vuF0V8ST1IH8MRYWjP8yT/2xPOg1wtJg1Ph4XzK/3+X7atvuUAsejJvgaG1+Pl/uLZ/3aD5kh3Sr
7vF/7ZDiub8+/x0fPss/fsZqVEZgLcM4VeJH23wsqASAOjsz7t+oHp/d6WpYZoqC3j214kfhBbvg
Uvxu001tevQqw43lma7wi022qXbItghbyzFt3Ybbc6nEH94ngE0iPd52bqv7BBEmxdNoxI+hWcPa
r/MfkloHvz9/mMsf8u5OLWtpz1Mgo0V/+k4hGEXs4834MS5vAi3xMulK9BCCMGJ+fqEP7+aPC60G
D15bZywHHin+CU+DbJWfvcSHA1RdXOA6/18qjqc3M0VFNmusjI+Hl/wy2ypXytdwcoe9tal9mMVe
7hce2qRNfxX6mde7vXs/7lE6Xe3/gzWGDT3UcZgS/JrVzfZFzJ5gzpNHvWxvtCS/mZRy8/nzXLlb
lnmNWBAFjgoPFWfbOmwFy0U8JxZqYiTQ1u92loZHrL5d45aa1o6eoY/TM1XX+bWaxuybmI3uR5tq
2VOlD8nBRF//EIdpfNloIgzdRkgwmkrarj/tCSSbZ9NjhAKZdPWhx6/2OoWK+DmY5IS5ZpVFh1FG
4seOR9HobdjMCwAQBil3M7XVjxk1XkT4mVTcm4UhgwkK+GsMwJoD7WEq6yUcDiFcLQNTBgrX0plw
YqW4CRowby49WP2BBkx0sFuszUTY2ZMGbQudJ4E6DbV1FR9p7saNOsa+nkaIyZx+MgK304MZI4yh
lN+ELU8Infm+ZGi4ElJaGx3H6+cv4V19AlsRBmmmRXxONOLW9RZhmTFiuNE59q0TUqSkP9IeWifA
c9+icz/2IhWIFTCKJO7cc3b1+rq19d0M5qwnbTfov3z+i5aZ6eR7BmVAcYpgZz5oFYD76SeAB7Uq
4jgZHlUjuBHVA137VycT7hjdsDr97aoGM4TjiYKVZNkd2Ktpcka8GY2oN7iYTJGd5mNzZnp6o5qe
3A9V+qUtQ7Cz7uiQiU7vR650FZufHh9tgnsR5nRZ9Wzao/arJE+o9Wy9kB8kDS2Ja0waWjUT5/Ul
UqLkFVRjeNc7cCJdtVvIi4VEp/6pD4c28eJJxwbS4Th0acKXvwJbze+wswME7U35l9rO/XeRq6Pj
BsGAMLMzALR4eW/T+ZNnWpVukRgpLT/HqHEDaYpwW/qdV6Gh5vd2ClPUjmwt8izkdQhoIq3INlKw
SGOatCpopRYdntFcSY3dFHMwd3u2jPKZKffteHj68KhFErRABglVJmqMpw/PkuhIdvUQHyW7EgfZ
rhaCct94PQpz1LEjtgrTaqVLOyhlr8MG/BAW4c9wrMdN5Jjl7vOh+YYHWv8cbH/LUcnALvju51S0
yWnVpsdUTqttnStI9Alo2EtCrkAqKuGVammpB0hDe2yqynJ7oZVPmoxTwZ10HP1tbQ83aIuny6Ct
ZG8uM+nRQT6xdey0oDA4Wo9BkG0lGsUHVA39Vp5qZZsJQ1wyR5Z+C17+MGSQoyPkjAh5MLN9fo/G
cko6vUdwH8wF0KOXPGhzNV7HTg4bp1Pko4Mwm2kJT9LrYA9hStiigiieCL/nvBrmC01ppJEEmk6/
HzWRDPtG7orbkOP3sbBF86M3Z3EH8yD6wkqnHFtRabkrQsUUpKuM1V2X56zTgk2KNnjVUCpHkYz1
vRFjm8fu3qcHU27oUc51AAqiJ+T4NwkZ07eoaRsLtkcR/x7KiMBhcud7WuASktxbCJXYIGNZwrzL
NxD+roLS+YpKzbmL2t5Eo5sMNFYHlKbfVIigP8UkBaOrIMj/UlNTfRyJIzioad8TT206ECdo4Orn
SprvizzMukQBsZGmDq0xvE/H9dAGWTVNiXNMTdFt0UG0m7qXMw3xgyMd+sbSb9kpSVd5lMyHVmMd
qNrc+fr5q363oSFtHLywobI9oidmrCe/VK+CXh/SY9snzp7lykC+aFl3n19lxY5imSfyAz6wSv+A
Usa7M5gcKrFkxHlxDIJKwVbTm9dBIg1+Fcr7lJuGWrnJRWjuAjXuWLa76XbMgwL9t8B7F43GHab2
cwW9D+4d5hFdQFSIFLDVVa2g7MLIyLWxOBajjS+vK43NPBNH8vm9v9/P0TXRdTjUUPE4biwu4j8P
HHna0jBXKhyNiHuuItydNzbpg3t7ObRXIn3sUAlcgyvVN3g0WGGlWNvkoZF7vT6lG9F3E7ySuVj6
sCjuUejvFVnS/DlPH+wWdkY/QmYwzcDY920R7QcU61edga7GTqAKzJaqbNhpxB4SlOxvizrLvbFK
K5SxKbY4q+ETYneokfCUR0QEod+aluS1ukyBOTWiMxPvaV+aIcSleHiU9BhF9DRWy0BHaNOgoyQ5
2maXXDlBAgoTBw1wEY2idobeMR+y9OgogeNVlWguPn+N7wbLcnmUSYTZITamqXL6Fk0zKwNhdtWR
jSkEGADDN0Bf+jNtqTcFwcnMy2Vobyy7ERiKdOdOL1NVgEwqp6uP1dzjAewihwxioHybFHT2Ts3j
bktirIwoKzBZ1ZVDA5bHGxRd2qsZ9oe8F7lbTalymXUTnIw0tl7jxamSzvXkFuyiESPlIGhsOVS3
U1VM/ufPaXnjqxsgXQWJNPgERpa6GhGSlBcSNpf6CICacBWjAcaAJ9YzWuOxq4wIQVx35qG963Nw
mOc0/89lbWsdyBFpqEkcY66PKUoYtJ1KsLeBi2xGBbdmQGKSy06W426andNmfHSz4LcAbFnykv+5
elud6gwqMYPN0UlzBVscGAm3nedsozdF5acyAmDCkf+Oof/2JfBsKfrRfONu1wuHTNqC3Cpac0xw
yHliigGiiujvMInLVThOc/wknxyx17u0BaUP9a5icB3DKUl8a4peum7Z+Y9p8NdDRrPpG3P6oNdm
Wcby6f1RkUH4PFRmZMD8Lvi0kOoFG9b3eSek3AR6bqk+wq7wzKB5y8w6HagM0SXvG5UJSMP1QFVh
MMnmWErHBPz0Rpfwz0Kdh+3b+mY3XnaOfYWK+Yisb9sFdu1Og/HQBZBEgjQ6s996P7dwuqYorr6N
43cpD43WAo4Cp3uMOhpbSmK94nopzzzlZSyu7pduI2OGbBVMEev2VabJ4H6jJHxqLDjVplr2bqnC
Y9TIF98MSXAuFO79vp39zZskgN2NxjF/9VptoduSjGT92Mbm97LWgIuRvIzZ+34KHg0Uli1Vp2Ls
8U6nWMoNDKhpfWZ9en/T2Eb4QNE02ZSF1htZylIcM/GUHLXCwQ+KmulSsD2hKwBHO8GLemaV+PAo
jT5sOeUhgoAvejqW84Lli9XSPkaxLPDkzaqKU9HW7loVD7vb0NJ50MUMZC3TJpjoklqCYg5iHPkd
6/5fl1NZlYkOISFd4xEoaxpvXkMXtozKOZpT7LhyKEEgy5TXz6f8BTK4Glo0s1XEFCbxfyBqV8Vp
0chNBis5fwLDPXBKH3LGlZ10+6qZwY8YoBwusMAq+q7Te31coEQC30VblPRSY8jWTW4PL3JF5iog
oGgKfVsfF6dDrNLr4rh6K2elseWEnH7DqYA33+gratwRCCXJDc0AR1yZFl+rqBmxqDYmYIdRnVpf
GFN6h5K/uVVnGAeg0EXPoZcsxAu1T5B5ZmkgfeHYrBYejD7nOdYx1brw/qrCKw0iGXwpraUHvZnV
p9KZc2pMTgE5rsXzwS8Lqj70Cxko1LZNYg2oVeo4t0KtkwnBtEmSOrjEh0yu5V+fP/IPxhkqPTLp
kZSZsIfXNMZIG8x2qLvqKXQw1NSOXGGO0CRIdHyJnp440FOCrNxbSXJpDGJYtL8pJOTuXFvv/dyF
7QpV0NKnXFhf6010TWxFRXDgEwSz8ErAQXRRcTRnNn8fHJYWdxeHB/YUyAzW+yLZaBHxp0HyNIZW
sq9j2b6C759Tr0lSqoRBug/suN3EPZYBpR8tl4HW/vUMupjIUNMgTSLq0l5NaGWQmTpK5vhJdhrn
QDN7ehqnRr7BXX7UAMw3Z04O7ycvCmALktVmoeKMttpyotRT03Ke4qc8VSRfisJhP6vLSmQs9s4w
OteNey+wYB2WUeWx0aUbzNHodPLiWC9Nbcy7JCel24u2G7y+1eFPkjHlwRCDeUOUgIsUF32m6WTb
MrA1fGiD6urkOnqTFRePhJmQRBKGkZ9waDjTB3u/1Vt+IfM4JynObetHUgBq7qmGJU+2wivA1Iqc
ist7bPV00jfBxE9DXz8V8dmy/AfjnC6rg9KJwzLKudXELtdGnWiznTxRpor2oG+CLdXEcw3/DxZN
JPeoi5HyM5FyID99BWYkTzrmMcQEFqUrU+6ULV1SsTUoyu7CPta21WARPZeazbUw+vTSCBPLLyJZ
80eUG2dG/Pv9LecdC/EG5f8lOHE1sdfKVDdSUaRPce7cTql4Ne3yaAbhc2AlN205vHw+qy03d7pF
YR8IyNpC7myY75r3NoUQKy7L9GmcjeoKTb/xINnzN8qWypkbe3+YRP7I0RWyF/I1FuvTx9yFAQr7
Vi2ejNn5noZyd+eMsC6TUQdOq7TjRgm08SLvlBbWH6ELf32fnBioBQAPIzHXXI0lu7fLGHRG+WQR
WXGZN5T9KtmsN1ZunNMeam850KcPlRg9xMDISJZOOy7Yk921CYUC6XbQPFV8otVeHmKNhDYUz1qZ
tPmm0iVSBMtCG7/PULDkXSBRhsSJmZQ/ihKv/hXOeFJrMP2rAATAqaauWpXGo4Kf+w5C1RzCkyED
UDPLjFZFPDbHUZXKzSD3wLAlvchuzJg34asNcG4FhMtrklGrGJSq0S/NsI9+TGlAjFssW5xprZxq
mFtYuEf4ltkR+CEhNs9O2Yt+Z41o/wBURS+22us0Q/pYv4MECO8mhNrpCT7QTW5qDZExmTVea1Xh
jMtGQzwA3+2FO3DEf3CKhSbIMQOWZhbUT20oC7fgc/SjRcd2KVeYMF2DW4ORoBtD72pG1ZneQGbW
Y4tf7GAZvWFvySmBPDrh5tMOZl3koM4pQexFxWsgaYVXDCipDi6svlcvQ6qbx7KWglcOwPC74gkq
psvmYvg2Kz09p9lIsw2MMRn7VmpNWEiKkr8jI5kZ3QqYGvxb/KzyLlWqsfLCsot6TxYjG5q5ExEb
zHK0do5Es4m3QEsgUVIx3zZhKj3XdodzttCVAd6jVcP4ptEkbH8sE5XuigGIEOpWG2ExqTNd9ilB
pRuzCKqvsxGY6kYMHDC9ifdm3kl1SY+kahOVLDpHxr5iO1Va+C3G4cBPIzOb3GBoiq/M1PBEepUc
Ixf8h0TgELUoDDljLa6CInReYoq4L/BX8wPZXhB1baeBU2VIIaZYeczhOAJWDWK/x81zETu9hMw0
1+Mn1gg1dwd4NpzXrEG7cdhcFgR3lZxNGRjFczb3yULlmS9A+rQbpgDjMmyk+Dg7ChZiI558ddaN
0MOsMwtIA9MNH59c3cLuBDJqUf2H0Il7GpNz3sQPDi29R5xsCaYWcw4vo7nID0idxA/YJ3gI1BlD
7z4x+ll2WwkSrBv2Qtm2SpH/to2cPPOJmvqxcQLwYOQjRvcdH95znwbWc9Xb9Z0ErOQ3lqEMLqVJ
4kIU6uXVJNeq40tmG77UXRt+pWUpwdStCvluRtRcQr2InyB6pTslI1TJbzSkfB7nrvyLVer9VW2K
aGfXFdBYXR3x4uJui3OvbivxpcRnUfCI0tn0mkhfsKlqYV4KR9DHmdjX4B+sQGykqvy9bhunYe2P
m4e6aSzS3Vo26S7pLQZgwLjpvMSeo22lm1KxSTp904gufRKqPtxgMBolV8LzWd3GygyfDLQWPuIJ
yuj3QrLNW6hd4Qv+xJ5vXzK17DKDCcuLdm4Hgqm+BXTDG7Y8EjAHS5qn73RRObPPCwNuNEMt8bFc
mw6lLKWs/UBK8VyGUyl+1bbTXQ1Tou7tduQxCJLJ0zYN8YDG8nU6yuYvwo2KAtlor32VtXm85XUw
8kKKbsZmkoAhu5iPtS8x/6z1McE7Nr4usz/C+XAo25PyA2usc+ZfE+Tq2952sl+h6pQSRseqenTC
zDrKQTu/WMak02VTFcMjyCrbCcC6G4ydBSXauppxR5lum0s3A3BER4YWAAiu/WXSq/D1nBBKFTXA
11BPzdpjYKtAzTtbO0ghJxv040F9mad6J3O8ixuafLYC0XAKBw1Xri3kV3Wogzt2a+MjdG/xBe+r
uHQKduvkTAUm20nqc5SRolr8Tmxn5vHVvU5WnsGsX8E2kjwLsxCvLMjANYdlXZMNYhtJ6OszY485
DqO8yzyZ3BeQfK/lMSnJQSJM1XZju9O/NooRiDPlm/cbQcz+bBUcym5vjoTTVa1LOswuqaifArPN
L0MoMl5p25nPq8MJmkmOD2JZ7PvQOLcrf0uPXC2o+LA4s9OVNIm7Wp14msnU0lBk/VPK4TrxApbd
PSSDcJP2KoR7mAt2Tmm2I8dwIsPEXIIYBSlAWr4gg9v2FrhRelAx4GM+NSg1yak1/2Ctay+E1Vqg
x8clmpnaalPuQCl2tw7TtOXzQHpkBWMTP8EnKoSnquw/W8UCwUPRO4t2kT2ZEuO7zVJPnagiu12g
hPe9iQX0TGHlvSCNp055mhMRgl4OoKuzgq6nier0SvOkqlXg9okw78dO/5E7WnNjOLW8KRtMllpd
xLtEGzu/yWH1jORWbtiP8B2YVoeKoNOu9XFg+cxEtq9aC9iyFao3eGCGXYVwHg8q0UyjPoNmwIj7
QN0mvIQaMZzZD77feS61GvJrHRIKDPpyp8MpYZWbhGM0T8PM00wF8QFxJJH6lZvGmSe3bC1Xw+eP
S73b5DpqCZxCsponPOfhRiMmCo7Z7Jw5O35wQxo9aloVb9mx69DQSdYjAZOteAqk6sc4OP1tCODf
0yTJOFP9+eB+EAjhYqDHh1B53QKqkMVDXDDLpwZEGtBEtrAkRWdnCgAfXIUd7HIgYjNLzXd1EomD
hHiCIayeooklDpcqeyeT2JXPN+brq5ikChvITahQMIO9C0ASshTQoR7qLwRmpV5JRphXdYguPr/K
Kh7ept/LGZJHRsGMjhJ9g9PRNped0eHTHr6U7ncf+7c7uzBOvMp9jTaFd1ZAsR4L68utnh0ueCzc
JpeTPcNVPbZqXrwBW+aGXCvZXMpuvP38DpcDzJ9jfLkiBX1k2Cbjgsny9AbZCKCl0cPxi1k5t53G
zpzwypcs7X9LbXmm5Pr+nZ1ea3W+wWuftaouDV8ASunGzzg5fn4vb+qnz25mVYZRFTKo0onHd+W4
tQuU3e83g3/xonuZa7uK9xB5O6Y2H5iXm/qyeybcaF0SWELQafXgg1ueJ4bV1WjBClKahaoR8FsX
MnzitBSU+QSJMV5FtPGlklZIyipSTeRNWsZQYfRUWBFSIpkYQc4Mxm0mt/O5oDVltQS//a6Fu0Qx
BP0ZZbHTlyw3QBegkYmnII+nb73S4Z03OMrCMJwv+lonA6bE/W+VsUYXx+kuulIN3FBqx1tRVCZo
5qa5revhflRIeO9E0/milkM/hpLz8Pk7XI2Rt5+qETFIh0nBMaGsHiFwh45dnTk9ObMl+QTMoCiZ
OFp+fpXVqOdTVihMLmpJkrSZCVcjsdUHTcqH3noS7LXv41ySvbQiOjKl7LYPzPHfpPL/TxH7PxgK
/3j07zyuuz4ufv84Mbcu/8I/5lbJ+i8mnYUhppACSFF66Qf/426VFOO/0J4sGDGkplSteUP/HaSk
/hcqEJoYCLpkjNNLO/Bfc6u1JDPxd/kPJRv+ifY33tbV54y1fvmTILpjQKdgbq492gn7mF5DFSqR
cfEDDlURLpHDw++kmyvT53ym3xkKh3k/beSg37S5NZRXMVkzL4bd5+Ii7dqxODNyTz/lf36Tgh+R
HSP/w5p9+inneVHLnNMPsxDVY55JxnM1iszxTQrr3+E0j08OPPFvhtHTofnjzd39M4/+6cU//Wj+
vTSG4qV5oKN6WBavP5q/GbUiaPHJoagSaRuSTnyN8Cd2JTWW7zqhRC9/fznarEhWkLctiqfTy2k5
IA0rS0jzzhJovlGT/1zEjd8Dm9PjQJrQr8+vd7r2/nN7f15vNSdoCVRMiJcHRZ0jIFlydQFgRd6B
0f27JvK/V2IfDkYNqTa6vdM7i+KmKsUMiCYrukMipflFEolzeIaPBoq6WGPRC9uL/PH0IlKbOL3Z
xgf4lSX8jkR5beqYSjSUxQs16OqXvjZHTuTUjD5/jqcF23/vDhYBQl2Luqm9eo4tQPOCyPBDSH9G
8ypiIrdAT8IHezbsh2Lqh6spcwZChk3pIUjK+pyh+nQF+ff6eAgYopi43/WfHKsRENe4flrKQDcB
siIwbf7+W1Ag0xjkUHAVkJ6nTzc1bM61ZXSg5Gz87GUh7RR5Tu6nNI0OEOO7u8+f6aqJ+HZTir4o
L0wuh8FwdT0VbpGhGuEhmZryCkKr9I3tQ3zHASW4twFXPVMManfCpJwFpEVutxafjeXJYyG2n/+U
Dz4TPsflv3yWuKJXr3coBmbNIDx0PRqdDpaZH6Blc3unPHdw/eBKbFUs7KGajIprLcXuG8Ka8sC6
RgEaftOmOLkg+9jcjnAc95/f06pn+fZ42QxwYEEdp6DuWD3evGYmsxLtOpZj5djxKL9bVWq/VE46
95ejFZpfLHCMlddDIP6BTokgaZFU4/fPf8YHXw6dMu4WzTIpgG/ljD8m2MmIDXZbyjUYMPaNRmsJ
8gZ6/VDNabWBDTIfhBLmX2aR5Rd5prdntq8fzO80HVAIsq5QXNeX9/HH5fM5SqjQatdlmNp7VTjQ
DbPI8kk9gsesFOGZ08BHDx3lGTa5JS9xaXafXq939IiFV73WFZO4Jnori47SQsFMrd3qv1FsmK6b
yO6/UmRU9qjZta9Nwtb17x/6n79imU7+uGsm+sDqK/W6mah7qlS3b2g3aB7IcfN+6WXfF4kYdpQZ
qh3Ho+jMyPtgsqI+RdeOGg2zyFrYahYp6dOzAkk/J9C8U429MoTqOQHzB18SUl420w4lIHgdq6WU
QlQgV5VyLQVytwmMQd11US5TkCq6M13f1YH57UtCqMXBn5IT2sh1ecYK50EyBuXaKeaEPkwkLCSm
BPYhCRls5H1RSJ6M3I4XsSpUEHRtem0kEnXKIjfqozWW5Y2h19rNlI0JCkSjAUL2+QtfvuX/OST+
8ws51Wqoz1HkoYdYvfCijSTdmK5paonrsWn1jVI42R3tMJNybzQ9zFYT/g5Kqzo34Jc/+fTKiyxC
M9FesH1S3nRufww16PkSdExwhiJObynRJn4Y6/3GRCCyk41spOEjCHZNkOYmRSzu+Q35BXGR5dYy
myKgtWSPZyBOH3yEKPnoljt0+NGorGc+bepHqrHG1dCUkOpE2h/CPHYe47xSfdOKwofGsvq9owhC
55RR2ca9MXz5/IV8sLhhFtEQMbCfhd3Lrv3kE0yienbKwrqStLg9EO1lXathENwYbUNYsWEVD5Je
6Tu0jeolLfeG4DutIH1vPCdB+2Dwvj2JBRqGVtNcY1KSftIGpSfXB07tr8A0Kh8c6YWSFqbfD4S5
wCGdul3YNfVeq+X4tdIC7ZveOGTlkLR2EYEScYtBb27sUejnvqwPRg9n+LeTEvL8d4VPJVbRU5na
laHGIdrLPjI4HgsdedTUHzBrBjJqVjZZha9PQ7ARzLgePdLyKqD/WOPSGwQHtf+HK/rgQPDBAYlC
B7I8RB4U+HG2nb44ZKeTlAr5Sutj8PO0tKq7mU6hX9HShRdaZQ/CabH/9O2PSMUVYdulA5S/FPdR
E0bamZ3JR2OZn4Pom6nOYf+5qh1UI8quyNKuQpGGu4YWteI2k0Ie89R0G0p51VEHj/owDVLjY1u7
IV3gXBP//eSyaHLglBmY/bHnrTYSxCXq1hJGIQ+dtY3jjOhKpZdTv4OS+dwLs7mghPKMR0U/s5C8
TR6ryYXILsr8qBVQva9X07jQMWdYylVStDWYri7eDeB44RNmxFA0jvJdmezmN8REJuRUjoOLycku
rMSmfcHj8fPc6c7MLe+fxdL3AepNP55t63pqyQqJvMY5wYNUzj/wBjFUZxGWrpmGeutpJCTBS2GL
tzeDpvc/H5rv11VDYbPMbMKjQJK1GgoSfquUeN0rG73bQzdGYkcCZPry+UVWXpllKeEqCxWIOZTn
vt4xGXFXqfUcXc2WKG8EMj+iO6XUG5qBMmpn6duM4bCjFx/7QTphbzUqLFRWBEs567X5uex0pBEg
bMPN57/sg0fPUgPeh40zi76zmlGzoMrMhh/G01H3U6nkN7nuEFBKyJVnFxAsRblYdvrgzFS+PNbT
QUgtjf0rIxFvBEF8pxNC2ml2hLri0jZTOnxTadNwrkYguBso0xWY8TFY+mVjSP/h8ztekT6Wd8FZ
d9nhsIdngV3fckf+iA72+op4lvJaqyXiGUcMSkaifGnLdKCNpdSbfJ7uwwGi8Dg2xtaQRLuVOE64
ldSkd01Nv4Ic0O4RpOitoxTz/Ywr4pDXw+DVQ/izkftjPybapUiCZAM+1vGapiXKhb88s1d4vxcH
zqShXlx2C2zYVrtSq4FKGvfWpYpYZW9mTUNQSETkWGPUTrnR1Dm8//z5vf9glgvSP2bi5NS1lh8z
XHJkFublZDk0vNE5LBLvc02bD+6Kr1JGeCwv7v91N0WOk2qWCCjKJSW4GyydwLu6ABYuFGWxDM+R
9Pj5Xb3f+KICRZcJ9wxfKq2M0/FYpGPDrqO57Kgj+9i+h00WKeZWMgrV+/xKbFVWY58aFVteyoW8
N25QW31zdQH0OclMUsZo8W9rnLmlh16p+EoomCg8Ox4Msn+DfP6qVsxcxF0DIt5YozYUF2YbmAeV
JGF6AVKr7eUxndV9K9Qm8mbY7P2mN0Vyq4xtnPsJDfsdptIpuMhbUf7qyzn/LU1yWz8KXU1nT+8r
8mfbOtO+jE2WXqMvcH4S6gbq2lKi6gcKTKtzOxXzxEa3I2PckH6a/Wyq3sKRFET96OqmktxUvC4a
q1EHFF3t1Rz465QTDanPUkhGX5b97EJ1vkamgOiisLWGQB4Y+PSYJ8ru7kj00B3p5tiozUrrf/Lx
N691Nk9XKfHDBEGXY9rAg++z1xZ3EwFHhCb+LtFBP3BClV/bYlLv6boif4iqhgZ6SL/gBTRuFqL1
nmdYKpSvfiRE2w/uIMnBdz1XBBSfIiOoLBjl5KpISV5DqtParmXp0pEigBrtUMlBpEviop2u5kQn
LKEhlwIHvTrloxsGSP6xmSY8vDJDpUEoz0XSO4Wnkjf8u+Hw89SVOhjraDIdRnAllGFjFVmn7EpC
zMwtRO2vat8Xg4+Eaay3SRTW9YY2SzS7qpZAChOk1MSeatKYcfM+MF61SG4u5SEzvzVFCrkVSEK5
AJFJ1SRWYCbiQY6FIHyhC8kjlGxtvMLZOyO4otrbep2cEWVHzHON8saseg5O5Dm6USGcyG1JFHAQ
fdnjvm1zXL1dDZDIB69OXoNRG8Ft3gzA0lEQxGQ7SbF6pwe5FO2aZMBdkzTD7CpC1KEH9plwm7Rq
+D1kZmfhJjBDA5ZbmlbonOn8ErisEXWBvTwqdpGU2j9Bc8cEVEBsBroLvXxAyVfQAjQqfMOTbCyZ
Y0bTdhut0cWF1mr5M9sqtUI4WwcvvREtL6YIpd7NY5Fe9KrVfGFqnCYvFJN2JD8m+ha1AOA3aTtp
v8CTU5M2olp/IK4OLUbQlXHv57OYxFtAw1KvIvGSMSqMx1FG2mVHGpcHllAnXmVm41Vm15mxG2JO
zW7TDXW6DwcSkC7jyCkRCpKhQZ5b288zacSWZLmylYqflRm3hCfkWaG6ClkAu3hMSQmqrMWKQDpA
7PhhOeMiV6SoIAWJIdRf6QQ+xDt0wWzQkRvUxAuXE9YS0Rhj5hGyynYpH50kB/tvm5mHH7CH8C06
QphSbLbEPwDCfTGTwUJUhOT6O9mtWsfrIvZnS3BWiGhDnncgwWU46aQ2PgdOntouvvvstmJLGHnw
zRWURHakX2uZM4LTL4ywvlDQGu6nRgCDDwyS6zczJq/claeiuSorPIo03RFVLomhwYsO1L4CMixj
igobhJf+SJATuYFl1T0HNgaTW0Ch44MxqWpG2gUx1K7GgwwpC9jBl4KUiZGIw7LWUc3IlU0UYsx0
E4x9nfpNTbiZn6EjQ6VU2XLud/HwFpMul5o7YGXNNyyYzs9KyIq+yebAJhWosnL7OhWVpLmCqG3C
PDKAHxLWHoz4QWW/hLUOg1BQGv85W6lKKEdtH7VETx2XHi8RJyVQ/nynkOrebBokDS1qz1C1PKWv
2kfTjK3GzxrKBG5HhJlGsYzI901GLgjb2mrZZsex2j/FPa1WTxnLIqHmnbAv6ZVC3My5ND9pdsvk
EyLX3YdJOduc6kbp1Yp1Q3gj4kLwEsYk3RN/y/HKRPVieIlg+nVpJg+HXkjwHeqqLO9NrUVPZk3O
+FVGt/tsqI164EkZqmtGKOF5AcNDGFjyo0p0leYRCjggSAsLudyQxaInG4TsDjh8bWrx6ToKgkMc
Z9ajw5mW4CdACtgKtES9hgQ7PzsIYumuI8lFcIvyN6edrKCntJuKrjCZN7XpDgTT5r7QWVm8kdCQ
XwYYtoOWwLHwBHdIAqQ0R48I+KuvbTyrL4NcTj8nSALmBpZ8/rSkOd7pSeN8kUx9vAFPb2tuiGfV
3BStbPb400JCPON86AIvE7VRbbt4lO/lyKgyss8d3oxjTQaiyUpHFBmHrUIeIV/sHU7P7v+ydybL
lRtZmn6X3kOGedgCuCPHIBlBMjaw4IR5cLgDDuDp+7uSMjulqrK06nVu0tIUosjgBdzP+UcuQEKW
j9TpVs/IH61PANnsvoFMo3fBXPyHPuNASwQlZbBrTNrXKKwtlutxK4MDw/2A8lFv3JUEV2d5upmm
+NImM+KRs3fuY21b06X7GBkiRZqyRgbLQ0nW3DTW/VkSffcSael7u7mkP+Jkgge9iIo2q5T3alKn
FZPYeLWGhfG0GoG3M8TkFIdGt7mivSWq6Ebpuoby1DnqSTnP/DvTEPRkTu2l4IvQf2UlfhuEU9KG
LYY2F5nrNaMLsH1lLMOY6NXg7CbufaQq3rg4/qhr6z8XiJuOtnvuXVTa7jglwehF8wmrcnfeKsYJ
ojbqO9Tjpf70/Hk6Wtw4U9yZZjedF+UQJ1rgjxOJS3naHTowdFoIqTjSHWrIfrpGW4uUkYimdUEx
Rk3zFzUmeMHKk7YlKfmC9FA89AiRH7qmFZcyH7v+CGHLVlTASzTtw8alAWl0rRHpgtNOD+zcW0XD
DH17yTB57bv050Xv3YDm6htNIIdzypvIP9I1La0YftV1ONAa773YsvxWbf7wrsuxFvHcTfU3tw2M
t96J8hlApXPbVJKuPcaKbMwhsdzG/V2EKThwourR8dVy23LKw2kxtXMpTGos4jHLpRFvoqFTkp1k
O2cZmvjntkeicjCzIppOmR4QsXbdmEnkhZnh3licP0yGK2vFPZ7YmR5pA6k0QmT65WjQ4YmaE1l1
jbOrB2Xasd3zaMZLg44zRsUdRASpbNMPv8+YLGZRDkBpkFK7xvfGFymodKbBNcir/Rj4xXNpjj7N
ELrskm5m+ImXpbQ/3CnQ3zzIwhDBaGNdBKOj/23OAosTsM1rqpPWlroGp+M3mGSU8pA4s2mu83Bb
B/OiC7QYi0LHeymMsrgmLCJ83LZ8fVwBXp8cq3C9k9ENEbcoD3wQtyau712o8O1SDHCJRDCrsUwD
B8TfJdDo0xu1GlI1O97Tgp75KQrzS3khYscuvvRFznFgDtldAXuj91E7qexBeGOuOZboImHO8jKR
aOdSTprLcJiTLqgi7DqM1zcGswK9GnSZc/f04/wt0GvxszUoRUAv7N4gqJS7wWpUcWCi50zRWoZV
TF6cfUvE2LztMxHV6Ef4Jz/tvh+XtKDBZtlRpuDdeNM8P22e2YpLK54cjkKv7bfG64MDh0zZHap1
cDeax3yAgMxGnBoTBp19ZoXZPgxNQG2g24mJopmwRrCqN+5Jh+MTNWl58Vy71UoNZmUEQ7TfWmUU
e7fRlrWzzbreGHSn6MuSYgiTJZNtnbb9zMe3RthlbqKaqKP9ENFJlnSIf1E0TBvlJuuWeY9dQ3Tu
UPBVdM0unZvMlEe9Im42xtiVgWivwiyncIBc1dVKAEepDaMt5ZcqEf0BHPOZpL4VyjfG3chMqDTJ
kbCvCuBnHhw+E+o2+ymNlBu89EYJKGD4W/tkkmrCmDYzse+8GTgaU0WGmr7U1g308faTZK76h6s6
50wVJI2Lg63XByrrwznpZzkd/KUOLvkwm2D8Wef14AObZkdnlk9zX0UHxxhb2mPpVu8Pzkg1a8fo
5dws/HK+TUFVVseh9MJr7lsXwwg+F0bsQlJOS6f13KKGh9zoH4ZtnJ86NzdpcPLNTaahrtVb6/bz
60oY/wONthRxd5GiPNRYpr5LKbhX/pHjNWP0Wy2zTmjYFVfQMJlBC5QEg0DPSJ5UtbjLx0hKT0UR
kaTtPOcvsxuknF8dCq1o3bFy+2NZcwzYenGG/UDFPb9gR2WPxur1dK7Ktb6FkW6+gq0ydRoFm/tC
qdNc7IzSquwkt/rOO5fVsujUGNZFH8egRqKW28Q3xb3AQZCQO0V9mtGQzXZ0o0X5qTMso0uBjIeV
syjM9Zq8nIknas68moqbbMNlQCNJivku/wTSCuaEu9dXaaOM5cWnQ8HFFGRmX41FMZjnrDgtOs6j
1wspcVsoiuZOfAp6x/mOQruw7eVHNPJqy0a2d2HeTHTEb26BVSg0mscMyX50DES4FKkTzf7NVpuI
/pn9yKKbxeqylEz5G+kEhHxSNGv7KfXBgkYaN/doMqYBNwl1V1FUZLfG/WS7G+2cOVtNypKjv7aa
Ptr9iGuqwTJSYFYWXRS8dvyTm1UL+SDnxrpvMn41dIbXZNcJP4te5MQhsR+kotRqxpvZxOQltFi5
88l4Qa+0kn2NBdjZa0z+XzShGE+iCit+dxPicMYl9Lux8IhzZQi1wjqJcA0uieM0W0O4F7PartV6
mvdG63Vnb4Sh3Y9YrENe7XKV7EjBeJn5XMZsEma8+WYcvErv/H7ZokQRvvjTtcdO7sBeKLkxI4Mk
yTGP+mQUIe6lyhyHW5pWBwO3VMlO2S/G+qpGRzgJMSU0BmFECp9GVYzjnrzj/PvvMMp/hHL/hw6b
f0GU/otQ7rp8u9Av/1ICcfn3/9DJ2d5vFoALtcwXbye1IfC3f8jkot/4h8zayCbxlmPF5Gv+lMk5
zm+WT3DqRbYMR3OBvv5UyVnUbUYIwGlsuMTk8Kf/G5XcX2Ev4DXUKJd8fDwWv8OVf0Mq5eq0sqDO
ldSNliVW0em+C/Ht3wdWPj7S4rv8Gy3MXzE9MhkuamWyLhlsGCEgm/+K6XmS7d2fCzTRjD0ptIKR
Sop8Z8ao/b98Av8Nv4Wu5S+YHpozDrGL9ATNrEsmcfA3PBuhRlOFiuL3bVjt3No1g8/N/DhEjnFp
dHN+73crOMG4cikXM9GKpWFr1mNj7dvR38hMiMtC1SViYLoNj8QSXXoewfE+SBJZkp4tMD/6XW8G
1/R5DreBQYV9ZmhSGdii68dJhZ6xb3BSKWoH/Ma5jpayEaeCTb2hUW6YaC00Wqt/X+hcB4PBWZgf
/IBsbcyfJFLSlVVKL993FdLdtK3R17Jch+tEMGbYureIH1p5TytTae8Ut0F9Uw358j4Npbyi6mkI
frXV0jMGbXlwjxsvuxlw/lJ+1cBxdB5l5bFnS26RNAsYl/yEpV4qL96iuunvmsrMbjDGA0DF9C4B
wxUK8eSaQvl4IFEaA1R47bXBiOJCOo1OLXxzIFfb4gt+MTze73k+W81rZxTKSUZttJW4WtaJFvKF
ciIw1ihbW+sqLMQyrCip+1CasVtbm9/gk/OlR8J3lbmEDG1W2LnLoelZw1naSxxQVSqmodcvoqi0
uCGiouueQt2vmkO997w5oq7YnM0fgV5qiRoHbbfkHC4zgMRdqD29qT0RUZSyxYTCdKOK18xwYDZl
L3TEkG5K7qxzBZo2BHdKUfBKAZXRiqBJB0Bk7jRTZ20IWQE1OaiEKrtguw+UsLqarbGCU73japjM
hwxXf/ucV1S4y906cPRi8TW0/AXP1ouINy9c12/8BezISoeKi6hjWnflKBLaI3uuO8FmzLKAt20V
D4Ezyfa+LQ33LlNgzhggy5l+QXcbn2kZ4yESs1zb/TDavZHyOfpd6pRT5IGbjgXDXdnQ77XhdW+P
cz2uTJhWkOV7HbTj+1YNctsBnFbzYTMHJ/8xjW3Pmsl/zQR/WWc15XdA1mWezHZG/zljVdSndlcB
nlDWy2Ax9VEg6EfTqo9dIw+jQxZ55dGh969NTcEshGQkdO6CepZ8mgALNYbPcnI+tOXp4axl6/W3
lt+EznUzL6K5Kte5cGZUFKzTieluxfJYOUrKYybE5V+l0K2iKzFs7VvfqE0u5aXQ7OekeGV2Wvt1
bdL3jTkYKCHwh0+zb9z66GF3zq8AoXJmctsa3+Q00VVYY1w9wQ9SIzgQYkLwdwNxnW/nkb4nhVh4
rCXjXpixrs0Qc8rw2z27IXCFqud2PqC9C/KUxNDBOkhpUuuqJlByYLN1QJ0lfTdeaWdt06z0VhBy
m0z2eBqMjkpdT8h6j77dTGg59rojekLf3ONEY8Vjlo7MnYOzObqvKQyWx2Fq9VPNWJnfZLzI4cET
9mQ95ovL47szmsatfvQ9vpSjo5ZhKRIct0x5r0tnGJd1O7JmdeOHHQOdueBHJo6i8tDuu2xDsYmj
3E8cCtmHa5TRZnEy7LARh1FnxUcHA7Ylxea1zCxNTSuoHRX57ZoD3cIemttjaTVzsSfehexKEXbi
qr6E80IVaW/eze3k0W/GhdCm5HNPyyNPpQ5SErYKzOeGjTkWxLwhvRtoI+KwfiU4AVv8YWTtqbbX
NbJdC785lcYpDtdl7X8WAGO2/Wrhg414LmH7QIfztB3KjsHKhdzC99yrLZz0Ry46yPYwmd0s6+Xb
DJReOjn72Wy4+mOxC9mK/8xH/yjL8iDM/qk++S/z0c2vtVfq8y8T0uUr/piQXO83LG2EJxFrhJ4Q
FeU/JiT+5GImgZOmzQKN0SXG788JybBwEqBM+CNugey0S1rSnzPS5c8uHrlL7xx0Ngn63v//kHT5
xgjYCQ1D6og2hZ/zrzOLIdh5qOAjtx0J4aHyLOd68ot679XOO1F07fFffjX/zeDyVzL38u1CnFaB
c1EmkObp/21Echesitk0ANFKxomacwIMv/x3Gui/6W3+/DbokWHdIT1992/fpmiMjWpXxaoiIiIe
Z5Gf68xkW+GvdbVWeX3IpOxkDM9ZxqMmS7df3H8XfPL7d/l/moM/fgrkJZckw0vWz99FW+MizGkZ
dBS3w9i/VY2Zf9vqwwYn/9X3vfchpxl0oW/kufUveJFVzPuKu3rcdWM93Ptg/z+9ElTQghuzDxXk
xOc4t823yWPLnzxdEfyr6utSGkCRHPrEvBum5ScBTvywiLJwj8DIPeUzRdB0lfaAxoWZ1RcAqEuE
U6l3LgSv2MEY8P21L/d9bk+cNB1BHuN670ZDdkvIuZWETdGTLcxxHADtwxTRsNHOYUs6Y6Chgn9/
Sv6za1G8x6P4P58lt2X+Of69co+v+LNyz8VfhECTXhoEEUSY8rL+sW1djEd4X3CNoc/iuLno4f5h
SnJ+Y59CxcsLfnHYXcROfx4l7m/4l2zkJ+hwLPIu+Kr/ReEeKvu/7SQmcc8YG3y+H6sfyet/PUuC
i4eygg9q5qoclsNqojqIGYTN6LQ15hreDkHelaxjhKXfTCpQKnVUM8pTleMigAzxOz9Z4J6fSG4p
ZTpgztAY172CmAGvFLyr+STM8Dwoq4Nl4Ei1m56vqEkusuRAy5VoTaPc11Cx1RHJKozOYELD37id
1GYCdQ0WPJbm5MVAkqsV9z7dhAkJDxCniwH8RMOZRe2xBNtWcMW1c+N6hfGT4cH3CLTRJvJ3L1hv
XFLuf9bktVUJ7+YKcOu3pBJTFUAKtKtrmIU6zIPhIngrWsZ+okiSKrPpjnF0FY3p6i9465HUavge
olbwosw+N7hvlkNPVTk5Rke3c5uXiGPg1i3cnirhvMnvxk1Fvwor9F76XIUfQ2aDiklynCCARzkD
k06TReaFzbd8zi3BylPRgEA+it1E7VnP9L2yQwBOpxMyufDkAgz2jw6qaJVuw6YpvAo2qPsAZnfb
mXORFTGpJCGjlnSsR68vyA73qnG6jkjNW/gMjWbo4hLe+dyITBBOQDoBXp5qCgl58e36CsfjoiC5
9fLS5Vl4CZsL6ckGiOqyH31Rze5eU9TeHmVWEJ1CzUfl7AS09du4dhAImwiD94IwmSIx7dX9oUk0
eDVLZXg7q6nVAVXQIMjJ68J3mYF0p/TcaHlg+fd0YlrwiGjZvBYekHbgq8rzGNosf1q9/Vj5mBlq
t5QXP6xPrXE3tU7AzsCPdfCkjyyAwVgeFcFmH8VsAEUtuiyvrExeiuVL+QU28l2VOaBVIZnCQKNC
RBys5+UjEuaOdExVi33TWBzCxjaOtOhttvNs9yTsxrVLVkccrJ73QDZxZcdzNYELlkWDigTVRWQA
vmtpx+jwl5elQ5SVLDC57zZRj6ChjoLj3Hxv+yZgUvjZLKts9zaBnF2MmmGrEycyx88CrPk90213
R3iW9VZiCWr2Mu8XHU+BQA/iX9BS/rekIZw3X8TmZNrjIcM+SKrSGkH9U8S+/SLjdLiD7pjyWIhx
gfCd+1Cl5ph5EXeOoMGaLI+qP9tAcxKc2u5LsnKko2Mz0yupHyVxji9NnWfvrbYQIQ5tb3dX+BJz
8H8oQvnY5baLICiLyjKelV3fW5VnP4BC19fkKaksLcba/MD1a297UgNYHeRchS+Vl/vflK+ilz4I
mo4yWmItTn3jqP5U6Ibyu6ZHa9A2VKjzygW4ZlhN809bruQiecCMLLuN3mwESiEJyJ7T6zzJlqX5
rou8iDjKim36XvVN/jpVl8+HOrKSZQeW3YQ21Bx9QCC2RXTL0jdx4YRsv66Vi5sorNrvps132+Hm
WX9sq3aKu7mVo89z6E/1w7i4Y5Y6JrnzaQakcXTtQugD0jFP7XKwqmYHWjqu5F30bp5CvrW8UMJH
DdCVLmBOlLW5jGuINjs2osnBwd1ZLWlbc1WY+xLf20TuCuKtREal0acGnIDg7zuXN9KwHTfuqZ+o
YxaOIUvD0cn8/RoY86thBv1r67J4wS8ZA9C7sPNLgTOJNnEzhahkAMCJF/cD6d81stNvMlTj1bDk
GzhH5HWKLIxhGVIWQ+eBB3ax6J1umyjOXUDzXbkKv0lL4txMkAfpd7HjbEonmTvB9q5+CEgcBMNQ
3AFwFSfaQuoNbi3IH0oBw06kzDbtO1twJguXjyBcG5Kw2lzI9ibbQLCuVNtUbSyY+6adyx2Ex5yq
vXYfZq2Kdgjfup9lKHgopjJfukSJKHiQmZFtsQdG7sMTcN/xWC/la4kPa0pG2ZkhEiqrRLftK7IX
Mqc/Z61tyV2dE2uT5ETiK7A5uPeYO2Mi+UiAkcJmt4rt3WoMkTZ5X0qaZuz2R3nJAk0DhW+FKhjP
WhNzMYcfdtlHRjIiACLTpDS7guyX1nstVFHnCVniZTr6FxOosIZiiMl7dj+WqDQFpKNVvQIO+GZ3
crX0tP6R0VhDCoVfjNaHRr51i0qI7dPG1HDy0ADMh6y0669qsZtbb/G977ZRbq/NZI/vhcFZSNdC
739YcjIyNLqm+WOBtVpj5B39F8RFcVi2oL9qrG37WVr2dBNlloD9z9gr4kFUY59Sq1DWCZF11sOq
NuvZJ/4HkVnQo2vRfPVLJhySITHBbQ/EN21ftaHmMyN+WdLt7qqDbipUf8UcRHeujeYKTsC0vHge
bUFbpyj6OVbFbJ08+DK9I2QaQmjjpSkhvvFs8aLM/lOdG3Bc9XjhZpvMVWLvVvkwYU0YNUIIrzZv
ikYU7xIDQRgvYnBcwmchBb/lzkYhIEHEjnMrlRryBPBHr+DLVddGFnc8sXi/6shUpGQtm7KmK23n
7XJPIYBH0pTt6ym8zgEl6ms/N+ZLlO+yZd2T35SqTnVYkRcWENuWHafaGE0yZPPWtE6IIVDKj6uA
CQvcsQFkCvyoA/dxhhssx2Fz1RFMgJtpq6z3IMy1/kAVl4vrvskaI+UERs6KtXUq05XkbefylTCk
lBc7bzltARC3Js7CjKPIBYQVU5ll6UbYWHaSJOYVz/6mDHcnDdlVeBDnrk8bmpCqY1bq3KcGiVPe
SuBH+cVEyiY5qtjknP2cXFc6O5yekXvsJxqZe4QmzeyybIoG3hF+yJvNT0Es/e/KQdvEJ1oZektn
ApkV+C04cHgdlSpbvxQgdn0rOSDGvXLacLyh1aYfb8hBIvGqiMBVvV3LbAF3iM/XbPaFRjZ6ldcV
yIe75X1+bc9uk7/1o0G2b6HgwvnovFYlJVFZzs4upkwfF6osnOXSyeW4H9OCmfSMkG1FLwplcWl4
ikLjALiizDOYFB0h5sqze2yEIfy9MLcaLVy19U7ibMikfkhzs9HRiYBRmAfZW76HMzLZS1SgLsnX
s4UIXiOI8ZclMxb70IZT9mVOmP4PHeqTlVOiXonUy0wTCHDjYUZtgI5gH4o5UMeuGev1xO+cDqWV
WEaZwGcKdVdx8DRXRWWTlsIYfRMuWfAz6FYz2FvhWpd7a5TSPjjhHK073ZWojrcAQVnSe+gmU6RF
JdV/29zfDjRPObt1skgH7n0vz68N/mJAzYZjrXHIqL3E4xCIN86Ectp7MzIGThUTaWXu6Dm8U8HE
a27RWkRC+oVbZlqbcof73RZYzEDSv4Rj1kzwUUmSmo+Az9n5ky1s9LIFYXy+FVDCAkaqSD2bWneE
hkQIFoO6cuoN3JvfsRBE/F/HFU/UzJTFfloD5QHKa2j9NrMWfzcEZfUwjGvx1dk+eb/N7JOEFS3u
eqWGDIJIMlKrFLeXm8f9KCeS8YTP8j5GrR+erSLnVzwGZvFsWEOA4dbP0VYoZ0QC2RGiyqgiarO4
d6Yxn06d15cL4+069VeubkQVr0W29glilKo70v82BEndVaQTztNUdzeoRH0YbvSd9lUdEc7CL280
ih1JILAZaGg04b0mnwKWRb8G+UWTRxQd/7EGcYQoskS54LZxNazdlORarkGKTRFxoSkj/T4bJHbH
myz6z3wom2gnCKmr3oZmcNcxFVQwcieT2rulm2/JfktEH8zos5xc+aivelDxRZAuSUrzDEagIq9J
Ay+nWSvuiNLD07U6Cjynpvbljg4lJztvHfrc22Bsl+o58DS6haQbqQIY4HMxRDwxelYOA8I4tGr7
D37wTywS/PB/xg9ufjW/dPlXKJIv+AM+cLzfWPMvZgA8KQF+akDKP+AD54If2Bi0IBTBzAgF/yd8
YEDk4v6F3A9dG0Dy96Cpf0KRxJpQYwIayRcB6+Gf/F8ACDaRAX9BEBBdgJbRpYPjE3iTbAh+jn+1
PJNxWVWbvS28lzTpEYvXi+1aYqvbZ3XW/yg6U+uYvwOtXKE77pcm9E7YeuQ9wZ4+Qn+7vZL22Dz5
cGj7hUv0LEg/SLsci7GMLBFzuiFr3SQ1ey7R52eY2v40DArej36TTour0ddXKEnsTztaX1s8nWKj
MZ7kI344TsB+DlNfk7pnLgNyH3PlJ+HVsIV7bvjuw0T0gNbUvS9euiKiOxlRx1MOsRKTkRvt9Tpf
mSOSS98y6HyOnqe+3ucbtItRcNVDhbJeSugS1yA+0h/OA6IKYIKy323RmCMqDtOV6eVJiF+8dHG9
lFT22NWyz12f7y+gR9p6z752q1zD3W9m+7T4zSEfOtRf23HIxJGAiDQaV4rH/TrBAxjtZi2JqS2K
u47FGNHflha2m0wlwIlRE/+2Q54fu8zsd1ZTPhcMUMIhrqopd33tprk//Mwuibut4hCrHPvTlLJ4
NXOYOVN56xHBqAFRQYz/hPXjBEnFzUvFDgXI2Ezy9ri2tUOFQ1E/dGNxhS4TR5PTchKGxs5AdJqg
gUPcN5nvjmI1VN5HMfjnwjS+De2TVxWp1+5nHMIRYbGscPoXKvUJosol3MMab0UtwYyeu/qcrVGd
ViR4JqbjcaHq/qSV9cITxaoRzld2pB7oprsedMZsO9s2xab+/datn2MQVakju1M0LzPc2vKWa0I2
We25yeqzps0bFVD7UZbTe+56d5vPszTiMEG9zQleGlnSrvrL49lKGPROrZftnZYDmgnB2SO5r45L
06ToaavdWGEJqGeyh4jkGqu7yszJschnck3ldm1zRR06rUukOtnD6LPId+yclYNKOivroznIW6lL
8lob8Z5N1nvXuxdD7smpp3MVsGAR9AjsbVkjNoEBBX9e3U91/SlL75s1bl+2Rj0dsNPteqv8dEdn
H9lLbG5rBGHLzN+RGBu66ntdScqnzEf6DtA2hgTpE7aTAh406aWmkmCKU7+JM7jNm6Sicxdsuf8L
E/KbO88vc+TUNepG626kurKLxqeod1InLGOETdhJChu4TH3kigTSwOCl9x/LcenuRV5WbIgdsb3m
ZB2r3H6vC8c+FwZOtG5Bujn0ZCBVRnMWtffL1s5upI9r5Orc1lO0IaQt77f8ystLcHLcQWUYr9Yx
YwnBi/rhr97ZpsdkmM6wn5t1ucS9PJ3gBnn5G2ZddqgW8/t4cHDDt9uY9sg7SO7/aTk8Mzq0BB+0
inUzp4tjXnfNsyMf+yUgvRIRnUspZ8nPzitPhcUv7R5wKwG1Pc8hWbLYfy63LZYJpF6sjyiVc9Oh
0hN550+ttEUS9dj1BrgR4n9MW/VY5SKm2GIqAP5gYB9CSOT1PI9bg6oZQab37gGvYbFkPmir+lJc
EbqnKFvM4qdZdb6m4XTF7PrN9KULPGQNrXjFEdlax4K5uDxHowBAiyUeahLIVoIokkk5WX21NWtN
5iw7jp2aUFWCI7VgIvNV7rxxrYd3ZkSiUGoZxvyNoGnXSGgOHU40XXeAKVuLqFZVC+AukTUhyaPC
dZ4bAlHtGKBoGA9SOP57buYm+x+zkrOTWCQ4natNKCf2xxybI0SE6++arhGMviT5zqmcsYPs1GQ0
1X7jvvEQ4UwLO+iAfyrulGMiFHWa/n6zvWCXyTE8FI2bv7ZocLO14YUPPTBD2gdi3527mwyAGgY4
9cgjfmk2r/klN+u2q5o7N6yMm152zlOfsWMMfQZ+5/rro2PRL4nBVr32pANfqh1/OFFL16aePsiR
H45qWNo7S828OqqOR2+g6WM5dvZ4NtoiOottv2q8U0t9pTx945ZYkxAktD4dhRRiTbM8zlW1Yy/h
F9/fa4C2OYoOtcPnbliJwTy746Rdj7D6lu5UgvyhC4z2Zo6WKkWf/VT+niw+Z68Yn3aUtAbX4MIl
gPfnRk874bPAFlQUINo76nGKL9hFulSlGpOg3k9ViRLe7alI1mrHlpWdDVSl2agPzjR7P1lBqdBa
EEIjGlD7jbfoREb7D79AzDcj3XPLs9yGVOOjgg3glWSBf/BR8IRDvkea9JjR4oZBKaTOaS3a6wU/
VWJTmeLny7cGVRGYdXNFLouKS3fJElTU+Ow0BdVyPBB/ziqwyk/MdF9hXSGqp/3xWMzrwIpRN0cn
Z7yWQbAbG2+J0ebshoV3b9OEFGRFe6/bdW/N7dc4Gddurg6kA19y1G7D4tVx8eUC21y1crhXnYf8
kSncof63rA4IRzpCcndzGP0ojOV6GLaHS+NbzHwxpyOWqcQkQ1cN9aEZtmNgjl/mqu4Dp23uQLZ/
l7gcpDWGO2sxrmdvYnpWVTLWEfa6ye/Lp8hdfmX6LiPLKSabJDro1toXpHFH2/Xot+nF2DczLnGV
hvMHpqofbgXhMAQc/sBuyGxbW+2LxdkHcHy7gehjFSznrZi328zAzmuOOT4amiJw2inaQQhnb0H8
FvQ4Xl0fZrd62opf3ax2LbvevOlTkGkrXc2JerThnC3Va7vBsyAlM/qO60VM0cmiai/s3XUX8Btg
DXuQyPJHFNEB5/JCE6EMexDvwY+ujLr4Cpxt17jGGw6mY4iNCk/qTi+okvo1URGFzKPgAQCXqA91
uf4Y6NZa+zzNTeuYB+0rBVE3Q18cBUbonHT81eg+qzknNrjdEZTXMMZczKD1s+Opo4/ZB8faXd3A
mI5mHu5Db+lOjrccHNEjF1n2uojeVB2kbnkvs+ui5NkSIjaAfXTIYRw9yWW43haT+eY7cotdZvoH
pZ+FI4/wCc2PaTC5Be+izYwOLUg0bZxH20bEakQwRzLxAv/ZFL/m1niPKAUbq+s+AxTBAXll13bi
Ast4OFCbLCLR0PjeWm22w5ZnAw8Q0Q67/GwBMD7yTuKdC7jl+ny+6T3zkDf+lw+NYipGGhFpTl+c
F1yVS9IV40OJNXFNpVfQxTI8GyIcKfuxduGqu4OH0J8ZusMxx1EYkiRv1lksjdu2cvgr//TzHaSO
LL+1pberZi+P8UkVSV9u+b0e+mcvLG+ninAJTyGtLrogzgvbTMpsupoVV4bZ/1rc4WpQ4S24jXHC
DUI8ezUea7yEW5KTY1HABYhmBzu4p+V+e6E6ouOm/Tk0qLFyYeU7HA67KTjkkot8Nm9dZXQJotDw
CK6Qfa90dozKI7ok2p78b40ll9To3ddIvM0o9Cabjkvi60Gig28ByqPUdExOBjljVoTvUvUk95UP
R1ZoehZwvbkVzw9IDBzdLTqPQx6hri898yJia8fvPY4n/JaU+7zTkRF1nF7rfO0Q7p1OYtn2obKR
ENpGfQNC3qRicJ/+L3vnseQ6ll7dV/lDc3TAm39IECBBk5lMnzk5kRbe48A9vRar1VKV1CGF5upB
d3TErbo04Dmf2XvtruOK0Rrrri6X+W3V+/U3ZeuZYtxSNSM5ZzxDQSfvvGF6WiHPbzLv4KxtBAjg
Ojjq/E7L/at9PFtiDJJOOAJE7aoJofsQWGYx+ApuocuKtBMhfzI+F8n6WOpUWMpybIepDyrwFgj7
sMqk2osibBAFOBLKMeoGHISI2ZnOeieE7KcM2XfiZTdK5b7Icv5q+uwmqS6etD5Fml4vl9eWgJWk
dAMhZYBwPMO63dmPFnH3e/ZTWGXNIlLibm8P9VEjjVbPYsKMx4n3gRQklVUwWuqDZuu3Jc7kmXn4
al4ndDSu6EXbbt+4f6QV8MaxJGJLcu4aRnGJaW69ZfgayxoTVZck0PQbv7VjLMW4Zq8e6rHhw+st
/KLxmC97zZ2fDFXSzJUuMdBD/uhxycJP23W6iIxJPlEIHiSK9lD0uB1aWPd4vakJXlpXej5iRf22
6s0vK1UOE+eXqMpPYPhJIAuxW5c0GKwL18rj1SnbmXIKcoOo4K4zUXtYI9FmQh6aWb7kJBXaqbxZ
Gy3zrU77Zbr3E89qKOPsWXryJBOVdDstfTXxW5jLyG/b2+OfwKy/J4aMiuNdAHPp6AlMytsarlU3
qsHADsrPaO6Coqhe2lp6zxkJsFjs3D0GstlvCxkiGLtdU27k1GnJHMvoCZnXvdj44KrC1LaM3W8w
SHy0axp0VfmUtPPiZ6Xna6n2LQfPL4zWOfTjbasvvnC6fdu1qo/Rbzs15p3rJN1Da1Zh1hVoZnWq
U4Zml6J1w2l12g3m+d94ZYWMlbLmiEATPDAKRfbPieXJMWhn/QOpCt7qxfgW1+k2MgAmeqTUKvl8
HR3nW0MMIfudcQMMsATyM5ZHbSYbOzM/TKfiHPFcOnxreXBXBt3dNWD2qJl4HpxxZrYQDlKGZYGP
t8+dECj8PTkoeMX1+ymLg1F3AhQ2AcEO31Xf7d0JEZ9oXq/ggUIrKJXokSosw+7RK8ywG4onUZ+q
vryQ9NneCwvD+UiWtcmGCpt6k3zKtcB6/SKlcM4dws4N5r7sPc/dLjA1AYRISdr7GNsincIde7zk
KyYAcOTYLpKf2GDpnplELCL0qbSIJ4p8nCGTfMEUJARQTEaUjMILltTVH3tNb+5UbSWkIufZYysP
aZr57EsJDMK3UJVFhcN0uVtongX8vvZqfWQ5hpnWquuQej6ho+YBJpdBwzbFNn1dZc9doYbIND9x
IS0sXQhljogt9fzWaud9i1Nk1zH5V/SkekIkpNDQxfonmuz2pQcAt4OVOoZe7KQ7gmHcDa6CPjJz
Wd/RwmoXYSjTXgjbQviKowsDMLKIhPj4JwNnOvEHidrmGyVe9HtrFZnF31/T5igMmh4FV9mhqXD/
rkpFooQX6xzzgAeo6nNr4dKw8/rE1ZK3Oydbi+10HXP0+SDPSZNotxVuw0NZuWzPYVws37ZnEvG4
tHPECVRHcZ8s0VjHymEdGFJ3gwlnoosZGKR6uKieDNTEmV9y8v0iK9fn175xrvEmeLu2kpd5b2Nq
+hXUU9sUMs6uMkaxV9Npvp1FuXznlkfTixQgWIBEgMio0BVjq6ELqnln9QnxehJodbMCyItnjK+x
u1N4Hj5i2ds7z1ryTw7yA+IO1oHrqO5dFdsiO0pz/gET2rwOI7lFvs7q53Gyr3ZVWWGrN1gzbmph
iv1IntRebVHBlbTqfdaxVbdGQujXqqH/bctHl/sQh1WaiVDy4Z/Lqgc0HyvMwiFJMURyRlzd1/ki
dDLoMQ8MYQSrttW6sfXB+Zz1MntUy5zPC3l8tvPURgkbXRWP45TUxzprjFOZjji3NPUI7CFn4swC
E0UwBGF/Uuvh4piN+s6yUb4lyKM4U9HsX5y0pSFxp7L4jNkgOJu5RxiuU93iwhqIas8WY9+aM01s
Ccjym90QAZMpy8bEJ2Ijj1oUiEem5wShoZE7ofTuXod8WmBrGNZRSdOY3ZrwbMWvdV0cDP7WzeoO
LRQlpOOU63VrvNA/AVBXuGSE6kRpWgWDWCMgVBfN4hmoOu8ev92HLrpd24kDgJF4B2VyxKStXZkn
WBDKaBDDQLZ9L5kA1A74O7gK1nJsUsAtBCJx+29mgyh3P6m8Ha4oOB5iHh9tZdK3HQKxq9NeTaqt
PTgWvUclQm+AIG7STu/Mqy5zi9xF3NdTlexUPpXFgp7X8BvYXenmxVbmkHm38aSIHWYBvLhuo21x
0RT9xnWmD3eoX0Zc9XcKCXPUAdWxMKZzozjVRs+LYZuTu3thA+ycFdO5r80yLN3qssz9CKFyHeS+
RrQBAG2SznnGSlBC+e3lQ1w173mlXX+pUzJEZZr1pm/oS+NslKZLjy3cniIYco7Uwl27XTObn8CQ
FjQ8DF/PsVV54BKK0j5RIWtBtShMW0tDxzKajkN7IDe93ch6EDu782YUMU3VfBf6ysxzdeyYb3RG
Gyqr7jKplNo6IWOk2WKQfUuaEnn7KouV009IF6T03Iptqqmmv7ZV96T0Ld4OIIjeQcRdFqSKU5xW
xxz3mR5HA9RLrHuqPE964wYGWttHw1yvpcfqjtFkaviEDEcsh4FBBdcrqPfzLMw+lGDtoK0KNvbr
qHkhCfNUpaAMNIYqwxAxlAngUNCgSTUYY6lClRvlp8budttPdMOZjbR2aOvAs7HkJcZOttOplvp0
rw8l3b001PmLsCt1YxXUITTMubXSX7NVyrjEI9qr9gfxaRKubs/uch3jzi9SKznPZQKcxiY2aqPr
CQtQKDTxwV7qO8u1cEsPZdxdChiy7zE9GHEHEjE6PaTJry2Lj4bGiZ3l3XiLhOPZJGgxr3sGi0N8
0UZytSoFQyQR7T7qG74wyYrMsbMJecqVI2E8DPpu7cT05pEbcCoMJm2FUxx0zlpam/TdAGKyn4ru
zS6zO20eHkeh/XKM+BMfJWUpfTgZSZ3TUFjUTGvMaYuz8pURGH9kEa+E3RQB1owJpk7Gs1S7hPHY
PhF0tGHyxSpibPQYY06sbfXafGCSpO1Eh0XbK4y7aXbYuE31rrQcv89rZY/e+RneUbKNV3O4MGe6
SzFDpcxWM/URQYFzwkz1OXP+aUXHvFeBMXqSldJeFOxGHMFKGqwLX+TVZBGO/JJcRUHqwbwuWaYw
0YX+zmIR+y9zMH9aR+cp7eyApa2fS/VxYT6/mV33du6pHCyv/CpM/UY1a4zlopJbUgR908qWsLHU
+sviWWk4lbeGLG5V7CsB9IbALcmFdKYHkksHTDNVc49/ww10cz61uf5SrcZXP9gfQ/bUC+wrog7S
dTTgQL3UBRsIOQtmTmhwfMyby1azPlbP5kNMnadJ9c7LjFFLYQDQIaJkirgigNEYpmT9pgE3VDMb
s+L6bmTKh51mPzdNwFsNLU4EwfalHLBT58nzvDjc66U5+qLNDt5UlRt8xNAmTPMegZtgbEqmoJS3
MJSSDQ30aVqNXarSLyDZUlEhFT9JP3bMIp37UW2zfU6ddmLesK/dOD3nGkUeMQGhoVTiDo1ohg22
+yFxu9yvdV3dMSC+n69GL3ukVxaT9WBb1mFpGG63KfSDQdXokqc9Ox3zVdYjXUHzXNhJSF/UblHa
/0xpNu2KpEEVOyWZeptmlfKEoL6KJg/1zs6wlTcmB0dZMavW3OnZ1SVb+3kmj7G/tPC2gF2kGI0n
SrS6/O3x5zJf+Z0r7cVtZQZXqQeZYKI7SfHL7ToXnT8TlacpZWquxu0lVpv8wPh5PSupaMNyintc
+0ROQdgE7tNDYF7md7soIi/W+OSYhm2msn5kGk+ccYkiwk6HHVI2E0Fqz/KIZUZkYUeszR6aui6s
+lxL29h6ub1de3cHJFzdqlrLJyewyRMQxudsMcuZXxeLmDWQ3qdcrvpZ6ZE/5Io7XWapKf6g0sUm
3hIua20GdAYLpmA0NDXpqty566lpiwvoBjeAGfLo6FCcNSCt79JKJhBmqn1jVHGMaM6DXYbkJNuM
pCwgHSOrbx6+3a63olXJ+4dlHfM3LvL5WNfJ56qI9A0piXsjerGvJI9LrNi0J+11PZLFkEXbA12R
aHMRpIQJQ+SBEWbkSB9St19OKOyU0DD0rVnUJ2hPO7k2geZ6H3PLwI6xh8JIisWYZyxnRGfIoqYf
nXO5LfJXhLFhzXoItXJOhi/rNx3GSIG8OkgSaZ11m99pg7iuN/NvPUvCauFdU+ZtnEmEeOKe2m6w
o4INvInZfqPlRjApCl+STk1NHyeMp5Tw3s0Vq8Y8evjN+vZ1zb3k5DnZlrw5DRQ2lwoVxsaI12yn
p9oGHMCB4Ieo1yym2hzROLs3hPSN71ardMEo+mkjKvdpnYyv0UmPClnShNPvsyLfeUDWsF4yUun3
CeIrKxftKVXi9mZSNeHnXswyR+eo9lSBJqhbF7hhcQ1wDCv6nPEmmV3VzamVa6T3bkHVKsFUe6fK
tMq9CeQN14eixGhELB9H2iOywxfFmH/ZYvF211tcF0itzWuFkLx6DJikLNAzlx2l/qQ+pFn6NHdA
iZoqicx2jZZZEDqpkRls7zKWWBu2fkeQFwcuxp4ZsJap171mOFjILzOTVgROMZcdSslU9RDHkXGn
r9ZLvw48OdPkbtzZ0g6sQx4Vr/RH2fQ+OqI3wXabIAlhnnPeSVhjMvOb0iarFJ2dajzX2Vs//bY9
yw6FRx+XGDiHNbV+hth+J0Jr0zkorkpDY4FVMfA1De8JaFZ5sBp+sHp8Y4zrY52mH7XavUEUatDI
NIHERzrFNy34ACoHe4GakJhhRubX9koX8zQFRpxEj0x5RtmA6bjmr7V67TK26CtLPocsnUKBvpIR
FaZO9TjEZrlvkE5TLzNqIPeABkIxN2alBpYWTnYLM2bde/heN31Tqz72lAEiqbwp51LbFpbGpiud
D7NhmLsEMdiTQ4gD15yWANpz+lvTNr4k246xV3bXFeeoJLlv6yLZtqR5bvEEvFtZfcmy05TPQZk1
5JIWJg1MUT+2fAqnNdc4wDX7Uct5fWRQBMmqdpj2MMzyQfPcIVH7tdWvbOymT7grbWg5OX/5nWoD
WOtr4d1ghbh05IDmjnGbNcyBpqZ8zkl0Rcu4UnGP8C9qfb+qNQeO/Oh4vhDNetOzwUA2Q9qOhNi+
qHq8Xwdnwx/bMVNlqZGYbMi52mfOcVW7x7CIC5Ef69plTy2Ctk06Gb/2GlY973hjEl9PiHP8qndZ
OBUum0Udw1HJsnGetUMbr/fIHS+mmrB3ZkUSl78x4DYm2ij41HXaWQjQ91w1ty2HPOH1qMMsxIDI
sLw59qtMHOOpPBotGXy4uCVSxXKfVUbk4ekF3NsXX1wo2GY9swkrpd/VKdP1/qrG9/SW+QxrPBWt
7S0/rauJdr2nFyLUiaWcqFdzO8Bj2tYF5gTdmR6ZADPuks1eJCyDtW8K/32ZKES80NtnDiGZ/UTi
X/diejCKFsOD6H7HRsjH0BrkGgcyZoVtvLSniqKwfCkmGWmCRQqkUfp3mZJhWYQG2F/MzJq4d3M4
S0YBrolfmWqrEbpeho/pkVzaLWST19xhg99ozW9JSDktRrwbuEJ8hG7XVdnC0N+Kl42OnLpMtE+Z
2/VZlx2ayt48qjFsvMJAywDqxKum5d1Wy+4lXYdxNxFK6jsMhbbUjPthUd5wtwZV0jKiIwkSHQgQ
yGxl/5ofzPK7yMQN+Z8+abXcjvNjghjcVaeHWquDTh9+mXWyz1ShCvVieUJTmr7LsbpbaFanjgF1
Mwb5qNAOue0RfsBRb+Rdtb7FSBsbt0Q7gNuscC6M7XZGYu6kSIOrMgb+jy+MboeVuqUzXTidezfE
Fh8hjk52xtJjB0tvhpG4hHHk/7jDTd9wNWO0Ra5wy3ogajItnGvjC28Lp183nKtRPXWc8V6rME67
jHpPnYmko4rlrVERpWM8l/gMYhZ/nvlQOfVhWNQDiBdKAXMSPnc2HaC6dStuRFd5VdqSvbI2Hntn
Qv2z7DRjplLqT1ktkD16W3eUfUT+lq+Me9UtKSJ59lJ3NyzJ19IvUJYapmtXdSuyTs64InYee2b5
eS2KnTSt0Gy40r38Xu/bl2RpMUTDg8nArYFqAl+lJb9GzCkbG7iS7Dyix990pR2sK5KmeIijzl7O
2Nn5Zem4hvP4RVXGQ64xWikvlJtTmLElxjWlbMrsw+oqJPLK41D2uHDioBGsdlf6BuwpOLRZG+hH
ib2vQZ67XcE+bJDSMWa3wlLvyi2808S3xnRf4VQwZnPj9ivMQMyGGcqq1d6IovywCvNldJZbZm5Q
kZnt2xXAfdAM2PFXq00uaH6Fwv5nmQNHXZjTZ83yowtaJ7GYv3NSkSbLB2U196qXP6wWqbBEsBX6
Q1qNNxNLEw72jo6q6QOk6UOQ5TmyiGsqPSSyFDuyv7o82Qv3Y1C1+Y1RtCth2uwLCi9h4Mo4xYzN
g7VUgQsuFZPk+tVTOKVd/uAV6wNQnX0qXfbkpXfOVrc9tarMbpAkrbf1OB9nfaXUEd9/UtX9Exur
duXH/4e18w+hmq7B+HDJAdNVNL9/Fao13riKvOLRIAnBul1yMnB3JoC27wry60s7TwxS02pxTvPY
wANAmDEQQVqw6g3+h1cCYeUvr8S5Ku8QTBLZ9IeJ9yqp+1N0QwpbxwaaBZ1Lt/oPwId80xozwWJT
lFV+D+xS+WZs7z4Wsu4f3MGYQhaXPdCO1c5//ngx/+fb/BcwBH/6Xv6LB/wuHb4+0q76f1FffFTf
/V8UmNd/9O8KTEXTzb85LCGB3BBBahpXN+g/YuUM9W8OfjsHPJtuQkjHOv0PO7hu/A0ssY2FWCNi
ydCvys1/aDBB8IDZ0XBFEB2iWaQe/S8kmLyyPz9MV0w5XanDmtJyIMNY/8nBScBi24yyWnGA1EoA
0XWDIgCcxZxCT1WU7O863a/5/8c/9T/7Gf3VMYpwlM/VJu+EBxgJKV7Uvz68nVnOqeYl8OqqK4ox
MUn2Tblf+9G+wYj4rmpFHdZiyHaKuCvLV3oDFtBsnHZ/+rb+yQu5JvP99Y1fc1TRt2qY4D2WzNcX
+qdfEZxqm4UoES8NuOEWCSpNC/J8DbDase0/+rISO6o1xlBm4uy7zvql/uBKcg2MI9K6qZz+Ahek
2pUGFuma2dhcmtq9zmB9yNQazUjZbtvOoCMaMKsO8ZhG65vOKYUrZar/h7wkQ7v+6v90PnEekF3I
0eBqJq4fQoz++n4ajm48J61OMQK40Md/JNEzMuDJ8GmGpn6Q6t4sDmYexQO7q30B/IW76s5rGHpv
6B4sVpM/9aFEFoEQq/nowezqAWc281Peb5vnGxJRzkvNajh0uQW4eRSuem6srRXEJNQx2MQGdc+V
zC2IAN4G3PoN3pgOmMHWekOh1VT75EV7Z5O5OLu0P2h4uHR/ajHt+cutVz3bCnVj/VVpB9veSydy
5oAUEYGbBMkctpytxwRc3WklngKoeWGZ0MIxE9k6ICmtsLBpymhM/IQo5nTb3Mu7Lg5td1Ncmifn
zXjzkBnEG+cOWZ3as1YOy/4F1w9Kz1psyZlHhhPau0/EBjiQnY32Ul+UF89lTYmUJ5zLEGns0n/N
A+vCLaFrq+EPXygEW4oTc4scdyveW3VPmZEXG4rPvNwtHWPcjX7Ozviuts4DlA70Q+Knd0LEohBE
6mP8ybdmPfS8q2y/OD7Fs/OI4G0ndnRBuwzb8Dl9WeOtWPboAeiCvdvpORRn7ySP4mZxNtYjrrew
OM2v+CTMM8zSId6OiGQ+12nj+suhC61I3BfXNnqTJ/7cnBkNzahe7kamiziPtnin8lvvrdgpp/Wt
/KzOrrUr6WqhW4fC13fTb8aY61KcJt87YcAJVJR3pAE370uE9vqZgZ6PMivgPUbMqdnAFwFdXlLi
kfab3+yXmX32W11NXNHo+taBmjCsj9O1Q96sd9mZboAP9A01ip9GMC+bzJeh5uffeVS/LqyP7t0T
/OjzGEyR9zPeFDceehS0DX5xs37ws+0CZGjtiLNzk94xyr1UFxNsnQQltMGIlpkbY/KZDDf/ls79
f9fgv/xxI/y39oP/ZD7gnP371QdrgOgGQIcqeybT0/R/J8VxKf5NNzn7Vc3SDNvR3P9wH1wvN/4D
350byVIdl3/q3y4+TQU954DZ8lwde4L7v8OgwGL5y4nJNhSaCpApyFz8rwPe568npqspQyxzzsZ+
Vq19nWV9tS1mPOavxsQr4xlCYFyxdPGgYaferIGozOO2PXqeIr2dZXNz3hsz86pzmQ1OFqmxGMbf
pNXr/sgEbgy80mkkBYSe91dvvFGFMc7XOTLduMEgtaqJYAxfVPLZydkr+bOxTtq+Xbta2zLHS7xX
9us1ayCxpNX04LaaBXt4uvLIqO/xBW3Vqiz77yzJ09sSY2azha41pd9zr191hHbXeVG2mJN5iyyX
tUKSE34u1cx0LmlCQskGgzcLKRbpmnhUncn7Q0w5b9OFJmTyvmpvOjOVKrdGl1+EqZw6IzXEFQSc
NYymzMHd4UzTdEz62CN7vIme+6yq3bv0Gi2OZlNgXtdtToNVdZ7MNHkx28E7rK3XI0a05pWPlBKe
Y49V2+KvDZlXQRU7cFoS4nqfzboXaAoNdkkhOQlDfJy8vD04Llq2Z1PJlHVn90nvr7D8p2c4mSvD
V+SgXRXlNJ63TE/FSbqOA+ckV+YIJSlDlArFc9TrdtH7Sdtpj30PVtRPkrHKfcx4rojWWgFDiYRC
uzdAqV4lMMDcMh9EwPyZuXM6U6MgqN7Ni2nEd6vCKNUvYq//1HtN3BgiW51LR4hIXPoApFBVYel7
01u5fNBFs3VMbRMIfHKehGUjSTAUcPJua997yviEj0qPGC0aP/Chk3WXIVQlxgDJasKId6bK/LpW
IFgckz6HWGAuszw32cxEThm88ZVcBJeuduE2yZOiK96zdG6XnWg1Jm3Z0NGkL0RBiPukzFgTDZqa
YcUb49z5SaHDaD85O9L5IWcHNUVL13vdTTGXKlkCY0OMAZpWjeXOsDNWx6A4q0GZ58a+d1jnrxtH
z3I1auAJ618snh2SGpRFRVWjyqFMXprBWp03+ko1ZXYDGOiHAXSGQtA1ADduSCuqq3HXux5MB5uZ
pMudoBdGfGYlgOQoVDt+lMECWC4jtbzv608PMH8cWVDVnIdmHrr0CU1fj5WWWS6uXjjQQCiuUqOh
v+tVLy1uBpf9YbtN8EviAkB9qwUOgy9jY6VS80bNNxxGoArjJaN09Ihwt/qIMdPd5dbY7UAzVDfY
/Euf7ciZ2ffKtEBmy8MAlfC9ydv4KDJND2PHGtlx2/Bd4Xl84vuYUSBACNkMVyUaO/MJPckEKjlP
KhROFAqZJ5AXqXh9mW8hkamAozcgGLFKH/XRLWaoEVX+6KJOcZA4SB7fXMpn6B/dkTMuQ2i32ocq
YyooPG5roPQ3cyMei05z7wEBxAdSufjca5zyvGZSw5BQ83vobM++LZvZeHQL3WGNVnXmTuUkPEwu
0ewbtB9TuCjjEsb4Kp9Uq1svHnrrQ6EMw6lbutFf4BpsUV8pu6EwkpllgjG+mKXJ8GlsYeJuUo/D
FCVYp+5afSLJhAyQo+pKVnMQcmFP5+64X5ulftNJYIDEl5qBOzJXdJiMA4xPEdASceduNVQAKKoZ
K6t6r0R6kSpnOfZ32sBkIpM9bLlqwnbZruxNRE4KHkZL16cDmx/RqcB5zgZ5nLvZC4opR6mmkT5p
jwtrSWX+tEb0SJbVdvdDP6d7hbAJH/i5yvxIn0PdzAXbA0U7milCsyWZklcC3hykz6De0AF3oYPt
MUrL9iF3MInY+E5RDdvxbrVmyp2CQUUKC/AEuxpBrtKk0ZjauM4I7R4A0SggeJPmU7e8LkznSb7G
riMv7dCxo4lRRmvtUvCJTDs9N5OjWmU6u1pKU6TcY2RnxUe8jmnNNIBvlUdeO8dryR9xKbAsApi3
8yz1EOAG4tauzgPFM7x9gks9kkiezjOD+lc90+2j6Y5NNHZpcxhEcRz1rscmigaGK8sK6k5We2g4
/ba1xumMLdY4gEsX57hO6JkUi5ivpu4+FjF2gdYbbWQ3sN57vZR7bx0+Hb7CAL25ft9OY1iWRXLK
Yzyymr0YRxNq8luhsrtBG+Uh0kMWVPqY1IFrwju6a6oiQ86km296mmISxj/LXJaw2qh2BuNOS7Dc
KgBn1AhLgtQo9qfq2SysS80eyu8UVSfBkR5O6ZM2tFXW04oOX2t01IexYxxrlBkLFXpGAPqTEaZq
j+I2N9zDZEKA9xbH2iLEXTaxNX8pheRoSWF38+8bREbx6ylMKIuFpXQjMuNBzdkx6sD8Ov5blfcD
v9wgmbpuw9Hl4nHRJMbcuOUBapQzYHWMFx3uMIal9XCDWIhb3FTJcCADVhRdyObdubSx3Z70fM5+
pzU2+pNUMQuS6wHtU6Ya/PlaMiLqMJQ0WoLQh9VyYWBPsV2unfhVAsTRECWgyRmbTQu5x1aCJFay
FjkzWMu8gzI2Fp0owGi7ieMIcgQMN0sM9fqFdzBnMf/rvTpHk7SF9EdM0PLGtZW+/MHsaYsP3ZZL
znI1tob3odeQwK+tysNbeRg46wEW6PBetOXiO96U7bPeSu+QLySsBpLiMbeqAqVbuhpqqDoGmlZv
pIeDUIbvWrplfT+wE91WudDOmWcPAb15YzMJnXExDP26JycZrZ9xdQA4zbXRpBMzx14m/kAuVASc
cYwUck9Pa2KVz5WcaXkL0jC+Jl1QWEE7oj0iKHArkJaFRls8VZYNM9ZUnINBQo2PEjU7KyQXfDRt
aTwpspmUYBgsGN35NBwAyuSejxfE5afvLS9979X7ss7LcJ5W6ycjKNMnvUjZxavzMQmsayqD5Is7
Ft7BZSpx78iaY4N/IY9NBnA18siSVDam67A+rnVz0+f2Q9OzpbOyDC6stSjuF6ySHvDq5Dy1Vvkq
xDI8oFimi00hTl16fTTC9npoqYreThscPEVYDJM1HBtUjd52jjv9YSJrqeXSKapst5J4cJYkCr7P
s/eglYl711D90slLJuxLkt21gBsspK69aLZsEws0vhWaAxst1fs8muU5zWx2YOg5zkRI0b+T44Da
wSn2dTLq+sbpXPnoQvM5YQ8d/ETBnoUV0BojN5O4Oi3wCtO6fipegnJ21FAaVmb1OjgLPj5BgAlr
9noG7wtXaWKoouE7HfrUpfVEjHSxV1d9lUaLFLfXGjle7ZT2y+S25tdaqv0TN+NIlzzDrLHQPiFu
TzjDZ0OLMjvTHpPF1c9Qo+LnEpfXZ94t8byNZT0/jWjT985cXq/yckqu6jP9vMRFf07sWT1f/RqH
nH+F55tKo57WcrUfK21oj+ZiMPPy+hwBu7ZSxzTWkjwx6ouBi6VYBlZQqA+jNpGJbLFeBFozz65P
rSH6d2TC10QsFEjTz4xq9Z5X+tIpjMvZdUw5tL8m1fRPtwX/hdi475ZbYPxz/NLm9GO3mdRGl/WW
7bKYAPo+yUc8fmlzVpRaoIoyXKPfJkhLK040OhhW2QDRsvHglS33uexmxToTAgLwNy6BN/hlgfLg
YMaTU4XO6DFDGXU3j/euNTL8R2mLSBef49ynYt9pZeQaLRcyfYGPyOCF99UE8USOUdfwi8LKSVQb
9VoTMU5rT8qEYWHCapCTVXleVsu79K2ZHcucVADiQVlXTxO+Q2mR2OEAr0afTU2hKfHWarJjYqEU
dJICqw9eqQgerh1ZVvmGVvYi9REQj8mlj13jTYBr8Rt+1duZhCwUk7EXQaJIvvmBGg8xR7dvDpP+
Nkxz8gRaMkdopIkdCnr7zGHKyERBokdylJp+9DZg31mMxofa4ARE0lATItQDwN6bnbIktErzpEXj
Qju41Ug5zG6o4u13Vt7qCqVNQ6duZsXQ4hOENvUC72b+iTWTqy+FXFLsycYar7htwSurGkfft+Pk
vMs4LZHMmsIToYlJS41UoyCJgHAmK5qamM9DSVEf+mupNR1wFlKm/OLv6U/CBsqtGm5jBLBaUknv
RWDI2SmpzCKZUWWgs7Om/nZx0UV/sJcROvGZUnyldke21/xHmlVvcPVs3OaaciVZgSQfzlCayhlR
g1NeFGfko3PjePC9XBoc55adYEHzPEQCtqbO2IiaFN+NOTcYmi3jX9k7s+XGraVLv4rDV90XdGMG
GdGnI3pvDJwlihrrhqGRBAkCIDEQ5NP3t1k+f6ng+oX2sX1sx6mQS7LECdhDZu7MlWuVS3cWL0Dl
yfUhzwAJ2rG7mCC2nNHYWSFcRw8uIDu/w029Vo6dpNMuRz9Hdjedkx2U1QmozmZNPZwaWYfZ7rjo
ia3O0mI65KgcVnOD7pKdHqkOdvrK+p11eQv0MR4uLKvnm8dyEUTrnnYBWXUUQAdg9Y3Fev+snYoV
xVUSxu4pdu46xRo5DAAXIdRRWbhOEhymC6Ww2BkulaLVto6fjtWCgmeCakLf0mJj1K0TyDg05z7e
2xUrX3O3w9U+7wyXB4Nc54ZetQ1AB5QVedky2aVPSHJBVhITFjwDlnbonYTWz98et3FKnTLe9zv2
vng5xqd0qMG1+pSRQcEG2hlKexvtZAVHHfirILOyO8qkOK3QeLE4BK41Mws7NHkHtGpuOuDBUIqj
tbeYwZ+yGB31ZRW6nZ5xedSSk39IT3rgLotbNz0eAzd2dJ9ujf2oUqlv2BKMMVgqYwL5jquQHfvu
fS+ijHkytOLJTDvlKKb+F9SGi+nYdI2XTlbsRytyNFeA+3W6cnZdkCRHF4CJjrcRpV3GVEZXSS0N
y+T8zoYPbAWJWZ5oEtoZi5l53HOyrs3F6GAdLY/j9WaAoC0CeouN1RsXxXHtIZxlz1MkSm6K5XIz
QK0L4MGWmGZATxXyLqUBB8Nxt/ZQzFyMVof0ABpY3/SLs/7lssj8rIqKiRZ3uwsaFXbZAz2xm82a
A0FS9i7AQCTFsOh0bJtA0l7Ww45tQq9O/1HPDjf6HjyIAHT7T0Hj7xnHHz/WppDpc5r/8D9Gr68x
DHb/81vlty9iFT2HKlrP7Co6ZkcHOPlfKUge6cJuZ9sUdmFoNqim/LP0pus/kV/kNZSqEA+2viQg
z3lL0oYWdVeoSmBXc39V6a2RgCQ7algcHm0UvlQussl9cqJVN66BTYdOBRSuGiHKQFtCl3Y4+gL2
5OO9bTKPE/qiISiytH5N+6o5QslBHBPy3KthcvJ29OssxGHlgVOoTiAdpekMOWlbEC1xggaWmQHj
nFdrDmaU1Pp7kCautHfjrQGeteutnMBdD8mXmYfxwhkQzhDRU2ZxinBbj7LTIKInrupHx+stXeGE
OCP3Nr/evtSP9lv9mIQda3rczqL1A+rv20VLVeucgv1S1CIH3BghNYLvinQGbcL7xcoygED7+afj
KwDjT7tPhiPtO+21wgw/6ZnnPqWf0k/lK3T91KhOT/COrubk3cB8HV+PkQdyAbU+FJ7stH9Yj8r1
swP3yGkX0pKYo4G9ppt4UGxCfdm3y4e483aEpZPAjkrJ5eHofVx3NL8ugP7ilrqNOp0bZ7jLJZN+
cO+z/Qy3rnVHducmMy4tR0xPb51Z974cb69Pt5sHE8p7ARw1kjv4Zk/gZqRG7zdKPlcHSPmQfaWX
MkdDTkx/42WyC96P/J90mW0LhFr4V5f5N1ggzbJEc813qfy/H/n/PKvwNWThvINgeIe6ioI3JaQm
gT0ovt3W2Tpg+RNQ3mBXCRRNW4LI8chZd/2Pd0LbpzUAC7/x01RR7F0Z//PN2aBzYe0yTfKuDYu3
t07p0qoicHjSCUHn+pZcezCvSyDiPiZenviiPuotA4q7nt1inoCYfHwBbsM+bePNCTIRgIBWePA1
fwcAqyRbCD828tjCvoeSYQwlNt2Q1XX3sX6hM924gQkGwhW+dwrR0cRmmM17Gn1QEG/RdCDMp2gI
htSkws5fb7avy1lBgs2RQLs3N52p6YpiFN2QtOf/+L55rfqx9vMv0EDVrjAR6AHWSnVnLVxS/3BW
IbLsr+mjI+12vRwXb/BpdG46k/UV6eU8FeZwebl8OD1mtVci+jw9eNXVEkxjLMeogo/3t0BhEWcd
U+hz7vXb/KUKNxfHu8MIhY0r1F4gILxC2M6iSdMW1yZARkGiDumzFFrwtTzQJ/WwHihYMrC2N0gV
lm/Zc/KcPe/Xgpo2/5mcUKcvGuWg/r7yjzoXTCfaTexIGgdAw6cwvdqqNk2bWfLJGNHIRcoogThQ
lHNYSDIP1kXSvBTS22A4rdPcsO/fp/nvOM1t1sRtuMff25p8jbH62ZjZGrEyKLUeRvtrV7arar27
OsZWmBnL14NhXR7rHYdFlyRtb28CyjWBdn9srts+Uj3+LmL8PT4SzsNv2Gz0PgDSAWroKuG795+5
sY3NrmcmwO99uqy9XF7fnfzVVJYt99b6QQ3n8C9/kPEtp+eA0NMsi9MJR5Ov7ygy0pXRJeMWVosF
5f5uSn4VxUdO4uu+EdV1kEP23Xd7OXJKyG0GnRMsOXtnY4MdO3Zp9IAUwkiO2wEEZRlEbRYdyVGM
bvhJVV0gyZH7KegJyK26mOQ1wFpaQK5rw4oDbVPELePWwPp9Xofvb6cxQQn5cuAPayvsmZKUC9Cv
mqY5lJuotnAJMMPKJdiPyMOZQQdDKuS+jmS9u8Rx0FlLJ6hbT5LHGFSWl25km9P95jZ9f32NeV1u
Y1gwtlzfkch+0In4tqC0RT1zvr/o3jv9bt+4RwvzrXtxeKomdQgV8sXH+6Ztyu2G3/+bT7nd8G//
7ilXK65xsCW2+68NZjcMc7raJhp061a4e6TktIQr5RF2kdUkaXH0bUvLbpwm/oil1XavwJzfm8d/
+V519UbNQXX1ngFaWmHItIbVyqsVPNyHjRXe32vy4oLyjHh4uJnPW7IS58n56HMa5mTZTZyqpz7n
OFxeFYOV3AkaYcNlvxg8ZYP9wCJsRw5bVoNc1CLshKaEEk4Q242zaSIeH4ee3wn9IUVLoROZZuKO
6qxIxLSQCojZal/Uavrogpv2ZV93IeHHvqDVsbnC/i2Wspz1ghX1ch9mVxosB/uTTFDRnGXD3cUe
Wh9LurCL3riDFjvTci1NnPLyD7yWtgVz9rfvgoV/dcF802+/W5h6Y7ejZkQqcsuCqYICJzjMPw1w
MmlIkS2L/frQtunbxrix6Q/rXQ4Ij/kuvPp5CyfMRXwNJa1teObKW0Ue/i4zicPEum9GtB5fbyqS
hxK8OlJOHJfylgtq2zHniXg30H/6jmmdMYW2f3fBv3XGzivggx2qNyLl3Cl7sHGyQhJa50ONY7Fc
9FWZ+M0E5CW2J4+mwN+4Exvm8g9fJa2D0LCrv8cgfCuB2HNhNDfI+ZNPMhum0VyjIkGV0Qo971Mq
PmXBIZx82orCuw/Wnnhd+iL3cq978SBnuW+K/nw+NSX8wV5/dJT3fa9/sxb9jycGYbdv2esvF9WU
EYzLogslPxelha7Yezga6cyAWgSra4emZ1F5tMoShA/TUT5kI987E6CRs/SteOaZmez0j2z9IjDF
bSd42fXNB9srZa9Pi3Z/I3Z+92bB4WS28Ge3sdQvHf84JF/SH3RkR0J2PiCRJut+14vCQriSf34h
wkv62oN6tApeT7LyTxK1Nv91P7Loeb6+JDXV8YmdX9PJwrMuC/HakeFgE7p+xQA6QvoPiALx9iBs
X7rea4y38+VeDHNvEayecNVPyzAPIt6VDs8wks+X9kRsx5ddD1I2f0D3xcCVGdeBOI/w86AQNBFI
yEcGFs/IA9o9wsU4uYv4SMezr9ypSpfpoTa4W78VwzK4q2Q95H6eN/LZ8cYPB+9u2hV3pLfk3eXV
VoYWH5cI2ME9uoVFeMdDY0qb9nDodwVPN4exyr1pQTpIxHA6n83olxBFYAvHH8FBx9f9QW7E6KW+
oIcmQDvCy/3CG5Xy5dbA9G9FiXNfyxe6QgR08P7eS8YI0AT3o1JM4gEgFw8H4R3k/WS0HqDSQCtF
fbEaj5KxerPM2werwWFY3e/eQAZlMCLS1wF71YBmn4Ok8iNg+5adoL40SB+ux8eheaE+Vl3hQkJU
Km83wuRrI16mD3a4uOiKx/5bKW5vtRmkkvScC7EbU75mjDM/97R7/2EzKHxHVH46eMi90kNqZXgI
3AnD3JG1GCxFeBRH0U9kH2Ex0bITvhnRvdsIjSg+K08rR1e70xa5H3On3MAkGKRhJC4mtUcj/Pjg
e5duGAt9+JAPfFgcPbCqgS+9lqivzVJYDSf+b7EUbePTcPT7ArRPDaCb8VGLajFxLw7+BGYWsZOf
dO/koUQqh4/HsfThgwruEgE89nI8HM5nLcPTbrQaYf53o/XdaP1nGq1G7PhHbso2+9AIK/9I+2ko
TMUvTqGUtRx0/Qi3nGbdrmPBqrRKMVbKme09COzwj7lfBVVQ+qUP/JGf29s6qANqT1I9dhzu8JLF
+XmqIqUeo00oSB+TgR7oQXd48gype3YALE1u/Y0f+Wuv41d9KL36VZ+WVo+AxuvxMyKitmdUfODQ
opMkuaUtUDpiXHp+5dvDyn9cehBG+MqTQvYzOPidOQR948qDtoa/QpnjUafhzE7EEBPVYE2ntDeK
m0dTPkISfj7iEzSErwgsXMIHIa424eUVPCcERpW4SuXYQIhw3Jvuns3wJMd42kSML8d3Dw5JgZXo
x4QPt/R2itPZa+OmX0a3CNcK8hmuIAI8SlvMSvGixuZNXdD8DffN4wceV0HFy8sL1dChpDsmWAZx
uCV4Ra8yKANI1BiWlZff7DwQXwE6kaEKCroSjsXwY7/NfLbMdSOUj2CQTsCwk/ln9kpGr5Rd/qmZ
N3HlaiZHSJAS2KpptIYHPxskg26IVoR39M1Ao/RokETJiMIj3+7HAbQbwZrfoPhholfehglHUixY
Mf3qb7twFXRIZqyDyM9lzOM8OwA66UMjE254tO5vJpx5s56nXcAMWvlagICL2AS78fG+gx4dKhEX
erj3D0E+OPlHj0h/4RvCCMDl0QNriowYjJvhS+eqIn/BbTj8O/pEb55LxL3zS7kd7Xzzwgn1AN4i
HoFhz4NIhgjcZtl3mZk0QOKkn0mZgKfxV32xu9YGp6k5S8e7gTEuQrnyoUKTJIAFyLtAHyb9SAjC
c38XJsHWDw6DYlpMAch7yZB3msy8ki7f1XDLq9JRlyWsQk9UWmVMIElgKKPbit9jH6Qr7widDLF0
JMGSe4VfMBQj8k4EoEaY+l0fOkGflmqPoF1tHhIDfZjxxlHQh3VHONfHizIQ0WA5kNAZ0aDcsnxa
TUXjVPbdVPxtTYWuKVPQTH28cwvNwy7ii51NhFoEJ6QcQ5H7TgjLmV8Hi1n9s2NYsJcMbIR6xL6n
xwj7oHuaf2QHLkLUJ0BJJB69/GFHPqO3oRatP4hMmd5DMBSU3smHhJn1jAC2jGUcDr1kUkwOA+e+
Zj1bAtImeRoeL4AdeOyKpZ8EJtEz5wt271FS/OctrQtNTI371VUh42FvUIRFyOYLzBD01WA1hTGa
9+6edw7Wrg2GoohCPhynxlloj+BxQuuQFcKHcd7RpeQkP6EZjtEqffv5FMDsi1s8BfZ9PEBQhlFB
X8lTdlJ9OVIXjizD2Nsyerm0/NjLw3WwYtyW/P8SS4lasbfwan4u/TRcDiMfralwF+pPyvZusKwJ
9hWyhHA1V69D2YrXLf1oFuF8gdR5uwmvw/bqcCikIXJNwY7Xrzzmxt/KhUdfpahG21A96/Mz81f1
jJSvVaC+L4dxEA3pgw75ySdGPtRW4ZbrjpiXONhJWlcCqO75t/WzgGviHhO8QByUXIGy+ihGcx/b
kH+TbajuR2UulsO1d+qn6noC9ZPr5E5SnqU++fzvQvkJ9TqM7bTqbzG5yuy6BBAuCYVIXm4GW2KG
MaI8xA+0c8zsIXJBV+sr655Gp4GBb4UJ61ofQkgRdEMSNucgp+Zkr4IZmy/dK8OEWYCmQm7wcjSB
kVvqwp0Qh3BRYaNTr5iixI41V97FYL6gimM91syBxi5Z+Jks4FvQvIVYX9lSp6Cw8ZB7uYyCTbDy
V763nqH9IRCRxL0r17XDIewDhBv7aMPh0qDS9LY8VgRkElRAYXGtVaBc9SpUeQo6T3ACaz+5gsNV
jrtB9mYTWCzkarIgaDgK+5La7nDpzVNQPyHUGzIJu1frMPJw8wv82kISlBzZW/6ekQOxLynJoOAk
6dGbuNA89MLdIB/nYzecT3a4yj1ubIKQr4QW19vLjXevBzY3nTNAuZ+x7NX+gmkT8NMmMCUiMt6o
P+oNDuJW3WGXgeGSuXyvX/ap5+JySzYIV+vt/dJLSW1lvjvrcQW9sOcLXF8lhEvW4CRv+gv8PHFZ
n1T4IB+Yw3wMIP7eenaec+/4vGRlogs07o6r/oBzNU2m6qAtDEn4tRUjUjne5BTcB5UPx6ZcEXku
Q1Bql51hHca+fIMzRb69xXL2Qjldzm+mj2txc3MQL0R9CyZMlv31jTP1RiraQ91BXKkUSy6u1acg
VypSPqtHeOiS7lGx3m2vv/dIg3hqme38Q793CVUHI6TGQhkAh0i2Cmyvy9P3Afmm8NCHd52JUbZQ
jdaCqdmxDqBH96gLEfWMAV6R3jsE5nDVHzKTKhxPGX7Y+FlMVMtZQgu5lgTLLAf0ajGuJx8tASHd
MB24oc7AmUPnvkNqiM5eFtTU8Gx5ZGDGctVX6T3h90Lf9LcXy4u31IffL1yw9hO+wLVxC8pQm/y1
xxS6nuPDgSI7LSkLCI5aTGojpWNl3Sir6pw6yTlbt/ON85lEbVgVoapNQQXlfD6p79XZQ23odIrz
CZZ9w7eDk7e/tgPds6Q+RjNBltPlCL1drxhovhkJNN2l2ruOnKgw1R5nwZMuyhusmJdcnCNVrJqy
Y0SsQRJshmW4w94Rvc6ON2W4n0PQPslDKDH5m7KGWOJRGmKnscxrLHCKr1K2jsiX3CZcJ+cvjhn0
WVkX9cyYw8s2Lh/0qT3ZjOmTn1Z3aViLDq/q+SpFSmb1ssfZQNlCZYfRFfTOVhbPgN4S+9bBFn5+
7w6/LceWgNPIt4hhWTb9ZQCVy3mWVIKR2Hqk+5Ap3B4CnkU6t+I1h8tKOoN6hGUO4zncOnxq0Sdh
65G4K3wi2ORm6UEXDc9MeXe4g4XC2xF3Qh/JNu/yrgt/HXYxL2s28RGnfWI1Pe6lJKzeszyZJ2Zw
FeZPMYeazDNmnOPY/+oItA71AdlQViHpUhXd8rMK1EzvSbUq16lMs8quq/8jzYjL3wHk2ZOM5XTK
QiRmCKOLIznODu+YhKjn8C7nL3+N0d6xgJVTLhmMFataJz9eElZrWFgUuzhuZW9TsJABFNSsavds
xpbE7jzkQbbJd44bgYrE4efGq6hEa+HX/omzQo8zB9QE7DW1XXsY7B7HVJiAfEQEGTPzcnuHmRsg
NslxhrliJWwxberAy8ETxKgqYCB7FKjjTjnQBCQ9aju5Z1d0Hpl+h7d0Hw6jDqw+dB2orwBpiZCW
rUEyhbPxNrmthvaE6VJJd7F67Mxw5P5i7lAcYClNF153wL/zUuwCV/3sUBHhu6OZn8uC733a9Uz+
KeeKwuigc4VjHm1vqn49Uo6Z4CFQ79DhaLI4BxUEJUHioVGByzuxiZ44eecDOIegeMIP8aVmY43R
NoKxEbj+s1rIEUHBIVxxBCToYAi249OkvMjCPqJFUsavJYlqWq/xNDtmTpmxiKVchDDr74R8oQeU
AVKjbV2tQn47n5B3d2q08YocdrBI18oNda7Vc9VfuzLvq/+3B1AkXynPqU6Dq5BjFKdBni1Zdi0B
YesZ22okf7+fsb+fscvtZRolRf4PeJxafF8jXQ+/e3GKEW4iYF4FynHQkyoflZk0Jm2gTKf18KKu
5l09/fvh5fvh5fvh5fvh5fvh5b8jUlUZ0I+yZo3Kjt7Zbpc9Zb6BGpCTHoQuMXFLE2DbZzQAQv/S
Z7Qfwhqlgu+HsO+HsO+HMOKu74ewP/8Q1hpFNwpVvymKdlvscbNFQ0MKc9urqZQcpHWue2QDVThP
xuaFKqwq5Bj1R0Gyguqufa4hZpxNXfLGJ8/yDeoYNrmmE3kYld/+nDUCp9f1nl9VXnYjX9Oe0F7u
TkPS2/RL+nZ4IG1QksSpAT2iqAn8TSVkVM7jc551pM7Hbbiv1jtt1Dr+vnfaWv46V9LfnYz+Q8tf
eu+bi98xbVM3NM22mhDyw76CdK4q1OInW0e+TuXcbm9fbo/yiaQqSp/ilj9kHtn0ETDBA99NlVpX
+T7yUIOT93R1Ehc7nppLkurXHXEBlGCYXCQXedi9LO6MS3NqTuqZdQ3rCwntHcgRl3JVTmpJXF5e
PsMjJy7JasbiklTUaXgaQnXqF8NTuPNsUv1lkJIdXcFZnQ6OgFl3nur6qDlcrwLBqytxGj7Ewp29
vc1XYk4ZgGvteC+RN3ujBmByDxtK9eiBylsF2+wEo9sRie8xdOHy5WUtwX5Qyyf7f7v3biltkBe0
1Q0D4QQVUqqf6hF197NbxuI8RrxzEfCNZyhQwezl42r9t7Po72amcbaPow3sX5sS3XcKE64YUfKR
nw5+7aXi3hXBNY04d/CEi6taXJ972UPAy8IfC/AvYxA0N/TI+EuByCYlD1W2qyiuBNAnkeSLKExw
L2tyrrcvQG2O51F7A/uy9t+O4uM7UdQuvwyq391JI6iuzWPHrg3qAc6n7H7xCsw6PAzdefTozLSZ
Masvcx/hU7i1ICOl9VHriVoJtAh30p3THGgZUIaobpr6KX12KPJ5KOUioZAv6PCSNA4aMyQND6J6
+Pi6TZXp+8Vh4N11NwL1Xpm7VbZgbxynekSd9lWVQLfyGf1B4cEAOImW8gZp1iD2O95mvpmvJoZQ
lbuIipDKaSt88MfXdG6w++iaGmF9sV9aJuKm5x4U6iNUoiiFmEEx7oLjUvU8ADEi75+xJhJq0QJx
MZBA+t0hGIJdomOKyiZVwPxclDFZ80hCKEwMNaIDJcx4Qs2IqAm2+AdaVFuWAlxALWOqHn9nl5EE
1tyow/WrakGX61VFWuoGEwX5OVKyVdUBVR9KAC4d/OWVgi9VVOIWt9R+wKMVFwqNlt/E/FTlbVVk
XlB+VuV0BWdS5W8FslfrPZJbqu/hHk48yzNny+t9b7SzPNiVExLPxz7C2IOcCmbuReOaLN2jc3Hy
+wry05UZ7p7CL7PYpXAK4xb1qnM5jSS0uuJ4UJ9hSZCBgV+zLhReofLNoUaIkFAofsvCw+jlZeG/
vd2MX7fh1SUquui3sv+wUZHHtxV7cP7W83IQaio7rnLeyu+r7wcy39StKRTA7srvqgqkcuWUF0mu
78/1ZEq2v3F5GY121dJKosXRZMnDA3zGINCv21fDe7hB+lmo6hnKhBItCInhHQ6xGPNMIpgkbzRx
s/VubuZQTAbnO8Qmzl5eEnrvlI38eB98O0L8sjfPDZrv1pFWJ1Flllzo7ipGvI6oC6RZWIWonAQo
ZzJJp7Fx1/Khbd7SaFQ2v3vLf5e3bF0PjarN77Ie2oyx0Uj2/3m7pc3snpGB77bLd7P71zK7jQjp
L+bV2wKlM1HEu9X17wiU2oLOpiLWXyXobAv7jUaA9NcN+91vhv2uayhGMZvGhIZ1tNPdEtIRQr3u
7FMFcucirfuDi2SeT/Q+IG/vFSSFH4vXzWRJJAf2wCtvgNHLaEh40Ye+FWAlYB+Od8+1tEO48iWc
VaETnCYpmZi1AKhXTTZnXEUiVZfB6qZH5I0k0WqWhWki1rP9TsxiTno0a7aEsq231zif/c1uz/lm
IburubAkO7TyNikAu9t8GxUqwNJgt70ugchYd653r0JzhYWtPYJxub/m+MEBZNPfjJwzVnQny4nC
ga4D1SZSwV4jiqMoXYBW4PZU84C3vgBkFWwnPY78CnJUUiFXgEugPBK+bb7XIaJXIkW22wlRN+6V
/seBXOvNNaKFv9XNmd9Efr+buca+O2qbZWJYFXwd6JeJ0eyWvMbtPedosHcaWZAwvEQ4GsTROTt5
GV7OMtpldMl5pOU4odzWLw6r766ksUV2C5iMYpsruQgGw/nHc9h6mw2f+Qfepq1G9KP7bCQKbDON
nHJPqmbnKyzpZnoiSRNEWK8nlXx5GkwN8fgwDpHvw7oNpqRsYKfhkYsnwI48LZXk0FRa4eh/MsN8
YAXbS2Ps9J1Rt7+dLwuR9j8ePXVFH11xI41wWvTctFtzxXDbBiMSeh+/vfXNY/67mW94sWKTWqnh
Yj32PcigxOYoN7dPqplMH1tS4ycS8RO7rxCaCokee3o/0EcKNq5O8Ktg5V3lW2m+IQlSkbE4jE2J
gBDZC1PGVycf6T+wzNXBX1x9fOEt49Jrnn9rR+usTozLdvZA69is7YD9ba/xZWB6jRR8tqtXhbnj
A0YFXcQnUKGwZcmU3B4p1I64VivjxNn7ibxqMBAhnWwo0gs7eDqR3Xvlv9dLuG5u9uIhI6bdC66S
hjaVIVxxCkf87wpfSIPTnDzemyY0YHlvLbNrqlH4YPX0GsfgTnbqrBEnwcKonCr5yJ6435EAVtni
TxP1l8rbKTgrDr7wxw9q8jrhXngfT1bbvus1zPhff98pbdr36a9fu+/alm/D4Ja/+/JtGN2/5/Jt
mOs/avm2eMem9PWv8o5tBvicyXp3JPvLGGDj26NCIcrVLBPmx4YFTpBVyW3nYIVPK9qT8jCFuIdk
4x22Ts4JUW6wdx69FKpI1dK5oGvKYPzSsH358IZ1jk8oSXWQeA8zdOimazqKTvTCHv3JmdnrYuub
/QSwvYLz92imQmNW4TznNo1QT6P9fLkXXTRlEWrgMLOjp0tZeDg1zH7lLR6ApAfTqcZ9GN4barFe
FaLVRvl3LbZ05aSeKeca/3sc1KFqNVqTsI8Crb+GP2RJFwlFGpVoXftGf8P5Zxus/S0Qax6k+8Mg
gDY8zTO8RxVH73jgY2ML72bL4DSs/nEXwUK5YGY8l05qVKbOFn+U4nqOhJXqVw3TP/mknbtpVG8N
3cb8xRX3/6xiqS7smt5yM1A+IhWqN+BTj1fu+LOKmlQnjupHVO/2aSd47PPX6lI9B/5gDoXXtIAB
4lcw/4xiBiVD36A42KUj6iRr2rtUlR3KLfU7cH86kmgLd+kYQDWPBosDr6J3KhG98DN6Xx/qOKga
PpqPh+y/8U9fllPDP22X+rZMNywn1Dphs3taisFOXl0vCfUIDXOReIH6g1ojWz8ZfPp0d/TuTAlz
XUbQ8/j4AoMNPnwtXmZvw4hVn8kVi2Hrtc1t68Jv+KX/pIX/TdqobvfLLDac6m6/SCpk0CxSFE+R
UJkK9aUmTYVv6+B6cE0PEb1ENJCfg/6I+b1+etoRmM3ebm+hHnh97cL9tOE8vBioCI9+2vHw7e2N
XsJ5X751KMeqyR0aQu1nOadFL6JFJ6MPLwlpcFP12vVwvvKPosXmtd5dw6P/ve6u3Wg1fP13o9Vq
tBpHwz/NaLVGCo0z5u8aKXwz0O7pmo6gjW6Y5+TEu/BqsXCi+FjjC/FSOdt9yREeb5ViEoaPTqCJ
eNhio79JOdt995GN20WptXDWBh+5cvUXhMtgpejuEWApnqwV7aeVXoXbtb73kLzdomgJR6qlQzVq
bdCls+4PB4j2d9sklx0tu9xWxlO22skqOe5D290gcXiotLYr/mbA8OWKrUYot11vNvYix3DCRFLR
hwskZyWzgSmOE/KDBY29/QwakJtHBUoYTpfw87d44HOW/xcB3btLaAR0271rHR2LS+BgrUz01dJX
jXKKzi4WihZG9Q0uwQnNiK7mbzFYiI9jAENFRR9dQSNq2tZlvlntuIKJOh2/zCaKEPEigNOvIEIZ
3wzXYtbykW3j3gw7fv9xPzOZf3TXjXgiz8ri0EFeHIaJHZEcuLCdJPdFqgMhTHoST+wXRYwAk08l
Dt6UPj4VGm7FLAFNEHkAJI59pkRFvzZpf7IcgJTebj8eqW/bunfLo+Ha627V6RgJl3mLt35SESZR
GWEnKQ0V0t57YSXhI8rEpSJZfLYgFlK0jeF0r84hqrG7379WkYC69IPKx0ga0W9v3+ZvH19p60JW
c/7O4Pz+C7l1Shue9E+a0jYzqVTL3g/Un28m23Zrw65vlxvzsMlYg1sxuRy35Hlb3ryJbf51b34W
mvhgl5/xEe8W5bo2bW1xwCWxW3I2sA5NCcQkcjNZ3xVirLrgIxlPUyBVJZRj8GtA95WJKeQMCvH0
oioOD/7HO6VtTzeRv3/entZbgogmifzvEUS0eKPz4L2bsd/BG7UukoaNRVTUcbO9WiSahEpsCZCX
aAkPkEtFfat8Qkd8qj3O/KENiO5IAmQTLKZgEUOwjHN682VLZNJ6TU1r+le4poZ9/T0306+Sw/y/
ZV7sH+PoMflBlPvXx/KH9O2HefFYRHkRPef/W73Zc5od99FyVfyfr3/NP/++fE29x+Lxq1/8pIiK
46x83R+vXvMy5qW80c/P/P998IfX87tcH7PXf/z4nJZJod5tGaXJjz8/NHj5x4+GSwT0v96//88P
Th+3vA6V5cfnx/QXr3h9zIt//Nhxuj/BX+2ituM4jqbbDnvq8Pr5od5PumPwZ9PQuggjKCHMn/Uu
deMns2e4Ws/lsbMc5o8/5GlZrOgZ13/i7ZSWQs9SUjCUT/55bZefrSvD9nksfv79h+RLx/mZj+CL
EVZvbeg9S9f4jqwmcrNfO7xjpFmUrBzD0w2j83LaVaspWvNFNqqyvdbfVIbjpQ5q0lkGTDI5aQ+n
rrEeVXnt9qR52i1OAuF779hNdXhL8sqcRR2HsjyixgdhHfJkJa0sJ7epV1CCJAs0cKt16vb1VS+P
+wlVubeq0qLBKakWtp92U+mutpFfIdTtTNCJHm32LuTYCM8/dK3dHiXi3iF3fS0ns9pdmX0r1be2
jK2DGYtDVcYAO5bH/UoelTp9XSzK4bu5/cZ4fe0R1XCZptmj3cFw9a7NmH09XFAfrxdakRhep4yH
aTeBl7JybrUoq2VUHbLJ+dN+1QaaRM/7NIcl/Ou9cZ7jLxvnonrdF+yvHyaPWf5DUCYv7LA0ab7m
q932F9lexofba36IitPrPn5MXr7aYupVn7eYrv1k9XTLQVLWNNhqFnP2eYfZP/Vs17J7PTaZZhuG
euTnDWa5P3U129RQorUd2zJ62MufN5hlIzVrowPTtQ3b7KFD+2s2WPdcRvyyw1xNd0yH5pgeV8Z5
X3MaO8yM8iWi1oYhDOu0ukcDeSM1Y72EUd1aI1Cn7bQcDe4TaCSjAK60cneefui4l9tdvBisTjvN
z1Y9TVj6Mp/28iKbr8z6U5aXyKMuSv1iW6e90aYTL8e9Y1JNlt0ijT0jX6eTJOpkIjo51qTq7X2b
JuBBtuw5J5FUeTWso1N3gDY81H6dTFsLA4n7kW12yrBcOJvhel8UgQ7h/UPtrnWvruxuPkh76XG0
rEx7pK/redJLo0nNq0PT3Zs93vZgimW+3N8XC7v2FQVGYGTZLLZtsuV1svfcuKq6srNdLUP3eFj7
cW6a3sYqo1jsj+jH71eRHe4MsySjHcX1bJ1plsCw9uSyh2BsYSF+ZVrrbOgWxSGMl4kZbA23ej7E
dRnsTet1n0eGr6URlYSeZUpj01sPnXhLu0onLvyOua8mer6shqhVbjKR6Lo7OFSGCzfNqluR1zeX
hazjfHWvJcfOk9E5AVfKehtRbWOIQpEmH9b51uIQp9edh9NeN5625drtF4W5Bobh7HoPS73YDPfR
MZvnpbn0jlYV96t8E7/VS2PZ3yRVUC/MQuar8tiv0iQZrNIFMutJYobFXkv63W2W3Rz2OcCmvb2c
LM2TO8pX9s4W1iav+ukqz0/CiGJ7lLqpLstsfxrEmx5yjZEWUfzYpmEv1dbeMV13ShGZW+TPT53I
Ebs4XYn0mEFjZNtv6XLnjKp9eRCnRXqanSrL/n/kfVeT3biS9B9aThCOAF/JY9tbtaQXRrcMaAAa
kCBB/vrNnjuzK2nvnbvz9pmJiQ5FdB9DAixUZWZV3tOWVlnSW3XuPEuPaojcMU3H8XLeKpHBJD65
SJoZY/7m0J7kYlWmsajP1ETgS0bSHAiawY5DO/Z50KreCVWg2YFF5Im8m6zvOGwrqa10lgj4fPVB
HhGpST6yDT6Qtj+OUyPfFinxV10ncOtMvJNBvqTUDodlSuC/IYsxi+tBXnC98Ot2LEQexwRWjLKy
O1mYOWuskGerNnsu7TCd+lTUWbKkR4tj5gMjTD3xpJgOS0oIZhrFRbk3iVH7ySfzvoQbz8fO+PLk
pkjjrNG0vSzSFpRcPK5oAevU1uV8rMnH0pTbca3n+Yue+Zq/ewcPmVoo3cGEjZzVKKYhi9uqPGrj
CvwQ035pZbWnG+tgYikFxnKtmHvMaMP2vvP454q1xBglHNj7KSwJ+shM+EzdFufjVIa3lpbiad6W
z+A4XQ6DVXZD3Hxp9GzzRBACL2lBblMOD87RrNFxSSwMAvoyPrQWt2iaE3I9DAH9Ja3tT0lIS2AQ
bhQYZifKEiN4V+M/DEu6YWQ9EpZ9IfzHKJm2Zzo7zMqdOSbwdvYQh9Cd2mgk6LeCJVFCmo+dGjH+
kMviBY+qv6prZe5tGT5I6IROXkRsn9D33bhZx24Drx9MZdCPNoXqEFVNc1d4D3+KZgL72SzB3wwp
5ZAMdvWMnpduaD4kNIQTU4u/ndgsv0EFQy5X5XluSQKz6JrCi5kNxQKBUIinK8vjEO0XHdFr6ieL
zjW9jMMuJGl7UzZDfVmWVhRZ3LhjxwuXFX57ixa3Xpd9t30dZGeqjNtkPfb9WOaBJ5hApqIlI5tJ
v5HCYDAX3u8Ywdj2ojV2uaTNxDNDMFLMNM9NxAVMQpfaQUAXebtcKF/N6W3VrWzLo8E3LwMe9ZtO
xnGd11G73XdRe620Q5eR0vSMo6wEHRsGuKIuY4cdKnn7FLqE9+c41u2xLBoYiNcUnGMKH9LKRhdU
atCaa4WWLYFwZ4a533bVTM1eVdEH2AAkl1tj6yfqMWQ6XdSVXlyUSdfR3USxdZuurI8hwZzRrtCY
Dxel+sx46a/0HCeZ7jk/0n7iu7SZv7Bhwonla3tmfk0PhFCfhRU7qAyiyY0cMVbMmDqvHLy8q6QG
b1phtKgdq0PKW/h8u09mtGeZzh+lMTc8Lh+TqErRGaRrf0jaJKkySojPZx3609T0r3PB1uto7fSV
IO+bhDF3iiuDCQVsYn2ugyanfkOkrLfxZk09+xgVBFIww6EDVi3NWCj6p6aS6+dqsGiBWpGjDo03
+eDnccrg7/uJmuFjOq83zZLeqgkBys3u6+QGd5io9x0C4x7RYjnUjQw3W8R5rrGsZyPGy0lSZJxc
3TND9IFGy1u7RMXLNPbljjUtJt6124ZjO23zcakwO1ulHsEMEqhzUeNsjJhKH3RB9a1RjO/83Kh7
YyqVjb658o02Qy5wAHcZNqE98SqNH/tZNq926+o6M0rLPFRVcZ6XdjiOlQiIdt68rEUT4DpPtqNK
VniUjxXaxJTsPvq+a/muJp5mveySM6E9eytI3x9I0sIzcpuYvBTrKL52paG3qbHxvetLic4/fNVb
rpvV5Ml4QVW9XixSFx+6OYj6suoGcxeK4gtZFnPhChxiSRfutSTsMWIUHHrYuoMeJ3j1yl6e06Za
dmoS5adhrQSkfj2LPjWRxtRxUYR2H7fiLAecLojLCj+EOGJjxru6E+FS0JDcNmu8Lrk2pL/XYZOv
LTV3M0ni+YC0aiNZacf2GksMC8lJru3dsq3+A2vil7HDExXUiFmls+lUtsHEuPbaHDrX6z2Id/ZM
i6g76WEWkBsi9cQodx6j/dghicC48sjshOmTj32lcA72zF0W8VBcJ9T0N6Wr5wenx3AmYzPsymjA
ZESr1j7vWI3TOw3RF3xHwzMSB4VzZVbyRg8FudSlig6pXqds5JhGLhy6M7UtruC4wo6liRhEzdQ0
IWtSW+Ye5RfkzeUxGvsWHI69XlRNskaaVF/MXGKg61zGJKvXLcnQC9zs5QTfqm52DVoE0eT+eYJv
apNRFYWsrQlsgEgiv7bUoQWyTdebrujL46bVdhEccU/1rCDPHsgK8SRRIV9IPNzNQ9RPJyMT2OLg
YRensk4YwHpTkM+KqmbKtCJLTiOLKZ2VxrzFQkWPTRkQuLoiibJpSfoPm6uHTw4G4/GVUUvxzUDl
SB7Log0iK3u5HTqjWZFvlfzsqnmDOCNUnB5aXUX5KAf0mya1eubd+N2x6Hs3JexxSQu1UzYZsxLH
Pjq3p96+pqyf4l1s6uHYiCm9cVyiPZNZ9WFLIEvc4bfRhaTkCI9cg4yk7B45H91RomQ4DHOzPYga
W2VQ1YYvPue1n2DytLpaIdd6V9paandchAkElVpvRZS8cOSShwCo82C1LPdbCPU3ZTe0YirKzn7F
SSqTpjnFvuz3WInhFOZte27DhjG49vPAqchk0Ta5jLE2smqu2hSZmN1qpKriSOwn2TZVJqvqiosN
KqJkyvopml/rSdzUzeTuRtPoM/KUe8eHg0n6G+fKb7RL92ptH4Y4/daa7aEK/Atr6DHqYnlauo1e
CSRLi1rOxsi7wvSYILqSc9jsmMm2b7JxgK84L5Oz0wnOnqDDHoGwgXs2cvol3hleHulqtrdQF1D0
N8uKFC2dasy5KJPxAa7DBOZXVbf059p3Nrrv5CTkPeaOf5HIYO9pxKYnSTiDBSe4y6ylq76P9Djg
Rpgl7ySF+jUw+1hYBhlPGradHyZ10YxG75dt2W5Tsa5xlqRuRppbFZBDb0mE2ZhOw6NdR8v9Enu9
HlITR7sycfWD9viTAm6PjqzX8dJHpzGtq5PqN1QLpcHpamNeniNtoju5dQlGSPppu+Fmrr7F3GmU
XB3MDYTrbspCzzmTlbjj1Lm97CubtYFsMYIxw/hpZDmhwgRiM0rcTxON+9IPFuiId5hWyg2isO3L
U7MU7d4U9VxlLRZYVIg/OHvZcFlPdMmJ0uHaTjxfl+pj0nHciLEN0bld4etLbXJ0hYfFu7cAUdxa
k7t+xeFaU/UAzQ6Gc/uPrdU5DhP/aKst3ku/2VPCCndQCt7pWsiL1k7LRcnYdFycme/LgV4ZPtwl
g9/2Y6KHlzhy7GFoVrjN03rctSstr5NhK/d8Gdpc1sYeXS0x5ZZGxbGLU0xVRQp+KytFr0sS6GGw
CbySjEeDcC2H+9pie290Wc5+tAsyi3A9i+peihnqb/CC56XfzHWxDmgyjtu03iflapvDVM32YZvC
V1935LT4GAIvElFoo5kukXH7qL0SeOxAu42jyKsyVM+SLnhktU4fyLo0Lz6YBi3ixaz5flni8cmp
tEL5YFP+/gZWXumK40dT6fuqAPOXh6Tt96tLt11JEBGijSS5Lq3LS95+1IynNyTi2G2zjuYr0VZq
3Ok++ug6BfWdNVitwsQXinQYWzFvKFgNOzWqb++G2UmUkbW+25Yi3SPC2QchtulQuhiDsJNe5rZN
wpubybarpwjbbo374Wvf2+5FTMIs2RQQhzINiIF3VVfmiyjYhzAocuzqpHmchxWzbqUQh2lzaEeX
W3MNN+YnbAYkP35a44stGge7h5MVxmqHaDhPvqj2Ml7htSZqrG85jBhsg8Dyfi2Yal6EcGvXST06
3SMnpNWoPlpsjMtxURPwjr6/9kzGOXPr+qQ20efSh+it2FYQQO1YfSdTAmPlaK3PTTyGp//ohB22
KVU0qwSBD2/VjXnZF+wEFJDklYxfiaqXy//wst5qAB0ii1k6n+IhbbNVp+Gmr5ObuvJojk9SjWyh
ukfZWd+QQNa7vw/VPXUW//+Kuf0EcP/v0Lzjt+4dXP6/AR2H0vYHBPUdp/8JHb/y4Zt967zTP6J3
v7/oH+hd8htshwBkx1RIJTFJBgTPn+idZFzwFP9R7AogeP+F3on4N6J4ymWKoaYUGN4P6F36G+cJ
3iuVKbBxotTfQe+Y+BnwBXoHs3UuGDB6JWNF4l/Qu7WH6yjzmmd0xDwM5sO6n6wGntUZ92Xo+zQP
PZLysrbkfk2LPhcD6t06ri1Cgq1zpAx2PxYOoj+n6DEhqfqQUvMmxm06bkiUd6zXLEv19FrZ5LWX
SKYd/7QFTGsemDwoUX1nNHmK13bJktK0GSn7KaMOdc/UXk2lSC/kqh9kpL5yXmF6B+8HnNIDCnpU
9btEBTTZAaO5RELnsqEs3oaQLp8m4tY8bGX1GJZqzXuUXtmmY3k9kYJlSbLidNAxRDaWYpjVhDkp
oR/7bG3H7aA0iXdlZ+G9UcQ4w5MlXKVuASNXjvVunNqjZOuzaovP2s7TRUOb+7JgRmcxvmWeihlT
pcWKueqoMjNUZUluPfksU3pPyzoc53b4IssAO48JEdKO3T6Q4lKVAZW6ZurQdvZNVAuG+E8pbCac
Hg41TdHmMybbId6ArmFxoPbt5zHfOu3zzgqkAYl6BYj03vdTTbs6KaeLEKy+HCcFNNWhbVA6+obE
I9hd4aQ4cWrdZYmKMjMxwEe9yOc2BsLURna9NusU5T19L+CB4OQkci5DrgPkKbpaqpEcDMiKm6Vb
MXZe1agy1nXZpbR9KDky2nFLx13fJhYxkl6jhKzxRR3wz6oEUAeIMRe9+8BWKrNiWBV+TMDy0uGZ
1TCj5xrxMvbiQ+K7p3guMG9EIPkx5fyh74HaNkhexDKSfOkBptCiGjI3rSrHne4zU66QD0frqSq0
znhhwaiS+WVaOrXjdHgcCeyG13G+nrjH2di23T52Fru3B7oBvFW8fwMAPK9FX2RTQa7EAOyjJhaD
lYbyZpsL+JcU9C1edbL3Q42713eHnseffMJgdI0hPcSWdodIcGmmBvTRe7XTpgRHGaBB0263kW6f
N5Ucmi4pAYMgyxzFixmiAj7NgGJWoeCaMdMx7/rgcgfYcm+Zd09LH58UAw7hCv5VL8LkXbu8JCNK
9bqLMUV9DAHVcj3uU+dRbOinvgzFo4iG+VTpmu1ZWR4VSxNAj/SCjuqEugHVedEn526QNOCbV+RQ
dVO7Tw13GaC+8Ry3JM1U5T6NEgXdohTJVieLU+1XtKFO80U8+3CaJ3aOa6VO6cqOvWjr44z99RJP
7m1K4mZH2g5GGO+LoEu2HJJowKiqWX1GgvpFzcPzzCzmGCV63SkTA0bAd8psuqVH4juML5H4nmY2
N30aynzjuNHdKC8bT9LzTPvtKpS6vxhbuu1QO2BgusBIORbgV9uR6jNiQpmXCutaBhrvSNK8OOUg
SuYNSpNxeWSi/lRVy37aACopOrMjkHSzK0pUATNZzRmxkR752Mm8E2rLUzuU8BEjiTqoaLoRDimf
ojyfNqUz1fY4vytfHYYe45m0jDFGSDX8YZWjeJJtC62zXmCxsBmC0VyI/jtC1kvLpvNYU4dHLUED
MODXjDZju/dzdR9TdknbBVElqmDd/sqXLTwM2pwL1tM8MhLGJ3bTWbrFMOmg0w0q7DdXLM0xmjYk
8aIovpa6Yu8ARDZU8jlNa5/rYcH20wUcufz27Fv5Nhf2yswNHtEO9E1XD+xQFBhCv6TNrl3KU9uk
EAgO8dumscooiWGRY+riUNR4Ot2Efo/Ir5e1jMRuWeYUjw++D5mCRhkkvzXOo+HONMCR2XwdaPja
rajLa5AjDDDgmelK7mWx/NFn8LdIxv8vMxcBrdS/5vWvO9d9+fITr0/eX/EHr09+AwMP18SU04TC
KJ6BvP+D1yfyN/DpTEL1LyjhikO++AftyEBJIqNAcoKUJ2USKc0frCONf5MAfNGxxFH3K4IZK7/Q
+H9J6yfvEsn/Zh3B5aUJWBUkLoJIJPHxL7owtaU6alf9ir7iaLu0a0PtTc/rtUHd4IfhrKu25piP
MFkON0BIsZgAJZOkY0SzTdXCVEdT0TaJc9BYrV/vljC5vrhqaAyaK48dQ73GY+u+27BuQKR8C+rx
qV5YBI6/7xiQ9XNCaOh1ZlkrPc+SYUyHF02bzgDlLIjAib4baBUadJx2URxGtaN21h4cTaQ7Pmdl
WoJsv055oBP8KDcUiY+urL25W7X34iPyR0P3fRdYd5fIqoB/s4KhODKp1NYXXJRyzU2LvsZ9CppU
gj/SDeKa1XF8oekYFVmYp3gAsMHd96KMAPR4DrrjUTCX9g+pX+Lptk+s+RQNXSTPcqEjkGc7x92u
VYl+re3ih7xYKOgbm7Q1Gmm1CnEGgsvBLH5xYL2maBh3YmwHBEOzghPwCixgS6nqbuXcxcCz576W
wMbXJjpNzjJz39WsdTkCv092pZsExomBAjyNXFGYtPBhAhyhQVlljWmicheUaD6OqlmvWUFinS+T
C9/7pBj9F6590970RYjJJQEV/RSN7J1JUwwwbczG+shC1S/PvQB9CFZO1+uIEWmx2qpXG5eMXzDr
jPo29GtZf0wD39ytBI08XsYz3mnvR5DC+3KWM7uw68Dv58X06sCVC2/AwjBBbWoLgIA14/FD1Akg
YJzg7MtAyFJ4Rm2tbJB9lgEAhUhKyCgG4opsY0p8RsHcPgJv0mzngp6fJjxq6F0DDIn+N6flnaRF
AIjKk3HFCdMEtsOv3g+VrqPfZ6qmKW/ieX6s0GKPfhvZihiwe+xuncSRgxl8vl2mei8bM/YDmAdT
9nnRoDzNymHoMNSuWtWBgGlILyY6IH1u4opiwNw4mO16alXk9luMhzlbQ0TEvqzatLmpPembw0zM
+tz7uL8upS3qCyv6sCGYq0rfSrDUeqdVW43Z1Cfks1F+SLItJtv3eO4VO8YjxwMTo5RIrg1nlO/W
KTYPtl+IOi9L9I6EG4qVjjVf9THhlTtUpqrFrio782DkIrdsLqIUeWvlou6QJHxDC3giIdhZp6Yw
WZyG2GQC6i2wYGJTaDgUvYyOvl87dfJFTz5VLu5nLBS49A1gdDGw8+ikxBhb2oB/yJF0B9DJ3tfF
Pl5mWHUaHMxphkUZqvPSiRKaH7ctz8AwS1jN1e+FAMxm4Ve1hQFibtwTGP35xMKxVSat3tkC1Uhm
rImuDGV6zZQakPYPSF3rnLTvQE6j1lHlIfRbwDksyRPCrX7krZchK5R3ak8LtBk+NaaLl2PlxWJu
qgjg6k4Xjd0y4CkeQ0csicdDHZWi/DjPYSa4gL6BfegWNQqwoiWvuMvLcvdOu93X0xSHbFloFD2m
wzyfcOHR3iNXeSXL0PVnvliOAX6FHZpdrXgjQX61fbvXFQ3sMLcsQeLh2wqeWj1ptgm1CqjzUxW6
eTxUciLmQKcBLHaGmiKmu80q2n+mtmsvIQHj7I72SAEOI1kthABhakGWhKh63ZwQ93aWiOSgQzyc
vrYeIgxe6+G7HDk9zYjy/Yv1Cyn3ilSDOlYDF+SqmdoW5exCiAYWSdOPa1F0T1yPuFv1EvXhikuy
bftEzjOgprlV9cEFsWDD2xjSr2qudVRnaeLX8maZe06vaxPJFSM4+4R+8L2Ur4qPjX8ZIymmA8Ot
AYkcyqZ5BLeTwpkpill1WpKKiDMPSYAjmhZRd9OGLn5sJBvGDGlyUl+UfIrjQ6UkfZtLJpDGNYvs
9sQ1DbuNbblg7aJ+7HaONbbc8VVGFGFp29DQChgL0NKAJspvw1pyGMwulmwztDak0QFmeTpVPbrn
wAqvd2XNIebICxCVvskTIMYez+e2ygDtTlV0oMtc6aP5Qhmpy0vebFU15VuTTPJK1DZyb0prVKh5
WjhnEBSMW1geCav7r3QKIFrWeOxgXNd08fOogMcCnBRzXWAWbWQLBJZZ0kHeOu1XfuoW6FYOshnA
Vyw1n8tTjeIbipL3gJ7Xc239HUQ5cj1W7Yrzccfd7GtUUIQWLSgIWs9rToHoP9hE+QnF6rI1+xAC
gW1hFMR2U4+AX8+8rsiarZJ7fezAVsOHmTF6z1UlF/BMlg36HGsgm5ilU9ImM2s9iiv0NJUe1JBW
zcemmzdaZ7WuQTjnJu0YALvSlwpCkLS25fSt0iBvL8cmFlLuQSoF0x4KEanpFUKNNoBAwxPW7shc
cRQy47DS9kNt6sDozqISLHnGsLj92dSExWbfF+tSoDN3msr1ug2FhEUgKP35ko9+VBdjtGLyD8qr
Cgu3ATCFQENCuxz2HKfcWOQIEIrvodqikJN0Mek9GibT2LeYAsxIEKCzfYuGqJVGYQVC4U28nbF1
NWITXVNZXhvLouTzMIEkvZ5J3PvbpXVLMmQsqgr30lPWi6uJKPquQHBRcllG9dTcKTTWt7t0+F3k
krhum+/6pI3Wp6Fw8fwJKEsM9UXkAHrmyIvW6rxSPUgcaJV17kEUMunR9ys1+w6QqC4uzbhE7Z4L
Z4pPRYqhUntbKvkEIU56jRsn4U4J7cBbL30x8HwbQj1/XsRoINYCQbFepn2T8IsK2UDztJaunF+b
ebJvQzsV/cl0s5mvQoLH+FzE9QKjzzThy11j+1nkM5Lc5NT4ri0vV0Dd9qKI1AJhUNNu00eLnY5d
GFfavQRbi0dnffspoVBWPieW1CZv1erQKb/FfXXSjVjnfAntPCCkUOh+6Lw4fyZqqaInY0y3PCwp
0OAIzy8ayU+KlxB8zhNQd4BTw/JQxgj6+78P6f7v8Nrb/lv7OLlv3ybIL3/Ff/8P1FyCAf/L0ufV
u2qq/PgTZvv+mj8wW/Yb6hQlJVMxkwRC5D9rHwE4F7JJGjOWoNB5107+WfpE0GkyJqUEnouX/gTa
Rqh+ILYElKtQtYiYpH+r+iHvfXn/XfzgqUoFQgmKKE7xQb+XbT928Wz1YNoGOo28bSS5iAYZnpOh
diUIL+Cq27T4A3K4ZFcPE/oIp26rX5d4kd+BYK3nH+7cPxEMvzcM/fJViCDvV0VYwsHV4vc/tEwA
dB0jJYGw0k6PJ0ETCJejyp9kj0Mkt7yc7huliy/o8duyv/7on6FrACpArYGp0/eFkCT5Xfr9w0cn
AyhOiOu6XRqVH9REtgx0+rc6qAMg03830O7nevP3DxMpBNEA7PHBPIU898fr7FeXCKRO/c5EHD0Y
pX9lfdQc//qK/vmHoD5OcFkxRBc/f0g5A+w1IoKVJIC4cwSBGOIbY49//SnvpfGPS8Yl3h8r9c4f
cMiAfymd+3Geupb4adfM3b2ItioLenhK5fZNk+1Ts/VnNds749J/xJt/rcV/F4//8sEKqABVKYdq
OP29GfSHBevAVEd6SvzOiC5Kcz/gZD80ixpeCgBk06GgW4jzqotfWbFt1yHq0qeSo2DJhrkr7A6S
rHpXiOEdMRoW9byuUcryHvYULxWDIAyz0CPoxSJLMB7dDnSGnivBUaPGwJ6mUeHdoMBFojpD5uia
pCnOQ7tuN2sA3nCmQOSQCNERnGrnImDTs9cqPaeoCTYc0NzDOthCbdbW7APqtUGfmPNJA4TLS7IX
tQAEx/oRueuaCKBhf71q/2NvYKEJkBj0Y0oqyO8x4cebJ/ouagAe7NCl3FxHceH3rkrlv/mU//FM
gaLCOEr0bON5Bvjzyw6cKoDzZCJw9YgnmKFODhlGjASOhzk+IA1q87++KhBZv2wJBkoI6JIA+ySR
Hv2845PI9sIDAdgRtDtkkW8BliYYQq77OkZZBJksWYd/N3nkn1wk5m0yRG8BuJv+2vaXpqXkEirZ
nWz83ej65jSVUMktLL1r18r8m0v8JwsHKX4sORGI2ICPfr7EDZtjdkT5nQSyk1u3YEZ/iqLvr28k
eV+Znx6uFIgb1g4xmOPQSn5dOdJTcEY83S2iaT8rhYsHhtM3qKS6Sj1B/n0VeZfo3QaEyuYr0q5D
W3EHHhtDSp+SdRa31ciU+sfl/y349f/NLON9bua/xld3na3a6gv6wh6+9f7NVF9+zDbeX/sH0ooO
KoYHmhP0TiDjAJzyZ7YRSQoUVhGBBxJzYt97Nf4r3SDpbymL0dgEoIgwot6b+P7soJK/IcQjtKeK
Y9dBSvp3oFYqf97A6AkiFIdEiicFCT3Ojvds5IfI00eG1iszyx66CwUNqnfxeoAELWyHpjHQ3Day
Xvaohhd93IqxhkeBhLA084CRLkcCcnHHokZ3F6MwK/4wjeejJ2GCksiXqPE9BQC2mY597W3R2/eG
ic1maMiCZ3WdJDSXSwHZH7pHUJF3SI9bFNRrl+xAfKjnqiWdyUEfg+8FCzWhP74FQpGNsh5s3qJk
H7MmAXh4DSnzqCF7XVI4VXtZQMFbv6NLYwfKIgeEzG4aOokPJKmnPidegRYkNkRl7rZR9vuik/O3
1AswzyJqw5OLK2khZ1Es7NA9xuebobReQ0oOtC0HTBy/lWlafMV4ceOhJJsAc81Q5DyO2pjkuiUj
2PUm7vz1ks6pv6injaJS7UcFHZYLmFPh243Kw7gsdQmN97janOiJQrFLVGVv0Og3Lbsx9frRAtMQ
JxIbfyQygHphrXconzeoppcJ6R8JbdOi1QSvzh1vA7piuEB/BUuKiOZLXLVQoYbJl5/LqY1voyKJ
33trFAQplis73yyr5wvEt4t7Ga1Af1yWthOB6XylhvQEoUDzBN1nw/O5Sv+TvTPZjRtZ0/at/Og9
CxyC07JJZqZSozXYsrwhPMgcg0Nw5tX3Q7tOl5SuY6F+oBcNNOpsDsplJslgxDe87/PJSytLR8pV
2SyvYnfUP0+ul9+4he1+KapEdEFMe1wP53ogBTeSXFBMGJb8phR+/6FpmewSWo2nowkjRaZCHGvW
l9WdqZd1c76+T3wqV8HkUvQNDEdtrbY2hYebazhBwqXuzDFUDX3BfWK1SO5y168p3IzraB9WrW6t
cyHS1Iwm1GdjiP2PRnVrG92dlpduu+fEiK8ae+wpbjfKffZKBFnXghjhrh8t3bukWmE6Z81AZzxa
xVZa9Gdqb4gx55Lh3zElxIuaIG86VvTN4YiYizlFGt9Gj3qAjkFY9sk2TtpoEfYbY+sL9LxLqkWD
tMsiagqrjA9a64krQe2wD5O+wz+lNM+2DjO9GbkvsqVew7TuhrvOSF1kEbE7fTXkRMERDaAngkRP
0/Gy6v32Cf/Agkx3mLdKTJ82TeCayrND4on1OIiuM8PBmXQ3Uo410tA3qjgLh7lqGTKtivo+ntY4
DdpKS3xGhtQGMokSJvIT1ofY2xnOkleBPRfaY98pKpidPWsfULGi/cika3/w0Jo9+uMk46AuzIqW
YCJtytoyVjsjc93A8ub2q1+3WHlErusDWt0MuZ1U4xekn+M7japOFizjYqWB0Un5Xcl69EN6PriS
EhK1+6mXzwtVqQGN/7rgz8yK2AhG32MOe2ZsvgNbybAsNwF/kSbd137UvT6cytW7pNi/wFjLWz4b
N83mh3Qo7GthUYRBDuK3RiRcW+5diQwzpPPptruubpKjLLnbyOh7s0FONg8yqptCayOZa00doW32
rb2GW6oJJRs1VCuhfBEgtVOU+IaVkn49l+4VhRGDgT2uzWwff/adMazGjEb+6siJtm9i61Erdf2r
NOPhc6WEs+7sKfXLwBOlEISa62AcZurH70WeA7AxK9u4t1mEzbUzUbHf6Yk9POrOanV0w0hbURQs
hNmlYW02jpGlG0wizU3+wglEX8YrMJCPJsmXJE7Fld4X9hTog2lp7J3osrEjODR1vFqrk70YfbPe
e5in8n+UC22nDm6lLUMxEFCRWJ8klg5q43W1eyC2K9Lc2Iz9wFByjV6cye9+xkcv/cHGpm/6K2z6
eRmBN9B2XIOzzdwOvxeHm6kgtXazYnKUz4oIWEMaM5Z6PoZhWPOrNNdViLsn/jQVKbbAtSKQEwgF
9r//HdvdvP4ZVBVoZpoOLS7T22oRL39G2pHQtOjKd04tDQw1+fhkNzm896wSBBb/HYb8zS2/Tv+2
O/Z0BxGu53sbev40+q0wKRtdmTW7sh4yGY4IdrpdYUy8Zb9vPONStaUPLV6aLcghnX9C3JaZvvvx
M/4n4sL/vd5fnXLJf7+bX8SD98/L1/S5LJ+7l6Eh3rN/xYaUm0xsv54uHBYGS4PV+bMJL/g3+pZJ
6xaKOupA5Np/9uA16w9qVo5PH4XKDL34DQ32Z2i4FalMndYGeQLNY7Qn/yg2fL1qPeJBalnGZppw
zR81mNertloGxXdpIqcthbanr6aCJJ6sqF9m/2ca8e+LB68+kD8vhcmCehf/o950cik6UFKYXhx4
8ZJSYvKhQLrlW+nv9rf89RluV3Et3SXQ5qm5FNhOPsO2bpcxa0sNBZglI0d1Ysep5/2jre3HVWx0
UrrP12fyFk4KMIPOPcQcAyHPaT2TsYVJtMc99mIt/c13bpyW5rgZvMMgD6j0uCQJJzcjkKROawmh
gCbKt3a4bCsVzJUIBtLQ3CRCWN3zBn1cvZSXNg7FQTKdK6mjWle0ZtEm1bTl9Ct3Te9//8tOk35s
4mQ7VO1ITijSb0XUl5sdybYtPd1EFSGNOGx7eV8nNrNAvXSKWEkLblva2b+/5o8F8vrVImVBNGtA
N+CSp2yXMaUVHueQav0q944zp9ex1xHZLbPbHWxsyRGFB7KTIp+Oow/uTRnOdZU6jNSwqvSYOnkb
JHbi/dwG/+26/lEgPfldtsvxhgjYtvleT96Smui49F0FCYhGyRLV/kJP2TC1yMU14gSDgZ4zSIzF
uFvL+d6ZqU6tmV8/ermGSlJY06WXx+qwuinTDD03edYwIblRiZzKDHDCJZ/QlWgXFATXu9Ec5yrS
YqzgSMnELkYNI0NlZaZ843H/+iGBJkAhxLYgaHqcyoonx+1pAevYBt0Vg4aVlYc2EVP0+5fKRnby
uXIVzkvk1RQ8qM6+XkhrYVFpy6yUJqS+cp45UHIT6UTIc9rQLGh2/v56v+531MYQPLg0ATze2MnC
RX/cNu6MYQ7zlBtO7agFulzQUy5T8//xAKGgUOJm22ezsF7fmipJkJrWSFH2r1VAPXXkuzWrt1bf
62Bg24poabl0soCx8Kp+gLJfhD/G0PSEODzBVWAeziZ9vnG9Xu2KzGOIYuPqe93IrP0wIIcoS8+9
IRM39yuRZTBdjfEmjJmOTXHfpwrJztLLdynl2DDrSEdbM/9E/S2L6kQbGLIYAyL2zO7CrmZ9V+bW
GIxJ2+AJ8Zyj58flG/vfr9ufT3GAY4lGJwtkU6m93GX0sajnARte2JdWgZnCIzZeizJy/ZJ8x/Kc
SBPDVVF02Rur5G/WPj5wLm7TJtq6FK8vbGLzA4nhojklYTmjG4pxBtPOG2v/bzZRjl26SiTqxMrW
9u9fvLlpdktVmShbR6q5nFfLfFhnK46q0XdCb1qY+8iG9sZF/+6ZYj3QdZ2vDb7nyUUbu9dHjsc0
lIgNwnXOi0vN94r7cjTbM5UZ2eNgLeXec6vs+PtP728eKucydU3XxfNAKfX17VJl8dZpyUjvB0gF
WoVytHPbt0bf/M0H7nMsej8OCYKokw/c60WJqlFnM6agGxamOZ+5rQ5IO9eSN5ancbp5Eb8ZLBEQ
SAhcaPicLhMc5Z7RNwKpl/GpycotQY8cTcsxoplV4NTdfeKCGNG8Jnu3qOohlbieXBSA6La88tC0
1nCczdIP4fTk//Bx//xxLgpPy6exZ568aD8WrWcZ/Lh1sNPbaV0p5HTLmwzU07d6epmTt1o7JCpr
DwSlSv1lZyyDEaZjQ2ViXdYvBX70Ywcj9VKvRzQEJQjUerBlRNlwuEU+YEe9ir/OlC6DLBPWUfnG
sNcW+bSlWDvXm5Lb0c8nCtw5bPqpYEJ5LuXOGPzn3y/OU9guVX1BHEwCJzw+fSZCvV6dbMyIYdpV
BL3nUeDM2m+zU/of+HAzPcrc4UsfV4zDRSCm01xyczvEv4B3c1iIs4AwlE84WhMjJJ12wOUabrID
VOsu1O4t476sOk0Plto2mB/l92LG6jAhZDHEZilIxqwUkSkY+GsPyQjdfi3yN06jX7oL3CBKdB0/
kkM27p9m4+0ay8ntFoztgwGpH1frE7dV7uYs9c+JOmjCWt4Y+r6udiQ4011m46nwK2b8SmqrnS3e
2Il+/Xqocdu6CSSM1Wmf9mM7s038Ai0UMU89fyht67vW2lqwtGtCabNc3rjcry13sibBnQudeq7D
qfz6Dcu+EF3Fx4xKDlskVs3CcQaKZIUWDoNUh4KAMli72AmV1xa7upCIevz5jc/S3KLBl9Ei7SMH
AQL/cOS7+ul3iQhUbRmFB1dFNruJYVYP/eD0IeH2cDmk1RrhwbWvzLKrL6D7ANjwWxX2kF12mDkQ
2jS58bkxJdtHI4vzTLVwdjXhP4zF2Ea9LZ4t07/8/ddxuqmShtL1pS0Ff5wP/nSSh2HXVrPGvRY4
anH2fqV9LRODKeRVXbzxlv72SrYARrcpzRGvv35Jfds2amwnDY5D9V1K2W5WlCmkEv8WuHj7oF+9
B0h3W6poclywME5lD0sjFoMKH8an1rDPPh0p3Nn7WlLynDOjeuPr+2WtI3H3qdlSBiOSpmbz+raM
Feu0P2FxpQyMDyUd0xB/zqHGTl/2byVKv94ZvUHXsIF58b6MjUP2Mq7wGWLjFRObVeysOOW8saZK
WwOY0EtboeUo1wsjLfI3YqaTOhwbMjsMnxj5MBI04t6TkwB1iN73GhSAueoiTx8eRjlf1SPWK6ZS
59l0XrjikKfTJXHdGx/VL6uGz4mGt0MwTEHDPa29lYsN5mVa09BKR0xSGL/CnH4Rkff01pv85eFy
KYfAEMslN/xLEz+Pmx6jFVEMbC8zGhXorXRu3F3VdMxIz/EzT03b73///Rlb1PJqsdLT4xPkAZsE
N8I/2btGU4EDGnqCYJKyQzuUTBlEbHzeTnTsKMmHa+VjZLeamybpxSVDD/obIxl8yAfF+zd+yy/S
pe23UGdF5kvBlcbn6+XlZWOLyGPkPfezFpluN0NXb3EGOcPUhFvZ+tDEo44rYS8rAk29moNeH36C
B/9t1v3reeahc2A7Ega9coM38vpn6JMQeldKCu9E1+/YShrQJhj5FOlWZPnJt8IGa5WqKYvMfDZu
nLjpDv1kLBGVA/vrLK3DjwfzP1EO/d8mxuMM+/c10P+Uz+pHl/z+s6w/v6yDblvEv8xI9MgBYZhQ
RDc3tIPp+S8zEk4lStnswXilN03cX4VQUKJsKUiOSP82oqjLf/bfhVDxBwcFBicyNDIo0rV/0iR/
vUNT6UBOssWyNldiUZ8mY4ou2yjs0b03V8OMksVwAnta+l1RVjoMpL57Y8uytl34r0+a+4T4SIff
3fYtPujT8Ad2iN+CRxofXAyXEPvHHqaXMlLvHOvtEHmTgG/SFgl9RWGdYXCgzb1oIxpkkaTneTz2
aIAz2HFEbeJoZdbyXDXDk/TshBzDMMSdEkv5KdGs4pDEhnaj5e6o7SzGnh7BwuWfZ1EkemjUFU5p
p59CdCnVuV2neyP+4A7e7FJCXPEuza18erE+3v28yZctm9fb9c9bR57JPkbfRodj9/rTRf4t4wXf
9UPBVhNmnplGw2J9XJVhvxFOvN6ttytBbuJEQNxIQCE2EsCroxBLirJ6Rz5ApemvM6KWo9umRhS7
PawokTT1xTAl5lvb9esY7+dlbaJb3G2Cg/C0PIxLt56rdJYPqrWMvZkNVPN6X0XCWtKAinJBQWVC
wN+nl5U7f10cUBK/f8Q/Clmvl9emICLaEFuniG/u9Z1DYUO8jLvpwWorE3STyg6z1/uBsiVcN245
sYpp12hesk/19VZPu+HoTyxEvSiKXdHZYEYKbTo4pSqeClFjHhdudsTGvp47/lNcpOa+S6f1slSL
efb7H3+6Pqjcb+yETbq7aWo24+LLt5asg2WVfqbd5/qjQ5G5hh5XvLU0Tj/47SL2FiRREKRJefrB
j2B6qLMW2r2D8cfJnnv4juwChzn/8ONu/u9c+A9zq4j8+4PhvpYbVvvlifDjv/h5JNjGHxzdCKOQ
vG3Cty1e/LMzpv/hMwgGIfYmjeJY+OtA2NDSlKTdLRnBN4op6cV58Ad5JF0zgoJNXomQ6Z+cB4I1
9tf3syk12TR0ynI+xSrwHyffj1MDUCTYNBEULOoLujxG3g14eYIXT+RvtsLXq/DPy2yRKxUHOnr6
yWXMLO/ieMVs6JR5d6mBezuqqTeiUU+aXeou7v3vr0f19NWNkREgb3eZPIiQ0SJWPw3TcTriL1Ma
ahDwlXpPp2YhnIMEKi34hnLRSPNcvR2gi4I8hd6HSSZtzzOMeUTUokflAW5OOv0tKiTpnQtjFv5e
iJHm4aHwUmruYe9XxYYL7rVYG8Msy6ce358HQiSjZJtaehzN7hJXVgg6UE0+MbM2jOrQZ0YOyGhh
QK2BAMgaXPxmbmNj9LlAubCgjzGaccQUS5I69SGsKxiN4ahb82hG+HroVYST50vHelKVXID3teDD
N/qgrmsD5RWMJXhgEI+6ysAdmHnSP5urMpnx9xWVFX+0F9RWH9zW4OAI545EB8Nrxp+DlNDpyUEX
rQPDqh9X14eXVVh1nAVgDRFkRLarzV4T6nHuJChlarfAUGnbMNACD/F+cSxXXI4RzmQHIgT8EJf0
xMykDXCD3+KboaehWuFgSjFFM+ioNT04n16pqVtPZToTkQbwgkFZcONxILNayQtpG+WjkGXrHJMc
XuEub1ajbiIos0byqYOQ0h1t31vwP7lKmvX3Je/VgyH7yjxquUObrp1XU0VLa6VGgPRk8sMKBKX5
IIyuAc9UYa7e5a6T5d/qJHcQU+iaqx945poRzLSv1b6JGz/9OhUUnp6reoXmFLDMjDk088qSFz2n
oBatnFIWJZVKjN6XgsYi89+ypU/3HFNLgTPTXJ2UkeqrZcjrTEyuHUBWj+OLGemyvGMmr1afA3rX
VAHkbGwqI2iTVisvrbkahvsmUTpW1Gao2rslB6wVgZwu9OsS34R1URsGVOvOzrSZ1A3eC0OHV62x
dtLrLIDTyLtGYQVgWLJ6n3U+KDanh0B8MydpQ02zkxWxgpbXkHFAPdl9fzTo7yhcRqWsxW6eBqdR
O5HA+II4lZtNCvcSvyQ0STV365M/Wiawa4U0Ur+TRecUYa9QOV61ktf2zqpbE9Zf0jeUPmqvkPda
ZmXDtc3hjoFUdY7EzepV2lGLAaAtju4FtoP6MEWflOyqUWQJBNApLukBjeger8YMvgkPfbGbYzu7
MmmvoIZN+AZLpW8lJXfK9PJAUb5Zjq3Ep3+ew9JdrpdVpF4wuNh+o6kbxqHBhLiuKSy7tp1y45DB
sHbPGqNx1JPfdt10m4x6XKIA9VU13qtiFrC2dAzpEHvSoSw+1ZgP+wttLArvfZ4QtLH7rEbc07G2
dCAbaKAorA4hvFFwWnfTiKAFM3A3zEk93gspNNXc02S1Mv+aPatWcUjXNSmHWwzE1Txc0NRblPdl
7TG8rUc4xLF6oHMqtOW+rWfRBGNmofF0YGc6U5CPbpLvWmfV04Z2rWq7nYuPc9oUpyDygyl1UgcD
JkZVGdRspf4NDQesg8HC4vOBjErfZbB3oSdzIDWrSfarwiB3cLve1W98N9fy85UOxxZu914cIdWL
tbO5h5MaKfq2+Dnx+zZHh43DeK+hObMPVZnBlR48NxbnRd+oC+BGlNcKwesIXM3IY4YICHPxoiVe
e/LqdW0qHxemlSebXFR1c8Lc0joRKn8C5gbz7WJc/DEpb/3KU1N8BYYZgkASTKWbDm9Uf14fl5wq
4EUpLtNZwWLjkKq9DtkcYtweL1YaWIOdKGhrQw3jF4fq4+/Pr7+9Ds0jxDS6SSXkJOvn3Nf7UgCL
roumTYKmbMb7vFb+PzqW/zwkXbo6xCY+cQixycsI1MUF37oxl9FazXeOq5wvWr3FW26rS5GK8a2M
Yfv7/oo2tsdH/xsSB2kgIlSS4dfXQ5cMHNYxeXzrDOUqY15GsNo1DAfXAMgHDiKoxaJ/LuJmeuPN
vQ62f1yamIBdhE4nr+60dlbry+jEBWust+Nyl0/gJ/q2pmusq7ea/b++PG7SIi+iH84BfVqY5LC2
5WhzKYOuz82CV/cyHrzkjRv69VluN2JS6N96jZ59skSGZYFYaa1pAGSnA7I1N9xMLO2PQvRV6G0U
q2rJ07PRKuX+x+r8v1D/P/i2X3yov+rgtskv/+8/v2+FoFfx/vaf/Yz3LQ8nBKNJyMl1DFA/ovqf
8b7h/CEcVh4UPQRPvK5/yeBM8w8DuwJlVkCuOnINFtS/qj/I5ygZIR6hnE69Zvvr/gGNhn7GFmn/
9QnSgyexQNEFJVdnZVKjf/0JiqxDMDIyBCNzDEkFSJ/A69OFcZtAuP3wZEJZX4JRqzr3kgh2LdrQ
4lxNIb7ZXXNtGdAdLx0JIjVSjZrrkKbxouWhBQjqWoh88G6nlrqkD3qlT+K7QmCHv6xyvWx3lt74
6myVTg7zFxrnuTk1Rg9CuBpSP8qwNI/3nFbUTdAzV1YXAhBYhyjp26X7XPJ5TyZICjMxvGiOteS2
Ai4wR7ZPt+aT3nGa+KHPXSeHIgfEYgdMxVnmG6bIzA0tr0rE425SsujfT5z6bthSt6JF5i1reSNr
WdIbq1ovv9dNzS7uzGxt5JdO69xbOwG/c2sPNFXPnbrt5sgCYlNFpjHLcS/Hpq3PylGN3sOwuLXd
UeXyONNQklflF0mwk5/1HoV7mp99XMsj4ejoX411D5XGIsJ2wcWwYoBT9ZJejh3M5Tol1xDWB4/h
a2qplycYydp6Ps1t3zxj+fcZ4dCPdZd9LtMatLW/SvgX8NMN0IeBDaCA6eJpaxS3jZHm6lNqu1l3
nTmapwWW0wBvlY2Ve9+9oeuHM9hla/e84NGtk2C2ikzouBAgCJFtYPspk6h0+gqpUqroo85R76z1
epYnvJLvwEsgTmfVamj7uDZqXlsrOXKohjOxI7mpJpIzJ1wsHDLcICwUgNMePzbjQQCnHrY/r8ru
phzG2roe/cpfP2p0jzMSkznDC3AcS8foPonZ6OKPq5nO7YcWTF79Dhjrbip9xlB22YNF3nlRTFbx
IWmK/phMPuTVwv0oFqf5ZtQFlgJtHD/qXgL+IhE0UVi4t2AwGCThzAkYxQn9i8Srq7CwQLIPEPOX
7/Kkdq1HKxHx8NSaRcloFlP1AYoaNEhRl+lYfbwBC5AXucNY2TOkMV8+lHNdQWIQeb3PgUgTwPXN
npeqgXFJdRJRlxkRHgX8HzYEzqVwNjLwS2BunacWoWV+9O1MAapnSECmXxdzofR3k+bHSRwSWmoq
0klqNlMnHb7hMkNxoh8yzZzXLw4Kph4Sw1zY5nWR+/V6U5pNYT6S2g5PRbmYu1ZgfQ7rfqE9UPvl
uOcLi5/4o+Yhxy7SBL0w2yIk8SCe9stUOefIq2pwU7oa+zsNDjNIwLRPTcCQxG98uBAVhPYxG0EW
flmk70/fPNH53lF3JBIrrSmn7KpdGnhASteLem9oQxafO1Ob57tUXwbigdlivtiN6pq6PwN5K++Q
BuckEAtEdpZeW1jhuoBoFEOn9J0ObQW/pzuSMgyLVj/BWG/TKC+shix3YOuAtsQ3Q1SQIQ/xeajw
7TRvZnZC4Z251WpvrCdX24latnga3B4Sd+LVNhnzAOpfDVp+CdgeOohRdIV1QUAq17PeqDnbkxje
QqA3iWfuzKmWH0mIpg7ioF9cbONt3tWLBE1v5fk2P6QRJfxFy64+DqZcn+NaOBeGk63hOGTTt9r0
xl1ST84d0IiPK56juxghgnXMuGkw8tiK9gCvioMsNHQK+grdY27ZP/khGsh8V6+p92bGgTr7tMuc
jF8mta57mv3ZsbexFNlX5M7aIzlpctPzd0YYzbJduVjLnV1tEh0drH0bD8sl4H75kIDTuu3I+s3z
2O2+I1vrQX6i8N+32to8Natfv8/dyUPX2Rsb4MkAkw01ygq0xQP7CB1+IuXsjYfEWldSuGpMvuu9
5TJnwnTKcB6A6mcLODDVy7w8HxwF7iXz7A8ChOmKOY+Rx6iIKFeYNeFTP0o3jUYzbm9SX3N3JIBe
sTN0BT6p6qz5eVDj+145IynENFYfRaW3D+wApoJJpeHekVIrjgMFsG9eOfrXWSeSyLPhHFnAzK9K
1WGbSNPVuCxxqu3GoWS0gGdOWMHa3L3lMc9H4NPFp64ZiJaN2hv2I/CwJCB7EYqxEmhbKL5YJjUF
ajdnjemox4nDPoma2XTagzsKcVdqnsOu6KYfK91lQtToaQc9NsSDk3bqSenQEAz6KXskc9ldI6xu
15azfja62vni4QdPreZBL2ZwpsKfiCw7rThT1ABCq5Eg8CdlLxc9dXL+f3+Wmb2JHSZW7dmwVPq5
Nen2e2VkX0TbVOfGnFwWKUlOUE52/8FoGsGq18UV+BnwzF75wBiPFXA3iJ5BrZDN6rrHMhdf9rXp
hPbQq9uhHOoLf91CAfCO8imLO/ccDax2N3VLEfVVXcOlLdLIZJTEk59R+WqlO+5a3da+l6upY/Jq
YcgFjVaL21lnwMwR5tVMCZ6nEHbzmOw1Pc8uy3X4nmQ5GWd2rNoWwophvnOnorsXbavt8kyJR6rc
VWhlzbVb9lfKaIdjnjbZVmWQ+ve4GGUAa/+CCgO9oFakHzRNZ44VE1bmSoqjn4yEC1133voImCi7
sLHQ82AY+KxIV3xqiQ8z3JM9J98304qzMXRcUr9GDge/yOuLZqr2VaXyNhq7klJEY6qiBGOpo4bN
+puqE/MFQY53xobqXzIyQDuAZLM/EAZt/JpajQlKrAWCqV5S2SlKpK6kfe0a0SCoqgBBeP+YZ7Vl
nau+nh9sDI8yGrV4aJrITZTfB55NsHbG3PdZ3hkrhbin0jfGLymTF5qoW1JIs/lQ4bJ09EhrjO8N
Y1OWPZucfC448q+9wXksay1/kiple66ZlQHYW4ZDjEj0wmrG7Czu/a1mm8HGQVzM/oLSFwqO3l6V
s1aEtpM1eyYL0LJb5uJSNov3kS9DW3a5ZtkHfjzkJiaZJHsmDAwfZmj92rGk7EpjzEigDw8G+fXe
hUr+dU6Z2BP4I9bRGyHi9pCopv1qz1QU6wwHLcTm8tMY57IMe90Zo9gZKVRCQ/D3eed2TJYRGGGb
5sZkClKyExQcQpHWSaS15bLQgRTyMu5RnlPs68OaDo8dT22yl01VXS6MTcM2ulSH2hzrJnQ018Ai
N427uGDSNI5AhtQE6KxAIzpTMu0pLQ67bkTjbsWeCptsRpGIKGH65udFdc9YiOrJK2AD0toUH+c4
7e9mKEEo6Ny13Y/64j16quvPxrGo9vNQf1ulq59BSimjJNe9q8ao5FXtTN3e9dbym5xM6zAwBuUs
LSYoqP6g2CgteaNGPY2YwDFEXdJld+MkQNSmmoHEVsr36EnXcxRbxmPqNu9L6mKEyJ4Ohn4dn00b
iTO12uea1XAY/ZLRQravAa92GYZXjHeECR2HaYaetm19O3S61ntnVkgf89VNrhT6UQK7GUI3IIar
ou6eGY6WozqDDh3RdW3vAAvX1nlHkS/q0KI9CktqEY3Z8jDWZfplIpI8Sxf6pEFnGsX7zq7Kg6Ak
eV1PjEiZ6qp86HIpZurbkKsCbdbcAy5VwlO3WtIbMcEIKI28qAManxgoKxyBaGN1vyI2m0d6v7n5
vcrsgQo18QUeXd3dTa7EagzXzkgCu+g5/IupHHZw3hz04lRpg0pVxAyaKY4KBGO+ox1gdBRlVayd
U1fMQRUyPObQ9bH5XuZp4bM4mz6qvYRS/Byb4qNmKvu77SzlF7MdpqvM74kWV6E+wdfaGHNdDOYj
15mtgcGi+Yy+QJ4bcPgDlE2MjaBUqe+YutJELUiq8VZS2UpxgawJIV33rjQncY0KSR0MvfB3spT9
nQvX9LrXDdZ2V6GGTGBIoc6Ps4nhEEO7BiUQvHPHXLHQlLpiJVrKrdxo7vOBYm1uIhlsZMcYLwr6
GHoxEHippDspzBLgsJuuzDihonRVs7bLbdaE4pYW6hW00y0yQVbsdI15vXiY14lGiLakcXPBcCL3
LEWxe9dq+nLW1oXIz0eVufEm6eveTw3aoGBCyBIunVjsECZFagZdWhjz49AtVwiO6zgwtKJMCbT1
9GxJK2tHCGO/s+JRO+DdcL7a5gTLuCzq4R224PIIzzO/nAEPf3E7CuHHRE9Md1fUCMYmYdOrLhaH
TavIajPM/BwCZp2Xar2wa8Z8BFaXjXvfHYonDbPVRVw66iGZOz7FmrgRXqKtfxdeL3dOHOewcCzr
MRns7AujU7Nd3ecjUya66mYQ7E+YwNsAda5kq+pT7WZYh+Rm6qkrg4Wryw+xlatg5IBZQoXP+loU
/rBLc9fe5XbKdKSeRs11ZhXutV+L6TOj5+zd0jri61gjdQ2rnOk2lOVjdVOyKR4VsLFLun7VQ+X5
1ZPrJYTTjUBlGcxN39w1ja/v26osLxa91z852xDKKo+dIzhsqvgcP/E3gRIswgI93XuWmm7XavCx
OC8dlGdGlXmRbvfGoXCyr74+Jx8g9eTholkp2HKfySUK5ObWc+nuDFGtZ2Omhpzk3s0vW+Y1nfdd
PR0abYHXzYyp89bx1iWydfGYGkZ8VP243C+xlj87PaCyxbcogdcsxUHv4692wkSh3u7Sa0fOxR2W
cpODJxtwh5It3aamX7LA5u5z7Tc+Y0KY+2POPjwByJ3IY4bL0pHJeeXbhUHfqtcZx1e2956Q8ae+
b+WVyRTAc9TL2WUqM85xLS2Wa5tVrJn2WRlXIOu6zMrxkNBV+AS6Wl44Wtdc5lZi7Fqrvu9WghZa
R0a99xlL6ezZv2HIt/mSHaYyzs6RrpXgGxhTQ0Sryg9i7eAUJisHtFuVdeRKckL2byYa+InZPVat
i/faqRfILMWQwDAw4oRhJcnk+LdJ4qCzxNK94lOvUpJrqicE1cAXghmj7RmMeNT6/aa7i1w1j59b
VYuPw9xN7xvjv8g7kyXJkSy7/go/gGjBPGwNBpvN53mjEh4eoYBinqH4eh6r7kVVkdIUrrlNyRRL
N8Pw9L5771mB95KvxQ4hWyt8s6rVJd+tlug4jF4TnfXaZup7rdm6HlTLjD9HZe4cqYFtFzRUv+z3
jMo/RT8FW2H288NUueR0pzb8a4Zq+uyzwuzPy0pg+L62KJ9FAlhWczMUtJ2rLv/uvW5ZXgANcuMu
dlZt8naW75HQ/qFf3P4Z4UPs22zxjZiViOkdHVxDAfXHUh/mpSOmb5asvdiVOlG5taX2E6BoXXUy
PLeuNjO+1Es1VqZKVhS4fN+tjrOLBE3HwNK8H1+a7V7kNf0gRco0HgdMUzHNDf/Yr5l/COsjgtSm
Tfw6KOe4t9jy7DiernPCNW65RzYu00ABsK0vCDv0AgOuhFLC65KKPW9iIaFhXGwmwlKvS+dm4aai
PZS6QxZaQZmVv8fB8k59iuFpDPxnOi+nbTfOxm+zL9mCaAcpYHWW51RlLt5SKnbRp9j4lrZ5Z6hM
PVrFWu3t2cEK21XBdTTc5TkYqvyOv5SDmFHmnz6PengHeGbijnqCfIN1Ib/ToZEmZbc2Ce9Viivp
WJHJ6ml9bZHIg02EzCjiWmXZzquBM/k1YZ6sr4ooSSnoN2OOXMUD5MC8jxdRe+bVovGCamOr1A7D
wOIEJ3jNq/nUFRElpm076OKM2iFpmM8gTcTZMtL1yABhOM9d09fyga7/kXMbV9ZMuYmdp67/xy3X
sfoeJS2GO1yP7VBsh7BrsJP57Vq/scvw6cvNc9qLCN/mi/gYqHjuTK5CykP2NFqnY0TkroJ6WyhK
Ph56DuOg/wLgXBR5zhxkhgha2Tm1J70m9Hrwqeng0Sq6NOHfWQ0q+oJVJzxaewceTknNVrW7UDcb
PHBycNVrHs0+MC6tsv7oAhcKd+lYi/B6Q3OIR8A/ot4VnBrm4zrzqNytQ86nZvRM/FScldstld90
x2AIXeGYVVQsxxYdNf6yaZQro632bEHJADFnaoUdVKjHtFRNcVDWZIwJnz3sKJuMrESO03B253TI
dnPJa+aJrstp3WXUj4u9yd3kXSf6W9Yz7a2UnHq5IAKGPlQG56J2rXHvLCuKJLEaNphPFHrw4YQ7
DEhu/KFyj1KopyP10+XwgJkC1KUT5qneK+gtxo5u56o8DD09vQ8qa6KShlIHk7avKS07RC6Ay0th
3jK+Hcco8xUt3eexW6nRYdxSLqb7gFPiQwQOMNquA1Cx+H/2gQ5bcwnEJqNN9mLMa8V07P6KUgum
giki4H5pJCEjiL6+BJZYVuJfE83RPp28OjZmglREY0v/oV/KmaWMj8QM7XGbttyenE6Kw+qKvT8b
HQPS4NNx3K/l/lb+EA85pdxWWfrfWT/IZOpM8YqMATjE7ILjiHp4LHPbOvt67Y5iFPlW2Jzi88kz
ktTufvuDncXhOH7ImlafLrPbK/pr8ELAuLufCsYLWosD+GgFR7d7ioV/WrG8LmEJe64LPzpdQiBY
o1PWgHscBrGZfAAFXjTVCVMXFZzprYrYzKlBo20kTgcULdi47x0rW0jvTbBRrdHH82DQyuOCwmlT
me7TpTcOwUR52uAyglHCsslz2nOcwE+gwJZx463zTpSm3ljRMCYI49aD17cinuhCKpNsalJx9PqJ
JWVmg8+g/9zh/O5GSVhZ2a/eScOdt/CUJb5oaczbONfN69qt6kAylV15Lw/KqcvENVK9a+3iqQ+9
X5lfBBVt9V77KENh7bEJ5Ud/dvtjqhv7Zcj95q+mjvau51DWbXgQFg80pPDuaqklDhuaiqxxbD+J
pgyx2dvFkRkftHbDx33Nrsm5yaucLb4f9yyzdvkLZLHGFNJzY/tZPu0p3fa/UzVdpnUp3oppkO9T
Y/hbThvBb6wrwbdZZkiWfLEfQc/cMfUAfLSWFDEt1nRnUTqedKyICIjRPl06E1LTRBVMaEgwhXVI
j06TvmO/0mo/WC0NQh2mg1jbkXwy8Fgcerx6bl75x6zV92BWaZifglerYpVv5QaPahw/CKHTBNBb
/HWnWR2ttAy/4X4o+Mj1Q2uXP7pxfDRmwAI0lLyPN0ePhRdxm85M68bQivMUdM0Dnby/GOmNuCom
JA9uvE3t5fIhC1nD+xZy7DYIxkdmsO+Sm3bTiIi3z6IeYBHSAGVl847oR/Wx1nkHJM+1hqTJmvY5
HzKcP5laiqe11o/WCM/MWEYzWY25OdJAZWzdAtt8LShy0cUNGeLkzyqlXVa0UQcshFt2n6c94Nnc
hCnnPOlBv2oYjT5lWht3qD8M0LlnVfqHjL79Q5tzXSln/qysBeTtqE8ChmNCyZ7AbdS4e2FVw3la
uvpaVuFysjzknpm59tjaBuceODQbK/OsfbRWkpTxsJNtaP1po4FxjoD3TQKmO8Jv/fEYON3vrGN9
1SJynYI2aOMQIjNMBSLdQ1TgaGbeUm6059jobvscZszkSwicvf/BM3T6HJv5BLJQHLO8g1E4KtDX
Y+sGbAdUf8CCdtIF+XovbQrUReANiLCWN8eDPTn3dCrk7jZ1Bq/kBIWnmZNbRc0P9wtEduFnZ0cI
/86hZGnbrNlyiJxSb9epeAcyzzu1E9arWViApQgiblkvVacgpWRBlx3hOa96hSb5gdkIj1M2LMT0
aTzEhvxe2iuUwyK7ndgUmYis0KhhWR9iyTL9d6uwfoMLard56XNEoxZqzyxQJlNWeRfK4Y2fW2X7
xrLrLG6oD4/XtH5tMOMelpF1F1QZZr+26O2TP6kQjaWV74Shmf2W8dbQ7rDJyxVY09QvP3GxWEln
6GWL6SOMG8WyjYOj8h4d/Dr47G4PckdS+E9rmvzhIMqsYdMIvuQ8G3kONlzHNUSeGe2XgF4F5Fe0
b1bXWHEgEa6pBOemDFvalC3aCjYO1rdbT5F/GOW45zSTcSwewDGzIKQxrpqzy1j6I/6tmmc49hNM
d/2jVso78xtWf9wVfwuuLA4pZpa+uuPYX2ZV5C9pzbBBwz9dVpS94b+8icN/jYFxmuqs+tXWZrYF
HBsimrA62oL5m+PVdOgTxwM2u9eu4ZI9Emn5WtCQj9SO1G6M0NkPyRJgAo+I3DEYjjZG4IjuJ2v5
Tm0DXuJodEIlgvIGZzvmhtls7Mr16/2Mpf+0qG54Fyip5xr3Nh72tHlku13FuZEFjOhIabGZ4Wx0
0sz4hYDBEE3ZLEce62o7Q/G6CqV3cOW5aNvsJ9QeCMbZfbSq6HGgpZbHkVj82F1z4IkkInH9mwjZ
uRtRsJUO06abbxa2saVCvgl/ZwAWwXuYPmT1jFpdpqUubzatS0g/tptm2HRaIgj7NB94bNKYakv7
noLsGQHI7XfTrU+eqraJqmHfZ8vcNfNOUxbKu7Wwp12jtcYnXpiHygWr20dW8Wdcq5MKlgLl3dRn
iGLGPc9rf681r2aGVQPbkzBfaP0dNoGep/9LAOhffSseRUsBHb6uj0vHdMH1Of+6r8c2NxtOpcEG
29OBE9ouJ3vMgpdA6T85Gf4PFt1/d62EDtkTKhhvVnoKSIKbhfefYvpi9uY8EIDyOqyL7an0M3s5
a2+FMPfff9C/GVf4M7Ab4zqmS9X06H35dxNQqGfVlFWWOGxTaaGfguEfaE/xOUFiB+nOlwqNzIvS
F0v63rT/7z/+3xNVt8+3SVrbcK5v0ch/AHv+6Q+dWyocaPgFMVEZuHAFMqy7gYMVPrpp4FS70Aii
5gP/hJqu5lhYD+baoDS4rSe2LNSN9CKjxoyutOmCL/3H/9z/k7Pm5f9DeCVR4H/6Ff83381m7FDI
f/2P3a/+XzhQ//jP/tN3Y/8HgWfyRZhlOI5SjMT1+5++G8P7Dyz0qLyUJeCohySJJ+a/vDeWRyaL
+uCIDMmtLuLmf/8v602Ebx+rFr6bkPIoAtP/Tz772xj1L84bfBtU9XLh0yIMk4FaitsN+E/XXZGj
4/Agw5BKDag1EC+8c8rI+TMYqCETygnuDRa3Pt3+YONz+7OSateCm8CaZ8Z2ucCQabWVpGJI8F6K
7WykHJpDY8QDEAVnqg81Om+edLZ2d76OskNT0E9aayT5QXTmdqAeLa7c164bTnpG7i/slC1wGLAi
7CP/XPfqOTXW/bz0080kIe6zGrDfEPk7dAOerUJeUb/aJMQzek8eCwtBZPAyNzJwmGM3PHU4/LaN
Fo88SN9FNW2VEfDkD3ZlKoDpIVe9R5moONOyZLFSf1vmK1QNPIEf5dKnUAhIOtqtm21X1roke2kd
QE56LSfloZPazrFwYGHSg/kXETxKRDv3D7x21r+ekX3ZoPO2BNsAH9a5OtoZG9SSD71X0eieq3DO
H0loWMcydbq4ivrplV7UGkVcLNbJE5JqHipuvSdXUgXQSu+xwVmvG/8rmgrrZ6FzEwKi4ui4razG
fNRgEuS27V1xCe2lsfhUd0UzWZ1rFJjwGmd85Duo8eFfwlhQiVJnzOmmDZggI/qsPuuwt5kpFrt/
kGTEQCsKB0tytuqHui3KO4e7IkVCBYziyQDmj4dv5gHPU3XNuuAvVE5mBsFXOCX2MOuj9qJgv+jK
p7KzH6I02/sykEiKCkZWPPZThk+rmtkPj+gF21mW0YeteNN9971Eou9b4qyl0wMIBGpkvbSmNO+m
LnisfAO08Aq2JvaLIh82OOprtqcMcvAs8kudrV1yQ2XxAi6W8kTZh38/RfwaaU5/H3mI9V50zR1i
EaNN61TLXUGGHNtpqU+rDN5ICNiE/G2XjZvlHti5MVitQu9IH38x62xr8ozxsGC0hffMe7/mtIvQ
umlMb9+ugM45bd+6edZ7+u/TE+/0RPKvOPKRjYLewLy4g0V0cXPzonIK07Npowb9gWZ5lRyGZZid
q9FmhRH6iUxlMpY5Qy2+Z6cy2ElxZFL0uIUB4yrm2M3ktVfm73tnCvZFOcVhTtSj7F8CCKN48or9
YuI9yKflbpFZPPhHji5T/dx63b6BBiPt37mzQjvTfJ/mh+mp/mnMx3txy3y47Z7H0bjrWKeZwj4X
HdqmxtfsVGzhC5Qg+FeNIrhWlVMSreGB5Ik4FJTBcNbnVzWic5g11ZGfajcVy7lolhgzur2fcs+i
CQLDwOw7mK/S/kQYdH3wUj43VbDjjFIGSRsUzTO3zcVS4N2o2zS/AJO8IunEzurtNZ60lsy1A8Pp
NnPqQd2DUIsb5FjN1gRM0jbN/ro8VYLFohjFyZbXmTAI8gmnRUZEtyYPGSDviTR4DVDC47wv8QhF
/ZcwbeuSKj3FS579rQvO9QrSyqqCMB7N9qNp5x9DRCJpuRuPtjueYcdu4YXfVS0ewSzbWwZVdYNj
fesqX+S1oBtgCwh23FP+KgC6UdZCZKIG1GRSrk/rxD4wNchJOE93w8IqmApJeeyrtXN2CgPRFk06
PaPBglQCFN5JWn0nB/9WxNkQc1Kab1llJbovnmWe/oFw9V1pvioirvljuTKlTzmgHE6hle/S1xeM
xpOrRf/jrN0T/njxhH7MHlraxp1KscAlApUUzcaMpqsnMFLYjdEd5qYO/A1NJkcpG+stsmyIOSB5
P4y6mmLb7URiVGv0VCnF3jC31l9510dX18l2UthDHAz2ehtX2XXU7BlJDJIjN59JEFSMyuEH3hRo
O6B+jnQ8s0adzAvU8wzgfENvigzH2LVVcxE48zcpyq9qwrhvyhermB+KdtqmQ8OekCKPSysqdS8q
0L5G+hpo7ozaHN7bst65+S8WwDEg52dAHGTOavNPmPkH6YtT1ddshzg6DDdjmuMvZzm1TWLkLWEo
+xrm4+9yyfpY9C7Kcp0/dpb1m3UoayE58vKxskO5WCwHArK8fp7gmizhn7HbWVecAGGglkTIIIuN
FNUx0lWIH8sveRTac5yS0dqUa/MbaF++K4bqtJiR+oGgF+69uvqJuvo0Y8DbgS2MS8+Nm3Ia48pM
EyXKO11m921LKEB1OoinKk1ycIcCzFaTQyl236zlbV0/e8+J4adtUr7tDob07aLrg/pWOEy6lLfa
4KpkAFHrGZ94PvZs+eQGHfg9CHOAqp+UPB7Gdsahs6DmI3tVXVttuUo4H6GheMF+NKvHDjOfWy/H
VfrcDlh1MMg9YEG9d+R4zpoJWVlV30GA7zAL+ysL4OPYd8e5gmxXFdeodV9Fm34I1zhN03jKuYhr
yPVyUOfKB4UBjil2pPklutveDeCa5mwdXNdgfM80AVbDeTEoVSSEZdwFUfVnnZ7bPiBtPYmc/Bs1
QJN2//rCSxzl7YX9y4X5REWgtTElVR6L90xa4UP3f8ugOEylvBLW2RC44Ulsqru6sA6N6PwNibEH
NQIDH9OHyAYsTNEdPjNtcptDliahsgvD9Jo6Z8K+ip34bzS2o2y8xO6brWoaLINwWAZ33kXLF6tI
DMxDRceF5yTatq6RmPZtaRjH0OyPBcQwg7yags9lKui8/Xu6yLOj3/UMqLiUu2VBXsYFt1Hm3JxM
e6k3mZyeJhrHURAfJ4Ap8RoByRXRDzftlhrdvSgoeTcDoY9e60ATmY0fv2mONLHv+MJiLg1klvRY
I62Ha7inNj5Rk4Ht88Uzul9dau4dRdyMx4Y0M1qzh+5OUEltVsOTTYd04LB3MtqjnhTQrSimKGtr
tU4W1yaRQJVfwx6NdS3Kz7ynOdy/o8/kw7b0bmz1wc29nQdjeE3ngr7HeotHA0DjUQZTuEWhLvHS
dAhbhcPPa/o4Kset5+H0atwLnviLxnOxMS35OAbja42ReFvOn2sJE8Qv6oMzsWVAeVb8oZE+DeUP
P+Uxx9OCO3pLQfWVW2uzgDCfcvfks2/BCJTfdS2dVNUcPPpTyYJunFVCDOfaBG1OliRI+tR+kgA2
+SX6p5ZBYxqmByPltbjQE53OR3xs5iYy+61Nu4i1eFt/HlH/WC4Stdji/EOsDOnXBBFKdzJxvMPa
ux9RNFUvrDOrxPH66BwZXH7+ZBJVWQzvRTvZh1W/sKi4Gxrnua4xpJObGY3hMQ3bs2/bl2CgA57q
cmJM0dbt+tMA+duX7aPb2U/0jBzYd37NZvgwjOXOiC72bGzZlu1B3QFzrbeF21/KOXzBkTbtVnP4
uT3Qd6Vb8j6op33hUXXdDa8E4I83atltNt3lTYCVjLd2lAqEaPbrmG6CCXOVfkdZIfrqFlA1PGwr
4algQRq22WEa0zQxg8xKtOdxqTfhlkRbArzyt+y+q/S2tya8yKXkkii0xzdSj5+WDr/sYhEnLyho
FLN5BCDNSlu9O1WVZMSKMODyu+FMUTwXpluFC8En3hxZ7iGoiV+DN8UjzGzWABumk5hOvtgp+0TA
3+6BPNPNXzrizpV3IvuqIMCH7n2R9+DpjSO7iM+exFpZoHbZtKQ05pcji12O2j/QBT/LNaHKLPEw
TzRrZSDWdtQfhVvMOuQrg+IXOde9WnQSZvwgnvESzCTrsiZu/GzP+fOAKXkrbSpmVmpfyoZOu8oQ
e3rFYjCFGDQ9HydJIPaIiQhR4ilov1SJM7YKq2C3uk9OWDqo9fh05zzciQBGkAQAgch8xNk1xUFA
M6EPhY8NSo48FRb5W8smOdMBWMrozgMrAzr7my7s2LV+9YH7QEXBtyV/Y/Gg8xWTP5aC02i9O7X9
ywPkDpvmJevydFeuAW9t9mU0sFYMlsSE6qp1vlJhic9QtrxIwUm2sNxsvV87DpKZXdebtuueO9Zs
b2ktWKWCSNXXfmkwP2YNM4Q/UEg7Sl6YOIQ3tst85Uhv5THhnx03/zY852Pm+QxQnmp7gIVckgjb
vcwebO18l5hb6Z5qn60l2NUY705E0N+p8H6aPbd7V2b+o27vUkFjo8F6DTUbP/GjpwczsZvsTozm
D50Gpy4rndiv6C/Jgy2Ol5/WnUEq4Blcwiu9PnfECJMeKm8cwUPfmGa9582fTNK4SF6lDyriuGfj
JLoCu1MA27vooOmDYDqFKJUlU6HGCFSDKrs7TroG8NDIOY5z7j0DzO13UVilH4Mf5F+YzNNNUa1F
nLl2f/FvoigB1/ULhlTLcpw6Ep+M/XVajehA13ldx5bNKgoUwuzvhmI1Lji+ihn4yGhaGyPIyhrH
zer+ZbvWTCwDsFLlyhnvpdfdbJZriLOmqkl2bmR/S7BLC1zU1hrFXCOM2o11qZlzcehUuTHWODYo
GA23ggit91aaJeFmMkCy2xuNNlhNy2zPlUbnWrVOOGgUc8fKCP7QzFN+i+LMAZFVkd1FmTNz+DaG
4wDLgp3XhDMVJxY98Ha30hJN8WGL+5uFAeBp9kx8WdTBGuRQ62RC/kDiYLB4H3mOZvxuNkdRtzD8
w0q5CwXHeNSXuFh7lW8EeVeM1kB19TYtXDzRwA6PLHAx7BZqOPhsld27gFCtvVnI0xzX3iDO20st
D7oLujMO/giljTcBK3rQjHlQr2VstpIrmso7QBDwTYM7MfRGnPmA2bDBAcoamX43U5dW11Gu/PFj
mDePSEiFDpO5N3CEh5bh+buOzfD64rlZlm+hchmcIKE1bXRkZceSIk6xxXeu39qqTp2d73Ivdbm+
jZ2gQXxlNv1ZsueFeByIoCX2ERF9/R3yWjaPQ1CTbad80ety56DWHEPdhkZFq7kak1NJi4oBvqij
qKKquKh5MSFwdsBUY1OtFhb4NliC7q7Q4BgxOgb+8qxGr7D+cIBLgz8ZJLx4mvvKPaWe8JePMlvn
CzuM9cASvhyZwZY5XrowO9hr7VtPrTsSROZJYJ0FPRI8mbKl1fuKdaDYe6zDAJW5BUJFy9OE51lT
hVflh2GzYec9ettpWcgc1/wjRoKIkCc7MZ/fwl9Vf/X7qYAykRu3HoU899hfOq7Eucm2md1d5VU7
c9VYwTwnFbckGmSUUgpmPc36yaJm0wzuG9JezdaPLOPJ7wuy+U00ftsIwI/aWvo/NQZhWhMwLw5d
k+6XSvenxpzqz8ayKphyxGTW42xqk7bdSFDFUN4iMkCYq2Ff2Wv7lGaqOYGHlY9KCJFuw3b18WYu
rHJ90KZHOjX72GvT7COj3oL1YqEfx56CSRcXtgYQPiBjYeXk/JBL68/gi+joQah4bgYvfMIIV19t
bFaPLAAoo8yr2Tp1JA1whZVe9D7M7LPaasY/0I4qn6l87UkgAXHHx1xqpU/YCZvbrz9j3mkyL3rg
/OTFi6HUsQdhsmnToEbiFjTT7RZSwO+Yt4e/Zhdyrc/C1DHN1JiUqfG4r4BU79pc2+fSlZwXrAt9
DKheQc4MUVpNecQJxZNu6UyWyV4h7eecx+VHxPH5pDCFPIuhYx5xZ7I/m3FCbfMYxu/KDLRxP2re
3mUmFEYWschfOO7S/VRyNlZ9b/3OgwJBfpis8k3l2kNmpNZpo5q0xsNkdX8sWd1zHQHVI1L3Fzem
xYU6r1O9t4eeVwzfMya7MLtjg4NIWvF8udFwm/EJwhJFjk4v3U+n7gWeV2IS4WVoQjaWy60fQQaE
dxoH/vRYWhzfKCvBw1WPLBDYhi4rmt+Qzq9orrPe4C+dDlYEH4XQE0Oye+/4OY+rwgGkajoiIB8+
Fju8df0BGc45eov0Hjp2sxzWnProrF9p9zR3UsWCvcwF5VMHAXatyclOLXfhibIG58ajrr3NKGvG
Z8PK/gCsZsRZLKFPNq38Dxio3OeZ7RAT0dqzt8v6F6rMOfgiQfc7OXrLtRily7G1eVopIb2zPKwb
FRH2Mx1gxYHve3h0eMIwdrC5n5cXB5vGxkZiOJCrs28bdiOWqddTiYkkyW9hLufcsdBfwm7aFQ7r
zNYpby74yownT6CoDnfjnF7Ngtepp/bcVsXW7PKPVsOeNZmE672xROellD+VW+z7grUno03QY9KI
9GGMQGJBkIHpBMtcrONlxnBFkauy4satbS7OqtmEAYKzRWri6tazOLmd9jj85M6PXw7Gu5JOWuKy
mP23nLax2bGSyX4QMIw+/F6d2ed238taptdSL87fmcEBTyqLR/oV7PyjqLX+A+u9+LTcwT0JDSV9
Sbukq0Q+cxfpoDtMadhgjSwM0mhlk1fLnuuzTI8TMMkPvCvqh718ep/jH//triBPeSgbWcLGvng1
Cal/4vwgTNubjoxn1Ru/ZNcGgPeM5Zim+fhirRbxwdCIpnvAw+vjHAwC2d0c/G/VufnJzhhj+Zf2
ozebB5PM7k9jFSR2mZCsZLbz6Vc3uMgT89DeO/DEDmHrkQ9cjYAzV7DuK3wP7BUfSVhynYiz1lBP
C/J88UQT+YfuSms/Q1YhUDtiPKzvJa/ArWgy/KcRi3Ahs+hoCmfX8zBtTYCSvMjLjYput+SSDbt0
pYhjxkGuyNSyzZYYpyMVh470E5csbzxJNN51jPy3eV2SpXIITRnpz0AOduPW/XlYsjwR4zgcakGb
TL7SzIvh/wIia75tB59JuHGYHfrp0GveQZbEx40gGnjUDBW1eKVTUe2BlahLbZXmzfDsA63R60PQ
159L1v1R07JVJbAhu1UcsqrqNCLFx6AH6m1uyRMA5jejoNxCtM6vQI8IS6kydj65FKwKexlW4tiE
GLaR1F8tnwu/w8J1P+JiO2dG2e3QtBKNrXND6pZC5Hzs7v3Ge55mEqqoj4SS+0B8U3dyZhkBDnFY
92ZtfLb4FQ71smzckss4aohgGWyHhtEJknD6UThAsHPbh6bqwSMO06OQPmmUiu+FlpYgGcPpfZE5
kRDp3SHaqDfGz3xfe9OU8Hjfi6wnvyN7VuGhfgodtWUvtJMEiXdYlOrEtWp9qJ3JO5pQgo8RYu8B
at30qckGMlp3iBWONB4K74MY0r4fu5NE2k307XDj+Bh98mjYTVKdqbuTh4FcJ9aDnKYTsxtujtVc
bvMiZP517Xun85GJM+sWsVQUhHe83qqtj1AXzr/DdfYQPMwdx+vmaNnEbTS64Rzk1lORDslgBmVi
y2lJDKulHUZ+6bDWqGwNE9M4vLs50nkbtcRfbHZpOJIfjBCzW8EcFg8G5TSmAP47Q1/vl+FQuGiP
Ks26x3nmismL5Y6VwsCzzle7ohyLS4nd4DkS5jWKeutIdOoFV9vFlsvPsgSntmnP4RpcVKPeon9I
ffPwzARPoox4OUnsYPmRCHe2Sru7HoPHl8ry4N438wKNohsPPHfHxAOzfQ7LSjF88MfMZLMffTv/
Bt7abgR3Wsp2cQsS1aSzisjw2Ms7IluvLiI+WVWcfUj9RoNBySQv2+ePrAgPZUjuIsVEP4ULb6eZ
8csBCdh3SW+M95WHY2tRH7e6p0fdjrHT6epR9a33q16m8AnCRAG0mCcd05JZnKNBMlYstvuycBKA
tzD1CfH2TefX1c7BFZ2UbFn2dD0OlzlwTjYiHvVV810v+vEtivL0Xhj9zrOH7AmrOZLbgN1ibBZg
a5NeNwTlfrUta8W4rbV9nWe8nHGPUcqsXQQxyG+F+YUl3TpUpHZCKqUQAuf9jPN+V48OnTjYpha5
dKexKofvReGW8AGccVFUTw6VwWa1XkLLfzJ669t2sAPzSKQ3IeYXPTnYTuzo+ea9GyR5mWG2j4QQ
zjJ3jzYtmfiyvho9x1k1nWejHBjEwcK6TZ0nPWbJqGkKpHUe7FGx4N5vzN8OdZZNwV+jVPtDQclT
0+Xn2snuCVZvsQovGyR+f89pSR/81Ex3k128acTHKbWd17GMTiNCXkUuaYM/9yYLciMsqd2/LVr1
70tpJHnL1iXEKRd3s7Z3Vrp656CDqCcJPdaKZQEb7hWEzTLugqWVCe/lLDbNGftiACixfuY4W7zy
55Sb3pvbuAmPM41FuYtivBCZH5W8OB5GqeZMqj19mEcz243au1fZj13M8O2oInbvwRLtgqqKFw6E
n1QJLd9dt3j3E1a6n0zSHpX0ioaiZSG+EJdZG4nY4BZ0NzXp7WlDTV70WFYE8zZ5uERvkiOIcWZD
btw7Oqw+we94v8yb5lbwf4kpJrzdT2FjduTMSqvrEyoi221D9JoQQKUHRhgcWBg1TWvv2TOqs+in
e7DT+JibFKe672M96gIWUm5hrr+DlBEDPYZMZFBI9ogYsIegGHmAFZaUZ+mwvEQM/mNquen/F3tn
sps3sm3pV0ncORNkRLAr4N7B36m3JEuyLU0IWw37LoL969xRDeopzovVRzvPSUuZ1y4XUIMq1CSB
hG1RbKLbe61vsQ9KOxwsgo0Zklsvu5f9OI8XkZIzxU2TaWgLFWYmbMXz/4ZU5CJ9xDtUv3Rvo+4f
p//2WNMHTOOk+4/L/8s4vGIF6v6At/hcPcefi1f8le8RvM7vyKXokGJkUa7ren8KQRyfcHsiDFeF
E1krcAH/FIJ4vxNEprCBogAIPOot/xKCOOJ36SDxRiQiwC1Cz/0VBMuKYq2LOa6rk6d//zd31RuR
peGz+UBbQiOEX+F7FUhNvMI0l9G1l1rOJ0/L4g4tC4w/B8qthDtIM76m9vYT0dNrcde3q7KtlFBA
BSqXtxRQjF9z2qK5w4XubQIaVjctWuWz717DTxVkf1yE0CoPaT45QMGbW2ux5wdxF1znsVKf2CWb
2zxup3nz46usOrS3D3BV5fBYuIyNLOfVA+yDqIUaGFyXfULtJxCxulYU0fdxuO6EK//hx5d7o7/7
+r58x+aTgqQqhXjDy8kzZ/SX3mdP47RnWFlu4tFxz00fjD+5r797Rd9dSL5Fi1Wh6CkXXI+FRm2A
DoHdEsW+H9/N3319KwJ6xVArNEpvXpEXm6FMEu8aTUr4nr8EwYAD9HJaLA2xeGFWFFvlxclPFH9v
EmS+fRm+L5yQEUme41co0ffSp2xJZ/pz16aUejcqnaAw7liwosSVh6UO85te09OvyMn76AbGO7iy
jL+kMTDOjcQBS4mvKVnPwpYFqHCiXVEhIPzJC/jbZ4P3S0Jcd5Brvf2wtCa8IIP20LfmIDm60VTM
lI+jLEhfhFzCqwYkwPGPX8jfvPXAtgWfFuq18Buu6bsnM9NxUckorqesc04FjNDdgqP61wcmW0IG
P4kcTDvhG9CwtvSQzL19HSIr24qI/HpsmD/LhwNP85eRCVCUSzD1+gHhCG8+riaJM40d63xaBgyr
2nXHT2EWFPWpDsqgXsGoFFTxZ3PQhRjSZ3u2fgMq/lY6/fFs2+0LaKoIcU9Z4YOh0dHQM6l4JTQA
jF/uMp1E51i9AqLj6b0h5V5C730+zgUVmVBGV0tWoQ9uE2QcmzBMmzt0Ys2dplHGyWhq9UsymA4a
Sxxg53QtSakjXlaJAMhK+XEaNBbpSXTZbYdoaBuUyjkB2S67fWz3DmeFNDViB+N22ZuuhcvJiJ3O
acXLayqQkdhVdZp/dh02dHTdFwoWSDaco6CV8g7xEYqD2Qrley1bOR3wecscDIEurzOcTAvsqUZC
XhzBVGwMYtwHjBfzCtesaDW6bUPLszUNgNZ6Tvkr2CG7Z5VUrYXPrrMe415MLzrL1ElQAf3euaNL
Wy3QVnLDcwxPBJyL8ASfZ6i2DLH4zGuxL5/Uc9Ld2hLLEFKrLjoBTDJa28Zgs2YfmLBRxBRJk7uq
naHe4bjNXwKMPwgNLUfE+xS1W03DEqXdJkW5OG+6xMUEExttPeMxRb2imROOQ4+Mu9OoV2NwoFgr
HioMCkAlw2mpd6q1KLLpIFkNTXgib2TqtlcUitt3RNe3WPPYi92SsB4ieQms4I5FJT7ip9MmChpv
vA+ssT8PAiRlu1bm+moZjAvIMIw/J5g1KQFmSeUceXrKP1EiqzJccO4AYERNgJMCgz5HDA1KkmRp
RsxxmI3gyvrhmO+ScEQtkNjstxvPs6wD2j3oOa4XV59TZ2ioKVqpQQFJc/ALNn5/2JjZrd85nurQ
2uWIkzZ9mMhxVTBVvN4ljx/dYQJHq6oGZ31MW/+RTk0f0k7z0URPK6ep6enWLkkG/8ZXQbRs63aU
MDVrJ3pX570oLtpxpHtfumM97oI8GG+6NO/OcR3LF0Su3nxF52UklDkf36HLo0WIum2milKVS8vx
N1lGNHFOAdp3CXPK3IVLsxSoDBCvzF2KnPhnfFLYxTSllaGEyrJdOpCurVN+a6KuqU7DKKIdFQP0
QnM8BXSj7MR/GYMKGUI7BN7BMjbjhmMkZw3lobLYFa0N7ymS/fSYAtW9E3lhHihSpTc+IIZ8O2Te
7G2F1cvPYzsXd8ov3Wu0cumXcCqDYZeq0OgdoKr8pCZAqDwJy2R6104MvSP4RPVJX9YWQF7oH19S
MfKCsPuWX2w7iu/5DfBQIzenhlURKTqIskV74tThQ1hIRAbzoD0av2FXwrBf+vkeFdOSoK3Eq4ra
EWwUFTrbvoC3qx9StYwYlqYye555DRnWnGq4dURWP3q5RX+1CloKyJiVH1BdqQ+TVBS8wKpWlxlQ
FFDUdD1AUtCpS9FvsRLi9M6mq8ByBdgaSP73kZUkF8KIBOGdFbm0+wl/oVVcL3o8jGUrY+gZsiEo
M/bdu1oNw61NMAlnQ7v/gHzCijHDELeCpamhbtDRtrGxl6sRRZIXXUPjKnI81YbT1uL0eXoEtgt8
WzUO1G9liujdx/hJ1KcZVLHNoyoOtjj9nAz7beq8gNtwgYAxLU+7WRuMmixgtP4SIcarroHIOlJK
xSrsWs65x1ad8/fQSXvfu6KdN5O1UgJNwbmWxzQU1znffYBXvSmqPdVL7Lkj1Nlt3MXLHZ1AGlYD
3M6TAW5XcDExkzcPZa9r8nAUUglrDWxymIFatKGhj03eLdPzQOuYyjjTMdrUZnSxwmKv1qO8cUtN
sam2jXjXadVhfIJaUO4s3CLi1ArB21zQPUZhg02bkes2Arwgfuoq2q+jYtr4YdDwQYRLuy52MSfQ
RowziRZLWuwHyxdnjkz9l6qmpL0HZQXWSo5NvCWbswYGptBfj0M0FMduOthnVpWJaUM92LvXbjGf
qwZxAEVCD+VQTwfzacgtgxMxCt2DmealQ29rpw89Lu4rG9/es5W4zjP7b+q4U5Xy6hudoHnpozjJ
dlZtCopkbaCuG5EkSFlqgTnyQ5Aa+7adEVOi2qZDf9wCcOkwf6e5vW1kTVPDSvQ8bZKmRM3bwfiO
Dz5umyd3Qg21w32XT8ceANtsO2GjJqGHhtJ0LAsS5ul6a/9dsQJ74R8WGbISCb5hC5aZWvjQ5IXc
DqVqP2ZZ5087PHPlx8gOZtyURMp2Z1HI57MjtpGFslLrl6W81g3BBTaev1E0BL0d5SnBEbvyPk+r
VYj4ddiOW5XjSN2G1BtWc3gXFVtUFKAaJ1WuQoiOrhiFyryx9namUPviw/L4FO0JnzVCsuhRTgrN
/FjYSMIiWtsbR7MQHdh6FBH6sAjqNbsZ0Ol+mFbdVkHniHDxy5kGQbpWvfNhQVwY9vXg4OMWOERH
yh+oAVK+evoAUY+jSbrUJ8Gcxe0WrSTLvKcj014gH8N4aJwxwIhqalYqrwjm7BjhvGed25BcktOJ
pSDc49JEsImgTH702ZmdwBErhx2FTf0J8U5J7YoyRbRFIRGAT4tTQ/MHHFp4WwI/rJrLxWnpj5Q4
/q4Xul4Poh2Hht57O7M/gb68pW4ckdHny7JgxzTiVd+0reHOFsmRgQLIbFFMKZx5GxhJ7rAC+V5T
XhxKHmc0KJvmQueUW1ajPqN9WcFT0T4kkI2RI4hF9NLOuNMycl6mnp7ZsYgM/eDJEcGRoOg2XaUz
iA3EFl5COGk9Ndbx6GTljWfJPjjW8+ij1E9pB1GNCWsxnGq8HMkdsdU5FjJ3wXlO2GK8UH3HhYa0
U/eQshgYatdA2KaqqNMgfRyCGYAKvthIEFbnhMY+asl8VTWRTxIllVi6ZsoPvWMj+p4JE62nvDod
6MwNJ9OiqIGGITyvLSErcBoUPcdnw4MGsOCiF6eNWLn1Fih7o5nq6cUjO52d877xMlpn7FSouGJY
dsi/ayisLjCqwFp1i3eZOayvmzJairt8CbMQheICuYizlqKTbbHPnoLEup1AHuuz0huG7qQBjz/s
liLNPvUpXb6TryeWX7Io/T9ad1rDi35Qd/rHf9a/IRn5x3//7XP19NuV/sf/qB7T5vlVIWr9Ed8M
ST60X+EQh+fZxBbD3efU9c2Q9JUDLOEAE1i6ZiOtx+F/+pGoQikOapwqqF0JTob/KkNZ9u+248iV
1A3C1/cIJ8M09Ssw4LV08WclhRMnzm+KUYFAfCRIzXxTcSiUwCvS9vRW1TYcu+aEqriZtiM5THaR
6os8EtSskX0y0imBRid+yflyA3Nang6JNRS4d/zyDuxPe+VSxOXzjeflgaRQaxcD/7mllEAB9rtn
/ndFpr/aqBwncNjEktJIcIn7xqdIRg8Jpv794EI03USD41wlaTxnABpMdk3aD+zPYKiuCZggk7rU
UXxJbHP7QrCfvJA06E+lEdMHy9bZZTHRtNuuDu+zKWfZZrszjPcDCLhb4qxsLC9oT/adnXrnTEgO
CKy0sB515I7PNuSD92M1TQe3l8OXjIDTCyuOfGROAyU2ravsHLHDoRjYV7GMa6va+guioU0QL+YF
3AZ25bR2z2VhQbnCRlr/UqmHwhg1Bb47ll6P6B+O5a/rZB2F0MJfn5Pf7aQdviOaEZ8FyJ+98Dtw
Dg59sP8/M3TzWrZ1CNn5wcxw9az772eBr3/92yxgEQhHgg+qPodcTDDea8rTH77EgEo1USEM9q9V
ZYhs/5oH1sFOpYaJAN8h9l+q1fzhH85Eywl+B+1CvPsaArTixMNfmQdel6DWiYZyNNXAIIRURkeX
Kef7ijQisBgoRRbvaePDnKzd5chj2f+Jj/l1ceiPqxCKs5ofqT/K9bf4rtCF0VrA94zjPZ7r90h3
jpow/ZxMPgKOlf2do9SW9ct3b+Fv5orXFb1v1yRqD5Px16TQt7XbKoDlqBMc2mOEmsgmpec9Rpbo
3DXL52kY5AU0SfGTYbcOqz8n1W/XxLrG25Z4qdHDvb7PEY3lzHnJ2jVW+tEJk+4UmT8OBlf+Wmz8
P6/E8qIEyV6sM6+v5ACn8+Ogs9AfmvEDGEULHa5dvBtj9pxzFTnHksbCYS6rP7YANI3i5/pvnutf
7pHrsfgIX3jMHLb95l2GS7buXPGBQmgY7F2tOuemrF3X3rFk/GLmBvfJ2MHAu9Lx6cvYq7H3+y8H
hTdHOEfpvU/KPJOmAbkOQ/eXCrF/XIUrIX9bTbr2m8Wwm/25KIj92fdo2S8ChGk7CzXN/sdf5Nux
5hJ7QZGUkbZmUlHuf30vkhqfUSnON8wm81U4COtAllj1i9/gehVOqSLwyPtl4nlzlcZJlCHsyex7
vKi4xJzxppaRd9q0zq81ljyCzXxaEQosg7t66d8meuTS7VyrrMx+nkMQ2jF4jrEcfo1N8PUqgUBk
wAumBEyZ/PVj4wBa9Fgazb4ZHR+7HXv4cSY/+5dfTsAuiBwG4ACOu864339oUKCJmG1IyRlXTrMp
MyTufVD/4lWYGFgEmAJXMzqxf28mCDRxCt49brSWbsMxQbuTc0TmdKsOP76bdVh8PxEhYJRBsE4O
BBazX3xT9Ocl6KEPW3vv22ZiJzOZY2HZ+X1MQRFzba6qqx9f8E3yOEnjSE5o0K/9DL45FJ+vn19S
1hU8osDep+iJKFxLG6yvlUPfsrNT5TWfY1WGR0uXUAhAUngmUA2f+2M8/+TO6c6tH8T3N++TjMJO
mV/DXbu9wZuHbKj3DD7CUizY1H629NAHjQ598SuOR2VD3cZt8OnvVJopgbYcyeqHCJBscN1FfTwf
WcUYP8+2MgVKy3YyF+1EOsAnVzDXXaFsD8rTEME5Ci5Zaqb3nnIs8o5R6PfWlGdk8Wq4wOjm1KKP
i2xsrowDJP9QjY0+t+sB1dkkkymghdDkt5LxVR4nnkG4k8ZdD+xnBrWyG0pPdPuM3HQf/EmSwAMf
UgjMZhznJ1Ss2bIfumhRn2KHUIpmAxInPbM5tuZ4KSwznyEPAjuNYAwvkN/hU44r0E87IFoEYKEm
rXPrTMi8CzBtzeij49jqMXPXi7UpSFNqt8a16zt4gBgvU9s0+7AinxkfT5aeZdWss10e5/ntmPpB
hpI4nkEqE/LxVAVl6ROLsA5ZD7RutqVwhWxs6Z0a2U+RIECri64EOwbQUezl2CNC8TWgKkolOthb
3mSjCXES/PCuMu4Vwkmv3mIqVGfA3THTyKXPsx3wUXWoLZMgGY8lAatl2MbVRqYCnqBRVu1i1Rfo
C4WZ/Pd26VMFNNP6U+CoB3pvcd8vaM/DZGertMIYjkLpMUM5D/y6TPp473K8eUgcEyKUa+QD8l/q
7g7uCKqsKi96xOyjPR4BXnMarJXOOF2bphnvDdShl0VVrMy9ij+BddKfU0wo0a5Mx0huozom+cJA
v/mksjmIN20UkgLRKHJXPI1EiqZUYF2i2mke86EBzpfZvr0cOrLpi21NBazdC7y+p7FOcIB0vsfH
CHyxwXoJMesg5zoltU24NSBK38Y85+kPpnLhcEsoVPhSddrY2ymLwiNsJqD7bdFE7S5ipXA3zYQX
dzd0ZIZadG4eEEI1n6xy9j6OEvRyeRUMXhbU16EdmeUCn0zd9/vOF9VRCmLYgc4kwve8MqF20h2p
9uVsi8ZNFaLp8fK+IR0ASSNe1HES2VkA56g40iRaV4dc570H4A/mEqAkl2YLCSFVQGXF9S9VjrJm
gyE+tWAszmI5x6ufOReDdvIuus+DRV8S3YGrb1Kx97SIorltOtTuG7N0E3q5cARZAN5meKBlhGuj
QpN3PcO/pnyvQVtzoByrm2Rctc5JFDWXdS06NsUdcLGNSOIq2zpOMtz6PZ4TWlZZeJtjkXRPcInl
7xJdQk2NSiXbQwHGPb+QY6DurWVoYQd2k2PjHkwgSmEhFPi8rS4Dy7CQN7ZLqsS9IMfWefap1Qe7
XvnR6egJUWzDxIdK5DqaetwY1oW3tXLtmRhKs4PhOUhBNG6cyPHHg6hJYbNSkYZgRKoBLX1iJYbG
pSvP/Jz5am/gp7T7MLEgjWQWPCZg99WMOLWyupdRTXj7Ob+n2R4cbzjgEPFh4A26RXEe0nRB+W5R
+q6Fjp/mMGhHvXe0rS7cpkm+1CxlM1TTAIjaTNjjc6+G8oPUytCt64W6nwOVPOQ0gz4sTifvi2Vq
/aMIUy6055hUoB0t5OkG9zta/TazCuyMpqaBOmfsLUgspC/gwneiUYNe674Y5fxlnNv6PZ3DLOOQ
G3UtnYSJBkiM/g3xIOYStZa6I1qcYSrOayuELNCA6MZZiT7nscYT1+5BijJ4CkbFuMYcuSUQQOO9
cEAr3C3C17Y4jtSMPK0Ew9Fi3ejlMchGtjmoKdqPhCetjkp/LEF1o1EnR7y3zoCWBc5GzqFz7y7+
8gnp6BTSygRTtcktURBagrqwZv6YGY2+JAPmJGgGdcS3jBptCNvpMxYhg3hMdJXB29wP5qyXNpLd
Kg9ewqptFFMxu4BtkaDshoFWNF9c5oAnK6NZsJHK8q4FpE/qkiqHJhGHIWk1QNP0Xkhh+n1KKfkK
lIAmYGDyF03cXE2NcRxk8qXHGUXXDnFlytjo+3Fvoe4G8xE5+U3EN48IPBPWQE5iETebXtZ9edY4
Kr/MB5G6R5306gAgZ9EXcB50++JghBgAwcf1we98vK05LkBxRRi6ey3dZnxHBHn52E1Dc5VZGsu1
38zBvFlmrT/jLlhtRn1m3YINnj9NSd912zYSfPqlaCSy2tSfTwpUjSD3EKrSr53L2T3QB3RgvUi7
gpLTd8yXOQ0wvfG7JLsa6D3Z2zLrnWvU2AmGJYxg7QFlEznhPInmfT0lLe0jO8HzH1VT8RK2Cy2m
AtJLtU0Ca0YJJAf/gEWyvhbdQOaDiEIiQpLRm91jD+bgxyCdUGZP2oHg2Vpd+gG7rciJm6l9fHVE
sLwoo6W766u+1iDyykgcW14R4uUBbBLu0FunVImJWW3PDCeX90GRMLThnPjEeFgexblkri4JyMTA
Xs4IjeFku9627AAcXLQFvDhkwzZOjalzhrOyDy2gcUkSXU8scR1zbW9faB9iFw6uyNwx58DwZGEn
hHJk67Ulq8R7bm0BVrDR5tlDCoOBZi6y+Siuo/6GuBSY0wnugfzCD0GKbkiurMMNjHDrAfXF8qm3
/aXZzuT2vI9kqi5Vi+lqj+SZlYV+y8m8DKxTlefQ+SToFS6+N9v9zpsUoFMRdeqjRw7MI7kC9XFf
KBwJFP/EhxrUzQo9Sa3LZuXTbXyMTM+KLfwl2wD7i0LX0G7I4qtJHBR8DrsmUvYXxyjnqkm79pm9
nerwqbrdnRW1K8MI2NCFiBt00V1A432HExeEUrsoee10kXVrlU6JJJ7O8nmvfYxQeF2GL0sJmGfX
i5FBZuScn+A1CTLCfzs2fjin8CJjaMvZEzv9Cc1fgVJbRPl7Dpio4r2sUTeg/7BlEpJcL/tR2zBq
As9CCq2wpqMeboaywNVDgwarTYivSyc2nSVDfYPMhYzvlXCn4KoASzJv2WV5zX5RYX6bOXTzUYgo
0J1i5a9MkaFiOrYLupGFsIpNolflNtRhWOVCkhSzW0Zj7jqycS+0Kub2qLVaIhNVaZz2FoQnFoms
tKP+2GLfkO55VWbGqhAN3i7KDQEAcPixdaVxU017RSpHyjIU4LyPc5NCmqxNuOyVsnrapr3XJKQD
1QkeQLqwLRsPK+i2U2KmD7H0m46eqBfh5SfGAXPHhrhqD3OqrNz7LujsS9QniEICEIpIEABQsfWb
c4t2f9NiK5rG8q7XZXhddA6gy6klUwE7gRiufGJSSMii7ITbsyKNSs89CCMdYeA7EGmPFcLOl7jf
SLwEFifO3IETCmz3Apr+RGpb4OjHVickZXmiBZpn3BkLaYZWULC6h+g7AqjHT60/9CjfG6WeoMos
3hZVuxugYmEbtTfe6KNLp+iMCGoSuXNQnezt3byYjoNFnDXzIW9b/z37ud4GKFKldwOng3YPOAr2
el1GKMdjivioOPLqUZtBn1vIs+pd5vq6IDm3Tp4BT1eXQ63NJ1vq6Y6nVj63aQOILM4iKvvKT5ov
i8GPFocAQ7cR7WEfqmcVPuDOFsiA6O27m2qW4TtOP3a3DVH5Ez+RZgKB0TzhcBQK+NEukh0c18w2
1d0wzOUtUqIIz6vd+h+iMiieiMIAWdDXcXsSDgGTcI5JCp6NO2PpQ0POfaTMTRei12TgqST3b5o2
SZxNY7UgGyF8FQsRP1H14GhCL3dFP9FDV+ROYfx1ivBLgWqUTlwxCM4OWT/dMb7snH1ONb0kBbjs
ozxczGdPFiO8D05vTLH5UKSHFvbuOQEYK3g2n2Z8vFY2f256OrCbccn6+wW72ycfDy+kiUXMT/Fk
N902qQLnonJyuvdSzLdu1oz4TfA112ddZ2X+6kgJngK6pqdSLYthNRL9Q086H0HY4NXOLZMXl/Hs
ylsVQlRLPK/3YKNl7VUSdyxwEpwK+2rOoceJcsuXMLYmQ4ydIQPD1fX0MamJNdsQvqfGjYb632+a
wchHUF+a00gqAlCytog/p3FuXVp1MTzphE0AXqKKDe1QZrwwE2fuvuxSRF3VqMfbuer9W3Q4jMyS
tvRLwHH1ZnL6Ijk1sHYStuKQmLf4O4k5nzs81rsZVRA2KCgD15myy2jvB/UUb6d4hGlcjnV4UkEF
+pIHM+1lsp3QI2VuPecbkJqaXkSDugzfa1TN28Tyq0cXEAKQEk8H7Ji8jqAoYMGrZdzoGVJxDSLd
CuLwE+IrePZ9tcwKCUbpl7xPAWQpSpsQwh3gnA3U+uUM6/GQoiSNgkeCF4g8aQsa+tvMKexTt9Ed
eQvRXH9yizGZzyAbYa1hlcTwlQ/APzZ6cPgQvAY++aYhXfOuWQrvOquzNbuA3ynf1Vpa940/mmf6
xT2bQVRal6woU3Ngoi4vk1bP94sJyzsAtvgzBSyjF6K5dLMfpqp7lF0XP/fDlBseA1KVXRCD09+E
3tgSZK4Qug0DTFnWL48lUwtsn/BLkq2u6vhYlJJWV+DPw4PvhcnHHrZHtolxlwZHpoKOvrWDziPp
CDNTin3NwOjDgivPu0pRtfDYbjtba26XmcWLwPnTrnFWZFgS+ywPKV5hspBIeNiQPAVKCZFCPe9z
D4oePrva4VBQIKnZCVNN/k7PZrihzonNHgMPy/M4ORziZAvWH8K5cRnIfAz5MaJQgpP8yRTLB/LB
SOJCMWEXhFnkYPZqEfjP0NnYmfnp9GxZTWZwhk1jSq6Lg9k1JXkNVG2hyJ4f0rIttu3gqWzrghZ/
iFrb/6zwL0kkI72jN0YEmbez2fijJ2rKodjXktipLTwlza/ld9hF0C/Ec3OehkZeoBuN7lQWjaA0
OqeNPHHnx5297EYszSv7oKftHtwunYtZjBpEgiEL8Sl+fv70o99CVUryJCZtytbtF6y3EGhCYZv4
fEgNC2JAkL27TYu0O8am2mCISZwp2cKqp7TZ0KSbTlUGgWTveZ3VkTKXEIpU+lP26IlVpA3wGsRI
iuA13KRJxX8JVoDMHaaTfWHVc0uDE6XdRpCn9sFGoXCTkXzjQqJbB6o9RelHEMiasCC7ns+HTE8v
goSjpy6rWOjEXHAGUsFkAM0ZjvqIvIAUs5/BP4WCd8QUIzI0i9vSy5F6yeSqs5xVI1km+opUQWIp
4x7d4xFJScRd9WDj94D7EWkQMFZW25jlxuUcPydqzzQAEJ8Q+KICL1R47Scn6wP7HLScS34Oih1m
QEP3aj/7Dm9qIzSkkdX0Ey7MHUrYqX2gajIytRSelUnOhFGQnZfg3ga9W4JyCE6Qig6EQ7lBGamj
oE9WXhMGIgwE0RwHL1XBqreta1l3HDyT4BThYKhvyTrt63dZJWtAOAXciXpjW7HpTiNEhf2tTsap
QU4kpwy1Zk4FcIN2UPXX1RQu0Vkz+Ul3jhubfCP4SX7vvgsLmAecURuyqCMYkKqxPmCJXMy17Jpq
fED67hXv4mYkJpXEx0j6RyrBt7KbSSyyTxvfbfoWeVceBxYjIAkhAXqQR9LrhgB2+8gpOj889Giz
OVh2M+QiC9BNMrFAWgjK2vLcaZaB9DTbg8I97EQLGwUgxQD9O9sKQ0GLND5CbEmrdm3qCo8TwvzY
PtBq0jwsOxmNPGA2bwoO0JIoFCgelk4OYUEGJUtNUTxbBGRcDFVsEEg7/Wi5j4nI1HI09zW7xamO
aoxfI55xsHPK58TNDVRUaNI2BfGyHVDWuHfMgVBIgOerucuPurwnNmALvS4sYXfL3C2fgnFIfYqd
K8iNHkRdPoMRWGcRameVe+ZUflic2Th7V0MbGa7UzwzP4DH1jSNBtw2pI/igQVmcT6Bwxlt3qF2i
OiFQZfKqr5TtUygT6GK3tePExIAFdWaR0jBaqkpxB0Ym/9ClzKvbPPEISFSV22Z3KLxFfRTJFvZT
jgQ+fT8BF+JJeJMER6n6KDibMCFjiymAf6N4ReXUwg+v7FrMG2b22oPDzR6uijZtS1jksawRO53k
tFbE1i3DElRqpKP3tHhqSRyNkWGRHsWuht94MjsGVey+G4BTBEdpjzIci4dJY0mtOJeaLD/soan0
i620TWe3CM7RrwDBwLWo8WpqyUo8WG4LQi/m8zfA84khgvz2tVnwf0JFNDzrrtfPv118bsxvh756
+tyldfXW8bZe+V+WN/MfX/+YbuaKEn71P/uKlwJ+41nP758NebL/VNCsf/N/9Q9/e/76U27n5vnf
/+0R9Va3/jSSlKrvZQBibXL/13qiW9Ru5DP/5V98Ew44zu+r1GftlK/GLeXT3P6mG1hNbCvJOABM
bPtyJYL/oR6S/BGOMsfG2eOurQ/+zR+aAWn/Tu/dpodGW+Ob9e2fN/5Hw5dn9l82gN8ohwQeVQwe
tk3FGetK+FY5lE1qmWway2Bp7PKB/kZyuqg03CWEFt2MFglxgECnK7+yxzPH0ubou+f00/4z2jbu
gHshb8FBNowL7HWjSc0SwXgBb6tvPeddXS39F6SN003HDv0nvaS15/dnI2mV0SmX1jrKiNUzSBP6
9aVKK1J01yn5yyorcDtTsK2RQu1azhs/uau/PNS1T2W7yAYw6wS2+6b9KGEcaj2FRAu5EDw73M8W
cvGhdDcUM+sDbufi1huC0jnMcRI+G8LE5MmPH6zzuj+93i6rCd+co/yAD899c7sm7eMRWAcSxGjI
6mMytCkfE8MIxidY0N5vnLbRHJab5dTQML93Y9bfzSDz5oOEJZIdrNZfnti1GgA6o27Kn6m//vI6
8BaSW48NGFUHBsrXryMlmNZZPGzoFYsmLOpsOLVKjlc/fgyr8ObNW0c0YvPxKlugnnr7gYHZacLW
STifWBWFSi+YKJST1F7zMLSw732ovpdlz/FtS71uBNswNNTrcDCop5HZOblOiY29btsKw1XbDrW1
D2LqpLueExdbsdofsZpXKbvjuoASt8TmXUn+NFjZkYCeI1hRQh7mRA6AQ6gOPf74/l63hn0hbJrQ
OGPB7DG9KMEM8n2jGzFgCeNScgwhLevg5XZwIPSFTLe5HLE2JePPOsN/c8HQlb5Lc51BtDpoX10w
DjOO0vC3Ng7USvSvHBkIphmifkcV7CGI9E0duEcZpVZiDe9H2zu1aWRUAcYUryInmYdoUNr++Ckw
Gb56yTyFkGeARgIhIZKtN7OIT/SLa1GnoALmpjcNM9m+jOZniAks0YqI7aI1xfbH13w7voTnk+jA
JdcRzmh/M74WUpoISA2J48iD+iQR0Gaxpw8/0Vr93VXQsXAhKBACPenrx02gYGAyAbC0LRqsI2NH
u9Ez3k+e399dhVVA8WKxTP5FlDEDnYmGar0KCK8Tx+1Q44d+8e6XnxhrHLpSdvhYEv6SfxFWpUVc
D0MxbT/TWRsfnFarp59cRKyP5Pt5Xvi2x2UcDwU3KrivE+N38rTJ8eg0De6jJrIUTFkyumQM4S9s
nj2HJtDQ2PFHE08kg8SULsWuyBe017EDTnDXAkoY3/UdG7R3bppS7e2p39bQ/d3OHBsvmymFLF3d
nnT4TIJtNukOy89kyABMDT2m6xJ3YnGGkD6Q57GI+bcKCmtzmkRAyChp2g5FRAOC7RiVfZXvqPoC
p/LhGV4uLWwdMK6NXdIpTbJjwC9heEStsOdgywthi1cCG9tRDpi+dK5D11xDOgX9igolXj2FY3zZ
DLE8nmY9FR/BN0Ix7mrf+p/snclu3ci6pV+lcOaRIIP9oGqwW+1tSZasxrInhG3Z7JsIMtg9fX20
89S15UwbeYEC7gUuzuw4bWpTm8GI9a/1re6yTMnLvDEO59mHGJEWhDgiKwI1g6BP0SREctC6WsKt
Bfugugiy0imo9NPpQCOshRgGiqRSOyrDEVH10M3VQbVemByhDem3VisG2N1Es6CZxq33ula6sDAI
hiHstwVWMXk12jmgfXTxfOW2HUXRI2xdKkI5OnQ7F4vvfegvhh5JL42oaMaERKcMeO1xS4dtqI4S
pYtGyka7kHEdJXh9250HIskGjAVSxMbrbHfAlJKlbJwTx1XuT9F5yyksAsHf6WAdo9gA92gzdu8I
TB4jIptyn2qXtOsd9MqqBH7je8ltP0288jLe2dezzBiUJtxSeHdtD+1maGaBfEjX8rtpbovPenTA
pgRUshLk4Kd/0IPmSwC28o0NIVa85h/TCN8xPLC9psF8Osp2aud9VsTL20Jms3U1NbTk7O2ptqJD
RB8BCiP0jJPsWITP1CH0I50/9KzcoBkqiFGo6NnOo6MYx4BtxJOtydjsRasosuUAUL0LnaH6GGfr
gIk9aZZdzWpaCypzf8qv7WZR76xpKMNdRXIouyA7kctdZ1XqeXAUh6NIgrPN7AJWVKL8la/eld2J
iBbHS2o/62nLd4kOCyiQSFZDGNBgyXiVMu3BqaCozHD+OJ1lk/ORYFxIdR6DE9hNFVUXhxScfMmI
seDQGAC7O4+cxz4qinjGbbMkVJG1PqeizRSonmRlQxUvQ7uOl3TWBMmHOVCRe+GrEithNQv5MZwK
1NTOgtm70dUk3F1iVaDqSBMGp9YhmnnOY4AmN14ZMUNV1lhLPAkyRjpXGmANLGjb2QVDFMSHYU6R
a5KaDNjWQwKuyYy0or/2sMNOx5rxQnDDAFe+84Vq25sYKTV+sPvOy85ibuNTwniGkXA70LFQAdYE
AF1M4LuzMWXCl3RiepcDoFyTRRNJXMa19nDooq5+P0fZeOvQZ0WXhIyDsN8zjPLwuRSxl6OM9L6/
b4fWZviA1rIc06J19TYrYLUfZVp4JLMTG1VCW0PgXIS1WdD75rA9ZSCi6kvSdhNbINZM2usgzCCt
A3/1N9NCJ/LeqXUINq0bJFpcFUG5NkNN5guY1E5j7S3hC1TuciNDSJrQGpT7bOVY848uFqf04OdT
SmVY05A2i4v2OXP64EqCxmn2TmvxHjZTtObEMVvRRhu2r3xb+ff8SPFVDG9mpaDWDNMoee4cwKBK
XWQltjc4SLqmE9GrKVLFgHCC+kQHlG+V7hVkZODrKqbFFZNEC4uKmc+w4C9AM5Zp2egrxsDshnJa
QpyTtNr4DjsZn3ionOQ5Sox9LdwFHwChdjBAblh21o6YhyHDXUZLi+OlHdXNEJPfOXl+u+IscWCR
4qIAPN5Ufqc+aC+cX1nMEpmwN0UADW1Iy0d7qsBvtaxWxyWrmceWdYqVJIvCzmwhMVdbSjR9vD6L
/XohQ5zsW+F1gIgX3mtgzLxqlxoXGisao3PJLFu8qtUoEUi9qL0tKyWLQ1trYGFJNQL2XgKmLtCo
7CTb5WHek1uYpPjCs9A9za7tf2jaRmgmIMrxSLeloJ+Hqe/Jk36dnQSgOJiPTMlcbNMCXY/nL4mY
F0eVwd+GWvUemJ8NGScdwu7QBANFT16X9vVW0LByMw8CLcgahcAZxjU/4Zbq4gOpK3BgMHXpHGBg
qK09fVEjdReOkzzlvJzqs5tIVG1PNMrbaOSR10lMdHVXwZe8I1iOVprbWcoXpzTZfdFPYLCnNv7C
6BsVWSglrUtOU9jvnGLO6uOStskXdM7UPVFfWT3O7ODIfCWdZ3YpuFDqqTK0OKb3SRhu4ljrK4OS
cil4qBXU5qC98Vt/ZMcYD/IBLbEPtywl4bulV+2tJ8r6oSkYOjPETCUF8zitFMFfRKgdBNZ53ruW
64S3QZuX04Vt8JUd53GG1LbekGunDprxnHYqomWBBjcAwJ4aP1UDRjh0JUsVvD1FW/E7WGPkLflt
jKs1xTl+7+MIwAYZcs2IZQTqgiUusCoVvKawts4Ma0VQmG0v18cqypiIBUOtqmsXAGG286MCizyN
NNqdVrlW2IeptYLkxiGOO92h+dKTvl3Rd8G54f9DGJ/thIaIvA7ABrMk+Amx0SkAP3xSXQPabNfQ
bs4qO3fOF5O6Nrx3BUmv2ndF5pN6/7qx+/8hM/13gyStyYJfiEsf6uVD/VJd4q98U5dc6w+EDcez
oBFF2PjXFNU3dUlGayhlTaxwLGKhi3Dx/ikvEUohZ7kmTmCk4LCyOcH8P4FJIFhhMmadg6/I6Y1/
5D8fSgltmPC+DLAU2yg9ERGVH48wuA9l0gvGWCaJ8Upj6bEuIBhNyW9Elx9P+ut1Ans94lPI5JLD
CV4cldgvEgyO6aQH8Qt2OseJCrBzad7KwB+/fRn/VjX78cD07VoONxv4k+9yGH5xCi4kmy3VwBq1
pnSVAkByLzFQwe9+zzffziz/qzbVTUOyuPvf//rxrP3tKshyHO0Dj3SG/dKFjR5cQWjhE7HHuSU9
gfOJbRkw0pB1DmQgB4VfX/Gne7iKinxh1i8LhOI1s/i9nMDEtYOoiiiTuyzuG0p4JnpJcxp2sjyZ
fpPT+N3FXtxE0NrLODv4h5WN9+BYsll4QBunHZONqjr8+pP99BsjRIFqigKEnX09Tv/4ydLewjfG
4WnjtErc5uwcdsno/TONkd8YV3HkqkBg2UfNXD/yd2dPWtL9ntgM2yOAL68K9kAIQMD6OjIk/0h/
+PNS67X8gDQasuaLS3FAM/M0FhvOj5CZ+TBbHujxNw/VX902zusrHdRhhQlePLyQMiEYzIz3devS
32tC+u7Yi/5GpVujtd+d2b99GMKNEtk0WDXaF78dKTg9WLAz8aqB493pbuIAzU1s0/7IkZdJarD0
AzIhbV0AdrF0XBamVvYR2wgB/ooDsL6XE0/7tu4iVR/iifEMxzd6cOZ6Hflj+TJUVjQh1TRAhXzv
6PvFhMVENRoWJzMvsdGjnXwZu8yhENdZqPbzhjz6QIE1iIuldrKF3V/VvYlyS6kTZgTMvRj9AnIY
ZOJ/I4+un/g/VIxvd4QvKvkLQkx+5K+S13ffJFYDJqsCgHI0F+xUMNbQdxI0tF7pvnjjDzgBy97Y
h26y8MdjqIle/+MHhoJF5GMLXWj9gv34A/TdAGoW7QQCCR59OXIEthyAQr++yl+sAWt2iiJH5ETm
HS8WnGRZqBQgib9ieGd4vdJ7hfVo2LEV8j/9+lI/raar6OQxUOFjyYgS1x8/EE2yfUaxTblxqbZ+
DqaB8jtM9PimYPdld8QhpPePFK+vv0TX4umEk+oyaPFe3EPRTllD+qPc2DZvJONOwyGjifs3r4mX
z6i0Ahfpl7gOHlKCOy+uknFwy+B4r8+osIud8bKOUzBT9PA3b4efLxTyK2JKwwsJ2dN9seToAmUt
FTlsaJtiPnvxCCi43XT369/TX13l24YhdIgmuuvv8btvfjPVOMWoE8TiPzkbY1r84OGQ/eaL9xdX
wTK1auZcxeEb+ONVqtF2+1oaOjGo03nVNKsXcSjFb+Ty9dZ//xQzwAPQ50lij1SP2i8HQXmUGZVk
yJBRt7S3mV1BpTGYzuzqWa4HqzqV+1/fPc//6ZPxCgotNltfL+uv+Mvv7189+Qk8VVSAsdKIZJ1F
chY0SS3MPmztrD6FkLrfQhiKYzR7BRiclYaDHGq3OlLaaSD3WqUsLzB592Y/IKqFO+WvPoVcK1Pt
M6TbcN+NeT9stanmj5Qr0ytiV5KuqqLRxZdFjaVLQzr2pl3YuDo/4DTOJ1yvPcgn36qT8kzsNOWA
3eZIQLazYLCf8KC/hk5ct1uYTi7OZscZ77xoct8nHb+gg5lTTMBlEmscoJEzXmhZk3Zpeo1sVFN+
TRiTedXnmU7TZStG6dPdNo6Npg5g7dCK7AHTEZ0YWMWn2MaA28Zl+lSG6Ft7O2rzHAlAtdQ0KVsb
AhYpPu88haG9meUIlDxipl6cFyZr0dqRg4GrRG4uts0At/aA9OvRqrmk6cEQDLWuwsUNProUs6iH
yDIhOkQ/ugkHtYZzYLPVgOHdcpfUvlnOVgS2hHoCqwnegvXhfD7FE2sutCMajLLZ9lpKbxRmkKSc
RnSTCmL4isNbXV/zGJebbqxD+rBMGAro7trK0fCHKbhIOiohtlFbO59owDTlTmAD+ojomY6PAuPp
B5qn0Il6waO9cVAz3kSYb56B6QXTBiiRuh9M7oqPrW8tFFc5lFf0nQqrCxpFxrskpH6GJN5IXQ8w
4YpWIREp8aDCevLA3mf2U+936XuUMYtiSUJy74h1ZbQndH3QJbucuF1xcGXRpltVB127EbIaaYCy
sT0gKiGGpVupjHLOxUAB2oH+nuF9Xw9W+z4oqt7di8GN00NecjQ4mqV15gOWexesXjc4Am5ZgoBX
dTSQUnU65hIbjkLiiiwRvBcoyAazOkIuEOaE73lUwHQurTTzEal81T+TT5Kk76rYoUDOU9j3lVUm
/VZEVk83lSqWG+67nb8l7mxbn3QZl/3DDOq3uzAIE1hxWlHbdGTMwVMywcoj29HmEO/pDKRtpOXG
1hGti6cKzo27yath9ehYY0HD4FzQfEYHZBt8wU9HjemmA8j9iTnDJK6HxsqDjaSFMTuHkerzS2VM
YtPm5g/tR+TFKk9IhplFRZsB5M4FzPi4fVZWmzHsT0bt71AyJ4BIPkyx25n5MMwlRjSEM/xZeihN
KaJJYZe0q9fG1fYmVcbtdmqu1APEQErovLKt6lcRXHHU9GgJyNiRCQhxWSbsgXEYZtUVsxrZXaW0
61T1PnIJibrHzqlG39t1HGghvJFSRLHb0sxLdxcgDbfecaeL4hy5UZXvSItRKpHgD38/D4k8VTka
BFEX5tkHSVwsxeyath6BoTCPPf2uCxwSJWtyh4MMQEgPf2qwn+g6CIuLVNfZUjzmIa0AFI5M2euB
dqgG3yrGpgaLrZ0nSbRflgIs32aQOrX7V7gZqY+dyqX8EHNbQ+Is2kz7tpXRfZRIi1KEzMBiH+np
eZxCuGqsvdSEbJbGKetDM5aDvRldX1OrWblCb12OCTCNhGPXG9fT7FSjlAgC1mdhjTTQcly4EH3k
6Z0pS988j9jjsPkMylCmUKyiWM0u1TrO05DEV27CPnXfFtlMpp7yymqXLZUiTDDklntBKtPK9tbQ
5ddianhle87ojURREw9dOKQ5EDE5RHOSoxPdlG6C7IlZiZ+eTBprdtvl1R3Bu3B8Y/lEcPmvY0VZ
mRcz4yUKhreZEYiatn7bWrcC8nZ8xgAXU6FmtclN7pfVa07kQFO8Ic7u+Dcgc41mwoFZaOoLXjWM
yjhVzKsTOnR8/NxjHqb2aekspiAYisM77pSsNo4YqycqsIN4Syqi/NxjqM8wOksUcrphI1JiYV1n
Zzx+8UeBidbsWk4SFBnkgQ/SbRDtRyFNQISDscm9YxPHPUzZoADB27Yic8kQ+UqMcS2PPUYrfMxJ
GK8PSxWVh4BV5bEPeqvdIUnL+4nRAmkOWpqGjVYJR4muIl2/p1PH/9Dy6mzJ41HusU2FbN5XTU+V
HtU3GOZV1qiN7DgJQakxrNaBbS+PImA3fiCimMKj9/vxFQ+Hp2ihrNsrN2d+s9HGMtZ+gavlbVMa
rnzchwDVKPCpOj4k4bAHk3eet63wa6itNTUuJbaQtPQDP6bXnDRJ8pIvkMi9pyWd/fZVX1kBDRcd
sKotJAZV7o02MN9NLdP4vctfMzsGCgGNDUDMkq3WIfU5kW9cBqkpgNBtTpoouUPo9NI9pN8QNo6W
Y7P1YtCKV10hGO5lg0+yjRkQzWCtwlN/DimiDLZEO2jRbqQS5khnW2MdljSLlxMhwWi4JMvhEChl
4cFrKN05J68Wzd57T2aFS6XD4BXjqdK8kw8EIefsEbO0os0GARSun6q8+Lqtpr4ugHfWGhdqFyiK
yGgj68JbL8H98jFOG19/GfPYYE9YvYiMhFNFKJKFOaMx0kb/HItWSjzqORSOKFLpgy6SWPFb9Ueq
hbowbvbwucRayhQJeuPAc7Ok4j7vN8tMud5GuT6BH+ztXnfOy5a3UQDRB6nfZAnef2wRvFDZOzn3
GZkHh2nyWplZl5z9L2rXxSuP829xthVBaHkix0VBsyeIoO9UOo7HsHFYQzPFaZBa4oJ3GIfkhj0M
CvBw9iK0p002sSmbU0G1X1pHI8hm9L9rnXn0qaIpT5oREO+toyEph5d+CpovM8tsSCI1TR4CfF98
J1kp4lehE2iYzjSF49u32iaCKNlF+Dp8yVgNoQguno0zd2fPfv6QWvbo7Ban87pNXxZVtm9ns97f
UonHqoLEBou/JGOXe6VYDrwb6A4rM+EdXd2rS5pJ4oqE6zw4e8KgBEIGJtqPBibLa8Keob+Tkfah
2LpEkjzF2HfPhCy29kMsY8w+MaLB9MX2pQd/0/KH+wm3sDha0C/LLR1z87wZcFvq/cjW763DkO1T
5lltfVm0hlV+sWomg77jTPPZGaGu4hASlK/4Y2PItmV1t41AKyPilylFLpCfoodclym+apqiBOn0
zHrKDTmubcCrlP3npCW1oIQyUBxIZ9+5FRTtUwJehIi7tqtgBw+LQ31QlRSid+AxvU3f4R+kU8Hw
pJN+8+5LP28+kike86NK4gWFiRXV2jZMAQl/ecIP9gCjJoYQNbrOgShsF1x7mHD3k11M5d4xWZFu
61Kq85KRvtzglbbvqYJs6SMhfPRh6IOa+9NP0dcXMTRMsncgprrJRazTmvTrhjMB1G7UGOfZKB3I
TY2LjzQ9zYBUIZumfYLhiJ/fLxc88hmVoXjcKaYqGHOQ5+WEkfIq4vhfEK0Jwu7WOHzJd3IwcE3p
r7Cp8ensiGEy30mQnX7nPrbGSqItu7XyFXVEOjx4XWsRjHbJXcAIzebbXx+lnJeKAQcpWzocDv2V
/OaFL86IdLmPo73gOhY9m54z5RtZij8ijufLJtGxf8jSXkRHZr7usguyUREmKJb5hkg0rcEKQldx
mHGa0ntYl9SthxNNbBvwGX1zU+JZq9+4FC+G25QT23IgJ5LLUzLk8h1VXfWwXyZWw1uO2km2BXYJ
NBP/sP/Ot8I0oFYqcE5eX8OTCE2bPFLpPT3mxACj13OZ2dYxL/heHEUcC0iDwsXHX2kiD+9+fY9+
vkUebBrsrRBQsNm9tIMRvGjjhGq/TVjb9oOgGe8ijnL6WD3scQ+lO5v7X1/wpWAkkcNDgExBEBLv
c9Zpx/en22HOA6uYGYZh4Ck/LUIzKEX+SzfN0tu/0Qj+4lp4rvB3wfnhgi8R+4XvUHvjZg0BLQhy
WADDQ4nB77T44El//bF+PrR7oAD5cBg1kVvlCw0nqmly8irC13HYPkVZMV/NYaZ/c+9+vogPpPDr
nGid+gTrn3+nrOQqqpQ/QBcBh5F/qXKZ3uiqHU//9KPwsEisV+sz4wcv9Zsq1BxtOORQ/VNSrZfB
RLatujr++ir2z7+c9d9HUglwk3lwz378MJimi4jAVouZs2fh7xCQKRYXNmwRv9MeNAVjdeomzuxF
PhQYnIa7nKPcAr/XJpMpqUmTl7yZlH+ajT0Hp9ROimCLmWCKdr/+Wf/qvuNHC9EAGanhAP/xR3Wi
VtDgsN73oH/jtLY4wQgMfjNN+cuLSKLd6Kgo6S9VQJt4m+zbGTWz4xjCvrbV4W5uW3L3v/40P914
Bz2abylDNgZu0Ut9qaiDQek+URvh9/1BjClp6EyFgp7FkR7if3oxhptQvNDqQr68LwdS6WIQrjxw
BghIer/Q0reFH/WoZWP95pf0k1TH+uUGKHVwlgBCvlxYpAs0hJEUbYVOYjbu3Iwn3mb56yxtEop1
4XD0JrL+6WO/Lpq4V1HZ1xHOS3dyggdAdiHDg4yUGgijqjmAUvqTU/U/o/N/SY/H4O9H59cfquzj
i8n5+je+Tc6l94f013oQykyYp4By+/fkfB2AO36AZINo666Wjf+YnNv+HwwP0HJQWRmIuT5z5j+T
GUKG/BnU1xAmXIgyi0L+Iorxq2jGyweNoT7/YySGXzayoLn8uGy0GD3sWYIz91E5bmm1e9/ZXgOF
KZSH7+7KzV8MmuW6lfleqObbF/BQs9vxXUzjX0Xl714NOArtWScgna1SkzAzozqMFpfOS9x0276O
EfPI1HZb5Rr/2hrKdN/603gXVHH9oe2d+rqxRs46Jq1OYYXjdnAZ6uSQGja42T5Hwncv2nZ6mzWR
c+5MJ24yI6laYyW7KcrYfecQ3sM63lynNhsWkDPRnoDp51mTqB8BQn2iZMnehnHyFEcLZgIfV9/G
dykg3PRZPMOrFiGiHeiC4XVX9TeDVP3n2IkLvbG94GMIBP6YRS5pU6SxjTvl53KYV3YTln7cU1WE
lK1dBDBSS3NIuJ35LmcuwtfObqZx6U6rYAZrw4Es3Rv6EelRrUj6LkmxTDuHFMEhlR1tk2D0LMnz
zOFF9+h8kSjsPZAClJG7CDhTaocXdGHQhLmD7eGWCulXyIWWxamZg/EcTHRgPNHPqMHfUgM80OUQ
ON5rTcDoZihs86mEwm74HVVutgVr7nzowCFMa7OJS80jIixGtH5GHeh68S6KZx8ieNw8G7bIb2wD
6weDXjagz9vdQCPHyJm6X5QfnVDzPOKnqeSeEzuMkrOXOsHT3NTkzAnMoJLWozVRYadR423txxeE
S7qHrhmJDqMoZv6Z9lqaGGwSqwQ6U810bY4gxm9m28reyqbL+zNZixmERIk/cpMo2jnODSUtVCLA
Yed8QZgOO3ZVYDqIuHCDRdpTmFwrh+hMq5L0HBgq2Yk5E+rdFIuuH6EjzCDdld/f5xYGvY0b0Zaw
ySzD6XDCHAVDe8CZmvQcSrZ2mDpQctxq7Gj7CPx441odnAHM2cDH8PA5b7t8SBvmBfDOkMBr8Zm4
M0MHnZXymaoAsRyjoIve9gBZKA6WEWc+J08jsR1oaIRtkerovIwZRRxV4NKA6wyZx5tLrN9con7N
p7yyy9euRQHWDvPjpDj7Bhh39djwMmBHo56XwudgPASUtuypkFA+FeylIZsNW2M4DDqa++S268eZ
dYFFaW67z4WGyrSzSH28o8IVoWE13J9bIDDL3vFTTlOkUiW0G1GuHZvC1OlZeYjVF0HfVx/83Cmo
i00Jt5QOtujDbBNupdnFsSisLWiF2IQxXfS8+LMp3mk40beOlxPEt6bMPbVdTLrfLgccyVaQw0Ej
aDt/1HCr3H2P2bY85C6jyj0uAlYTvj7Vu2KxxJ3MqaTejS6dg4vtzhwXO6cMQa9PizxGDd8ZlNVk
xFqf+eAsMtB4qAkMODaz6/SPOcCyh45ih+DUN0W/hpFD9IYuEDOq/uhlFzUndg4Ik9V9BkxDdcec
ZYgldWTmC1B6mChF43pq71iDzG+sYRqfA6fT0zZt1iFxSoATm4UQ4iaxVfZE5tokTw6x++fJ9swn
orrlGx2nlbNrRnfJt2BAsmWDuy62kakqWpuV56TwHvD5l4us8r0CcXMTM6UCTtmaVO1tGi5oijWJ
foPHBARfC29SEhrDzoiPMcn2eUXm9bxoRcTcxDlNNxoqULq3qqkxry13BnodoXdBsmLKgAOFHHYK
siDTzV6OKkWIjIdAnqNmQfhVDLJADjLiQ9Uic6t2dp7LJ1OG0tmOMhqOyeRyFBeqXh8kTknJ5YzI
xsQ3Gmd/v9RWP20WaSlxLx2dfOoLilk30HvTcONP0YD5perjfZM441MIHKq8sAs9rJ0gS4yLW4IJ
QCSvuvBtR1dmtSXn5F96pmEd4FAJ1yGzyuGx1knJfNKy5/4K53aVvAdG4fWfQ2Zn1Rc11Asde7Ek
tI1EoTzqYG171Dg0JmrlMCmKBY8moTeUHoyrjrefSVeMd5EYk+yaI7VNKmsM1ibWuupk3iPipfXQ
bnH3BAVt4V0jnKPRcz6+5j6zca9C0WTpBjGppXuVfz9mTCoK8ypJZ5ePNLk0qAabWCax8yUXmDMv
oGfByWPcNQhczk3gzcGhUYjZ4K1m9OptJYy9qB0muZgVyQpU9zBG1kwlMnXeVfgIMy7vWJyTXL1p
lYuiFs5SLhc19UQutRJEgPejo0jI530sWfwUSts5yezWv/BK6QY30OmAFGxAwPAO5UVrnioicc3R
qqXrHPHMgehI4jXuMiuSeogpOYlXnKejct8UHFbci7rQJjgJjOHo2NVc2PRij7aK3s6d31v7Wkco
vrsWM03+aRl62d+3xh/k1QzqoLrygBmqHfIHBDCeSTLcl23HL/QYD20VP4BcXIYdpY5DepSMayp+
+k4TcxbV+BpCpuPv07DM0ivW33H83C8Wc6GhSCrvllmuczmlrK+vMDcjinZF6jB1nv2pflMASOnP
8LH8T63tJjSQNOTXgJqWJEl6SDnmxsyO/OihbZsvelZx+gEnR2WuXFOq5LLx80CeCk6vubVprKiH
mMIyagVAmWflH/mqTPmwb7VLa/k2ZXbinq1lfp68ymXOjI8uyrPqmrYptgvsUuCrELgkM1ZFiwf+
qk0pKa7oTd/RBMao0OlK6G05O47YSy48d7rPpV+/o6yDkVJcee0+owxin8Rpec2eYfriNVZJ4y7L
FkUb1PDiI154kjnzVRpWEPHP9CCNomoeUZg1V8CZG4ZRnVzoBMfJcpidxcrbgZFvT8PQLI91wcB7
Y2Cy7sIerIbsON7NWGfqDTYnASNnCo8ajRojNT58zA/XZJs3NGARb2+d8dK2u/GA5PjczsVwQejD
3wYWKwmqeXtgjpsc8n56Xozoj74ERGDiAoMMkupblU/1TQS+f5sHqX2hYYA81WMav5sKiHsbPmtK
0jCsMU93JcovKDS5hjNmNpmi9KgSDwLFyNi7cMtE7im46+ddVxnJF7qFfsYAJQFs5TLMAWImPkWx
/5GvSXczucAXiSswbdGuudKOGWm9FTTtTmGp96ljlpu5gZrByteela+8Ixk5itpc9xJCYr9Toqh2
1eKI1+BFIH8qVZzzYNZ3gw8jaZsFBl98Qk/BMezSLxAJzI7dHFMgq3YZcEaZd91P6Kyc/R4LRsg4
8fFcjd1ovWljMezw/wQn2NkgBtO6umvjab6K7VBd9X2uTzR+sfmpLH9HPM06pBbDBbx8vCSbuD3P
Hd8YDrzaQYy1sku7l3dTT3ON3az+i4QZDpbzeq86fHB4xJMnHl69C2h7eWdRkrx2ncirSXst/Udz
fBvPXbBpHRdR1nZu0qh+kC3uderUxUXZx1/cmTHKGDEoZ2e841/OAHzoxhyDzJofy3ha1CGN3Pce
W1zUXX861bWDmuBaZU8B2sJDveuhNn8wURzcOBOv9SDqvCufF+extcfHYCLcNA9AC8fCOOdyCqhl
qFTzrCIoVg7ArbNcyvJECfId0V84RCM/+ArP0ATlxnqfOwR0ySO4YtxK6T9E9AFlG7dNm892g7y8
d3KmQrKT2alxqUWTxmPOQT0xQMKuIBw8uU62Q9TpzQ5iM7lbt877z5DjDPCHTuxpzVh4hdhPeeEF
nHFKbyeKwkOujSaGj85o7WU/my+5Sofkm2DyP2f9f8kVfv73Z30MR9Ak6uwHCMP6V74d9h35B8Jb
hPEPnyknXInT8JtNHp4CPZqc5vHRBhFcMc7Z/7bJIxEEdggPFY2bsDV/97vDfkCZcIB6Y5OfsWgv
kf/ksI+m9cMRHOGXouMAej0/DLIaXnn+/LsjOJKpQygwFlTvJUeCZffuJIZ5Ww/AuI7agy4YemGw
j5LaxRVH91zb1dmrMVfFU4kW+n4iJPhJpHo1VGMa34HMUvLUtFgcjPA3QIRJnNGqyXg9fRv6GXPC
7CMdEs7By91zTTcKWK1wz5GXfYR3z7W8Y1PnJznrg/EJeJs6epVL82S0ullzY9uZ9qUduDuYzEN1
70Bc3DqTdh8r4at9ygkQcxMHCws87jyYI5v6Pr3PKxk/68wmr5e5KLd3E8MRgkU2uwWsmSUqQIW6
4MHXAdHjJTOIGUtdJ3VQbadM9zfCo/uUVX+q5DGMx4FVmjlU8igbpzb3vAWJQ2VAurJ9P6b28Owq
bBMbGMVDv1tbttcGPvJU1IjGNvbWFgpwB/xstK+a1FaXvR8LPmvpF8NbQ/l3tGcT4B9JMRCkbNvE
qveSbBXFmK1JblPXG69gYPMK88MmwILpjKwYDhICia44uV8YYplrZ6rNkUQfa3xjhQlNGeP0KOOB
uGjkV1djaR+59i0LzQJwbOW7zpazGS3RXTBMTy756uzHgsDY3ObraUVHJ9D58OJkF1P0BnxgjDc1
sHKgbhduNrskLCGjjypwX0VM5ilow46Rv+p1ca8Ctc4ZNLvgvj1kw7LcBnZBektkbxcvoqYwTfOj
ztg7sTnhvLjrZ9dqt2pOtf02xN5VMditZKg5kyOO8qqIeNGK2oWw+J9YzX7Zef49Kub//G2X1X9F
ooyPpvj3q9n7D9VL4XL9C3+uZc4fMAF42l2EQY6B60Dhz8iP/MNiBSPNw2aZqP1a3/zvtSz8A4sw
Z/Wv/4HHyoUx9N/CJTU0a5G5vfL+/wwR/QPh0oYG8WIx4yyFaXzVUMkWsUy+WMwYRAgjXExguoh7
aDIVJc/niAT5ppRdRqDTTkPvaxmfT15P29NbWnAptKVbz05GscvGYHyenHzuj3lYJ+pMEsaaqKUa
svCzhx0tI+FYJVV6TbAdOydT76Z5zKI47EpI9tF0WvLct99L9pPlTeWJnsh0jr0KS8Ns3XIGdZJT
JGo8dYBaU8gUmXCoCsXPZ/aVGZ9cCmfmwyLMHDKZJXC5EL4vqnmrZW5rhLB+gnuRtJGlCXrj/MEK
NHZ0xFYJfs/buOpAe20yRINqb63u2b1pGuNfBGlQF0d/AYtpO4rz7MJS0pBXucr6Ib1fBFzf1LO6
u0lDT8VBNz3BrmAbB8SfH6wzdxor8SGLm3duCwS2Qq8sA/amcqYlduTmbnhc+50RgfoAZf7/sncm
y5Ej23b9IpShb6bRIFoyGOyTExjJTKIH3NG4A/h6rcgr09UdvGcmjTTQpCZlVZlkBOB+9tl7bVKA
4L8OSVRXpK50t/MImt+Z5ngxchb2lT3O5EGx/1Bw02/LbGLUU3o8kbVuNhhSfs1DDgj9luBlRA4e
bHix28I1vxq/GjeJKcc9rEAG68x5i6hqOLGyBTbums1PNnnw1aRwdkz+pIIjJlfZg+duOaeZ8oPh
3atvzsEBJEvRJlrKNeQZcQOEavikl4GXMHJVMQh5W8KH6FMvky8ULNWg54PibWu23dXolyX6pTMk
qlNU9rfAdkMFJxdERlYw9bQg1h3VETYydUE9X5eqS6FynKZFenLZMmMkLsEO3ntz+9BIIAbb0B8F
JeZ+2UExG/Fl0mRS2isWCd6yshvJrRHEPoTgaXgufR8bS0EPtcnLcU34HOpowPRa1HRuQobcMrHI
YVWk+FTpCnYVCBmkkOgRqmflx74RjXd9wTUfqqq+Lm7TBOtZ0TX9lGWdHa5Gj7W9wiXoMmEhdh8X
8szFXZ/KNj/ygZfB2aqCr8zMTOLRlKyXkDBNAmLa6T4I7Y9Prd94QZwSF0p3NGPYYp/Ui9hXYXO1
UZRWXSa4v3qDdyjZaryWLlRGkLXWA/kI6HBzs48c7H3rqLHqExLILYTaYezyOHLlptL5HI8p6VMM
blPTf/f0pnCZgHVLW8SU7HCHF+i1KlgwpVczkM15KtGbw2QW9oOfiRB0tWWjm1LIfXZV+shN6F6O
S7VzuVg7vbDXygw57dBN3gz+d+17Hy6yPYmeSoONYZkl0fsZLmkK869bjRCl9CaYqS3Y0O7oyVMV
sBTe5EFlTKtk8HTxraqyjNbmGNwbbWvgzNSKThBuVprWx0ZlOLk992OmDjRnOg++MdIdStVDlbRS
KyBy1POZZljHo7VIad4Fm2J6b+6ET4Sfs6GJZDS/1Nw4/rjScAMhtc7O9Jt3AcpRtwSQF8Khm28r
Fpd+5RSMaL2CJ63rrbGAkzhCa5eAp2lloMyyybovRfMGAHdM3NQ1qQRcQ2QspccWxCT5z4mRRHtD
KsLSXWfgnLk5+VPuw8BBLevKwzttUdraO2hM406kebHDB7X8mhEv8t3gk+0JFPl3k2g8YeBoPToj
pkbpAsBk2QBjVi8vs1kBn+1QMxzR72z4nfE8Vn8Y/+dTy0s/tkkhnwigO3gLM/foytz4pj3E48WZ
tvmq93zslpY7zjLuLFjcMXKXh4Fv/HPDlG8sXKwfcmjeekN5cV4H87Gi3TyW2CUhAeLkX1p+7tIb
IMF7v5mT8zv2/5i1dCO3fDXcN212BHvmfDn6eYa366+/DRZhikbvqvKMbX8hrD32eyj1fwhKZ4+8
b5NzFAI2l8mEvpXO9KJ2gL12gV/7Bw/35moQ/vKBa7aNDdSDD9cHkbIpkqQ4FxW1XCyUy2vYuc2x
mOoLuKafSdaIxyTrw6OPS/BcD3I56mkc4jbx7MdyQYaTfqt3vGnDA/zq9BgqWKXOVOGj5jUoVzJz
2ULPvb7kHDHdVmiLnVVje5+4HyN2Zk20JRCqH5Qsiuvsyh2NQHUcWBIETJU3+xJ99iwYPlcC4x9t
rj6/RGp7e/4mgX+e1HDK8yq4B3f73CS14W0cOJLu1l28H5SNR89r3EMhTLXrigQApkJ6Vvwu2nbf
CvtTWFSHo2Qb9ejjZJzjmor7JzoI2KMV13qSpzSkWDfopxjWPiXmubPEhRDtOnOGfdGNMvZYY2B2
nIY11RbxYBNbH/nY4s6dH3FrwAIvffATcsTyGhxceLFbfv/uK6Xm/K/0AIteu9Euo0DtbkpCM+bU
521B8+/Rn2oqIV0j/XKtcTwu4J533kzzd6aC9s6qrH3Q1rhlI0IhlTd/Q9/RVzqfD12ePXf97IJB
ti+eSPezaPUzDawoFvlf3yelFJAhx59WtdeSFoikN0cG+4++6zZpkR37lmaIbCQ9MoWbacnewFJu
1Ghe8s46BnbBIe2HsQP34a5g17KSXfGYBfIcFeABwoXOji61Vs7Yvtrao04IxyfIywWTY3H0g/KE
lWc+TH+dqYDj553dLi9FLm5kS8A8XmA+4KPmZ6Fut6W7ifQgJ2/X/fKdnvTWBN/dG+AS4FBlOMj9
rOS95JqPWZnQghLBs11UPr9XBmMV7S056pjbzwtm7BR9uVGkgzcwUXHeRsD3s8OSK3pu2fRi5O56
v/q0neUiGvRKnwjNxvE7NGvVd+thXHgMG3rGvwnUVAeM5q053FmlA2OYqJcNPAYmbobAHFOPZPGy
BsmdLUn9FupwRiJeEuoSlnpcLTKoc3/HEyRia64B/sz4H41irC/9MmY0F7hiPNqsO351jU2mopuj
igGwD2K3jYwrzDaKjXA1L9YK3F3t77CgTJ9qZnQzkMoNLpJLYdkUOlOtSjqMNO8dxUQqeFOpL6Ot
Naii2eaqTx9MexguS2/7e9p1nMvYweVZgSC20Khmkox0bqvioCN2syu3CtpD71jLQ1TM7r3Ab4yU
7ZTY/Uq5VimrgmnkQ7drK1qRDULCTKg+GXRuXkQ6mIxnLrTmuuhYmanxFX9vddVzee0E8akyNRdy
U3x3F277O2WL+eQpr7ubvfERJe+XJKh2DbmC32glF66A09kdJbFeJ6U1aqLMLmYN/JT2BV/owWIV
UnSvpj91G7KHZ5teyd3kZjAeWtfcNDpIL9xazJUTNPe6N/Ul5YEGv2vuzdzht58sf1Lf+KwCKztm
gUq3WZDv4WEcYGnpTy8sCJGgqW21uQyHqZXzJrE5OBFAdfPMx6p+4VUDz5FG35AqZaykKPdt770J
o+/uGYGcA+0/FCP5zRMbZo4w2v+ybSmofYC/2uq1IQaKsWFa1lue2uxMtITslfJEsa8m5Tx0slqe
tLeURydzUN7t8I4SbG/nwV09KIezxMvn+blGpnizEpHstI8S4RaW2CiRR/FUUEgJnZfDNRp+69G5
5nRbv9ekmddBbX44gxWufW3WV6yYYmsRDPnGIRmd23Ax3z0CzlnacvfzZftOpBiduEnDx2Vqnsy8
qd+HfPxtTOahCtnrR10x/zJpTSQ0l++rtHa/oJG0R88Q4+MAHZs9TJJ+iSEIvlrHGy9d5rovtJv3
oLQSurtEmnhPjeYRS/12eBrNpToZ00RfhKui8YfmA+qJjFrtKEnod8YQcKbZvYFSL4OP2c7HSyXZ
W6W+SRCtzaWxddzqefb4a4dVOz2ZSh8qnB07k7j4d0Xv/ZpSO4N19NR89KXMYESH1pbgdXFRgk0T
e/eaVt/Z/JXXtR2bfsWGO2zelEOX3uQoxbW/3bU6Y62JtX5LzKs7jBB61gLizZq0AFDfYFmOlRm0
u6W38h2dRxM9vaMd8EaKuuSEzqN2YhjrazSCY+/CcY27osZT1prLQ4l3gEXyCLyJRd7LUmYKEz/5
cB7Ux0yU/XE2WSdj8r1miDKbNhuszVQQ1tO4uk8TF/kNAbqtyg15IMm8LUBOvuedaV2Hrn12IGqd
Jie9S8nqrUofojz8SMgtQ1he2C56bI8gtBtOGn0C1OF5C8dfcKayh9pK/ZNYLPvJIsF3djk61iUd
Ihs/T2/dPTMct+hY6krvizZzHguuSHFqmBHBnana+A3eyKnqaIdKvQi8f5PMz0oVLOPLEefHamyQ
iSyXgW/moPldNIDRuNrmDy3hoUfGdKbLBOn93i/lN0Riez0WjriRt7P0JOlfOje46o+57FHXIpK0
0eIyc8yG4A0CJyonrncyPJ2fR0s+Kvqz14hsN3ymhwxgAFYrZZXehQWaV8qQxfkISCxxCeLMTh7t
5dzz29AdVCd76OOiFN5jc7v/0DRGy4Ytvlmw84SCpM+BwcOBog1ylfB4HrTmTLWFNGOn61+Lifw+
Lmrm0EELZm/R7md8vRxEOT1O3uT+IZL4XpiZ/bJksMUbTE6r0pqnLz4v72gMfwfl/L1n6H/n63yg
8S2nA7oidli7mKyVEpIf368PLuCfbY1QgIgazenEOJhgZe8iM79hmrESZ1jwIXY7R/B03s1sGLJN
Ls6pCsNd4pHmss1H2wZGVyDI3Y9Z+NLmamOZNC+IKLxzUFLXkwQZr8uS31QTXaPEi9bWqJLtIvNP
dJKaU580hz+X7ol80n5simVVyOVgptWHql24JXLo+4syo1ejyu31YmUBtvGmOiVRIua1tYSVrqB9
N+k+84bxjpiYv2dbN36QqSALUmHLmeplB6XvJMjZPRl+kX+p2+k8ONN2NET51NMhWPmBOCe35sjU
DWqkR2JXnte/9mOkLyPnABlERYQg9z5DYdy3VvPd9FnzqeHVn6u5bGHXkXjZt6mgTYMis5VhlP3G
sZfwGAixNSBjveEWyHcQhv3PwvK990m75s6w5blS2bTmJeNSSbI4xFMSp9vDY7f2DOEfhB5GIvnD
u+9Ov/mKJDwWTouobhu7KdHmOW9auhSddEs+oog9nOA/buLqZx9Rh70uvv0RUv+KQBp7JRhShADL
aT8YzjcFP4RcwrqnPBIaK72Fqn658QZ4b0PVL3oxHBjZ/A0HL+3CYwGbX0CTcq00PFaoKFuqf7Af
edUQ+5Qorc2WRmDPZYUPRR1vSGTJF0KswLfoAwAtpper7brVkcoMJmDzZ4FXH0cU3cW48kgIiMLo
n8S8/C4Sm23cHLqrnhquu8aoOStDsvZTazckdz0Cx47T71oTYxIVH9PJXiJzl8rlHn/zWc/BG9cj
LuVUCN2LVtQHjDjumQRfu26xWUDzG5Lgo4Hvw9Uw+5lmzvIqDOQGnERzHopJbIMkCs4tP9w6hIBI
DuS1yhK5GruFdr4a1T8abzD63Kl3JT0UnzT+TPe9bKs9AMl6I28lVItcqEUcgzO9CTV/tO3+obLd
WJuYZK4VESOeHigeVjrUqPo9VjvGX3Ycuf2Ug2ePe5vyG2Xe5jpn0dOacDYFUQJer8xDl7mad3zA
nLGljvUqhc6oBcGOg0253s/JIg8SU9jBGiJr3eX2DwpUyAhRPPV2uawq7dEdI4HZBVkzXVXZWSQq
kx8bmsipUY6/r+1g2NsWpgJJdHBbR90DZRABSottrrWfe5yBfX3Eh5Pc081iawq4CvvGmyu5RiI0
bljFMzHpgbo/ynDWPfuFq+HTfvSX3Ef8O0IerfoNZDRuR4mOEmJYc7BR/aTWgVe9cEC3a4Naqm2T
4BlyE0GayWfdi1/rgxPP2NpCm6cwSNtDamsnrgvvMjf1QWRhcbLSSey6luhtktwA9LwfmO1vRVmz
y4Y1LMN8Dxv1ttUNrZ0j+wmDjrC2A6HRbe31L206vc4pyiLyov2RVt1X1foXG+Aye3RPv8KK7G/f
rf5gWznpQNO+TEtHK7Xv/jE5ZaGaZiXtWj4YPCMYUHzmad35Wh7pGMvPieNzsJJ5wlxaoLymagfy
VR8WKpbWaqCEEfrA5wQCwTkysw/JyZ4pLFwp2WftjkKUUp3twZ+eZNZ4XkyHzbg8JClKPEU6idls
AmWnBJ2gZcyXHrbBmTguv1k/odRvXYI/phSC10P2KgOnWJVJQi3WHBVF8z71pc8EbdI1AWSvDt/1
0rdyLRBx3+jjEM+54vu2ko0wpsPIzkjCexUkzopoYiYkGUv/L0HwXnFYVkbKXBnqWZEZE7zyerNi
StFz8STgnVp/jAG57goASxvHomttg0PPceqF6oVpsK+DMhm4C4pusI1EySiouexs+yhx9jA2RoOV
ncTsOWpLlVvZbnhpWsvRKHxbbWj7rbqjq3mWVgt9tdO59s3RWS1GYl8G7A8/ilgV1g5lymYz9Szg
AfLo8QHlP9oHfT7v/SZ9rpexiNXsc02r75IxeKmsBGBShQCX6qp7bFLvKF3rK7GbeVVW1rBVdYlN
agp+q4HcLF8ETSazLna+Oc1Y0LA9v1k9fT5lgdSBAXeKe5yE7tYua+pQqZK/gx1opg3B86W5XctD
OWyMShWvE37M4Wr3Y8P3oYOdENUIyWsTOPJjjoBUbFOIQvVT02lxMhGE1rSkkcrv0voNV2OqV7UW
450WC2sJLCy2YVG8m5VqXdmLseXobF8npd6qtn6uZZB80o3oPo4EHh+FNdOSms3nyeaK6EtsP4Nb
cLcYvKcppd415SWZ8VLCBSFH0TzUQyYOZWQEyJ1I5q9LnwQHR4ReLIu8e7cJ+P44SSN3gZ3jxXUE
3eRem7xXxTBv04EkrKNS64AA4B20lRQ/1N0YmCV4YxBwp9rNugunTtBWOWnrN/xSnBDLIrz5s/Yx
Mu3rXFX2lqu49PbO6GbsrPskKl7zvI8A5w7t1B/yrLbwnaRCds6JelhaYHzPIj1LTpSyntZm8cOI
jN0s2DQuNMFmpYCERjkvhFUzqb6Nyzao8cyONDc8l2TlJzQ1+NGmN2/BI4wTxg45L4vcpyBOeq5F
aaD1OZT6k1VQAhedzyYeliijYidZthShvFEJ94A0fWTHSt8ZDudVMLfdHho9sU6zCHGO1Pg9RSNQ
FWfzyI4id2lPwr3neo3e+Y3vxU6KjO3xtlvZulwoAA3vImUW9+w7Vppx5VfadZcqoGxSqqne2YA/
YtCmPiVBk3HpcDqyf2+ntSpC0r683S1v7VtKHhIiO/1K9LV9wswlPsi2QY5QSQDn0s231uLoj0yG
2XFCIiVlmKHKeuwlzkO9tHE6RuE+hJ92HDOnHmMthk7w+eQ9zdY2pz29rKVB35pw1mXnOvU2yEwb
61ljQgagxxAT9seSJtYTi4FzbVkHPWdijL0p0z9L1007q+NabpLuXnMFb7bK9pN11ZNSXdf5bK85
P8UFc46uVktIKlqgVMXgQh30eLy9aPhIPm/0Z3mgcA1k3Inr7S8fakvfojFX3eCfhSNumHguztxS
8IsJu70bwG5/KRFeBs3AVYz5EHNDjw6FOU1QUjNRQUK1r1nr3PsRvM1umHdQg+5l2e874UcnCwtD
x3lUyEsUKlbwbAdgGuOV6soIuAXNpxYgl561z4AH2eCIfjaC5J5tB4ciw/RVBnwrTUTARygcd77M
YwK6R7Ktu47g142I3/ySgEwRn4NPT6BTuy5bpiwq0kcLpvAeFSC7VkHRbiPl2jvaB1FvM/7S9PFu
Zzsqv8RCH2SkPhuBl5S+2T0xFUevUAMS3N61MKdv3rf1mwLvxNMok9g354tr9BR+B0NYU1hYzJvO
KVGRyL3o/Sg674k8l2utzKTGzKHBZDvFpKkmLG04ofMfahhfas9k/cVzd/bqedoHKZ18c3ijB9fR
vY/R+yEVfIZ4GLkrVN7YHVRWhwc5sWvqqC+HmDMstEXixGsHx7gfLdgVliXq02RIvc1c3s880KHx
VIWtfFKqfMxrLrFJ66o4ZLe5yqzSwi1mL4e08shsBHV7ICj91hQY90wYxvB8dH1XGzZDYNJBC3T7
rxQW2tYa0/vg9kvtrC7YMsDRJV478ybnNidq473D4rKnoIDrW9G+ZmWNDQZgC1Oy/tQFOPbQ4Oa+
mTMi3z6vkFPjNPVdOgh/Q/P0dxNQVMyt2HxuQs4Cp1R3vpcxa1n1cnDShJ4MjRxN8+dNKrtvzBLt
uJm3pGOMj4DE+Erw0jriUak31rjUzUaWWfasiK70J1L8qgOgyjUJu3yf+KcatT/56DqVeNuhmqbx
RGMnOXVluZy7Tn8DGqXTzpick6kFo0ckuO3iCvaPflLb+QuLj6xYU4us/X0563bYMBFm8gvEnX8i
tIyJRBI6E/9C+P1/3xm+s/82Y/aR11+fX/rPf/rO/lfIzHH+wbp+c3VB8DSxA+Li+J9eDe+fW/sJ
nK7I8gOXbdK/vRqW948PxvdG4QSKGJBx/bdXw7b/IZUMsfUGYnNv9o//E99Z6Nx4YP+Oft2CX1g+
iJLxZidhGVq3f/+/+c5gpvAAKg2AuPW9cT+3YzI0T1S+8i68A6lYGLusywvrrkh6P5aW04Imsbrn
qWmjVZ9IoFHQJGKWle26pjK+PUQTpohc0DTTDAIwSm5ajxSRvbFEPwW9Pe16keudDD2IhgnCURhK
uiWNbjk1War2XJ/onIu8b8Z09pqif4aaHMbjOL2aJqCxLjEz4xoWaQuABqYHZXXu3Hw75kj9MMk9
nMMjZaLZ0hwK/vp7HhD1JNwwHbHJt+HJbg0fMxavxCahiIsLZrvyU3ItlWkx6Lni3bWGr9HLTo5f
o3+a1OKMuJ2qsEy4iWDpD91EnfhDH8bCAtbfXIMuvJcO/DCHoq1TMKdcaKBmcvtaMlAUPw4dS1Co
qLgvV3BuYKaTRjkgP9JAR0Owf6bfy/uUCv8/G6N2PZnuUyPJGyDs6x1kF0IQnHvbpm6qOKO6gmAS
Nbg4AwLWqHMTd5p1PC0E6KV2nsfTor7rcNBXYc/iImcSrVjmeZXzntiEN4+LCWRhVfbJC41YM/5o
UQjWep6PuSzjQM/6hyUaxAE5YzoAa+gvJF9w2vWqPRkGldTjbVthOUN6KG4+WNmk1jMYqKaltpQW
zA5wQqzz3npfoFufZj9zPlDBjB17i5oG1EQdQhRZPsCc9ACcbzxvYmjEZnB5QUWJa29If59HBLsV
r+wFZFDSceJnt4ii1vMe4w2tpgONOh0vO6Z5j5KJZ53X3TocWkTbIqCMI8yMfSAo7ZvI2nH3EeUp
vCXDzMFzd2k18jv0bZyIXl8F3204te8hbPY97ab1ehGTfXDxID0XFDLG3K7wR/sERsimtUcaNLoT
DnLrwNHPNYyf+j7MuTrnhQvWhXtXVN+AG0Y8ZpZ71ig4J5/W9X5Tp732V9XsWbukq9rPWWu1m6mw
4V6/cCu2F97cjgxNzMwFx62OOnddRUlKre2wHOxMar7XIeCkfiauR188WTbFdd5QznemjC+uRbug
mZlAC2q7X6PKajYt1mOCHm302Ta9fDHczH3ii7PwTQnKTe+V09W1Wi+eeiBYWTD032QZjKNJ/vCx
K2mY9rr8randYOc1HsgQM+zXJlImRHmVnTX5wzW3bYdhfLG2QKe72EtNYzsh2Qwr0+yzekVtffAj
MfnsqPVzT0ExX9Oaa45NBubaeNNO3S7GYxbturrd99g876fOP4qh7s4EePeDls1TsNiC5UR2D3rg
qYiaT2YIzAgSYc8fqEPBiMAvTLGriIy7pU0hbLhfiwfNaizcbpfJuUJYc8onUqYBzcy5dR921ntA
A85rFFlF7DTmuCdjt1dB/Vmy2ortprXup6py1oWxfDudob60qi63VWnbtjtsMvWGpPCGbOolW5aX
OuoJ5ZRXEPaf2k7fZxW8JOjBPWpbHA5omEHbbXu/39KKxZqp+yFHnJ5a03snPPcdUCeMAq2TLT4A
pl55CVm6feSUaMG4qAIWe1P2J/HFY5QF91yaMbdMxhug/RhiFvzbKgOslp/wkxz8zHg3lMa15Rqg
1XLJ6pJlFNOMcHpaMkX2wNb56IjAiKktPJIIFLD4rLNPhxNoEqg9joiNPL0l1iiS74OAe7lwn/zB
7ne0xvNqDKwlf56k5/0IV1axEaRPjpuwHfHnU1jx+8sAajF2R/fpQJ/v3ABrCRZsVIRdva1rTT6K
RDQxmYXbsP5N0buIHZl3a94ZdyFVk3Dto+o4+619rF37PkrZBQkD35gCObfvKu8MRG5ZDUv1jUTy
J1+MnQfoAVtMxqAvjzmqC5Z9g5YdL/tOh+JI0c5zqJq9bzKcZu60zcPkzmmRPDPNmTJ0wR/qs4GK
Nf4VxNJzXUWniSdjhepDRs7geRrz4gJNq99PGXaDgEu8tp0tyYuHyvKjHzDGjFPl4MfZEEHC64z7
Iuf0LPwyJR5oNYRV6xtbqCUWQStKugyIY5RxMmGSnCDYRg/FEpxY1cPYzJYXsw7EqivQiqmvA9kJ
T/yJJuKRXe/yMfaW2iZFWP2hwKJ6jAw+NKfjv13bbTMxXA7DzsJ7+R120bSizMZdMb91vxcIQxuC
yMMusg25oycoDMAT6qw46UAO0XUMfL7gy0KZZ+YOkY5pEEzub52XGNuIXFlryZ7ga8SV+SQk/9x0
Jg1z9A2PitljRjeXgX8dMyBZxhgx8d2QYSOSAaQhsznatAGto14qXOcFdnC7xCWTo0YuibEpI/LN
voeSzIft3Re3CiCsWjujkcuavTx1ZzMXflg706c0awztuI5MnBPE9WhZkdQt+fjLpmM/RIGxoa1X
Tc+1zzF4BI1Vyq1d+wOdV/7EuuJhKnLMB2QikdEEdmqrjmmLJSuW5Htay1Z0MH16Y7YlhQN1qt1w
sqyxWP8yJY7LTJnpmm3L21SMw4FfzIMJoy2QxHxaE+cK2VKdl1tio/eJW26iCsU/yzkB1mLCGenm
1sms5i+h5rOP6EYljHkVBSuATPgPlpVTimNysg5JqnFmSH5GUENtUtY/oTlb66ClYNq3mmnDR0hL
ul4iMqKznjb08XwWPm6AMfFJ1LJO4TK0RZmFVNTYzx2cPn5LjsFbpa1iTxtfczsVF7/tux253/cW
g8xq7KN0TYqSEldHA8xt/ZdczndYbIY9HdnoOAFQ7cpAc07MWmyTim+piwl3pct52STerA4Iwg6S
Eb00a9NL5k3ppvqOrujsZIW63LOnLXdYL/i3ffPLod16WQfaN0xYqTnUMD0k5xZv073b0TsB5Kp4
1SwCTkpFw5OinSTIpIwB9BjnWQ0/OK9iKfmrmHwlyRCqA9cw/6PoLfIThTv0q6XTbDmyiBR7u+vZ
uFhDSFJneivnRMaVLtNtlxJ/o8j2BLzg3WPhsaWitniuax74rjUTvgItYG6f9ZIGDPo1yiQ/wsak
QsUP0EjgP6lPiU1joEiAyw2jKgebuI2GLNawrKncFqAOGLaBbS01v4D25hAGgW8EW+JUOIdtPZXY
iJu/nmJLcpsGg/jXbey6YulO7XBzITuzNWFJzmdZIT6jXmBWdsp2CmM9YaWJ7XR8T+ec9mUYr7ic
6yw06rvwr/tZ4d5OD8HNFG3+9Uez0Oy7uDaXvHow0tmxPnqk7YOkBAFHTJfjIHzNir4g6zFgcL23
hGlixiYtHPwRTaoxaWOkIHhGkbAedugv+nc7pAH9xeT9iojVCAi+NxOEwM9EGy8OZWIdBoi8TJFt
ILlXgXBknxZtbnAUcWQq5kpo3MbX5u8kK4Zw1JvJoH9zv/yddtlGL/mLuA3Bwh+ndWnwPkPillm+
T25D82L27rG7DdLj35m6/ztfN39nbf82dud4fxjBq7/zuP47m3e3MR34KuVkLI62PYuN8TTPuAuO
Y15Z2JCcsNvbUPXYkNRRzU+MLZ1jv22MbLXwR3yGwVxKNGigd8AqKOIlHrlQf84duU7se8+fFZOJ
bXTq4CDPPONr9L6iok5NTj8LEL5Y/IJmJjxEGYjLuacAYnSXGxKEZgv7oVBFmpHbLG5moOmmGw5Z
0380swFdtfVD/DBs3Cw2/GMu7Hed9gZbsM4nnqMb3BwbB0czYrruC1TCFN6w8UiXOBtevHth/9jk
GJ3erKDnhe0EM+3cZsVubMczZhKZ80cN1Q6c5VCtcNuXtHbZeBs2jeqksWvatmm4AgypfxdQj+Qc
J4tSJpr28qHa2Aa+6VXFm6P7De9Ac/pkhiY5XU3euXSShXMvidJXKN3W5xDy+oXKmHQvYV7N9Yaj
odb7W3eyOVgEH5eZ+uc7XDz9Pp/axfodOvQU7VgImCTsBstiZFnJeZxPC2Wo98bAIbjjEfP1sWVh
yTYhNIodvIpQvRr9AOOzKAB8PphS4z1u6pnx2CkgsFWDQOlEcLut5Cxvy9b9va1D/zE3y/qAS5Ni
9tuZ01F3xDQLtrxTU4kZo4i2RYG01ju38c62x0O4OOZDIM3yATM1GwId8bl2IsGVBkFE/op0YhGH
dd1fNJq/MDfx/bRGE+tE1iQEc3n41qMV1e9a+cXFytV4g9MZoDaablCbEMETg/I8mZ/wnN15Y4ZE
inoRDFgruIu/MfENVPnJKeiPgh2tucmWGblpanwKqHoZ41IY7LUvraSluq4boiN0i4aQt6/KZ9xR
n0Np+3cQXbpYJlSKjaF7v9hq3FZ8AE063rHS1CRWi2ufumvWhqI41sE4YT6is+9Ci+HPLIue/FBb
RvGMMr3Wjm9tpaSiSJFpboEYhOOn4brj/0Wu6L9MC/1Hpui/TR/9v5gruoHS/utcEevt9FO03X/K
Vbf/5l/RIst0/yHy4KIGEQGni4Mw5L/kKut/UHcmy3UrWZb9lbCcQwbAHXBgkIO8uA17sZMoaQKj
GqLvHD3S6t9rQdKLICk9slSjiBikRaQkgugcx8/Ze21T0JNyVyARJHgB5Oif7SrrjQRuhv5PuHAR
Vh/lP7tV1htr/f/RyPIQFpJV8kcmye/suH/1qkhVgcmkKIFwcuJfQpD5tFdFUJqcUY2UhGKG2ZdY
0NzUgwz4CiC1tWz3vc1s6h75G0NX+BzgW6dwYAda8C2mv8qYYlMrINdg9ubo2Bl1TFgVQW/BxHMJ
epQuVTA0g6X2oerfTnbtpBsdgVI389QmIKQ2ogEapoG1PtfLZV2H7C3y3s+vWqZ472yryEmpU3iv
F4smAp+65a1ZhYDya/YFeYDX6GCZQ2ZuUmA5d3kvvXLrIDxGvtTjt8uAoWfY6gjTwx6E+jLPkO0M
Q2O+khnxndL29EqKNQMDGxjJG6Ti0JZ83PXDSsC8wM2rwwSJAGZqdaq1kxwjO9Dwg8G+0Msv9tpR
vNetOZzkY0pO3/RRFnj2i2i8nzojOhKOX14wRjplrcnP4iX/ViE227W+uBJL6HxG2cjMZaiX82UQ
WFLTBLuRJNePeOAMyyLgzFeiZJ52M9cnhPNyhPQEfgvaAs+eENeidp1QJx5Kilm/R5qmmIjnDlBj
KzZuiVy9iMOsuXz0Ev0OoMXV+uVqrs+5ZYKQ873V2/uoh+rgmMxTObE54bsT2Gkq9kR7IhOi+QWm
wLQOLx/vqVf4x1kqPMe8UMAwV87Yk+MBchYQDZ2K9FV7vjRgxp/ZTgPEhZQCTAmLPlfYcl+5tOsP
fX6Sjw/6jLhY+QVCbrqTBzgYFOZu4xFsGVq7eUnVK0Aya/1ZvxxLrt1o0JtkkD3zD5KnVwPH82tu
I00qR+idtsVJK6KTxU/B6UdRhNTEj/AV5BdZ10WAjYf0C83ijPLWACtR4HQpEcRRd6FBevny/+63
Y6Tq0LzHmYfV49nlj2gdRkyoDr135/Kpx1e70JlDvX+k9WsIRBbPXy4FWR7SsuGQuqbz7F7XETsy
VIUVZuclPuYJjPYIeJtXTul3TxSTCBtPqc0TbD67uXoOW6n7tmIXFspjwnC7YHHr+ZAjhUEiSfdh
gQa/e/k6/vbUGJ1xZhb20+/h7Y9eG9dNADYJTm0c6Z1PIG63pBr0rzxMzgrKe/owSROXPgABUH4m
gUpPb1c3VpmsaSAdYnUc9deePiadY5smuK8r6zTX9W4srsfyyDDuehTosiY0mdQZ33gwDTaI/t5g
ZtiF72YUsWUl9ktOZ/friJSO+SX+LXhGMujndM9EbqsVzhD3SItdHrWnjflV9nI3h5qWxH0B3Bwh
jperg5SfOkzy/nGYn9egWRyQc3lpHarwirjaTUcrQJfohMigLSgqM1pDMGo2qht3TpXsI6gsEoD3
K0+B/dS3uy4sfBuFLZRtS9CHz4GU2m/xlCVZc0hROe6LiBySkRfhijCMdJfi8goaYn/3MMdRhoqU
EYo39kedh1TOcQp9bI55cpHALzvg+aejnapoY0TNfZPE3qa0sXXIyCOb5uXn6Le/tstHjABz6gxQ
oU/vMHkfA2wqrQ+zh0kR8Fywfpe/qHfioThzmUns3GC6g3bT2sivN+7Bvb5yf4Q9/dEE9MVq8Uld
+bfV579jTbnCdV+oKau+i/9x03+9L58MQdd/9dOw7rzxV686/vMVcooc5a+q0hakV1IY8tx5PwrL
f1WVNvNRV/imZRFKbzouP+6nX51/5HOvfc/ibYbOLa0/GYE+W/qEYBG3QOi4HrNU8LzPVnMS52K8
TPlHJ7XMW4f2y66k3X8Ct7vb2oyjsHEPzWvxfWod/D5elTjsutSCFqFIYfVzn63rjl9IMcM4qzSU
jV2feYz1q9kJsZ4nNRIXvBTrJrPIr5AZj12AEUbd2nXafRbuAhGEeASQMphe8iOAfKl1qPvOsd9P
4CoYqrjt9BUPV3IC37BFB59KfkRqNamza/tuivZ13zNKwarrnqO+Hz5g05f46CmvnfNMEJJM/lE2
v40iLgMVjevgB1H99x165n0pudvZuaBa9+C6TxmjX83v0geVUdeOAbKUrNyHLsFY+VEBqoAJSIN1
nRoprrZd7zDaT5DpmP2oBKC2K9v8GL0ZrbbYzwiftSIfc/lGTzFmqm3t2b3/xa8gpG1xzNflFcE3
5mfatOnHKk7q8jDFKF2uPeJwzuXojdF7/mhySXvy/MXY0y8VUzD29Mk20kqdG8Tf03uD+QTr29wu
kLriga65H0vtttTihNIBYimiPjoUsZ6uSVQPPdTUrYdkR5ntNo5786jhoWL/6i+MbOh8Ocmhn4za
OiRVYZwn6QR8tLcnUbOyM8Ldov9331ajHou9tejaOpoiIyaKe4X7bwA4+/6uIGSBmZ+zmqCCtu0l
I9xkxabEqvhsIzscwYGSxbIFvkXfpljcT/UauUX/JTJALqErw3xOo7oLYjwZ/RZ+PW2hzJj4SmH6
nivmcFaDDKsusg+xdIePnUI5tulnwi62ph9i+y87S9I7NXodE3xF7uGmowQBX41e0jw1u9zcuzRG
3iV6cGlOeDMwFZfrBi4G9Q9k0g4zYEW0FowGvy2ao4mfcexHMjpFv86xY5V+65HzfCvg5auNjwCc
Aq514m+tOUMmjbBiBCoq0cqgoCbdGrPpUV2BiQrqosrZvtkyIkdbF5EO7LAYz1Zd4GrjceKMOb07
YZ6kc/8VaB++lUaEGs147JCS0o7116hFnEcMWVKf0Npp3snapns8LMAsaIY7zDdNQrWxkZRjeSgk
HflgmkV4UGHD87IQBdLQWKnNaJdnYSG3so+caz+t269EVyfXYxTaq0C10BcJ6uv30hxouC30jM5W
eVZHwE+mr4niAaebZ2N3opImKg5DV2f7NDZJAa/qSSG06yjCpmJazvwiW6DKLGU+bHIBOybwVKsY
ZC4cj2m5GDG+sD93NyiAGFZkMD3h/Wdjy9YXQg7yKjFl/R7qBO1WxMT61tOEPqUZGzQsrXo5bya8
dpPTOp+qyF/uBD4QNs922l86lpfcpMRtXiyFsVB269F/GJbKhwM4TUqcWFEugBMx2f0gQ77OePxd
dUEo93w7035qWAw6/xov/vweGXV+j9UM7XYYdhZCg4rp4sYbIBht8JbPl5Us7DnwfLpwOxTQGTGX
FJ7uxptamWEXQ2ewpQvMfN7H2mIz9nIyc4/4FhjCFtJW5hHd7RB8tGtI36kfKHHGm8yJlP6WiBkA
QaSW7pysYKtDtl7BIBZOUZJMlpY1CehZRNgL4U6oufCYaJOc+5YRCAjTMtkvgICtelM7yDf3YAU8
8zzSFG9fC4WG5wQgA8OgrVOP9NgJCoDSxshgwqeDChWQpw7MKZJJtPfQ0RLz5DSrrmDoW7JQpgVh
wwIVQgbEDsTuDjyiomKqulVpnTpWpnArz2ULcZ1p7ZQBXm8997Pbk65+IG07IUUtrJNsXGMgvZKl
yI4c/NxLvNDdPa80MfTbVo/dwlAQ8u9RTMQPCsheMHKHh9zMpc2PFqKzLzLpAe2f5sFFSVAXhYcv
C/2ym8GLIxdo70Jfx6fgq2w+CskJqXTgk6QjT9ZPlMWmEMGhOmrSvgIU6hU+a1yMQd3UZ6pLlvF8
pj+Q5xszbVv3NiosNvMIZ7RFBzLuS3WoAWYSSzXndjHchkMW2x+1WRcTXAMQIFura3R4x1SsfZid
JnxPzp8DstAYzG+VPdX2MaLRsdmo3CRgfU5HRtlhLPnWObH5gdUufFjaMcaMYhYPaRZ6x8xHUYBH
hiHLXcucETBnhYea3PuwZwSdweiLtUCtGUGSu3aThuZpFAEyNuPuvi86RsXAL5rPckb0ATNp4oQH
7L/RLlxIXNxE5M7VW5c4PrUBa4DSqNE16Rg0VeNghrZ8wYplQDjMVi3wbMTtsSaIbNzxEbIBOQy0
VxFJCXFaWjFQ4HwSHohpVar7Zgopwh1Vw00tJlzFDPGq5UvLdJZiV/Y9r3dWmF+FF+vbvsRpFgg+
dJA68kxdR1OV9zvS3ro8sEXNL892mhA7IfHk+XUe3fjYWz7TIuK7M7tILPhO1BNqm8YYNB9dFxXR
vkbrjni5zIg8KuJ0unJGz3tPglrX7cyGlviWyLmBVBoTJOJhqkRBb79tinibp9HY7vKyHT6OQrFk
VenMPiFvpcVCxwQvpHcfq3eYBbNh7xetW+9Wnna39RMUxcT5qjzfR16VwkIYSb4SxLF9pUVBfF2K
Cfw+QqgwbApZ+nYwRVlNhm0OO23r+ympMjU0zRw3eKouJJiQbGvaSEYC28uYkE8GUs8NSzBdf4ac
5qkfT34Y9DqhBmFBJhmr9JPaPQeYlvMVqtM+3NgGyxclzuJSrxnrsbWLT+A4HaRxl40Csouz4KPd
LhryGqNnCYgZZkjVHHlRjJ4OETArukvcG/vvzAbiInIXkTsWj2Y+kNeT1vuZIeLVNC8KXhGYnvy4
HatB7jwgkf1hXpx+CToBj1wVpXJPEjNpQIkSbbYd7BCtQRL2LuuSx4qrR5cJRQzF4gxlmfI3WQdl
fRPO4SAC14h5UgdHhc4RTT2/DdplSu/GkVS/AOpEAV25sNqvfWcoaz9Zy4DMgtwrgG1lTsIGAgd5
mVqDdzWg7EFeb1p0/SaH9SNqAIKaruFc4GwtP/lEUZ7LzmXtZjONdyJT0yfHcmJ7T2TuOG3gxLFr
Hgb11pxcE0c21qFvdbdMl+OCEWoPadW448xdBYgnGm4NpuAQd2eFvtxq46hDCeDJ+0pVJZ8oX3wD
j1XzdsrQSpmQdQWrXVxgZS9T45OXevrLTAckhf/cgxltoBB/mKgWLsNwjM/Hds7uuFv9cT2sYg3l
NTgJwQQCyMTAnTLaShitN4slAnzP+HemfNIMuBgzH/A/IYvsHVwpwVB56UcmaLCN8r6wEECNHtKx
maiSBRwvJnoUiUNWBFVD7vTWxI59Q1ZhFzG4dkMij9op4gkl0wk4QjkCvs5YYjZxxCiObniDvWyC
ms8KYAInx20xpWEQ4R9FCQ09n5Ge0wDAw67uno19tFyTY4XJPLTkwJR58e0WH2mSXRISaDw4dmSc
LAMFI9NCS30oeeAvW5qeV37XeceopZyWi59JK4jjyM15FIy2PW58VD5M8iLhrdwGF7GDCOMLpDH+
t7KIxKeCtWbAI2O4xh4aKouCQwmekYw3SzyEcJksqB8iO2Met356gNKW+6ICWbzxk8UbAqTlnESH
YgZGtmEVDR6ZmSq0gX4Ktrxw9bXFXA6OKUFFgAY6Z/3rWGiSAPVpQ+iZ1fdgnwzSyahkeAYTv9Jv
WzdLSatzE7FPF6zRG0XK0Vs1Wv6Hou5+zBwE1hbYEMdVN6Zyn0atC6imsIxvpQqjAtJY1BdnaZi1
KLI43rLJvDwdt7x/sXvjmZB8dh5l4gQ8tVjeMnwhxiiExzJQCTSRiXBnaJ2zxNUwC8O08Y5HnTaX
OWIARhUi6kJwpG7mMpDIMOUL4H1frTBPPhS8BO+YfiO4YXMDAIu+jQeWljS1z5Gnpo9AK7jcnlWJ
z94CZWWDHaFrt7zf5qcy9qlba1uFG1YA+U7bVhiCiA2ry2HhFyLht+L3ydIk/ZxJ0rA29hD611a1
9rvbtPZuSc9VajvqtcvVAlqgFhoNHovaHChBrJ4+dWsv2j1STqldRI5g/oO8Ntn3dI2xnEXUyMS+
QeEFhcSyimXNaH0XaHgvsFQJKMyFgct/M4oYoS9vonpXjY1LOMW0LlMYd/kaxtIwccH0fI43vj/b
xZaPMZpMkyiGD33hzVdpSBWy443Khl0Hq52LPNYK81WPa31DiZjOxMqCz2UALAhHS2ERA/SBEnUQ
Fia9zaSsSQURpcsaFjcAzVJGPH1o2YqUPzpcf9Rc+tuW0ZPG0ostqH/D5hIDxZeaS8jR/nF7Pyb5
49bS93/zs7UkIReCZ0Vkz+Rl7S391VpCec/scR1iUg2JH8TXnyxEJPQm/wGhr5gUuWKdjv1sLdlE
v9gOfyg8i/QRRRLXn5AQ19byo9azTeY7rXumZCb9Kto8z3pLRLZntrew5839ocXEyN9h377gOHoI
axE36L1531QUEBDfMe9zIjmhiUWl4AIWw+GV4X+iteJcf7+If/Q8/ac9Ket9WZmSDEKYulDOSO71
37cl//d6d7O7fr/b/p9/3H1rCfwt/3Ez66dpQL/9kf/qWQqG3tw6m4h4ZFD/fLCcN9xUi5kCLXIs
rOvw6ueDxTMHn8Gn+bX6MqRQNPX+6lnab+gxIqjxyZshposh+R88WCQRPnuyfnMtHo8cdcfOLS80
4P4idDY8IUcRUYHkJ9fLUdIh8U1GaPqVM5yTrXmVyuE9351tj+WzdWR6Ygo6JWS9HnLtXPT0DBQ7
qx7aRwZu8pPnTWEwGAQCFDOzYNuObOTZ7p3QLSZelsyT2SILgqg3+Rb2MF/eZHnIneijRJyynxeP
VkdOOkuJ3drMGa7UDJAQrIRXfYc+Tg0VeSFWDlGwIzlmHsvt6PtxSLuI0ArKet1ca5v2UTyt5Uuf
TId5LDBosOAGpKbvq0ntdNmft4Un9/5Q3kGtry8lO/zA8VAmLWTnVVLcY1y5KAv32oQ9tHFMHaCr
j/l2xReVUBdLlbzv/OSKsuFMmCYh1TagZSzxWLP6M2fwoD86GBe9tF4Ch14Iwx3/IEHL7EjFOBd1
8WCG1FQoWcjdnuyzol/O5sWEeCUbyuDBA/1nmt/aOL9HZHYRxTi3I88w+HOIg7Q7Edx3dIHS1iPf
wel3FtaRs7J2pp0F+jkmHZkPD4270r/Jwvy48r23vR0th6Krpm/soR4IFWzRl1LM5dl83Fk5+QfI
aErvHkj8Mc08WmVbTC5pk1LTSeqfUL0lq/MB+AZMEFrGbNzwL9hK12/d7wbS3GSmleZqK6j/i6CN
Okz4q1U214a8KLFaQ05INRYWnLM9U8MduS8wmSx1M1qfMR6kAfgtpJBJfINLYkHFUxb1xuk0lCPu
cV8t6V2SIJSP1aFNGPMG4KV3TTlVl3Msq7NOj+Pl4oDNGgymZUvZfmxbbAHFyjdT+ZehFM2+K0CN
4K3ZSWdQJ7BkEf8jXTptrRk9uFkejGF618KhDayso6ti1w2yK5wLVMUk4hz5qnhLhXcbWsuOLR7t
dhz2+qHsk33ScUcE0kUiL8kyFaQhxztYT1TW9fFKftEgCmeiXfpmi5UoaDEAoVI70ONBNVGfNrh1
SvPjgJTcZ2RKl3IHCTqY1tAhcJm04Hk5/EuyBQ5KX+KiONADTP1k71/Qx9rk4ERd8V4mznk5JTuY
dozQDOstFjJ7043RzlQaKjhIvnd//k342xrj37ByYEbpWbjqYHD4fBRwxL34Pfifz/O35HEV8dt/
/2Pxt/9ZRdjqDas/8aa2adPYd1ZByc/F3jJ/FBh8iig8rO+T+Z+Lvf9mFUghlnABzos/lT09V0MI
FB6WZTKWR/SE3kA9U0MQeROOcMw+YZ6o3Z0ccrfRAdQBk77rlPG1QdrtlvVxvGIntJj1CVQkSeGa
FbX2rknYiQiVEHrIa/2papk44VBKMq22FOnmHG1JjZfqy58/Tv9pJQaDwJdKio/fim9PZ5zr3//x
yDjyjSO41UQcfa82rX8+QtJ64yFGAq4Ng5X/s+oP/nqE+Es/HxmLgAL+GKkcdxpu3R8J5b5nIzwu
PIWtxPp68Fh6jEntdeL6uDxgi8o4al1DYR3GxoEGgK4vF6gncP8j4j/or+VTYeCUaFojQT0UFTDv
FPtQBZs2OnaRLhMiJVdjiA3ll4jKdOnYy9mFDRunKMngsAeBHyiOZuAXmfroEUGdBAaBZXeeMIBb
MeIp6ZenyLMV+dhR1XmfukFURBmE2pNYPtCcwVbc+tk880MIqBreWS5y0H2UN7GoCR3XqfFA7plE
lobJjeEtg5U4gXxFir1tncz0WjBgmJEFlHgUdZWdeWHaC4CxJS1eszfGc/jEZUwCnGmPe5XPfAgd
sXjtpYNuXR5Hc7zGwc0LX/6TGqV1de91Jkh9j7A+/NWlSryYD7MBQl+rzLExelRkGh5SKhKYqH3X
4aEIzUTPWwcW4X1YMRi4DQl1mUi90YxSKWGcxCjj01SnVfG+FF6DQ21qJw24ZBXM4xAn4JmcQyz6
G4YjpDeABADgAM7QFfPFkjN4umLMSMpDUUz1cThVQ3w+JeRBr+4DVyAAJ42K2CAoz2Sz88Hnh1lR
EAG1LeShIIKr3YZRXUR7LezGZjKIp5YnA+V2DSLjxp+tlAwxiG+qWohWs5lf1MMDSMUVEeqjDLYJ
dS9rpMjGGBYuztYUb9OwjQSdw4E+IVaE7gxYb8b/qsoGfSaJCcN0BGkRrfmm6DpZHKUug6eHppeG
fcM8sKSlqWiC0w/L3oVm3d3TskwDB4trufXh8hhgC9L8tAFYkdJnAdt3ruKR1mVaKucD0iwtjphX
EctTjgDzjtrYniECLsyKllWWORJXg6fUb66Yd6eENMRrfBcGTOtK0Ek4pkU77hqQVu/sevQ/dPhX
PiN1eWvrWt2ZUWrgI8uEvKqELr7YXuTBLoF2QsFk9voDPrVEv51SmX8AzWDeNNEwoX6v/Y9LZIP8
i2yFvLMGhhDgn6g07mHA0IlxIzCrAhuq8tM5yemqE5rTfRqdqb7K41F+siXuLWgwku4KFUm0tfJF
7CGgWpvOoCYrRjs5zUrUSS1Ee1HW5XEYT6QwtejdvElgKCuch0UyYCcbyqGxY94OedfuvN52zzBK
8iOkra8jr7weENVt7FxOD1WdagwOlb1DaS8DXo5sJ6mLspu2aGFm0rtNgZzbDW30MIOYSuc+w5Wh
KnLo8J2EaXbSOInyYQpbPsRXpk3efvAxQ15grZ4I1nHrGKSlLNLxK0Mb3w8KaAfmxbAS07aFExnu
xyilv7pBKq+SoK9ymvoD/FeG0kteGBfLysNGpaAT9RYngnJ3Nr7QNf07iwnKc2lPGqs3cnAHKiyM
JZ896j+Fh9hVMRU32Ub8pKR65xuedg+Iegd+Cd0NPEzAfmCgmYNFPE/WLTXYb5nal+3YMU2vUouy
0IxMbBQWs48dqpVGA3/BBs5bnmZqT+2alPcFvB99ksmxSo+MeomsHdNQoMzFAoGw2kz+GA93AvHk
dIiygdJc9BCDz5raq8wgnKD7dxsdNm7+TeHRSC8lfrR634lKa/NoIddkufGFRYyL35Cqd4pIjAjW
LToOePf4v5nKPvrCXf7oVfyj7ItLfrmu/e//eqbRE2BCoIMgarAlQbR8mZ5+SGJ7skkxYrah086I
g1KlJuiaWnc/ygV6U9G36v/1OEh61jkWm2P/mSDZGS2syGIINwtgkM91PM6fLR0Pwctn84vWh7Nx
pO8hviFsB7TC07OB/0XxNOqQzBgfEEqRUnVXeXlNu3fCxJ2153PIS/HyQa1nqrrv19BFf4g62Lds
IjaeHjUfS9/jDrGRLkoomMA72A2bUUdGGaznXqZMa03BBLBqfNx9VS0w6plSvX/591gVRY+aUd9/
DWVbFKQkCiPvf3aJ/bxSmKGcEKxwdOfh7T7jUxttfG/Wxy8f6deHhnmH5IypnGHfrOX04+rDY91M
KmuBeU/P/dZZwtWcPFuviNh/PR+ohjbx77RacAM8TyInESil6Uot6/q8Dy0Di20cleHZ3E31H78F
NBep6CVXjqaPbz89ITjZaeS4ZbhxdFjBELC+xqMd7V++ar85H/YxOCVoFClJCvPTg+SuQ3arl/qb
xggpfsiLYP4Zet2lneWoW14+2G9ukWuza+LNdhV14rMCMW1jd4iIoWKE0XwwzAG6V5QlrzwHvzsj
6lALcwhKN8T3T8+odsi5TOTobxYBo3Zj9n2XnWbEdlJXVfh+t39+TmzWVmG8Ikrre8/ssZ54XsXa
FueUuW2/t7EsET2FWvflo6y/9OPXyKagdmClrCsiB5HPdmMEoPojaBLQCyhxN3D4slO35+WGDNCj
GjS//vHh2Ba4dA5JDXCQUT69hqojybVuGW3mKQlNU4PbgvaBfap7v7oQ8yxPXz7er0skSBoTwSWt
ynUvszYeH13EaBlTTM0zVDTiqjG8Rfe2bdKSGKyL2dXkLQ7FK0f89SnhiJbALMIuW4jn29soYYQy
AM3aNDZRD4sCnsonwg8gozR/vP5zqHXRwMZE538Ng398co5Ea5Cnk9pQfU/7LBvHPW6n/lYRUbiP
rDR5p9qRXfXLl/R3J8jDz1tgCY5uPVt4tZtHrCA902kLFLVRJ+3OrrNm39Z5e3j5UOsJPH441881
Wz6+2IwwJDfy6QnipyxDit4QPWHUnyaGWuvMdjh6+SjPX4H1KJgyGLusni+2tE+PUqIpzCay30nr
HuLPmc6Mg28V5a5D0PqWtKVw//9xvNX9IPH1rAvw0+OlYZTPsOJDgEHwzRBpZoceK9gHTEWQMaVC
PvfyAX99CagNEJP7ruLDTdrp0wMm/UJcDUOIjTWWA4gSl9Ib2WJ2K+1pPNG+PyItQgT5mrPkt8dl
VTHX82R+8OxEu2mw9NxnfALGQt7mwEUAevjVFRno3ZcZ69gN+cP6lcfz12fGBuiB0QbjEmXB87pA
Jv6smLD6G2yxjP7b3BSfbWgr25ev6a9vAWMbwSCFdgSTN/vZueXUXpYjbX+dK4tjNBxfWYOqA9CO
8JUT+u2RuCU0XDjYd7LW47d8QGo2N5r8hArNyUe20xqwxtLKI2ewyCR7+bTWX/vpG0dtTCNkHQVR
8azjzMcHm9xI95bbcrAwP9j54gZGq76MkWgPtDBe8WD9equka5tUCRIPpkOT5+nBUtAx4WIQ5dKD
VQ1IIq+22MD8V07p+4L09JzWw/gOZ+SrdYb59DBxXE95XCJABHZMnmHvjvS2oRP389Y1Ksb1w+xx
TQEjxQBmPA08GXADzEEjVgiUeD3I3UZ0B6IqKk31yoP024uwlhTM2IjldJ79dg47zbAVnLWqXWKa
wt7cM6WaXrkIv76KDg1X1L3URjyXzy1oXj0ibUYosGEMY5xVSKcvabgiP/Ta+mZWXfMhka44f/lh
+vXUnLVmZmDsYg7g/J5e+BHiZD8smbdh9OsdYvKati3y6FdWt3V5fnJ717Y5uW8ChNw6TX3+kchr
A0V4izwbr/gX8i2Q2SZ5RicqARMDcDi0HeMCzWYhzxxI3O4rl/aXVwbvqrDWwbtcnbzPHy+14I7v
3Jrj18CdkB7RtpDamo6mcsYpsHSEdbx8XX9ZETger6iyIMCbaAWevaRkCdcJpB5n0yikvO8AFIWM
v6o+kscLSkv/le/jL7fREuz2UFwz+ue4tv30Ntq1YOaEkXljdSNxVSCpN1UFBvblk/rlCV2PwopK
Ee9SXHvPvsK5HgevjsU6+8tayFWVdXAy2QZWZQPhoPf/tQmd4ZV79+tmlvm14/DerT5wEIXPjlou
XYjnmtgCopBBk1jTh8S13pe+uvDi9tYphs/k3AVSDbdogvvXjr5Wn08fXXctu2kOUaKaONWeXtmu
WwiRmHMHfaajd4Yk2xDBW49Bzpku3YY2GuSi9AqZ3XgwWrs9wiZAiv3Xl6/8s/u7GlOZyfBrUNHZ
ayH09LdIyYkufbEg9lWlB9sFbw298Cn486PgamMhENJ2cNg/PUqeRfNCxEwROMizybQlr9tbMuuV
S7r+ro+uqOT5Qf65VgCUqAQaPFsMktIeWYhGNNzLgKG2DF3/vmsTIoEMW+j5PnSdMd23ceOI3djP
+XL/8lk+ezXX4/s2LWqqSb7+vKNPzxJhYe3FS90hBIuMa74cg72pBHDcvaF7WrR/ejSBB5Q6UlEj
82lb7+yj3Y1LiywqJ+S5XcQYIuPSI/jKSI3auGqEX//y0b7XiU8vLtM6j7fF9YAW0KZ4ejhUsSFZ
xzWRa8IzKtaDwS9H9L2tGg9M0afupE+ZPSKL0+582/j8Qju3pDN/cP3caOAd+QuSQVLXBvdem6FF
nvjQdogc7ci6HdwKd9JGJZCorrJynGQwx1avtjYDo0/o57W5SzOr9vcuc+4OXiKVc/UhxB6R/riL
fyQo+tvh8X+2QG31Qv+9zOh/yu5ef+mSL1ywb4CAuvn463//l7P+ox+DQRyKfymHjO///efsz3DN
NyuiwEez5rK5l+s/+TkMNDznDZ/mtcxDgYbTkT/7A7UQsiVzfY3/9SS6LNpsKL7v12gseZ7/7DWv
Z5MEhtTDHRvzErfaLk6yzPITzypOIsEX35q8FjDgWBQFCK0aQH9nXoZIoIwr12hocDebqtCFHoOw
yRgf7OgditY4F8gikPnknt+nzYma00WGF2YyyQmhdhTG0JzbGV/Ygb3iIqebVqI/MvBDNf00nJCP
WZLiixx9jsaNLDXMDi170Ft6JHjnLYQrazqHs2ERaeabQPWZZM76q9l2Q7GbC+nPXzo5eCBjo24u
dnQE8XMTV6ntA0XsUlQAj7oIP08XtswmN/iaPPNodiSKawxjoZ8Ri0UYGdS3KRaduR3mwsr28GeX
szwamuyi7nrkLG2S46shaCxpqi/tJIrubqmm8JqbRwDUmPcK8oI12vF52Fb+eJe1IOotD06BjEc/
3wzRTG83VvgjMXQ69TuOUN77flNfTEYMXhZvS1wEYPbd6sgJCb5sYb3zgfVdO4YU2g1fc1803elc
xO5lC12jgsVG9zM9k4uRHBh+eMOHzs+bY4yc1m5pXXmfdRo1UAJK0V5DldiaFAQJHfAdmkFPvt77
YRg0ZEgwxbDXGEZGMxF2aRdkE+RHVCz5yGRn0AYRIoNsT7pYV3djEUPd72cjQ1JbqNPJ7ycnMBbK
uv3YFuEWR2K5D6s2NFFUQ3s7Sp22Ww44Kuh63miCDLL37bIY6UNLaAIhPbDO6HhPEUMdI4+nVY9A
fHGgV5v6Md7WPuVOk5B1qj24f59NxsEHr7NwVJIaRpYT+MzBlgRGTK5/Q8xiTgZWPMPrj7GXbuFu
GW+J1EuQHYNIp7VFI2Y26N+xi79cZgyZGzOLi0+MZeM9STipDKwIxMUiyR0iF93BlTNlNoRd4u3J
d0EMTQLxLI6nvNd3Ntk0JbCEmai4ECHFu8Jrx0v2+KQ8OjVwzEVPZDYZjEymB+bhdbdz8PANME/J
MVnsamwh9Apu5w5sZVOFOwGWL96VcTsftXNke9tOTEWQQ9u1zixdGLt4KXRyztCMmFIXpah5Wmb8
iNNEK+2ClzOiNeY2ZudAlWbkXlfvCghaJWE1Q/Wej0Y53BdWLvZEBi9H4ciI96Q3YljoFAOh/Y03
mLS8cgpPSH1pjTP4jbI9YjyM7r3E0vvdGajfF6pw48spzgAN6lDsWiXafZszOts1tRy+jU4l7vwl
KY5spzM+DH2fhWwLFzr2w1Dl55295Dc+WWFByGDU2oZ+H++ZPrc8nD3BDauztn2L/Uty5+NSjoHd
h2RxRX3dTRujUTiDR/AEhKD2I2IsyD7REixRiqmxTFqx6/vFO1pwrOyGKcFUEPYi885lbUXQ7sye
3M/OAUH2hS6vvsv/L0fntRw3rkXRL0IVA8Dw2uysnGzJLyx5bBNMYADz19/V92WqZsa2JDcJnLD3
2n5RtXfg6aPljJfWlsdVsPU/jDr3NWwsvZ3nGws2WVLhpfeLzKuHKYryV5c8sp/dlDUfw+rNP9dy
jfdljc+L1CHAJH7vodE3WaMxm6xQDOuDaahd3dIhynla5GmDCvo8VaxuTtloA6K/ogxUo2iJ5B0L
Ed3jBy0ePOaZlJlF3D/YKZ7wfICfhbPaDuWwD/VU7kO/9jceiJVAVyDEmI/SYDli7g4frLZRt5d1
ZCB8eD5yjnENkXhCHO520dhHiUmr7BFTUE1+eiO949AK4/3qJUXhQa3dLbqw4exIJisIeJi2QSbW
3KKq8C4GuzKbwb8prkWsWVMRPszdpH6kEcc307NtsvtiXT13t3SeJXbKxaeyLOmivry+KZ63NosJ
Ey8DF/1ms7hYU6phSu9FutRvTbDa+6JPl7cmjMtjZVmfwWNS7qsmH/fJEPz0A+FEJ/5t9RCVe7jk
bNTXDniF4bxFzokmoEqJ/AXnm2CBJsqLmyxfxoxdfbOlP2zt5+z119jpnjv6coJ3i57skXlmufwS
KvynZ89AabZ5rn5tkOrahK8xM4CBBU1xVRfd2eilRSCR8fH52PSAVKKfxSchhR/vcm/ql3XHG5+/
BsMi7ja/NSXeaUPsIHBglutpQ//QOmnzEqh2xWHlk+I+Oavz0sDVwtU6Krw2GAwgWLRr9oV5Yv4g
0swjecmQYfnXWld9as6lDsrFcsv+rKqTc3uZCFaO6qPl9SSdMNJEiquBh2RXDLZ4ahXWi0O6FPoh
G+XI/jyY5vgweSFqn1ltxgfyWRHoaRvgI7so7xEO8zuH5ncX2NuXGGpuX68ssrNX3lztdnIIYGz8
kbjcmP+HbFMYha+vI/KK6x39sYWfWGQkXsfvMWIQojNgYO36PpQV0oohQOBoI/LN+Nb6tD7NvtNs
V+YI8xMOf5BZBB9BKl6AEvAdjZzxqN8GTS6ZwbnNyedrvXf14B+pk7YjXIT4QCvrYomTXT0moVM0
7lGW7nSNrF3QNnsiyGDDOBrKqjfUoAUaQsW7vam5oMlZ0ukKdWd0n5fauSH2bBbOT9RMK8dfUZ3m
beBvK6tyap4CTMk3OlDJ/KbBLgk4p44Fm39TuGff9ESvTtT55BNxERrcKouoPmJyu5ZDJ5wR0syc
FgSMAgc9Kj6yRxQfFSpftEkBP5RBCdWneWkuri4wCVE+2vnElTtfBD7FOnHh5R24k/iY4irDUEbe
OcxBzIS2v3ZBGg+XVm2ut+tIPvzPQCLIzlkY96QyY7yZXseynqsHx4nLZxNz7O18z7TL2Tg+/UsD
MuEFW2KrEjXGnNyukcVPj/cc36/kpv1Iy9V5dxA+ODfkdvzh4PqKEnya5lXrPPoFO1t8FQQ8tg80
Nap/0hxVSSWHed61dUEIx7CRtXtgqDI9d/NWcxnjnAyxvJdh/hOycva7zlMZJOkwGjDRZZrJ+1F4
hDZFmwD2NqEq457qHKYPcSb8P/xJbCDVkpvXqFHdclrCjKqEoa78BMfgONOudAbC1ltnNtVBkXK7
7KPBR1AtHEXGr90QrWvkf8EO7gLxBIKuDJgAt9yvdgyRW/XEi4nj7IilJupyyFAa1dEyv21eP//Z
csKUV9dwQpppGfCOux0+fCLgQ4cRWBy8EJ+MTdlqt10+1mJI24NVW8zjSyBMfEx9DHWEXffxPR/x
gKgceOYZDJ562YhM+V7A96cH4qldBGdj0w8JBm4YD74YywpRGlhcpP5EsfPghxzhuZRTcIg0yz/q
3CJsrz1Z2eZQ1lEMB85hadudfPKyA/gVYCibU9V6M6CLIpjf11GWf2xoLfzjpRJ7a+0kksoQW50w
JW8pwZH9vE0eVtKrWWSZ70sHevFxMgWxPuy/Hf9x3VJKk4qhAvgCG/UPTQUhllp3Su0D9Inme+zL
gBqEHx+LtOtlv4nRy4ZnZbROr4NqnRMW2fS15+lRuBzAY393+DjhE9RjZA4EQzrd6xKMW/fCSH7j
kCRfGRfa5EUdnIS09NVHhzX+Rjbu9Z2FEAD6LwAueoJGjpYq7Wss+TqM5t+pEcq9LjE6yKTtiJZH
wz7FH4OOY3GcXOPdK0ouks8KkBW7YBNNcXBxX9i9KDom1DOqbbJluJIQNmYKWRVYBGKQpypersTl
zhCjVBvKHTqh0uBim7bXgQUlkTliiy6dcR08bNIhx5iJPRTWTnLi83FM6j6tChc9eefNII8ngAfM
ccE5z2ug3iFEBy7mtzZ7LMbRz78C6PzgN6TxlkOkWu09l+0WShzUaKiuofGi3/VQkXOASze9hoRM
S6zqA1ZZbuUgh3ta6F++Aa13x7WLiKXM+tA+R7nj/+1pEQ0m02KEJUGfcGEOF453ziay7wXSPOTV
Pnipga7mRwx6esLRPucPtJ1APfjTByak2AKJPWpoBC7Vlsfy3psj494h2Wz9PXAy8af19OhfozFz
yt9wBM30x8lSAikRMfq3RLF8puKcg/o3vv8V3P9U3U29n18DPOoUaln2Gwln1+0GW6uf/hIN8kDO
qv7BnhTpWNE29QuW6PAHP7NDQHDLebCDxkOAbFvbiTzDugyJa0+b4WNyBi+FLDjE4YFTKR+TTPS1
/+DGQhF5lS9V92P2A5u/Eyw66X3AULF8XZy17q+1A/ps3zYZPV9iCHOoLkuGVeRhXngeDu1iYX3V
KUnVKBZ9/cma02YnCcb1XZrNcQ6tK2ZczX1UTI/eEqS/4Mw0lLkgMQZMO+O2ZkgrPbXsBaKf5e/s
DK36WIISbj9pGi6sdDWdIEZnr+MWOj8YLnsf9RSMl9rJt/aHxIi57wNv+PK5n6KXojfbuJsiNfNM
A1LaY8DdKKjdiOgWAjfynpBm4ksvWeh3AipYKxPCbeon1mPlOexNdMqxoGO5xvRBalP64C5pnjhp
6f4QTl3zVNpUgeg3neXQGSeMcRMl3B5JcjxiyZzVc7DBOD/0+eYPO9aZ/kZYZw6xvQwWYgYBTQNk
AX4UP1Drjl+UoTrbjSAuz063rvfwt1nnGlMraOZq9MIj1XMOwR4dYJikIK468rVb3mgTq6b6qXkW
DGg2l5ZisbS8hAFuFBdMMYGAp7Vdj8QcezTCc0BSh5TFKTV2udQiKv9rqPn3KSbgt8UxCBxBEdkD
pP/giTC97kG6g6GBWOqQhnwFyxuETp1+R25F5wLixD41wYxjdoxyc1WNXB5nt1nGr8Zfs6uCUAE5
fw31Heaf6W6s7PZn86swZP3u1o9VJqfTEmdtkVQAom0SGeY++y0st1eDtmXCIs7GNwniZXgrAQpA
HQAwCP3ebMgRB63tn03p/iP1wym4WmI+ZdKWTkdSGuLOjyD1srdbutwtCwtQwrZJHCopw9rsNEqz
fqNDdt/ELN0f+SqQIPeb2A4VudmnJvKw7QIJmCltO4+izCu2R8JL+US3iBwa8lMtsSVDQFojogmq
4D6YMdd3S4Fuwuj5aUXbdoqnPo/3YT6II18Q89SgFx+RMrOD+9EbVZrkvWQdGcFRwtC+1Cy2ih6m
wYgVPHFaazFX61SUn6rA5HZyoraP9mVO7f/idlSxzzTVUfoXpGT2mc2oRlg3OPUVomrzWngp+PGB
y9/sqQMH89S4sD4I7kGVgxzVca5b7Ts9GV11+x+qEBl+DmIKAlLrokCSZV+1t1bVeyjpWpdXbjT1
i/Ag50Lgrs8ijO3Xp4mbaL32bp8nXq7ilwhJsElGlBZvOLa74FCuS4Plz8LMBn87j3dqJWMUsjIc
lksamuZzk6HqdoTfpM/ZNiJ5yStLx8POistNc+Oft3iKPpaYl+tgZ7lWd6UOh+mCEkeE+5s09lst
yn/wA5Ge3KbzHyWewv82Kdvq1DBTIkYyzgiwmLKfWQv6H9jVTAQgQPmFPGtXnQlAb7YEEJB6Q7Lc
7/MwwwEXAyO3j5TEIda9NIZ5GGQb7kBUHMc8rWFpdUou/YtDSlS338Ze5HAPDE8OstcZa/ZK6CF3
cxeoEcuLGZ40QuGHEaG2fkN53CYuj5j/nemBGKopj7ydKvBkXl2zRm8+NKYDb0txwvNQXmQWpi9K
RNEzVlDCVJdmrIMz/IhyP6CQusYKMBCDA685LmtTfoDbqc91PRI+tGU0vUeQaHAFQU90v+o0qtwf
A4sE7661jIE5LNAE7zJ/Hi4jR1VNcvZtHAFtKI74Un2cnrgr4zddbIJsQSifZMSP1faSDrr4JVLF
eXsbNzzArqf5j0lwAAA0xAW/OBDTGVNCwV8X+4IvSirSeXENmz8tl9m+MiOe9Qkh+9MkRH/VKFdQ
s69MIakc4ia9dmzmcTPU2n0AATKpQ6ealtxG6Vam/wiHqh2fiP5Ztn8NyKnniFtpfSy2lWlYYBjP
zbUPEyoV6JmB++C0Q7Qr9yvQmu7Qqyovi/1WI7Y9kKle2Ue0p3DfISQBvBxgLn34OpfAofxlNKjW
TRuslMQWgmObi4CZrxf0JArUzi8c0hGYmR6aFyJrewuvZ+PpxS+bJbgUwTeWqeemlQM46DUdjllJ
k4vgg2jpNQdF5ROu6e96Nd1kbBgxTEIIlLkPahZPiTuPaeIzpfxTMGUp91FI/3ucx5sJoiniGGW2
bM+BBwfvmDOlfuJVXj9qUCCv5HEwCejzWUt68nDa54CpqqPbNvK0mkhLRnFlDq0MQO+BNBH5uYRB
eV/m4+0UDCxJBe7KA3KY8XxE57aFwrFbmEMtF0K8Zv48PVef2AmJI50EOlDfW4cPXeF/YFkXyfIS
+WsbJ51M8/daTz0BXeSpE5ywueuy7/s6mO5zDUa0nRznV2XLXB4GYwpS3uw6zR+rG42/pjaCId8A
9am1bzPwzA7Fau+v8I0WxTypm8cPvQ6cmaPTOesBD210vrkDiJUipmE9cZya5iUtRYy9dUUl9SKr
mPGbyGIO7yXuou9CM27ZNdB0Mk6Bqn3yynY+1UFrfm1kh92LoF73hRbjgdQxokkDHTNfmoLZ3zED
UWeW9wsRK8zCb3yrsPwzdrV3ZJimiSEibCDyB3FvxmE5T2ZUl6B31dPUxM6vkiX5PT9X+6R9T5zx
Eqi7ojFeeDLaFeMpWIX6ayI04LtqGtbzuAbtCdhb9je3kfwAv200PsxmIeZ3XtOfRV2Zl8yI4pwO
A3rgNO7t1bV+WiaZJ+bmhvxG9tLYOUTjKnIGCn7lwR2HZBj951eb/N2Vwl6goEBHCUKK7XzNyZ0q
V7JzO7khEI/naSiOLnbcXx7DeF6jsHFf+lTpHKDF1shr7keQyUsCMpdDbHI32tdDYeGwTm63R89d
OrhHYjwjg4fZ9QQeFTNqSmiTv6+AenD5N5gbdpgEdXyXrn7wE+S3kMkit5nRn1eI+7Hwu/Avg0bY
tykURZxdHkHIxxo64wP3L0Hnupnj07xQ8/piaR+zrlJyxzg2m4/dGgzME4SPBpxeHUXnKjpeuTHI
XiZCcjwgrAbrDSS0IKeNGDzG7ZFXPTfrOH6mq5e9s+8Oco4tRFSQ/uYo2CsXBdKz1ACcoomib0m2
VtZM1yqd58+TO4cvSnNfPEqgZXji7aqdf5x76SdQpKC5BmERPRAy4j0zYecj8Gtx7rNGdnvP9QNM
JKn0rionGOEr1FX0PaqwekhRzR9UWXafcYs/AEJWRIWKPDA6u349Yzum8KyPYIoYWwLvgyPMQUMO
TWlrs3MJyQHENegSd3VUvVSLXs1V4DjCoB+00bfP641FRJGYwmoK63jepuWRRXm0Z9EEr661QobJ
lBvoSdvQBcuuLMuIu4VwxChp1tkSKcgvX96GMCtPNfLyK0Ew9nvbVl5eWfojcQ6BiPaxFv5ZxQLT
VhSInNiwtKmBE432lyb9piGolQie7DhZj8T6Ug7FBXjmLVJ77tdji6fv7+ivjFNg7TDVynuGMrTZ
I4G39YCHnHp//R1R5NznjhXMekW7PLlTJf/LvLHBuyLGV86VZT/Lqk6P6STSe+WJojqELG/0yRYd
WTqbYVBwUCRdJWW1tsXrNpPjfph8gm+PXe8wJtiqBVp05FQfPTkx+9r68T+nGJzXrFHNT7S2+lgU
U9z+zAd3YmZVi7o8ANpRLzYSXsMB4jr/ehmsD4zO/ebqTyDxeB7xDXAaVrI5d3GGzZ1Gh2iAeGXy
RpRgDDtUFTp7DltNdGu1xna508i/gXKLZnjyY+FF78bz/e5ZuS3WrYz/FDyDv41PjDv86LTmYUdr
36j5bkCSAa8zIlv3FJEqnhQSDuNuGcnX2/esXUjRGuAmnYaIl4VDOGXdFZAPc3SmMfK/dLx04QE3
ppuDOvMm3Equ8OUtIR0+OhNP+BAJowoyX3OnhicVxmSq7xhkokWSa6vkw0yN/F+6RV3+CJGf3E7Z
wurGCS8iYjcNDyJHXql/xrKzLGBQt+NbKyaYz5UI9jSUdF25FA3PN9DOhFSQ4k2Xenb3HYw2at4i
mvYBruMDPeFAQiFeT2fbR3WjmEkLv1Dezo5VKolnBLZDFJKI53yC+8d0NwnIOTzNvP1vG7ZZkkz4
+tNunUzfJ+Ete0AxRP0dk+BHRIPuwk9+7/iqS7+9LEi/T+yWxu/NG7yfTmzX96i4rakkBE/yw2En
jRAB/E1SIZHzci2Cbqt+EMEyi/soNLp7UTJj60lGjhewqAuad1G2wUvQN5O5loUkxnfbbEjaVEc4
CTVk075g8hHhuQX+KU5p3WJlmvM2HL9Sm3rNL5nZrf67EUW/chCFtP/SzQtz7Mq2rF78eI7I9tKx
m3Prl8P8pzcxspEtHWV0mJexAGDNBo9tpmLVkaxpnP7HnIpxGQXL/N0OPsjFhr/OnSvD+SGFsKUf
VyK0cMWyZqCD1rAeat8a9xC5q6q+AtsF396w0pzFBFWegev2vxsY59FOFmNrb3mgJXnUPWNysjLC
2ker4o15goKRJYfxCFqGuho+VIFZQDKto4LAFE3NE/sGEg+gDGb6nYsm7JnyBGGV8E3eMkSZaowf
KA/S7epMTX0iH2wBjjG0MWvKwlOEcvpYjacHz8uD+OIyYbTHqLS32Tpzj4+89HhKt2wa/0F73Lyr
nUyjr3yo8o5lA8SQru7FCAlj2CRha6p235eAsPXr3HR49oxYm6+UzTxz0v8P3G/f6YYIwBtByc3z
OL+ZpvYOaDbWTzC5NEYEl1t9rTgtpsvS5bN7QeGsL0En1oBtHXMKP6rn8jfDdXEg6M5bSH5rPXkK
xqZ82JSfLzRH7bwvx4GgdN/Sy/cMbW9ODvd1DSoBFFbzVkehms5e1cnD6JC6lVN1NjsLUPItbbsQ
eV2YrtFhrEwuHnrhztXFDcSCQGxyD3PlOndsZNuf61CGvL3LtMbr3i0798Gde/e1xBwz3aJAC+rg
dVXBHlyV3Tu9RM3uLKb6GBZHOBthcKna4xcFslbCDvhcmrK7oxRncbZgTV0ryt2g+vCidft2Rr3x
/qBY+MG9l+pdzIaizu+XBm2ee6a4cWaHvCpm0Z9ZVev8WFd+FzxtdFd09qFtoGw1/Zi/0amGQBlD
Sr9zmjHTQZNFgMb2y9rNV+uedVGb32fjUo8H6ogiBlGdaro4uCteNBcH2beTsMfNBSsWn4omiIFP
hxN0GSVKO8jfEKeFv6NgYQYzMO2cXhzNPbHts9HW2QWMda5DppVDu13Ro0rL6Z9JNd5p3LNRc2gy
xJ7monkz589S5Zn33DRTmH8GebpWiABAn6Lh4M0IDCZkzxGPnkdnTSBnNxGb1ahshaJclM5pc52O
gTd7mvjLs1h5ALHkdFE5QFCnnW9xiRYFS26hMvYpg+njLMcWCU6BRfStYwEDnZJXUxfv0PEyuA9A
a5jZXxuNuHdJGqXksO7BlDWkiU1blQu993rqPfJXGUpr5qwQiM9qFVR4j8Ssh81vw1NDlb8uW3PI
KREGiuLQY5bE4yLVfF+lVAssmFiW0SIww+6e60Xp5RlGa1F3SddVaUaIJrKccL9IR05Iwm2VFQUs
VcZsJCwMGFRdSL9jecpIUaNIxvbJGC6q12E8a0bWSzLKqcTf7DWdfuLkwC+8Y7XLOrAeysJtoVrY
BoE5f41W7TLhdrA8vXmuLABvc0t7uJIi1jYiyfNhCv82MuzDDyjGfnZPI9vVhJ8FOtuXRRhic2aE
vRGyPlZcj04auQPvH/PlH40o6uEQWb8yB5b9HG5GIR25tF3mlo8M0vzlGA+waggXjIb01FRpHP/t
Ee3URMaNNNPNGU9c4+9xd6+xSvSibnKgJtO09QeWV3N4DRbwhRA3Z8FMkDVxFlNIaNLIVlq5ihyZ
sw5zbe8QkA3kTQQ0xZTO6EfyP33BbuxWrBtLNOkWkf6uTtXiaDVD/GgzF6Ow0/vqhJSGXTyV0iCd
k2Ya41ONIzEhkoL4RmV24YbaJWlCU0wJuuVhvFtEp4sDVO5Uhxe2F0NzDuNsWU9D0Dj+oS+rqUyI
wiwZR+HKX6OT0+dBn544G2bHnnuHl2hvRcc6GDCRmP+ygqn67Eiel8iO/HyqvxDQ7diXec4X518R
kRfxLnkr2t9dJlis/FN5N7ABlsZIllgUy1sMaw/uOwCHEPg2N5GjuEFFsjDfEH/7pbPkcgJZLU8V
+pL+KPTqzIyEGQWzlGOut2uztRof/UrxHWuv18t1itaAcFY858SyEdoUP8d+bLhGyYoWqk1sOxfN
WxcWTfxP2CBfz7pvnea+ymsqVJUCIWVjnGuPnM3aYdkVMM1y77LSCo9VqurDf7aGpbHjHDQEOjJc
JqKm3Dxv3HUVUO4HWFjm3fFolpO+cePqd7E4Q3NchxV4nN0xd6+YJe2Q2WRuc9kWlAjv6GLrdDiU
WqgCXHMnvOMEMEMfxpCQzRMxqS0pTA2Bo59NRRF0kVos4tdtRxBcLBd2+MXxiOY2mqu2/JEKyLyP
toMsXe9q6xJyFVVttt3F9WJBS3rGa9rjmHPWcVuMJMvemonIg2Sd5W1zSD0UvMfYZo7cV321Cq7K
TS/fUWAz72tgGKruGURRPO9ihyvgrZKBqE6G5kEsJ9dt7QZAeLPFVnFihSyS2QrGMVtUB71PNTIT
c3ALjEFdVz1iAocY5WO4gevsDiNlb3xlltMMl436ePskh9iVVzy0o3DQUvVdvG+ntV0u6HS87mEa
MRP/458rjZaDT394JJ6GY+HCaITmbGlu6GUo5DyRtD5pVFzmojbiSLLwkh4RJ5bVq9OQ+FqPhi6B
M1EQMUJLtUx0FX41Q4M0KX81jwh5TfwzME23EqMVTKu9ziHAjKtFupCePJez+nkJ+Jdz6GDnI7TM
sSv5kLJrImqsWKMgeIam73fJJvusZ6izen16CeasqY8VMXr1Wwv+wX/l/EBUcWLPvtWvRVnrak9U
5cBxbqu6Xu8zEU0OtfeU1yCxiBkYf8hqEM3fqdZO9jdou7F85URu2ES10qb7nrPGu+/F0Mkjg8py
+EELFmXnLWPC9B0ShxCqI3LlunziIZ+7j21pY2DM6yzJSxi1HuR95c4woCkx2Z+twZbDeiOJY60/
cYezRV3BPWfbdYONqo5y8Er3nwyXFo6wM0Qvik1A0LJjeQqzybNITArFN/lUrHWKyYGaFd7XpQ6n
cTkGw+DAZGAc2E3fU+vCfqWbV2PK8zS6bcnidF11cccYRE+AwNC0x0/rFvE5kdQZ8f7+R0LtNk1P
09gs1X9eCorAYwyVN0OQVBN1v3/vRqUiB574VcA0XTcCfS6dYt4huA7EocRvyS7Kc0tXABWt5fAq
dbW13mm+reffvLKJ2rMeuUnR4hAw4umdiXtTfAUTqJX2EOUzak0k6XrasKY67HlggNQs8h8y5Y7y
kS4KTAZaGYQbzw26PiI/SqRb5Rn5SVvtau7w7DP1vHUuD+1Qrxkr/ckGFKugk6PlaOXIF40R1L0U
pEUGCMc9hx1LgLJugbb9oaQL16zfrI+9XfdfZCbLl1roYN75Wgz3Y9cSdI5XyprE9E4RPwqyXhHs
EmUC607ExNie0khF26GPap9Wu2YCOBwI2naajvXFpF9TTAXuEUtMWf8dJsZ+T2i5vPnLG2cv5v7p
MuycOxvS5+0g3gT1CcnkyEOL88EFxbo6cr0nx0M+gs3Oj6AyVkImYVCz4CgRzDluioEAphFsI+HK
/tnYND6nUccOvR86fd5wnz8u6MJqzCsDoSidaPYD5H/iX4t5e5VFJp+0ZW3FKqYrvvqyCE755AdX
5d+i05e49y+uEuIrCCS/HQI+5wQRID/aMQ73eaCdb8pNeQK75d65fBqJM7VqTUhmiY9jw9IvMEpe
e0dVe7FBF07QF/vPZqqnJ62F8Ig8GDGxizKFjkvx8Egyq9l7kIQe4jW74TeYQV+aaKrfnFu+RbCY
8NUjiXY3bdAsEka1XkfTDQln4oT4YeiMDyFA9M8QGXFCorI5hXWb7dsOztGczvYqMJ8PyNn69o2m
iYx6mgvNUjYGp1C7nYiT1iMWi4Fj9UmeOmvl0Cz/nDAL1idWOxkVWl/Jsy5T/cfaGXq54hm/nZba
+6+SW78m+OyyUxesQ3/k1yPuzHTIW6Hyx2j0i19kraBscXurPhDMosuQa0B1MI3+pQ9MlNSpTu+x
XzJiFBnCFG/OgSWJXuKQbboWsWUzIqFJB3IWRuR7e90W9WFUlQd06KbNZaxO1sq6kF/IpeA8+gtt
J4kPafisvZw1WlPO/bszKHS7fMP6wS+X2YMyzYOY9VX9QGpHXVxc1CQJLA/jsxQNt3bnNYKQrqjH
BBkTn/MYkIOO/UnVJ48ck4NrBqQ4XCoej0a3EDifmiJB6BPJs5m74FSuUca2LUTOHVvmiWyFGXUX
FXv5RPtlTqe+IIdXepLobhmanPpAyy9GWeXRt8Vy8qMtOrIlY1g4Spc5wVzklwVNxtMaGnNdY021
XkzBxnwSFetwD9upZtpW1m+VYGnPxCDa1D7sVHVHeDTdLkHaO61pGZOZ5S6DSl2j8QrKkXyfrWQ5
S0bwgpCACOntmHrMjQDXevbAplCZRyaS/t3sSbYU5dpFe+G1kdjTzFd71IT+JfdLe56cEu5Tx3AW
mFXXXcaBBOJwK4eL7phKVqbGvc5//EQ8a97ykeY02qS/nwamwvQMkT7ntT8/dXOZ36eRjh+cLZ2R
fZFL9OhOMzNoJwjCV13HSMpgY8lzMzXimoaL/O0w4SGbB/N3Ky+rBxPy6CNw+GhSUb075dB8eGaN
r97Se4fKuixG3XXLzlStbDXSSSvQYmP0I6xmisyNsPNscLf7ltHJ/TgXtmF947r3c67bhxw5y2fU
daF36OuSaKka33JyMzhEZznEJPdoQkuu2Ad4C11SC0kWHRAURVwyGn+pItbB1fc9cpb8OFSu3S9g
RcerRPGSUPjlBgrrMjyWbPQ+DX6twxKq5kxjbI6wghoWqDG8r2QazBfPc3mXpzZbk4Jq49BD3Xpo
qzQU0LmK4HHgckLbyZ6TW4Kd1BmGAq9bAIfrnVH0dj/SocPIktWVrXZ/aBCTAh1qmA5CukoTnVbT
c9xGG8EOvkosY9qj8m/pCpSo93G1DXu5VVuR5C6F87Odh67HQtAVb00Yzc8hn0PCrQ1XxeXM+bui
ZW0PHn7DU4dU7pv6K17PxjPOvrlZxQzGjjPJYjS3uzqwRbJ1S/6z4J79IiQ6Jx25FC11EyHwcAPi
maaaLIV8P83DxCo/UP+1fZq+6baXzEooXJi02C72zj5bjypZWzstB0Yh0uxDdlvPNE4z/YCqPyxa
Ycisfvw+Rt6gLpZZ1mkMt7l52pC5uLs5lstHlhrnMcPmwoKijV9cZkgXhySAS8MioYV6ayP3uKaO
PGXMm/8iwFQKZpUd3phAWnHM8m6M9yO168w7mjG+3NZCZvvUVhOw09r8VYQuXHSgxJX7v+jf+6L2
4/2UO13zP4rOa7ttXAvDT8S1wAryViLVbLnbiX3D5TgT9gKA/enn0+2cnMSWSGDvv55Lg1A36SWB
7BIdJp66erFZI4o851+dfHpuoPOCh9rxjItuyzZ/JhKg3m+KiBBjDF2TXZo3SZFVbXMUKsrXY+ak
YvvdDL0swSQX/v8nPvjajcHPvPFvthCL1+Z1AQ8Is4/aRywOzpBSiuI8rGilMWxGtZnhOzqPYTCP
TNk+Yuee8MShRKyeUwH3cNvw7ZTEE39cWSNTkUXuHdfd7HEaywahQbqOlCA5FnoVg7i7LmLh9QRt
75qN0H1n30XI35kYlwHMzF394p52tRwpAjzhDGHMn/6FkLxhWiHFdbxjAovSXT8G7pO/pGP3bEW1
Jw4WsSDhuQPi8lggOQsv3ILLfvFHFCCpxEYQqyyMmJ6seUG/TA8UFWqZr+uP3LLTHGEd8vkDDeML
XsNhpNdMsv+hRSSn/tMrJIti2Ln+wSqLfvg7sRTu66hVw4Wzy/oWjBoqXv2R397qGH4Mwk9eLsUh
sqvUVI2IOLNVHrzSk/kpXeaNuo+meM6am2FkK8XgffaDUupXSGZiFZPDj5s01xaGw8oKIWS5pxiB
JSBtcTeizyx3aendlIeLkyp1V2SzkW+5x8dw9J0tUv+aaaospAN8/syqimP/FA1GyS+w2vkAmIHo
tZFEx3CV9HX1YdYawW00w9LGhEGRT4jGV/3gqekHbus1sF96DUh4C20aW1CGxUg7bha6Os7rkGNq
SsQ44HTb+zTT+WdQSP3GUuoQSjhW7QVrdJWjTSfo4Slf2iGyd306d0iqFPf/B1F30o37FafCj29r
4MpKNnwhGwz6CoKWeUO/004RnZhBrJ4JynBCxRQIFyDF0km9nm4f8MgWfwUtFqZPqsWd00fYUevg
D7r60W5WI1cXovnOtomddSvAUEic81ONj6p9kVO77NehrIP9XLUmOuV20R3GUVTLvQX4SopKXtVF
gtnMzD90NdN4RsJBc9cvXimfU+Q3/yFAnstzMDRqgbHjgr7Z4zBfdFn20xjP8MttFTDeIoKT5wfl
f6Vl5gvkWhCchkis96h//xNG0iF7LGXhtp/U7+GhA/7yGzJw0KneAqc2yc9MfU3Pwafof3lAYtXl
VDesbfajNs83x9GSxh3juYSZRUW4NubkrnlKubXqfAv9OStdJE6EmglDNkOjxaFpvNRCBuNMC3sw
FiqkWVUY1cVTO8M3H5toG5rf1tCvsHAKx2t1mIj/W78KjLxyVzG297SgOhNuLZraeO5kN/y3yYj4
fBLVvAXX34wgB+x8Q7CT00cXTe4IFkOhmWHb07r96YWdL3fooiX+jigbfOsdr0fkNAwz8xT97SEf
t2tfDch9NBmNKlmRgFXXvM1pzhJTVpVAlttARa7wQGESUgbSgFnU1BE8NMr75VRoCuCG/Wr89o/a
BsC8y7ygyUzjOXAac/GtJkq3vSFCTwqEAeSxNv4rhR7jut4F0tKgKIxd4+bEKgX5Rpwy1+3ykBvc
Wt0egtBTEgnP4HkYeMDBW9ztNmpgkE5Rx0Gxrb8CY3rzSqhgXSaBH9o8xkwvQdHDe9BUdK6qwfvZ
+KRq/ilBP1niq9DSn61GdrDzNyh6jeTfRdSkZbgiXMql2+sDxXntkOST1cy8Eo23to925838s6ND
c+Z1GPvFehZdXgbeO2BVSclQqIntLjzAdTYkb9Coo1efcHeyVTGU3WeolIc0Jj0ya/4NFfkMPzZF
YuzPrULwKyYfXgU9+zMlUpl7YfG1iRWRADvPjunRo3aOK+a7peDjedWA4UvioXwdd2laeWe/QgK1
I0wPfErNizjYGoAUdfxCxM1a993ZwnN1x5mU7cMJbuqCTh8VYZ9NPxWsYlyhRXJjh4EJT9NcXmSe
zuKgo9Y7uEra95Sg4aPT/cAZlBi3TPXBz8fZjg6L5xkuUVxp/g34WPP53Pe5b+0dfr4KX4QV/N3K
DjvO5uvyS1rDcJzmbSUG0G2kD1QEkMFDusKt1zoPbk5Vipko7wnJki3n8dDXg15Ae/gCEt8bh6uu
sT1yKHTtMxLY9OL0fve6Io1N2Sb18kCOhPo9GKgB4uBpLZ7GDCcvRG0/P7qWRiW76sBG/oQCdjyj
t9juKtfFVIIWt84xinFNAhGDEJD12kRdeVRCa/5TtQ1nTXHQYxUZlrBhcYon0P2gu/O6lFS5WczF
M0krVFn5ZE1fHYUmhSUa2tSFEp32gH9GPLYjROqN+kSxXrEFv/T2FGJ2rbVL/ePYOLusDin1pUaj
Emc375wwaTDGqENLTbXay5R0hF46xS/XLmvK6UYSm/K8gkmrEZtbD8FG1lY9omJLvCLtREycKWeG
AnHdF3Q+LTsTmqw/tJ6dj1fCgtjisLqZDblCBRWFkWjh12V2iz6X3OrfZN6E2Z6AYTqLiKYy27lx
yRc6cpnM32uH1wAPDiqdnoisdydaRbcXg9WiKsODpO8mFFwYQbcoVtVUTHFfL94ZsNfNDymJ8nui
dKDbSmjwj2AuRIi5eFz/y30cu3dKRtMLpVm+OUt/m97sOZCALNZYHv0+zbsDveWyOzRy8E6mKJ2F
9dluvEcDkvLUVoW6KG9W/oOSg76UNU5BP2eqHhq9nMVWR+d5MMHZp07xR1LgBD6RA497XtU/sR3z
dVGmNDY6CXB2/EjyS08U8sgTr0qesK3MDGAG0O1SrOx2ZzreCTSeK71F114jEjwp2h3zg3DJmkV0
ZsGTWihbkcukM8Q6hYH+UapcJ6JgTuXSnNR/Q7aw2rLDByB/27zFtir6uxJcnre5H6zPKIe2ebUb
tE5xOhkADw9LG/6NHNqYe5oahLIdjv0gizmmExOqd8h6pqaJfKjE8ZEQgBZE47kbbb+KI8aBVx2V
oDquosmC93JkvOwbxeTuiIgeV5MyXmO03E0k5DyTn4yNb1nWlljcjLqEbrTGp9Qqy8NWWc1lnVKd
zIQ3nN1xWJ8bzI97iwh3TB6THh5W2gAvA6+dYuOs5RzbE5nO1Bu2E3yxVIfVd5pHxTNHgV9vx4T6
FNVF105KOLDJLHT+FtrNANCcfONlcN9HDiZqSAfpHfPQQt5UFFNwo9+zEQTYrVEVAfR04qzDobTi
wFIRsoIx7Y8b9NfFQprD7D1iAD6ghkHgvJG9dnXI3qbsF0si1qXSQRSYiwE+2RkDfz0VCMTxW89j
yJTheFFswyCcBjHbh8qtwMlyO7X+YhTPj1Ed5F++RpO721Lhnp3RIIhpqTWVOwc0EYzFTb88fEUf
VHyN1l6jmrrgMOsOuT+SkkqpX/k5CNt99R2/2FAIwFJ8KMtezkZ5tntoYYvYDAsnGgjVhn9I/CKv
/1rjGDwpUrTqU4MFWOxbwsqP5PHNP43CN+hhenxu176KG9TMLS0cC7qG3mr6vYKhPSvI3KeSitWn
YXDr9KWAFX3sR/gX5AwBu1SF4AggvyVZxJlM5ict61+3K2zks0Z0LIAzhVI/wdyu6Xfbduk9bAJv
Wdu60mUJyQLM2EBcp6FEtdaQyhaKx7HphhLTO1IIa12gDDkNyrdcibY8jakIEhtOiOFndGLI5AW4
DHF0KWT66vk2C/CANQshWLMU/2ZtBkGlKVj/jhoxDlXMK1YcjrcqEeWu4uCgG3hdSREsdwBq4qiN
DjOOza5hycFo8RNaG3YwMYV7ZSvzKEq7CJKs49jYq9JqQUEYOa44jHtyySFaHiii0x+zoo9pFwx+
zgeUzkSb1iBcTsu8oYfa389BNb2w9ObhVQ5Ddm467d6Hjl7KS4SXIjooMpT4C6Yed5KgaVH9giYh
WPTG0unz4uqlPWAcapDxQq+S5oJsFbECjgBxTXk+1AnlwfiNjqC+M3L1b34QehzzLfLJTEmnbqLY
uJDgBKX3gNajzna5p0DTsqUzp3ko2+/OpVZ3B2y+nvmf3Qe3a9HM8i1azkUCQNtXMvuchzmy84vl
muZESHX/m921He5XFS3ree4nH4S75xbFTSK9GbeWVIQBB+Q7XIbbskofJF6vzoipPJuFdhDfFdW/
wrRsF/3i6380SqXeDqWMwvRK7zr3k1VPzoWUl7J7m+UgGBS8KKOAtenTAl9ABbPVTAotBNLJ8lSH
unqyvM7Ljk1zc1vO9oyNysZZp95Nvm6F2NHCFqAua1bb7/9imlJ3JHwY0q4luu3YGBGQhYBktU7Q
cDONCGca1BEHWy93RA5UDIPNaE7wdxGeGsJCYm7t+ZHhVevfeEZwniNQc7tzyOwUnjZvyi7bai1f
gQEuXnvRoBKK0t/1iuPn+QYiz7+VDKhVpdPX7fZj6lSf5Qp+sWN93d5tFDU80XC8qBdT9rEHJ28o
la2wMyCSC9zipBvphDR+DtMdvyLpC2wI+h+Z1Om7s9kGPFmh+CvrwvEgemwyCRBhVhslg84gjxJO
JK2JFugzfBpIZzJsiOiLplsZI3jp9snhWMDhsJW7BO2nuGch3GE8T9mCY/oY0eORx247Ib4LN0Ha
hKk913gxheNpdNycQv9xgrF/HtAkbLu19gAdeRRg/mtEps9VaAcvbW3o40OGGw/tatOQN/UJ50sZ
r06IVndASba8+RNyDEpxhiNauki9hHTi5ne5JNnv6HIBlKCu1bqdZ58IjyRb8fzG0EvOPY1K/cnC
G3Pu6P/B8Ca7FdB3hr2JgH9d0uIPpEuMjylSu0sGMP5jESHzW+cEEXBpTSlG5RCVDUnX0UFM4nZs
5mQ5sHB4HYxPYR0C45vgRGz+lOCW4tSZLUc38bpu2EmIgMEfY0Qxovsd+ew67BIrfy/vvc8v3UEv
UGM1hk29S8NFNkAVZOxYeOeZmI7oNdZvmZr5pNVEqADjLPk2dE2YPfXJ83+8iG2Oez8bHlgrHXc3
hl79cmsg/0sCuc/zBNC60zRtH7duGq4oWiB3SanfEhwB/SPVwdbZp/riqJatRpg7dgB8mQN5mfC5
WK/D4OOZzjfUqmUI4w+0M3TJNAR8rjWbQCJwJ/wWGe/mv1X0RnxZK5JJh2CzMrbXgqkcX3ITT3JS
j5iOwrMh9jM6VNMQsUVlwofoyqg5rOptAbNp5/2AlvtVs9OcjMontpm8LY8FiDBifn9FFNprbVkn
2rOYK4hIa8IDjbrREG8KTBx7dcA365vQZ3yqNp4y/jPuFjPz8dVR86Cn1lxTvvB7dEMYzOrU9nnu
NIZiirgxp6kMq4kMh+bCuumRuZyHf+k5xZGqjefuUeHoNJmNgCUlcINQZs/MCDhxGpAX57v9R9nn
HpRSKOddBbJSn3zZY8StclNzLoQY5SGL20CXO+lSoN3bHgECrDW0XUsIgPrN1oMfQqjy7d36plz3
RB6bCentaG1Krgc3j04NUHKX1MSzIH2RsOp4YacgUjZy7jnHH+SQpALZ7NfZsbeUsJ/wmY7TdcRP
8tjkFXtvOAPyPwlpUPAjkvRQNcCrHW0rKwD7+OatXYh9VZH/MSz7siy3RwrADX9FgJEHQ/WvBbLs
jTkTMaPn5UFzh6y5mO/FuFYI9ObRKY9NP4ThoQt9y9yTHRbZ93oTgQdb6SC6TwfKgn3Am1+IVcuv
JaomojmdEHEsd1H/ri32KMHdTd/ohi7PHOfWykk+sP0jHlnARx+GFO9rvyBMdMq7akyrz2Ku5V83
9ILnOot857rZzVzcsQ8gZOR2X5o4B0sAeAV7fmjJmvkJ3bp4NHydz0jYB0zesi5DODGH3vB9MHp2
eib6xXGfJVpkN3GdQZPPACZOA3mLiWEfzGheIC9qaCHBRkbRNaO3I3fQDRMKw4zRdNGpxbAeLYeU
v/C/uiG/BtbcirJEZsXILqBtrIy3JpLwsBZMfLhekJh8yAW5+jGkJ6VPpIii8zqW4dH18v6xG1Ux
8tEQLhLz0wxYihDnnU07r3o/r9v4a662/l8QqqWL6zXAytwGTGg7WY3rY9YhKtgvYiMuoUMBdU+6
uj89LMRm8+m4NI/EstMwymEuAbLTFAn7dQuz+tmSfS2v1uaiZPF5aOXRmnNzcTZrTbrVDi61G6Y/
VMRPt1M4MPKOeHE3u5J51WzxKoSiks20dXfJ60E81kWrYyjL9JlkSfNWISk2O5+CZ31HeXkWkpi0
3YpfKqR+wabxS+2jxqJMdasacLMMTHv+Gkc+oPpm5EyRuPtKNCdY+PkxoxKaXOW66ZKV2uyTP7Z0
yC+OOJG6tDq/IetDdNUVkwOF3yMu5VuF+ovFRu/t2frD8LyW/naC1VpxwanJe129MY0eEUew0fX0
w5hrhP9iA+q33LiZ8CPQVAsX7pBS7F5mS9CoazmIqvZWSh/kZ20vbvmmW9PSuZq3i1Nix4oc5uOO
3xe23KZZmH6/3H7DzcPBgMTBce7sMQofqpReFlMYUv402Ao/Ln1Zr0j8o/EZdb5kSadYnR8UFA+m
gvwz9Uy056bu8ItWk8eOgzmAb0VX/wSjnffuNr1FNTQkEuH2wyTCu3kmPnzf5R2KCiz51OkqP0xZ
EQsCGP7a3mQOMqyFf7XUgEoFL5QhyHY3Nhs01g6MiBjBHUlSDnKryBXFTslxvfKiqMT3DRlF9RLF
tRMhfy/EOB43C0Rx1yiPFKHWjar0gFrDv5Qr8ziBi8F9g7EDU8XqZs/4dnv0BTZDAjm5/rVOneCb
tEPVeswL+FSeHAtTyYnAKBwDRB9gBO7o9iOhADNl09XTtZJR6yQSH5SOJ3B2Ih/sdS7uRzaI/Ni4
A5B3OQF/7bqKNPej21n4gctByftKd2L+wibju+8K/9W38vlBc91Q5NiPHIKYoA0Ja2q2bxcOnS6o
3Uf6VFa0yGcPvGi32kM9XOyAzordTCbd/ehmyCsJ2vHgOWiZ9L/GhVKfUzZIFm60TjAcuQm4N0TZ
juvfNaz6Vw3BRc0SnAZiQnK1K4D7ta0q+a8e2q78BQEhshPKBvpxbsQ3WhEVLB5Cfb/Uh7B32XYr
v/e82FDYHUKvS3X2mChgpJ3eNNtBI+ji1fdwtoRibqI7luBt4ncNt++AVfa+Gwv9K4WVKp7k7MsH
wKGtivWkQ00eD+xXv8ePYf3XzFrbt2BHqmSgJY4h3KB1X8ttSZB41hhGaaIs7XI4aVMFMWFCtMdU
CNhLVKSd57xbY4P2a/Ia+U1AwW1xm0sqzT9NZC+QkivatnFZGKgDXg3KxuFxyJfhCHEcfMwfaGpR
fhHTxdF8IPcJlagCvpVJJOZtPC23EuSpBlj+5VYtsArAYgVA5M8pEqdmu69Afoj1UqioYn75Dh9u
GoHLjLemTK15+bBcvFQRzSdmypqeALYZWKK3Z6s7TzSlLzufNqWIHBwsqY9juzrDs2XLFJFkEBSo
Rg1/JCjsm/BlMM+8ysszWUz2pZya+smfZ4LvO5H6PyD84RWt+BDXC028uFCYLIluQ959i/IywW9H
jTdEpLjxoPmGZe0CLlx8un0k/R2Weveh9+HLgU6WpvL/QPAjkkrh1ggQ9qpHt+kkphXHW75IIYmu
WYV+MtmwmwhcmmI9Lh5Tw3FprNQjpKVXfkIJmfgw6OkBFD2PxL4MHfBw4kWThMP1edGgTUI00Vw2
fzb3qqynNx0iH8ZRks31kQycuYr9smn0juSm9mVjXybnNq8fNMT3sovs0N9TNrwRF4E2TSIaPA6I
dRKLVf8/Xn9cUaTjMn3RpspU345heu6XcQlPY6Vg2TF+be/9Ns3LMWg8y3uh4gjuLkO8Wu+pRyGz
ADVXABwfEqPwib1844U1WRA9mxIUa89i3v8K+cEXwi4EJ1zDSHEJgjzFG5tbAKDeYuxpP4Vm+0RU
P9DVmlU7oQa6C6aU6iboHCDEDLnaYWMBfLXzagMvgFgQhwGDWZk00Ki3ZCPk5OnBtQXiuNJGVAqx
kqMZ5+L0DwMHVP/cZ7JAeSaC8tCGrbouNtffMxamyblGdu1dvMZrBNs4XNkZqbt27yw7IG/p1i39
RYU7BSr4tdseS4LlN/0hlxTJPtTopMvfkdsFZ9Jx65kEq9FIEhgKe36ZBrt5DztmvjrKxgRep+op
7aL9NJYBOTYr4VKe+DXn3fInbTrrtJjOyffbvK4vteXLAbLZdP/8m+x2P9daO08YC9z6wFBqoQms
JQlP9Pnla5KlVn9fM8tcSU6AM4hczyhwQiSS57AZ00TSzYUzmR2UkWsI56Y/6oFlEkH+5oHWWpF4
rm1yt7N4dWmiPZp58U42Vs9Lg8o+Jr+M/tMgW7bzlJKKfEhRJCKTanjW0ehGY3fO2iU6uV1UPJEY
zuMRjnb71iHJ/oncNNw7aJ/ui97o/xa/cm20thMZG5kQVy7SCfpSRb8EVstllyvkSDxd3nydEK5f
OhDLPZEjBgNnB+L8BFeDQ9Ce4eQuUQ4++bZ6bYG6iVa7rflaN0sc0gVHJCN6KvinBZFKSe700Bvs
Qwg6Gdq7/n7JBLmlxYy/R4FxOEkYRNuvuhqbv9VK8axoBQSHUp6PwozuzF1kZTR5o2aPXgvIifu+
66v3YhoREPPhk3Lm80JMQSp03JDFJN9K6tkI7poDF7+ij5Tx5r9AODAM8tzCRqtnhVoenazU9V+y
EbBL5N4CGOoKeTsoV9gx0ur6P1uku+etWLc/+SS9dyuyLHlPVmNrXYFNCl4W2EAX2KN158QXaGze
58ILuZzAVm6xaNNyB3Eveww9XIrnppDTOQMBDA5rqTYrrnFkHLlY84wTvhwfuYoVTHYWNYewbux1
V/V2eZRjPZYHuoQF7cgV94PFHESkI0+URcRi1P4BIiZxNMJ4gRDC3DCwfDCnbYuAEsVEegR+y/rM
izmgG3PVWaP29HZ1tKZOkrYIkoiu0lyF5JthlcnqoQtiQ9JGDi/jlj9CzHmC5F7euegAmKO9CG2v
djL0cHoI4o70emvPw0AlapZGmLpDglIvPenkxNkQdtRiuMVUw+AGlwZNZOOUOuAWWfatF4Jezksx
vZatynGx9bhz6OMbGM3TdS0PYsTlHozUPz8Sw7A5R1s3Jic/HnMGOVpB/taDRhONY2uVX5k1suuU
Y2ohjpQhguN+Ezuvj6L2Ccp404/kK6K8IhHPhPeLlvB77doo99LBqvPsEr2IhMvK1Jp4w9Spu21d
mwI9jtXibXMjDPMpXNe6zwIXJ/WgCL7FT4WyMEY7PLh7IjNudZIic9p/agvbh4Dr68stTfiyWN50
8qyZc6nKETLbwllayN8Omt5D2P9QdrXqD4hlwsfBt9uPzS+rOeknNb+CJ8r8JcLLQkNf0xZi+sw2
O+oIFwsjuIfAViAbw4hlffLAHf6FRdZ4Xx6rxr+5XrGlUm4oP2XnFPsMAUmIJV1L6KV6dJ/d1qcU
WyOn2d6Yk93bjQViU8dZYDZ5qlmw+vdgSjv9t57CrPjDhlFgbzCUV13CTWM6hxji5pXwfRtC2ZqC
8DrMWuJCZBP+62c/+vCznAANmG6ufdQWPBewrGZ6AwzkzUwGXBAPvjXZ6SOSQ4SIdLWtkMZrEfq/
grD2nhfLrrrTpOr17NIodCKXoXv1iglhFYUa2BfNTHqUonRg2N2KQS9l74dfvSKA6qfFifGn1Ryj
kJkB9Quz30T9Q4rOwj2TZei3KMtCdgEqr21QDioWy/6LtU6tf7FQdVWMLdn5T1Fm0DzJW8qHgAtw
0UO26dAeNWohLOI0lAU7V6bhpeTkvfrzagJyQKTzPTlTcHIjF5GJ7NswcdOAp9yMfbsXUs42yg1X
JwQMsIB1S4RphhCM7Vyiilp+q9EL1Cd5G07JnLNm05dx1DxzKxfBL7QGs3nhSbH1ByGCiuyIJRqG
cL+AAmLg7qonzggCYPScI/0wQPYq0Fli6MS9U8zhAwFoNoFY2N1G79RUS5Of89LJ/iFpp0iTk9p5
YnAdL1G3yRvuHQ1/KtX0v/tywXRRZpk64fAYXgxBAcc+1P33ROjTg0I3YV7p0S5Qr1hOdA0GZ1E7
fgoB2YwekrAqpp7yD1j8bKeHsUSogpHWDVv+mmL1E9hRPyW2Fckf35rb+PPfdCtcQos7ZIJjHJXE
a39ycvNPbgxMKdhP6j2onM1pZXJyLtqDVEH8tAlYl1nYhYh98qY/KjI+KsC3kugKzCZS7vkY7U+G
PUkSS16rkiwxLMU80Ys15rEkUng+lBk6ld+YGEpEgNbkTc+i0Tz9tyLPoL8fMQH2cWtWMmn8ITfH
qJQTgFmHZijGflgUpHUZjFheOLX2k19MNQP5ACLYaZ+1YSvq0MJja7RPcKvpne4s3K310b72y9+h
ZRy/L/MQAHjStAgu+CC+iwiuPUsyqDs0asKBQ3WJM10In0gJTjP1lj+zp6OEMpr63oL+refUJTx7
3uNrEicAVBiUFivAdxfqbHstWq8h9xVdx9FVUE9weBw8JLmlIp4dtapTzqWLcJknuhm+2qoNriVW
lBbSsCv8/ybqSwQXalqxtiEq5Zm5hUKq9BkTVle/NwUpjolmSisPq1NlSe2QT3zI0n4tk1aXUUsE
RZU2PwLznv3LDTYbCYNHQuH7iG+h+hWiQYAWRTOb5hcyK51XSL8StKUgv7ESksocaiLqxPNSeAm7
z7tj63LY9uz0zb2cFyzWBUrX58Y20uzlbPlPoN9pkVQ2GbY/g5OPPCAkiQbDkdEGvwmJiyy9k3NO
GWycGNoJxV646NyK3WjEpoDaCOMlJaw7gcvz2Na0gjNVWttpc0LLemsHYryP4ZhnxY2zt7P7zbWI
2HObxVN3Zgbfvw48PepYGRMxB3rAs3GWFcM9z+/2QdCWqbmDesTIakBx0gXChhKxC/UnXzTlSspt
ywobR17yWoSeOx2FT3hVso72TAZauWKucNnUSS5q13O3UIJATplTJxHCb8AzTB1nWtRITJfhCJfS
OFgod7Wddol2u+weUqR8bfweRUjpes1HVBNiwobT5d+wWdkfUj0FKSTzhDQbDSffLVkke1SRLiFT
FjXXDRq2za/NV9WvwXQqF7b9is5ML5HE7RwyOAs8sPSiM/D5xPt93GLOSmZn3uZEM+tEO9eFC+WZ
6hydIAudYjxfpJDhsyB3CYDpRsaTGEnIV9dudD4EYfsIEI/Bv6hb4OgQ5Re6IF8UoCgO7izKiyMf
4yfZmju32hQeBzOBqKTBKkyyOeCWPFd6tdM4LLc5/Ow5kIht7cEyXkkUtIqXoAC8eIVIZCKIbOLZ
T0wda/6+cQ5miZPlGKNYms4NfCLpM+l09HPa9vLKWy9I8Ql+I2X0tOL57XfKKyE1anuSGGdub7IQ
pNUfuQwLn25h9AcK4F2TyYJwZJn/hHyG6z0g7EZkm23jaENt39JudzfwNLxuPLbVeUCPgAtuwC2L
XjYI38O6mL/JR3H7XxaGCswMLT9GBqhzaQMp70sQmn9slikqRW1q+PihdT/K1EndE+h2eZ+zKrOf
Vq7OnhCnOCgl1hlyOpuzK3gRfBmlnTL28YHR1Rh6AHyT5z0PrUVUpG8vuI08cHFakSvqfxnGXrrK
QRnqGY+kXWJHrstI8klOnCsc+dx33x0RXXem1ebA2oVbyRONc5rQN7zlOdH41xB/c0x0hCVIJ/MK
j9qPtX7MlXY2PNj4h/eVPUP9w325CSzv2iX8gtPrynL7hhA+EMcAyyMf01z1wOJLRfS/L6uL8ZW0
Dl2fysdgGiSk5pqhQURe4AwfedR0P7MNAo3HWHfI80SQ3hVyJU4F+sF5pzzYbc9Ls836luJjihOJ
B+k1M1x+uOFu+NluiHAR3d42Y//uJMmG30yhXvQ4IBnVr0tGw/tdSF7l9hZGujCfmsjQQ9tHhNJG
dld5sbMxVz1uIL5xaOv1t+Pg7byRX//IOESYJBTBtG2AxCoddf/lNStzRt+Oxt8XfVndk5IcjM/u
4oKYdAw3RF75Ak2l8PUJY23mnLVm1BhDH95cdfzBXU0R9Fdvbctvy8J4TqSVwo00TEdCRfyAp0G1
58lyWuA8nx8RFm4N1YMMJ/Q2m6rLqx2SQvNCEoaTogQLnBN3xtZkCF7RsCQADsGnINLiGb8m9e9F
FwElbcZhX0RiHTfMC+TmWMV4JK6AvZ645+q/PLIWKOWpyh7moW2Wb1XSJUYQZrBKkm5Gc/TssZ4O
U00k8H5ElO/umXebTxU4ZKz2HY7xufZDdwdW5z1yQ8jXmu0V4Ymb4/low+oPAbXqSqD3YnBvG/eJ
FOMybgrO6YRJYnv1ZFTFq5ZWe3Rx8yetl2IqTe21wmNCEgsHkzgKhu33fMauvsuCyfscVvzfLMJ8
TQt7fWxb7HvsjlbxIWgmeMXZ0D/hhvlGkzr/Ic0+Py2kzQDeV/WlRipzcgkTBIL3+vJ/ks6ruVVl
3aK/iCqa0MCrhLKj7OX0Qtlee5FDQ9OEX3+Hzn3ddc7esgTdX5hzTIbHk38KAjIi9/nNwrwJbW33
W3jr00UMeeTutFUGjHrq1H72vFB+D4rDGuVP1h8rIuWBX4zOu8MwgSHRqByOB53Io3R8FtvEx7OU
zRY+JaPi7N+ae+UrLtXlB8ykBd3CT1x2fJhXHBs5NZrJPHqcJ7t5GfjYn7Br+ycqVEoxD1wQrjQ7
f67M5H8XhdNhEAhMdB/ZRi6X1M1kcMBoi21ltmZ5mHJ6PxRKcLICXDkPnmhovqgUdl6Gln5rK/C7
t6Dl2DHLeu8guafShPjMKh2JmYmymrWVna6xZ7tGxmiK8vc2U9lbRdfPIT9EDxm5oC9dl4PNop4p
38dAf+R9RXKzKRE0DIPb3Isk8T5bQC5/MnfGARnoIj/KmZ3+6i1/uyycDkW6+s9VRzj5MeTF27nc
eoSL+07wqJoe2Y3EdHc3kkKndpOWI84tqU6LcvlWg05/UH8sux5nzN5p02j+8fvalnsL5sq+hRlQ
bFKVsx5F9o1K1kIkN/BrEWQSmeRozQ2xRpa2X8LImx7sW5OFboTnN5vAUCIwji5OXSRXm0nChkuq
ij22Xuw2SDA5D52bn5jS7xavnPZ1FlBnYTHvC1Z9XXg2Ro0gTbxnM2cA4LylPVtjnr4tRr5gtbL2
Dny+exvV87FpRPgUYCY/rFW7mJNogQRwFnX0C0ilm1i4rnPO+X0gGLE9EBvPnTw2MaOgzPCq5m3h
GD6Du+O3ZdOUsePp8/C9ZY+5HsnvXp89LqtjkSX2O/IHoisQPbNUDcB+yH4dy3hyvdCje9TfSDOH
16hokQJVsnhHiOmcGh8GcTU6xkWFDxoSiXf2y6Yo2+WN7jc5mMyNHPhczQzLqhgFummaqrh1XShY
ZTBJALwT42DHt8tHjA1jbLIwumYsm2jpTZ4iC7MkG/vCqzJyeqB3Iaio7SOarOmvmbv52y1ETTmr
v9Abzjunmma0qnUSvVlhglottZ7X21+KCLJdiMLgHbkRYLBd1IFksQCCG1AvHeyIHkD35lgSsbMF
V+dckFPQiIbBPN52noW9qeY2PwcYbfioK7TcOkfGYTuUOmBPt4Nhou0Bpt4IEjSeWFABi2buU8wU
TL1TuhyHaU8iwtCdQB8M5LyMeniK0vXIdx3tOrUiBwws1n9Yar8dpAFxL4x1nvPpjKWaaWUndfEv
FNmwsbTD5Tfwra7QlcuXdSEPOR7lRO4JxIMBK5Pa0n5WXGgAuT5S+t1bwTb2/W0lRHmISuqJHI3w
0xr8+8xX5gIuIHXOUSo4VAUI6webOEcMuSxDcMdDMEVVc0+xVN378818LpFa/CSd4Pv2KxxIURnK
PUkhvYC+wRNtCeu/QoEHc/IF0CI+gz1zF8PKESlYpdyg2QIQ5SIOg/qlbIMSzmVZOaeQafNnGKj2
MgcjFnTK4R8q9+a3rtvH6uaw5NVNAv7PhB1tbGGJr6mrHsnkTj9COOYbzUb0MQllvYeMLrLNlIJ1
3RZ+ZGwMNi2Xeu79NJaonrmw5vMtHr3bTGB5NmNPts9RudTPFLeQ5NwAXAixO7crtOLGenNTG4Au
s1y+wUgfmVLYDCD5mKtidqGWfDmj7EFtnRW4FxCFqDirAqYH1LYbSvroXc0pVoKxDY7IgABwFBUW
26JSr0M10GwSCDQgPvJvyNR1ynet9HMOmf9/I2pT/WU5FTU7b0nFgzJr6mBoYGakUw1tXrmwuaa8
+YG4ot0Nj99N8Kp09qdMEueBHJfi6rE2j6thDiGPU//PW4U6JNi5w5oVcVWPGS1r2rGehdmwYcPf
3yqL7HdOHP1Cr//ZJW5yGAqwxzjqqRBYkRJBUKsvFvFTTuHXqYsZitDbZmyxYQMwoPtaoOxkW+l3
jbnYAy2/Gvu/TIeTeAhdEgi9eeyuOWGFUKei/CY8r1EABcUNLTqCfMcd7rz67kTIjt931ZcqRHZY
Ud9vi95jsA3brD0skMye0t50V7oUzhJpOvOXRA+z6cYVKYFpakYtne9nW86FgLgdAD+7YZWZ3t/k
Clu6ymlrLGBB7aKS2Kot9B1zihXRKel90LI2bDOkfXYSZrs9Zq0YMfGwa02uMDTUWFXtwvRbOY8k
QhRtqPQuXztK2RZ1FYlcXTwCrOQ4Wd6AzaF/dCdLb4cpwto6vXdZ6rPHv4E6UDvBvkk/DIHmWyh6
ESZflMrZPBt45uzZJccZngphvToLaxvXNeWdHbjOBzOa7NMEdneKdCTNQVTlAULkTX5U8vtgD3ey
p6RhGLYPHPiLvcK5syVtDGlM0pPDM2HALnJ1AutmnXIWj+3B0owHPRPIlwpX9kvg+hnBoIsklyuC
gRYMznulBvvDAtdmHarcLn5G4yG54daqf0t/mO5z1FgRcHdiurYO8/6bX5xinwSOmpNjzB8aLauL
N4X9VpmQUT/cBwwdwHcSLWmXW+xCOdp476Zjh1Saj90xL0KMAjmrrjpIPZR+83/pjDAKt+S5sDGW
t1THKKqKDwYv/MfG6LnWbE6jsj5jEog2XTgN7wU0ejwq88JofS3T4Y8pl9c0udUIBW/aYULLjRDY
8+MFptBO6rA6YTxLnxQrh88icW+pG3XAWPu2a3DmjOMTjxMlF9D1A0sGphqhXZOvY3cPfQj5syAo
9nWCT7EtS+P2W4QJ4qZTzF5vWr83LA9LfU4YelBNpVlLIBCI17sVjPqOIJThBwN2ZFhmpQ0HXJSj
BPMDd6F3cyx31+l5/m1Vwe5y5K/49aecJyuvk63VCUD/Aq/OV2fK6VIznXEPlEAheG424XjReMAR
3Oa1xUQXXQlc7l/oE/M78xP7EFaRrwi6GtznMWz77FQK1tn7YfU8jDwY4cxGYNP65wiPq2hGTBqP
ma3/8viK5lCzsf/jFPnUfNnGNI9rv3ZPAcyHpwnZCb2digTO/nAqb5h+EDYn1GweqVKRDay3gMU5
xQM0dqw80ullfaVx9HqmHR03OCLXwjkGbnOj6CX1dDHzNEdfI31egFBqwL2Basl6WZHdLn9Vziuw
BgGkWaZNyETGNQNsuJqiueRLyM3LD1gU9XMwjQYIx9qV59wJMph5bf6zOJngVkVb7e8B0vjVEx4A
Z9pN4MTeSaOj1jIY4PaZbJoj3SEa6WJsgkcxgd4LtVfQ2FZr+JKlpQ9QziD2e7EZ/eYcG/BsqCZG
14w7ZA/NLtHCiu5QwDhyq6va3+WFb+8mRd+NXhB+YZkT+bencc0Y1SGRcaMOyqYviVDzuA5R4bfR
3Zo1jX3QZvb+Y2/anktX53SABHsIFNTOdMdbeEMeE0Kwh1oy/ObINR+Z4pDlU0eeh144cdFmQnRg
ARliLDKx6Q0TIBtWAWMdbP7b0WOovvfDYP1Ec0N0b+Ct8o8ZqqWJU7uR6nHSmEcJqetR4+pNpX1w
gX6fFzcynEOnl8VYXRVphQse1HsXMF7zyiLLWlDn3Ny/XzZNbPuReagLkBh0LFPwVdD38z/vHGyn
/mzVlFwkOA1bZ2AqpVDypsNyolfgY2KOKl6gmTCP2rLrEHw69qG4vDKvlHCkQK1u8fs0ybOblgTz
xoirsllR2jKAzo8cDVYqmJC6qXuN0FRgGUYfmf2Bo1gkb0k9muhzwiSvz2ZCzo9/pbUMQm0Dja6d
uI3IKXQOqAP0dMx4V4uaHU9mLOAcbWLn906SuDZwarhO0NxCMiDKU5nmwUyi1bramowl1c81kVk6
ryjh+EcFqnMpsLNTbqSkiA+0ISb/xzbSlv9NFRyUCdBCXngdeo5KTuqaVQnByluoWQyOwOHBfun3
jJbBgHPxrFdkIdHNv0IS5jUqbGs4qgR0ECEqXCcbmjCB5a6zo7iWilSkFJ3DBqMsc7FsThkgI5Ie
Pst0vu2lKsfc0+EmINUhX1CB4TDxNrr3VXkc62nVexN59SdhGnZ9skqSCgR+oDF2CrssjnTTZCfK
ZVqLBzh3RXBYVOCGpxnOWoKks6HmBCjjnI070qNA6WHx5NO9voDmgfy4sbxO60utEyY4aPPbBsZW
mM9XfE0ohxsCaLFXcLOPD6WeA/9Y90007UMrXxUGu9Z8Os4In3dDwTR7d3Qv03HAHYkcv+qD/qW/
0TpacYtqRPMqaJxvSmCCF5MckzyqhmGLzyPVewHL66vNR8QhHnhr7prad56CzF9uzCyNvGmQJKec
EIeFy6nvXJnthTNV9R3/SamIFFUIcjkOJJGmln7rrSV4RgBlplcyioZHGRiPP4oYGkAlrqsOzVC7
QO0iJjLCUTT8PvIyCtrKnjjbs/YPxUIz/o4wf34JqMMN5bAcD7GTYeC/R6LQv3dV1oG2Zdj+3Fij
/hd5+EOOeF6RtFZISh+YI7rFo6ccCh83nHc8dtk37opgOFlMVzeyS4vHguOgOpipysp9Q/Tdj5Tk
5MQ5HkRiLhhdpscSrluGDTTnc8Ifri8AwyRRVZaTe/Fads7yj3n8eO1T1Y6HaOnDH4hxNp5qEhQZ
M7qaGloC17DjLJXtqfWK9u8AXIS5km2RTTesk32x2bJ94Sedr8vcWW+8tqQ/oRYi4SwcizE4DX4i
Hia6Fm/fCFNeMg37l+qs46jnly+8vadKNsQ9AwMsG9j+WWCoIrqvILFZcYotg1aRE0hcpmpt33Do
SIb+NEqoqoWT42iZA0Hf5kiXJomEtv6BJIQiIMKpQzhSSUd9J4RwkFkvk/PoYyXnwp5KuDeixU4o
B/aWcdBY8nVNsXXw78AFQlRo2oJXGkVwR54CXilpQQ68OXQywwivknWMus0v32q46NOxHsf6x6pm
xGkjs1me2XwmlpmRQ/bjFXhU8dGLJHiFYV6+8Is27AT6ajgT+xF8CJ8e7sgQ0EGDNBjEx3kTjvu+
6XxrH9IDt4fVZcge40yh+3Rtz5v3PRI4g8/VxuA34Pn+zNcp6S6VDx34jAg2S//2fVYXO4sg8nRn
TUpVpwQ4Yw4plhA2rBazeAF0Dntbsuu75XlSqI2YAJ+DflQMREQiym1VURJuJr5MUKEdmHFuuUk/
F+i3LjbEzfwguBW/iVCkZ2Z/K69UJQBNTXX7xHq0mVc0VkMcjl9UuOKnMWJ7EdpUDm5VzGiLa8G5
bdbOCQ74XCA3c1LiLh44eZ9xEtQfovXJvOXpxVCQGhhJMUlhkNi4EomHUBxEJ5PmefraL4yedyP4
rHHL+MB9ygGHtbHib3hNDXSueHa9dAs6VtxbOrfxpqRredfqhtJrYOhaf/a+1fd/GKc2d5ZepxT/
1tTlZ9o+b6dwaugDkzWePdZhzQwCFE6khxz/jomcfRYpp4bIEvMt6rDCSFOtzD4FHjq2QQv8y9sz
lzYnxb4Q9QzxZgIJJe7eIm4mp/8DMEwuf52kJhBkUwtGeN+Fa5ApUHq68khBaORm6G2BZhoWc3bV
ZcO3US5iIv3Ik3MEjSdikjTPbTTslglH/0ZAPZ22lVWb5WBPVlIcTB6G7kFbjMMcxbOz6Salf0LB
fnsvq266E4hyuu+OeXKJoCHt9YnpuJXedQSKyoNrCimpoCogMhPDhWs1uyHqpp6SG2tpAZVP4hoi
2IStG6wTZrKCr1qadLKPrAV0/sWGd1T3nsRvfnQcr/WvBcNme2P3Y7ceq3YgY8xtp8Y/LnZfhCdu
i4mBeH6DmuqUfhgWjcO+1LVBqm/trgteG2yR5E0BhUq/tRmb7pxy+/8jqIU9DT92/2L1qDfjAUrI
+uCljf0PZfL8OKYTUOkuh+yC8UHYT4uCZhDPE9SYc986wT90DGzppGfnwTZA9hieSRtZgy8FPTQe
QyRQGooh1UNd5Q9B7xl7Z7iJLfoizHACWe92qbLgvIYRWciUVkzgij4D6gfzPa6Jl+QwICJZ7Aub
feeLC3DtVIHEoXyYmt85QBS9Mb1GQ2J8eM47kTaMBrQ3AkhsKqUfe7ghVJS1oSTOVe6/8jclL7Nv
g4Xjzo5sMHMJYU5FGLbjc45U8FSsbPlvEDX7Aft7dtcq8WErVr2xht/4uE4z3BWy8NTGB+KyU629
Yse33HMIZDDloJYo3ZswEe/4UXXxvIy2D6CKOfjW4dxlDWI5jwF0IRvncy0ZhLXWk0CDflcwTy23
NYO+fWcVBBLech/6BtHWrmJMfkIukUEamevogGyMvb4bFfXHWhv8rbVLZNRhMrNV3vWLi1DJCIhh
WkV8FyZJVrGDlqY69lzJWpUoY1fsSG3h/FcqPFFZPXMjtW1zq6bCzxsr5oHPoB5AtLFLddm0dkid
qtLZ5FMLy6yply/p1j3g3RWnio055ew57mvKqHuX1OGNWmXEGeUU1Ia2jj7gx/yFdeSBYTXTE3pD
3v9iXHkJmNv6jzNN1BVs8MyBx0R1j+gxfdOW9g5lyGNYTktGzkWdCxj6GW2A37nVPRQDtE5LpP/r
fF2em86WrF1LpJq7KC/ru8hJyuNQFfKtDSvuQBbZ+I56SMGbSeEYRy0YZsWGOyHY5T6yZMBDSbRR
OnKApmEgOmQjidQowfHN6bUnBryc2uA+F3icQWogXjOYZdikQClxvXXnJx43KTCDh7zM5GOG8O0u
FEQNMZ2GXhQwMkVr2amfkWpjjKnbllezumCQqMQj77tlvOpS8vKHbWfXYTTVclkwKOsOFY+AvUe5
nrR8e4q7YxkUBJ6mK+d+p50xn0+sc+0kNlWtAc9SWeCD4d144bUmbpHRctntTZCNdhx4qiu/y8Ww
R/CtmSO3ALwFUKAmovA1RxmF3qYzsMnQRssMeAeBbyAIUI+dgPT6DKlnu/XUXghev5jmo14+BrvL
mq1Yh7B/nK1UT3fMWjB2SBx7Hs9+hLJhkyZYUg+pdeNcchJAreoYpLjbyplQBDD0iZBR2l508DpT
3Ri2pPxwvaT+A3SK2xpNZ/9FKY4y2AHdcgsA4gQhBRHRPNgPJyGNZM/6nKBb9BI1oLKIHDR67pEj
2W1sQ1oeQzPS7IYajYxZZMAfL+g+b3Nk5ErbPKvVwm1Ui5HxFcQzFOYIpuPGSYMXaFps0vjPF++q
aTnOljDqvtyENd8W7lHEDYKHt7sO+Gz5eWeiOXcz2l38XtiRsaXilwUdEgbDuEdu6b1AI4tYzaHc
SNH5FV1+yEpKnh1nNivKQmdRCDE3QVkfcB/xmpPHDNUzMxMsxgx0UOw1jrcc8QZNZts3s3YPeFSd
6OCCODq1EYAXhB2ZMYxOlCrucEcoddAlO5adGDrSKCI5dGBSQmt49MZbPkZI+vxbbXUo+TS2kavy
StiyIAWRBRcmzBdOks62D8TIMEnkSSJzNieR2L30ZCs6WLmaPvsF1QGGuQmX5MsGY4bcRKtcxUVU
VWyf3KR/tQkl/F2XAYA2uU7c9wh2Wxr8wBO3z2bC4G1NNd4fqs4KR10PBfesliEnRZAAPnffLit5
QbQiHh2TQ+XG60oe3R7QpF5jFLG0iMiTKQNJ9zVrDLfbgc/nFtN87ABb/HP4Yb8axr7hfbMU1nzh
0MQeTSqch+GOBuuZ1xs/azD3ITuriLgXKoIotwiqkTc+AMqF5witM/S5hL0Oz5NdniYFDmtrhiX6
tBLHcrZBcfMMoWRtfNimS++wahi6T+SlgNqoEOz9SEtBEI6DGoFo6z7Sew+NE4JPN1xaFBjjEDJv
op/Z6daD1+RUoKI2Y1jB0DDKycrLwHDEZ/Dd+vmRjZtln3xHouAzSVcDNTQmDHdzp3mE4JHIccuK
q3XZ29TD1S+QyN/co5MNLI/DjzPFRVTcFA3traDGD2PWWZw4lRCE6KT4HCX8afJwd3wPbQmZJum8
E+IVN33xQqR1j6zaBwI2/NafP33htmoP7NMZD2UVOtEW8Yj02csixyJ8Kxy+My6SIQYVENxGrgTt
bTN0xy9zXhEMiYdP+4dUWpO/owjv3T85eH77VdByWRCigzzCvMDzGSNEqcq7ERkgOCQK4XMprf53
dvUNZV7PzYFCMH0ZAwwju64V+Moh08zhnS1FHtYwqU0Fp8E3zbKTcwtvNkAPyHJe31SqVKTyH8xh
lnlUDn54Xmon+Tf7Y0EmVeXmv0smurua8GpGKVBe+N1Xr0rID0VOiSQoQgvUs1VlyQJn7BMZXjsw
xnVgHmF1Ra6WpZYFKSPIv5kZGMOktkOnlCh5rlOkWRgquuWFfxY8Rwhvu93qoqTbZwyinS2m+uGH
RexsxZQqyo9HKxvGR8a2ZcYmXTdAWMXk000OqJLunTSs/Q8rwcRzWsqCAY/XGwLeoUGO5XZOivHO
TDj84wXZSbNjxNSpbYrT74omgu636CH0WZnvvVWLv1x6NPoDGNkueILUTDQN2RtKnxZqUw7anmUL
KC1khVAnx+xIWsHwzx7b4scacmrhaUBGeXIwGIujz239uoCu/AemKFFPjYNRdtM59fowUsQ89kPh
PzRpxzoi4TAFZjO11nO6dK11Vw+q+s5Ihv/P0ykBYKpDHMtgoCOWgfxPL4bfL5HkmYFAyai3oKoZ
2/25iQd5Xa28eJAsFP/CNRK/aNSbpzBdEKcVmP0OqJ2g1tqpS4IYCytIcD1ZI3j/8htYKwrkyBrN
LanXPCEoZnGBuu8Et+hiS+nsPVcKwPmubCSKtc7yWG32HYivF9iZThf3iA1/Opu+nCAKu3sThI4F
W8Ix8mHfhwPLnKJnCnTTnEVXfNikdfmiSLGK41eFQpKjrcMsbOwgDpYsY62KG0F3dfSdqLxnhgJX
aXUXSjrFJ1SsavZ5J+WDtAbvD4zMa9kur4AYn6q8mJ+seSG8oZ/FHdoyWD99lj7il10eeh6pHLT1
XJ4qhLgn6RgkF6iVs9NgBrnnlimPiLHVCwk/y5Vt/rqjwyOmcg6sLwSM9oWQXs5nZ5S7biCzqwA8
tRfhsLynUr9OjTehWyiKrZu5wWXGOnQvmwHdcxla5yac7dge/M+VB2WX+PpFAayJG8B7aBNItkPJ
07CcZfLIPlZhoomCzHxgVHhnYR/+Vlidni0NqYD6Pj9mKCnJfa6ir06CSkqFYXHWMbzdJG1VcaqO
w36JPPnlA1V6t7LmRq8anfqpEYF9705ZskXO9ZWEhNOAiww6JKsdBAhGIeoOu9Pryo2/0bgDoGtZ
fYxZoyDVcM5/Wxu63LKM1rkkLuW5LiA02FW/PCEeJB2jt0gUCsP+gg67vpTlWPx0XQr8o6iLY08m
4KNlxvVd8lLGtLEBDiF//aJlX07cn1gbMrCj73OOc5G5vv9f0Nn6AlPpBrvsk9+CSj5Ow7W/RCpU
dw5uJAzzQ3NExDW+jUjEWOwO6jFSAd11Dy3SsgP92hMVB0YDxwlonYW/q/kpsiDa6r52/tiIJreh
L50TDG736BntviVFKv8b8bgdeod0ICQI4skRQ/nH9wv14foh/b3T4j52WGJ3vVW9kBOmDquyMTTg
kt5ZIFFkp4qDqLv/CF9pdmAkGOJVjCQuxsAFT1qU0b5xPaa9SLgOCdwE7C/eQDwP8UaHpUIcS6mC
NsxFhhabshT3lTL5G0ygCrE0hSOaknE/CqmPvmyme5CuMH1HyQCALCIGiRHTRdx97C4Ym5ygHywI
X4opZMUzhxvK5eiJm0XWcK2X4GHywpcRZ8l9ma1KcioP08mxreobPe4V/0j36Y74cKJsRCbbzify
mZK3toz2FkO0T5926LIMtXNoEURgMGVai39uOPIAPeEW/sgHLmdRWeM/bIB4VukZK28enjjjPoNm
zd9L35ti4LSMohwYUA0Ri1CaB6brzLje5hxyfdbg/qH69w+OpzgXIAziVnWHwN0mpCddKzBSBpBG
vRNtVB1BB6snssdwgtZTcFrxBu0roU+Y7WxUI11UxKR+07Tpwf+zoAn55KeYSFywXjqseZ9WScuA
eKK5IxiOlBoPTQ0QvxEzUUPU87FzMu/og2Ij3htSIUvmhrFNOq2/tcgWpP/a7FehsFFN47uwbFTj
pMlKtrEpZIRkGplT0ghwvU358iKJBicC10rfZa+S7UJk32tpMgJBV18FP1BQpsfSZQu5afoViwKe
OCby6ESdn3QY/FjCcxIbv9MFtP/U7b7Wrn7OOh+swCDvFLBRpDY1CRn8O0o8Y8reEtCq34usMS/8
JnLDfR0cBK53Bsy++Wt7dvQRTAghsxnavVJ+7e3WFDF/CkUM7i+imbhZU/HqLgoTh+9g8nQaYk8J
wr6KokWFXcCQWxFyBsUfepDuEDr1HFdrBRsPoXl3kinA8qpDreC1TGAlKgYFHPOx8m3WoUO7ftoz
OSBzgiCfZaFzYT2rd95EKqFwEFwE0NZPKok+Jh+ov6Z7uuZpmP9j6Il+osvp/+2yLfZBLoMYhwFe
D2rChJlrp3+cgKE1FS/5NkzmSfBRAai/1kVqNFCoYg4QGEXJF0IE0a3we5U6hxm6m1JG9H5Mvrd9
EqljOtX/a0jxZNATveejbT6w+VG7s7Bqz5zG2VeVSufS9+Y/26BOgI/2lXvCvSiHaOyJYIB9AnRu
K7RjIHw06QMrLKygLjvzGLUWvv7KXva21s0DXhXwE2XPImXI8Iu2hWwUVmlWc+D11LcuCu++CE3y
KPy5QCJoZVt79N9AwaZvDGBYQaN4e7SsKv+cGC08z6LHSVjDiFewKO+JHXgktcB9qkwgDv0y50+u
Jcy7UyHG1aXQNyzpDfVqdeFFhUV/iCKgvRSCLn4vkBIPGEtw/srRbJnxtK+tZ6OGLSe1a6PE2cJ1
MnvmbfIp552gWs6IQUSyjXtuDYZ/ZQIEDJnP5F7ZziQYyY04KgaDsVPp5LpWIaiGlHQ8dIrJvQmI
F6adJh0JoZf7jQcMW808D5SJ3shphTvzAmUF6g0qjfkNlFqbxjKi49z4Nqs2nbre3bLk3T3uRXb5
InXilaH7g5V24g7K5HCZ51Cd8VKo96CngZQiUDsmwctXn2bPQCJR0qbhE3jcL9vzO3SoDOs2tYNF
R2aNc03AXuy1vwwX1+m4fbgG91KO7kks1fVmDt4RZAWhvnQsdid6OiwRX8gUVKPadlNKZxb6Q7Qx
KMAec+yUZ4O+4SXwtfijdS+hxtsgDncJbk+9aSQN8EUWvjyGQ2OfKN3FcV56RU4G7f2Jnsmm7Gid
T7m6yanE6X9WK61PxJoh7hNpdiOCDoFMue+fl7bWxyaf53cc+80x1A1QN77YAMIgC9GXWXXrfdSz
UrdnK7v0Ueu+Fk7Ipw2HImKsxA98A2qMj1ZfWtvSyl7nHNYhsQGAQSW8JG872QREGANjdsawhew1
TFnqe4wiQbN62bcakjYWU5J8GFs/gA/zn538xjGrgyS5uIPMHqt2rP/gWkMGWwEzjUbyZ1nZju1X
UzCkYdto/5YO4SqNbse4D1QFEbol58IakyuRHmwUoR7/ELvtfUN0OUw0rrh44G3cCVEvhwZOCY0i
EumG2ePoxsNCjNu5GNhT3ZD7cZ7kbhazPyK6EakmAkarXZBhJ46Xs4Wu151d6fSQzAxCeXKKbVMI
d0F3ya2SKOoCd5Xtb5YZffBnHbzp2eS/yIPRV4D0in2M5P+WRiAD4MzoN5q44EMeuO96wty6iRZ/
mmLc5tWVMUkJL9y3rRcHJ8rn2BiDQsK3kr1s/eQhn2SGzps2YUe48VumlSYyQ3pP6Jsgj3GCl1R8
c0NKgIcXoyBiA1sOG5qPhCCFV1pStHCuTmPUieG+r33rkNZC/IuKCczHDbhOEkBGbZ74rx7x7piA
HPWCfLmHLpgsAC1I5M7rWZMGTEYPa8NqpHKd+itmmfUZmJpFd78ETPaqypxyyENUdEtAlkMXxiQL
Jig40/Hbd2t737pdc21zGeXcIHYWp0Kw+E1D4g7apKU86PMMKnMkT8RcRw+q0P235iq6m6og+IMF
a4yXVLMUoPH2SXhyeRBUv5bRhmFyu02YXn+XHenxrKLmO8Ew+ZjjL7kWGRmJsevazWfBWvUXV2W2
JwCTNVtp66ehA8PglFn+2zkuKihrvIVnJd4FuV7xsEYzoZWL5b01aF/jVtfjPo1EcJP/deE7go7+
D6vJ5OS6dfK2qPGhbVd91gUQ/4bQm5+UxnmH04NjYxmcTQY04wZKEaB2QlKgRWnpM9LI4b9gMOOe
/1/yaoU27bDyiZ0bYeufYSz7e4deH3dXsNzJRMynJuXenmrWNowgHf2QUxd1hMfeaFym/jstzfjQ
QPC7933cY4g9oarbMxbDqi5+2fhzuueZdePoGvU9zoTIMtA7z8CyNiCf0/+YZJWPtAHd5zIbkmmU
Ec2f1ThvmOmYXgxkD247TbEddcH4GEE7Lm/O8IbhkOe/GwudHab8YCJqwZfnfmW2aRLu2Was06vT
GfVQKG0A1M+q3pC/Nj2DUDR7XlGb4AUrPDNZj/QhYNKEmOF/fjblrMN1DlNz1iBHhjMpieORfJn6
vocDupETbdYGMK6GQlY1Fudunn6W/kggMkY0uanSudrnU0qHyUj4zR/6BgNtwZ4WSuu1BN15IHIs
hAxlkz+KKWRGfAr3yGC3wDOycUDP/S97AieHa8jBRdqKn4zKgaYc/VCdJckRlWE0X8k7GeUdEqIy
JlUieYGyIaj0ISa1/8fRmS03imxR9IuIYEoSXiWBZsuWZ78QZVeZeYZk+Ppe9Et3R9y41W5ZJCf3
2XttMPxrL1m7zYFKB61jtdRCuGshi5vSB22Y3V8gnMmNniyRfKnZ5es2cU/g+X/tzIQfqbX6D9Yh
2S7nw8q39uI6fip4LUbIzO8uYFMKQqeo2oyaw6jbY+tGVhrtGk3BsA6TU9b7yTO675iX+v+7E/cL
j6BNgTrwSI6QwV8IuRTHRWvaBLXWY2nFfob6R+abOvNb9o1PIUmjn7CFhZo1oQMTr7B/IzG0CDJI
4hdOHU/bCJ4cEitdc5Rk7J2gneQX2FJI89VsUTYEUuZgUa/HNypmbGPXQDiunnVtAa0KadIBhvwP
eEptXNOa8MQWAFB7XujKeR57sBDkzeKzl0zNv7htu3volRmR3Kb9TDiVTqRp1S6iqPWZ+o/06BHq
vbBC7feawzyUFAIj5mxrpe+afXLI9bYtfM+u27uhOcubVkTOec404WLMwzmIuaHAnYeU4vAr6fQA
Tny86yeRnCyzwF82Tf0dV6h+9FCiP7ImNX3CdBnKdtmJhzzVeoydTGbOY21pzUfCopJDCwmlDu2Z
OMlSJ4cJ6+VnF0Xzt2Pmy2Pj9tltrhfBmUCvhdvoxs3oHHqiVVG+29Sp7vrQ/gvfqqOXAqRpV3Ta
H22k/GayVHKQsMRW03752U0m+v3aUREWsYN0JeLvDOMHm4DSPDsUOm5GZSVk8UmcweuIJEgz8BWP
YYxjagM20jlGyrHA+ZTp0wrg2qiYWiln5JudGjV4DWJWHbOmmbuP5Kf7F+LK7bXkjkefZxbUIzbe
wTqAhbH2C14HRCN7vtJAqf4sXarBjlhQ+1NPEbnAb1qWHaMUImNE0Hxyy6POy4y8vxfG1nWosUTp
iP/YOHPnTXFr8jbg1N4JRZCm1kibfIZhrR7IK49PSxz1x5JXW0kaltIQ2yFVbsHSwOEL1oGly+j6
9DMswVA4+T7xwvEViEp/pvS6uBtr/wgoDhvLK8tdNomApNDUOsO7awJ3B9xmrIkpKYG7KEgrUzHD
zZu4tUr7gMpT8cUgNU5BOfR0BeJHNs4Ofm8jMDXW7fANGKVbFnn7oYaSzDvb/kCqTQlAJ2oECerO
lE7YpnuZx0kC0pgSgfreJcMPAA3DxBrmxHzuePH8tkpw8XiTQwHGmiEJbFxS7+VKu39CcDYcHzyc
ecJvxg4IGboQ1P4JoXt+woj0wq4R5akvJNu/JKWs7ZvQ4viEAh4ZQVyNTb0dcZ9MZyvu8PRSWRel
jzhvTBqUuN/8WI6hW9siZ5FyxfPfVYCH4/QTJRLPE2Wk8bIh7oOh2cgmUWyLmg8Dwc3JH1XSErmY
08IitJaN8BARxrHg8xzjS6ZiCJ+yx+WwXybtqvIVL4NLFoNZy5uNHiaZPWee3aNmGUnBbiZTaUwn
T4yPofDa6GnEjXSHoYRBIs40otDwWXzIgQz90rLKQ421gwklL90Of57Rst7zwCQdC81Y+ZnSW/4R
XCA35C79eGrVYiwnWJb1CyBmgHAty2rgCdU6iaXSCN1HIK9sfklR8ba0Y1hDQMoyjd+2GMlPetyu
0L5Ksoxnk6ArD0PSF1QYuVGfHxRQMPD3E1AwEqA12DcI7fp+dDoCKmmZfYyYVBkLCc05qyeZTjhV
1d55SVp+K4luLkD64P5uIfGZSGds73HQcgWWhcfOU9kxpI9Gg23hT7Or/8s6jSoUslL6OQEJwF2z
qoFT8h9J0qZLZgM+XiHEaRwHKR9I6tQ897VBkbKuSe08G6oIfdMxymLXgkapz4XhyQOVbHpzHLMc
Cp6cEuPPSjdl+lVt9WuJUQaFQxXGJmW/8MLqtVuoooGaEDRUqI3nxNDtX10NXF3y2K2vQCDsGx0t
8j3iMOcKiw760oVcknwD6zG1vsDK9qKogNl4vF0hd2qfwE71I3xahdBqFpUbYLo0XF8WLFR3yF44
Mug52o9NPj6b6K0/Wp+9UhMMviXy0FLJspNosCGnqPkPaOETpls82WFmzthqm+kZ0op75krD4BFx
NX/HPE+BA/WoqGpg5sNM+R4wzk1uWu/cHBEYVKHtmbS9t6SdfmcrTQK6U7jsOQPaul14hwabPaME
MQfU7z5+wndB9SoOhPifNeDr4GEAXO18zxzX70CdToIY6WaiaruyxkcaHbalICEOHO6RkOTdXeOK
HkMkudt3pxN4F6expdMcLq5f4LPaGYNDbA/mIXWLkRngoCLk6tTpwey6HEuIO+xNShHBUjrNA5kW
+Vj3SPDbkFYu0AXzGJAz+cDgOF7RrfVzGtXyqAvX+LD7PjzByaPhytW86nOpG++aqdUrFdov+YCx
fdC95O/MxX6vk7EmVwtqpMJgk3sspG21MTP34k7mdDUgDm7zSncgh5Jgw9MQvzQszMTG7vGHwkC8
Iy8bbwiC7hW9rvqJQkM9utU6pIRXsEMALHFwuGeZG/WNCcBt11FqOfSrUz9jKp1Mw32Kob+CiYKb
UBgS60pbF8TqFxtaRQ7sCkj0e+G2vx579QCwTfg1g1H6F9LFzc1Y2Y8CqGGQhfW0sVztwDYM2btw
eWHrhHMug2MQOXM6XjxJWb1GmngaGDGPBmyVoKUn8gGoQ8Y6lSOKPdchykiVdF6oBaUZ15sUwbrd
TUDlr6USxZnLLBqce2dHmOCtaJwzlOCQMGysx8yF47Ox5LO9cVv4xflIkWnJieOjKLNzwKm3x2DC
dZHdFXrHgCNxFp8tqYhNP1hvLrsln7VOsSG+fpO1Fz5ok3lNCc1tBjLXAaAkPqou73fzIlUwT169
Qwku/UWDIzqIrv4G4dcH2Fn7oLPt93gmDkkp+5Y5HrAk+GImWBYLni7dC95S5yQU9uPWoEKrDfHb
qZbUs6m8lzyCGUeNMEQY53sh/gjUUZXWWWKkPpZx7LyzEj+LBaO40SYJDckCTXUwPudZ/TWb7NrB
QOgaZVpIqHpztsIi3VvSOeJWtXeOKyo0nTA+YE3O/aiNURErMQdV35qPSP7uWSTzGageWnM4vgDU
sZmFFl/F9nzGZ/kVG4MkdtMCx8atHOB5+gMEkgVbRJ8kNk5wEZR8rfbCiGDoYkbj46CjpeRUvnNK
6CfaOHD1TLXctZNtkLGzZrvZyLhsPg08x8HYVNCBmxHX8JmaTulsleTdwJMBlNUwNpOLhZcFj9jD
RDKfmtXbwPjKODvntt8pwBPjysnjeMJF3VbOQ4P3Ez+6Ee90+nCR1egpZ1rdGaSgccOb/YGwGNa0
0VCbWOX/CouvT+8u2r1lCjy5etsdgLmM29ZNqkto9a8eu8fnqLWQmlIsjore0S609rW0pm9DF1wn
bPciUcC4g4EMAnHRBjDXgGoR1jtAPcoeOqgx+7rXvhXw4g21Wj0mYbIWruN0NGVwFB1k0spv6gVx
iWT5WFFFT+xVV+yfcs9QDxjIrgSW6RkXOlscdy4r37Ln8JhLjdsuk3NyissBeQNAwH6UusEKgxBD
QQkA5Mi0ob+WpgKbnC3V2alB3aHmfJLq7mkpHXIBT0MaA5dx7Jgb2F49AVIjeWggDgWApZpd49XJ
a2xo38Dah/HkJhroTNLRv9iNdXAycKv3eP4rfNMJJd9aOYlgaSmvRTgdpyNzNe/ByhrO0Gy0QyqH
+pEulvSTCz3+qKSx+SzR25J6rh6pgpAX01KBN//YVWKjEbXkY1fAGCCKhexhRUzRcUznqDx0i1Qf
skc3t8TGc03tzusG48r4p8F4k+4nBMJP2+qdv2pw8c4Y0TxvVRp15pH1L9f65HPo7PDm8FY6oysG
mAncKymHi7AkXatpaUfDjp3Be6kw4vOGBU/Vc01I6PwpphwbdjUQIeW7z5Lsb9JJHOVek+34B++k
x0s9n42ljN4Tjd5qNzTlFoHOpRfI+TNb879mVOqpiakxt4GRIBnk37ob4vuIl4tLg8GtqfF66VFx
aYqmZStqZpiXM90vqOvZLjg/8o0Qbh3M4+C+shYmzZEPXCkHGkz2qdnyVmqkd3HXJfuQoD7SrgSU
I4p041xPLS/AWhQv7FfonOWxnmy9gtsRZ69crziQ2LgRZeP4tyvkgFSwYwI76hTyxg7/Fq1jI3i4
/JotQ3Oyyt4MMOVXz1RzhxRdU8u0M3XK252IgGXBuPaFn4q28qF/bTVMcUXpOnT7VfCSaskspbNl
bryVNsL2+T4Z6qQP07vbRIHXY7EqCdcskzXBXS9rttBm8Tey5rqm20ODuCIZCVGxr32Syrdsobhl
mtObLhxeWU0rTuUYBnmbfXdaDuIGyr8HStCZ+WWSMiPYFP3ttGU4k+iBuzRyXsN1UQ+251nI9Em7
n+N+/Rm66OaY8frycyxx0dyo20dG0r3wKp19fawAgdhFn39Ix3F+9MlIf/CXQVSJk8qno676DWX4
mCSEYfxh6D86a7kpJ0VcmNhibXuKAeLF6e6OWe+HHm6JbL8jvMhbVlUpgalJP4yiVBeWY2uB9Ap0
yVjXjLHyBVbGLa+Qbya4E0jS6VgtHDQ2seyj2c5kRqY+SjZdSwnboOrCR4It92LQXXJkw7rvqF/Z
Aj07bRaSCIm6c6aX2Wu3sIcZpKLAE5VUsTmsstfK4lyVWkTUFfLvYXC9PTj2f2jdCyjrzs9hjp2T
DH9lAtz7yGNiXyst3k8z6a/RKsN01yGC79rShGidDKPGGpi9hqhfW7w4G/bmYFUMht5JL4B0Cnp7
MnvtUs8X8UDCbtS5NkOFDrtPr1YHMBwF25WiAjXjPWYpcSwZ4sAgzEMvl5yTI8156ZnxK9pPmCYu
qvzAyoMNe3jRqCpzoIvUpI6wKKCiL7BN9pGsXAbvslM0tUEY1SDu7YcRu2E5Zge9a4ygkXbxpMgL
+lWyaoVpQQNUlzMMF84tstODQYCPaOnU/cG/3+wtW5sD2v4Yvk0Jq28Y6qta4rsLnYaRBKJzAc+5
XmVw0xDVNxnl5KfLumceIIPWznx6KW0M72xZxQ/XdBoaLGLV96zO26tJFpGWUaRj0x2+WiEIu2yU
kdzj0cRF7XjRqm4yRGUAN6FrI9Q4SX3xenXDQ/hUG5ieZ1oLNzBLvj1VVmcwNJXfzzHTolpbxzMW
x+dWq5tj7yTebopIIMqSuS2Jvuei5eVoT3aAUeMlNspbXbe8SpFGJyAckTyMjEP3gW0mOaEJFzJ7
qHxM3H2npPZM3HEVb9lTmxh012ffeLNWPF3qMeZg0cwPmoifFtY7OHGyahfhnX7Swv4xz6DsMlTo
PlqN7tduk/7V8RFwzPDg9sLL9hMCls8J0kJswqLkU3MpaKDXhqdkGBQ1P6Q2Nph+0wgn0VralzjJ
Ry3IrFDhtZZ6N+doZpUJBiBQ/Jx1bcuAQAk3vQgMLxdg4Nu7NrHLQ5vGEJxCGDOO+xt28cXGSw35
lP1M5v7hOuAcF+gje3O0xFVytO+1lATwxPeiDHk5QjAxfDy7XGkRS/sxqEN3fHFFVO0S4aYvdB+c
GrY5V0s21j9yNazqhjT8sIjqrqg9GHD14Prs1N4iVx9I2XIpcsnezBNunWpBUffGeWT9hRt4p69D
x04LmVoJ5lOlHXnRCQTxg6fZIyo7LJjMoirhtJCLvubw809yAZ3IN7eWX14hu3urWQ81NANWXEjz
Rxz/+BNjr0/OsQuR32Tg2OBpT29Lxt5kGGgVSHk6XsO2SLZTbXQfCys65A8KuKHSJKdkiCLnWAhc
qhV6CLM8mhj4aEB9sHu4bpp5bO1JVuU7nrVqD+igJdEC18+mag48s8SszNxJYxIQUj6UadJuMOz4
ZESufTCFAsMnOrbFJvmwUiPZxJrFqcYTSbpk5tV4NuVUPNtT1L+qRjQPVRbpQRcv44tBGwD6HXLR
qXPQKUQxn3NFoU5lFsyG9AP/ArH2GCfHNVMlKXbaYQsEgFVEyZAH9CzVD03dWcHQGX8yrzwJtx9/
FHe4MwFAg7OX8MvEtsvqfmM+6HyfFbaDr7Bp4AIk6RL2e9odRrarYfiIfXs4Rypy0nuOWGMHo0AN
OjpGx7Ffc2Um4IkKsYnrrjNYzVTyrSE94dvURT/KBEFaW3qc3hgeS5t3QNY9Sen+GEMSo1W11j6H
p+VPzownOTM9AZfZmXybq1ewMEjsK5fnphgkBKWJEFFE9w/+9Wbd1+kTMBxStxjW7Wz5q/qk+TMX
8u9cds4+V23ms/+OM3yEBc8yatthAR3zlIpC+3LrKqRCas2vYx8mYuqa9PFCO264mObDBrjsX9i9
5CtN3jYrXW2b0cC55+LUb5ueMhl+eGgY8Xqv5y5fnboqqsnWEyy3IzrasFD35nbx0qMoE8xyTauw
xM7NhSMTFgFucazY+jC/d4NZARgiRcVhSc1l/jJYrCpPchxTbBttydcUuhVmxT5mJ4jAQD9MwicS
YNhx5B5yQHfMSyxCWwcD2R7nWstaMynaN1phiPbClLHFqYB8UI0PEnsWO19tUPE6j2GcUEReqwQj
nj5cFuzLgFccKfylCD+Ztpe7TY5a3xBSNw9IVOo4gFd4IbQsgYtgCnxrpILTjxWxuOtqHPdZ7GG5
7Pm/63oX/cKfHHyPKswTkfgvkhvlYcHAvprpaIQt1l52bYYmGkBQaUrfkpV9Z3rvz9kEeQzzFQKe
p4zoFjqt4yce30us7hg06hGt1kw/6InpTrFigc8FtwVbKlmHEbIfTjq8UZbp6JAs/lkvsCmPsSFS
x0dbBivsbzJkZGWt2DU3oKaoy6K70SXFgriGYrJBc8j2LB6s1M8NjBuY+WPj1czUWzqXyJDzDOOG
2L+FaU80v11cgPkEUorqbvqjnG8ZPbubIcZmxPOzm8rBfcBr41xbnLpAjIE0NjaL31nQqcT74G9i
DUYQFnPMBmx8i0wLlCucOUgy3OGOzbIMWEDqLESVU3I80U2/bJJF5SvtxzDOgx7La8cgfCAaYtHN
A5kUXD1VOg0AMMxr42kyEnJaLIP8nGL2xaoWVISD3rAFKL04PvRuQ9o6gfBt5523a9FhsJly8n4x
XWFmD3v7NYzNdz7VVQHHm7uJtPSyhHJ5L234hVU3YmlrTeo0l6R8NDJd+a6a8VOnzZ0eUpb2IVjn
tfHC+I3QP2ABrusc9D2DYDwkCv4l64IB0Zw3FVBPmCyS05dvz9zu3BYLT61XTEopfWU0vnm08zXl
mRaSgVLK0GWx1GV+uk6iIbRCqjEmF6UFm/2OZOymslKmSG+kNQpS+K1O5e+8uP96gvwEaiCT9Bqd
VziUctyWvY0JdKGe3e+FNLk7Cbyf8AlhcSZpFZhuuTpnlpI/cBGvZNCocXekk3zyInki5Em/gkGI
HVg5Az+lXgt7DNqnw/sME4TEwtxPD7x/m6eJZOZ8JHJuEaXibzMeg5lTAw2wpzLGfkxN49TjfD0g
qhaHNO2pCDEp6WOD5+3YD1SsOQ2sumaUnifsGXfXm3YxXOG91C3W37n+vUTaXjUtLZY5lMVmzNG3
YtN7mkd6FeRE6Ug+10e3posKE5j2EVHmC/Kx1UOeJmeBHNgYX2U3xHVAuyjYkBFSaOmIfs8Q2p6K
BasX1Zj1zW1n89Am40pxoCzOMxUxAstjx5OmZ7ZT3mPqaffRMqudDQUXf6yGhpuP5kQBUIPNvR07
8DE9jZruiludv2p610DuU2B/7gtoK2skwv2qLCVmf0rnpTjrMM+fJVJtdcIsgF6h2u6oimoEZtq6
4YPqeWxvLHSr3J+qDNJDPBfDGAhnIRa7Y+9XdsRuCvM8tevh3ajmecqme2rqYmc26ptQ0VRvZ4Xb
En2Iya9e6IEEek4oto1g7uCRijCyCdADu4mb4aFIPH6Bky7+Tr1Xn0J0OmyNSH+tm79qGsnDaEZH
17GDxaDTNy2B94hI7sRGe5oitMkcc0+mZ9gt9Bw2UUgcGLWmNfKzu9DvKuZ8vGR2DvXNkFGzzWu3
4G2bjrq5xaxAGfc8mm8c69U/poDlveZyOfntIqdntFb1bC/Qx1Ni2AcDRfKUa/rbSsj2qZfo/Eg3
vRfszz1Rn3jEHG71HStKvT45euMeGSZAXmST9LGbI9iZlLQ8QlSYczLJTUoeOgovgrdSdtMsZYxn
dsDzCbKKg3XLrfsDNovRY9WBgSnlnnqQagyvhrFAle5l9jEXufOnpkzobi+59UazK1uBplDuxgQN
zVOkqA7asqyKyIiE9GAXSAIegANgk7Xdvqb8we9NXtXBoGwftYK2xIWgbsCPaDKWKUEImlM8XE6O
DJN7AoztOrpAzNDEIGmBiEynIJknAivFKLLtLFX3163YyneyQX7ipApch0t2xXdXK5I59sFNAH5v
yKMdQNg1fAe54tFbi6OZWtk02QGPwgqduPNOJyZySApPPlRL9gldPPIX4sRE42Rzip32oeiWlwpU
lalYGQFlop5GW9p/fYR66MkKL7YzQvt2bMl+sci1jeMUDUiIWAzrv+slLJP8p8AK4nvN0ODDSryF
EKuWBUMb2gcdvjOezbx6X5x0byfFoxMnv5nDIUAAnzR2nxJOYA3B+6sem7UWQ0gqwhMt3UYxzKR0
ALsbwQP1yw4BjYBfV7yp3snYlYHfRoflgG3xMgUa1/6jrqzsuijS9h3qM8oNi6I69A4dFrJDxi1B
knCbnwfa3h+pTa740syowEOjgsTrxRn5hquzLIZ9RZr5EgEY+pfAFAAmDPQJOdnj+pGb1U3Os3dg
K23iwCKEvkyNDDrp/pMUfp8pAWLkgLC+58iB0CpSPgQe40BOzAg4WhdSYE71UbNJcKkhXaif6ZXY
inYwDpVrvhrelFdkWvLmc8KeQ34XklQc5Ik0n3CWP1HiYJ26FZcQmu6DW2viAY8g20wWy/TUGhnQ
+jh8itlS7ii2NOUOJ31PE8hgeT4syPm1GXrjO3IwAZsu+aghrYxbPRjMNw1UZ/1Qeq2zE21V3Aov
nXYWyaY7QEPhBTP/c7npLEvBycbkdGbJWb9ZQjZtoFQ8PmcqNx+WNOTraiXpgWRkfmIWZEPimATE
gVeue3WGW1ZH9DuPGp4Ep8l7dR+lqP/0bWR/Msf0pyyatX2tjPTsxX3voHdo9h7IlvGDiB//02cD
wzsieT535VVO+XW01a1ikUSU3iMyPuZJfl/KIQvo81i7Vgg9bb3RsWDxapRXU1Z1LLjx8he7BDtN
kzRbBYo5quZfkoADMluOdYRYXnjE5dkSlsg5m6UsgcSOxr1tJv4Qnlna2/MPI+2aYOS2km51na57
YcswGKeSGjEaPGBzeDQbsvk8xg0sUNSraplhGbGQPpSTEYVEOnpLO2qc5mTAqma8d2ajTWgwRnhp
mtIcDmnP7+J5AVwEljNzuBnbAKcp7KE0U8Ha2NE9ikMllGzcbWgyewE8cm90IbbdRXAuNCP8MkEp
Gaq4IhlKa7Bj/MRsLW8AEij7rvkofmO55MchH6XGbofjrtTpB/FHknA3FxfZGVqVF/ANzB/nQvxV
pP780ICFHAswhqQK2s3I05aOhKdnR9GoDn4i/+cJwmRkRljD92hIv2kdIYj3Rj7uO6EdTFHkxPfK
J4u7BU54Ig0IOhQ2RHWM5wVUGCsBgyWI4Wjm3qobPhSSU8+g1sns0hmEOlpPoKhYbAZY9gBpTCUO
b0c503Uhr4sW1IgQARfJD1MiiqnlepCySqc6RBXrA3zTlre8iL6LHb9tZfelar3I6Woo5mQXTphg
tyTieOgwRwzqDZgSZhu7GvSLpEX75KWZ5j3Txub40mjAsZbgU3z6os1fgzDwk2NHodpMWJd2CmPB
R9zB3NtksW1dm3DuaV7D9B2kXrKEexzuZYsGVKi1c5AtfTb16CeT2fXJMxfAyfLBYiJnl41b7Dpt
Sj9EbGaBxS3C+eI+Pg5HTdVjGth6RxUpPC0cag6n9tmck+apasFTQT8O5Rf8e1k8xgiY9nMnbPZK
QB6q+EnxMqh8L/Tq8gZsW3Dto0d6qE+K8OcUKJFqYhXR4kuXUOVYj0lqPbPXJNpi6ZHbbSCh0EG4
5R4SBUlIYBmZhiJphDGTguh6yS/kRC3KrEvNZcafxKxGxAwKftlUIWAcC1tmKB64IrH3VgqKVkIn
s1vbikh2zh1sI+tlas+zYxr58wS6Rdv3iRz1cGOopkIPwaVFT9bypy1opzvbwIv+EFE1g7wU0XLD
d5m2fht20fzKqEaAH509KX9cuxNPDH2F3Oe2GxJtHBCQukJ0D1quZwZN79nofJBrruqbVRti2bMO
wN2yWQy0we0cw1qpN4hNA+TDDPRnqIWEwRLT5o1X0QJWb7XJzicevx6pmuuWzuyFYdej3byyjkQV
xR/bTqk1x8Ymdrwi6H0NU2N4SFgk5pcIXC1OGoxhxyVtC/vBqMDxXulKKO9c/jJx4AI0cuxmE7nh
0AAzuoljfvZN5sKtghwzwH4ceV3MyAm8LT2vyHlabZOagUFWtbHj1Ek+GA8tKhX1unid22xo3gHc
yZTfIPZ4sARq34Ypi/eG8tnwRIeYbhyLuI+mC4v2WdD3y3VrC1w/fq+KtpK7MRyIsCg++EuRCHs8
4TkrO0hylnvAAtaZb8R76TS1qQ7dO8zGPykNHW8sQxrxk0x2chlFz4Qq2KH6wFuyEwyb/paPRnnQ
1zBJpdNGtdFqJHYEDWe19gPJeUNRyyiiLGUUflVMrOOTg/uYM4x2aavQbKpcqq5cr7vFQIbJ6cJk
/J0IPFe7UsSyCTDgTP13rikv+k5pOR9Pujma2SXv5XBUDoopTUJtvmbRxxZPshaFpxrHkX7Hmj3d
CSQCA2w7RT+2UyxA7SnCibn9PGBeMrG/JRwXk5Vg/1qEPSSXkgxc+qAXJv2N0WymJwvLeA2dJrbZ
knFXVjkCIh0Oh1JPMfoaTZThkrGie6Q8mglE3pK3H4qclsg+nS8aJu6ehbNI3rWlRGm3S9qRb40V
ahhgLSBaDm3f8ppOi/s+DHiHN9pEaXyIBP/W1LXYlVOo392qLo8icfo/kek5Er6JKQzMleTCzt4C
ZTZJ4NtCvZtVOdDoiuKBXpxWyR5RjHq+UUV6vDctAg4c7MQNOHFodunbEM82fubqy3KiwWJSSBWh
v4ld/bGO9PGHgqjhY8lQNGMib/kw+ZDD0UPbCO7NarswwvoYdo2JpSvvFhzheqNXpxQsB4DVLBoQ
2yh6KSbWLjClQQYRlbcWc/k2BtGPb7RPRF2QTlW62jzihA6PZkrcdN+Oun1tuYovd8vABpdBOJLl
htyNIPdPLw/VRqpuHuOZLgZ8ZJT2bYxBo/mnLBGBfMWuFg0Wbb8/d1o/2AiakXQfdKj8IWCJxPys
uMxAWoRnZ+xjmrVODZr2hMfU1F6BqsEioKxjcOG9rjzleNsarKu5xnUmENmTm2HSb5CQUgq18zTC
VqCH1VpubZRw8CyYwdgUeHVPfdu8ZA18BbEafN/qobW8X0U4eLiRN63gyQtF2EVjuYkV5sGYOx05
s9JlLk4uXa5BFeKa3LYD9KpLMg6molPBKuNj7TIhHAb2/D6Oxf7VahPAaHVUcXldjTZHaUNswLEL
4IciK/nD+N/5dL9hKoqAaz56JqvLc21g3bv3zuow7OfKhEvastrE20cT0MNg5C6Z64QEOG1ZVE3R
ITAVplWRvlMe7uW8bI7KWI2B+uqkCdLai39pyDDcB+RKp3jAbmnjAvUMtyEMbKC8I0WmQhLmSkde
PTLWeyOw2HnKm+VFMZsV1hU7a4G1umNIzebL1POCfdSrFtULo1FzlsVYvZHvmBiVSq17z3Wz8bOk
qI0P5rbimDCdsHkWkQP0BbN291oTLY9ZvFjOTm/ZSO7NKITC5cTuMS3a8K8E1Y+GPtRnMNnhidLm
8SITo4CUw09g02jcWS32zp7YR8p+D1KowE7QcRFj2cXfgOJZcQ4vQCrs8Vwd4wAzfTft7FgABsRD
ZWMfs2wWsKQVYz8yCAqfy8KL18aLfljcs2ObMLjGgexKz3eB8FslhnzfQR9gSVRK/dUtV3AzECyk
RXNJCj9jS1lsvWYGl0/ikntczqmyTVUjc9rqWmsbMzu/JYP0bvxnstfDuTusNtM5vkmWW+bGHKw+
3jN4d5iIKd0Qtxaf7lFzWcwSNJ/wHII8xesWNUJnZWHNb5ZhO29mrIynbMhYm49rI8HVba22v+p0
nZTXHgkm/CnY8HFymJLzFB4dxVYHrpgojmhNtDRFMsm1ZOcRo4xyXhN8fw/amFi8cjClvERTIS9S
9qOWbiiv0fLrrHPngU4VA4afOPfrTVdo8oPJ1NCedJ016YcOUXSP1Sl/GwjUjT+YciGf8T634g/Z
M57s8bHX471M55j6l0ni5XHmet61NWUgtN5Km4yOrJ4sQLUzyWrurjuHBh1+bRXxivNSpAr/18ps
fR+0NvW5FNd3vhOhupDUM1/oHqGBXOfScEzYrkp22iL6IDbVzzscch6PFr/y8BzCkSTJWTc+GJCB
YqRRk1urm0qbLZMpYudBKC5IJzCMhVg24FRm/FBNlKwACYvs/yvCRoRd20KPn0OPAKweF38dw+WP
NTFB+uyzRgvPFyP0IZxN7wj6vmfFz2Pi6/PQRGdr4j69zfDZF7e0cWA/IGUx++Zj44A77E3WeKae
wfmopNNpOLyEkGTqXJMMruzw5EK/9ByfHgdn+vLAkz5oBr89c4dyPL4NZa9Z5Y7mq+4DVjad4U3N
IGKRqfiPs/PokRtZ1/RfOTjrIYZh6AZz7yJ9ZjmVU0naEHJN7z1//Tw8s1FlFbKg2y10N1omyGCY
z7ymuQrayjlRIAjjNUiIpVhgaxacjnUNI1GgOemuhKtldLS0LbxjHkdOspYGN8aKGixwxNCxhy30
rvmaEvD8JWiEWe+7qbIpvdQTZkDdjJUV3LRhDXhPX+cI5qHzZ4V5vEnwDZ0h8PqN8Rm0p390ndrh
MES2Sj0UMq/G+wi+ZxGvU9SJ4IklVeBaO9GKsr7PwmmgdYESKiQCCwgqi6DqkSFR/ZF6bH8NIEti
mTyhLWJY1rWD/ou3AapsoVARF434ViEtb2+6mqh5HaNNMgFXEZGXIkHl5MNJeEuPqgilVVabAnUR
jzTaGayp28QDa5LuF77TKS7cbAfyrx2kwGATjJ31I4Z1f+OySg8Yczstxn5zMT5ow6QeXA0+Qugt
DBQEhdNYQ6+vKcjbyhvrjTWhK5fWFZhaUNXDD5pEYfjTLfEbvoElnUI8lbgD7iSFTB8UZtwk7X2o
O5rpqnXzdI/2j7AeqJGjXj84Kt+HlW9QE6j8DGocFnZlD1n+YJuwS7dxERdXAAjSbV+ZziEYgZ1u
soL6UzdaaE45eegsmpMB0zzXNxgRE0sH1tA0W4B1akcpfQBzRSewQhcn7rKndnST5Dox3aEA4D6b
v7ywEr8o1KDoWxjKE/x2xAe/VWwYazPXCNkEY4tc+CqyM1rLbaqfYXLqDZSJDjmx3LgyITwT1FEb
LIxNmboiRxMuTVEC8ZFcAMcjc//7PDbDtkelo9PIkQUzyp1tbshTFWhz4SnS3+6goz3bqVHa380m
rG8AhM+ILpXFHngC7ie0kWIF7mfqdqiMjTT7i466DWqBOmQ+YtltkRisyWrKpt1ZFRB1qpbu8EAE
FxfPaLeBOuCW7R24gy1RTWlN3AJV79ruOtdgN6diBFeO4n+wLnDPBMNcGlNyj3H07O77jlDt2LTa
tw5uEYjyKV2YRZTekZD5PvbTiCZgjtJUvCCny/I0I1EGHdwxZUdOMAfRPajwWt8joDXAB9O9SzLu
hQZaNRhal8NwQlcxrHHnywl7ntCOI4/aSHsRwiw8w9padtTRa525HRvSmjIOP7ktJoSrrgdLmACx
Tgp4cyYtKKxCsKRstqUztL91uvTBY8ozp9px0bkhJcX2SrbVcxEF3j6yhKp2gRShC5DL0k/Z2HiP
bZe0T6L2wt8jogrmNwtxhkXq3RW/gB0OoMwTq/9E0B4iSRKOABISqxq4yEPkfWr+lMYrKJwabRA+
Gd1kfKVIND14Qax9jCZc9G2R7UP569pHT+7eJ1n/XZkexSLOAvsJOWzckNJk6Ka7FGH0m9JreXlE
ExSOq7rPgq0uKy3xQq3wf+rssKi3mYAYutYina6MmPYiLqSifxrDOvzugcASOzDuYfbJLU0IJb4H
K2tL7ZhTzRyJIwLQx0/IUxrWadJuNxL3pAhzo2tlFTlS3wkGKXQ+6NWZnefdwHUpS4xdK0yDMptS
2VUGBDfFWhWbTVgnoRbbDt+OK1nSgEbADY9tennce1vggP74CVKQ9wUmSPpMS3rotzXd66OT2Wj8
Iwj0MEtaLydSUjs7BXQ+f4Rm3X92zd69gdFgTJQw3AkvbIlIqBeIof2Gq2U1lFdzRU2oAETFXXUb
9XT+cAs2yv4rJjcAVADxzLTMkBn0oVx6JuAxZG5nCmQc6yicuwBidGFUVyPuucWaxjytoLBrBvqC
GFVh52u5do3aMPi88bYXXn/XV61zK6Mie7TRMvTvjDHBn1b6/Yhrcum0ntjkomyI+/zSK7YS1csQ
qf0qOkRdaX0ONV51R5r0TvPUEL1AOk9lKDYeHjIOqXSJeu4KHuSAxIyBVL/AWvDg1zr6YYWierZ0
jcBN3Js/0zj1TsBgqn/ayGyv48jVV2UaBOleej0GSR7kCMp1Qxb9yqZmkW1Vc9BjuGPYt45Pc+u2
Cf3QIzckJL6aLLOW12Cem+qget4YxBbKRl6YQ9IqRjeqUEOWtvqm+9Y4QrJvhs9w0jyTsjsJKSLu
Nazj34XL5X+X6YxaL12JufB+WbrR8U06dDEVJom8F0YCXCkA7Xw1cr8I7v5Njn2wWHkIjx36fo76
G9IO0NTw40kRxjhGwhAj03LGOHgm0jzadgwmdphKD5/zqQ8eaohm3babRIKU+BwqdQfYxeiApBLy
n0YsMxhjiiHL+Modbnuuh3vpzNMd9sF2+Qm/ofRrngeUVAcvsFF8iMoIAtry7RCoBamUw2TeNNBf
jActEbzIDyLAOARp96n2yntDe8ggG7GFcN6q58yRxWILHCM/b4Uekh6ObxWgUp2BLGFF43QwUO8o
rRFtL5735KN0in2DVXZZ/2LQEQzV2mpL6GGUo6IxOFBrRi5aqnnp/GpMTq/NitMHCCMFOcpIU/g5
QFSuhF1ezPWGvjoccEopo/OssURDERzoSHytvcZpI/QCEZ0pV1xZXn1t0XJ6sf0RKY8WjYiUSkkR
kORnEzapMZoOyEaMuoDjjAA8maVlJbiFtNAxxUuW1S2yLVMfBuYNaWQLdC+FrUkTXRU6gSMBcQSo
nKtng2o8zFj6VtSGjsS7I5PXFPYhEzlMjaAeDQzxXOuobCdpkA8hKkENFuET+3GhHZe/kcrN9sFg
lXtVkXL/dqxlkXQYdBwdT9KZ7Mso+znGSsYk92Le9FidOxt8vFmNQ1dRaA077Nd+zAMM1kNakH7c
RoZTFndSGl21q4GGBWvR5zo9Gs1o2tCvdW7dJEECYBI3PognePYcRtY/sphqsM3fGkh+uofJxrEZ
k9pf2UOAim6UpNUdstVc5X5SjjcFHQPTW9VtUNlPKYRL/Qh7IUuDFeAnYwu0DRhhiZIVgD9veKET
iBZD5JnA5KkYBWA5SkPepITez4IYJLuf4zx6tKnYkrtRN/6JUQehnauD+l40dVxs8FZwr3L29Vfo
jjOayfB3tyRkFIvoZYoxWVmkHiNK6kVmX0VFwE+gco+2IK4LLkKdjVGXt7TXIrRPw1lV9mdbONMB
aQINWzbHpJBinlp1TozCb55Ux0aViXHXkAMB4RDKGu8KzlM6orQUsnkzNk5gg3rx1FOEFCCIqMjL
01NE73ztAUzuys2QxbK+AU0bZV/zEPTsN23bfYeJIaD3te037bBOItPwP4UGBCE665oIAT5sIe0v
BZIejrEK0B+TL5CAaJIB6vKSI+Cj8kaOGlEbeg3Wdw+HOB9KEs7HmPxwGtl7Y6Z4kZHlULy/MYSf
+L+9groVWmUcysjqfiv5ovaBbVW3OBdkpqhuVIMT8ufeogC+iztZCkiYpuNsaUfBnAvaYd7CQsB7
2KEPhdxLq2fn2p1QPkCeYnZucjxWHNpAE6UPb5tSz6F/g7DlE/WuEPwafVCCEBdKPkwoRRJVQIJw
ku4Uu0CGjhxos/2AnXcVII5i+A0xc0kfMcW2T92ls8rXpS+ANBIwhrn73FClIlMvM2f8RfkcGCuZ
5wRqgXJjmVCGxBJr7H8rjzdcCx1Ro/DGrnlK0jDX64xq0JeJs5h2qGGHGRHYND41BNef0rk32Flh
9YKOjj5Upejm68rqSUsj5F53NrILwbMW5kgxYxaJ/YscQ0Neo70lH9Owcl9mLCKCYCfljIjHyOmP
7IcjEnSxtB8/5UUR+HcdHP0dlhkIpjfJ/NgJ1PcWj+Y+6J71mIpw6/UT2qlYllV5e8+1EwN4zrK8
eJFVwPaEBRN+5YhxvzTT4FBwSWesaPEh15+EYXkmZISq76mopTOAiUzr+4n8wDy2WGN8K9zOjV4A
GKFgNlp1goO066uHvvAlPKEqISUKB/1FYlR/gocMp5Z41QqeWvS63HvMScm22Dne96kf+72nBCTl
scyuarFA7imSpi8EsNOB8i8sSlfZ7RazZqQSEfZvUQIDNjDdZNZUv0CUiMbHxE2HqV4VveRXLhVS
io6Etj9betkLct/G9QqNGpSTuhJiXZ7VznYmY4bwEpALrufWU9FvH8HJ63HCqfEkYq+gV5e0drmX
3UwAiipfuQ+jLqYpU1fou0iCVmi0dL3w8R1tvc6Hxr3FHpqQGwYInd2kyNyvtJzL+07LHoUNK+ub
fsv0G+Z17jlD/VWg72M8D5DEjfUM42tdckjro3BEjf5X4Rg9fgyqD385xKfpse7Ri5D4YTjXFLP7
+qAgKPcbROYysFFek5R3rucOsOHItAzrH+pPFsRuA6WF8iEFM11shePAR0QWE4Vs6MUD7VXLSINP
ykDdzYxGvB62xtxU7kMQ11BKiWH8NS1OhD+Q7kK2KoIzZ2x5Pqe8KQezAH/scjLjp4A6YeGT1m/8
2XJ/zrSUsGpmFzwHyG6As0jQXYZPYWCcSVQo03UzZ4O3ISeS6oeXQ+Bdo51MlxjdH3MiGAabT68J
BQPEhWACUi6gRfaoWgObioouKLqPNm3KQWZbC5mujp6SQx6AGBeYExkuGrWO2UJFobIb7AYFSbtH
wFStFd24JzDyZrKLiU6WDrk5ud9zBGeRtQplle9oSvsQWLGCPY1DkT9nbV3T8Ii7KQBZuch2kt2C
6NuFBKgwfDtEVZDUC9JvHSfYeOcmnkyuRNxFbbMzp9IxXkpkt5yvZeehy9gG3DsnVLdA51WC/6aI
R/n0CYWDlMCY4PlOjp2ZzCutgHH9Nk07Zt44WDwEidFlmw/A+VsXIRY+8ZcSAez5BbaAHaCkE2dh
91jgGvhI73YMsFBwg38Q2O6S+6pyNfLeIBX2qcEcEhU74J0w87S8b/g9CTwIVDR9n1r8jcM0oMsK
LVSt3CkAg+2YASkEDYpFNykI4puyC4rfqe96FACExT+hG9g72+2pNS3t7+kEvNuqX+po9H/TwnOL
7wMXBaaR4LoJjwy/rp9ypBlQjqcG+OBbFaWBBIEg7g/pzt8TIywhxRHYQezDkxzPmpJDx+qApd7Y
ozkc0tksr+pw8NsnwD6jelhEAup9K1skCzZlV024iXQ+54gOYcw/YleUhY+0mCRjmgmcU2XgVrPH
rML+jTMRiWjstiGtpbjbVZ7r3FW6T47SSaptJWLzhwOtDy49yHzgaPjaVNf2LPGpoiwGQGtmS+7g
KZgmIKpo3osiJwnq2BvuqAzKO9qnpELBCUEN05rvawOY1UZn1vAlD7LR2ycYV05oN/kengkqphqx
RpI9x4qQwwN5BlT8fTnOX3KaYABFRT7HEzQI7vY1PSl7Eb8kwlj10nLLJxp07nwMIIAmJD2Ti+Qa
52J1CK2+pnU0lTe0I/MaSo6Vq59daJfPrtEJjXDPNFgzwBuD39jmU//JzuvuGhCPc8Axx4C7k0gA
F/mAFMHkOd5S8s+RePXyfn5RbRkhYmWOw4sJH9qiwgQ91OwzlnDEvOoDwVKAKWHuPdJgYo4zw40N
DjLPgt6JL5cFJzeLRfEYeGWG4R5HHFDJriC+9tFGOYFApboYoJCdbgm3ZnAYni7VOgGFm++Lji5o
AAZZo48OvvCQ2aOVsO/72voKurKIW6oNcUVdYJ4BTqqDhm7ACPFkhu49CNjoZm6ytEDYwO2NT/3s
DhiaVZ5t3o2VaM0TZxkkQrKw+luN982nxDRK/7NTdoa1SE7I+hj6Uu4qiBgnLHanW60nerJGZN9M
pFbNl96mB7umEid/UWUpomfcGObnynCI2sgFnXXhMq33uCNGzw1dnDU42NL6Re9hLk94Z3pXWYev
zhrNU48+VIwREVRinA2ukNxPPnEvQE0iJVDGNnIqj+51nMFr3DWZM0NhGSK26HiqkMxDBFhT+cX5
Dk9UnKSFjbkDUqjeEK9FSvQgAbr0MCgPSWvaTrwJ2J+EupnVOY/xQGa5abp5ILtXk/GpdCcDnnG2
FLSvZ+DkwX6IYepgo+RZ/TeB7GLyNDVjEiBBZzaUJazBgyYD0YpqcoDW1Lgzerw2zbXCziAzVp0u
6cNULl4giNmX0p/6B8gAwVz945h110Nb7MsJGiW0qHakblmAW8unTV+FeWs+opcb4//tG7T2m6dI
IZX3uXWLfrwBqGOUwS+PYDv2d/TP2GBgvkfg8nu3A2+Mw1oGpfeWXG/GhkM7phekCFkgBHHATwTq
gzWRfd5S03fnTVfI4ltUi6Lfx9qoaCCJSuluH3ORddD1RghC+drJgHCqA+2iMPwa9poT6zDhHTqV
O5GDj7Paf/79r//93//35/h/gt/FpyKdsDL6F/JXnwCBtM1//VuIf/+LY33538df//Vv0hBUKi0H
RReiNs+iwsXP//z+EOHxxq/+XyoJshb2Vfndt9uq2pD5DPvUTMWLLcknYPvB04Y4jyl3Y3oT2Uvt
0rkfE/paEfCky0/jvH4Y6VDkxivCg9Npe0sH9fXD0L2b7IF7/2sigHtshC69LwJOS7uVfTZle4xU
oANXSUhI8ZcjQ8q3LGk6ylao9iv9emSp6QEZoTG8ECsm+zqbsGWxAcc5jh1cQ478KXwEri6PKbzX
r6sQnFOu0NTM0YBzMHd/PSiwKUpJDnhvDECG5sZVnY1wZKutbEU/ltbTamDbcDSXjSU+WRLeKUL4
lpdyOyuHslBJN3WD62thHmzKtDFFrLojKMBgc8EnGthdJ2Nc9o+D6Hz3FGQkNteXX+LskynTU0gK
u5anpQZp5bmv30EyQbMV9ObD5IgeeFI5fkM9r9820kSqSxHUfJmkDI6XR13+1D9WrRLSFBisUMVk
oVhCL6v6j1VbzE0SWr5dPCL1iIlFmbvZdZ/ALIRGPLdrysEO/WUcZ4+hizvHB8vUemd0pR3NapX8
y5SvR+/AytZNYxaPfjG0D0mmrMegWWC66CN+MNSy4s9fVLmWVADzbE/rZQn98aKNVAYNAV08Ni2Z
ZQ7wYw2ZqN51iTfuasd0ny9P7PnnFFKzIMEbuhbrUppnn9NCsKcaoT884DoJbyH0ljYLdQyE5aL8
QMGfvpFNeHx51LcTyqgWBXwtJEG4Zb5+S2ocvCjNt4ciIURfzYb9I2yoYNM1M+affz0Wy5TKmGsJ
dE/PzxjWZmVSYvMfaJ2rZwJFdEugo0VLNQo23eXB3plOrbRwXCk0jVbnbKVoSOA2pevFGGih86Ne
931a2DhIAUn4ayTr2EqmkZi2l8cVb9eNZmDX5ityjnpqebA/1o1lAB6VXuo/gL46lYaq012t0OIN
qLVgsd0gUR8Nc/09s8WLXjx61knT4jPgo1hRc9raEB8G8jkP/ZdPSJY8eV6vP9jE7zyjTcJJFdqm
6GiaZ89YhWUwNIhXPEwaZ5JVmNmU5eBL66u8wfcxSovq5fK0nB+4rG5Hck6xzpgSjpDXsxKSLc9u
aOgHyd4GGAh/oKUoAD7aRsFZoSJ10LZB9x76SbuLMMhdX36AdxY656XgOahuCVudLfSkF9BEusB5
sLtRHlPdUEkqUx8wbt99MNT5zc4ZqRdIEOcsgDbkMtTrlw3i0e/crLQfELTzNiW82h3we3JC2vn7
PC6vSiK/FfxXtRHCR2WjKAAH1HN2uPzOb89qyxOexcOYvLlpnd1yLWYu4PhH68EYPIne7eiKY5mm
X2DTE+kXSLH2qTlt4MhGH4z89nNzLbkM6rpc6UzD6xnw5qH2rFLrByAfdEANa3Q2I/WnnTsn1jVN
qbsUrNHO7+wFHOKWV5df/O3HtrieuBqFIKQAbfF6eG4oF85AIx5kTCQr4qEYEX0K542Kmv7H5bHe
7iXbcUyM6rRk29Nqez0WhtP4bjSu/2ACZ9yZjbckdKG1ByLdrnNzjPeXxxNvvqoDtlI5HDIwkk2k
pF4PmIG46F0zo8sXGKK8wtwwVoeejiel4ci36p3dDuYxw+YGEakpwObOmW11nDC1mz81SE7+KADb
q1WuG3VtzcnwJbK4xZE0qiGel2UY33qh5d1dfuyzabJtQO1sCMc2+acS3tla7JupQzVW5FdyzucD
omH1oTAysaEjlz4EofnRJnw7njKlzXdBu9ejbHs2ngnuCE/0pKJF6WFTmw+w11ES9RH7p2uBxLi7
u/yC/znC/ggYeENAS6brIOnlcgR4Z4dqD2iiAMVUXdFMbp89bWR7rWW+tkNzPEZqVl+MQSeYwY1g
QsqsTfYz7euNSRKztaQcP7jZz0+h//88DmEDqxJxQ+9sD4oUUZVOoqkEaCbPQow9a/VriEs//Mcv
6cMd63BchH7MNN7noGZQGkYe9VHjUuSeFJanzx9M0FnC858HAofkKsWZSGvlbFfSrxNgJls+SZCl
/RpVaJAKGrMmVqgVm3d4SIIkpjqLohF2jZPaWZ1h/pOWMgo3faZpN15+onfWiHA8z7NcU7rLcnm9
kzzTGIj8xxZEgJ3uvFhMjwhMTXuKD+q3KagaXR7vbOcuE8ClIDzbBu4sTXm2JpMOD5yOWsdVhWw0
2sFIOQ03MrHpcFcKYP7BrWp7vK0pbz9hsdnXHyxRuRwNZ0uUYJarn/kXBGJnwXvTpdjGNGFzFY7p
dGzxqUMd1Bw/e1F9S8Sv0dIK7xbz2l/Z0rAhB1ZcThU1cxv31AN+SSiM09wZVw5AKJSBhftP0KOy
FNhDvPJDO3qclOMcIpUCB8koM4Kb/X55Es8/mkvezAdDEVJzx1Bfff3RGo2gIal7eix5dCxvbAsF
Gye64w501gLPgofL453dJbbr2tqz4Eebko64J862dSjr0EEQ3Di6rtebMD2pQI80G6sAwtsqzSZu
8A/W5fJH/vmZXJeUlHtb8Z7CFPbZzrUhKFDwd9uTbs3y4FD2xvdjQrSo1c3atqpxi+Bi8cHiOLuy
eU/XsUgGhC2tRc7xbHFimTdlYD4xJXAdl/ZhBkXNurNTeiaHyizraYfql2Ecx0aULV17wA3ruKP9
88HLq7cP4pnojkguVMsldDj7wLkJvqeG+HXC3sccrmm2he1DBqY84/q2u+aL7oQNt7ej6rdRAUo9
GWJr7Tg9OX1kNdctXVfzM+VdiyoJUsJm9HVQi2UOiF5kN29jkH7JQ4Ush78xaa55PxuN+uZWgNvn
4Am72nwoUW4NSWMr8HKoWqBkDza6DQnTyinCLToaSmEeG/SBcPfJ9EjjdIoLY0lEIzM6DV3W9Zg4
RkDs15CljOBJDagzP8cA7NNPxNdoEo7DOHZyhYkE2tyX1+ybPUKC7llKoVdDTiftZYr/yEEkmD08
EcAp2U1OhzTxB3tFixFJHDmXvyisuB98tGVxvF6xDMgOEfxw+XLLwfPHgEkDfxs/suxkDmN7j2Bu
+YgxavDBKG+uNLYYw5BbSzYFN+3Ze5VIuMSAzrMTgA28nKkcHmutcGvRvcLyuZRHI0NoERPwEO4T
niVpmTVrJ5ySDwLM85OcByGvtMDICEownj47FMZEIXqJRcAp8PTwrKs02uV4U59y3Ph6VOYXHcio
KE+kvNUHk/DO9pCUpmzKBQ7JxflUC9T5ijIS+IZAL1zbeR7dZWgZbYdlFY4QO45gfhzMIjEhTinJ
fLq8tN750iQ1inVFWK/Vf66YP750mDVynjLQlEEugL2CCc1+GVEW/f0KlgDbTK5JcLymfRYr9EPR
ObiR86Vn6InIm472jXL9ydoF8RC8AOfHAeDym72zafiiDlqJxEyIx5wtrrgJxzLMwvDUaGxxdN9c
wSAEVt+BLrMknhiXh3tvMaPBLExQ4PxgOb/eM7WZTC0tsfA02CnX6JjUnG8+h8c4JjukHrBKSUt0
Nqa4vA58WgST24o7s65+Xn6QN1EBi5kSOXUnx17KwOdhSa9HEAR1kJ2QUZX4q4/O6J4g64zJF41h
6byq8K1S38YG5N6aDEpGG7ugYryaXcsIfiXOaJZ3fieRXEWupZ5tY0V7w1KbWniBVKuCWDI+xdE8
lLczsKT+rhIOdH/PROioWWd+56lDkesaFA6wWgQ6L7/gmxucy1RRaif0JBRW+iz1RykSE2lJNcYF
sf57UYzdt32PxCvgIQwALw92Xv/hHmU2+WGBI6aycp54gGzI3YhLAuW8VOW7EG2hn/A8kcpO3Mk+
cKg5pKSYcM47CXagWty5+qcSS570mt+aP0oAMf7acZvoBtdsUe4w8pU/Y2JY8cESfGfFk5NRd3fY
YTZlwLMVOBUmxN4mOqGHOSvA2vjV6sBpnq1ZusVNS2fjn8uz8865aTMrTAspoJLna360Y0m93UhO
w+T1G7yFLGCxTnSKOcZ2pZLNdaMCvA7LIH6+PPKbRYApuEJLlWObC4rOy+t3bVKBM1MVsQ5trGah
8sggA/3ZRVcZUO+by4O9c0gS4FskX9D8FOXV14MpC0aAKCus9JQ7HltIlmsxJf+DS4hzivaRo6VN
YnUWzQ+4PPQRrOdTMyeUNEE5AyA1hYGRJ8JKqCl0uA5NgOH8NNtefsH3viOhmWmbnJdLxfr1C86A
c7xWF/EJR6GUGp4s9i26w5vQZfisgbkKR0qvAzkP+8sjv42N6Tss5zQLlvtBnG1mgOxq6LwkObWu
Lpy70KAGtMUZJXyUgaSzO2LXiL9FMfp/v3SXWGq578nyIe+8fuW61GqqDT8+lXi8bJOhNFYTkPbr
cYzt3yM+dNhhBAXEFgqu5Qd3/pvFu1TLqdCbdAupqqnlc/xx6YIfDyK3m+XJhkm3LvhV97P00QOM
zeyD9OrN/JLh0JIU9AJ5Sbbo66EsgB05RSJ5wtNZQsPD2MkBd74K7GbcTujv0fc1s789iJjUZVRu
IUD+xK2vB61TMPuTqZxTioDHFWkWUlYYA63yuY32LQ2QD+bz7d3LlUCiY7sU0Uybq+H1gNLJMNBJ
MosrD/4A9EgcxOP4n8rGiwALk2mVRxlvX+YouIfQPaA7yl0xIlzzl6t5uZqEQ+2BTgHL6mxRaTtO
tB/4+tS0lbdvWuCdaFPkG107agVc13zKIal98PZvNu8yKPfUsn8Y0jub7chHF3M0fXVKm9gOQfB2
M4iZgXh95RG6n1A5RJLasTLnUINf/dvIjtHpVxJpSMIfzuLXU69NUXO6xxayS3TjX2oHBwEkQIri
FmBWglBG0EA4+Ptppglkc0bSyaM+93rM2cDHMQt6gjmsw2ClVPHWNwrvzsXxZB8sem+gYrP4g1X9
zq71lkiSdpeWgq97NqqgyzEErT5NZqZMJKmaBnWnwKciK0LAtJffcVkqr1KwZV7RhGQLcZlz/bwe
LUudLjaMXJ90ycnQhk6+pnMvdlE4fVcoGp4uD/fey5EHEC4SeHChn63cDjpbhAKUQjViytatjDDL
MwG15EgUfJByvLdel9qqkoTLRMpngXklqmHWdFlOaYdVhKk672Ag2b3LnVwdW3Dvz20kxIbyJeqI
l99SvPuaLqcTORcJ53kjo0b/ABHZ0Dsp1NczF4jzXBZr5HHGelXBLfG3XgQWbYvfhonBLga+GquI
wJs86l+tshHq96Htr/i9MUKZaO1N5m7OEZ54BmLhyw8wAe8tAgcxBU43aqwc468Xgd/6flBHMIJn
FyRiDwIUuQwnO+QxKc0UJsYH8/Mm0GHRLfAJFhxpk+ec5TAzSPyymgIUxrO2/YWpY72HlZrdXv4K
730E1zaFa4NVZCWcLW3dumNlmrU+tUXVPuKylF21LRJPUTPrD87Gt0NRvRCKIiUhPAHO2QthT2AZ
SFM4BKi9ufbDVm67SiP4HPXqg4NwWbavN+xSKDGhHrvCfgt8SQKrqaEEOuD3XTBXAVrIjozaz6DE
+51PBL4FTu9vJlVCkjFRZrk8qW8veoZ3aJCDPQKa/J+V/0dMoVBcQngi905T6M7XaalvkhK1W0ps
Pnb0YA9liIzA5THf7mTGBF7ksEaJjN2zsBFFRkwBp0W0glLdgzmPaJk5g8Kk0clvrQKv5WboYWEX
xs/LA79dp0vsxMpZOpIL2Oj1vmjcoawqIEEnO85sfVPqBpV0NJOr5PPlgd5bP0s2vyRVlBHO8RS9
YfXVpDgvQkQiTvh3l9eRHT7XJlN7eaT3lg/TqJeqLR/wPM9MwtaMJhm4pzKsDWBsdoslZVTHV2IY
0I1L8qq/T1In+zp0Zvzb4m68v/wA783pEkRQoLElScDZDUDuWhpGNtkn5KPmOx+NQNyMyPf//owh
XyM8dNkpdGvOEUd97GjDQTjhZIVx3CNv2lbuPqG8+NenDONwf4LJo+hMk+T1GqF8O7tz6eBuCdb0
m6Pn/Ao+UU0OZ/66PHPvbAOCXdeWoP+Wv5ZF9MfWc3SoAVF71mksJ2PrmyLbUeMe131f4bANAI0Y
G+tli1bpB9/svZEJ/ThybEfx8Zaf/2Nk+jwLRpwzB9549hXdpHjj5S1UD+5TdGtjJ9uj7ddtAJZ9
1Hx6Z2dQm6T9RUMSBMb5ziiiHlJp2Dmn0MvhYhl0t6Y2TTbd4Eb7y/P79hYk3PJgenLYmBRUzu6L
MDb6/5AvTxCIaWP5UzQcMk1RhToxgisGdoGXB3znLOW1XBpE3Lv8fT6tBspUZRlzvIgAQeXeOnaW
h8BJpLBRHIp646D9cXnI997R4ZARLFVWkaVef0nyhqFCnE2dvB6h7QAU7ZWWEBhMp9AIzSTeB8fN
e58PnANlSpscFAzN6/GQxZ7NSVXqpLQEYsAToUQ240oyuH9/VtOVJdlVVKTeljWidhqr0uzVaS4s
70X0Yb9xrbH4YLe/txPQ+7AoCnGkOOc9NtkIlACRYDmVFRLKlZcZnzEEyDdBX4BwtxrZrJFj/BY5
/l/iNjlYqEMox3UB+2ngfmcxGhr2CS59BOoC8G++ggtrf24K70UKgNZ6hBxRL2nZXy8XSTiIZuaS
JCh7Ocz/3PhF64Rln1ADpWC1b4Mk2Giv8J86lEk2FQTN6IPI8J31KZFEpHLv8SEBH70eEIkCWNwD
SWbfNhqT66g/ylz6R9yJaLVbzfPl93uDvlhmFbVXEkrUgIH8ne0HM64nK/I6dULZp11bQYzODXjD
TTQMcBNGYoNVHylUN3rtkCr09U2xMH0Ger/oO4TN8MGEv3M9SwoMNIm4vNieZ195xG1xKuxBnfC1
beiauxi8r8CkwFO1MYc81INX7hrIDIcKONaDa8fp7vKUvLNjyTkXJAriOaDqli/0xyfX/uz6UVdL
/HAGfx/RTT+NVd1sw6oIPnjZd84/JUCv0nJ0Ab7Is6sTDUGFSmknT3HmmlcwTZBF7Tr7cxHP0e/J
iaebVvXmB6f8OzMMchwAABnBcuqeHbqtZzm9M1r6lJuo+SIr7nUz5hAIuazSClvZVY+u4G3Qon2z
RqDduXL0EHYfvPmyb86CeO5TcDwW/TD28tlnRn8yRrmPBGjCcvFr1Az+/dyHcv773QRuxqLcurTp
UZp5/S2LdECGrxDqJHyHvkuHqGlRNhJ6PrQ8ldPp/fu143H6glTha3JUvR4Pm+IBB1m6X7Uhsl+j
oe3T/+PsvHbkxqF1/UQClMNt5dDdDuMw9o3gScoSRWU9/fnYewPHpWqU0PvKBgyYJYlcXOEPmMhr
LxX8g5W7841tqgb9pqruSSWXyFAk/CJN2rl90encblF8HXGvbBFRjswYAfPHz/VGVCL5AIKjShAQ
9Opz/nYmgiyde0twaxag1b8EPVXdBhIgVksWRg54vQZ+uLLkG8/H5qTG4hBypy23KbSYlOvMNy8Q
uPQnWTmCZl+DhJ+Lxunjp3vjRNDKdOhO/8/oYbFLmgRntzAN8XoyFEbHQX5j2ERYg++gz8Hztvrx
h2YN7mFA2IASc3I+P/4Bb8QBiHI+wzZOAxDMRRCektwrk1DAr4yHWYMjbynoG8o3aG+Yo4FIEcid
bAs7y69XTsgbLV2iLTwnkNcURVS0t58WInPd1FWckwY53gRXMERtTnexYJox0MbBS/MR6Uvi7GUw
jXTb+/h5+3Ps/2u3nrt//B7eiAqMUilxgTqzsV/pJ79ts2zUdKpqPbvOWmb8y84otiJPnfcn87+v
suyk9sgRdUjkZ1dHT8OdGYw23h9IQ7d+UX3znODznAh56ZJyDcz91mfmYvE4SUy44ILcvmq7BMgZ
wFy/DvDC7Osk0XL4EkSO8QdDy/xnO+poAXpG7o0rSdsbZ0kNf2iXUMgjuLW4Z9JWM13UKdMrOhDy
5JeNeUxTA+OKKFm7v18HSYvI7vuvma7vwRFaJjDtwL9Z2F1cPZnbOKqAasW6JykKTC460bXijIVf
Fx4ivCIx9x1LsN6nuoZ1POMfDa1o5Tq/D13gJpn+qJ69SZhcXOckPdkcTkVxTcn7a3xC5ZRsdXK+
T5Nwhg9dW65Rfe7ftoJuEyxhayg8+yKcQI2KHF1L8aWNx+JY5nqyr52i2XmmvZar3O8oywlozygy
FjjqYPFh8WltsRqC25a6dfMrNpISOU+OKLI+ZQvxPDaLnT4FSCc+PqhvPKICEnKDg+eBPrMIGr0r
uhQz2fAyokonuUll8dwlcVltRZYxsn+82n3NQaeGcTB714Bdu1zNgriK9wjoWtRt/ZccPbR9KDoM
Y3D6RkJ36rp2awoFVqfdHf79ePH7/cM4TzESeF6P7sIiNlfQO7wBE8qLkxR0+PJu2khH9BDt3WCT
R0m9kkLcx0BV3TDpp8XIbXBHb7QKNOxw5rm0YU0T1cnN4wCKZf/4qe4/IFerS2NY5YEwmBanYvBM
dHwxMr9MJNUfq8afXzSI5Je8LYO1kuattbjWdNo2tLrJ7G/Dnpd4uQDvNF0QGlLAjgItaiTAIStn
a83ZN5aicFKQeQ4TWK9F/pViZ98OiIpfps5LfmG4lX8sUy3fafOcrmzKt5dCUo9JILjTZZzDlkPo
KF718DCq8SOyIuXJrOxyj7b4Gv75jS0IT0JBTkhi1dDz9gX6TY9hX1AMlx7Jr6MvkdAukgHMR4VK
4Dy03cqjvVIhbmO4w9hcAXI8hvZIP94uCJ1Yjwc37C+YChY4bvpOcp7iMfyjsmvnhy5D4xjFU59u
ZEHrxI24x3aiMIeTmeM4QygX+NHivPt4z94HO4eAQ+UCGIke3LITVkgM4swU2ysED5DWMKdo73Vh
dokRlEGNYzwiEPpOxhdNBwiEoJdpFKtwvkzou8Ieyhx1zouFiu+fGojmb2MdI5+JJMTBaHCse/yM
b+wqlRoAIIDr5RJ2Fm8+GNHXKZLu0iAWfSkRRT7T459PntcYx//DUhBiAC5QazOlu10qMbqxj3Oj
vSDWlVNuR+HZ0iL7EFOYrYzX3noqwoyt2iiqt7jYT9hwd6hfpe1l7JPmo68ZwZGE1/hCo8NfeYFv
bBKPRjSNE2oiz1kOPROUNoRee+1Fr0dk5zUZnAYPW1UvTodnWU8IVs3V+0tqGm58LXJoUC5UnLev
Mgoa6XuFLi/VMAM32aF5EgJFy/FuLPCojlFcxgVtjI+M7hHEqgIrD/9BnUU0KyPfNyIFuRf3sgEo
kc7EIh/ouhyvY1mBAUfld/rU4nkQn0tZo0hHkaMhhNrZYb5990byLQKTAjWx7vJ69pqJRsNsNxfP
KsbjhPfWIUEJ5mRrqCc9Xuqt51OvmDI0ILsMFtcW1lxjhnkU2blS3Qn14J9yTsI9uLsJHQOtPzxe
7j7xcJh6cTsylGKCvkTTml1P2Rg78hJw8pHkh+Y+YZpxEmX1CZOh5NQovy40fpqVs/nmc5IGUADT
RLgDXqBYWE4aDr2XsXGSL8h75H8OrhPtkGBQ2opC7h8/6BtVIB1qdWrIfIEELK+YlDRD1K3oLw4s
LABoaYZbeY6l2HYaWrRmGolNSTQlPvqSxTxSMBXRX5nUsp+jkTXnx7/mPlxwlqAWqX4rSLVluIgn
VM3RpJnpu9VDtMOJbX4J+qyejnpjVGt76v4jq5OLioOi16q9dXt4+1imk53X+sWoK/zM0gwx+B12
ddbXCSHxL4GL7jbWU2m2k10mVhCP9+GKscDrNJu4yH27OLBAjYwJfSX9woyk3npNKn4ag0z+rUoN
aZlA+QU7ber/evcLBopOQk1rBT7VEmeZIthqOwPWvJGBspydtv6HsjCbnR81xcpOfuNb0uAEuESr
igxwCSHyG6eObYfm1FBl1s/SG6czyikoEOoo8D1+KvWubrMW+OqKo2XTP9f5mLcfMuKOVML60yUC
MX1grOqg31w6pxz03wnjW4ABjQYGJhUjUhOiXDlDbzypB/ydz8ldQLWwuAR8NHkLxSy9kDJVx4ZS
ZDNgTrJBWm4tQXtjKdBDTEMASEHDWw6VGl2zyD2z+iIAw++NYMr/KPBIwgZVJish8I0NSlOIuSDN
KUqG5bxM0v7BHnrkqZBHBd4/as0FzHuBhT1S0d8LwUG+So5L9e6rjHkr0goG9SXkdl+9g996QeBj
kymOcYC08AgBvhR5k0dy7c3zrkUw728RyCF/J9kWrDN4GdeySekVkWqxZosxoY4tdnkpgkEUx7nW
g+JQxxnSjoXb4YRS0fVdCXZvvWDwWWroqvQdlhhO+oKih9RdXOYMz9Swdn4laEZv/A4+oOmKf0ot
WINA3N8uPCZqEsAf1E26nKQZo7IgCsLiImureXbnRhza0SwgYdXFcdCaNQ2B5XrAjVVXT7GqaOr5
y6zE6NDUdUffPk9GXkVI1FtYWWJyG0fdS9rqeVdu1IhKX9lBy3iglmW0oMbmSjBoWePqVVXG8KWt
M2ZXTX8SE2q128KSLorYHdqxZWRAhCscfxczwN8P/jjsH0eku2uVzY/YIw0osCaEhCUqWNZY8c5F
ZJ4xEGpp5tZjOXyRDvilQzAntf5xxLbTPYRaEIYHgXYI/lm5yKLnQdBj38co1Ccrufhdg47fRMPG
UvBZuFDQJW8PVhy5ESBWMZ1zUTubKorkdWSyunWgzQCliHG7geG69fGVooeXRUeBz9p7S1r1I7hq
VQoHUwmMyu2PMLjhtQQ2yXkAprP3fBbEUXy8eF77t46j8UqKurzj1XI01ik9FJ+eNPV2udieMDkq
zP4cu8MoP2ZFkMNOiifswA8N2yT1NijYZrg3Y/2WTIw8sUZY2Y7qkX6/nvgNwMZoTXDIdZB/i+sJ
2foEJw27P+OTZ/7nzlP+LZdx/iKbuF953GUPiaVoQLLzQDnQ4FxyUmfs/vRmcDqU8koPx4m62bsU
YCtXw/2xptXC/FDlEQSwZc4YFE7JJH7oz30vpmeZQ+tFrwJrmnzUNz4Sd5vHp+mNj6i0V7hkVSlO
3/P2IwYp/MzSmLuzxdcbvvRZRT7eFdY0FlgeFm5+geJmhtgk4l68ifLW1lcmB8tYzUiebIlUBmIz
YDh9sY1ckXlIj0fNmU2WYlSQ2uWUH6DXQSbJag/5q1JLOnwoCwsj7zVlpTvCmVqeR+eKoj1DoqNe
0G9XYlcGvYcz+3zGjSsyg1MvKeyzjY8JVH5AU1v6V5/Zn/61tNHLo53utyIYtnLWe/9Hh92K8TLM
vm8dc9dMtB8aKnviYPVooO81HfmCYwPBLJLbaKRd8HccyjT/aHSph0FHpYhQP/0AO+bPDf7liGkm
MVKc7/3CoEq4JgzmMxyTZQplJ0EC3jdi9pXUX8q4ww+6xdmm0XLYFH1fXjvPbA+WkWgrWer9gbHA
4yo4HhFCVfG3bzazcK4e3Sk86zpI0pTaaxu7U/Ht3Y/HKkyGbYo6ds/i+0msgyvT7sIzxnVmuoma
TglG2f1A17BzhH/0XcDhe2/MTBssaRH98d71AZTA3yDNADeLB8rtU8ZeVY5QrILz7IVwQ4lUctP1
zJzmOAt/4REY7bIo7wIEu9x2jZ9+Hy2QtaGcoXUHlZB08nZxZPkE8jZzcB57A5Mg3Sme0tovPvYG
qo+1z6qPH/aN9WjEIMqneD+wF9S//3ZYApRu+zgdvXOT1RgbV5bV43gqIZc1QqMAaKJ6JXt842ZF
NIeEgzJEYRqWl5rrhiTgdemdo7lVVBAsz+eK8kOfmJF7dWghYVnHFYMMwDRJQvI8JbBVByMunrMm
yMuV4/TWKwBbToOa06m0lW5fgczRA2BIzyvAh+KiReMXJMPrfdjr2XMhtGQl23ljOSYkLsQxgK2K
cnC73FCmXosFlHOOxhRZnBZiSBVN7t6IjHEz6UwXHn/h+/wOoBtNC8p3U3UXF/fBaPMusaaJLl2F
n8FmFiaepNDgjV9uFZZPde+4GH1Ndv8VGXisiQI8S8rT499wfyNwG7A+hEVULu4CR+EySA6tBnzW
aFSnrsGyPUviHKcGmiRlhMxhTrh75ziXHirjXNQf+VOVmyqa/ba1C4ZcNAmG6IKkXrArmJkeg8or
DxD719Qt7pMWllLliapPmIEtvqml03fGOCa64CiumQeUKKNq7+jwNPd93gTvBbvyZPQtVQGP4oia
49w+mSEygaGRiUGzpzVnDC+1TVm42Q+8jdcaE2+dVkBBtJfod7FjncXpEKGFiajR4dvmOPPBynDx
LF38yoSBhrgcBnubjsijoimHqTlMJGx4g/jwePu88Xq5cSirKRAUDHbxvGGuRbrog+Dcdl11GAbn
kz/N6VMIAuX9sYCMgeSFwM/bXbZ8kjxwZgcZm3PP+zj6RamLjbQwSNiWfS63eVQk7xSdJOqg28Ol
SveXIp5q8/ZjJrONQP+goZ02GuYziAcHZr5Rn2CUtSu6Em98TNXAo83EDFwdxsU+NaOhMCLMFM6z
aOgT1HWj/xuK2vjT7TP8UWp40xd7akeMnqdOf55tLf2OHaC9EpLuQ+ArhYxNDDSL8kaFrN9Opqjm
1oK2XJ9Hofk0alt0s2SWPfuVlGeDCv/4eP+8qrzeFhVQ1khZKKQYFVNl3y5YtTgd4mMizgH2NUiW
uHmhVReEyT33y4wnBQ9shQUq5Uqb5tgGdq19HnFFqZ+cQc/q/8Jam5yLm0ya+3nAIRUDG9kU1i8v
7dwIe57BipOtHXZJcR7NSXSHwBhKVJoTiZnRJjVNzDxxH8TddzMyztWTzRRFgfU9DjwcfI6GrJv4
4NhZD14fLoX5Q8c27m80tvBZ9NEK9/b5kEbZR7+sim6ThLLU9o9f0X2ERsaYXcFVAeGC9PL2DZVW
ZfIi+P1JI8JjMM6fmZiOJwYjxaGZwPPqYziu5B73x5pUXWn40fNUU6jFmppm43btZmi54ua4SyQe
znrpuHhc0YR87+MBlyKtgnhBpcfwe/F46VSUsVbk57GezG82FhbRrs38ZtyGntmNR9GPYJRnSTxd
Wfm+HGOmD2GHSSVnG/zq7cpFEBVS4pxxdlEAGuGsRzroEy3CxYVmSHbw7QTzyLrHwHUmxq1EzvvP
SgUIVYHGDo0zuqC3q8P6qiXX1nh2+sJCnhsuIZ2Ecd/T2Xkuc3/+VCoi9uOX/cZ3DRhJMFmj+Qpj
dHFldEClmbljRu2ZY1yf+hLa4Ek3qxiF7Ob9dyESa56F+qaaejPvun3CJMICYjKa/qzXurN3G0zD
SXCCzZxaa32qu5f5Cgoz0QbwKAsYdt0u5aHcPI1V3J4FWEvsNPN6j9nf8DJGunEp0zzDUjVbw5Te
vUyFPaH3w3QLlBhj/cWi1JX2UCXNuQ0jtO9phzkvXj0FAv00EX19/OXUdriJkygskZGDVgJQyudb
PGEypfhu4s5y7poh2I/Mt16KQQSbCImy/QRzcTdlZI9+Vyqn7tpeuX3v7ydVeCkkhWrZ4x6wuJ+y
BFgUnkf1ubIgrCOLHxztcshRnZ5l/AFV43w7MXey+QW4iu8wJK5NvEXeDW4nOQf/Rzef+QE7ealZ
kwUVNsq+Ic/FbKFC0XYO9ge4gW9yJG2/PH7nd5ehWkuph1hMhum5LaJg55hobKLEe3YmCyRriXNm
uilblEwPRBTnYMd1aKyc0LfWBFNOpsNQDfHpZViwUdiQblif68YR8UkURjx+daWGq3VFW+izB23+
vYMf9U5tRpVEIjUqXqqmhl4+alnn1DT2uupfFw7V1p0j9+vUofHx+JXeN5RZi+SCjUxuRea9eKci
TULXKTp51vjCacd0VpR5tM1l29Cy1cLJOJEQBMXeFyL4SqIunH2cJWbzWcPFNEw3jVVX7UosfuOl
k1gCuQL1rrqsix+FqkjbYm1dnFPM3b4DSex/Ut/H2gbYXn+kLxU17//MNLEpNJUukTrXt7FDlLPj
aZVVnLu8qBum06OR7GIc2uafoZ3Z36wW68iVHNNUZ/Q2hsB2of0IacJiSy+LEz0brMShTXaeAXYU
3mbm4CRi6+BaOCFiotpkZpyLKb5YFn5Fn1y3TIdDjUub8zLVJmI2rTMN1d8GTjvWVjhGG726LaY4
/HQuXZAgifSg2w9xEKA5hw/Y4GxigW3ZF90bR3mqZ1e0x8c76o1vpwRxySF8F9DRckIRV1bjlWOd
g8qtklOpOeYp0+S4N4XzVfhxujJ9UKXp4h3SLqZkVVrfFJSLOCiKojJEkjZnnfneJRvb5lp601of
8VUSdbEM9D7AE1xp3NTLXruMAxS25no4Y73Se2cq3BIpFh2LkUPtewy5Qw0sv7sbNZwSvtTopRqX
iFwNOWkrL7Mf2YzdyEecoofwG+2ZIP6Q2njATTsnKC1zj6FghN9fRqasfFtHgTEb5pnu2RlGYjp8
UB9l+KnOrb2TZGF7BGWfaCcoo3TcSlnWMAGBHJinRNi9gRm08JxNNueT9wlZWx2FnDAP5p9thVMt
TphYe/1VaoYe74vQtMVLHBhJss8R7Bi2SYMz0C7363n8lts2ki+Jafb/4UFRTC9zabTdNZ9izUKm
1opng/w8LkvtIoMauaGNYSKrkW3AdTjBC5KHoU8/csKK6PEmu7/qGXyQKyrtZQjTS0AHWBZ+A0XA
uUVMdzw1whxx6o7iJN9CmWn+fbzaXWIKSBjIAbkw6nBsg0ViAYM8mgKG1ufRzb063qEpbtcf8av3
vGM5jUn2b1tHaWfsfIzLvH0yYrDy+fFPeOOBgWVD+ISpTGdhGZ+0QebAkaea3sJYfregVHyXGM9g
fYq9yv9hKXWSmPjA5FjeeEFZeJOblPLcIgttfJ8hTAw/tIwM9b8RnS770+Pl7lNFXi3cRFqKr/qC
ix720NWpAAjgnrGEa54LiSMcDNdzbsjuGePVfAN60FmJvG+sqRrHlPXEXchci6Bhp2BUcabCGlZO
Zbczu9aUW1ezi6991GhbxGm6P+IA65vHj3r3ERV1DOyDouRgHbMs5klrXAbHnguQrbSfPUyvLwnT
akwt27V7/S4Kvy6FjiDEWsXNW2xZmcZhg4CGe2pirf5lN8Es93htZh9NxFDOhTX3KyfyzQUJ+kro
nWb8EiZpVXFDn15zT649/xWidv08YNm1M/z5n8LUk6+P3+R9+ouEIAEfRgjfECiAuhZ+64vgTjPj
MenZp0rXsk9G5+g/7I5kYp9mpRsjn1xWmCWnQxueTc1rjY0eIhq1w3/W3D/+KXeFgMV4h1Yb8FBI
OFzlt79E98Mm8hvPPA09brv/alM8Nd6+8P0hbZ/E6KSR0iPL9Zc5BeSydWtAf4c0s4rh++Mfcr+7
AopmVDXUrMuD93P7Q4KuYYCZ4Lk6zE20iaxYP5pOUx57sDTndy9F+aice9jOOujY26Xwv8XLXmAH
iuutX9G2iXPL/cOUkTt+J03zgy+P17sLwKgoKekfEJrMX9hjt+ulzIynUde6o5u6w74p3PivqcVR
itaPPMa2gK7tt9HVtkWye7zy/YiUI4SfAFALlESMu5FHXs6+ROKmPcZeg3kboiKfEyx/r5oVij2v
SOzguKLwY3gtQGfDQzKxmp+aRk/OblfhJmejHwowodihT4eYVyGqc46yM4VZUGN52nfOJ0cM0Vkf
cDrMQ2m+2EbqrQS8u9OpngJ7KwjgsN0Zhd6+wAS4SmRjenjkPbnXuK7rc17p6TbFBuKArdmaauwd
4J8ECEwIoqrU4kATlqGOZMAtB5EC6rLtWBxQc48ZoVthlyM3Oc+1Gf0xojTaXaQXZtGHDqR9TqYA
nOfJx6ZD/xKMsa8dMdek1bbREFOy1yq710z0JqfjNxI+kFKgzAJqvIiRGhrBTjt28tjg0XAxmsnc
SBnLTVMn1TYetOQvtzCtvT4P1vNYhRSZ6Dzs2jrF31ak6dHodH9n2BGOVHGcfsKG2z40jlPvmrnK
zqj5Z094EGIFilby16AV5iGQibPNCY5nETfuxsFc9QBkRDthGjyt7Ny7uKSejuvbB7OE4NpShgyh
PwSEKk0ei8grd9Cr8qdX1/BKSHMXZl37PKIZtdPbrn1iGBa/N0So5Wk3Ib6jBvDLCyiTBrLEY9wc
i2oCclon/jGW9bztXWutjrqPDoBLmQpYpCyUAkvCqQHHbxSulZ7rQg9kvzOy1AsPgyPH9GDNVVi9
+KabWj/DKC7nX7Ok/aevvOy7hAIWEqfLYvZDIgNGa3G+nGzQc1nyE7J8vMZR1WxxD22enaGoL43L
QdfaeT49jk1vLsoDQ+pSAX8pLj4g4Cp9N8rOgTTbPtnKFqVxlMXdyjvpeIzMf2emWaTZtsxs2awp
jd9dNwgBsbvUeATUL7ni7SNPgxRmZejhSRvQAuscD3x372V7+kzZytu9X4pOIjM8mjguAWUpERJT
zLhJMQWnqnHzEy1E8xMKGt52xo535Ta/C5RcMjS+KfRUf59e9O1TRRMuyLoXBqcxS6KDXiAS5/em
e4UP8E1mZvbe8Q7L0WtmhkZypOaht8tlY4XZEj68pxyi/F5HTX2bI6Z20mKssjSBQPHjLWMtXiUz
dBAFZLyv4wvqk0W2TR9TD21r0J5sYCIF6NCqHp4KDGeyQ9z1fk37sPAQ5KWdFsmN9HRR/onn76Af
M1wi3as/2DrqsviTIDQLY1E/kEd38w9BUfofJSVWrensgFmeKV/Tve1m7nR0gAbMzQ7jqexpHDLd
PRijyOJNgPJ/vQ3bcZxwvZrDUXsJYC9/RJXE7k7pBF9xixA3Ew87BNlw8lLhjLtZ1GF0TNrQKyjB
C2O21pAei4ACwxZ8h7I8UMgdVe7ffpXewXqezk/0pOdWeJRSfutbx/1ihaO39ezO3aW9B55n6tf6
XosTzcIUmORv0FLJNGx7sbBBFfvaV0aqLEJIQzd+wbHR9nXWmmcjtoeTEvM4PN4Sb6yJICcx2lIb
H/GW24fFMDkRzuzXT2Pku6coQa+g7IR/lak9ITIeZTvgd2s049es+Le7FwlwhFZZUgE2Ea9cFvBR
z/XuSGe+0sCx9X3f+7OJLU+bV8zQjCn+p5Lh8GedaRamylWT21sfPfLPERbHCDik8Oy3de02zWZC
L/TFrutSHsIi9rznSET+N2eWZvS9Sgstb4nEgPmQ985jC5vyIp5q7Nx4FWITRNgrv6CT1aa7fmo9
/4teG365q/WqFZ8sX8zGNzlUffHkYRuW0VIJp6zaljkY6gJR3KBjJyrB+Ah5QIlrBcYOA6jTz3T2
0OvY6rUrgOh4IhjrnRE1pdx1+A1dmwbu2oF7JPveC2TqNszNhzMy9LO+T7g2P4xQ6f7JMLf7N4Cg
6G8aLLHfF+n4AsxmXmXcGLkR6hZXVhXEQzAjaX0tAkOiM2b8mqYwebFh55ymJLVWMtC7bcZyJIUk
AygRUZIulpPg4MIRSCOCkU56bcLeZjiLL3hI2+owd84/ZRC9k2upHhE4BkcJzDuggaUyX8A8qBnh
2l5FJ6fPjpirP1uzk1fXYl4bKLG+x0fpLriiAaiMEsCJ499CNXZ7lByER5OI1PCljp3piLBa+jTP
cXUE9Dwf37kU9z2BAnNDTHEUG+Z2qTkL6xJycPhUU2//octx2mBf1P7Ix3GNsPGqT/T7WQXOwldD
TeRV4Aew3e1aWeHXBqVlcyVWVtRglt0WF8cctJ+WltpiA8QTHPyQWsFn8FVDt9UQ4wmOEk/Wzz7G
v4q9hw/KqfXpZMOAQvSjnjrjezu1xhoue3F/q7iiVJYI3goPSXJy+1vnqKKxXffWta7s6UcJNedv
Egvr82SWv7RUipVemXr0318N/SOoJCS6DiQ3esOL4FlmjVsMpT1fgeP01wGf4uehdeuVEH3/UKpM
4dQoL0uYQOps/dbsqDqBT2UmhivQigxrhklPXgzhtB/HZMIMnCtlZSO/uSCJCUNimkfcR7cLplMP
OmQ2+6s9zBMKIsIItn3mO0cEc6NDKSt3Td/3PjzwJiHNUYgRIoC63K44TuVcaSW5sxfXur4VFkrn
SWglxXYs2umDHmE61E9BtvJm704sNscqgSYoqTH1MippBlL1UNSMa+PM/U7LXHdDSfVfOwdrqtBv
rMQ4RB1VRvCQ5BaHqIV2mZV5116dEOmjzdRDwnFsasSN4cZyJTq8QiUW+1JFP8aVfERG4ovXqUOw
cts8aq9hqoW7zuR+32oSdNqfneW1cmPicdlu/GGKf/St3VebNujsAFFWM7Q2KlMwvkQMwvpT3bV9
vbM7J8O0w9S+cw8G1b5one4yBy22Za6RRAiqSWnYTx7W6YysGAike6/ou7/s0tWzLRI81ScEUM3s
oNvTJFBC7iQTE68Z187j/VuGxU9Ngi8jgH4YPrfbCA7f6Bi11K8O3m3HAiHRTe+F/Quzi2Ellb4/
IwQzOuTo96DZgCDM7VKy6Q1novt/rbz+v7Km2A8HbjBFrk83jtCrv98Z8SnmQYigYaR0Zwhtt+uF
wPoGNx7QlMxN+78R76F935r1eJi8aFqTel00D9Te4QJTtqEAMAlyi4jjTVaYyCqwrw5KzztR2qgG
cOyvThV5aPD3U3rA21OCNTbz+WiJeE205P7t0rJg4vyqusElpz70byGvYCpdTZj2Xu3IHy+y62yx
DTJz/sd3pfPBLmUSrnzP+63DvcFgBbAoyoXwIW5XDLIizbF3d69h3c37GDOcc9QN/j4ak3kl6twH
O/yqkLc1ybs9HeXe26Uip/ftyKCassLM2Otohp46e+RWFMhe6Jjh/PQ1LGkf759Xf7zfY4K6xumj
QgrkcJA+qFf+2ytNZRVGfhCKKxlznoJg9IZi26PzPO+lpc3iCcU3708YYqEO+jes56PQI9PeIvVd
VLtkskW2kXPlWy9pPHgHocPG39DO88xDWpeJfsxDU/b7x796uQ/Uj4Zahl0pWAgF/7z90WaBAoE7
wShLyA/TT2WX+caugT72l4hjIT4O0eC8c3aiLF1pCMLvoyhX+PNFEJn90el7d6qvSdbnf5Hz+MVO
k614DtK0aw5B2E8/3/uU3EEKgEEvHTbHEkzkwYHNpzFsrrKvq2ezmfUTTXD5PY30DgFHa00+Y1ng
8oTAPohZSOWC5F8qRvM9e7Mq8NuMwLlHVOBG0u4i3yrCcyVxwtq4KIR+dWehbQezm7+/+2kBGKJC
gEojLY+lGIzvlHSnBqO+5sPo2vveFo6/DToRxM/jUOn7NHf4Ie9eUzGcgL0xqqGXsghoyvS6CD0H
K7Epr74lo1mjyd36+sYxmuJT4mvN58cLLsMJd6SawagWLAnxXVnd2C7XoqlNV0WJPeVM3w8yAErZ
5c1aLXB/RigEgEMRSegZ3OH6RBiYDVoh43UQhrWvbbvaVlOgH6My+numK7lSyb31ZKQwrAbITtF+
b4+kwncMFtz0a4noZbyVUOK73RDb7U9HJO8V3MQVXaUbCoitJmw4cd6u1gdTYvsAr4/5OA97zyy+
DzDLdj2Sek9Z39krY8xX9bbfoyTrwWkiwWFuqmg3i8zJJ10YgJzWx8oYYmjEVDXFS9v5QbsBfZVD
ozITcRwFjpKbqCytVxhalABsbt3/ulhHex0VCnBaQzNWH30j87/XmmzMTYjo6R96E2jltiy0kXkz
rEZ/i110vo9S5D3BSWvdPirhi9NgkmW8nSI09baxJ4qvjzfn8np/fUjVKVfgCdh/iwhHSodna1/L
49Bp8iVq0hj4sl4fGICVzISw3RldOrtGaedHLwinlav2dnnUZJQuJIrZtNYYwBDYb79paeSt6TN/
Okyjm51CszAvkzake4teS7sbNE2gwZaUYCsc8SPK9DWV8AXo7X9+AKARyBqEeuiPiy3sOXUQZeD9
DlaDnWppQlZOjVn/HIP43WGDPD+Ppu98aM2iP0ujifY1KM9d6mpi5VK+DcT/80Mw36EPpih0/Jrb
N1HUcacFs69jFR6CAaBhhXRkhHBuVzfdJYQo/bHuvOgAq8M+Pt4D6r/+/xudUKGam6QfimerNNQW
72DGfRugRWweM8+NvmThHD415O8rn/o2WLyuwiCQy42+Pc2fZXcxT6pZ7+zZOvo2RTlGlcZnYzLl
LkjDtT7FbRj836UYwJOUMyem1Lp9lyFAqsqLbeuYeJ35IdFaLi9pjD/CaPQP8xyuJVR3j0bHnkID
tSuGa2hsLV6gr/VtIGlAHZOyhwCjQ3fBf1Q7DLQMto+/1SIq8WyofHJZkh7wtWDYL06ME3GLYxBo
HqXTth/nrgt3hub7GximxlFv03+yIhZn6uPxK76H8yZyYv9Z95Psi1titER21xzZhwAjrMrfTaRb
l8nF7tz00uQliQvt8+xmIJcGVJwl7MJjH/kF7GflLYmMwb50u/rT42dajIj/95mUMgaBSBXFi2cy
nGaix9yZxxqd1D+4nVMkArz5ZGWWpPsMeFq3y/5k9lLbxvnsnfLSlcxgNbn3rQktAx9R1ce/6W4L
8ZoVeJGJlqoBlq9ZF7Fh9YyXjr6VOR8QXv7UTs10kiWKrlU1//d4teXhVx+V/IBLjY4oL2Fx+Ct3
HpmcWtYRNk7wJQvQL2MP0KjWG/0oZtvY1JDGfqSC0PjulZk7kQAiREcPeFkmZzH5GXwS6yg4mpfY
ACuTWnG48Twx/aFbiXaNm9k8h1qzNoC6f2a4DjRCoDgS75h23B5SywklPdIpOuW0iXdG2/UHK8XB
r7JzCktfVvs8L7Dr7aw1Teb7b0tuzeMqFW2HomLxtnvhlBJgW3aaA2hNovKqfeVY8XPmk5+hybVG
E1qsxyRN2SaovIUygui3WC8fbcRmIgExyBLQ5g9DppGTFRR2foDe8TijckpntT89/rT3y9LQgrjG
vc6mggR4+4KllyCq7ErjVISWhvkjRl14pv9j18N4SOZoDfa1uMp5StXp9vmoDnxVuoW3y8Fx6CIb
RekTLmRy1wRet8+q3vpulUn809GC9pSNvrvjTeubgq+9ktYvttPr8kjF+f/jU85fbpd38YbqJjQa
Tjn3+aUDpLhpE2041iL9kBStvs+T7AfsRevw+C3fVvB0e2gSgG0hM+UGIDov1o1KPQmayDZOeR0m
331cIbd2NkQfkTwzj7NFdsfUt1jJTd9clNYomCvl8rOMTmaCEJ4fFOZplI71/yg7r+XIkSRdv8pY
32MWWqztjNkBUjHJZJEslryBsRS0DCAgnv58YPfZ6QRpzFNzUWNl7GIACOEe7r/YKYXtosTAgWmK
GPI9F7lN02mXDEZfmWAUZ9gu3E8hQbzQwALqa8+FqR9iUGV7XAlDP9W0Zm+kyFHYXKsCL+zFIawq
awMxR//19od+uZwprGsGV2MoYShUrYLEgNSrnsyOdUD7edzmvVUEujOkeze2Un9W49+zClwmloeE
NkjiT/XwBXp9SnQjG5rMPqR0LgK7ct3bGAwHLM8GvckLYf21l0O8iKiOV+ByET9fvchelMose/uQ
sYYP2Dm3t/qwgCYHc/hYsHEupHwrwsGfbwezD24FJy8F79Vubap5RAolcQ4zpAK/SY35ph6G4r1e
hUtNWDP2bWyXez03MXYDK7mfiIF+yp11L4tuvklDXT6IFFN17gjVnVGXxV3nQBGpNS0OgAIVoFBU
UqIhjIbi91LJZWq4mXEl4//BZqzxjRRXpVGFKc7N2lDcWX1hBYaGHm/T9pfkbl4eKxzbi3mJitYB
Wbp+PjGzDLVSONI+NJWbHjwdQowGCuVuEDbIAxixQZUn7i5pEGt8e72vksrnl4TDRogC6Lg41J6P
bAsiZOwC4ME4xfo8ezyA3xgNmjulpj2+PdYry8/8+1irvVUj1orbeOccnEjDKdyBpT45vX20oRAE
rSmdw9vjraxhWH4LMx0oGMgw9helivOXS+a6t0M67wdCU/+g1PKu1Ppso4u4exxaL/7ReOm13tfW
lUQ0xEeZbdyRqCz8U6XZvP0wLz40eHMw4OTtREsUCVZ7z5EYQqtwqg+jo9gBws7WEZrmKfaE8f53
RyLJXZRjgWHjR7dW4AV5ZjoK2S3pOfIGSjor26F29Ksk0+3fPFBonDEE1Ao+Lq2f9Uv1bjdXTelp
V7rdFNdlFz8pbv0jycfiQSvUaft7L7a06UhhFxIi1dIX2gr4+zROlBsmnCPbDFrhpTdeiVljLotL
RmLr0MdQXBIIeQsIjC7hKt7KdmqxmGFhJKqY/Hrq7GVNzEHRhdo2noxvbWE6Fy4o6+3xPCY3ocU8
EEKYuloh1pTSkTSFdRWjv7/TRaVt8BQtg8Ruk203U2V7+3OuD51lvIXJRE0EABCH5fnuEDkS/yW3
kivg5M2m12ojUEewg5uJMul3qaBGr46FN8PNk2zVtwdffvnfqgFoHSyDMzZYZ0LAusWshqXTy9Gy
wFA26hejrtVNH7a4Yr09zGvzSNWBSwfkPv63OnKqorZ6zx2sK4zalJ09TR8MBeZO6iBLjaZKdGoi
p7kQ9V6bR/oeFHtQgXpJnbFRvq27LLGvUsONrhGPl/ep7WUc4VMV6MWgfnv7Hdcny/Ip/zbeug5h
lrVuZ1SSrqqx+qC2g7xBpXD6KRPHvYR2eG0orhm83HKCsWzOlww1JYh27QCPpaFSlXdVcesQqDYL
GePCKfbaV4SqDk4MtOKi4HI+VKoOZegCAbhyQ5mlfmhHbtAkeUbegLiVL+2yvJDuvvZyxHrIdhSq
FnG08xGLSJhGrsb2FWYQ7Z6DRjn1emhdZeBSf3so9JyWvovLIa1xKz4fapqM3krb2LnSkuJHnhvT
rZpinVWH9XjhM758KXoCS15BI47r0jOv5W9NuF4Orqic3rmiexC/gyZvYFUyLMKMze9BKrjjQpyl
twOmcKl0cuM+f6msT6spjAznytD7o50vbsnu0AFQcwGrOdDyjdieP7y99l+uEvo6UCShwSw4jrXf
ztTPmBK6c3jVRa3u29BZj2qrLeR/Ye4Bb/6ezNrzOy4iNBTgIDdgeLaKC0Uox1GQIRyJpfZmKtvo
zjEz40JZ6Fk15/x09JbeEakz3VNKNqthDC3KrckcI5wCvWLv5LkIxJzLh0SZJn9IC3lbN7QMnDSM
HxozSQNS1CEOUC9Ptil/+EJI/QARp6d3qUvnwqn6jNV78XzkjvQrUeN5YRBjyhFlrlxTrlJbRr4A
IPAD+yd50/bDx7xC+EjJbWMHqdrYGF3tBFZRenvLKsVmCmP9KIexO5RjZh70VBiLrMxdM84gQps8
QlzfNQJ6k+1nC7fCABM9Du4cET1FsaOtbaX2jywd7BNiWdm2Ns3hpJiDc1WOxXiQtfA2VguIekid
6EK8fGUr0awHiLxUlNi2q01b2YUgUe+VK5Ci4zGPEUuc0tI6dtwSL3zg14daUO40BWh9rUJzlbXC
tKpJubII0Lfwz5GbBstzjGTZXhjqRYS0F9QDTUo6AgDDvdVSyxF6y9BASY6OFPEmSRX9youF6jux
UK4MFxqfaaIf9fa2ffF+DAooiWYbAy5WQ+dHBbxAjhFjTI8oj4l90ltib7iJ3JdmeikavzYUJc9F
K5imHiXt86EcBb5LbIfpUekqjGhGezwN+tgFoyjKC9TwF4cRb/X3oVbRsc+lNVmjm6Jq5vZ+G2vl
doqNeMP3/xZFNDDf/ogrnCSH0TKeuyCuCCPki6sF6U3QZZ0GPUDZV1ZQKlW1ibK43urjjMWPU0Y3
gwXKwyodZzcpRg/oX5nBDSOfoKda+c5Da+dximSNDgwXk6rOo99NaXlCB+s7YCesLibh/OOHTllr
qYH6Csd/8S7trU+jrkVfcsbceWZe/Z5+4Z9fhG4F8Eiaqiww43w8DF6iASn8DIMVWe7Scm5v07JH
o6R0FB/9gkbxBz1ugpnUrfRHU6TXNk5wFxLAFVn0+TEg5wDSgqoC3m+N8tPdRi1LoWZHz5gRblRU
9HHHepzN21nPEkyX8tZ7soVMOio+xfxd6CENFg/uffO7Z9YCM3wWAqf6DcVktSSB06PzWrvZsVfB
G84R8laQ94udxe6+MNS6cMdqpNFMGgGlg9vnGmXRdpVMK2z4jnWW67dRkTu+Bex8G2vOcBrDxg5c
3BDuYjtWr8MIn6+3d8Mrm++ZjGUBw3u2uD6f+hFBwapDQuxYanLcuUKNj1Wqim09VdN7i6bmhfFe
nWQKRIQEkOaLiv1qwGEO57qQ+VHao8ECzwawK3PX+INnx7TjvdgKZjgAUTDnvR5UI7I5bMpL9oev
fXZw0EuPgxTIWqfkYd16Ei3C/OiMzvh+BAS2i3BNO5p5/5GfDJ8MxcsDexJJYHcY81wIH68cr0tW
CXaBCzP3nWVa/pZfdnMTTWE950ezz0OKRsK9FXadHAFPXDLmeznDLGFu/lRKQdFSRzkfqpYQ9+Xo
FUeliSe/GpyB8rCnPKHV+aj3SXZJrflF+WjBnwOyBpdIMgZnc3V6QTYDNat54jhWjhuoKSKLAhFh
KEtx5StliYBKAQtQ7b18Kw2j3yNN497TfrQ+OdK81JN9seBIPahHsuQWmTyAy6tP3ZSdnU/KOB4y
J+88vwEicshpqgcstRptkLm4TfgOV1MtzS+0+Zt9kijff2+XUQpd6pRoQvA54Cvp53PgtqlVDRWE
sd7wRjDhMvctp4qvkeIYr0enuVQeX2cnlMYJHlQICB5cy9aJAkbGJFulpR09s7Q2Juj3jaG3vY8v
kY4Wh54HWVTaF87vJeX5W3YLRGWRfAQESvZFIFnLIZlN2FUA35Ubd6qMYzk68Z3SqRKJ/562bCet
w1hh0lGU5aUC/asjLzoYC08Ypb/VcT2OEeWhCbacllnqsYo8d49DoLiSFdLRLTKJfqdqMRcbnPve
nthVPYZ3RpCJAh5VvOUEXRe7U/REYkk35yTARW0yqYW7dGh/s0e5jMKmAgfIdZRr4lrW3RKO6Lxy
Lk7jqPWHWO0MP+rG+NQKdQ4ybVau3n6r1en0PB71CoPr4QKAXSe3BXifIbKm4pS7TrqxrTY6tGOH
DfisX2r3vjIUamTURODyAcRbY4zgnyeyyN3ixC2Xeaqr0HH8YkCv1GtS99IFcclaz5eodzbaah8C
kJ4VUeBZSSPEcIKkhQPbD3ZOG796TyJv3BGhm8fabL0TgmKGj5OzdiH/XJ3Hy8dd6goEFw4mcE2r
43HAsCXLY6c4Va1ZRJsCwaoAnqbxvjXMa1MpkMN8ezbXB/KfIy5ADmqzSzljdVeZOl7ZmfjGVjRP
15k1nfCZ8n6VvdIce/zz7l2NLLdOvU+d54RqEFlUOhDCLXm4+hJ3coVv5mRa3p8rOvdB9E4IEedn
YR8LIbA8Lk/ZbCl0ftvcDmQjTPjXGYC2LmU2Cj3a64NTBEqYd5GvQTE9ASkWWys2EZc2qBJGtWt/
7CtEJh3EAYxNWEza9sKHe225aNSZ2HVsBibt/FG7QaNtrqjlSUoMLDOItCj/R3bghKZ6kyhkKh34
uK+NK8wPokqNbeRKV16YvtVZ/vy9lismquxLyUtdJUz5ki27qV2e8MuaQUQMlqR5btd7q5GZH6ad
4jt69pv95D9HhcXtLFJaXJVWqzRUCke6BbMUZYZzC3D1cznqFSCXad5KkKRBZcY/q0Z1P8ytnC/s
09cOBULl/w6+CtlD2IyoS4jyVNPIu+0Q8NtAzbOPiV5/eXuKX9uMpF86mwOCGJIl5zPs1koYV/VU
nqYmLL8CSM62TtYP1IAI1H7BTWj39oAvQxUiACDt6Gkh8fGiW9Haad1T+ClPbdLU79oYm7Mwsfv9
MHV36JQniJm646Nkpi+c6a8tI7Au9PRULld0aM7fVDWGSaipV54UrGX2idokG2uAJKsVTnytOijl
zxGokLff9tVBASA7CDPSy16TV1FApgcyRdUpTvr5fWo79Y0R4UPotIW1C82ovU9q+5I28ho2+rx2
uV8sMomAw4ib569a5WoYZWPN8olz82lCh/9A5Jq2oknFg9CsX7iq2reuUD41UNhPGHe0FJFt4xJ7
+rW3R9cDggKJ0dKDO3+OcNRSZFya8lTknrYzJ7v/ocYenekhT76OnhXeTH0/XJjn54lcxbilJAWU
kyIRSsSriQaU4GbTRJlfb5Fvx09ded/0Frx+Nx0/GJOqdkHUqPNTYebWDuBRvHcSb2JKquoqDKt6
R7M3vmHiLtV5XvkcaFVT/iXQcxNZJ+K1TWO1t4v4RC8HgaXenTaO1Rpbp0UVcdLccD9N+bD/zRW4
BBnSUbYbSJEXzc9QqaMiw4HnJGQcYXQFpNpX+wqTBpKB4lYOPfIxVmtfmIUX78qwpN38AfKInH81
CXVkKhaE8PiUd5r2K8dB+gq4SnbMy+FzshxqxjhdykVXYwJDgPxL9YTFRmsFqYrz5VaPIjOGvCnf
1Vi7JPs2dAc390HVVlYV0M5zujs17Pp85+ndZP9eyYrBl9ouCiPgnmDqrt3W0zkuKFg5/buqmatr
7nEfqXDBXhqF5qNtMl4IiqtzGygkl0uaQOA+Fi6YsSpP9rW0rcq0OpjM3b7t4UcOVobcOwY3B7CL
xt3bq8jj0/1tTzEcUHyAmAsPh0TfW0XDtnLM0jMG80HFLi0YdW4wRYoIgI1CG4niNG4HtcVxPc7L
m6walPdvD78KGn8Nz5LiJr+EqdVqAkMAl9tIzAdhzOnWk6O8UopWBQ45eZt01B+twbUDKNzt5u2B
l1/88r3/M/DqvQ0RGV0c1eaDm2bVRiB9dZ/quvv49ijrhfvn14UTw0ZBvHFdfowweTCbWpgPqZcp
n1sJlVHhprmbXCc6VE3uXRetIS+82ssVxJSie0SFAvEjULbnu6X1RBap0Ww+zF017LCLszd2B6IZ
CzTLL7zwEuZjHZWeJ/FZ1xsdDXbqWkMmT5yktGfbfGhk3QelZjcB7mfI0BvVtIEuFO3stE13OaIe
jxWKtoEeq+19g27LhRLcKrtaHuTZmcEgo1xsE5ZJ/1vtKRPupGVJaj3EdlRurb5JjrqAxz1X1SWF
llc+MsZZ8FdgPQEdX4tb2VHegAYbrIdR9neNI7WjEVnW11xmIKWcsblE9n1lJdH4oYzKrRXE6xq3
UOrCC+e2tx4mWNWHsui9XwQAZTMgzLENzcnDBtC8xJ14ZXcaSNBAf1w83jj7zr8npnVGmum9/YB9
HoBSL+2uvLGHcFR15mkO4VNkVfVgquN0yc9xHeuXqaRaTxq5FJUWtN350OGA9VdfatZDPUGBze2G
Fq6JpnoIYnI3hSrGlVmUbC0HuyFa5f2uAgPkx0jTvgu71N7GZa0eRNReAq6fzwO4EQI9qdcCWeeG
x8Xk/Lm0NItjajX2j4Uo4V1T7Mz16zBR28bbhIYB4FeWXSo/Fn0VWb8n1v88OMPCigb3BM1kDV+L
B4PqKu5lP8baSXYZLgxHPmK8yWznEv35PC78ORR9CsineCo6YObO39NMyVhcY3R/TMDU9rmjtbtB
z6eDZ/dILygOzH4vU9UPLg5gfopv6W9FXUqiDA5cbSm2gS2BIXU+vpVrY095O/1ZjRBGDh7qiuqd
aGJpf8qaWBtCX0E1YL5wdK4KCsuwFBdRpqNqS9RHRPp8WD1pyqkzG/3nLAoFhpwX29kWISq7uXLy
tpZiA4BI7d8b0A3dO2Cgano7iSIWvqmHQN4RkAi3XcgN+kLadX7e8ESLrzEq3ZS76fChD3X+YGRc
QPbsRP0JShJ6jZll2i4Ny05uLFE0n92ylpco+OenKXVsuO+QR6nmL7jrF2BJV0G9TzpW/Ityh8Ap
exw+4EY4+lpRxD9+J07+NdSSiCyWNySzq4M77no2HE72vyDrJcZN6vVg3aA3ufmjpqfO3SRjLAjZ
a451YcbX35WVDogekgQFOkQ41joD1LbxmvLGNPIz6fTXiVsa+wlVf8NPHFs5IDlQXlJ6f/FdgfWi
BUTdA+tHTtbVVMoQN6jCi7GNVRza7ErUWUEdcar3ahXt3/6w5yc4HxYxmuXoptZB149Ndb5sFM4w
R+maNvJTyw4PVVnQ18+rwZ9qLXk3zI75Dsm0zI+duTi8PfSL1wRiu5TlWLSLEsZ66HaW1AnRhcRp
3HSn28ibwm3BneWd3tAE/M2xFni+B5EL9hRInHXjWyRKD6ilDHnNPky/IndY2z5osf6mmIUnLqTo
L94M3SOqpRCjKPfx5+pszLSUovmcDTENY2CGoIyywhdp7nn+QJC6MNqLKeT2Q28H1ymOJhQmV6Op
sxnNkZ7bsa9GpjowGmqhfmvFoUn/I7eyBcwLK8GzpupkTKb7+e1vu2ozsYb4sn8qN1AtpKe72pwD
ldvckEYY+3RBdBUxYSOdNvVQuPmxGj18vdoqSjHtVlv3R+wi8u9nnad+7jrR/Z7nF8+y+Pwu2v60
GBcn5NWzxGTLs+MNTuz3jpHsez3vrruqlky5U+JINF+SYnjx9ekuUs3CuA3iFufDagPpso9GCpOQ
FcqhEw90Uvsd4lKKb+Z5eBVnVX8f2cawsUhCLmygdaqBvvFizMPu5bWpjy4h+m/ZLLYmTusWkqFH
Iy2+TEX9gPmy8aEqVbrHjj5dZcjNXzgwnmWA/nMxotNEzkW2h4wo5VFwe6sIKMOEIFQZauyb5PDi
vdrAI9+0YzGVAX83Hw07HqvDmI/6F7srknuj0Pvyyc41eSPQYxx8q8qmD5ZaJpo/OsVU3yRpaX4G
tGedNEeMd20fQ1pPImtQ9gLC5fiV03C46VQox0FH8tbeOXqU9X9eDv7r+/jf0c/q7s93EP/+H/7+
ncJmm0Rxt/rrv0/J97YS1a/uf5Z/9r//2fk/+vc7+bPt+vbnP05PtfjHri9/PHVJVa7/zdmvYKS/
nmTz1D2d/WVbdkk33fc/kXj7Kfq8ex6OZ17+y//fH/7j5/NveZzqn//643vVl93y2yIe64+/fnT1
419/MFn/9fff/tePbp8K/tX/+RXFTyXuCU/rf/PzSXT/+sMx/4nmIMktHQFktSml/vGP4efyE1v9
J+1lKLILDQtE05J9lFXbxYzo/pPQSdn3GfS/YDxE1S8/0L1/slEJ6XiZAASl4v3H/3uys7n6z9z9
o+yLuyopO/GvP8j+zjPSxb4eCAlbEVUeECVwns+3Q19HKoLySrjVyiG9wSzm5xRHxgZx5Bszie0g
t4Zj06XxkayF6qCMv2RmuoinWoGqT/pWw9rrVNkjgv4Cx5kdxst97/cRnL2gCpdzu3db7663kFTc
AsVxEn/ooiG/y1JLyG0Tm1aj8lsaSumtn44Y3363BA21H5aF9MU89pRda0+vok912hWfZefIU2c6
35xe6+/zslBVH+xAXvpuXCB8gzDVNupt76qxvY00uzDbqErk3uPsrdiaX41qWZ8GWr6h8IeqBSTU
gZ698dzEnQ+JWQQ9+KwNEpH9sXbpnAjwl0dw+X1gNcMYdEpy58yjurFCIX01aW4LznFfaYzrOOy/
Tq1dIQVp6qjnjUl7RIv1RlhlkvtzpDmbfKzSTam39t4uZxTCQK7FAvp83Kf7PFMbsZNNV1q+p4Z9
FSheCe1Phlb1UcwCdS19I4RGBT5a7C6lieKWOhvFjWYDcGrQfdm2hQcQNcrtdwV0HF8ttF+9Mp3S
Qgzvo6a4pfAlotu6GNBlJU9vP7at6VuoZJ4Ev7L3KTdk2hURnnEnNcZvKtMTjqw8Ln6KSZpWAAyu
HnatjrOIP8ZdrG+WhmwfxML6qLStK4IhimYgsuowByNqnliYD+6u6jG0+ThNWvy+94zumj7GxyYZ
UB6ye7PYabWa7nrVrK8tPtudmtZXfTNvgK/dVWXfbSet0Tc5bbcNd4adJsUTZFTUuDSh7i2CE0Wi
TOziHM1voDhd6uea56P0oL2D/tBb20yvBtuvWTLyOHRWfBe5Ucx9i/rngGR3Pn3AvVQDaJzUt8Jy
Dtx1QQUMc7xzosikdzXndbiNW/x8MPfkvtwjpOmnqTucwjC/arusE35sVkN9nxfxHB8hnCNsR4l/
aHdWPjjtxoKl0AamovoISnOvQQzHbwDFWYEunGQvlOiqH4eQlpKMgiQWMpBtL20EPMct2zpFRF2d
34MHLlpfGQdoHHn/qIWzA9xPRhkUb73iAmsnYGdc2LJofLzjjun3YUmEqe3rYY76TVejSVGaY+O3
yfSVTvqvknhfa9UxqjtELVM6uN43OzPGXVY7nR+23o2jJeFHc4BGThuk3ql1NBCNSuxY2EcJyvwp
LrrdvpKjUvzU2Uw71vQ0wtpN6zGY5+xoW2W5i7OyfG/O85T4+J/3p3nE5tmPOXqyYyWb8Q6AY4o4
cirdyTfSUs5BElW9P5KebcY5FUdFV4sHyN7O+0iqN7Ze66Uf1sp07FsJ1G1IryujFI1fNV5e+TGt
A7QGbQmndqhQlZ6ADeU7ilZi7yLcD+HHof66H/F7e1IbBddLWlKiCGYx4txjJqN17PU+u1ehSQK+
Fm19iqoq0X2hTuWd3jd95ddjHSv7jvrSNxlpUbZz2mEs/NypHItr7hSYkenuUqWIfs3p4nDcTt0G
gwuKZ0Nm3ytTFBt+o+S/vMFMP+ceAhB7mcTS7+NeK32lTQfHd8Ns3CplnDyEo3zyxsw7NpRSNiJH
irbJ4ixQIsN4BCQwHB1Fir0qdGNfJFG7STV3gNTYJGW2VSYc1ua88tRD49VfF2TD0cNu6hpxgGjy
6eh1g2+Oebrv6tAafbNtjMWVKvc4+rp29HW0KPjgyDbkw/DUAQ0KDAGFig/LMkvybVXJ1p/msZLX
St32kOIyrSz9wY7a2af2MB+r3iluU8esP6eOGGAjemKf9XG7GaKkPUDLfTRc0ceb0Xrknrx0I0RE
Dh6O7Qfo6O/yGnawIt0DBnlu6ccwaUk0P3O+tkcBAegGbGdgqjITh2iqT05BNaLxcwoiiz+WOiKA
03ZR6G6KBp3edkQMzBeWvulsq7+JZ6e9VpThneXFTeu7aY6tx2TqSRIUtNvtQ50k9n2mIGNgiKT8
Al0m/jD30Fz8Rte/GF5zj+pO7pc4cflFW39glSNTKJ17wAJchDXzHv7+pPpz3JxCz/qZTtkPSM8W
QpzcKDdYu6i3OPmhVelF5chBUVRzDZOJ+mQwNEYJd9l8IES5x6TMnU0bmeOpUevisSx08OqmW2wN
RW1uag3IMmhIxIrmsCWpTxGKfMIfYCOR3K6E1m/QzE39ri0JuUkhjkPllT5VmmkLhbrAr0rKTd22
BuKS2CBIv8ZxBg+L2dwWXtr6oRhuKt3Aqbd+QGNs7naDwKTQZreF4aem5JIOwh1dSL+0vV2olPsc
ReKg0RX0IZIkQwYo0fqvsybLxw6Nrquk08t3mEdUSpACoJ58qHgtBlUg/ubAbsvH0ElSJjKeOTU9
1Fmre0WbRz9VERUJwqgR6RGhqvRp6tCdhj1oIL2Jq+j0Xk8TrfCTFFKBr+v9d+mwcXcmfdwycOHm
fJx7NzkapQ2GnAbcp1pqRnPsuuSWbhKBZRbh4Dsih53uqTdjEqFmNMQ3o+sonm/F8PXS1CoV3wZx
9SWjrKMFlPI1d0dhubizp94wt2Gu5qcuK+zuWtXEOProY9548EW+OFHW6jej0G+1NkvvRF7t08VY
Ms3L72WqbhIpjTwIY4zpA71susc5ydTRp7p0QxWpQEmFFDHb0hucfbtIoz0OCSnFeWRHjH4crcCN
CpRP9RyQNqGSataY3DSx8ZCEOtB5lkncbNFJ9e5ilcnZJUipeX6YD/m3SOuy3gedk+o+BN+2CzAb
CevArQFAbBKv4D0y3WyzDawho953o933wFtUswswICujx6ibnJ95Ke/DVO2g9xswyq/Mmsxqwwx2
uj+jGVp9NGunjnDQFlW78wrXedKTQT0hdOoUvklSGt7GXCVb6Jlp0vs1kMwR78vFp2zQ6boc0jZR
Zlq0yEPsxtYWzV6ayvAr1Zwy4wBVPiZ4vm4mltJBEaq+A6lGtU3pSmnshFXZ76TOpkUYBlvANLqZ
qso9ihQYU1LJT20ct7ta09Gt4jCN+0DzGhDkSYmLMSttkyF0hfsmRjWKaac9U1XVn0YMQqNgstVR
29DDuhNaeFNW+rSrKyu8Dgtd7pTQVeJN6fbZuJ/rXlE3UVyoQOWLuAvwCJhQQhutKPebdp6v8OJJ
jkMa6wpef82h6/Vhx02w9bUk/5knpu3jO6TfUi53TuEkB4D3U4SrjQJlEcZbKb9RSGq3xpyLk1o0
6B/YYpM6dXofj4Ul2Ag0/gECX1sZGjnMMkm7UZinybDivdcr79tRTaKNdBJxTOCrbtO0/aBHNpbg
cxZ/n+PpoGZFiUGyEB+doRxjX6au8Q1a33Do3Ur7xcTWhyhP7b03KPdcOUbPT8qkdMnBw09Ql8Yt
iDbva9NoqtzFo0jg4Azu8IGT2+2PXRwiJWa1w7YqBvdDTJzOfamC9tmkWTR8kwpOVEaYF1+HeZCA
/Y1uH8rcwi6pNpQrrzLyp9jIsqBTpzb2daHV3+eq1DAyAN1hGWQx2zJtjpnSmxXG1C1ScPNoTfkN
srqclMA27XnjDWn+eR4lVELDkdNRzik6auXQz96Vq9QYwoSKhqrq3CcdzbE+e9TsWXqQ74FO7F00
L8tgGNAl9DECtaOTq8+WdYots4e8kJWJcWhTGmzSM8YhmMrGLG/NNmrGIJ04rvzYrio/hGfYbfjv
pPF+dJbWEdDDNN0qdQNWeYi8wdB9mifN7Btep097aJh10BWN90xckQDkhnSju6P9LZWFvMtB25i7
eCDjG7YRe6ycsLpN2vm9JzFG/drmDvm12bRXnARDUfpeU/dPM/6E2qFH8Ce7EXNS+X2RKoHaKxgh
tVbW3Oc4ePzInFhPfGyUSEOn0LQeO9NKSCx7x6q3dZMTeKdxOhWNaYpH4ghAxlyN2nCrVPl7LdHz
6thF8Sx3NkI0HYOgWjFuw7YTP5oY/8vdMNTvvKHeO0ZcwMidxGfb0qo8UETsfrJ0ycmetkhSEidE
+652quw6DBPrW4GJmONLLIi+SDMvu22ME6C1y9AD6XaFIKEq2vaOJj672Ii9pyTnehSQEN/DngPS
N9ldtxURR8pG9hYGj0aZjehpWKFO3ukp0tqixIoRRl3VibJTCV6xr6nM/V4dMnQ5iapYRHVZSrsa
ATM7gNBgO7tmSNMBlwbPDiJlyMxdx63R/jpK0ZjbDC9RbH3qzvwI2M6WYLMnkW0RQC8mfzGLuy8o
mzW7GGHb/iaJ4fTZsovo3rUw29EmLIpfLdbq+a7yUu0DGUzbBsKUS5oUZYdSyvI2LKLq2zg5buNr
SqJ+sjG/5J4l49K7Uc2susu82sr3CS0SsjijAvqjGnIXglZPTxY3Ne8qBfRI4Be1rX72vDwGKKXV
yilPIvsAvDq8bVUliaC9JdWHMoqnZDdFnbzPQ6371lKeDOrZCH+JspG7TJts3/FitWS1jGSztIqM
d7k6wGoataaK+NOpY9+Oo/RWHY1meLAGMw8izZoNv54tVW5CkDvutkvCMj31aE425KQOSWQTC3j3
Ye9yOwoHfDN3cKD1ZmuFnRnuenTsP2HW2T54c9jbeJgMycGQHAKfKy9UwyN0wUGQ14Pm3MRwYNsg
tfSTowAPwL3y+H/ZO5Plxo01bd9L73ECU2LYYqBIShQ1q6QNQqqSgcQ8Joar74e2+z8unw47zh/R
i47ohTcOlUiRicwv37FM9eLKaJlqAqdbzDvlt/g312SdhqtMMBUE8IDFcqp9sHWKTkY9MoZavubb
uFRHX0mtOAx0JjP0ZusWFeWWpjckznAJmvvFAqieCT1eo62X2aOH332Nlg7C92zZcm2Czpid+aAp
3aUOwWza8ZRtXNLuhjT380jzc7PHqGTl39OaZEYSn/Vkx5zLUTbM7fjm20mhBeOkOddL7pkxElbG
mr7Mtfs1KwdOKUgsTsL1wbkEFk1E5EWJbUFY5tK+JXrOOYDEDHd9WVwCZeomKDWn/uZSl3fDCOId
fO4rj6TSZO9lSgIbfJRnBBaXdM7SSwUmC051aUADHe1HnrnMUUGW5I1qDZ0xp2pix6yHI6HO21na
fA/ZIm/HDPLa16iJStgOoqVO1uzWtXJ73JsGZMxj2Zb2LxlmSOj1TpXV3s+1gl6Uzs0AqpQyuHPV
fh/VTurUd94oN7IEysbBHRuM7lL7n5oFMVmwr3bFu5qr9qbveO7ObquJaj9LDbVaoNfT3k68GPlk
EoFiPVIb90hg32vuix/alOivc+nyTBrd09K0ADhaf1cLfpVe3s96uq88mB0vydfzxLz32DJqw2eJ
U9JWe+F5GrU66ctYcO7hiO1U9cnQSgFCd+8P7UNvGl+Vkd+Yk+6GRV7FzbB8mJkmkYuMhzTZHqAV
/GAcyo/uUkymu+JVw7sWKNHc9V6Drrt6E739KHXtPFMbe9OkSQakhtzOyZpztQwXBer17LPIemP7
EE3zhhVNjzxXil3VtkOA42AMskp875zC/FHSGc5G50Ny9OnHYhZxUxc3mt8C0fjgKKW7hGJKZTD6
QwdoZF4WzEjnBVfqwBiwOuH82VetfNKrvgOHYepktX/NQPeBocyHLG9e+oEbkRi2YHXaids55dWp
LAaqr1vuOXs91xshWU3lLJ79ut26uG7XibfgOr2dPhebhQpi6284oG+TteeMs9Yx8LflLDqffCzn
AVDn1Bj1Ya4dOnvBPUrBvmVwp4AdipKt2LedPhxmTaErN/Odqy/X2lDfWszwSZE7webAI6NIJhw2
u5kdrTrVba4zGTRnXZXMJc6l4sPadkUvp13RSf9g5gvvZGnPDFwDxc8qyEQ9x9XkObE+js/+6t71
ht+g3ktv8K086exPUANU0jx3o/gFbsu6MSCujrPimgto011rRbfdGs5yy6xlBo3r7r3eAEcb9TB3
kq+0tgXtDNsH/PWbQdhFPJfFoZGavBma9E4tDcZe81aNq/1glXASulj7oMWYhXunaQ8DwSp7ugFU
4LQgVO7kWQH3nvbapHrvgPjhm59pu7blDXL6BwyuR8qW5jDZtDk0OvdqKcvb3hDLwcnyhwYbS8Ql
MmHxdfKm0cRgxdblOydZFkuY+qT60w5Mm4sgxTZ60JRbG5H2ngRmuYwHJHhngkkft6oERlLtevYL
tX4Otncgw/kFR9e7bKZjhe3wyirWM2hCFxCA/GAwvesbxSarQvlcUXpgtYbY5zBKN5lh001UCTJc
hm1inantLBaz3c9ueyWbSgUcQywndu+wNKvhkZdpiQXk8bhcqPdub3x0JdMvIvM5KNrWDWqt0vfO
YFBQ2Jun2pynsweiFkxt8dQ71YPIk7fJI/3D5wRn2gAY0JOvEhim8PWTUzGZJlKOfK6SY2jy7wev
r49NZtdMIyUlZCUX6SGeL+3ZOFbEt3TVlx0IyHnMvHcr6a4bQ7zTdkAMM97Wy1w0haWfzgGs/duA
cDBM5XbrubjVV2O4SZ1ifPczVeBYl4eutI/62HkB3WGjf6aUcOYemTtmEsvOzrT9QEmq2IPzA5TW
AgXZd6s2u/JH7xvz1ZYV/o1sje1xaBo96NrMvO8zz3pytny7UXVqkkOtv/pcs+JMlMhSCe+J6EXI
s3Ae1nk/k9nwShmrHtRqdWNX9u5uQq76MCTZdrTapOLxXLTdtAL+62bvfk4VgAacSaxaxqIsbzlp
1NI95olR7XrCIFDZZdfuPBeHtO6MnZvndTC2gG+5PDZF8+RV2z3WyaeUOT/ops69VtTWUmuG8ZuB
1LRJChydE3nPPWZGJ4kyKVUgqCBAsJfNHHHuk1GMXQjOVAe1NI3rjiFl71UUj+rZNQ+uExQgcwG6
pNde3/JDMchqX43pxtUl3yLVulVsSCJVq/HkWqATVSHPU64/r52z14e2jWzgs2tM6t2XBhW4T6dl
g2eu5sjr7RtZD4J67+VQ+9NhdpfjUFXJY9pO601KNHUfuYV1SB1ukIlVDN9I2AQy3PJbsp/3eVYV
J6ucx7g3VXEjKTN/Iy/tu+1tIiCxnEQDb3zeCNl+ggrSo6xri93s9cclX0h7yYan3q3qMOvNI1WS
QSupIfGsqn41pbsEy9R8plr62Q51NFO9vqvEMkZ+Of9S8JA0BRRboJVNtZM2O+3GrZHrpAW+wZWU
31qYikdpGtJdmdp9MM/UsXIr/pHTaeRimCh740qwjxykXf7ggsMBr9Gm21V0GGXfFi8JhbE+p1XH
DTqdnh27dd6QCVg71h5v3hvSOvRVcbokDWzEHf2YxXaVLe57IuvXiQ+UrCLec9eZV8vaHuzCOSxF
clLJ9mXqKgurDno/mqVFc6e5TOkBQqwKh8mHSgI0t0meK5pdt1BHKpq6SSPYteQ4sU29WPr0LR/F
GHud9+Im+Ru3k1+sbToXlx6LzhxvmQvXUFkCRGeyQhT/SVRnIDb8zkfPGbnw0OB+6vvtw7bZgKa8
c5FYFjsalU7K8miPIaXW/ChzakcRBFpLsku9kT6vpsNaA5Ap66Ca3CGye+63cqGIJsQN7F/wNvc8
ZyPfpsdtgdg3cYO404uXUbsCgXHjNPObb6XXOCefb/mH0JPhw9DEN30bUFqSobB6PNVlPpypVdY0
CEeRyAhuz79l4qqtPYEgCbm1NoR53M58BGFSJP3Lgp3yPsvzHV2k81GldSuCzXO3ZyKe1zyYqR4f
IaQ0R07hUrYkvmtWqZqzAlVI+YzFViVeYDfNmD+orVtEPBn9lO+4Sc3ZQ6WZogzFCF2zCuUde7aO
Xwog/JM+zfmX6YzpFOD5ksuzKEqlsyO49d7rrOFY9NtcBpMxL6I48de52TkjQEYcSTvSdxXYVhpk
xWhdgZpRxFQWNLmmdMgm0ntfq+pUEIpZEdvEQVrSp9iaa4jLvkSf0uzMuvB2M4FpVoANrr3VPHGq
klr7LllrdwY5ajR+DTS4rGrnzwlQMwW9xHUfoYiTnZFqP9hubuvNikt3FNHgpRiss26JVJOFdZLk
NgCCX8Q5NTQ/hDlnEY+OHS1IQb8RHMMhMM3nLskxZzcpMYYb7tnWqlrmb1YYibgotlMBZdILDXzp
l8zRNy2/wcJumA6XTauZmSmsdFfkSekWQas29DZBPViF4uE29VC4xbabgEXTXWur5Fu7FcVnTmib
CuCdFyPI6saJJ6cMPTv5Tbn2P6FnaL/qx7H/+hoRNPwvUDGgN/0rHcOpqcev+ivtmz9KH379R78J
GUz9HyjAkYITY4koDAnWfwkZDNQKiHNd4kAuEZcEbf8/IYNt/YMyiUuZLGYERE6XjI7fpQy28Q/S
YhAeXGqML8U5/r8jZeDnUSr8U2JzyfZGQYGEjAAUCFHnz/UumuBxnfCUhMiqyN8AT8a5NKmRgS3L
KI/DKtou7zaqEjOe1GpyS8gV15OlxjK6L1FEOqRYLEOsKjKP4jr1HPq+x2GLc7mOMtrKVX+yza3A
oOL07o8CDMAPOTr98kaY4xxxKwAS7syyC+3R7r9cezGXK1vz3V218qR5LlF44ZQQeh506ayoO7Lz
NljWBFyNcvD1uVyEHiSy25j+um7LrrwJ+rDhAdnI92qt56rSVMfMMIHt69C1ebAu/fuKTeIEx+Rl
QYP1+9mC3yC4mE9Au1hPEyOw20bLw7ICy9PFBWjTDMHtE6m7vs8tzbpv0K18OR2hUqFh983R7jTi
rrSsgcbe0Ea8jcvYXG5GI7XwSe66bVTPml0Fs+D2ShYuPWJ620635UoHxJXbNdne6ksYWMooTX1v
r2b6VG5WepT6xMA+lDz6IXNGdVugOmAQ4+N+o9VTvA6DRQHROq3YgkBbiYWcmgblhc+oFre0lBmz
2a5hlxP/F7Z65TR8Nqa60722EwSOd+q505zSDLJ0paI6FdS7YuQCwkPd5vFHtPZa/FJMwj4tYinO
qbKtT8ArgiWqyhPUpzUgcFEzVX5/orTBOJpSmTlf72Ts/cooIxxGy31jK2+K622pDiaHApD3TMdS
ICkFuaubZdf5ExqJLs2KG0+z5WtntP6LY446hwynK0kmE/t7KX2Nv6UcoSYr4T+4hVa+sMDZ9WH/
kyX2NMqKYi2hJgmBjWj9iCApyk2Lpe7vCJXars2WZiM4iYZCepvF59FV1hovlVkaLH9hpDF0LZFe
qei6PE6TIW2BF9MP3Ukm0CBo2GfKitWHhLbbomEZZ0wlXbo0QYF+xglXkXIZb1dfyyFR3f5N1zf6
UrZxWjD7grWGaW1B8BZNMT5AIienOV91XoPcIzpRLrKc0Gxkeahqp4THAR/yYee3rQo0CJC7wa9p
3fWAWIaANdRQCbtlLvSkyTTO6U3XOTKB4UIha5fRpCIS7tarNTePjc4ez3auGi1ul1n1UQdR8ZVR
f9EcNorVTr42pEeyI429a2o5fF4z1lCgxdpXx8a2LldWt+p2AtSEya5OLbQSusqZIibrtCZcYkdE
3Pe5jr+MQLiESAx6a0goRpuu31dS1+sDDMNyA0wxs4hrXcjQ7FDEP42Vy0jFLqqc36Sr/3dE/Qc6
t78Q2m1f/eeHzH/W2fFPfjuehI7OjkPmEpCDpwZd/38dT7b9D1zMAoMPymIMeZe4j991dpczCOqe
/YmcTUoxL4Hvvx9PSPBI0eBUu8Qc0VSGL/bfUNpdFLR/OJw4OClkQUdt0q1umP9i/NgyIs1XaoRi
d2vkXusS7Q2uqfqb2tI/ZSVc6lGIiOC9OrZFMiS30J/VfLWvDGNDjRIXBL8eVoQWsVMDYDrmOr+u
lv1jNmdiyHqTMXqo1zsnT1sq0Y3iw1nK8QRdlebRWEuwelEwFpajQgOU/J0N5mf5769vE8U178Ni
NsCAcdHo/kGDKwm5GMyiNmNh2cPV0mQ8+tXmp9fTuHylWZmcpIcEYUQd+Tey7z+1k/z+0pBeOCAv
Vu8/OxPq3Jjl6hVmDPRQPszlML6O+ItjaaFX2SaXm18zJh9VkgJRZvpI2XQ2vNoTqB+nfmyUav0b
D8p/szQo7LgMULwpcr3+JEjOM8y5OqaseO1NEg4XTS92tGpW3//wsPyu/fyj1vO/exlfIA24rL/L
mv/5M+8GY6zsYVziJqt6aBpYYiGQp/1/vArPC0cg+npawH9+lcZp4S29bolluflhmbXaztOTz79+
kcvy+NPD5FAswSDKEsJS9CfNatIVs+cXcqUFIrFOZKGv0arq5sHEKE0bfUI1OKl38V+/6M9CWRYO
Owg6WZx7Ot6Pf9HIm9Zw8QUlJpjo/N4WjbzbPBNtDafGu9nUlKysRbUbKotCS9WIl79+9X/59i6v
zg5CDCs3d6qJf/5ct42r1ND5ZuyQjC/8xr1zEjU9/PWL/Gb5/umTxRh28ZdQzHgxR+h/2j/Slhsr
IcN53DXaGs0im0+5k5K0uFkMrSvo0FviryB/CI5O/WylV5tZ2ewxWxmV0/Dlm8v43uorVHunI2IK
Lm7O93QCPi0TMV9nxVweUdxAt8lCUZ7GX+SC4yCr9FZqIA2ceEGyTc5b0qkZNWCho9arBqYymSsZ
K+HAGqA74VBVqT49T/0q4360zOuhF+X9hQQM86x33oqi2a7y3HdDmsjzX9zO1p6gKdedmmYVrXzN
a1iwKcd55yhS3Nz6VPa5E1qEBu8EhZ0AueUXMor2iwxhEK8FIAZRw4pzO2liPDjJbbU0A3zQkrvX
+lz6R6tDrx+Mytp+bOTCHYk6bo8ZhPvzwPMPBq9Ru4ApyZFByidVBV7bGm+Tk8/o2etXxcAQNoBp
/AwWmJu8kk2YOSNyaje9aEZWOI42NcFlhqGNPFj4nV+u6pW0pPUiuPIjjcnsVgeogiwd1PaRGlTI
2v0wXIpEiF0OW1tSCzpPzQN5nerbYJXYQDvZBvjBhIiks+w9Z0qDqikh49a2O4A4AluPdQ6grhW0
fwtSgEgRzUNHLt+yhmpQx+rtK9Eu6b5lE2eI041DrzUkc+cO4eqzpw6TPcHT80Yf2lV/x+Cx3eGt
or7L8qPG0cY7Kjh9SIrRiUe9UfvGLvTIRGiaqORxnbSHdBrXQ6frMCTuCuza7DY51DcT/fa2Ag1O
9ApyMGntfa8pE5YMl9K42DLMiL2BPBf7cS2WY05vcqx1zfDuTuPechIjbCdWUJsQ3oIGEHNSOM3y
tQQFHQr9epImiDGUVmqLO0ilh9zJN5JPZIuqJPXvHLwkh0azzUPdlNdZU9wadS5ivDZqT7LUOzUT
Td58H63yhhbAlzplJkzX8Zjo9TdB7sLBS/nESoeaIqMSKjJRcARobddQYF6RqAaJfkt7McWyvyTp
LANyYFgysbVBMy459x3zscGHt0crqu+5c6RRYWPcdTItSNbx3ltFEnDRHKIis866l9/KbTajXrcr
4tnrPGgL5EqB2efDLTdF1K2Gfxg8aUVTbW4Pg7aYh6xTyV3SF59U/hAju07qZGaZiusiXY6bPWnB
RfgYqZqmsapaT3AtZYBEBSSnHdR+aKzrtZv3nb28Dbre0ClUf6NQIEWNL875Vt9r8OnPPvLRO5Ou
3jeF+PsA3HVGj+Hf1ZVYQzl3NdVoPdVmvfohCBhdLZe3Ldo7J12u6kL+SCauzZTs9hGo5xApTfQh
AornxrRvGrGU10nBh+Yb70q2isF8/QB2WyOt9sBy270xGAr2BseQhxTSHB9HVNZggyTzKi76kWbb
1XdCzq7A76/TrtWhX5pvBhLNVw2xi+Z5qHjmbIvKUtvbs7vdDov2XcusJCxrn6RKK7fW88rQRyTT
aoWsKm7vOktrHBNttzjDZ7JC/lZOdjX72TsKt3PT9K+eRC7qEEVIM9DAA3rZBFdxMAUCD3rhcrpc
ECp2rn9VGAkid0eL7WW9N7byYHSb2DUa6X1q/fVxKu8WvfFCM7cE+wGXrsxnAx/cq6Efj3OXf+Y5
amp3so4inTY7qNYP1WmU5NhIJlq+4qad0MSlfVAM69vku7cTmGjczb6M9F4ksW3V9qdT6QPvg7oK
qWfP9ZB/I2rv7xxkzIp/ngJ+bUFn3L3UcIAe/emsKilWgCh129jXtG0lB2Fu652+KPQbonS1LwiJ
tMTk0ZOjc/AdRbtDi8QH+qQxu2S3jGP2IGXFWkgWi1yFsmqazxkw/iOhlU7sMBfU8azG+WkiivGX
1AYoDw1NAzIZyo5ogG6Y1vdV+tmnJjc9DYdivbA6dZpUu3QSl17hsfoguJb6z6V2xPeaXvE72ZaA
v3OlGUu0uV71i1tqxccE1YCls/FGXjjf2i7S9bwBeE5dcrmVXKpPlpx5HjW9v9NFCnhjElAjdvQ4
ybummRpKM9IOrU6iTzlmYhK4jnJQswjXLYOX9zySmCMUCMVtai/eA0KijbqlwVTtYcF//JFpMzgx
PTHbxzyVywUsEXK7z3QrmWK9g4aLGpKbvMi3586Fup7RhKaMYkMwVJfoY/Lnm+9J5XZkDivNJESh
r9nM7GSszp6dk5AMcSOeMVaXWBjMsbgDvbU4UYQa+DA1b/GCtDT9G63IBuyf5rJALts2Ivch0alP
6kZSSwISz9SD5XBvj5B92+TAmi4+Eu5d0PGVnsH4kSJVnaQJLhBoTo9SdDStZTzSnj37cW/NzhJW
uoQ2aNvaQp9e58UrdTEmudyT8ouICOtL1pBJSE2QpBWEPqEJ1Xrtu8Si7noxJnu6NYUREo3uQnhN
9uKgt+j8laDQqSQ2yLxYqlEQg1M5bpL+EG6tMhTUaYeUW62NH0FDyS+MpmzvhNtCB7UQFIFXljXD
QUbryYWW0rH06HNbcWxj9wnGHDnvnv/UO6yB6VzLiqjfeDI5Km6dTauKG1f0XkIQmV0PxrH0VF3L
sNaXPiE+NW+KSA3LqiItNeUhV6baXnxPaRfhTJe8agOwPBJWfMcxPi37mDud3UdLaVgLxCsRfSGy
AduKx2qZnvtaZ0tu3GR5nBVRRVHGadAGnZhB71zWwX1HIElJVHZakYtYZCNonSjQa2/rYMRtv5kp
H2CqL0iDnZ4NndQHA27dS1tWV9E/Oo0cv2WGod07iL2/8SvTKSyyvPgOVtd/dGuJumXtxB1LHmBV
aVJM+9V0lybSgXbPq9XVZjBtFbYwY+r9S2aX7b6lHeZxBKp+X4DZuQiz2DglCogRQJUvA5m2nOaF
r6sY5u+DFGxuWjIhWB6sbM7iShi9wXpV4kGmbu+gbsIGE0iFK3zHFu46yOvT/FVDHQahKPtJcqfc
1I2HReVDG9SQRItjcoTZmJ1WnqFBe6GAjQ8C+/ii4tLolBc0SIEhO9OGjGFDjMXZNYg3XlLNRPbN
aH1TF25rcZ7NSRN285htQeX5wxhoJKadel9fkRzMo42oMh2899mqaTvjWcEgM7qFOjdpMYNPSb8Q
V8NYIXaykwmjWl9Y/rdNd/PyGvkqFRPInm1O+M3JYKK8Bj14MenLgcHE+xAwcs8knZu4soySlC45
U528Y5sQL9Wao+VVTdUWVxD2GxvYNFaBOYL3wvas7o+S2sZ40Xoq2Zet0W7nVU9eN780naPP6pAx
viV75pDHp3Nc7By/0LakE5cFubARrazDeV8bvU9F3dZDSRPRtZ6X2RyGEDlCct+5I+Fxo64IgVQ1
zwwqASz54dqXvY4SUNs2UlckVUpLZZtB23JtjEaDlMJg8KX9aAmVZvEKxX63zcYmzzg86cgrMP3f
QkTZXgjfIPWA/G1siHrN/ImO7WK2aUE2nnwh7adytjQZklHkySjzFswPwu3ms9Ot/aeP7QXxSgrw
HujruN1zy8i/JWnW0hmshHW27YRSXWMz0k+HJXKo0PEhOvCwv4Q+gZsYyfyhr8PhslkhMPSMDua3
718wILkpD+Ol2GjhrtWjMZj1HPNZNn9mTatV6EI1W0Ruaw6R79QpUkVt8R/qZrOssHU6k+MIA/XN
XLbdvedr2ffW1tpHiJOlChOvHj4S3GyHqvBs9LI6idThUgs1hj1/2Zu2ZJsZumPedUgby/Z5NeWY
xcooSxnUM2+D/OTZRTpLWr24MoYx+W52i/2lmw45CpalqbvRa7QvX2hTyY0Po0OEPn++8pqUk7Nu
LfGuI1cd4w5d4WvFzk/egt6pJsaGCJpee8nW3FRG77xvU9o+TPMo+6AUDQyms3od3CreFgKdXX/D
4gGH8swuLYF+Z4PJsVwT9rHZooviClFI8VxyaZjRcixtenABx864k/P7Xs86zgF8BEhsax1FQVtM
BmSAMeERSMmR3A6FrcoPKx2WXTrrkicg9TiYaKjCJuTK7BlWP2W0ciiuj9lDmpJnxDKqA9nxGAAL
8p3asNg86PatBT4KQFa2uFuz+cmUGuQtOdHNAwrmy8K63GVIBHlCeT8/jM5k0TnuVdXdPPoz8wYH
qxtQW4ZdcXa4NkVSluVnpqhODRtSV6aoH/rhpcBDeLby3LbC3iVNEyVQpmQg/fkSs66y8t7sC3cI
iuWiwPKRAXKHSRPyMIolWz9bRasWf9tWvI5q5C6zuCMnuqYpm3QOpcruqkbvlz05VYkEe8qzN61C
lgYhp6nryp1KcT3rXndbAFY89EtNsoVpJjhWSEiasrCc7DLZVQodeTguZdPBNSTeI8cFQtzCSwcr
1FxAsJ105hGvhzYNgau7SRIYZpt/LMuMfaDG1ue9cjGSQ5R4y7Y9D4ll1gchoQzc2UjelNnkBWUv
XrqEGQfkGoNWosnMBcqeacpH59W7EHQz305Nib2XQ1YNGzpv7CxuP+xGw0xoV7E5qSskM/cUmBRe
7DJATAFM+dhEZjcqljRD3JWl/E6LZbN2b7gLpL9bCQvyT+08bBqiSAKsAgQJFwVs4pqngYRGEeG0
pYSmIoW/3Fn8jysaPW2L4nP0THgEEu4Fcs6+6I7lIJwrgiCCJssQ6jjMc7hVtB7rgT/Y5RcWIzYQ
s8DocJlesFOlUPlnG5fnFOBN6H/n2X+KDfgjHPlrtdvPUBMpdK5N6CFmdhMa+GdEi1iOhTyCFCG9
Leon0059fFpCEunr4sAmeMo2nlqImZscozMO1rGPp6qdOoxQisel9Afv0BFtd+hbvBeBQBaBYm3Q
DSvOtcX4kUtYsV/xsf8jXv6DD/8viJe++qrlxx9lAfz8b6yL7fyDXC5SLYjMd8iluXArv6UbwPzb
NpgRbaSUFvzG/P+TdbHIfoSgIPVfUJ4CVfNP1oVLBBl7GMVYqkQc/Dusi6Hr/Ko/YsU6aK0B0GLT
IYV3DXLo52WGIWxcCQTKY0SREuCszSKukypu4RhDcNYUc6sFQyLd8Rl9t3dlVs47RFKUy+KUaQUx
ie4Lx+4BQ+mrtTrHIaNsDsF9QRfziKKzabv9PFMSv1qLvVvsJOjTunq5EKPXOKDR7kHckg8YWj2R
gYYvy3er8kdQumHnltt94rRJZNaWeYSHwVKZfhC2BzPSc0aQ1nVR/ebIepfPlKzVwGYgDLXL4Yzn
5bHz1F7m9E5v0/CirTIN7RZHeydy8y7rjYGjYnsYR3GVwuucpF17D05eTfdzvuWh3o1ljLfEoHe4
Y2yE3RgSrTlPzeOQ0HBHdIPFCX9vwukGdZezZ02LCpaESx16xAP2lYawLC5Qde/4z4PentOkFZj4
itt2skbks2m7owu9/ByUvsMmmB8Ig8LzXU1DaNQJY4MmD5DFb/hnRWhYAJ9btdwokwN0MvBXGIW/
K+U8XiHNyxlB0+m6L3z627znwaZu061GkIj8maS8fl9Zyrg3h8mJfQtPjsI4RYUdQtC3Rq0q6BeO
XgS9AQFzbqSDJo6b+9pqwxc9agp3lG8S9iPsqGvRHiLOxTlyJWbcxRVHq5Ft78nFqFiVUPMXa0hQ
i+nRlDWzQz2kTbA0/bOr49MSGhp7zx31b5pjjajY9WffA3nLbldyxZxi+Fa3nGoOQ66BP6530htn
HFr0GjbYIKdokBMXOq54Hu1ZdgHi6PGFYdu/HUAkdiiT3wEk50+7MYd9rZXPqncfNDT2Wyjy7a7K
MUk1BCldkCRsR+guLwfHjcnNLyLmic8ROn/cEveGwlvMvCYjU1prd0aSf9V+eVWsC1NM5Rythhu1
x7UIF2Jxm+iYYPH24bibPnP9penzl94r8A0TQPCZkeODcqUYg6WfncDu5uRsXpKbK73SdoU2D3t3
ydSLAl4/En2yxh1Lckfg8wN6Pi3sPCrJrLrKopxjHfKgEOHkzMmXLFkxMlmeibOzYpn31q0FGB/C
XkDVYSyJvHoz9+ncZ3FrJ+uDh42Hlo6KaQt8zwhpNEQkDl597XdL952RojgpA4P/JrGtqzxUyYGQ
NP9UDo7kIS2fN3KSQvavsCQTICOT754UkpY8c28JS1svn12FtytrDBankechkX4sFLKiaiutuNhP
D6r3OsLz05pCvq66F+b66dMjfvLspjqC4WKVNHKJaW/s2lCUI+Be72xokZDWlZFeu91Jig5FSGIO
z5O0ETunZnYkPqt+LdBo3VG7w9i5QnSQbdCuQT6I6TvQVLVH1tvWYZ+L8oQPf7tnx8wjaYwoIJlF
8/9k7zyWI8euaPsr7wfQgQt7MU2HZNKzWEWyJoiy8N7j698CuyWRUJEMYfImL6TQoCUhQQDXnbP3
2p+F4onrOCvtbpc+b3HTqdXmD8Ya7jhbD9dNZvXnICuyO/t5f4x6kb1y7JRIXELOKwiYrKDaDFE7
ud2kmXuqQT2+ijmnrUZt9JWtf3hqC3YYCEgyBlLrT9Q7sirVGJmV/i2EvvFQ2UWiH/An5PuaeNu9
GCPOZZjmjpoS89UbEmFNbQ1IY7NcdfZiqIMvKVndyJFsselUVbkgpwWHmO7x6MMoNC8jWfY3A1WN
H7WOsSRMhvZsMsPme1TmlNKzxusPY5s5Z5gEmWGUMv5utLbYNnaFLWJQWrxks/kR75jFEVpPg8Nk
4hqjWmV1XyCw+sBcMGhs/QmsjG1M9kZPJwN8SS64zX6adrpeifOqpdSGKFw7U8tguNWnwbobSrU6
NwKz/1U61KQ2jk0pYawAqqlOBn8kLJSz/vlsZTeYQRl3RClRe/051kF5VOlWXFQ6Pq1U9BoYEUoN
ShCV55lQMEkwFV9pqGMesesgFsqaHmZ45vtUmk0OdkqUkoiapN63khqLRnUo6b5GPXt8TfObYxmL
+pbKW4/MuUtcjyluq5W+v6VvVxwIkko+q1x9306iPbNMQvmmIvYOMesqxbvnE+YoOB6MaWP+AhAg
LlpgH1+b5zNpKsJwlyZm+Vlhz7+l6Ud5nXoeF0cFFGA3VYvMumgoT156tUKdPHVG7DpWpsmzEXPD
1qEEvwk0rHNm0CC35oBI6R2xLN0dej5UZYNdS0UL/MRUX+QxhRAisK1zlTzOBxlQw/RNNb4NPf9b
4wXi4I8ddJ4EGgumlewwtJGxqwtFIFfO7Ud4GvX3EfHbva8TPqO3mnYOqYmrU/aMkdv1xaG1zOIs
EK3P2EcBfSxVsziguk9uFL9Frzd1/RW0oM8mYB4MeCYgQttDcW8Z6S1bInvXRH3vDrbR7PKU2S4p
uvIibmmaeDGUoACA4BHoGoexVCpHGcxZU3Gufx0xFW/B62Bi1Bt50BVgC9Iff4MUSy9aDf+AXjm3
ypB2n00FnijBGYdB7/cib548hWUbEVfAyzh4XTacUSk+A/z2yQ/1PaWyABuninNHfq9wxFKF2cWe
vQPg8T0f7NMAkxvDTrIzmlqjpit2WFfyrZNG6MFJGduk6B6x24ORpTLqBp31iEV52ORW56ESy7fS
bB/r2SxlDO0OrDt9xkJLfnX1FN9lmhd9aQZMZS2nsUfPsnlgSnadjhZwlUjol/HYq4gikNHJoXPu
RpTwuGCoU+YWGkxAVTMfLVJP7CHuDEpZcc9+KzR11xqyvbCVjtqBfZ0awSGt5JZ+s7qLe1AueWAd
Eku5s9LK2wylcRcoxtOoKs0jOe1PKeeIC5P26BE5yrFoj7qn7aRZHwyU32cJeauFLqdtNvbJocGF
i26tOMO5+Fsp013AQWtbZgicyQTRoYJ4kF/qbGsZ0dFoOqQCFv0l5Irl1irNcC/T8h7JQ3G0FZtN
ROztY9hw2AzBi4zlL8m4RbNxN6SfWrs/SsN6AkOwp2F5hYMMGBMKP5s2SFqabuv8HPLxrqpI+aA3
w4mOSX/X4V0sq/4qkMVVy6arDQGG9GqHAK+ket0lB596Emur25TY3HR92FutZu9CcM3nYZIeYhXj
KsTkz5TNqHnY42+1pv7SWQnnzM4Ydhp2TnaoEcp66qyQx1zZWfuMXfSJQtoOJNLv0tf4L/tPJFpx
Bre1orwC5nkozOE3NJbPLZElO/gZE3sjasm+/2zXuLDM1AOGURTbrKvbIwLAiiOsRtZpiASDtU95
VBsRuoZPxxj7hzsRVkW21G5yRn1j+PF0VNTJvJOhfV7UbY/v2bvNNRwJm0ZXVbfpzXHTGqAqQpFf
+6bMTia5gpuswNsejsZ5WVG9TgMmdBlQW+h32igFStQyuZ+UnAaDR/rdqKGWyq2WzVvgXyQ2LCzK
nq6jhr+bIea0rnXWGY10St0JXThACZAbBtGzdFjTg+8M1PRowFwCwwKhNnEO0S15juxSHhvHt8/N
jigshBJK/kBkFC3pIe3PqPejqDC6CQdaq5/lFZnKVZUpW75d77PqwQvrEse+bmGVbCMZ56dKG4Od
ow1UFcJO2RSlrtCnzQ2imDHZI9y9ttUcG03SaDcCM/ulbjug/dq2vPMyM3g0WN4O6FincxpZE+1+
S6a481TWtGwY76H2lGRjdnB7CgfsAJX8iXqiTTSj7hlspDHrGj12inqMja1RsRmtBW5oECpR96uH
iTEzUPBml9NNOZX0LanKiKvcwcdtF0V0os8kID153rYoyZVpelV7AHATX2Ccim4y9lg7kTXNVYH7
c98oWMMKMt9v7TyyN5qeKI9MAfJrG8fmOSYdf+vYRnsuGx5Pr+ntdhzjb57OFthKZzejXSpHv+zj
jdn8TH3sHahmt20hvsgic6OA/BXNHafwIQ+tk5x+e8iqkOb91tSwxzUGLaDVsHW16UVF10iL/EtP
YyKOITxEuedKBNmxIhGLdr/YbddnuQjExjb6p8rwwkMVNddBfDOK6Sgs9lNdPrppOavl9DGOdpUX
dW7Vg7Ly5CTPPIfGWl2xrnY9BX6rTdn+T91Wa8obhHwNcUPOlOytyu+Ps1rjMU9C2r4p2ZlESqID
GcybKoT3RtQyyzL8N5AnuXLfeUnksTBY/k8VeM++rRs86VaX5+zC44ITTGrv9XBKbsM2sK5Dpbs3
UUPom0rRhbGpNL18ajXoaJu0GYqtl5Tldzo49d7J1BTBS10+1ooD10bPvcwt6iF0k7qt9hAh+l9a
qnB+zgqP72Ds6ws0KNiDC9O7VIpoOID/yL8UJPVdaGX+OVaj5hNFrGFXCqr7m8wf6gvWRBYLnCqn
FgJxiPNSj3Dkeg4H89GwR8qOaJWoXxrqt7BuVcFcDT8EvTacKKnmB6vs5e9BGkjZWgODW4WfiHDA
tCZnkoaiWcQR4RlJdZGFlKAGs2hdNM/Zmd0E+ReF8+1GRLn9aSi8hvJg1x3jruncxsEqE4Wedyyh
OX1XxsY/9zO1utMgQdKoIUeMQmlQnTozTVxrFuCIWYoTz6Kcsrce9U5zsd7z2FQdp6xJoX6WP8h9
6UT9Y5dbOQXgfKJqNgt/9GoWAfUCsUY8K4OmZ5EQVVz9KpiVQyglR2bmuHuomSkOqNgLtimdd/Ce
ZUfkvHaUUylcKg2byaQI5UXO/osTe19UWztIHoAudvMIFU+KnMVN+axzIqEIyVP1t/xpVkLBayxO
46yOCmSq/rQ9dBAbtcFCrM06qnQykVRRSVauullnhfjUGPcIs7xTOiSX1mgXv3CP/jJmhdY04wfi
Z9XWrN8KZyUX3ZBoD8ANedeUQAMIZ80XyEXlnt5O9DucFWGq7U8usffmEx1pFgOlSW4zwkPPNbUO
9+2sK4ueJWbts9wsmJVnvG5EaN6sR3OepWnOrFJLnwVrkg7yrfUsY8MIg11klrYBqqHeNOvd4ln5
RkKDedRnNVzxLIzLn0VyPKjma6AVv2K11W7KWVBnGE556cwiu2GW20XPyrsM3RYfAnI8MPrjzhnH
b5o/PXWmd0MHiclSyc+bhNhvDHqb/1/0pLgD1hX6+3tlz5tv1bcfv5L/cwYOIftZvyx/Pv8//y6A
Usb8i/0/RPBZ4A3NmGv+XQAVQvxFbC2McHoLJrxnBCr/FECF/RciXFuHC0vigEHA/b8LoML8y3JM
FQEmwHwEyqr8nwqgcxX9P1V2+gGGPf/rOVzkhcJaIfk3j72uPplVdBXF4Le89BQ36lWcG7tpsM86
XXmM7exqMNnTzRoJTHs7XHlHRETtpteLH9ngbZVCP754hn+QIT9z2P90Rwvg9mA2QDjtsT5FhXoC
ZOHvaEOC1nDS7FyCf27zSjLw070CfeFCmhH7XgPLOfWJn2WkfSllQ/vbmE6iQ/JnoxMVirR3dk3p
MExtIKJZcm87jX1ImjHfQoxkCc+jO8328zthgHvwUvWUtOGToU+nacrvCWy84s6/jBMrgUbd6phB
ejymlWLuJ+AjSEO5wdaYfpnSO/PTfBdN/o2a5/foGu5LaBF2GtuboA6GTW9Gj3pPF61UxI++Ur+I
drDcLFE/jXQcaebyH21jXU/kar3/QPXXrP1/v2Lsc69E9KJB6tWUQ3cC6gEOlo5wS47G1g9kuHd6
sSnomIKb2LWhoIBWXIwFpmFcATT+jQ0tTbQgtZsj13ATLz+mvvWr4tydoi2hvpIpw00TmcpOxol/
kFmfnvV+Ee9ASkVbADLkPY6zjGnCdIRZldYkcoxNYlj3tsgoz9jdbVnaZ+//qdqsHv/Dt8OYePWn
WgMt/FhxuhOWnBsKsOdM8sAU9Use8hGUp7rp6LEi9fTsB3BKmHTs/skIk2jfTRSvzYYSvRUdwsL/
FPWJSzjKj1Y2njthMd3YfvKo5xre00LPbuFh3bQ++KwPbv21Wu0/b2keoC8GIv7obowUtTxVnn8c
p95NTSxw2g4o1s7WNVc1vDtZHWIfRJTtJE+dpX4BsMDJmgCSqt8VM3wwifl8BdCMXc9HS4VEXDh6
zc41v/OH/tP7t7rIu//PrS405kFWBPS12XG0kPxEmO0y39nHnYe4vrV2zeD/qEw+H5nfJzpYjQpG
rRf4ePs6a1vlxUXKUKH8a/9P4Y7/uZ2FlcCKGOgmuNuT1FFAh+zAW0bWR8Fgsy3oj9/UojGUBQ7m
F7WC0QxLvUzKCxpF/aa0pmZndpqzJfgAFJ8KFKkyhJu1s2M7CL0NVI9PfgrELVKDa4/Alrauqdsn
sQstD6ZMEj6pSfxJUJznxPHr/XfzxnS+1OXbKNooj+RQFDJKMP4vBwpwDJfCNP1tQkHp/V9ZWGn/
88jnZ/XiYzWZ/8I0bMuTwKNNnY1Ddsrz8d25ameIfGdX1A4M4DhIct//zeeopT+N7aWZIwMuMCRZ
eeqd6ZMxyvMolt3GMagE1r31GzWNt6vGQfkco/4Kx+gYQRkfNGXaKRzK+TDAPQ8dezOs6Y9Rifix
rrrvTo57IJVjhZlcph/d61uvYbGGWSYMcW+Uxanpu6cipCSjhQ51CoMehTQmSJklW3Xf+axpUKnM
acCgnj5AyxYb6SNWYHmBq908pq2y83ySSkW/ozW46yFrx5Qs+yH8UYbaXT8WAD3xVO8KoezrVL38
4GH/eTbC9/b6BU+yLonYgXCKeD7axEa2qzMklbp1r07ag9mTiKdhg0XR08FbGwvr0FKMak3lunDq
yzGhQaJbVBjrDcqwuz5Xz9Pa/sFEe/TgDW90TlIfTJz6W7e6mPMzOltj6jnlKaoVY0sSibyYGsi6
Uxx2V04/WXN2jrel7TBy3kV56Iv4Dv+Reo3lFZdoIqeNjRGc5HIkKqmG7spryJvwUgSMcV0fE837
zOnsi+6JzyPVVUcAdO7jxKUI+Q2AT8BOBD0kUjMKCvZ4LhGm7CzTuNezDxOX3/ojF6sDTiZEToYo
ThoWBisLz635oGM5vzpTECvTXsXVI6/r3Jz0g1HBj82sQ5ZkygcD3poH2X8PPtJQXn8PGdSPFlhD
cYoJQd0mE9xgdOH4BUUd3BSzyIy2FeWUVGwVtf8e68aPQilhwbZ2znKlV65lcLiWoIUSGBkbp/05
oEnlECxAY8zURGrTrb8tKqTJwUBZtJia26KIjSOgHTu1dnpRnadJR5B15uNTCHqgJdLcO7J0Dlmr
Xciij12AcfiHtG+Tpki2Zh2CxzRGzaOwm8KN/HmSyZlez1TtiqqiV6p3eUU7owuqr6YHqb3knETY
iEGFgXNl1nyOE/sBIOhTxyQO3h6dmK8fi8DfD71VHYAVPX0w4F7DCf41o7Kzf/2AbbVGs9yholRB
6W1qv7yvOwNGaGcUm1ZXcf8HWnOgK0a3vyWmPelxRVpehouDRCoKDn65bWLjmxMUbM8LWPkB8sC9
1zSnqh8autpshN+/V2MeWX/6GBYrYpc3ftnpbXfyjOCq6i7t7kovshuqB5irYLQZrXkyeyD8gy32
FfsCKQAYOVW3hVu+rX1Y6ih982D6HWUVXJqnyU9gIkq3LLptIctjMdjbPrRoE+LSmXQ3MXz+Vu/k
OejtYNpVZbuP86+edGjma/Q37eoutmyKfZ1rdbQHPbFXtNvEumDuRdZ1kXY/B80++JYGMv8jw5/2
1jubB+uLVdCbmOcgglYnU3EMt0EUex8jtkUYWoVnQlZYyiAioA8Ypm1uyS1fporzynFbwJPfAAD4
RyOaSsjaWbKv1dLe6SWldqF1KYqKwDjW4zDt339pb2xjWBNe36xCHVr10WqdopTO8DZ3Rv8MjOt4
6dFxYK8sr8lUJNZvHoCqTk/RyCN0+05+gQzGv4M6SZM/MIPwhhZ5+wkFjAKz36gunS7TtpJMQiC/
qrJlzEZ7q/5gP2O9NfEtVv1x8MHK4WM81aba7PAQ0Z8Fa3iEdCUO4DKnvR4UMKaw1e/oEYOWSYEF
WwjoNtgcLqIpvLNL77pox6MpimCLshx5eRIF+wGswpba0cyXMxzke1GzBzaRHCwkgTDAqf0V9tw3
jGkR1yLExuLfgMZCjI5cE0FFHB91rdQ2KLw1HKz8FyV2CjhSIyiKBgVzNUZ3xH9UEFjLCw9oN9L3
+tiNyZOsgpsQymthJOklo+is9PwrCJj7yLOJYrfboNj7upptdcuozzxskoyjeVevZoNbd9YDQRJs
qu2ciizCC3q2CVC2XuqHlV/LYgMjytjChJ4UJ0+Z5fgFhwnKggXrXuoN264BTuvj6djaeftrMLRq
0yjFtKX3jssma8Ev67WJN1Q8iNqcTaG3XaRf6NCDOJ3o5jW99wsDouqY6eKDJeqNUwlKstcfOJka
mWFHBWW0WD4EXfMVEsmcXkIQeq4FN5j6HzTNfki14HrAze0mecVMac2upQwdUamFN3Uqvo1RePf+
Q3zzjhY7E50pF+YXBNKoJO0N4QLBURBCmk9ooY6BYvVfkGiUO60YzT28QIE1M+uPSamcKiMPbJcJ
xiw2WIzEJUxOgpeJxvlgXD2rJ/8wh8vFhkIDgtfUDSVWwMnwGfUSSr1OQwxco7lnEzWcgdPa2Ip1
3VBsRuHdICglJYH6pqBDkwzGdUDa9UHpMRu0Qs2ZuKPmgxXmjfMFHYPX71JMWSiLOYQlM+IzbRIu
QTzE88hLuCxn2GB3sp0OGKG3qQhuV76txQqcaqkqiNjsT/T23Cb2XDU1UbKEksAeSTtadWvH2ZUm
vW7UbV7kfa5rz9XCEbuI4xPAok83MmjOP7idNxbZpR6Rl272pRDDye66z3qU4KlpkA3n8XDjQcib
jXUJ3d/sV6rY56iTz/QgJzYljbaRMZl7nYYWcTj+jzzE2YHn85sllQ8oEouwsn9vVuR/L3xq0SpD
e6KNg4Td7vyvHnvm32IUzomY5fqo+XS0SjajIA3PY6phSV1/Vc38osJrtiU7QT12EjwzFYPwxO6y
v4VAHe50kdyZnb6frOjJJlBwlyEAg297/f5DfWvFlotF0EsUk8ofoHicM5/NxpH7GtUb+DmJazF9
grb4tfdZIIzROBlG881mfgYNT/ae2QZXqaVc1mTNsMHBkuxPfO88BG0blCFIVHa179/lM9DhT2Nz
seZZpGhgsjPbkyb6dOOo0aUo6TOGavZTL/Fc67l/TVhhsKmm8oI25oXIWe5slS61gdNhwwx7D4vp
qcWrZVdsztp+pxRa4z7f3/+kcr7PU/69hJq9Cnd7M/Rt/qEfiM7+FRX3zw//vwxwoy7/4h3Nd/Iq
wu0s+/la3vz8v/+7vu/YfxkolHUTw84zIob155/4Nkl5n7o+Me/OAiujm3+ZRJxa1P3/hp7xqv8R
OFuwaFT+oYT8M8fismFbjZX5Z6SaSBReT6S1N3h5HDrWMRDYDK/r7oOa27zV/69PlFVqsdg6kK6s
OhnsPSFZSORIaxofEFwNH8wwb11+sXJGNs3bfsAmHlRlVd31FrbZex/v1+8Xr+/m7xt9aS6Y15E/
3f5i9XPSKYYo5aEA1uBB3xYihZYb6JEpNqqhsonjLN14H2ym3vpjFotZjfI86n2I0EOtAzqWqo4v
Oh8t+fX9P2a+6T/9MYuFy3ZKtYigxu5bURiXQvRG+gkLl2pdjLJhv6jYcNOwaJfFBxubt/6g+Z+/
OPcQDVZ09vyDs2BkgCDcInUwiGMK9+//RfNX9Ke/aLG+yHDq6fTqSEbj2u5P1oieCr9UrQUXJtpT
7VK0cQs5pCYu2saqZojyoOI8qo7v//4bn4e9+P3UwQ4dtb7tpkldencwdsr2i15OjnpqlMCxb0c/
162z93/sz5sdxtJiUeKQUcdmzR6w9f2uhGMPFk8Xv4tYn+UkMwAw3bSjrVzkPaUrXLwkz6DV9AkK
uXj/Ft56oYsFJ/FHrMUok/c9WiwUAPlv2yTIYN3FF1NQzrTQy7Ex9+NY249qjnoPIk30wZL+xq0v
d/2JjEKr1iui+/Qw/KWSPnqRKeG/0kvfdCG9dfnFRJSzDBdlYJr7hDjJL6JH4TyQpbdumltuwquk
j4pCK819kyOV26uDAprOKvLc3q569st9tDb4Qo6k6eyHHDIVfHRrMDYlqQbObt0PLOYeLRqJbUAU
62b5aFs3qDKD5guONeX3uuvP7+XFVFNLtVVh40p3wl24J4IGI8IwM/s/eEDzff5hplnuZJ08RmGi
jZ6bK3JKD30lCnzV/SjCXRkSH7TyZxZDXDdyT/YFMuimabXmmFmECO85dibDvgibflg31ORiHJfE
I6JIw5tUaPF0H1djcJ3hf7h//1289awWA7mPByl69jiupgzhPqkrW7/wjTEvsRrIePjgUb0x4uzF
ziLA1R9Lu5BulRjjmZJO6rXjC5K33v8j3rr8ckAjM1J5OJbb2qU2bNRoMJ6sKS8+WLneuvxiY9F2
+KmlalkuYQ3TfZP46R7sjV2svPvFVqIN9WxMxki6Rt3FvINRos4kZjL8qA391v0vxnPsKGZJloR0
HUHI0Vkh5iiJKrKn/mbd859/+MWAhqaj10JB8uDUQfjFlnV9Q1geFpZ1l18MNHusdEdVTdstdAC+
x2bSIZgHMeC+dUNsGYMMh6G0AI7aLna9wjirgWPJTdSCOv/gB+YP8Q8z0sxifvmARjJ71bTnFeMj
Jokx8ol5vkmVqbNOIFPTWe2ljdljkkr9a5v5yAfff3JvbUOW3D9ILtQTp56pMJEU/iCpekRCTrHD
to4DekQ3N2siZKKkPReIvIfJt3dgF/T8U6fiIP/g73/jC7Tm5/LiAxk9S7FlrHhuaivtTg9725U2
GtEP/sp5KvzD47UWAxTuwBCWgFddnSSXfD8Jr2sIc5qm5IgOxh6v/TrNfxeK0adHY5KZCS4fXfGl
ZksZPcKDND8iTb71hy7GsgT/VdB8Nlw8HxjRrcn5VeA4L9fNo9ZiJCeVbokRpaRbKUXv+o0w4IPp
0v/5/oN86+7nf/7iNbXgEmQU+YjBi0E+maxuV7WqpOum0eduwIurl7qP+l0BVUUmshpRXyRLgw4+
yW0ffGVvjDJrMU/URJiaKLmki5aDwABpVJX6fSgEIy6ARpPP6OwCAsNkFf6PIkX/s/K1LJZovc8S
PqI52Ft64LWLUkMhAuyLaMp1L2Yxf0zGFJct2PF9W4J3tfDW7iaLLJRVV8d1/eq1W56jkn84TC5p
LQ3uCfDLVlVEH8xBb3xUz5LAF6+dVLdAgcwIj1Ej7kJrRLTzxlxb91GZi6HPQSSXIoT2SMpQRo6G
eMgI/1j3Xs3FaBbwTFG3IRf2CUG4bMdMZXkuAxGtvP5iOAdR2xQ6ZD9X8VIyn7oh3nm6NNx1r3Ux
mvWiM4sm5uqNpxnbXgfZQS8kXHnv+uuPRsIHlJ3Na1UaLdjGdI43Vmwb6z54czGUI5LR1N6rJ4T4
YXIAEu5vO9OYDu8/mfn5/mG9MBfjNfPMABOT0ru9Yv7iJBh3mLpiLB1Nb//D6/5fD5nmYsjqFNAh
i3m9qzNw75wmB1hu5PG6E7KxGLINBBwDFUzv5oZpnUnHbHfRmK2cbp41Ai+GLKzgBE9J1Lp+nRiz
+8u+BFC28tYXI5aF2otjMXssclKXtpWp1TgIQIStm82MxaA1Pb8G7UTlpcjCAdWz31y0npesG1TG
YshSH1Wg+8z54a3f1590SDXJNTYsWibvf5tvTJfGYtTGgkwkv8OUDetq2uJ1eRqdMfvgw3/r4otB
S1xgbEjpdfsyQZWm1y2N7jm4cN2tLwatXkQGXk4JXiNTniqN/V3mDB+hY9669cWYjYupUpTa+ufW
DY0evdkh9l1368vRisablDXIIE5P0Vibr05jcOXV9cVojdWu8JKaqw+RE2xbSba2ZcFiWHXv+mJz
HWBCyFUSpvb07H+V2HQPPmi6ddP8kpgeD0jpQp+L43hJ3cR2cGPH1rBub/Csbn8x0QwNGNdkjLs9
VEXMU2Q6bgRGqZX3vhiraVBoZP2q5HR0E/S7IPzVRpNY+dQX47SeqqbIg77dp3Ew08TMJ6XDHL3u
lS7GKfqVSgcL1eztUkWlOYTf6naqV15ce71yl7UzROyE231kEc1pRWD/2kr7xzn0v657MxLo5RmC
0FXFJw2VW3dacVnTHrnxENmva1Hpi3E6tLDHDa7sTqICkDpl0jIhdiqyXvfNaIuhCoXOSdvC79zR
SMlYV/TCdAuglj9WvdjZL/Ty6YgQol8+pKysSIfwbtQC0HQ07tddfbG0tpVHHOhottgL9a8i0m5r
Q79dd+nFqjrUEDrGUWncMFCumB6fQG2uLN89Gz9ezALg51J8I3bjRn0gd21g3uNeyle+0MU4zWJc
kY5sW1cJm3CbRPaFrX2oU35jUdIW41Qj6BfHqlT2WTL8DEfxoJnpB1qRty69GKUS2orCej1C3IaP
iOK6DiDE1Lq/bup9VuS/eOidj/ghRlXsOmQ5PBL1gzm2DiexbqfxLNZ4cfm2JMoNZxFy8ryadkAk
vgchmPVVH+MyNAMBJgQb0KquOVbjNiUheFPHH3Ve33jwz+i6F3fuZJYBjiVt3LxqnEtSH8VlonjF
w7pbXwxRrdGaqoEi4yoBAhQ97R9tGa57pc+StRd3Phlku3tB3M5QZX0j5PBEHtTNuvterKVGbwwk
V3JtJarvjXa8NI36A1/CWw98/ucvbjvvPYw0OixA1VMgF0TeBUDtlfWBWQry8uJCQCqZ4FHvAX+B
FAFMUY3JuqlFLIaoErBPr3KeSRJkt6QhHrw0WDeTi8UqCsgNoBw19T04mWPVa+eGuW4Ffa4Uv3ja
yBLxhRec7ayUVPkcen7lret8Lj2JYdIMQdty00X6GWvgNrK/rPr4lg7AxIkqUiB5iUYQf68G51ZO
1rp5Sl2Mx7bs4mHsrcYd60jcT+TXAaDQP7JpvvFpq4tVU8+8IYtCp3Frhe4+kMqj4zmP6x7KYkTG
SVibtlCVPaB2lAOq9c0gvnHdDKsuxiQfNn5DlSU5IBRkY8Lb2zkOFI91t74YlLIm7MQwO2VfWp+q
fCepYq+78GJEBn5QGmUwNm4r0VfA74X1VFr36y6+GJM94pFxzLx6LwISvxPa7aUeNbt1F19sbAGs
qIT/cXGZmDd6W/wIjbFa9VTIgHo9B+JSH9USOvi+SvUbk2sPbbf22ssNbR8S0TAIysaarl60krgg
kj6sVU9FzE75l7N3UGPsZT/Lh2JOUDvU6HNiBas2WOj1Xl97cFqjjx1G/oDlHCCm4VkgedkBhaum
FtSCr3+g6FPDo1fTuL5RfFP67oHmw+c1XwucgdeX7mCyVpbOc2lb39yVbRxu4M585Lier/Lf5VHh
LIZnFXQQ/J2BGx+GG/TgpwGbwspvcTFCo9RWDTvQyXWK9csEweEegoK28okvRmjrV2gu265x1SK5
NZRkG1XBqk2KcJbj01Sy0dehvgAr1QBziWorjOj3qte51DuNdBRqmTY1AgPrCVT4KbTNT+suvRif
A+ChWGpK5Y4iIX0+t8tDlkbrlBFiqXWCH0DoIPIdlxbStMum/MrWiaBed+uLAdrCpo8D0VdujvwF
P3BbKedKp4536y6/GJ49pAkV7y5vtBt/1uzghlp+X3fpxfBsWHiCwsprN7b8O3CxZyqp3usuvRib
nSdjK0qMyp26EqI+ZNCdkmQ/1l18MTjDycDYNMRAbgKg88Z4RSLuB9vO+an+YU5Zqph64IBJR34s
cKQO6EhlW9FlaRWwMyKt/chO/sbEJReDFOPEkMW5WblJqH9NAuNBKeL7VY9mqWDCBlwnhLlUjP8O
u1ddiY3ojHWtOkKxX8/n4F1JCtE1btwQD2mHfclQii/r7ny5hg5lERNUAEBTC41+P+ntaJCPkATx
bt0PLMapEfi+bGXCJzkot2Gq3YflurO4sBdjNIGDy4GZS3ujc9uo4TV8j1VtKGEvxmgiCd4uu7Fy
dS/VXKBVza3w+3CV+BYHwesXSu6vanYhX6KnTuNmrEpXN1YKxsQMUH+5K0oH/HsAcSs36wqCRzr7
UPb+uuqwWGqhmspoWwOWnMv0eE7ex3liDivH0GJ4kneStFHpVy6hSNkGXuW5UwGcW/UVLpVODl+J
Omhx5QqC5HRRXlRqs+6+l+qlKqQ7YfVK6RKM8RCK6jaJy1WHOLFULnmDkcZ+EeGk58lsHHTh8D5T
uV33TBYjs9GjUolyp6RvE5Rw2OLbVnHWbUGXUiQVuPGYmWrpQpDFSNpTqNi3qmKtfDCL4Ul2J6q0
aGTcOGAJZGtZd0moTivf6GJ4kvFteWjtSndyKm0rauOKlXRd91wsZUgtmYK5OeR8LrljzBxROcZ1
sJFOF3+wmM4P4Q+L6bL7X1LHkgp5GK5eRfKrTaXv2MZpd1z31Sx20Yh/VccfMt6sH/T2zDVvXM8z
ynVdCmEtpoExbltZpV7hSqWOSe7qi/Q3aYLkUa26/6WcCbu2avSOUrhVMNY70FawTurAPKy7+mKp
tu1hkGqnFm6bAB5QLVTrkN5Wzr5LOVOToO+r9axwawP0PABPLf4Gkh86xrq7X8wIQ1hZkCN4NnkQ
Abdt0s8EvK1bUc3lYg3hDdsqSa9VRqLmWKv1oU/yYN1XaS4mhA564lgkfeFGnjk9qP+Xs3NrktPm
uvAvokpIINAt0N3Tc7Q94+MNZTsJAkkcBUL8+m91rhK++HUVlbtUwtBC2traWns9HQy1oiQF++/Y
wOwiAkMUhlE/PqtoywFsjjllETxjOj4c/AP035s2rvpU1/YLRp5N7gpK1Uc56GOV/3AvaEqUoVAw
j4DsRva1rqb3TtnXYwOzW61V6R3TuhouSSu+tR2s5STQLccGZS80siRY/cbi7oK1JDIO6UsWwFj+
dOjVo13mO3p4RPVgfl3iBd7VcIq4V+3vVEx/S7f/KwbvVtJQw3aqT2l3WbiqANk1bYNwkNTo6a2M
qNSd6b17nc30tzlNwC9WyiF+Q4tbMryLRDyNrwIWOHcK95LdXaNudtCwD0MxvlqHlMDqKGqG8aMb
aDDnxA+t+g56UwC/cCSWtAhj1NphuDrDUF2DxgfUJG6p1+sMlGZzAQZRRteya5zPQ4JqAmgkaePP
IWtgFgs8Ap7p4P+7natByAnddhTUYEPpuhXTYlj7Df70UfnORjxofkxhPAxwK6YChsMrfm8BfGh8
gmE8mvXbhIbwWvTAM95VIajIjzxt0apFho2+0hR2xwvl47Wvp3G7kE6k/uxg+RMBkRBV8WlJHFgu
sZZLlFe6Nx3yWfif5ulYswQg6hpEBdeWjbhqFtrosmG0XR4ztVyBRTfPI1DCURGRZdmyBn6x2yuo
HHDyPzSD9tKa0VTLsvRLdwFXbAbwZAA+G1Ykv7NE+MU+vhfXDG1toc4X3UWglgeIVfMot+pYz024
19YQjFwcpX138V0PLGpHXHOB9X19MLlku3AftnW4BazpYXlm4vVEpxY+aEkQq6E4Nvi7iG8NMDKB
tN0F9wN/uT6CI890TEgf/u079s9bsNnBesUn3QW8U8h3AKiDiyWDteVfx959F+2XGDYJC8y/L3oQ
Wwqo2c1nHYdM4DsP/YFwNzguqbu2NWN7qcc1+GEax36O8DM7GDl339as0czVzLoLj2WHamcAbCET
x159r3Bk4PTgAKX7i+TmzzJSr2VSH1uv0W4XX3ADuWqK947nEs4e+r6Mw0OX62G0+6LxAkVWiMrp
BX3zN8tloTKhw+7gmOxy7pFUjCtcVl8q2sDRUA1/8WZ8OzRVot0ODqQS3Jzg6n+Z/dw/ozGxvuuY
Ncfysr22UfKagBUPMnw1qugRmNYGHS+z/Xro3fdqMtj/6BBUNJx0CMzk5wQzvIb7yMF3341Mn7gS
pr5IEHADNMLHDOSnPnDkcujd91IyB8uoKa7bDm20Wt9zdrOp5MPIj3UPAKj374xyatoKMqkOk72d
k3vZMvINJ2Z/rNBMd8lTsgKWbibkqyiUrdcSeOBLQuzvzEZvYeo/sie6y55AYpgF7DKRzdew2Joc
fOyABzbHVtNeUBaOQOetOIVfAnhR/Qmnn+3PzczmmK40/NtB5x+bR0xZ2wBE3V9inizBVQmAxgiQ
q/FvbiZ/0bUX7mVlaGYtS67T9rKBvj2+9TC97GAM1tK+cBOYDGhnew4CoZsCOaISMHTDYfQsgzju
jn39vWxmaqK2i9rQXJACPScLaB9D9e3QstirZqoVty587NrLtIJqFmoYf8Ou3B1cdLswjfZlDtY5
0nLnB5nmgWkq2GTA3VifD73+XjcHDt2Gw9YtcyhtWD7A+BTteH7wluTH/sAuKG3AmaMRmLYXxkL4
Hq+ucVHWqGg5uP/u1XN82pA3UPwBP8PjTW7zZzQ1/Dz08nvxnAYIyYp5A8hjbCfwytlfm42Pvvgu
JMGXO5wmoDcuSPnPmqp7GO0eq13spXMmCEjlYKxysdECTlkA/CX6az4cG5RdNmWlHiuAftpLOQPQ
MUvYjpu4PpjK7qViTnHwqRQzF6ZAx86aNB3uZTK38th83AvGIrF2jIPVcgF/sMkHkd6pKPTHIvVe
Mjb24NSVQFld4HzlHqfRRDds+PL+fw/8bYD/Y5fZ68aEU35xIXZgvUUDUh8ywdNck7DrALdiXXss
2d9ryFLPy5SzqrsQgE97+Gna5jaHiOiK//07frFb7mVkAKVOAyjdiMYxfZ0t+VCF5bFMn+zmJswl
bEpGvDvqX3FRjyjlb3PYHvy8tx/0j52yxWQMFFSBoLCN5YfFAyHfAml7LBTvfdF13YYzoZO+BZv0
fW9YfLF1nB4c9N1O0qO6QEqYuOIyHFWJbkjfB2DdHRyYXb4/e9v62dfgrXJYOMHktx++blp0v7Ob
+9WM2W0i8IgpS0Cz9WUbkx+oHT2ZRH4+MhnJXk0WLQS31egQRNNqBy7vMM0Ad7HhmBsGEbustkYd
Ad61t2Hv0xJ3GwB9Gx7Ph6Y7WL//npAdbeZ1G/Hy8FFG2QlE+AwuJ8dCMdlLygTfEh9PqL+Fzoa+
aGvoEfKmbZvl0CEUiMN/v366uLJH7qkvoeS+SCtC3nXo5/tw7MvuVqvnNU76bgiKKqzW7r4hIXmm
tI/n37z936Wh/x+PyV5YxiNGV85nTB14+ZoXOGG28x14ScN4xlFppudYRHyCHadeu8fAI29/7JNm
MF9pyCKAN+l2TaLAx5nYyhnuCh52vS+mjVeam2Hwdb5Vstx+dKWv53PbI8vM57hZfzITRQ9L39h7
X8vlzMrZ4RHwwJAZMXW0vckQ/S3v1c2n4u3mUjoVOFKBZ0HM6ICBgPLzueklqAP4r6f6idGyW36T
Md0+3X+MSbr7pKQUSQUQojpNK4MLtrTDONTZMqKUea0d+oV+c6j474hA9oZk0E8O9Nb4fKrKsHle
hBKPtKbVsY2ciF1A6wIVd6jCqgtdyZ+cDu9FWL07Ni13sQynTm/gqwvExgY9r6bRlXbT7ww7bgfO
/xp+8e8VNc8BMIbTqi5DD0+Q6zht2oGwBXUFuAyLqK6wzdfyUDWD3AhU/9wOw0HEPFpidQn6gJ9g
rq/PW6+rj4fGaS/Gk76ccVpk6rLcoLhBuX22Df3dOP1qmt7G7x87OWzG61mNs7pwQJReod6OXlJZ
rd/XJgx+U4351afYhR/IE6oZONHqVNVWqfMcryHUYYE+1WZL4Ua+HLzhJnuDsEqiulGOgLaAMxxA
6MY/IxAd3MD2drQBDEdwVG/VJcSFmWXubFn4mwD9q4+wW2QJg5ZzQw9uoaohsVehp/jcpQI387xa
NDmkLiD/T0WHZ/O6TgApuXn7ode9+iKG5FhrK9kL6SYvhrr2Y3NJktieobkG90uGxw4rZC+kW2oU
C9kcygu4tdG5X7wpUlEfqlyQZJc8EN6HNy/5sgDv+p6UYMt2/NiYJ7vl5RnRoOni0XDfP4F7cjY1
vRwKC3sNnYcRWj0JVRaqpg9JHDwM/Fidjew1dJAVYpB4DRJy426oFhiwBzF7Pfbe7N8Rp4wTuXgW
YLKH1XTq+zHKvNDR+djTd9k9EWosYxLUl6SeehAu1s+Aox8zhyV7DV3Fkwr4gBkkU0/1eRa2vSOD
PiZFJXszscCvuNgzY32pmwYwEZk+Bsk4nQ6Ny15GtzZkmCfWicKaqF7PlLqP/ajUseoZ2UvpJEC+
g45aUbTL8Kx0d2nG7tjmupfSebmulamQ4GhAO7J2bgkYoPFvIu8vsie+W58L1PkbOvywiKalg3H+
CKgxHIWPjfkt3P9jb91g0jMttq/RtWR83lZ9N4CF2IpjgjTCdxurMB49FyoWaLTqgKlKdTmCSKrq
Y32QZG/sNfO2bJOBicI4IODUe6gAfjMyf19n/kd6ttfSRXxDK0ZbyUvoA7Y8kNrEaDCq4OX5Bqek
7lLHYgPRYFhMfOKoJ7t8sCpe4JDZc38eZkGG09aHFf1ukpgulzJldXKoRk72opsNQNbBzst0aluu
c9jTwmMiKo/5KJC9f5AWlm0MuPlTnazjGfQqmAgHwB4dmnJ7BSED7HrTyk4n5oyEhsO+oWHzd3S9
XyyWvapndiAuwTFrOvkk3DJFFBDB6mD024t6YjXzgA0Y9c3AAMJZcOhH0OKODctumQdbb4ZSs/lU
QY9fCCdlTiiaw449fb/OIawu6wWhOunpj8mwVzDljzVskr8ZX/+IIWswhDCBsbez+2gBAWIknU9y
UlNbHHr5vWqzrWvLgXxKinWUHLulB6cdzE0est8chH8xa/ayzdGqeVvKfj7NHUA5Jo2AvxTRofo+
2ZvQ4fwQs56Z+RTeTOhcPMA2IEoOif1hRPrv+N0nSzSVFg9fZnh76ykask7TY5JQsjehi+QMa4a5
nU+0CfucqRAs21b/OPRV95rNTqUpIay0p4VKk6VBgG7CNSLHkqy9ZrOC8JlEAbOnDjIvUE7G6lkn
zH469u67BDFyfc9CPthTIHDXFAFIcqp9fHBg6L+/aT26sMO9vT3BMJW+a82qfnCyJcdy8r0ERhqU
lLs+mk81GUm29rQ8lSVkdP97YH5xTNyrYHSoBqo6lp55qePlnZxNbc6eUz0CI9hjF/zff+YXC3av
iCkXVkZhgx8R0zQoFgoaabuConjs6buzbi/LxFqOp1dVWxcp5DC56Pwfxx6+KympBps39IzjqV97
n9dmaIrJlMdizV4RI/qIWBPH42lR83I2MqUZDIy3Y8FmL0n0hnG+jW48Wbnpczipj1vYxMc+6V6Q
uEkTbR2qkac+lUlu9NrkkKQeE+aTvSKxTYCnStKyPwUmGPNm69uM9f6YcxPZ6xHLKNJj2PD+VNtB
5ltsdJ7Cuf7Y9sdui+Af++scepScxyo9N027vW2kXz81pP2dlfwvltJejlgy58IZYuVTPIboR7nF
+J6Gv6vd/erpu1gGwg3K1V6IcxSgdL4EPzvdvh1aSHt9lgppWAJpkZzh81XqDMDt+ZOV6/Tl2ON3
6zTUHes2Mopz3JsWQsRm5fKRh7pNj63VvUarn9IZiVMvzmIKs0bQe00Obn57eRaMuAbrKR5tIiSr
t4v/9pgyluy1WeAz1KVMwEjdbtZHyoVRHsnUHYu8e21WQ7S0m++iAi5cd+3YvyP8mJsg2QuzcMrB
ocaYqOAQ/DRtAF5g/f7QVPl/oizYCMmRtVFB+WzCS9Rr9F1LZ+aPx56/yzbaPhwaPXfJOerCFRbq
0RTd31r1fucneEsW/+Ok+zfi8x8Bpg5UH6Wu5GfTB9OdLZfFPE8J6J4n9Kkm5bUym5NPdit/e7j+
RVjYW3RxH7Wmayd9IuJLE73x5VjWt9cXxZot6zThuaz+kEL8U8cHCw17dVEHba8o6yQ583Yly7kX
C3maRgH+5v/+xr8Q3pG/wYr/+AgQ5FOLdZuc0ZhSZYPsavtgXNBBMTuN/XBxdGnQPA06E323TtSC
5dk3Acm7YO1+ZxYa/iJ926s9ksYzvoCKcjapkAl8SFug6V2If/70oeWfoq4V+DdtFLb8UvfNG3io
b+GsWXxXTvUsf4gRkGDYXP2xLuCo0swmm/3daQTwvlvw/a+ZusvMEk/LdmkGjePl6to1D3WtaX9S
CqFag1C8Kp0NnQF2KGuBtuuytfFjm1w73XNpzqjGNMpkelOLv8rSB+V3xhzUlMACJp3KWOM350Bc
xYA/Kh6m/dMylS7k1zWIkkEBkKeroAbeUtSsykab9MieO471nsVi6Krv/SjNHGaRSmpzZZuCR3jh
UQVKqsIPixtz5VmzvsJ30C01cItANcEb3tfr1GahmAMOZLgHT0DdhT0IxDIzKHQDO4pmFD3jBaek
az/21ODA0SRN+pfpDf71OA/RUnA0K7BsxgiBor44Wl82P69AdSnCpvZ7h0p/MmfrGJLQZXHKK/m1
rSMlfppqBrAJ3b9bN5oMFnGN/3KTMN71m/Fr1sJpbMqdq6dQFQm6bcvThvs3CiRyuU5gEiM8iXzh
zsemoMsWk4cwXbg41/G8GbT7DZ2/A1qizRPeL/ypIXOdFqRmjuUy4QNS99SkRWrgmpyBccqHFrLc
ppNVYQXO5UmOshq4vXizoR2TLKU8QbPRUl/KKMFZAxsQN0AwouFE1tmY4jiQiTDQpphNS78NFrRv
57c1+TnXm2fnfgTe8Hkbaco/yYEmyTOzJWOPWymBvS70hsam6CzcHMJGY+PJrJ/Q1pPie/V13ePl
KrKJaj4TWGEjhTek29Sd52x1P4Bbrrsq7xbcIFwTdMiKt3BN4GCZ6zYCfq5Kg5t3qJ516wK0Pm3Q
tsJ2KZmX+eTxLbvuSmNUX+mVqzaVmeJKnLmSLXjPqzMjqh4+APASx5FleiDzpE5uxMb2zLtqbt7W
lVagFY9zR+dzw+JpzbtKRhTWwtLrAqUrmX5NLWu7B7FuqO3JmMxgf7re4gYoE2mcUKTd1jLGchEz
1rwPVTryM1x51PrQUhfiKoRYGPJt0CbYpUJLHvETt9C5cjjzET3/oDpAo9W4JFH/msQmTAtZTnHz
A+WtVGPRmKhbiqmJu+lZzaTib9D0Debc+AS9ZaIjXXy/xQFVj6F0avujbnU3o81qDLroecCilae2
l55eexM2w2cZmJRQ7Imq4nGWmEj0z8RaFf6ImrJMfVZWwlQX55YlvidjHXVfGsd9nAOUQGBhUDkW
CviBx1z/LC1gnVWmBpX+iBkf+s+wJNhkjitJJDxokuj8E7pfphT/cxdEP7tmXLarAW/Xv6mNhGHe
S6ykn02EaX5XKbo9W0GqM6FD2ryk45zwE0nrXn4YlFy3dw7dETSArABmEyDCwr6aXydn2/Yvhes+
+dDwgflL1zW6vAxUhOPDPIiEAsjKIvo15TQSf4ROlc/wHQjucfe4/URfiMkaF1dFBVepoFjrLXX3
AI8s2x0cp9gXLepIFL1GA+v7xEvdPocVALVX19WzPwWDbNY74UfCLwlfFflMeKnKD3IQVZ/33gYw
0myImNCBYjjoj8s2xePTRDZLrqznvf4I2kvZvcyxSOSZSNUBX742C2Kni0GpPkMWH45Pg1j4Tw0j
iTYvUdpzL3IlI0KJ7FZ34nFngVImuOIE67WBK/a5rOYevSkByLBvMp1EdDV93/PMlsHIf0gpmj6v
2knZJkvbsCQAVkVsvU7aTLawjpKgsFNLw6zVm+u/MivwBkVMqhAemCveog6qacyaNZjaU3vzccrg
grip58Ghm/EU96P7Rol3HJi8qoWZK/gh/Ak5dvVniSWc5I2W1OTcuLj77MFLjeGKZQx88jKmtq2+
Oovm5zcPqOFYZnKwyYp4v/Wu67LGIrdzGa5JlumnmxcWfwK3ZcSGoGBxJD5oPOX2IXs7j6dYcFyP
n1pHTZyhpbeNL1qEQp2WpWLaZ1Vo0+3BrVOFwvQKHJm4I6XHwQLtj1JeJ9Dygmwb6zp45bEaaSEj
PgfFRJZQFInftubTSDbW3C12cwDLmy4oi8HR0oO2Lcg7Ek5N/YrLAepVVmttxRmogcreC4Vj77NH
6So9R6rGfmfLMh6ggo/k+mgq0qi828YQLNx+TAK0o4xTWYMUjRkUfrBEGfTYtJG17+qVJPSug86g
ee5gj1gP2eIjUJdgRp8NbhThNWRisi/xNATtd1qvqX7kmk2YY600Wv7BdLphJhj4/E2nrkrr5Yxf
tjan2Kho+sjVIsv7qaobdkVvNNdP80gBajshHGlegK/Fyj83+GvDCH+STXw3dXVVQfmN9iXMkRTm
W/eysb6/6xvDoKgGVnchp6kHKjNbrG/pK/5m+mkJpV2/aZAGYDUgqOyifIBnZ5UDga7KfC379bWh
3LK7FNz5NIvbFgpns4xpkPt+tkADjp1b0Re0JGGOW6hUvsPrxsCdO1/Vd0FLb/j6ulTB/GbM1rX3
6HCQwKbrdlt/YteYWgVjXULC97frPUZyJodke9qIiMyESLz58po2+PRwJ+ag1D06BOThBciUabwS
K4W9Wy0X8W3nXiWMJCoM4zRlVmCVE5gcVtsMSn3tvH/PxKpFBvpdys9JZBDfMsVcM74QG6bD922c
+qjJtF3W+OojRtbnCLNffmmmFdwi/EjWlS8KNx7uQ6owiPcbbca1aNkc2zvs/0FfYXCpWU5uSxJX
IXmy3YaPOVbLeXEqMB+T0FvzbsGYLfdDAy3xS7PUss6jRnbTl7VPaPzV0MSnJlsXuJv3GCmmqz9a
GO2Sd0AdROJ7F3Ghvg16UBSHcrhostw0tEnuDPjmHvmbJCkHEjmYPbZCvWL7QLYHn2EexEtSTHD2
6DyEnUnwAygCH+UEm3pz3eZBvSUz5vdJEQf4dr1uuFYzSRt9jinENDnzadnkKGBECciWXTJfqE5i
vmRsJWZ47uUg0acewvMVh49Gd0/M9C7QGUf/6PemG+x6jsM6Wl7ClowwbcblvHiL0tbJ86KBV3o3
UMm+pBPQQMUUlagfpXVg+bNv+xKHjrFx9AWXlqz9oFUybQ9h0w4dAmaEtYGmAagb04uC8+74VBot
+jVPo6h65yGXCvKV12b5MG1uQBc9mqWpy+F9Wao8EWHdv6gJhclMmkoPJ+bRjK3PaLANTym49W0x
kpLiS9RSh0/R3N/wv3y6JT8p9LiyykW6xLQw80DCOVPb6j83qYbVVrYZtPy99WjNZZ+qiYMF3s7I
uHJZNUEeNrAS9Dmi+5IljjP7mc5ws7iruOux3ycrQZrO0PXd28yzKLDXGq9A3s9da5OcxnwolJdz
e1ErlvrXmIxuOdNE6RA4mxE+eWFUs7RgGprybGLhdhbYjJzNxrhspucZOjjR5oabRD+qqfQvqb9R
c7dxYw9TmipySoE9WrGNIuUoxi1C2Hd6Caqr4m1s32ZdhsuHdpzDHHcZA/3mdemWvHQyukO6Bvqp
Qo9Rh8vUbFwbeSdtD7+UCM342GxZvm1W9FkHghYv7EjoXYV84LMzCXuo4L9lMi6aYcplSHkFo1+c
1Louavh96ir/R4SmruaJYumYy9ZMm3gaAjq+Iw6+wDgCMftY8ZRuyJ3CaHy3BD203nZNcg7vgSfc
u6DDHxBaBgt79PA++TGlHzsXVCdFG64yY1b7sCgtXioH7EKhMI3zeJ1dTmVZ30VRJB5nXvn7Klz1
N18tzatgegSunL/X8Wg+xo1oRVaRfoJWadZKDdlKauGmrEK2688eyEF/xxdafeLh2t/bxqeiwHTm
udnmbT23YxPfe2hRo48uSJPXSjsGL3+cqZPgrjTJ4nRWYuam8FbwkvxR29Lbj3HMuc+W2qwp9L/h
4nxR30wkrtqvG7x20jH0PXDMwzBRnGNq1jVFxZcwuF/CCK3MaIp35H6UYSmep2Cd7HmBOQT5tHFN
eS58tNiHOerj6hsyVzOcYksDetfXfR09NusCcPxctYvGcbwf009s1j15GdjM+hPcN3wLH4uJy2sX
LEJ/DSQA1E0e+zquCzI10mZzXCMVFXZO6nzUyFFcVrKAMZ352M/1zzWN2fC4rN2y/QDJzCEdkjaN
Mbs11lbcZw3aqZoTrJdKehlTXTfv1xAFo1PXRsycbYK4U+BEUyXX4aYqPg2JoewFLUdN/ADRNQuL
UKyxuIZoKlv/qqHgNy/zZNOe5F5Ui7yfhokRnsEnJsU15tZQ7d/jaJxQnIKhv90eUNiZEBdkm7jw
qTdYkq8Kh1X3VcVKXKMOKgg2GZd8DSemgm8GF6E4Jq9dDHImbi5kjtmBZCkr5wXRfRrntVhMNaaf
OYwg7KfUIbZ/maZB0KaIkyHAflW2cbC8crc1KMoElCYss7YcTS5KpunztKWr/yuCR4T+Y6zR63dK
G+AnP3gtVwGXirgb3wEMHqv11C6wBL6IOqDdO45VhohI2DikCE9yTVBhli1qQHcNI9LdMSUVMUW0
jUgBMs05r8AO6HD+QMbXDLlf+lsuAvaPde8bO46VuwhVqfGTnoJuOXdNYMV1msQc44ttwo3FQPW6
fFMiRs8+l0pM36xTAypZFTFBLtQcPtRDVfJ8wIW1ffRNE1X4JEmNHs8JVzP52C8DktKBwyXo07xF
IoW9w1A+dhVFdapc0w8Dox7VHhtvW//itdbZCMZrhpa5amaA0qVNd/YujX1eAYs7Xzc24YAmxYxK
k3Vd0Gd2tm56n4QukX8t4OGkp00RIgvubvtqVk0Ak9xt3MQ/POiKdZOxLhDlPRjeEY/ySW9NgHzU
k+CybpjBF+z4YXJvEeyb72KrZYE9PipfOjqNpzoYthmymaAMrshvmc0Jis9TFqR2KHN4crGPbLEQ
LS5OVv1VyNuOgdGyISyBu67OsSP15lOMex9ybqRsbdEHce1Oy4ruFxz6AhQgt0SG9XPaOIIDc+3V
M5oH5qsua95iRZbzfUdQ6HgStLL0OpdWf0uRrLjnVrnp3g5Jq2WRer/mcYzAgVJMVX6DV0pTF5VB
7KybUT1ZS5DAbTCvcVedpDLvNw+YDVqGyF2djEw/DZZN+mks5+lh7vuu+U7HNVWnLlXjGw6d7GQC
hkYjvA9Pr35LQLHTa+Q+xXCw+XOknABmD8+WGpMYeUamXWLODPTwOR+Q3nd5Cu3KAp5iuuJKAHFz
yodhXHM948SIxKYXa442KV9locTkHbyiOu+hrkLnAUxp6FMnWovyig02Ye4Tt8Tyy+qWYXvcotU3
H+EN09FHw+u5nnLLlr5+6FJor+C7t64F4Q0KoOUSvVBwL4ulS9YGrhclkMst9vnkfSgZDq/lhKNR
xsFLvN+aMlihSR30VijcU8dVVlp0nv0sW/BcrlQhdc5KOIukf3YWRQjsWcj5wXNcCURFm0V4ewpS
0dlX3GjR8dGhm1+/jA6c0edohslSnqZj714MLhx/RFsbwL2oiq38LLsKDWnK9r2G1s5Eb4YKW2eg
7srMKXBIcGIGbxGxb+k/yxpnRFTkprOaZh9miBFrWWcbKndxoRIupX7wLsExM0MPV/gNCXbL8g4H
0eXF99Xm3pN+CJIvrhza+WVealHfp1JUpj6ZuVT1dankGkrEWxr/pRyyyW/KVw4J9iZ6OFGrbtg+
os5qoOlZcCA3a7ZiLx/v1mZyWNl0+ESZZGfco4QPsBjARpLGsBHPWsfn5CPWg9MnIa2Eu04atuuj
S+dWfXUGB9hsHFFjewoDyts/+0YIVaiuHOlbQDezPHuCU8lz2YGi9j5FAYr+feyen/uJsfavuJ1E
creGlSZ5FMGM+hEbWYXNulpj6oqSJ2va5+BQQVqbbyHkYK8LnIPIPYcLEnnAxErU/cxZ1AOLR9b2
SfQoR2W8Zw5e4r0c/yQxq+Uz3coWCruSqPYOpu4BfYeewoR3OQhJm8PdSOv7s2NwjztDeNObHMXj
eP7ROjMFgAduNr0GGqfGL0SbAak7R35XhKPoGzRqIs80zzPKJCpH74Gd5gyGOSF9IJzGyKFjG7R3
NTQIyw9HvZjwq3hpL66qU1eMcd+rk2YsHQoKWotV2TAaL89IerV4KCOYh0GYqG/oLJDEuqKRtVjv
SwvReo4un0rEBXwEyATP8dLgrhfXhF11z5eVbQjNto/uECc73GQP2MIylJtClaGZcmuK4f84+7Lm
OJV027/Ssd/pC0kOEHF2PwBFDarSLHl4ISRbZoYkB6Zff1a5+95jV3tb53ZEx45WyCoKyPzyG9bQ
drZJ6Wy94U2UrG4cpEgeNT68YKE0803WbQOuU43pkdHx2OI4pLHTqHDLiSTLvK+9wA+eoafcmuN5
zc0SN17SisaVN/v9DRNlM39wcDehExWe8XubnpWekXePwTrSa3suFK4yp69nnDHAkkJ8acny/GZp
PY2cTFmfuyNqMpTmIkZLmSEpd3Ubdl/KBSEbUKNFtO6bMqMzpBbCr8gLsc3RNoeTS68OOuxtcMOK
asxxIgbV+rUu0HT9XFVTX6c0p50z4elKv4NPMVflHUVWg6OBhIKyVCK0D2+FpGwKIgP59OV6EtQG
jx7aECWsUdDmNBiTUFs/S8f2zm2fo699N57zcdDWl6AhsRgHaP6CUiZVsy9atPexSKj0UyWQ3/EN
PAbtcAV2XM6meEWrvEdCXypRigQgLhNcTRIN8yOSiIAfa0upfuiaqlYHkftTv3csfMQ/Y+qSuTHG
WRyEl751bNQIMjnH3oWCzZ1jtS0/Ois8++IQCUC3WWwbqOtSG5BAWuaK8XFtgLCKA1ejl136TQeB
FJU75kvAtcwe/UkXMemg/V+N68FZYW2tUC/1RbOfZO4vEdKMCs0KMRu7WzBY8ncKzcRp29R8dZ/R
PGHsUNYYeMTSbTEc34Br66rgfIavKOHPjQMnHRQhNvZ5WzkR9tyJS71QjFQYNBJS1wPseEhLx0Nb
m3foZC9RA/uxIFqGWbJEFYLRnZltuO4knR23g9wZmWyI1kUOH7Hehl51ZJ7S+plpKI6/iZza9uii
BSjShhU2fJgmdKCTJg+qHMw9QCtvy65r+FWWN139MAV4MFcLCWp9cC3sZk4jviuB2/eystvKijY/
zBXmiE/IZ8tsjF3Ll3JIqj5o0Z2j0C8r3dhiM0snhgAEX2SCcYcIwrQGsPUs7ys+QX/P1V4chpBv
bDctOt7a7kU7KTxYIyqpbmeFh4bREFYCDL+JCJcHH48dxKOQFfX6hCZxNqcjdnIarqs4olbgzhVx
shCTLe5C2Y2cpxUB2boV53JbV2Jgx7XpwUr2yNKbT1NpQygX1Bb6EamBifNSRN7EmcAohwCQ5A46
GGOO+k1/bkcakNseIhyapGcZVA+l28xgfB6oNRyrOGynqU6WVp3d1ozm10xltNtTsFyn3dBJ6yf5
uMjuSDRUVtAJcjFW6hclbFqiV+lFjvY8J8UoxpRJE+Qhsms5aCki7rel/zILOKxfZWtezfeQK6AG
LcYiU+tXv2N+/irr3m32rg963t5Fc2s4gVGvzGMDuebiqe8YnY8edfTybRlYJY/LkjsafYyZBDEy
GDTH0UazaCGXWgMINxh6sm6rp9gsMNXcK3yFKrErIXUM3DjHaJDSM9pvDNIQQMvrZoRr7pM71bk+
KbN63UHAEg55Ae4wAw8gNAtc07Wg1Su6GY6fVCxwpIbUKBKxWHdY7e0GvfcazQEE0nM1M53zkdBR
ox8vjuMpbJZgUKASSHZ+gqFEVZ5HrmLhjRZj44CKX4ryqz2fj1+FhbQAeNYs3w99iFTERbxrHnyl
iMHey1k7mEgGGoxjVNIwURKFW7qJT5gD6ImfD9k1KYSZUoRR6ASOTVeOb6aa5XzsV9GyD0gGOJ2j
aqjsYVnEOn8IRCvHG5zaub/TSFeiFoonQwSjnPzcE5TziDMXc5pbJMehOOgCKPxr9INbkMFhDbCi
gh9qFOcMpo6UmReQLYcgAumGTJuZyxrNCTUU95gGe3kyjjAsvq+A+sO5CP8J6BqGY5CFz0KCbSrj
zkXbftx2mRp6E5XgwtGoDzAu9WOM+JR9Q72co0eFutQ1LyjK1tKJuMHAuIoYoqxBq6TpwYSIIOAu
pzydQWmEcU43U158Avt4sSqyEwxehm2LkqOs4mmAtvZ0QD08My9RfoGJdfJ7pMEZUP6LGfql3kiO
xuNcOkqkPYwdm6QEpPoEHNUQ43hGUx0d5uAd0vVf4Eq+owx+gDSoQS+a+j5PwY0exINZ+swmMkda
A4IrMv/YBRO+QRIyL907MIq/AJZ8J3P8cMkKUBkED8JSHsCewECBYzOgg/LODf3Vp18AcSTMzbQo
QoZ5aPtaK+95CmT2DnL2rz77AimHrGxoZZ6xdIEDQlSoZV8CV/EffvgFbsJ4nul6y1mKzsoG44Ey
yjzU079fUH/1zS+Qctk8loaFJU9z19EI4WOGOg/B/j/69EuZFlJLHzNvPBdUBpApNSEM99b+4fcf
/hcr9FKlhSuvneRcYbkUIiRfdVe2U+zyhcBiJSCtjKQFMHUHiD2T/5FTGViK2JY/rNAiyCcB+QqW
whmSfaCD0teVh27A9xv6Pz95oOp//Bd+/tLLRZV5YS5+/Mdj3+J//3X+m//3b37+i39s3/rrl/ZN
X/6jn/4Gn/uv6yYv5uWnHzZIdMxyZ9/Ucv+mbWO+f37+1p//5f/2l397+/4pj4t8+/OPL+jSmfOn
QXir++Nfv9p//fMP4v/wSs8f/6/fnb//n39EL13evHx908Xl37y9aPPnHyH5OybOFP05jJM5RRX1
x9+mt/NvguDvLgkCygXFXJHwM8mhg79igUvyv0P7l0DrAnmiT/gZk6V7+/1X3t89ynwwFAjU/yAk
Tv74v7d++88g+8+3gUfxr5//1tn2ti87o//84+dQLDBSCkN8PqPCQ2+TX+qStTlZeOGE5W6teppq
9Dy2eeGjob5CjCT36/eYpz8vd0EFiBUuo0wEIvAgEX4RazrUc3rsunwHnYs5pp7OHulYtGj9jNVp
CQr3SJrmPb7Xz5iyf17UAzvoXOAFIb3UdSM6wHC7p/nODMw56gau60CR+cjVmvod+F/409H2/VLU
JT7U8KiL8+WS6tmNCpgrTsodapbqGK4YeUFslUYo5ev0rE0L+XGht9//XxG40zs4zYvLB7hJYE5w
snuBB3Ov4Bwof9jirKbIP4B22NVIsaOpaf0Uo0rnlhTawQgbrqRRgLbIdVUGw2vnB3r7w9L/xXK6
gO8JfAHie8yjeBKC478XEblGBw2tPG/YZYBd7ZZ6Jk9WO+XnGtOLpFjKFb1/VdArSYYEQzm7RVnP
TAxMFy/j0WjvQXA7bwPPTh+Bg2jy5Pdf8GK9f/9+BBsnpOA+Ee87vO+HB1T2DGGlcYfdEBQoO9sO
gCA2813QjPPG5J1z+/vreefz7X9yne8PJGBu4DERglVE2cWChxh3YEZj9c5ZcdmIehZYENwZD+D8
2dP7oh+qe/RSk9otMhDAiMlQyojlOPd1bTa//zbfMdI/fhuG8bb/PeJ4vufRy+3XWtErBy243UjQ
WY+kQoESjYLow0BQDke+KqrjKMP+Y2nlV46YstUTXze6WTCSsFlQ3Ptr5n6mPVHAmSD5VLBKKOlz
bqzcK9CRZZRL4Y3xjNl7H6HljrIe8eXYdoOzBy1kamKSNyTNxj47Ca9135Ep+G6GfXmLIaEe3vJ5
H17uQGmMh1hYtjsmJ+CU1w6zncQYOT81igMJIkBigDtI5WIs4IXXbiPrdGhgC6oshXdVxsy+bzP9
OnrMuUXC2jw0zLqf53Dhu2Wsmoeq9uQnmF1ke6Ft9dX3GgN8iSEvdnXCPJrRfXQB0xr9Z6q1qyLd
rfqE5ua4QfureSd9+DnzEcH5hYYYxnOP+x6aaMHPG96BNlIdOEWzw3gRhuyW1rFemPNOBnS5a3AV
D7pHLhSHeEhxaPx8lYDVws5Y9jsBzMNHp8DKyYzej2plbxgov0ehvYjX55vywFb0zoEMZLZLtUkx
a0yOFC6H0UB+qvvygC82x6E/j++Eg4vj6J9XQpj0cdjiHL6E5rcz6XIfw73dNOb5qQm7+anibvOw
OoM+WL9sHlqvKO9/vwsvg/T59pAJIBfwQoSgS/qFHwah25iu3Rlq8lfAToJgI+oBOxHQRA/E7oL7
z0s4y0+1abCJFIND8O+/wq+eMMOXED5D6+LfbCCdiYtqdGu5Uz0kT0rm9lg3tisX4A/a7B2q+C9W
D95kgFcacgKw4Pn3P8Tc0ccQ2NS52klHNA+0nBBpy0lse2QbUQHM55ff39x3RPxFCIBMKIGEbIBn
jBzr5wv2zK0Am2x76E8M6xrTEaIrm0L0mBBS049tvDr1egtkdJcUcF7Ok6wPyiNS765DN6YMqn3P
SHjqslK/Wq7sK4CWI2AkU+anU8mdY0aN/PT7L/3LN4JpKg0RmV338uQmLa85Kc4WImXOIrii1mkm
mu4qzOnw+PtL/WrR84CHbgA2FQkvlRE6GInrAbeEdEhlJ49o72QBaj84ZAgO1K+7q8IHivT3F/3F
/WEqgDQ4JCGoM5d04XWiwDV1GC3MoKukAvCm0zJpvutY5rxDEvzF/vIB1WAcF/OZuGTi98WC8doi
+x1QtUWXtryqjhjjB5uRDvrOQqRuT3xj8pjZnmE21ObvLPhf3SuuHlLk1sjELhXfLCizkyOgf9Ji
/Iz+Ee4QAI3wxpZ9+E4td17Kl0ude5QGwEQL8W+pLRJ0fg6W7Y7izDrMna8PGkzJMgqApXzOiRZV
EvSrPjjDu6/0F8/Zg88FMO+4OFbu+Wz6YV8PQd2sbOJyV6JlBKu3rARad/GHeIZc0KlaF8QuNEVn
jOcUasioAYjkP4jfAgmnYIHAPP3yVa86AGUoYHJHCxe4Z8I58K6Zu4H4z12bOxgwAeL8Xk73i9eL
iMkIMoyQQ+vnIqULfOGjp4zgmVc0vM4geoMRKRnaIil5VqW/3zfnh3jxguFdTAQ0IQMuUKX9/JAl
KqSgnoJ+NyBXuy5b9TTqd7PUX1yEnAszeDAiKASXpKg29BVbWxg8m3yGuqUnnbDC4BPt5N/fzC+e
HIFkCEIzpbiryyfX6BWQLWeSu5kP9LlGk1pHUrpzDCnfTr6zNn6xNQjOUtRUIkQdfVmKAMBajzMA
ETuOO962RXgG+WN+AmJF0F7BVMa5zWw/lvHk8Jff3+evnidgcyE736xABPj5pTkVUgAzd2qHgZKT
qJG+OhVOvd9f5BdhHNiwEIsfFtH/foaHjnvGEop2NwDucZ2tSBrgo6IPuZnKFB5jEwC6Yf5e8vKL
wxx7HYqUuDMcVZcF1ApMNQgdWbtzTEefu3pxboN1Hh4DgM52FW/f2+HnZsvlBvBRyfohtMtIiHTw
52eZQ2yjbVYOtyDfh3PQvIzoxlelU3zDZhBPCAwY19ownJ5WaKfeht0EX7Ki7McxygFY+iYpBgbw
W0UVoLpFQIXQAD25TMUroyVy/5oZsIGQFhSRCYbQ3wCpPO56kDQekbjID79/ab/YARSEz4Cdz170
by5SEwyItaGd2++IdJwxkg33EzFkDlQLvfEdeu8vrnUOjDgYCN4Vas+fn5wggQwWUiO55Q5A8d60
pqty4HN77kX8f98WC32cQB6Mq5G5n1/iD0fB4g6Q9iVLs/ve8dCumOENAH0EmhXVO4nEdzrizxGR
orRDmwERn/vIYn6+FrTn4VYxZ9hcc46K2nB/Qr8Ao0FPNe7nzpCVgbPD+vXGAB/ZRHYJ+FfMpJoH
7UxdHTdYZ7cLaClHkOjaJ7oCCrrBKynjonf6198/GHI+DC6+LWIQMm206xD0Lh0jBwqNV1hdD7t2
6vIrOfnyBWp6zlFqwNoxpyvzV+sW6tGwsw1m7WVO3Cuy3uUwr7ypVpoDKeuaO9WbGpht1CJ9Y8ek
4EYf4BwW3E1BN28xKrSJynh7NQGq9E7QRsH1cyhFvwCpFLBWjEFBleGpX8SzSqsRI71Ggo/gsJhM
yn7KCKFt5MoOcz+qhsxEo+bt64R8AI+8zkvU1+sA3DA6e20YDXMQgLsi/aHcVHKmgGWB5wlMSODQ
5wJ48LOMFOnDuO85tO4x6ZKbHtQJ5DS0mUEMko2fpYZWDsQIsiqH+ONSq5cC0JUSuHa5VhEKN9tE
lAJEFgX9FdDh4s4FnuowBL5/WuicnfIRozcA2nJyU+XImmJoPQ5rrFbU7NthMv0rK5rKSfqMlwnQ
BhMQGxQmHWslDllYiyePGqAm7RkkSvsQpKV5l2GGvJkHLzMxoCHNQwme5lcMZ3wszaoZ34Bov1/r
7pvr9STRGDFugH2KAMgLgVXmOUEpbdcXd1bOnlUY1BkQl64b4qy4/1E+slV9DeEVdPJl6O7QUNBt
RNF9fCp81nDgyAu+J6EeT0PgrHbbeGuwz7qqucHgq9kRB/aBEazEnEeQA8qPCxlAUezdku8KwDG/
MaLlJggNHSO3LheD8XsTwsrYz266RjdYr7DE2JBAAdYkjWSpkZqtQIFUNKmsLNsoE6M5AfqF4Qi3
2fgSDn7tpiOAdPEMXJfuZyAm1zMzwbB2+aRmWu41HFqhAoMcamszH3QhwCMYmEW6ukfW3Bg0ZcZP
iJ3tF2/G1BZNPf/YtI18BljXAjRszYl3YQa+HGY0eEdT8dLS7AHj4+ewbdozS3gNaUpo0POocrz5
RgN/HlWgiQAHv6wWIJ1Qh34CDm+fFq57Rr+UdUJWQuMAPMBbZ+j0ESg49aHk9ZK4KgOCzWQAsPid
Cy95GpyWsAWwoetN8InDDH6/Qm4S+vc8R504foQSWx3x1ikOIEN+rdTI0szM/q7lGMDjdHigc/8C
rZd2B38T58GMwEOySmDkvKIItaSf/QiU2PG6tS6tATn3i432OEgOaiCvKFn0XeHXQ7SMtD6glUf2
+cCrJ8/xnA0wmOroZsUG0JTHNRsx8QdS64B+repi7kxNAte+NeIeoGSwpuObUmeAKAPWNOAh8bAs
UmXhm4dBHY/qoAryKIecThXlZrR2Y9xZwrVXNKiggsU1WQwn0CbGIbb1jBO8zkNZo9ShUOLpQAmq
54wBDFWAogjsTFKDx3y06+AmAlKXp6LwfVBGSuDTcg5+1boCpgSMjBtcgWnoxKAJW3iOs+DzOFUI
1l1gE6AwrI6xxr19qyoJD7nRd56D5btQwPpBzYvcznPpvZVD0X3LcpY/OS7vX9fhLnMEMN0GkXML
znOeZmAG3cxrJo+iAwcjrlvAa2JUPIDa8QE/i6kEhAGmswC7yWuQStxXqcp5B3rIfJhWx73XtMk/
W+AJN2MzdftFzuuBjlxEoWI4BicJMsVgRvIGhQY3rtB9BedtNinryAft+uiSO+AHnLkUZg3RfnCX
q1rQqYiWXOJxQTHJxlwO4imbHPuB1ijz8g52iBu2sA7EcumOoEqR5UsAZp+OV/CC4nqC8iYE1yAs
HLXQ8Y4g8+nfLCxAyGYtne+6LFw/2JJ4O9bNJJmFHeVt6Xdg9dgBMG2vWqDjCc37TVWO7bMsiuBq
BhoRNDKstYSO6xkLkak6dqcJqNOxq8226Mpqk80OmBRIZg4szPSjwwqmooExn2ERE3nLOr8AyawY
z5SaNqMY3YIyu/H0KrqITeBWp8iHwuPchm3q2tUmZS79RybDDM0Z36n3eHlkSHsrx21et+1XjmLl
YcS0/1V332YQd88uks0bepP+Bri0q3o6GgTIJKwou9M+gu8swOwuVqePm8YVD4PXhlfGAJslcg7e
GptGBPPCH7IXPurwxsiqO0wwjTgAn+hkkQB1+SOf2vnktYbHbCyumMqbXQsd0bjz/Dr1ldeAWiDO
ZCS4oGPb2lQ4xG4gdIt7ZcQmMxg3qddyuoeLzvkEQQ7xeeLcreMB7bmHUtuw/gg4TAW4FTE7j07t
BgtfttFgljfmSHty5obul2aRn+DJhKFJYas7KNerrQ6EfGgImzatcIqv0LxYn+VUNZthgNkLIc2d
FfRZK4CNXWeaknUCwDgqyAygdAH8so5tXeFOM5TXn2hDgSIKWH5ofcsBDawnGc1kKfYMxL4pkujh
VrEDcs6VpKp87NoOoE2lnfoIuNV0MyyQpD9YYOrIBn8Atks+j3gJRZPfwe6zjH1lOXDgPU42BgIE
vhIrH8kkzuRbf35UvRNsQZAfNwHDEEkQee3QEWQKIXN0umEnGTysooc1AJqaGUjNXAaPBcSu73qT
ySGWxCnK7WQ8ZKdawBkLzh8p9Aq0m3TLUN5xjxVJ0xYDMPaASUfZEso9Y3Wf4Ok3R+o6uwXjhlcf
7Z793I4VOhngd255NoUqKUbVHMdl1V+LbIBy4goazZo0cF7BDGRCeZbkYJdv5nC1MWho3bfGsd41
NCHY0xh2DDoV3pgfxwZgvaiUQKcD3T3aRFsuOQgu3N6NuSS7NTgT9AELi+YeisZLGIgox+j2Wi7+
eWnb9Uq1uE1H9yiPZsm9SHNPRRn1X4DNCiCj2XQAYGnoFQW+WycTNMcRZ1l771JONpQVINZROaxX
CFhvhR92mxXZypXu8mHXV2P3AlwnFjzotRJI0L0xITiXwTAecyg5xH7lNzcgF0NTwHOXOJhBQZLU
f62gPPEB4C5ArMCK/AgGuwOZF/HsSW+NA0i2gbDYuAZcfuHvyxkmg0vf1jH4qNUOGs4Q7h8nk5y5
MDvA4cIE5gkAXSNFINME6OmI0jEGgQHsKIZz38HkJgaIsXjAGK3dwgWrOIGPC2b9yMYuHcTo3wBi
79/79bReO/CqRfwKDRqBIrxXMtMPCvM4E9cE3L2+dTFCdZdgj7Xffyh8BSr3pLLnGXjZO2cCBz8u
e9Gn7fkRaVEvOwanjUSUXO2EmvKNX3/E6YcoDvKE90i9Gs4OeuE40FwXhYkHjbdTrvnew0M+uHp9
CQqiQCQyQUp07e5g4nPm3Q3gJTrKVfdIcL5xp+0/j2unrsZCfbDZrD4JFb5qCWDeIhADPcTfqQb5
qlXe5ww8oFsfcWED0P96L2rz7AAKmlbEKe8KgLCgLIFkegsE0By1pAMo1vIpsQpTSEtQWKvQtCeX
63BDuRk22dCqqyDMWVr0TZjm2RS3ulJ7KsryhCJkCyoIqUHvWjwQLdf8AxjF+X5pi3swtR6bpZDJ
qI08gJmwxDO4oMfQb+15D5hkyOirLetzbjfzTQjTjA2SzU0HtadPZcf5oUDymHiKZ7sqWPtkWItg
41TaScEZA+WctyGCwaw3BPB4JJrqBLVOFXXKPIfuOANYy+zBDV25RK6XBbHnlVUNbHwJlv8Z3FhS
hz9VSwt4nHSGqogEAHzYbl4Y6xoWSh00Uk5VY4rYW/txO8I+a7uWvsQB0IpTFcztDfA88ouEMi58
o+cH2wM75FWrmxa2bD/YKR+3E0qfDTzDH4dwJhjySPYMdkt9Unk+gZIy1afcCUNIlOxK2i0Q5pLu
njSTe62sGbdF39udN+TAd7dBmQyAXh7WNve/TKXvpobDgSkfBJIzG8xPlC4hqixHxkLS4oAhr910
hf+5hDxiMvvNCs3oCSvcyxRaAv0OLkhrXLESp6LXgBZinLK7Difos9UKVjRkGuB+0Pti7xXNF0+X
5tlkA90hoo+HTIH17lVevaGW5a/QY6kiiKkUmIP69bPm1r4oh/d3wGqVH8noRnRg3Rawbv/KTJlO
gBRRQGWH48EZ4SCwKzv0Eno6yw2IjRrvDsI5EPoYu280FGUCYo9GQNkWFm3m0t25RBXXIUgWMc1x
6LogVm2cwg4HgI+7qBizMRVQik3wyhrgcR2FFNx4UTgFWx/PFIK6HgT53RGJkjaxU9ZswyoQ7muo
+XjjvCTOAhnJdqqr2Aej+H6umxz8SMTCqa2hp4jpeBwKxB6OGiapmrY/8XqeUZgGBgy3su5SzwxD
6gBgkDoq98/W2dYt4fRQj6elGcpbwUd+hR4NTGG4v2Kd8oMCX7xLQuDmb7ySeTcdMsCdg6xuH9TW
xotBRayHPL9vUDNFuMCUGNB/gMfvFDjMc7Brzt7BsyvBN9aDGwXZemz68tVdXH7dQLjnrl3hitIh
wR+d9SsdIPor2voUlGC5komQb30xFmCbdcvdKliTErfgH/1yca6a/iyqvczgdkYut08ZvPuOA0Yv
CVjJ12YcP2MmAIKFdj90dT3egG/QJGBkwlNXchNrGM/tGk+jXiemvoPZ9FmMRLhQePFeaAM+TATc
NZR1RmgJDdOQbV2QgrHb53pTUOBjJyCNN01VfqkBuT0OGv3KuK9WEYsSww8QWpctA37u64jcKjVA
New9IqvbM2EhIQQxV7hIViKlMH4ElWygn+lYQ1egbZxN5pH2ydE6uwqASE3rjIM2uHgcw8PMRnCZ
Wm4AGXkNcrkAS12CyAQ0/2s9QEsAdZO3g7cyfbQMJW/Xcpl4tgeq37SVH5W8ETg+qvWzsHhbHhzF
o5yW+VMfhkevtvMugMrRdtKzuYaSRPfUdqbDgQIJ9lH69WHCLHyj+QLOL5i7EC/LQISc9B4+cnzb
h6N6MTY3G1fN130zzLHTYXEzG8q7s131F7cBcYpO3RHOuKApLbOKwSItD2ELBbZKwCQdtnpkSmeu
7VFlvX5YajPFtkX9COd0qF1EIH/WV362wO89L75BeYZFtgXB2ms4lOeXsYVFBPqq0djJGR4gBUnd
FvbqVVvteq8bIbGJPhZxYKucW03jprL1jjC6fpuRkR6dTHgQWchOTumbB5gDFylGTIDFAA6XaE/0
X/0s72N/gFgcX7Hz0EJibSQwILmFZMIMRA+i4wf40U9bRuXB1sVwbfKJXI3N/BnuB29FWYlUKK/f
TUwtKeSU3G04Te1hHnsoYEGsa3xzAK/qYifvx6cqXIoPTVCpr2z4VinQx+A26u6gBaYS0vE2FsCG
fsr7oUyIz+1BjRM91MM83q5kwREy8c5sSBbqXVZ5IBBzk/OtC04fhAtQy8si71P07bL7fELwyvK1
2ZWmqx5wus4xkV2WVCDpx5ms5z7yBe3TpjfYSTV4OHWEKRQSxr6Wn7N2mnd2MBk6UXWxgRdAgcfq
LQdfhK+KEu+gpjDb1s0wPKMzLW6Wbg7bqKjcI/PD/Dj1DWgqFFItqSqH2kWFrooJ5qpz40VIox2c
o9DKmEG5UvW44UOPIRujC21iL4ePM77QIKdEk2VAdowRnE56yOIrlCCPEMXo0h6d6j1oI7cFEz6U
UZCCF2vQxHSpm7iq1wEyMWu9B2bIxcERyGcInUMADMnsDNWSsKr9mDT5knIDYm/EPEiTRk5VeBtb
lvfoWWEiUKPFJBekg0LUEmn0zBMfSvrQzOqaFJeZrrNAZ1sPutLXcwYGHylgO9K0IvaAxIr5UJ+E
LV/GDtxcSkuz69AxS73Q2QwrHyJo+6A9MYT2avLDbNdM9FZNvUKXRiH9LIh8ckfaxwO4GBFUU0vQ
08Fs+YDhSBm3DJV07/Lh24RB10uP4/GucsYlBiMPml3QZdp6PPdPAKiSjx0XYJblyLTBoWgJnKXz
3NuKjH4GJabdTGFHwPII2d5z62YvHO8q79mHTgcdmDdaJuVgn3rPq68a6o87kEJ0wga6btowMJ9G
DqLtdskms5GUIv7qjrLtJDL20MysTiADP2x92dgTuEH1AZyyJS0ILT77aLpCSUkVQTLoUZ4I+JYb
EeryG3iA5bUzDgGkj5yzFpyTHyxW6RUyg37XSxHuNM2dWBlODxCLcZHDGv8JLYXwRQQ9uYK0uj6x
cRa3YZhjYDNBtFWB5WBiC4mQlGtsWZRTJM2b2dytoLndzosPrmqBjg7LlT3nYuxKzyNF0lb79qUe
O5DXTTjTIJrxDB9c44MY4S45/1piqgvqkC7VbUcgHSHUgmoGecMhs2C94LAWsRtk4mowHDqjneeI
nSV1uweZlhDQ79DfGZjOPoJg3e8rMbp7OJB6zx56TGm9/jd157Ucu5Vt2V+pH0A1vHnsDZOOyaR3
LwjykIT3Hl/fI4+ke48otRi3nrqjIqRTokQkkBvbrDXnmBmJtaEcD0yt48oRGaXLSxuiMEzBKAWK
7MxkG/RYnqVuwstRWukjUU3tLXiz5jIaWvbceTqtkTszk1UEtoGZEtAtHBA4aZm8RhWWDbc1wQd4
ix3NR5MumEeuwfyjj3GimU1MvuKiAOMKq3U6rZLUXldhph7ysKzvcLFk7CbKhbPgmNVY9M+kK3MC
2RCl/QBlb3UsS6zEsr9PSd5epPhy3+TCpDSPXSO9Gpe4xKu21ol5UfQlmwC7qdKLzu7p9mfNYMee
NSfqo56MzWdHelbvLspYHlTsKrApUsuWBPig8KrEt8XSy4n7QoaW1xxbq5TAAE+GuW0a2XpfEhS0
4D+bz2gBpXRgH2ZuicRjXZ0lJQ5dLHKj7MKSKg815BIqRZ3U3Elg5x6cvOh/yEDyqBaGUWozh9Ej
nZiqXoZOHj2svnzcIZWSiwj00m2mW9pD7pBADwREfuFLBgygJk7rT6qEfS1O69qjQxlhSTShZolO
k5ABIS60g44jHfX7TN2Gsabe1jm6etgdGtSMIllKEamVfoy7gl4VJp2O/ZJOkdzDwYcs2Inm+3K1
EUwCj0Snq//8XFo4Gm5Xp3IasMFsnrsFo6cgM5C/1j0zHgRK7kSxnJOGvORoDHFLecSJw+0yW/N9
Faq5vJmKxdmn7bo2QjWHrDlGpSWDaezmpLtN6wnBRAhqdWMVtEmTcYy72zGtMyXQixQOZyqVMZ52
DbsVYSTZDroaRKN+tFvNI92ixfhfYOBaQkensqHy1odDqrVe19EUYkGIEU0WC3o2xw6LgzV1+S2e
1n5TD8Vs+L018ECw6fBIFeRGsKyMGhMgozRVAhpm7CyKjtZt1tHxgn5AdYM08DW/paQRPVGG5wTt
SDUJicBNXqrO6vbUz9PAKdL8QZ7TEVAcdjk3l6p+E5ZL/6Obhv5SWeZlbxrpkBwc2r2XFGT59VmH
UGc9dyzt3mGccqIPj3PFwMSNoSPEc4b62SzZmThpGh0hdiLPasZ0axOeOAog39GbIkU4NhcCocSo
2hRoW5PCk5vGHJB8wszV0cXU1VeePC7VLS4zOONJly2F1ycDoxEHDn3KzuaPrRYmFwOl8QcqAgnU
lOQcBFXl3fxaOUZzl05l/yPFq2dRotOkV1AA0ZNRac0dVU2IbdpSmV5iZ5olUDhP94Aa28fGoWCB
1d9+4MxgXloafiyRZ86xak32Bw2wFRb5UsLq0jFf0TZlPx4Sl+g5eQ10kvR31GKdobryLLGv7JlI
L3kP+sKdKc5mbjqQ5So0ZYmwd9chzYNBs7VoM2BOe6rzLLHdvEcBSAWLkdUClX2wqdADPGg0vogm
NWhKtHLOl5ml9WFMkOdqC7C2GxQWrLsUg4sTYQeS14w25Ircya9ImQoBwofUVYUEMODHyvdNARR6
qI+CYYn3CMSMB60pGASdWT/nam++m1qcXsR1pFKGXCamB7lH9dhDWi1Ezskc+sECipQeg8zLk1dn
nUpar/rgwaVw7uJYYshbYMeEVIPxJHeJzlHQ6QNqqzE1tBVcho38anSUYkuNarqX7CTdyggcThoN
g1vaowOORQYuy0J4jC0zv10Av9xljh13+8TorHcOO1PhVWPPu5H0SJDZEKwSIlWpYmfWI6fbsI+O
0qDSQ7UCNzBGT/myquyzqlrtdjhS4huWosb07DYL0525DOm2ta2ovYh4P0gEocXxEsPKeM7oXkH+
4O1cDKzmVZ0z68JkeKI7xeO0cNqWpwlmCpuOOFp9mY5RGvxsXA8I0D5rOapUvwpHpntoBgxhDJW8
36ChhubSPsu8y6XLgrOYxeCQXZaqr2QT8z0X4ZeC9n3MNYey8OSo7W2vgZcQ9Hn7ID3PzCULAPbg
eb6QCdlxnbKqb845s3SOlH722dSzAmUmP6biLG/UtFyOpmy3PAN0v1edhevpJcvbPOEIGZsUUamr
nytUfElzkfebqow5DLVFYdruoqZmfor7edw0fVPtZKmudk4lyft+xTJ7XuRq0+ULpshttZ0WGDN/
9eI1Y26fsFKfcsNkjkxWjXkOIAKTiNxI2gNHSnmTp3XjGZEU37SM71MzZ+Fxwp5CsoExbqVIoVkG
YKJ1i2rlIS0kt/QHa6y6xSNfkUprKdmhtF8KGeZiVTHg1NHQdHdc0nEDroRdeJk1bLZlqqSbmHbN
BQ1TGH+pljGTlPi3IVVOOfLmfmjuyG3kXSxb0zmN9Th6PAdzGzYOAZFa0Tbe1FYtHZHO2BPuAq1E
s5EVqUpt3OmMbszkJImyL6uM15wFhV2ysjbbOpqOadF24wWtUJas3kRkDIV29Ng8pFtnTrXtkM5G
kEYGQ2WkQ+vWNp2PCbyzJuR4me6JkzDZN7YsUoatoW/UlvyWjRb+YLY9DN4+dehRxrWtxu5k5SyY
7A7VA8f44QTwGA90HePsjbsOGX86K1fUqE6DorNhKWVFmCVrg0Ru5batZ2k/DFBvKE1wN0ashZ1L
aVzaznnDFhAsF3O8VHYwiLDj6dFvQrX/kWPumPwAv1t99l/9cH+y0P3fTHN/+pf+3nz3/6CvDgmZ
iqrRQU5GM9/WkGr9Iq75i9Husmo/qzz7F+zU1/L9V7Pd3/6i39x3CG/+7SBxRoxLBxCNEtKW6af7
7udP0OOwCTBsx9bPP/ndfSepNv8RDiEbyw7tH+QU/2W/k1Tn37ggDBS3Dr4+XHP/uf0Onb/58zdR
tKQBigvwi5YJQICtQ8mJH3Gft4LT2NP6Tbam8mdg+V8v8UW70yta3/JSxo+efR+9jk/5abS4EtPE
d0l7f9ab/eVKXyNUc4ttEXuq+LHy2+3Vd/j7v78R1ON8jXjfja8as4hww0yPp/hxYj8khsv1MQzk
u/oy+UbL9tN/8d+Srd/v45cLndWdv4jZdGW201qd48dSB1vqF6uwsO4J5y0OdkAx98a+39eH8Grw
sETt4L5caj7MCZbZgO60R0PICRTL/2WsX/12+V+Nml+cdX/9VF/UfDkYOHOlg0JLZbvSotoG1Yfj
D0Hvg+V5nR/GlxkDkPKNUeSLl+Kvl/0iv4xbgBANuOZHeQ8N4G7erRcp2uDH7n48KPtQdFdAwWEY
lfu9dfcf3LJl01ZV2C+b5tdgHhS6qamnffyo/ACRQ2W7eiHb/Jk6mn4HGVQ/ZQGtVQPZ3DeqvT9L
a3+76V8v/OW1ZAuitqDqGWqLb8EOQzX08KPafnN7f5YG/vUqX97MThtjixJN/Aid06IR98yGiWN7
RnWiJWWXU6dIJHfUvtHzaX9/3bMXg44K7qrzz38Z32NSpaCqnfhRL/y2hAYZRcvqT6CARY1fROjT
mddrmdfETiJjmHeaPHbEAZhsRIDbu0NCiwklVgu2bq6OuaJfOsBYvWy2blOpfZE4YmTwl+DBFKFI
lHlD4PRntVjx1qoscFSjlASzpnpZ2T0ix+p8eNS/L6qsdH9vbP7JW/j6FuOH+6+7/CJJLUntW2YU
LI9sk0/9VXScbxJXuaTV8bC8Kc/Iq77JmP85Af3TFb/MGyWN1HFU1/hRu9U51FLiEbpf+JGwT1Ls
2k80k/55BJ2XoV/EpX+MoP++xy9zQkhXCkWjEj82fvGK59ZfbHfw5yC/kF2rc2XHpxAtcq/wZ/BP
rpZ7YCkdG7n9NqE4HYlpG2/yXbfNN/z/7CR56iH8ZuI6vyt/eSqOYpuaysyN8v/Pow3+uwyQjc/Y
XqwH57Lw0m8cnz9jaL9eAZk/awLKapND1J+vsPRVoyE8SR4Lsbjmph3FMbupbtp32DGrAATu/5hS
0dzbz+sBDuOpf1QgavrJS39YhiPNdnO3XFEjZDqv3eURO5gPxw95obVDonM7XzVbmYP2B3SgZ+Ir
3lvdQ7F0LXvN1fCeXYGlF9NhETUNdBFdvU7iu+jMnyle/3SHX8ZyjjYFJrYUP9Jt8eMd2/QTLPWg
gbknVk/2J0QcItvHt/ZOJ0wjWN1QAC4O9DdTkNzwwjmevze3sT8Ixxu+WyPOE9U/fbwvX/GyLCsb
9zB+XDbpxbKXY7d7yLaUZbdUOyz4tP0GavFevoj32pVzURvffADj796DX0fAl/egHOtJHkNGQCbq
C30fP+feuqUbd5iuMvfO2qbefLC9zH2EseY57nlQNPvG7ffdEa3jAT3c29Xrj/k695OAdoT7NLij
pz2D+nK8GOnKsXpUb7rDJIv6OB2+E1irfzch2xjx2Ifq7GucL88vVrNEAseUPJIY4JU76FvmxvmB
dsArgzSwfObk2jdvV384Je+9299H3uc/zyR/O3fZbGtJSGWnzEf58zukxpGETD5NHpMH9UH9kG70
dxMJwB6qV7Z6Z9mgRnP0m/nrizn+t/nr16t+2VysXZQZgMOSxzSoT8ZWElfdBYfW/XT47hX69lLn
Jf+XRa+tLRSEEpfKLksyQ47MCGGQ7Eo/vGTirL6Z9NS/HZG/PM8vOwgKWtWZH5c86ptwD/HTCy9D
t/fmi9ljQrqc3yR/eZZ3ncf2UUy77pbKu5d8Yzb5GTr1lxfzl0/xZYdhLThnrIKb5qXcTJt6u27y
t/hEWNJltDd8zSdlCOH8MbyUmTs3/zymvjh3fv92KehgrOZs5/z8+S+PvMxLMM0hzwDdo5d76Qnk
0yH3Yk9yE7f+nJ4bb/BCUe/VAxzy3jvaYJm+GWKImP9ucsK7YCMfcDCefiFSLIMT1ZXOM3javRUi
EU+3x7eHILlsROkx4tCuHirxtju+WeLQCXYnXuH6qvD3G1hI4mpHpc89UfN0i30hnszNC6XAoNjc
MYfEwY2fuduL2AtQp/D7dle+zv2N4u0hCm4LcQp3rMJucHBLl8K40MQx4hKdeLk+WsGh2rxcZ+K0
8t8aIrAEvpWNLK5nL7+Yg+Np9JAEuaHn5sLdLN7VR3D1fPPDB+ieCtVfg0QcT/Q/hOpW4kDjbX86
6v7LXexq4pOIDHF8ePEacffQ8Ocfrbe4p+MqyC8R20rc5YLrCyXQxFMQ7iS/+PkAlMB0Y4/f2vFb
V/FxeqGCLK4rrxC3l4t4P76s3IJ3kDz/5iRacZG7fOydF1zvH5DRiCP3896KJLjfvkeBzYcDtyu2
94Mbuu9Pof/wEu4SUblXMPSZaW8z/ly5J57leXTMhze+j0iUouCeK1cSO0NcH2+90TvuenG3mcXL
snk5uO+zp/GPXmZuCtkBsyZrOQ0qr9ucXjipsedy3KBwNyt3CKZY3Jh8q8uVyW/BruLx3gX8/l74
+C1Edv7DD9/w/Y0t3Hmvue6tv79E+77ZXQWzeN7e81E1dzO6u05cIS9h3F48Xt4ecvdSXF2sDOeL
7d5xJbfx/P3F3r+5sMXe8Z4acdgO4rb1d4Z/wUVcdlrCDRlen6+217nsSFeez+ZZFzoj7iry+70t
mN6Pg7gshb8FgcqXq7qDe3mriq0fi/c1MHig2v5H7G2mgPCdvVCDV3F5v3jZXSReYrfYmDw4/4a/
1WIfnb+7VDygl/UAv7kx//Diw3L9fb0JD/5ecc+f7KNyA09msEFKPF1ecCE+p1u7x1Pi+Z++t998
nDc6/uX7cXD3g++IeyY0BDNXfulvPhCObRv/OOyvF/c4esRieErQe9tMbI8an1/dP/B2Lwyr4+lu
9ALaj37r3T8cT4Z42tJrE6Nnb+SNv+09SzwcD9d88sxjR+YDwROLOAz+6SHzROV9auL26Z2RfH6N
LPFZeP72/sH1r/YLA/By88zjK8Tnw/ZpEjzdxUsvXy9aYYvL58h9XoLZ3/v99eLZYvVHX9pUXizS
QyhY2/nfphRs4oItD7ve03L1+K3n3ze4jmd40vkD3fv3fLre34fu7fXT2yQOs9fxQCzBmxcQU7C7
ewCcyU7U5hFeW15+L4t8W1+2+9Ldf5fa9zPX+C9z/C/z2xfAmirZZqI3zG8W08uTdHhavbdjx6h5
4Jvihd3F7lF3VR595b7dbXq/2P2gbNDsHm1xcd67wiUJNPf2P9sVOrihOZ9gC9S/rLg16TOAK9qE
ykG5k/2I9t2m3iEiAKESUJ71phPcHYCpvuaWDLh/Xn2+2AR/X31+ufyXFdiJndjUy+68J1SvX6rL
eWcxD24SX7sMt+bJDOp9dmq+OdP/3WHHkQ1wF4BSDP3rPeMyxJOnTcljR8vOjw38qGrKYUNpXum9
2qJcEYlFc2t9V+U7nwC+jgK8eTZOPbApZGD8eXtTFHY1KRIXnnzIoZ/2p/48PalPnEjqo3Ul3dm/
bbn/RzXr/z10ffuaJ6/lv8TQfrwO/6o+/3Xbv/aQeJMf/1+Q3RiT/+sPetpfCs7H5bUsXttfK81n
oNLvhWUZDhvINrgDpiJrmCL/KCwDfFOsM1sKk/u5o3d2S/6BdbP/jRv9DCWha4zTXuZr/B3r5vzb
wX5jEHSHl4DCMqfcPz7Y1W9f9D9h3c5X/2U8nLFTBgZZIBi4cXElfa3FxsZQWjoxZltC+bTVQwaF
/gXumWp9e3oBT/7lYlyEXLFzRB/bK/MvhwdK6w5G/FLdzNGKIaDDR7cGkjouwC/Wtjg5A77uYMjV
xdwDLusjP6fzggg3XqcDaZGy7lpIyXtR6bV6s8RW+6jLiE7dFB3ED3nS2yfatCS8rfaS9ii6naUg
tKLumGxHFN0Be9xC85pazxNvHX8i6/XYGlysmQj5CQJqERsvqkGMZVbHiteYcfQUVxbwWOI7aQlB
FoKvShC4simqEVxss+C6aw1wwmJGPFNu4VavsmjKyrE8dEEVwOEsD4nybZ3XItZwQkrEVBCKOi3S
B5+YZBl1yptbQD/TB9If3RRUlck4AHgTbriqcjHnmtkGIQ7TV6XP58BeMrMI5t7otU23EgHkrcwe
lkCEm0DAJ/+JyneOWsOr9EH/UY+x84ydc5BFpk9wI3PiGOm5q5FxaudaVzdodg32b3znLdbbOnqO
I/LT0KpJuopSuk0BWqaJUrlpU46PdRI20LzAAt+1Mu5QgVG6OId8Re19J6vdA8FrzWc85y1Rl6tm
NdST5rLCTWrwkWJdWW/icDRZr5N6pGZuzUbpVXLNWQeeGQVELSSxqlKJLPcm4t1OVTK16KutFrom
hh76jHnRSqWrmojXzAwlikCShlEghsL9To1nZmfZWqsiZLurn0hFLO+MqiHgg6yPJnJNO02PKxDr
iBYHSlz0PaE0CDuSjfelBfIvltQa3rq2kZ8MEgquqFtkhMwiVaViAdR3COi5D5+WwusON3dyOLZ0
S7LLW72b9vYQmgSIQfyfPwyKbmymwFJ/zmOq7PLErHBHq0ouub1h9bixJ3X5WKclH8VIApcujH42
wz0ZawC6tZFUk9pMS8VfcAbBKgPzTFvWHhZEwiMhAriC04q8vsSUdwvRJj864u+I3EKFSEMyZHUL
elqbkMd0NDuwOupRIo10JtQlKjLt1EREo5IKIg83pj2kT32bqsW+laX00ZzNzPbDMdHhVxedDfS9
jqnp13GRhm6UEIdAh9fMKf2G2RBv1Aio5VVmjlmHNa6mJEw/bqiPnCznamtEZBKXOnQZRAr2uRaf
1PPN0qGGxkBxVmIyqMtrvLgmL5uTWz+sFM6YjxWHF3eQ6WbDgJKR9+Owo8SfzS0uujrVdQMP2YpB
yJgI6SBMp5jxZGvF9Ebgw/LczIWEZUXp48ItCIc4I1jks50hmRK8l7Bb3itNjY+WjWhmyQusIyba
d12g56tHrxoiLMc5ecEEYZGtUaPKUnvpUkL6fAmSNe6RRqNg97qwwmY9mTrTRk0RciTJqQw31DqX
56ilqI1gxApbV5fkDqmIQ1BjZWLRCbtq2lWdbkC/Adx2QDFnP2Z4WXLUQqjlxNQaykUk6foejnZ/
5xR6T6gXzCmKdzqdD0/C9HRPUs5UY9+k++POuGLhy/XreCmT25H7S692792MLHS3ML2B3svk9SnM
spTXb0Eg4TnzJN03uTmHG0IYkWRHJlYJt1XNag2YOed+2zIiZ8/EgQsSlmkZWe1a1Z4k2/Fm4MtE
c4tgEpmxOqjIo+ypvY6YbqT7Ma4GNpVN1EWixsJU+MgKrJOjOPhIWiI8BgzQhT2RtBsO13hVF+wZ
PwNiFoRetleERLfR5BgsLJWlwXy7yCMOVoMMj9KTl9p0PAcj071dDTRhsq4mvSAm1A7qgGTSg2o7
3XLJbesqd+6MGi+xVb/hlmZc92aOXzAuKnyYRdNh5FomR20EcRcsMxGw5nxnximTdIx84mXNwlDx
e43sscJCWypkw0w36VTrctAkxFrtkAZg6LNsgk7tsauuyqWwajwmGv2QNi9G0xuZ09bA1vD0g/1H
ZRKk7Zg55NdVcbfD9kzWkAkAsBJdo9aa0PpkvUZpMmEcVaf5UV+BVgiKKc6zVWqq6qXnGF23RTpC
2BAhR4bo7NXQRcvOg3I+wYMTZs2xKj0M38WNbQJx9gqmXRXRQ0pluI6U1MSvYMQv2ex0T0lRwknv
Y5OYD62ax1O0pKRBZqTgva4JAjtmfKOn9Ng7aJpSYuw+AbmSvTjZszEGUj8UO9rZubZPoqR2DiXf
neNVs9IVvgGM46KvtJTTN4lCCLlqBxvA3BL3GphkeenniDQ8yYvEdIVay4FEOthwB/S108FBriYp
ciYhr5UbVlpPniEJEDh50wLFX0aUkQ9wy9FcVOjGivPa4ZOvgyrfVMSDMNJIIWbxwqN8MdfMnF5N
lDIk9nAh2lBn2ocE2ZfmtVY5KhnPmGmfI0vvX6uyUcdDOUXdQLhdYw/sk/Km9OuZbEfiNmr0TDNz
ro//Mn2Ql1AGLkNc1iKU2Yykk67F07KvCFXCNp6HqFK1KJTeIiiQMW7BsEDzNmHO800UyYPP0tD6
S6vabysTdOavaCxPBjsjMmxxoHNOVAkh8y11MHkyXRp+mmaiqSgZiR8g7JFgP9SnzS1SxGh0c2zN
KnbhMxi/sxOj309TMxC+XU007LQVrTB63qk/ewrVgYPsvOSsMmzl/C5S7RGJs2K/cWBBD8PU3G7S
Tiv2Yalb+xy10GHRpXOe4ZSmLYN2XT4Q7i73NPlLX67qN7PXwSi1x75TDQyYiMlad6ns9hnLnvTc
YWbyLauALtDuYx26dW2k8Q63J4fjpA3KRZsDvaLxiZh1g//L2dp1vstsvSciBw+nwP3NT/tCkT8M
k7DT8DzbxuxEVKFjA7FEhmVDx3gRZZ+rUa/ugL3Bm4wJhwkyQC8vQyPzh3UlIGhkaeY1kgbjQqlX
I9/G5KHSL09lWXLXHuMQk715ry3EbQ7OVTYiByMH0fIHudI85IMnqbZkzA59kEemdlXIRoegfGAL
RHjssKzsPuKIgG/wZ3bcS4iGetNBZYRGnERS8rMARYXsH1XzRl+V7KHGLyrYrLRIns0J0Vfb4q4A
myxgZK00oCbGsF3UruokyhsMMMNFgzxr/koyxnZRhigUpmXSoyiZ1DEtFToLBZaRBlXYEjC4GmGY
jcLjgbcHgcMyxGQpjafNuJQjR30sJBAN5LQmhkhWOXya1DTxZ4uAc5xw87aQ2SCKzJD1D5R3xWWj
E/yqSON4lsz//GpZb71iBqtiTVnrakM8EfmqK6MIJW04EtQObdiZUfOYUeS89Eu/byxJE+nIggpQ
47KBASvIhQovjdWmmIREE+ec5YZgUCwCC7JhC3FW2mRx1XrOBHmmTvo1sNAXX69ZL23JAAm6Nr+S
ivXF6dPmthmi7DCM2OsQxHcu4dk36dprRBzgs0NFbWUewMs0wPbVkA1eggHGG2nR9l6rxwqygUAC
7lXAP/CAdoX6QGJor7IngjgyAKk5yiR032mrdtGAZ+dftAqUY7BrmEMrXxmah3DKdwReFdcrpz1s
DKVZ7RY5lTa1nnkzBh+P4B3CaHoJ6Jlh+ktHUrdeMqBW9ibzyMSrrR2itMSoxFoYn8goR4H5c7mZ
OuWFDXxCWAZyzC1nk3HTSTi3pqjk0QMB7z1jHWWP7fZwPxNccw3Il91dVjvBQDjGtic6VpCfVH8S
8rQcyVeNgkoOQSBPQ0WTEyYkMzYeN7OxW3+sRqxzUYGPWSrvZKbgDAF2GaeC48G0rQiKTO3iDQUB
80sk4UevtY28GudcLzajMsRpF3dmv2lKpge8OngKDZNEqPVkD0ntxpmlHyBl3SCzv1agjLhFr+mC
JBnl0lwKaTOG2F4G5VEjPqyM2vcuyf11okWQYwvxE8XUN9KYBvoy5PslJgid1wqMTndQACzhSlzw
jaXPTqPuKm19NXT1bVEIlBRxRt7fAkJKaA1KC/pesecQpOYS0vWpTROFytme/cJYyHxjBB4XiSsj
1JoC9ezVArjA4cPKOxHWChpqcq9rr7KmWeD4sGBKTPiRRmkoL9jdqbvaXMpgykm0VacsGPXiAZTN
tBvNGLHxsMAKXjWqoW2PuBqxRxmtFcxI1GwkG0X6JhnNs1BxfdPRyCZa3AqmjvbElPQSW+OdOaCA
JV4S2bm3JGQWixCJ7NEpMwxkHY7ngu2okPKc1vaqr65s4T0mHmioras+Ua7Ldj4bY3LyqoemCC8T
y7xq7FwKeqJc0KDgECAtUv1YjaVFtW/LzsZyypeu6A6W3PGsz4EmTiI/apgUCPgJV9cC2XSQlKl/
oRDynlhOuxnACOG8LeVXtg4XvDshoezRsy1J28gZryrTnolY7C9KznydYQRSXo2HVjVKmmP5+TA2
4urTh/VWt6In3DCcnppQ29pqOgWJIjmvg5aBj5CTdMCiM475Lu9wAXI+ULmHzLS4r7J/LDrnAnMf
R2DNDlCKfqwsJrFrxW3nmZW0G2p9P64qmdmFfcWGj1wlC1lwXQ2uZRGXVyjWhjeTxB1NP5pO1osw
0Xc5QIQ9sLePxCIqPsn4R0Zhyj4JLSjhhuppzWCQggrK5QkQQag8q4hT7lEf7hsysWakNn4+SDN7
B/ZJh6yCDrOiM/c0Lcx9CT4KFATS7Ywyd5Eym5u+5Ss3nHgzYcdNugkYT3Moa/NQOcVzOM8wGSzz
Ry9J+0ae3mmKLYem7k+2Oo2l6LFXHQjiuUZOlh6bBYMvxPWA80LQ6vZWqYrYTdTMgti9JJdqpG1a
qHiiwWeOz9W2T+y3O073bG3TXnpSS26KfLnWtxMgQpmc3yxEVbEUZfqTxuaMzV6+JQj+zraS63Wp
9m0r8SQB7M2g4BvdrWCz4Ob9jNbpArR2tFFhCpHRVdcx6J2F43g0b5MlnwjQajnsmfqMDaiAkaGn
qWur9XSBm11Dz6g8Lv0Q++zXFPavUtgSMlXk3RYL3AGeh0J7D07gi2rptYsnXfbmiPOOUQ3jLtbS
LnTHNloTQTXJ9hysfieyv8qLIp6KpxQT3ksUE4VTgGZ4ZjQNT0NnNZgOkiub9MOh7ApOFoVzuUJR
HvVa8fQuWkcm8bW9XNLlSUpRpweoVdLrjLMLgB+7ka/zeHxXCsMjNXcVVab1fouBlicae40WXUJH
eqtXc9hQ3SWBte89jDbVUx0b18OEtZ4BfAEjWrpzSoJaaxNDW+Vk61NS5euHSuJz5ZD+pFNNuNZj
STjdwtRUWk3lOhnEpCCdNfkjIwNpN+UKr29/0maOofY6YVBSUMzImbW1VHBRcerQjLSaQEnW/gnv
w2xwijCbfeXAn1GqjQ1/4NBUIzCT/pit0W2fptx+WLxMQz0JKDCbLirewra8moHvpRk0o1KprrAh
Gk/mrMceUVWPSt7cEdE+cdpdYw/L/2cD0+5oxFTKQnUSg6nCNEqGjziU+71EvQX0khua9X5S9KdM
6jejqhsbg5S3AgczLAOD0dpVZ9abWvtpNmenabCle2eNLyUE/55NiUkUHL6CZlL5WsbeBmBSVNoN
aRUcjeeoZ+WSiv1oyBFeJc4ZKDZIM0jCZ/bcmejj5FqbGvoMAzJJ5ZxSWFHrb/sMKNuyb+1hKyln
Kl7d1e6IrgijXk8c6/RSNNIHVdqBlMBWQpXPdq3EZOVJxbjwwOyEVW4s36IYdgAOrmOOv15ypJKz
c021AZxh7+s59MDOBofi9eaUYjswazGGNsGamEKcsqPDLiVnHwwUjsWacA1QnaGEpzgB/InmgnPo
K8umhTFMemG9K12j49Lcja5ekJPUCKesLb9S5FOvY/cnrpAU+xhiDVHvFHWIq7osnQbDPRAaQsgU
Tul4i3nltxg1qiDEP8p00EbxAb4Rq5rU+UabeGyw7jIyFx1viiwSD6d0XW+iXNuNWRyPYh6IljW0
+cMymymQbG4NpvVl2FZgWPR+pxrzHdC9kIROxB2eYozQu6ptsfLUVoRoN2dV0mYsjdUDxkJ4Vtxc
TeqgSWJsHSz7ViNtLRw/PiCxkAQ7R8u8VM/UAE44a2xPhK1TltD6KkJqI1X3RiU07mqUipv5/zB3
HsuRI2nWfZfZow1wONQ2tGBQq+QGRiYzoYVDuz/9nOgus7+qZ3r+6d1YbWpRmUVGAO6fuPfcdHDW
MsrcQ9r2ZhNmiQ0jRJvmYrfZjfKmp0LPG+Cz+8YZNw3Reb8impR1PzC+WOGrDbcJo+5VVy329Zfi
x/eYL8OlcsWWA2FnkWxGhTUz6drMjNcZB9aa8dc0NfmHVk5db7vKcF0tPGf53KmDNeJMiQUQUyn6
caNsr2Q+WZE86ianNgloy1Pz267x2giGhqPc62h46xnTXbwisV7MbA7O3L1OcvoJAG8bEUubXttG
TiVdMdYTzsgole8ELFD83HnhI9uNEBeco7DhNODzYerNJHe348cUYt2OrIIZxJJKRu9JdA7niFZp
kMw/4iZgWJuPeLF7ehNoHeveTYkUFv5ntITm3NTzb1ztu7q5OsTBxB/HKATHVA6/aqcF1jcXz1FT
7okMfzNR+gVOysDwaA8xLeOnFpRTFV63rnUKQFfE2EJBNKfQDl4qlR+7XJ+KlhDfua3FeuqdzVww
rLRSBSEjyern2auIk6MelK1kMl+8czgwr0ucd75JvRWBc1dxAZeaRnNxk3rVtKRPMelizVrmezH0
52VkcKDyHEzJ4DKfSsrChixoJhqzGhmkSN1TAf7kpOrudxwNmFdgnr6Xyd8PvWTqbrJJMgzV2Qdd
mr2dtJhgRuqbau7fic/QxMSloJzKNHyoina+1Nwq3TwHK8VgJsLEteK3T3cGeBRlp39nGBs8NZ0+
jwh2bmFKp2BKnPEOOtEToDPeYtUQFA/LIhm5y+tIP9qcqZjH7hkT3mV9SpcIEHF/BS6/xoH9e8zr
Q+4ta63tOx0xcyP45lU1wl5zAIu1N45vbhthK46qtyCcgmM3AdfiCLVZUTT7vOtzvOzFuyaEdTXQ
MUVzmm2nZDgmPl8HAqr5JZhaRlWs3zAkE1SVwFEAlvLsK5JKcUZ2LFat4jFSgOZoJBRkQOMcnET3
u065D2qS4TkcZ3UXtM5pVHn5Unmy+e47t0Lfgut1VadIyCPV0BsWHiNS/5PruYaPGFLL2I2usMIh
pFV9fifHedg1yiZMxOMUrNpmIKAeS8fAFN1Td1ZMQbUTRfQdgq+kS7UOxDgnt7PdOYxNo2hbsT9Z
V8TX7yIIQvtUGPK8HfYUMbavrRkaGI35ovYMJ1/JApwhYSizwYWSbaJw/tbNEt34ixg9RpoJeM1y
+KhasAtrJwqrXTeME36seNozJmhx1sanICh/uX6JfW4+RFH3RWIts2S/718VZLJibYV0MVuvFRNK
5T5U2BZj196mIDwxNho/XvNAFmAihkK/0UKAVPYrPjGVUGt61mKZtRVYYbXO/CvYqYGtrbjSv7Rt
u+UqbzRWz9ms51HpJ7y3RDE4nifPDFgYzWEqrd+lT88dt7b6afw5eckFOYkrRuc2pDjKv5nWCgu8
mY8dzS5PEbHHsWWba6VfsLYb4nl+5P4b1+3cFfvMqZ6asI7WeZ1+6sLVyQYS8ZCvpFxm/NusirK1
P/Rbvyxq7L2KuBZFIjZ1bYRilGhEnrPa3EhuzY3uKTY7ryt/CxO+545DwnXsohoZzTeR4bxWi4s9
pC/Wxh+qZzHRBFZ2nx3SHIhJYvrhJMm83kyBHr7h7Hj7LmXMBz55eExaM2wAfc63i8ReTruJanuo
CtiycbLrvKR+q+lCeif7ipKwI+Cz3yeOsyWPjRXuYhFLmnfOQY08tJMV10enCvuVExpaNF07PRNW
AHO7yW/ip7bo5Q+nK3+lc/ap6+ShIPZmO2Qdcdl9cujseFlXrEhxzgnnvATZb1NhdG3j+acfN1+2
4Hm1k/AJ72mzacHqPSd9nHzETvrMevDOS/KHMi/9l4Jk4E1ZmAF0knplScgXaZlj3bh30wJdJIEQ
0a7HWLw1tfvG4K3fMN/8aYBv8hX3e1/RNq6IPf5Mc8zYCvQiFxgELm9RiFQWzf3oATioAr+4ODNb
Pwf+wyZV4wfAMLUlEOSrKpzxl922nlqPMvWO9ex8hllc8PKCd/Yy6ERqbve+X9M6RelNEgLV6Stk
rw0ZAn2eP3ZsAQnnBbFRY2mH75Uqyl8JCdTlBV358ajxwPvWbT0N2zKw67OGYQmeZleMTEIre0e8
8v0Im+k+WEaGiZkpdsHinoAkldvFngliYH7X8xkdKfyOU+/fwVRDgtZZgyKhK1teZ/AtKy+Yo30d
EVxSKdGs6xA8YaOlvy661uZwT4KdF3dnBax9BXzv95Knj5YjWAYouctRBAGNCB/p5L1VOFGwub2f
7tBjhmensfZL5B6bYDyrImnitRXDygHl0eXrsZ2exwLgnD1kR6ivI8LG0rCwX+RDVqXnIDWHvM3V
AUYUqxosrqdlrhCSGh1si7FgzhWzy4vwuz7CfHZgds6z/ihZSN/CVOGvnbGTJp176y7FV0VJzXZh
fi3Yp0CAydzv2XNZckVBj7d3bMOTHSj32Ec14Jjp6EdWfsr9RrzDpcnBAto1uVnh1d3a2nkNrY6B
AsqLDmYm+aZu0qYXxojzY912dH8xNRrDXCG8PW7k7pGfdfzGoeeAllPezk0Dgdc+7OuvcMiscEWA
HYWMz66w3iYY4dmi6wH9vN1SlqhgZjcQYzVd6dLEATw6m/x2p6hn+shrD59ZzCfTImaT3oY03rXo
9ryhC0GzTXlrCbbV3MaM5XoJCaKRPfAqElJWpu/lb6/l9GLo8ImTnqKeeINbDMZw3NvCCp4H1doW
h4Xj7oslCR6Wvsm4R/xefrldBrI60EH1M+qb6cCajQlOxQtYSx+wJ4E/axUmwaap5c01evo8ZPXP
wXjrGUfSOhsbn9bDo+YMs0o9GZG/RZ5gCV8GKUp078AikNvTTShY7ap6GquooHzFMVHmNP9xXrcv
0GaXHxbe4PdOLj/MLA2zrAqLSTQKD025oYjDnMvZP+UaCYGfe+mlQxvVUnchO1jJ0MAVJuN9snei
DOIfzdJPr70G/7rEUfcOrnAaeFtgsEGTShQrDykfrUYwpBEspoNNlAK0YKWThx9BkVUscsvWPPOp
cNwsE9N0nXaUtU5LJN26mfz6h1KSseEU5z59aoqTRDbdz+B6+Ixm2We5J1a9zV9nK4kmnn0hovnm
YMCBPReS52dDr0GmrF1G2XdqL1nIseYH6yRebr1+tLYDPIJ15fbonYtYvrFzgjPR67e666s7kyTc
H/2ccSK67s2UJwCKrCbkWyoHFJRD6b17tQ2Yzul7Ni6LeW6TJQVpaasN1nE23zE32Q/wNf1DnI/J
/eh3r3Fcc5R0LIGBGPlFdpEEldlbUczewXbScY/JmwdTQXTxxeSQeBQl13S6fsGMqu30aHPoU8k3
Zr/4c3x2tUUFMxvgV/RhF0WiQNkVNDbYb48y5OnLIdVtKHSKG2sIcCW5RfyMjIScu0Kn5pj7Sl0c
xCkn+Hg72UtQfxN1FId1dhAFuPtV4owvQdk67N+BRHvcbtvGt77y0Tl0s/07T0jyda3kIZ3sjoEe
zK/UBg67gQvRfnQL6Eoe3+tsogroNcsxeYL6lG+oUErgXcJ+KpwoBhVqTf2PwgImU9b9uc20uBW8
ob8Aiibv1PohwBNR93wCabW3e0FuZD1BHJ5DqlGvyrDyx/7cvIAhw7NhFemRdCNgvLO1SUSP9mEI
oS+ComSSpJPbzqAsEizMvKG6sSzWYpKzeN6Go2l+ucNorVmhT4BvynbllEwnybwez7Tn09qBc0Fh
xq7bH9JdLwr9UoBbw3Q0624TL6XetCabdx2YprswCOefuWCN5aVshroovjbscbxKAAZ/KQh2YJPc
+S3Mffe3pfplDTsifU/go70xlc+/R2F7402uArPuU2d5Rh3jnXLyveMrBj99jTnPDqSYF7x9S7gn
8655CTNpSPoG+btGv1Pwu0e2WvMDqGg9xxk0q4Bxwf1Y1MAQq4LNdE67yMzBIocj+qBB7jRHnLYf
F+UU6BKy31h9+b5qotC2uRublQtSee0uRMUk2VKsR8stf9etM35OukwPBbXeirA89zafYRHHGvWS
HJ6taggu8EiH7cQ0Ao5eTk0RGreNkStdE7p7DcQBNWO+NQ6YPGgSnnU7ok54jlDuvFgyY+Fq6UWQ
pl0v3AXGQbcUy+F2GZe0Yskci9c0znIkWMLurynbAhedk2neewQQZ4obY1PaLaw/M2O4rqqmjuk4
U2s+2XL2fvgmuq6rutKld0iL0xKbbJ2lHB9r4knRc03pBBPK14b9IBkM6Xmohvap6xtarnAhlx6u
dk7kAWATCwJyjRo+UdBQnAUqBovQOt159Om+b6kT2oQMa2fvUr36/VfZLvNd2jjLi455JeohiW4s
cly2PlQceKlz+NPJp+mME94sq3ksWbGCvV6lUsAiEwyiVc2sWCRv9qyHSxczjUjG8B4NRQRDjRka
bailoUE7I15qqzco86HH3xQEr0K5H64r1LxB/O+LBvXIMh9Fk0Auqfp3WrZuNVwhclpmXN2df2pH
yfqQWSRQI32XxsUj0Dd1EkyGkIz5NUM7eYeIaAOjDtNlbJH2XaDlgcMYNI+2zfRO+AQ8gmFcFDWG
CeeDpRrN/QN1Z8Xsz13FE+2Uwyx33dVjtPW8QW5cZhxrMhY/esS7yLUE8hZatldWEP0+tk34O8Y7
iwSoQZy3Ci2yRHjCi+QzpfNhiBKWEj5W+pzLAcJOxEZlXcTIGK7zHuCGZcy0myx59iNT651Zs1YA
x2Sbo+sIFlLSR3tH7UkNiMwECJDJqrUHgO8NWjL11by4Be0yCrRnK+6XE+ANpAPDVSmk8uzeRrm0
70ij/SRgMHvzfWW9OSgk5NqPTPSDfW9+a0uQoZwVdvTKDJd2SHTTbTokDjOL8hoN4AzSSZmRoevI
4tk99WHpvKVY1h69upErS9pzu3aYH34z4uzOiVP4d+USfRNf/5JliB+c1PlVwGs5zKjgwPfU5Wqw
AZvlTv8aNGYLdQvTG6qyduew0UL24RZfM2tMxbKJma/7SD96HkbshYg+XvsrN20V6Z5G1a/0xgv7
70RGTy1j86OBAzx1WXo7B4ySguQbmtL0QWTAt+sM0X02tNxu4K7GjY12jyVZvZ3SfCvjXO8B8L1T
nAWPZlLWR5Q6IxdftZk6stxCQlmtGppvmMfPLZCVrRRxcqh7Q4/i9iF0dqIWCLXjIXVhk+k1VLGC
TMf8q4jt8jRP1g9Tub8rLq4jhP4W3re+lnzP2o3Gu7bIm3M7e6dwQfQGCPM49xVBIcJNEcqmq3j0
buG2qbdAe2eLFIlsXE7NpBliaFhjII0QySE7BkILnA2ZEMtI+kDRihuaUe2uu0IzMWGUzCBgkfD5
Z4e9J8fWwYtYTERtcaNzH83OUj3qJX0ivGHZDE20J6wy8NakgfEixzIjX4Ayof5c5GzuC2CKkFvu
uNPr76J34h8cLOhniDjIH2dGpsc8adsHry34iUXl+A3zdmIoohA6rIBNwSCpcLPgHkVHXu2ZqYtz
V5RcO8zVrNmcijq2aUF4K1Z24NWvo+cCQe9KK32hWihPMdSQvvHSnR9XFuxIu3Tz1TW+MV2pQOi7
LGhgUTK/eke0U9/5S+rIlT13XbgdGX+a1ZgRtkF0C00vL7ntXQYF9k1Q6d3Obl08K5H1lEe+x/lb
qQqZsFrcZYvqcmCiYKlzlvabDH2q1by77ZV85LUWGS90Ji09RG7a+6GdbwmM2Bo1QnUbkQS27qIv
rV15p2QOOkylbblAtI6cbl6LpUkZRIB07ndJeL3PUivWAwOAHIBPP5Sg/jlUWV8lZTz9xDpKwxU2
pZt9tczncSNxjnDCG5jJ1e/WKrPqmNFd0NNNxp7uvTQYuk0Ru+2LitTykHN4eh9uWzVP0ZwNL8PS
Zv0mmVLj7qpC8D1MGqM9YHe85ltIofVDP8nRAl8b1/U3gPC0vB65fnbOJpt4F+ys9nTMCnQQO3i+
Jj7WfSvsbdRougp6MMCXMl9ImyHkFeRTly9BBOi5HaqNj7az3lmZL1ywQlHUXOpeOnjnhsIXx2mp
AEylhgTxi7vUDMFKAL8ppYSThq8Iw/xvZv0WV72SDV+J6vQzkkFWGulg/GodpUU//Kq4mbgvLdZu
jMOICIIIOxmHIacvqp2vGxFuumzywjNMeSCu1hQG04fpub4vbVGWT4MIx6es6Fjzhx3XLHcNS/6N
pOt2zn6ZxXqLvF24zxDLPb1BHBEa9lnFEK11wsboMCW5Ez0wohjoKZjSQypNB6Rz8I14LSw046Qk
hE7j7WpRt7DAw6QQ35lrea9IMUsuwfqqkSxix27WQYy+c9MxA7SBlBZas9STdC1uQlL4eknG6IeP
tCe7FAktDT+xrL7dOVWXoHdSG7GrJefdmDQM3keSZ3+XObpIVBVhcd/YDEd5TY3rH4p5yHjkjMZO
0DIvKk9R1/19YgDjfqVb7dHxFiPNJrkkQu90hkbpkNltMqx8RH/2oUq7QO9ChkkddMvCVneLqpw3
z64ztsRLThp5A3SfsccIhnkPBloDm5gygFWcFH1IIMkArZX6DVGpmzktQO9Zix62VEZ4zToCVIwi
KfMTf9POZsh+t13HiCgYXGRbVdrP/nPe5IoxqeNmN2U7Cn/l8RiIY9+0rrdi02TQg7u6BoZQmGo8
Z0YW7aalc/PvahYI1l2ZGd0fIlGadjuzL205bBrYp2qWhXdA8LqQs6BSt88PsytCsPKsIRku1g6r
r1yp6G1wpwDUJ8CE5pypRHEzoz6UhD3gDTgjHJ3hIl7d4kQHLfY7BMWKCV3uBKgD2WsJJgJlIfdu
lnXDMSp8L9nLgPS1lfEmy/mOKi8IR9qfLpcXkruS7s01tNk/BpJiYpRHXXITF8mC95nzdXmiAGio
xvM4HK8kwqmicgvQg28SWfkeJD3bW3YWd6bYT3xk+S0JRiMPr+UM/nGK/aG9aQIdfrXz6OD5Q+wk
N3PWWSAgGyRxb0heCVj1G1Y8XK8I0dZUp1hA2lx38Ch0nPxII5TMCCDZir/wmM0PcVy2JcjrtjBQ
etH13uZ5LvWNT4M6c5wWyQeDkxosZBPBq3eHJvg9hc4i38KuC1qKLFU2D6lKi/pY2J19nWkjyQTq
JvkWPNx0BIJxG/FoZkiqYAmDiULl2+RSyadrIIW1B8HnQgBULdh8mM+6XmMRSVgPY/oBouGil70r
U84GhsSNN761JeGrG4YtYjl1pV/qx9ZFyccNy/aR4nBBvctohzXEu/YJMXxpkb7Nh3yZ+vIia4la
xQPzme1GVJge3wH61/1S+QJ4KcHhAEXCpP/2/GjCbmgrNuTWnE7E2WVh7x6TrpVwgLxufkAcvXTb
PM2i2ymR/XLLkHpMUAwTzQyqEqXVr2lOlubsEJ7wjJSb5RmfJQWMBV2DCiHJ4uhhnsxS7gPjobb0
PUqR9ZSlXbpnnFTo7QDhlqQNV9FKIcEfPpcxpEXw/KsINSNBBMkP+qnw1CUxorJIDd5rS5GUHBbb
GjDj2pi1t2nfBXI74diYDl7bco35vcMlLdDwz+u4bEYeEK5cf50Pnf6RonFVa5PahYv0MZ+GPWLk
Zdx5TZfKU04YvdyR3FNSfVheTJQ1ngNGHCyLf9GfooKqx2Vo10PUOtXWtRPz00e4m3JPEwy2kcMS
vkRWNF4a4SClLEvlqFs9hq448hwX2W7oG/9TepVbbp287AdqvdKZDi2t9E8+pkWxHy3Cr0a72U8J
xx25sLQ83F225F3m/2Xuoqzv93M0u/O29LKsvMtKUJVbRt/jSDpdUgaIBBd6ENSSwn2kIudU/Y+r
h+3fcu7972hzd+2v+mnofv0aLp/tP3Pp/g/y5K6+tH/t5lul4/BZ/9nMd/3v/2Hmu1r2hPQlIZlM
CRzPxz75D0pcGP4NB51NCSRc2iDcfn828zEqRhwtkIyRgHzlKP1h5hP+33xS3PnHJ3kSe4z4d8x8
qEr+YrCzgOYQbey60T9RORImNxI/mDh4PvOCBs7jJnOjQiBSV9WB2MTuJK6o5K6Gg7hm/sE4Q0LS
0tdxqzO8ZGVYvFq295ZKDxtqFrVIWcphgcSJrj/MAXcF6QNR9FPJYCaYiFHxUYaF5F60m5RJ5o/F
adMPzGX+Y2iB2QtYpRE1elXBOPjgm5bopblnjjpgq0luuHO8U09QEBuuwMFTU5JttaoRJ6yL3B6Y
DpDnhtiBbuHkTSJ5VaGI9cGt8XzQ5aWx3ORCdTtHtvrR7zyd3VuizsTaclXJtrcLIkwXRudI+H09
eJux7JEeZzKsn4vKya99hrlHazif3AjhV+yWQKqkKhHV+vWFeVb5AWpYn7DuRjckXGQHfxnnNXpM
nCAIWZu1g5PrKx77eqevwzfVmZlyIW0ufVot56Qqoes7Yo+7QZLRydhaBRUKSGcgnIkpFRGMnlrE
YZ5B1NXUDhE1WycRZ6gQgR+r+vCgPY9lVuln/o8ys5pDkSTyBmyzOtNf9A80W0+KNdUhjpMRf4tt
9hE6cRYTDFUS6V1q311+xmzZmflofSuLfjqRxqe3ZWHJ5zYM6jvjMZtls0LOnUs+2qYKJ/U2lLZ3
UiX6kxXizOCoGytB6dIG9bEq5AJXcnLuQvZeLzZez11gro6VpjAPhieTs7ko+y0HWgZ1wc77R6Qw
zO+d6ToK7CO6LGtJzZ6Etma1WCUcDNtWZ5UPB/IhYPizsTgyjR8g2hb4BhJbvgUu6bfcp28WJrIz
cyJ5mSuUnvE0YgAyHNSrYlJ0rq0igQOW7JrMo/Qg+QBW2CFJD638t5wznCSXVB4CYmbY9eLQlPRo
AVoYi+UT6U6VRR9uebOLREaF8cxQnV+GeWYjvwd2fVgQEt0eiXTKtjoLnX3USSxUrS/1hamAdXbH
gt2kGUeWpoXuKho+NujiAJAeVjCN63g/+1b8mBkPYL3xHG6fJAaMxm2l3LtRL0m3TdKSAMmBmJOQ
QXTuooBCQnKu08q5kFpjXgPPCsLbBjdRexiTxLkpO89+ziLfMvusZlhMrcVi0gts6Tx2cKADVk8i
EsOOuCKH3Jp+EhZ/UiVM1wvyJ6vUa05zuyy7OgnhxbuOtB5EEjC+FyLY2+7fX7tZ2SicvYFKLW8v
mSCii1+yGZngOgTkBBj39i4Cu+rADV1vnVnmF2uckc3ac30uafkwASHBZ2vDVwRdVap0V5kkxNih
02GL6sl6sR23vpQw4xDSDPaj9BrBoYReHzcNyoqVW0fz0fcm7+giqv4d6Ch+SJy4AlvSDuIZEc1A
ZV4OwtmkDmTqbYz+oAE+Hnd3ygsBehFbl3grxvyi2FvBuPwcrQCTV4j8dNUPVnmP6E6fxjJHk5ln
Vxn50ve4oYXrNXdGONZD44tgx4QHJZ+XJv3eRhWPepsqGP/AbFUM9dj4rgDoLjPncOJ8DGHeoPOJ
5pqdHsMK2w07JlvZdfyZz6G85+HSN0KRaMgs0zDSK/zOUiu7yyPknUKgIMlYU/XUVmcXv+L9UOY8
c74i16Nkde4w9pnEjSabxlkPYUGOV4sFbx/1VXCMifJCLz8X5S2i4uDGnhS+6JIhCwtTLTdV4iHk
WlKwvUKNFUFy/TDgdhysIz6ODv1uHWZnQvX6myq0ujcF8ljzPk6ohOlhH5tevARZkD35UbX8aENf
fYVUjgi4PEscpniZf/37pcl/T6/9C+D2X1Fw/y+WJP8jYADfRv0r+0tJ8v/4Ao73N3i10vV5Da8V
CXf/H+BaR/6NUVcYBbhwA6LRgVD8wRfw/kYpKW0U3ZGEmSmvNM8/ShL+jO3ayBid0MWkR5nz75Qk
zl95ExAFXJvH03VdGVEChfKKBPgT28ngLMbxPVdHky0IEJIXi/HiloKFfXmkX2dGLKsovymmI1Ou
4ki+aHYwpr3VUf7/w//9pTb64yeh1BI+ze/19/7rTzL2KTGiWEmPbTEfOXdRxQmZ/fCo8ld/qhf/
gCz8BcH63/3SfIbggJGIUw7+UzmGCsy10woX5GDHnF71ViziZol99+B2qbNrY1b9RTKz278CvE3W
MPnuynxnBIUG4/Fo+z//QBCJ/+svL/kaKE6Fh6z5Wrf++WvInJ6AES8iU1FZdN0av1N8CCOnfppQ
E22L1JyLccgREDmkE3Poe3LThLZ9jpgy7B2ZVWe9YEJYkcPwGKXeZ9Jr1GXHqex3LJp3fTZt4yj/
pBtxIDL5af8dIzBBNF31sPb0jRz2IhTDYVSCIRCjcmX5b6Op/K252pHG6pRZAVLyl5FeD/ubtdzG
uPwNduKLzI8R1prfDlmf91KG49f1QBzs/HYkcIjtsCU2Y2Ju7MVmOY8GgDjjcTmnwMtI19iirjxa
Yf5k6iJdiYR9e1ya22Yaj34wxF+NwXk9ldOT4yzDWTaWug8rlgkDSV73qeryi/ZT8msnNiWpadWG
FHb9lRpTvjVZsPVImg49nWJfaJj7q+qifHOpCfPEssa2WVfvsxcLbL/QuGwX61vgX/w0Au0QoeGt
WCeTrEyfON7HQfsyu6ncYqFhopVzb67J1y0gNYkU73PfN5u6Iqmtm9Nu62HiX7N7is9Bh5mPcwBJ
XIumHyK88tfhVBKvXZqPnGBjsEkqrik28cZZ84x9TfSnerQ10afOWyMabz129qmTrXWxOvPNciy5
Ddg9UYxEjEoTQpSAN6yYcuTrRfAm5xpca8U8jVQs2ne/TOVGxQ27tQ7tSZUUFF1Z5a/bv9uqrvKS
xu3u+hKnPGyMPbbXn3nU3roVL4bxXrRxTrUtj67Iiq2uqg83sF+7dHhnHS3XQC40Ces+W3Z/zg51
xWohsRFgNWSkng2CQwpmvte0r+2DtivGNAs0ZkLQ0GN1oboUA5HEFOvPqNQx4ntWehMLkz82LkXs
UDrR15wm1n1UIZtlK230qrfm8BTILv3Zx6K/A/cQINpGkLTyOYg/+iSPzglK0RP/4nPXx0F6BLzZ
f+fGSt4cJeNHF0k9yPnG01+oiMStm9vpXWR33iZm4EoYlV1QevkWH1pQiOgpmlLkCCXLK+QvDiIL
Ro1fUQUKf9suoj6WdTvdo65bjpGPwHbwyvZEal14HAJkxXNizY+D7E21ofNSB9NnxWeda/Mb7VaM
wAXGhnbrn2J0/Dfblt0nduL6foqS+TiSV/A4L8l8qYgIv2Q2XsmqsKbLSJAs8FeCDc6e50U3fRs0
e22G0MWHCov5NtTdcGi1rV9albn3aMGni5drxBPJ/LPofVWtRFDNv0rhXvyxTp9M6yANUTjXYc0c
HNxkcDOjpZPWyvXa4afy7G8CB9rP2h4+vaW9gy9A7QEjCf3iPlcWa5Vqygb6HdxT/Uc9c3YhC9+2
UUoyS7VAFJbxoXPG5S1YnBOB2sG9qd/863/fGvIAxpEmg8T6Mq84mfoX16EgG3UIxB8vnyUvjuW9
k0MFXllnYFH663JOTLPahPJDB9reD1J985EQCz8ywKf52paSqrqlY8M4sMrmgmiFoduJhe5tOE1q
2eE5M/VwF0/mQAjyBlIA/SbPJDKb1Wg9x3Z7FtXeY4LNSQsReJJfZTyM68GJ8D1lG2chYAwKQpaL
U4iZlNylt5boCBcEXoblDW5wPE/HcYZYkbjnbDG7FgXtnAYb0+zm9k1NZzTpaGXQK4lihYINhxDr
NG/8Oc51sJrI5TbKwvJ3zWbYzeJQBKgpyIscp/EiGGjn+YmMzk2SB+gegcR6nymC82ZMDwSnkSLn
t+QwID5kpr3OEamuJeEdx7RnomhGOmvVHhJ3PBj3ieUpW3OQitNvi/ifrYYFk4DYsThhJ3s8J7jr
ZxLj4gx2uuz2XsdyMcXYA25jMxlkaQT+rQhKBFSXkeNWk1E4kUAeUdQGsArZaSkrWFudXGX2Q4Ln
NXJbZ+tfbxoD2VI/BxxoY36Xt/JMr7sqp+cyzb7c8JffEGtD4mW5b5HubuI0v+2WC2u1J2tRwRZd
ISBDx7pPRb8xrQkvC9KEJUH30cTVL8yO9br18XPTQ952tXPmAPkHUOtf8qrxTf/XuzwUjoeaNISi
RDDfX+9yJ3DSiXTB4pihaZqajNIJ9biMy43i6Gg777WuAY14jbVNihPhFmI7yPBd6J6p7LKnYtz1
kx9to/+k7rzW61S2bvtCh/1BUaTbGZWnZAXLvuFTsMmpyDz9aXgniWVZe827f13aXsAEqqgao/fW
jSI4bfp92tB5z7I8uQoLXKoyF5syqDbsTYtNr2vFF4IPjOs2r2pmRfmMOf9QTWyai9h49L1Z564j
2BfGCW4c1L2y2tV2fR+TZLOmec6YInMK243LY8AJpUvZ3eADpJLuuOuYxIHNINwrts9i25t+8aAa
SZZG2+XfRK1RV42Ls9EM73TizHZW3H3VOrnGv3lGSomFcErcGkQokh0VhJcI3y/JcqMXQXPCD3Fr
YY9B4JKcGa22c9mlnqDPBpJLuXxNxRnOICsOvl3zrgsdPanQxi3vCtqKHPcXIjplgn0e55/uEPAj
1dDx9cCl23lfICjUq8oYRqoaKXMCxH/FVNRq4bcm1S4wuK9Ccr+J9MsJD/KuFM1gNyrvdVyCYQv+
RZjQ0fV9Ub/YogfTrEUEFqukOG0LQsQCHXf3UJOJV4gTFqqP3dgcokT8SGLSqJVlY6SjXDDDDtZ9
JbGG2RR6KA+flDmfwrg37wM+0UqvnzUfR19dFTP44Dt8CsprFZvuBjUkSptN1oqQO8V6WJH+eWG1
wSPGSn3f1RbBp02Cj7uGiSBdeavUXKaLqivSuMgHB7O9ZeII5pifa2FNeKQl/6CwHxyDF8RDTbLV
o8x9aFqbuOUx/i4KXeC3w3mGkheDcMmil0D4DXcerEvnIPcvhDgDYmKvqz5/tMruqawdeV+o7HnQ
jWqHyQhErFmv867duh5bULTmzCrmllT0i1EX+15DNVLpwzavTmOnepHaHFM/3qSGvtVCFnF0rbDW
heZGC5szcmnIc6+i89DIkcP6+ga5zxdfEzfQYBrMCdoZdrErHeuLLBreAYARetcQdkVzgN7hlyk2
8IFHPSoRguNT8SCm6Mtg2pdsD9ZaxwdriL+65HDXxq3w8tNgeA1CcZEKsmzonKRknbbWBp0Cwl+o
NNPG6tSp66tLaG/bEjdYJGiMhiFpTbcBe4mil9scNZelodhGUDY4jyZlMDovW1EBjmqBsrb12s4u
imbrAnmZjFMtHW6SyntwQWpgsfSC4hohDwb6vbR+ODgazQG/6KVrkcbc7k2ZXLE2uCjxn5EcP5sw
WrUfu57tC5FOgMTpU+nDd0ofLX3NKmkv2uqQlN2uQPswVd8td3yS4VPZvmpY41usHaBpnPi10fRt
alwHxr1qqo1GQVAX12h/NgOZ8mS0ndBk6YPXOKeIGf4cJlAB0a5sXqN+YGtAGB8aZNHt3PIM6cmv
LppnbHvAWSUvD6J9osevsoz5x4CgDJRCowI+fzeEaW81j1H3PR02jskuRqizOXuUu+vVw5dBMkRZ
qkT9VVmgXUm5wxShVSE2rof7E9SD0M8l301UjTSp5FmkexuN9VfMgj4JeGu7bG77kJXLpGPfmNWL
lU14U2az5F6bOA49J5dOoOhIwcjdLUHQhbDXjaJp2PgbUACb2awtGoYi/fkK0Z6oTyQMGq8CGxHv
WCl/sSpYV8Eti7Bt57rg5co91cXNYKLvrbrdHO1ep2Bx/cfMAAI+bScP7xRvYAokpB36k9HD/UFQ
W6JYmYvx3BZPXaCwAWir1tMvusk9C4gqVftKVw+2n64p0l2KODnoRrcdLGtl6RdjppCVqHOYaAyr
YoMj9WTq5HaKt5YEWkKIsbTUBdXWM/x9G9s+x2Iyzx6XOXYoWx5i8Z1I9XWWGRuIBzdIoC499dTn
hyCH4xO8WAX5KP1lNNQbwmc3lo6fsfeRL1zhTdsL+syresLKk3HzCFIG+FJZqbenhgKJz8R+U6ry
CvfDFrWnvs+SCHaBe4M36S7yYQqNtBd3Qcs+gkxDm6PQ1TXDcZd0HVXlSa3J00NRxyJoyIqHTAU/
yYS77INwOovS/naQmBR9A601GUTZWdnNopC7ER+tKbprLFxA0/eaDNxNpKnzAvX90ECsRW4JOwjZ
uJb+IA6SPjoX2USYd+zYlQ9GXaWUKrP9/6ttpDlO4iSnla/U1YRS6DIVlfdYVUiDA1IF2YtlGlId
maacugp2WRN5hCEl5rXpDtH3hND686Sy4j3q3+az8IolhN4EQG/RATNtR/KtNGZq5dtSQlkNWjbm
IjgtEQpkm96phi/sDRuqnobLH7blmT/vTyYXE2mp9O46NXAe8asiJq95T+PPu5ts3uf4v7Y87rz7
yX9thOJfmyJt3h/5805JznsmfMjiapj3UXBa2VKVVaJ90WhMIVAc6ldXi7GgGAMlVxQj6Vmtau+c
TFD5vXZYqeILlM6la4TNAWND+JK4lntmaqwZrIh+9apQSru2AFw9BzBc7ttGi7+U8NcusAswfI32
LtHZoiVlpi5dO9PhPLG3nOZd5hTKeucLi6oyEkv2+AP5dhQOJu0GwFv70iRFd5ub3leZCQ1oJdNr
KR9h6niAO4LrpIHtaKHSydPuabLR9UiyPM+HAqaQ0/lo/dnmZPEWMwqFCyxcektsb6jY7kZGwDdM
hMyiBH83tfN1SBXfJbN7TJCf83IGuRef0iluH8Ox7sg4GFJnO+FlC1bI7r0z5FWGs8JI3CVbV9Mh
H82G4G0oZqf66FVefZPxOt3W85aO3Grzupi3ec684St+7f2GX/tAPNUFXxE2h304FYiO5x0jDabu
Mpy3kem8oaTR11/OoXhfgKz3p3LeeE7zFtSYN6PIEvOXjv0pcg3/JJu3rOO8eTXnbeyfC2Hvsbu/
aoAOJUAKnDRbadbOf/+mGungUBg9XU9P/aJHYmx5j72bRVtVylPkNA6ia9CnjW7f//m0v6m+vTvt
YshodoJ0pBrT074qgI9ZrKuMpDZRarg3fz7T+wbwX36gs4DYk3YdpokCWheG/TO2or2PLpsGlvOK
7veTX2W834hQzaUO6CL1mO8lZU598bP+O1OFhDiep/OMw1B3z+U8CzXzfJTPM1Nn9wHxjMxWqHWz
Uy2apzCyP419Ms9rei/+nTD2t7QL/0OD4H+TN/wfaiNInvfHyob1U/ZcvEZPbxsJ8//xb1Cx8w+b
CrGwIPR65ixg+FcfQRf/oIDvCsmm0zH4Uv+nj0CHwfboIsJqdMAUW/9VNoApJqDEQe6gU/uXjnD+
Vhthfm//i62mdUjKniM92Ge2TTvj10fpzcD1qjpDzz20JwweXPNV2m48B/95NKDEpP2grpjqCjRg
FpY+O4Mi4qbhw5ub9buy/lwkX1yE6SCvkJaD3Nn6lZf15iJyF6wY4NfmBKXsrP7T07UGPwBFXjgC
EQbZqbMrLLtnXugUYWPTo2XscDcQaZ5H91mCoPfPlwQKbHFNji514hFdF10Kn2Vr0dXwrGDA1Z0A
gSidVIfJ6bKzxNjNlq4Jq+xx6GeLVw4+j6IXaCVArSBQI+Bw/WaQQkEEhf1ZrTtDOP0u0bQ6Wo89
lM2n3qqCnxbAdn0F4YndIbYPp9w7NCbDNSKoiRDZor2ADda+9GWkcE9IWrBwDMzcPWkCl12QKER6
YjRFXV2afjJ0a60xvcex1tyL1FE/JODVnyZAvHw1v0jWjcx6P9hGKSva2WbdD9vRdTX7LE8KuAYQ
h6r4JDIq90r3OhrvXm8YuH0TdwjOjaC3s31hDR2y4JyK0wodXdHh8iN69yxJhfHquHD+qL+HHj9J
8Y3ZCuln9bbJlFltvJY40lXogwrYdYOXw+ezKA2virqoSBEdk/41rWaRHarMb4FZ0IwWKYCqnRFm
UwgT2kJJ0Sg2Q8SZFY9aaaOi9GoPXbZVT0yIHBQUIUVp8r2ViL0VCeRcjxW0nbc32jIzVzLTy1NB
AwEJuRT4iBzUIE+U3tHrxEVez+YX5IP8BoT5bMQ1OvsBuxc2DYzpYQs6Uj1PqK5RdRuNik4SgFnl
RWwaWbmleMs6AumfPKVeMFXXNQ3xaO35CjSuSHtxgL86/vAjs0FQSCYajsMIVTdCCE1ufDLATzEf
F9lFPwZQ49XUAZ7oQFBIqRJSpHMb0SPY+Yd5kdbssL7EN5PfmS8KX9/VqOH+pmDZZ/cyxMC0rj2a
TUBcAz3ZjIOjXUWensn1EFNv58GgTNnlJB9vi8iIuf+DsM+FpKHGxrfI0vPOJx2c+mlbYcthJySh
TGU4b9VgTM9tNdPZsGNqEYViTjovdIhmCJ3+rmxsBoOn+0g37W5Ue9EJ3d30dp3zXk9xfsdsBvjN
8ymH4ZzCF7ZueP2CeKvlspF3U5kG4oLEdkjMiq8cOF1lj7BJOmQClKrznt5ZH4+sBLVSkZxQDeyn
s0yBLGOJiflkCPu1l9ohu9PUHX9S45wuAFdUyONdlMtbHRxOgcqh6Sjf4ps1YZ8UuHW8obU6apuj
umhGK7BuBlZv40oONGLWRjm6xFewTv7qhgCnsGU+lBlbhLj/wSQOSgUW8LalyP6EGvU2bsXcYTql
b/SMJrs7NbGdXfaFeGl8rCHqrPWluEyQySObB7btonoMxuGngz8ML4wOPsvO1E55/Yrl8Wb0+zFa
WYypKLE3sDxe9XJA8+StAm7QaEVnU1PvcuVclhhegD6nGzsbbpymu4gdpKC+cVeANho1tq+46LmO
VRPLZEeDZmUUERs9fVeGZQRN6U736i9tAt0c0/tAV/fCGaazglhhhgQ6YxjhdrAx+sL42URyeHSR
FwmDX+Ba4QlCl6KteXBY3QNDo3qAoNMZOE58Qa/zTDnIkk2ATsCjLHnnBtR9PAu1v4cn18OTnuQO
0JTC4S7rLVAg6UEoHIt1Uqlzo9PTjaVCPKfaF71Q7Uqrgk0zeTeF29fbPBqpVWSQteJh+K4yQHCx
W94YBfuHcLS+1hkgKD094D2Ga9A3yR5lK+iYuvTXRZ5M57mUh1w8Wj0ilcg4meB3qsTQXyf2qMII
1iP7o3VaQIvBeYK6Gef4OXj7+hJUi7FK+ix6MLzy3i+tK69Od9qE14b6artpZVkB/ZqaBIccvYoy
HJDjZP2pZWL7p/wHMqmubpC23fvKvLHq/Ax10FM3NGeYCsuf+IeTrQGS+puvD9SeJHGbyJVgvfTt
tEKFnO5NK/O2KjC/ZC0KHdOuV9g7busAyGXqu3faICjtAYYMAFreAnVZiQK2td5vRwPRPvmdzVo3
y58B5M6NI8cvgNN23oiavzRwalOiBYpQmu2pN4yHWhvMFd7ZTet5Nxi3v/YxxIwZPce0cmGa4sGw
s1t/xhXRqKdIBuSno1a8NuqkeZqm6Mou44OQubYLxxdXvRpg1KtaXXqA1Pu8HPe17xUXrm8WONVi
7Bq1V1ePWm+cxwUyZmruJ17pH4DpYj8zo6l7HkfceI6KzLVd6/daFu7rLr9qsbp8RzpJWazUzQvi
4UHq6B2GbHo9sr00aAEFKTbBwiDznlU4e06wkTsvp64Am+9rF1TfPIjKjnvDrtJZoVu/KM3gIkUg
TFla4oGJtoWuzhJBldOR30x9IAFdUhqCXYN7KMfjNoF383IKkBG57xoirCpJL3onOIxtEJ9N0ns0
BrPaRwjUcWAHAI91INs7jV3ijR4hDG5KClWIpZr8IvaLHbK2dM0Uth8K597HrXpJH+NCmAXIPL28
B6E3rRusaBM1Z2y6yNfLqIv2MIE2LvG1XyqJq4sr19S6Ceq7vGyIjeW5sqt1/fROgz6AMfhx0rxT
TC/faI6fdh1klMDubCT4Bk4UZRGV5VtQiW27FTeDXl+7KB1gp+laaZ4wsZqYDDxK9g+eHePkjODC
T0m4VQZp7iLPViry9nxRMI0Hp3qMS6z3H0ZbBzFV1SeEuoznnVbfewVGrowiej1oLSsk0Ngg3K6V
41s05KZzjb+2InzJGJtmMhLfe90eLmNfL5LzDA3jqhLWneHEKU2T6CxQUq7psEWvsBHPW1XA40BX
qk9zgVe6wQZPa+Ekkli00Mn2EAxCGBoQVMFR5+JSkPaOAxlAPhH1U7+tAj9CHmEbL/zAg62ybO+Z
YuJbbt3nZtCydHF/VpqiIGri514HUDqg+u/xqkd7QErnY0mab1yDe7G1A8sx56tIxh+iV+eqAsuV
d9qlHzju9VC0wwlK0gum3/w6ssrqxXOBQQ+pf4AsAmdO5TvHctZurR6Qa+ymcABnE3hgNgPmBtah
sBXaEz5eat151lo4PqKSEViNlf+sayK/nEdddheIqFkUAdJcFyarNKSKCUaEtryL8v7UiO2VTHI+
LGJ8irUiubaC7BqTWiw2qux51yxworH+OoIllsELNvkLJw63fdae2YV6yPl8rU3ZnaAbfh2tbNw3
hkSFbwYM+gn+i3EolRc+5tCBlM5qxilBAuil0NbZ2KzqLAyeWogUTPvWqd5Y0DTBZZzViXs+6sEW
htxm6rPk3gld63YE3sEytKjLh3SosNuLagDBB84n/qHVBb2hWEt9ApCyKL7p1RiWa5IMqH5lQdzw
jU5Mcy9rqrartKiAmFmd44xQ1TSwV0XmfoudAXFTkQRE1Ou1e1BNr/2MK/hgJ3rNiAcXjcivNdue
KpDQErnOazBdpxkrRpY9uEXKfaI7EestXNjovYt6enTzMnt07YFtgKn13wLhwvwBIf9sN3r6I0+n
4b7y6RWVJYLrVY/56cLszQwg/qgk+gnTkbNSo2xhTcQkK5odMSLcSzdMNl7jyKfA01i5YyamN25P
tnkKvhkocDTVwEOihI7SfjT7ElqQR3dXwtXH2tf0sY/muwm3Dre2vMwdIgUpTIYzC1zNnneIitVt
kjXEqDgy74Jd5Q/VE2AR/QW5OaIYfMLRVyOQGMZsV3nEzVGFP81jLTmMnacOsacAzrdGmmpXmQd/
fIcGwhX7qW2G27LUvfuugf+4jnwd0EhgJuIcamcyoJ3IAKd2qJ3BJU7YVuduMUwd8F7DOgkacIoO
WgnaikmgO2AeXPoQg+42114ylqySNRGQyZVo7k3U+gNLKEpX9Nl8r8IAqI/MGSyR8o1labx3RYjE
+Kwxw+mrLHwIRrpvaD8MqDbWOsnD9maMMdRtahaB9JQAyeMdR48OIgnxb7qeYq2lbh0O2i2cgWc/
NLMLvfAg2fTydHAzzd6WjtZep1YVvjLS2xaKvaP8daZXAchg5cbPbca8uK4yu983Y5D9mFyUtSun
H1qS2LGCMVMRwuNvkUAnUB6MPhEbmWAxOqlIwKEHA3QkXtd1EpeIuuR4ZbZI2Dd93o/sTxMlDUQa
hXquPIsuV6LGWDuUsQm8TPgRzd6qg0eYZ/AekUHXmBlMuy1DomURp574hu1/y3rNw2DVR/kKnjiW
tkSyxF730USHGY5T9JyEkYg2buGjc0jzxLRXei/ZNBS+az32+A+QFcdeYW0T0XaXiJryfBMGITog
NMuZtqt9A7gk9rd2erRgsdza5ObocOYD9iNVZ9Kf9EI3a040tCHVJmO5dKdHZXhbkfPwnA3gHkKw
BiHtQ7T2p4E5w5V71VY/qsjFXKnVmf9dmR3NtREF4U8YhFhcrajovuP8Lu2NA9bxGzNU3Gx1tjce
hBxd8i3Dis9cbLnVS5cW/o8A5RM9dLNn3iP2A+JoRbJRvlGaAt3fiQrEaNYHiJ6CMKqegjHBJovD
SkeHUnl8YYPEyq/tIGYTPGEWWWntFN0ot2vmMI8eFzKaNWLfx8auHqzYVv3OhQjyFCgr8da0rLxz
K5zGYQ0ID21hO9n6N84/xawbcRd/UixZVGEpkUhSs1xh2wYCSduda6dvyjem0HSa1S029lT4pwXA
S1zqBpjqUX0WKv6+MorJeT4Vui/bIKYLCS1q3benwh3twi6065OYf4KNpUnWjqDf8efqz1/PYhnE
fDgUpRxBNXtxFqTmhkAiia5GmdqOjyjNTShmn5xlPsrbqhecRkpLrB6pfDk6oq73v0UzE6tULs1Z
NMioobwWUhCO4/Z6wsd8H7F9uCOhZzj87d82Z8E6nFN4rMhnie2bh5WyWMgauvsnk822jlZQAIAl
zufi5n8KoL+p6f3mFuIdQQhtUdw0HXNRwsZo7rVDoufEnNMHcEQ+o7aG5OLPZ/nNLZS/CuWutB2L
GLj3P4Y2dIgznH5u64b9LkfTd2f7Rnc6IoG8Vn5orGCbJp9E/f31dbckpjKg4MSq6Vhk3p/UA9TJ
hxUPstCwgCuWzugjJRKwXjbbP/++RVuF1x31H3BnDzkSpjR78fusGPFRqc97oVQrfthJTP1Jyhqm
SS097aazWxD2Zh7WO8y07rD589n/+gzRsluUZR3bRQ31S4L+5lUxorZrND6NJ/qURmexN1ALicbP
Yip/exZXd00GtJS8me9vZzUNuqiqGrCoio0dYtRvgQfc+W//FJv/Zoshz85d/pSAfVIbA8zD7Zuz
daeU+tWt47//ZjBrUJZHWCzx8nqLN6Oph2p0TIXtzZZUPbLGOrRZjK2mjZJPGm6zt3Exe0iHrHAH
Qo2FoXD5iyJCJfS8Cmt48brqV1UEbkGPe4JoXLtsbjUJUxCJaGHfh6PJzm2gFvVqxmOcrQr2G9U6
cWitfjKl/fV95RnSyjAx6rBV+xUJ+uaNmeKmASUS1Sd88p7dEf1mRx/edl9GO/hhmOxlM636ZKaZ
LRV/uRPS5d3hm2IZjrN4gUSbGaUFZfikZLjuJGjPSwmd7kwIPzwb4lrcqNpNtqJoPPT4kD28Mp3O
yzAUB9NMnTNXsgWInKq/QuRIxV5kqBtYYvW7CjrlJyN6fgUWkz4mAZ2IeT6XLkKu9287bIJotGpG
tCckidF+kB+yXmEVMxu/vPSIp/8sh/Wv0xWSAiHEbK7FGfqr0fHmmVisdASWwe4kh662z6vC2xmW
ToIN//qfEsq/1R3831p//9eczbPT5D+fv7/klKK4z983//jn/2r+mfIfDomcQuBhdkxp8vb+s/vn
mP+wMN3hLZIAC96llFr8Fc4jg84vClD6gsyZ/3IRYUriNYdWLC2db4+Qf8vY/H7u/aetmRlk+RY2
yLUxTnvBtZ6TqQJkx4F13oyfzAYfHX3+8zdvnOHARR0aLbj2Peq3PeSgnYpVuntziz9dYfz32hcL
mKTDguB3hntIFEIpp43Jf/Jl+cn8+tG1z9Pum2sPaErYFt7iQ+mjZ2206LJqlfOJ1Pijgy96imGG
zMTRB+tg1d49q7R7kl6dI2/6YqlAUYjILinkIQvD/QDZpE+MzTF3nJC39/dkYh+TYJeVWAb0O8v3
CaXK0JD9+eC/1mr/nRn//TxZDb8/el/YXux0mjyMSAS/honXkpLZ5N9Z+jq7gmXDNi2oSWV5LU6i
aow3fNPiyz+f/PcPhDru+3NDqbONynLkQeEFIPbKQnAnXo479mIxQERoWfsDD8SC8UdBrl8VuvPZ
5P7RhS8+Izr95NK2evPQ6Dn1myk45DPQ77grn0/6Zgw4SLjcwUjFwRrtl7KaEHKbP4479GLwNobi
++3nAgkWT3Ky+suyF+KomQHf9fvrLloOGhF2cWjwH+wKQ9NPqKN95hP46JYvBi8LyDSQTSwOHh4O
ow9uQuUeecMXY7ccC4UHyc2us4yuDSFlEotL6+2PuufuYvhaZmrrDTGZ19BSAJkKq6ivWxqTwXFX
P7th374ulll1ndOp8Doem3AtQG+uYOze//nif61nfzM9uIshqhGHYjkqDa5zK74TaK03UZ8BXS9g
rK4MLe92vVYbNGKRDXQxVW6PitSWZe5wizm8g19bCuvIX7oY0qx7wd1ACT/4RgxMnrAm4GDZ6Z9/
6Qfv17Ic0Hajjj41rA5N6t/6nSyo0/rHfTQxJr9/RoEg0yxuSvdgVRS2rap8BsP3iYL1owtfjOm8
QXMOh6Q8RMLR72UCPXVI/E+e/0cHX4xpyl6GpWXY1TAkYRyT6Gs24H7oMB131xejujJ7ItyzrDw4
kNNAd7aEcXWheXfc0RcD26siu2wHvzjkeJpRgsv+0hrM8fHPR58n+98MjaVfyexJcXK92jn0XQlS
g2RCELG5dWapLNz8+RQf3H5nMbZNvyLlhHSEg91bW19CwQSWe9yjXe7bIOCRD4aV+dDaJKlB1SET
TAAoPu7KF2MVS6aoTGMQByCUlyjuL6og+cT4/tFNmZ/Hm+9jjvlfTHRnDiKuKE1rVjt+VX5ZHTdf
O/Np3xweIVJaqcpwDibwTle7Gxpn++d78tELsxipoENzZBCjc4gkZmg/8ewH0aVwZaPW+OShivn+
/u6lXAxYW3NLnxKIe8gccGupZ9RnVYA2p3GatelGkb0ZtCB/iAog/VP1c4oDc18N1nQ/moDOCJ02
9k1QAlyOu9w+MyLYnoNP64YSe3IT1PUz3igCTsviC4kSpy6kDwQ6pFGpKhPe2RCJhz/fqw8esrV4
f6AOQkVtdOPQO2yRLAI2dlGh4k+exAdHdxbTju7gDqkgqx8aMeH3TzCNEqXgf1Ie/ejoi2kHig6x
PWISB3QHLxB4oECIm6Nuy9Kk0PVmiqGbZD5H67+a9nA9TfnrcYdezDVpnhN4OBXeodUF7ma9PPiO
d9ye9C8lfYwVMowHDh5Yzrl93hvZJ1+/+ep+877bi/fEb13hNhz0QNaPfmWVIJoC4uyRrlXYQ/ui
enLD0lq7miE/qeR/MIrt+c/fzA9mA2YzSErnIBG/X9AWTs4QGMEHbgZrc9yjmF+sN6eAa9JZFeKM
Q8GwWpVeeul06XF7LnsxCYH2tpIwVd7BJqf+Dt9E9dj6qtsdd+WL6ScTPkt0k2+im1Rn5LZ8Rx7y
yZP+6L4vxqwJdkoSEkfH30ijK8vU4KGFmjiH29l98tEyPjrHYuQmhLe5+WS6hy5JnW/JaCEusrG4
hFFU3wGlLW4cV8F8yEjF3YYEae+TyEdsV+So1uLSuEYvQd+zINCUFPb85aibai13ELqJmbPUrQPy
YZ0GRLI37PLrccdejPoksm1lmTErDC85cXX0SWUcqeNWd8t2YW4C9fMdEn7aRIkdoZDxDpj/43FX
vhiHk9GHY69DbGtidI8Ysryv0D384yZaazEEzc4oNRrv4tDOdulkDLqVVpAFeNy1LwZhTr/agQ1u
H4IkbchHV/cp4VzHfX5m88Lb2YPwKJkoi4ODff+CZgjuobKOfF0Wg1C3ZNyjdxYHnK3ndPlIivvM
y7Sw3/ynEmUtBl/XWdIrgso+xLJPz5XbB8+ydcJb25dqHbexg5zD9povMqWh78KouS0m5wUSe3YH
VbFZG/bgfg2rsbKPe0rL0r2btMNgYss+0KRGatHReLohltA+7jnJxdDTg9HzMmh38NvsPR/dZ2Ju
P+sIza/pbz6LcrFtN6rENTxpp3hPiXvva0Uupk7+5FGvr1x+dJGQa5rrQG/VgP64yLMLQLvHfaDm
0v/b19cgEsEO2Okfslzeeo69D4O/1478zxu2hHZpdgk1mQjOAwvhC/Kw4L5/0pz+6H4vBnQiKzuY
bCOFg5M+T9GEVfuzZvtHh14M52zKsrpxxumgafpzrkgiVnTHNsc9ycV4TlwV62oU6QGzBYGgsYDO
61byyPdkMaJr6KspBiz/4A9wkrU56SQdjfG4a19qHJzWNtBQAxU2SseDcpNISJTuZ52IeaT8ZgTN
jaO3r6GO6gnsgO6SdqP/mBBebYmwz79UjixOEBea65o8m+NqT+ZitPbwoiVBJC7C5Dw4L0SQbUn0
ro88+mK0khxLdKWVJUjsWc9rfnMHvfTkqPfHXAzWNtAtJ68pULRx6ZySghXuWsijx00FM6/47TMI
uxYKfU98oeanNfFRCLQDQ//ktnz0gBdDFqGcYccEGB0cYKQQhce0vbTaPpWrAoMbug7IW/NCC6jG
cfdqMZB1ayK00R/5NTabwlUroDmEY4kB4LjjL8ayN1Z+SYxMfCBNC7YqvJox0IztcQdfDGWNPDCC
mFtko0EJlK0hH65rrOGT1+ijLpRYLHFhKcIWLDSKLlXUbkmXj9bTZCT7rNb9ObmgOUNUN7LkBgxV
KE/+aEizP/LBiMVQV+SqE0hnxKQaA7drkxPTU1dH3Tbcou/e4KSq9EofmuQAV2bThvLH4Ndfjzv0
Ylhn5DUHvVFPB5nicSHFBQIYsR7HHXwxrvEoDNLISP1FiYVSmjCadS8+GXgffNDEYlQLHp2AiORf
CV2+aim7t6LCOX7chS9GNRTpruRbNhycviPrrA+uwBq4x40wsRjBTPj5oBdxTO87zNQKLY71DcNa
f+ThFwPYDURdjvSRWfmEALbb9QSC4Ljbshi+5ZQmVeDK6KADeoNUZJqk+BmRdtzhjcXwdaYuTUdC
4g/RQHQ14OrbdoCdddS1/xIgvamGGCpOwmBCiVkm1kNDdPE6n+lUxx18MUDLUJvYwQfDYardGeXU
e3PUYHncEuUX1/7NpYeIvvrJMIxDiv3udXAwdVRp5z4cd+2LQQpZfZRVrU/EcKgfhqgO3vjZvDUf
4jern197tDcXjkUMz1/ZNQcgG9G1r4jXLK0ovVdOX98dd/WLkYpPtHWlUzUH8ozjGwyFNjjzTB43
O/7S7735AWooRDZaTn0I2SmeqKx0L9lVup9MYfMc+7vbsxipYdDVmqNX9cGB3v1kw9rfYPso9yPh
nHug3kn1yes5v4a/O9Fi3EIFtfxGFepQQe9YJaVynpysKB8Gdwy+wGss4X63MvjkM/zBzLwEX3gg
4oJqrN0rQRpw5GlrLTpyo6EvvrFmbNsElwzVQSdAemW67rCuSED45DZ9dOGLURwnQGiDzHCvkqK6
KIxbo4qP29jpi6+sXUi0BpV0ryZcD+u6H/YTLr4jL3sxgGHae4TU5Vy2KXG5JqQnpqOv9kcNsF+8
xTdDQOY+DjXT1K40KwS2WWMGOlKSpC/GLuifQYPQpV3FTnECieC616fjPoK6eL9iwgxENA8Vzyts
1NhDDaBu8ZE3ZDFqNRcURKsmDt3mt3qBAoOwp+1xN3sxUPWYtnUR6tpVqFkmcDZHA+RZfDYN/P79
NpYSMCizka0SslmjAntKnGigLtrhqDoU6sb3d9xq51yTutWujFL0q6io9r6M7aMeJziV9wfvOi8K
iG3Xrgqtv9f0aB0kwScNgY9uymJoCuw5HZnK2lXlFltg5adxln875mmia35/1XZbG3buctV1nuyM
5qEGiXLckecf82ZQdkbrWeDjtCtdz+DSqV1JLuFxh14Mys611Dj5jBzRyJtOwSh3muPWYMZS22Xo
bdJ2xI9fDUF1SfYvvm7753GXvRiVuAabsfAajeadG6wzq/1m1cZRszfy6/d32/r/nF3Zbty6Evwi
AZQoieTrzHgdj5zkOOsLkZOcaKFELRS1ff2tCXCBmLE9AJ8N9NAUm72wukpAEGLSsA2OMr7b5uVd
HNmPXut2cV31AuaP2eD4AVL3wTZgrswnNvp9SxfUlULkU6VkwQHswdWWkNsSAqZ+63Y8MgX7ngJL
i8ggdhFBdxe1ho2n7drPuuOUqqF9b8sZB6VdbtMEisw29Fy445RGDbSE0i7oEpm+As/yHqgerzId
IrHPzwkiWGQSgVUXIC9A/hAs3YVM8ZVLijtOOas5t4OcQPhbQfD4HIVjDr5Nv812YmUzGVzbhoks
7teP4RCD5Hizned2O37Z5/EsoDjQQxvGBrvQ0o9hAB7Tt1d+/mZ/57UhdxxTjDn0YMNteFRb+6ms
kvp6ZdsHoO6Dq7d/4JV9d8FZZhiNAB0yfqCDsGAZJf2uSJFf+Vl3Q2YHbhOMMAJzV4B4t9IgD0aT
x9O446BJOYfbVLLuseKW7nUORZ21nv2CJnP9k58BcHTDykGTfwUiZ36HEb9LDyxnKy981jPX2p/R
rSYRnTewWT2GEBb4BkXJCExGnb2NlAIbecsIuXA4Xzk/Lkira9mCXmcP3CBVYLyp0Mm9GgMqnjCF
Bh97+yu/9iOO70qoTKxkWrtHgwGmd/HG2JGX1b8aI94XMtLzeXlpv1wH7lSAZ6MEUBuMFYK9F5xh
hy2Pq6zqtvBDP4CTGfPg/HrRZCs9j5fj1yUHHXUwBOeYSJ+kkOVeB8OPt3fsNa9z3LpkVT9z2UPB
EoIt0ERJ1fWoYuoXzV3wE6uSAGROElVHvogjyKXu+mr1e2YLXQpNSK0mKLXzM5K/KE5dLMmHLaw2
r5cMyBY9d4wozWUgxTah2VE9xdP8dbZJc+GYvrLpLgQqB7a8oVFlAPlT7/oqfzelnR80PnTBTrMe
K6KbwTwmBKLsnepAi7F98zos6fn/+SMVHodohkxzYx4JmPYgHfIOLBSeph3PtaC866eoNo/GtvlD
jAHXAxBg9vbthb9yL7iiQ60Bk0sR8AmKyBMYj02D+qMk07gDQQAejt7+kde+quOmbRfW4BZBI7vD
jPou1fExNPaDn23HTcMwiMYIxK2gv2b3gWRfbWp/epl2sUoBIkoyjw3PFgPFCWPDh9RQcvAz7obd
vi/SEFJxeGVfQdyv1QeM+PgdGRerBI49MYGOewb6xL5Tm/zGRnBK+K3bCbpLb1leLQG0Enroj4aR
eZ9wz14MJtYdNwK9RwmSRZEVJQ7KOurhUAqQL/st3XFSJAuVGQdIvGwpf8DY/YOshic/046T6nyK
Fk2D9pG1uFti0GBRdDr9LkUXBNVPMkghNj48Fon4msegOmrRx7v2W7njmyBSRYqWbhoIq/5diV5p
VVxyzVcyKBcEBY1kq8IKEZTM6X+dBvmdlelXO5r0tgXVgt9XdZFNoNRMUrkG+BWGl49qTK+ZjWe/
MO3imiD0PmMmRVaPqZ4waA1K/AkqLBcypvO5eyFjcoFNVT0Z4KbAYqfAD3FTBjw5q3z6wRmQwT/3
pQYa7dU8FeDIKximH/HWvf/dJ/Q6Ni6yqYFCSaHbscQDvXgKclDZcuIHIcFM8/OVdyA/DnlEysdl
K2+2RP7Ygn72PC2Oo2I8pwYpKi8fI128L5PqV7K2fg/NILB5vu5IhXgUY1P5aCSUyMDdpb/GBQ0u
ROrXTovjqKIpmwBEw+CIq0Bc2cw/R5DIe+6KE0QZqNwDWrblY9t3kKGxBExpdRn7nXMX3GRohyki
kDg+1px8BhnPJxCPtX53owttsukIxhHR549qBbx8zsvbuJe5p3En0yUGqgSTOU/EQvcH7Kp5AYo1
8cnLg1zuF2D3okqDv/mRlEsLHmOwSVZLqjyX7kTSehsLM/FJQhlmAhMemJCuFpCVeVp3PJSB3WsN
GoO+WyW+Rdze92Hzzm9b6HMnCnKz1W3Vog9Upjc9HZ5YHXrmodRx0GlK16kzJc+CCqpIYAnPD+2g
K89NcRw0hgCnCteWoT0mPqMHd+im9KPfpjj+2VlT9BJiz5lqwMFV52uwK5Xnjrt4JWAGRNwugcxa
HZhbiM5COqb2e4YFCfrzz9nFGuAto9IsZgv/tlRr+mtJ0WX2u7hcTFLbkbCbiwrU1V3PrwcL5jmr
xC+vXf89l/ZHUScLUwXgOKMZ3mQhqtEdt27yy9B/a8H+YToCj3OVzmmU5QOE0UGKX0Fuy2/Vjm9a
Q6oAILA5g247COJCiPiC2unaz7jjndumwIrK8zmLZ34EMRACEfXr5rmApF5UOp7ycM6SlYjHYaOk
v67zkfmh/sLIcc+157wFNG7Myk0pvM2UM1gpjd9lHjkOiikqUm89HTMaGL2jdPtPrMTvGLqApF5J
iIXX0ZgFbQQO7JyAjRKKzF4f1AUk9RXkaAgNx2wG1eFmgw9WXkr/X0lYXAanBDCYbkEvOes4OO3D
DVx+gCg9+a07fX6vFJCxXgZRj1mu9XXaiC8Cyq6ee+LEztKAJxTzgiZLqxis+2l9jTFuz1TLRSOB
Gs1uKmcmG2n8UVn1jk2N36Xi8nipeRi6ppUmA9mbyHcht+HdOiaJXwLqwpCq0qZADPKz+eJnQ9Bs
TWfhGTxDxzs3oD/nqUxM1tNi2Se8Zvt+M//4HRbHO0M+qQoNxTZbwPSx57YAefGQe7qQizSKoRwB
/6/aTIppt9r6EMbEL3N2kUYVL8YhAbc6sBIQ/LTfI1S3XltCnNTWQkY5GUdYNukCdbJ8gZolo57G
HecEE1Xcj6DHyxYhm4dGzVEFGToIaV/5Ld5xUCtsYact0lkETYf+UEWxWW8w7r35AXeIcMJcX+cT
JKi2MYNIzH2yWXooxOy3O5Cgf351rSQYZ0iddBnZwEC+Vep9kIufb+/MeQf+bikQ4bhRAEmLAaUz
bCeU30uQE/44p2DtjkJqwXP3nQRj44astKc6G01xnKzJNCcX5pFfCRkuFgtvOWZK0kRnNa0MKEwB
X2U7sHa0fheBC8iKlpzWQdI3GdQot3ZPh0X/CsGN9uHt3X9t+c7uh5uVmBCa2yypp/ZT0MkUWoJN
5JcgEecWo01vRBHmTSYa86SS/qeN+88+CycuJmvra9atXWWzfv2mDfkRx8wrJhEXkLWZRAa1guVx
hpDMtu00mIn9Fu1cYXhHtPEwlzabyND/ViSp8sGvsAD57HMnrVKWz5GWYyZtAuU7Xm4fUSU9+a3c
ub94jil/iFfprOSgJ8jp+k+6JV4gDSIc70xHnpdcxjrr1l5cNaZebvFocWnQ6OUTTlwQUkc3rsp4
HrJwSKEALUEJvT2WrUkuEdG88gMuEgmaGjQywzZkPA+gSdBhm67WIKY/vXbexSKtFDDqOZ+7bEvz
x/osaLg0lR8eDoSqz89Ma4sV1NmbyaqyP0VL8AgtUy9cI3F5sXmTNLbaGuReU/UkJuitJ4PXtUJc
sqikbje8Lipc4xUE2VE4PjVp8K/fdjuHsajGqdcRtKinGKJB1UbvFtP7PeeA9ff5dm8234qA5n2m
erq85zLa9mvV5TdvL/380V6IpNyJ0iyB0CiHOFQ2aiLag2gn/q0F7T5kvEYIySWDrfdVk9aeKQd3
YscGwl9Z9k2fBUsY72WNxypIkdtlOLz9/7zCpkNcmNJQTZzE0gxZp5hl37ewJ9OJj1J/wds1tx+b
tJ8gYTZXOdM34L8D4QuYR0j3aSYMUswxa2kDTdPAdPfocld6h+acXXdjB/FxOocUejGiwmgjV1Pw
JHsoLmd2IE+LgfzU3SxX1hzLYKT2ZtJQfc/LHLLXfUBZ6xcOXJSUBUHxCk29LiuggAdM95dhuVTd
vzLSR1zuKi75RAto1GW6BwH+/SJawr8mQYnyh7fjcOYRW83HtoUA3V1ndV9DWc2ARW5uDfXKujCK
+vy0m1wt1ACXnSkJRS9d/YsxUr8Y7fIT5W3BJwjQ9NmmDMS0W0jOzBdqxlfyUZeYq+J6lgPf+oyV
gxVXoNxfCMS2IE2AciaAuNHbh/uVqOEiwUjbhp1RtM+gYwHRd80OUGoTFzznNeNOtO6DqLGQP+6z
lXT2Q1iz/qqwufH7ri76K0pDsBGqsc9sVfRPumnodRlY9dlvY5w7MmXzVoMOzWR0le2OYNUpRtf3
fsadK3LmGMIbLc5Nj0fYHZX8vmaB35l0Wa22KVi3aFyx6bXEeI2Y6h2myP04DIkrwUvSxBa9Xnp0
eBKzi/LkjgXthS1/5ci7yC4rx2aSk+wzudXJnqAtdcdKBla6ZpEXTqTDV/5/8gfiAryiuo4JeOMQ
LBrRfFfa/JoaqW9xxWPod8uXr6BclccgkO1hWci6M6qxt9AhMtdhbwuIRk+QUIZCU7xbKmbuChnx
+wIT9dA8xp8ubMQrfpM4rX8tOhpCUqvP8kL9GuqzIrZclhuvs+eC0FI2NopQprKJlu832heHZAK8
3M+4k/w30KCuZgafZEv9X5FDIh0ayH6mncuE0glCpGs9ZJDzuLKpOoKI4aef6fN3+ONNgQXgUwYf
fJ9FLe8fcPDErTXNeOHMvfI1Xa6tdAtb9BZxk5tqPhH2TiaBV9FPXAiaWtJWtlb0mejDJ2aL9DFg
1epV8UPJ5fmmYNhzAY43RweNLqhXVq73YNd48ttxpyKXtsAEtUITTehW7XnB653lcKK3rbOXM1AX
flYkC6RcIeyTEYtGbtAk06laib43SVLfNzFtPyGzshemBl65tVzkVZ6DZwnCbiiM6gBKlraBwHzQ
AscLqLBfuHBpqHrGQzYsXZfFYXCPuvRmgKTq21v1yuFMnDBHi0Z3giA5KtmUfFLoObxfIF3hd9e4
+Ks4aYtC1fjM4OoN9m2JzjeUEPzivysOXQ+qXOYAXltOQXtdz6A8Zjn/129fnAOKNmlcFlA6RrnO
fsY51NyWDho6XsZd4NXc5nIlCvUX1KaXA8hAyl0/JZ71kIu8wlRP0EfKthkJyuOGyXaMfaJc91v6
2eX+uCo30tR2NngQaLfiS4dkGvpgfreZC7uSyIkEVLTrLO2D8d60Yo/n9cHvnLuoq7yTy4z5vTbj
ND6A5vuz0vUnvy05u9afW1K0eDXiMA3lNHYo6/xHu0FR08+445/Qye2lVR2KFwJ60iXNv5kt8szP
XdgVBRd+MJe4utrRqNsoDt5x6O9de6w8hRDN820RZOIBH7rp2FD+Oe/mcjfkg1fZAuNOhlRIIQJo
OJhjT5P/oIxwH+r6l9+6nRPeVgDmF2M5Hfuel2j/66n+tzcgZ/L5oli6kyKptARlpGDzMarBuJUD
K3GCPIxPSwrGnSRJVx0meqQxRw5xxk2XP4dakh9+G+OccwjLF5iUFsMRGKbPTQQpvBbkwn62nWNO
ARVrIr62R1uuBkLiyV2vLo31nc/EX/0o7En0/CAWYwtWhj5pj7kMQX9cHCOiyx3eMSAancyPJZPb
dVJbz//ESZukTkmi4sIcmxg3Lw2LZJdCb/TWb5+csCSIaGqVrPZoad5+Y81AbqeQ5j7zKSl18ya6
iqkNNb6CQd/qEXFJ3oTTcmna73zAX/gOblWzkNhOgQjtcQTKG6LPM6d7RgHI3oV4MNg30Gn1+wZu
xwfvynyGwqk5QqqRgz4AiPhIrnr/9jd4MeHDLjkOnKZNMKl2G44Eb6j/lDrmxxoYbWimQrHjwm+c
L8mX9srx46ANoJYNtNBRLHW4X1kLYgjQsp9m6CwelCjy63YGEyafQaK0k3luPHfO8fGF5WRUKSav
k0V2V9uqh6tg8UIqYOMcJx8maG4u2xTeB3lBd3JL9G70QyjCuOPlYGwr0iiB8bqo9W6TD23C/SKC
m2imA01RkMO0SFuy4yP0s8feM5K5UH+QbU9Ty6LpKDYIa+4oK4Njr9glWodXDqubaq7ges9ZnPbH
eiqs3PWmLR7ABkqPzcLp+7cd4nw4XjisbsKpgqgjCzoj0NEuf4HMZ1+O9aX85zeM5SXjTjgGw1ao
49wMxwJUvxCD6qESvwZV8L1oYnUV56B6lLka7maojUBQvWuuCTo6VxQSx//5/XuOvzNVN3bGVzom
TbsDFu57Ki/J5722c46bq2hZRr2a6RiEy4mLDxXL7/0W7Thy1W8Vr+IRWUyj3i0so5P1SzFix4vn
ZNClFj22Iwner4J9j3N68Fu048MgPJN1mw/wBVL+Sllb7jBy+6+fbScu60m2Bs7WH9k2fzfL+ygA
zZ+faSco1/Ws7ciL8B4tRSR0yxVthM+bNORHnSRahnSp9Zrj6mlYvWPdvAfv0GevZbsDAEpAKD2W
sJ1bDMdjd8y+SGu/8+di9LecVTRsS3W0Wn8FffKxpMRrNB6b4ngNtQQAESbIfWHXf0QcfGRWXWjm
vJKjuFyjZZvOGkwhBLrjvb0NNmQOcdfxrLEkOfRApz757b3jRBSKYaCtluQ+BiezVDIDzfhHP9OO
E+E9Oq3CEZ9VCv0fsEAHi7Fgv5NOHSeqgmVN0pmTe0xE/EcY+7IO0osGC1/V8aJAdmmuc2xJrrsM
OiLJAcqL6ZXXprhIfbgnziHUIe/7pntX8r6+GoVJ/a4tF6kP5tC26mVC7sU8POYU7wWrl2xYSl2U
vpC1aLiCaQ7dX8jwfc9TcqlLeg4FL0RWF6TfDvHUxSbGsqnZSdH+AAbOi6oK63ZcVFGw+JSckvuU
qyddd594q306OTB9/nf+aLeUczTpZMCy6RbeTaW4GUziV/+4stzDRAMG/UbsSPG9HdZ7DvEbv/Pn
OCVpNDR+QuxH1KorPu6Xprz2s+y4JJVVgHno6HyTqE9Ebbu1Wy9chq8dEMcjI8i1iKHEdgzVb2nD
XUlrvzrWRebnK5DEMYbbjoZM3Y43y3bYMDTi55AuNH+DlvZsVRXdqyh/KoJ13ocbBn+8NtwF50Ox
eKZkKKN7YeXXahJfuVr8IrJLFGp5Py90OntNLzM9Ayauid/R/q118ofXNG0hzDTjmEiLem7MS72b
JPPcb8cla5FDGoPY9jiUXXmbc00PtqKXauFXjqELzq/zJSZBE8Lhhf061QNEVezi+TEdv+QcgIpW
beooBsp3tIn/7ebFL3dzgflVGaXglG3C+3UCDeBkb7bZS6Ywpb/RNn98TV0tsuRTUB0jyBfEeJsw
X70Ot4vIZ1HbCLnA8NwZXLDtHgAOv7zEReQnPG0kBwjofkomCq6eYTkWgFX4RQUXlb8EIO9OQlEB
Vl2dwqr+0WPw/0Iz5pUD6LJ/jvGmGACJ+ggHqoEFiSFutMOo4uh3UFwh6JrM06yIqY+TKrZbyF40
h3Tybem4BKBLroxI8GJzrKru20C7H2DvlX7u46LO8eDZ1M2it/sa6iVgLprILipjv5zNhZxvfTtF
FWu2+4Z2h7iRHymF9KHfOXeiZs8bCF6kgT4GVH2V26DA35J4lrEu3JwYzMu1rY3u7bgsNQCPFYOo
HubFvM7jX1LQcipxWYVDfZRB8i1Y9ENFKr8M/y8h6KUOyBACx3isqOzuts4s17QUl8Q6zunf3ynn
X1LPeIEzCpCn9rh2Xft9VjH5MLS2/AdDI/TG58tC0f15esgxMhfzjerjNq/f6qo5RaXXjEUauXyg
Q9QTGS5WH8GIV55iqIjfYZjgEnfs73HNlzbHiaJsTKplmWt9rEvbHNjS9Ne0jdfrHGop+yiJp33e
t0SCsH0cP4KIZbuZcYa/z5i0/YJngRxo1IjIQ2NreaOmIv2+DGhxpOFQ6Bu16HFfB1Uor4ALHw55
adJrjBh4PQtja9x6trDBKLDv93h8OqwBU7thUV48JTDuBOmVlmsSz0lx5HbbVU13o8ZLbJK/B9hf
2nTnIqi2eB1F2LZA2OIKBs6KskOQt5bdViEz3X4MGAcWreqHx3kx5S0DtWq3Bz5s2U8ij6+MitEV
TMYqOEQ1D6sdlGbNE61DcpT5VEK2aCIHVdH0hoVF+sX2nGUhraASWwoxHGS44sOE56wGOmnhp9nK
4jqJkuE0RKK6akqz3LEal7fs+0vvFy+Hs+ivQQFQVlS9wXamzc9hFkeAZDx9zykY2Aa5At2ZFmlJ
TN73GAbdRaNgPo1HRmLnU5lhlqKhRGeTZe3VCkKPQ1lyn/wBxp2l51XYdYk6D5YE47+syI+6Zz61
DiNuD69JqqlelrXLRFHQm9nmdBfxjvlUlrB+fvX8IxUsgxlqaAsm+kIF0FGZB3e673wKQNhmz22v
vZpplc86C7pDHccJGNupV+oA2849HbecG54CeEQm/aMuzF25+jVkYdvpPphiiMNKYFalousO7Zn9
kHsCHN0GYVFOWxrgISCzhn1Kot1m5BePwIVFO1eoAqXOFOoJxwRX4K7f49VG+GQ7MO1coLKb0VMr
yzrjHDa7Udb7Of729rJfDOmw7XglHyMU2TrFGckFoG+sssuvwaKRNI/b/PT2b7x4Y+E3HOcUCwOq
f2A1mE3G+irg1eOSzL1PmsmI2xrEYJaYhYjrTGMEI4jlnZWzTz0P045vDsWm14gALMW4uqdrfC1Z
//PtLXll293G4DDmYM/t1jbrAF++G2Pd7yvMCdzFbPNcvOOgVUvs0s8SCLjZRFdhwuNT1XXG75O6
DcJ2HUiDwaM2G7i9jpuhABWBH0oC+34+R3/cieEahBjMyLtM58mNSg+68CNyBpHtc8t2CFQeqLLI
wCtBdrU2/4yq9LttXRoPq9NkAgVjlwX9ane8Z48mDPzCm0vhUY5TFYcDbkQMBXxBV+JUDsOnt0/i
K87pEngYFTGWrHWX8dp+siv/kAzlv16m3S4hnTgd26E9zxyO006IDqNTyYUdOfvgX4kfI26PkHZq
Vk3X4KkhJN0+pQX9wEJS3fB0FAeeyBmK5yTY93l/aS7u943y0k864TSZNuRzjLdZ3Y/rl9XMIIsu
GlldWcHKY1OG+PUpHHZdMG71bmiE+iA2Ajxky7rP1cCXD6ke7R7wdPuoQtncqLpan0gTj8jn2Qda
DfW+Vd22N0KohxEE6TulOnsYTMdvym6oboZ55tfVKr+1pgluyLqQ3C/EuB2piaD7so5rkyVp+r4W
4kcoQ5/WJb6UcxHxxOZxQPAoRMnY7EBqaXeD9kMSwrqTK4iuBCoxxRkbDdDJZGMoMQY/8RXiUpZM
AnxcBDLhWZrn0KY05X5NlDr4eYdzF9WVziPJlM7WNbxiKx75pGB+BG7EpSxp24mJqFzqLGwgfRgk
/J2g5X9+C3dSBlaFMwh5kybLw/5LmojbNer81HqJ28Dk/dAozuE0rMp/5EHzbzRzv0TBbWCuIBAW
6J7XWRUm47ViVwuw7NdeW+K2L0s2hnIyLId0UdTeRaStH8JJXEJ1vXLXuQ3MlAXTXNdtk1VRWN+s
81rfbpg+7zZW7BWLg0MQ62Q3T4mfEhxxO5pBq1UxYYAuG6ZoKq4s0Ir7pAlxF/ltlxPgbcGajnRa
40qIbigj4y7oWi+ALsjoHb9aV5aOskEpOJXlxyCezaEvNq8HXRh3UvFVdjqC1G6VxWSgu6kixa5M
/OgiCXEca9swu0aiQmU9ZpgAK4hq6D2z93577iThaUyHsW4Ac2+D/ku5xNFOjNqvHytcGg2o6AYU
BF1tVlSTRFn/sMXdcuGwnMPrX2E3FS6RhsH0fxQVuQbbilzjAzG23IOert/3QxrdxY01xzbXXukQ
fs0J8iVTdo1BvAiet/KformLU+KTkMOyEwcV5qfBBzQ22TprBVx6Ou/I2nx4++uejby0SU4YhM69
XoHABUXKKq4LIQ5JxW+IqL+G26Ux898h9aXfcLxWl0lJxy3GPzByslzNaflTJ7p8F9Rg8g2mInza
5jw95iEf452aiHqgkA2wu8bS/l0sGVbShXO57kNZLD8mE9aXiKheXZrj84D8h5YAhZyV4WZ6gMMR
Tetcdg+lhojFvqFNS66HOCpvO9QpNwUb6EPMguiLXkt6z3q13gZzXZxaxtIDmET8np6E2/oUUV42
Ux802cbW5FCTGuyVxq9pC3rK58XMSDa8HcaIw5YKcZ3gcWu/Crz5vX2izl/1pa/t3BeQjUyDsTUt
hLmmAsSYsz5I6ID5WXebmP0QpRS9RrQdQtCGj1tu8QjqVXekwuU6idHmQjMevamQzGyX5n0KwU6/
1yHhcp1oCdRaykiT0W3etzX5JaPAb4xCuGQneP88I2DRFagN4IKApldowMYXKqbzVfDCB3XpTgDU
GIK01Rjmy6tivxXRstcr5celbrz4FLDxzg1Ra2i5xW2qsmbk/DCMzf0EBPOFI/Pa+h0fh7hTmWK+
rAEVLJ/vOKQo96oPKZy5Zz6lCtbvRPeypEjB26rJ+jQxH+u5fEeDUX/yciiX50RBA6ghUL7NMN4a
gktFfMpHUBP4GXe8dcZo9aL1jJWfqfhY+1Dz4J2XaZdepFjiaeCyCU7ogqc7vFXKHePm37eNvxLc
3SnlaNNzZEKtsnpcdLzPO0WuUzywfGp7qE5Ylq4Pi6W1TwmQ4kHr+Y0pG8OKaIpUJlfb7HsyPJma
+W2Ty2m/tgUQ26CJzexatHsEPrEfk9HzZnCHKzGCrtO1muFZMaH/zAIdBYyO1BfO/StfwWV5qRv0
gPQA11q39krWw5EbfdtSflWCfDVKC58UNBUuJ8raDSIhEh6gcvlF5OJB6NGLggq2neyqkSKaN8rP
tqf/YlLc5iJ5evuMvpJbuXpY04QZ6ATUNmjs9WjtF7TTdwScEjdaWfE5j7n65+0fOqPCX7ihXUYU
DTFiRhZRZyJP+LCr07bHDO2qb8aNzHd67ReQvS3tsOOSKJBKmOkSs+HvvsALP+3O14pE6wLhvkEX
vZtOy7ySD2yMoYgz5fp6HAO7A5+A2Je6hLBokgf7SFflU6pZ+dBsgd/MKXfLaMhCRS3tWnHCa9V1
wrnIuiSkF+aTfwPO/v4fuVtGU+D81VRV8pQDZHRYSsuvTbSZfSOXDsDOQh3yaai/bxjujnb1kMq7
mXXBVc9EfVPVqYLQbHJphPxlIpOUuyW2TENmMZYkT6wj5r7jSgN+3Db9rtxIftXwOobWHWj9Pg3z
IJt9iHJz2iXzhOwxCtPyfm5keVCU9XZnw2q9b/JtvJ6XMS13pCjVTagw8/72sXw58DK3cOFDGdpi
6PlJj1RfyWikD5te0icQQ7ELLvZysslcaAZGgeoynSk/lXn8I4+6732fevF3pMzlBZRVgybs0PAT
7uUYSiBDspuW9PbtvXlt4U5SYpZtS4RR/JS30cfERN3eks4LzId+3fNohRJyROeXsxMfTHpV1NtN
Eg/m4LNwEKA9N76gaKO55eJE4uAojL0Jk/qDn2lnT3LBAxazQZz6LfqohxEsPNPgN2bA3QZMASDp
sNVGnKiNP6huvmvgrH7rduqpCWD1IW5Hccolfyeb6PskIi+IIHchZWkVGWpCmDbRel9J/iuomJdp
5rZelrFIUObAdWii1T5hI5ppqNp8toS5vZeixMDhVHN+EumsDtLau2TplVc2xtxWS0xls7Q546eF
53pHVLMh/2Neh5C5xbEA1yUla8dP4SbtjUTv5TAk8YVA/XJGgFGl584TQ/NqaXLsebCk083cVGQX
Ywz9UM8bbpgqFBcgMy/nZcytktEkjQDFsRycmnbodjOoBQuAOMLukKZE3RIxaQzEg2nD62u7dTO0
zfptVR079R35JjS0n8Lwxs/0+T/840mXI72MimBgJw0A2C5J7eOWKK/Mm7lVM+o4PCyBYuc0JMs/
ncm/gybYB52TAir2fNkpK8Y0ryLEJdNKCOwV5Ueg7rx4PGHduYPTKBbbAu2kE1/ldEBP5HOfsNDr
NmN/kYRWU9RJCeOq3/juQcQVv2D5xecILDt6vikzjYuoAE/wqa9ofKRVXN2XVTXdUFCc7mral9cq
tMG1Jnl3wd9e8QPmRBToQBQLn1Hmlzq5n0sMb5dN/ost9MRCWwK5Nz35HVMnBNSl4HY9a1itUBLN
usCEQF0y7nmanGuDnp9Ci3RiJ4jQ0sPSn5v8S+AXB9wyfVO9BUC/Sk+M1vUhh9LUlZkutZfPJ/Lv
1Jm5BWLVFsOQsi49WVE+1Iu60YP86bXlblGYlAVg86xJT5SX4rBV4l17Zsv2M+5UhcqafottmpxQ
j/NTjyLnn6FT+YWO2svsqBDvca6HhNgoGlWL4yJi0u40NOw+FyKhmcBERxv26xWGU8YrOIvd9cs0
HpFs+RW8zC0WLSdmQcWbnOI6yA+jpuo6jmo/8D5jjo/bqY3ydWPJKVwlRdAn8eNGWnqppHglgLok
l3VUDKDkZelJDEXywNe0OuAJFRWLHMjyfosHJAR+J8DxuYLILUpQfp3SMDYfktQs+yWpuwsB+hW/
cEmSyjwkTVXF6SkpBL8a0NZbSHHttXKXI4lhBnidtjE5TXq4zzv6M7f/4+xamuRGueUfuopACBBs
pap+2Kpyz9iebzwbhR9j9JbQE+nX3+xZTePuqQg2XjgcmEJwOOQ5mcn8wpyrIdmQUptwpvxCpn05
c7pHjxPfhpPfxN1Dhy2/kGp/XnK7pD1r2YlDCdlvcOfIrUEkTN0yrMq21YmqSPAYtbGXAaOIXTdj
PXbDuIbYLXHYQ8q4tuG9ku13v6k7t1i5lowGlUIwCqAT3dNLH65e/TuYuHte1dHoukCgm0RNkuFY
7uA86BlFXZAWfrfFsPYHv+gpIKe8ySmQEunVB4OpOyeUG9vvpbBY8638Ga9iSwe9e5kNi9iVROrz
mgC6abEXm66aUjI/M+5yxr36iTG+gyjDzUQhODZY93X/nXQBJHEY88wPXR2kvVvHPqw7filJkD/O
4/ADPmyz3+vLlUHSByfD1nF6UfM+Pear7O/KEbCv1153VTVjWpczzSnFWzr8C1yAzJpbHMfnk/5K
LuKqaVbTLIZQHvTC6pr+1lnSPQ5jPj5oW1d+Yf0XpSM0Fxp4hbCL1UOQtlWcQG5fpH5L4xxVRmp0
sbUBu0QhN4nm/R2voluV8DcuJFfrKBoPUOM2g8HLbU7UTt+J7vB7Z7lSRwEF7hLw4nmvEzTVQGkj
gbaxH0QSu0pHZTHmIYq2/FLI+L5vm9ROs9/E3bLPwjm2jOj5BR2hf49V9aWm/KPXx3SrPnmhw2hs
MOuolh8OW92v4S3t/Tc+pVvymY+86IaipJeo6fnJbmZITB94cQpE7AL+TV5sccUGegGd4EtYBqeJ
sJ9+a/L8g/711ocfOOemRP/ootA8hhabLuk1O/yyC1e/CCJkR23Hnl3msPuf4g12uS+vNHYVNYel
5nzF8/aCcoBN6krrpJTM8+S7DCgu52HjwcouKNAOCdi33w7b/um36M4tephYj5Pa2KVv4590JD+l
4Z+9hnYJUGPZS1WuIrwMIxRYk4Kw5g+o5q1+GKPb7b+TsV81MfQy6Z4nrCfvazX7HU+XXTVSKUbk
RRQ3KDmJriZpUxS3GhLeOKAuvaqft5LkuosuPG9+MJRcGj8N09glV+l16kMGzboLOdhTOM7vVQhb
Q7+v6STQdN2qXJstvIAXv53jtQGuq2Xud++7/KrOKLCN2Rhe6qZJ2d5+Bmv9Rv3ureV20udeQL48
Cg2GZvxvpYvf2575PbVcglVHUegzxUgvAv0qKaLh38PiiXz+QrAax7WMtp1C1WAm57aXdyvMzPxg
VZdZBRMEXcFwJroUXfc5OlqNltT5f14b5Vdi1SgCCHDimTLZJrGjeBoAQ/slQS61au+thDV3Qy9x
L7pvUU2Kjzos/vabuQM2P5u67RUI/Jcx2O0D5IV/62frWbVwZZfyHORTvYbhZTfBfhdNJjjJbb7R
iPHGHndpVSyCv2CFLoPLPHSf1tigC3X2ogSgQ8I5PwFB684GLdtrF9I/y6b+qx5u0bBfn7Zy0SLb
QfYXvZ4g+MXtXd3Cebkb2Vefj6lcqAgprOn7A2Mfwf5bFc1RMmz9LRzqrYk7t6YJD1sWZYmmnRgc
bc2rkyzF7BVVlAsOgQ/WryDFoj9zaUlaL/NXiHV7ESWEctEhuZN1bEdZXcuCQtNErNAeLYcbwOYb
y+LiQ2goKOpe6xps6v37hgsoPbbad+YOPASvLRqEM5qNqpnerXPwDWLdfmifcvWzeVGYTVh8T0Uk
S0TX/wktaq88RbnYEGRet6Exe33VlkR3eS54uu609IrkynUZCRQNo7hCA84+jcFH06zvgA4dXmkQ
CMgvM/LBhvveMnSPsf0oHnoE3kc8cW9RwV9/kCsXwGlUXxj011ZXZIblmYtjvAsF1+e97r2IWEK5
ME4Ux/pYn2UiIev4F7fN73AD9IsvLoIz8G6ZpF1LEAmHT3asv+1L75UMKRe/gXrJRs021tfJxsUZ
Sd0CLKHRZ6/A6AI4W1f2gQCF6brZRSQlU+8aAuc6v8GdLPFZOq7Z4b14pax/r2JSYK9z5jn4c9j5
1wORgCpFhw0t1LwEBV+RKkEhxe9hi2KLM7je+9VYsBTA8EdpgTYqIX1wy7TkOUj9Cj7Bz/nl6Cas
DdqNeX21a5gEK//fDMEUMiLPVdXmuTxOEXIvWANGHauvBzyMxxI5XV1+8fuszn0H+0M6m0HhHFXd
52MZunRtyC2jxTduDRfBgZ7wfig9o0fVVEMCFymb5PnsxRlD766zacKGBXZa4HvVhgytHNHnnTK/
VfkFUmA92iwkwqM41j8nc9dusV9wcfEEyLsXdRvr6lpZ89hs1ae62W65AKvXt6KLJoxWTvNKx+oK
ThGUGM0Qx5911BWnvuumDy2pijyVIpp4EncF/WaXJffKUlHafHkIZBRYOlW2vU6GwfhpAox5iOWn
1xZ10QbDoilfVIQtKiiAQFGz+7lf/ewdlAsItEY17c5tfQ0C+rA+q9+uyjezcQEBMUNwgS0EaVO9
Rp9q2rMTndb1RobwxjXrggJCj5xzUaDD2Vj1IIpdPyl4Y/2cGgQlr2eZcpVXJJssdCBX/IKxmZJu
aUCf6axfXPsFG5jQvshG5MMDL/5Gr8J1O5bac+JO1F83sMBRvqhBpgZ32A73VY2GXb8d6cT8FTYp
YoSm13XUwXCmgt6FMfO8xV14YFuPgZYtcoRRBmMSUP1kusMv/3DRgXhZm23TOEoQfY90Auv66qtZ
oCPgtS4uQABts3JkFfriKXx100ksqk8qGmvP/eJiBFzs4dSyob2Wgn0k5dagI161fhvGFWCJccui
jwjEEz2EdYrCbJdwbW4xtt84qy5IUDVyMctz5kePqn4sjvl4COqWprymgd/r0oUKIpTvq72Zmyth
hUnmKe1JON/Y8W9N37lrNYWCFmi2NQh0I9w4Jl6PZwMNut9KFIJvNEM9gzGvZFKuFAsaMxqYpo3g
0ZFjOMuj3tKlCxcka9hAG7TJF/Qo3Pi/3shMXGkWvm8VBG1hTaY0iT/shWwfZck8HyeuOMsojq5p
WjzF12a476uvkEY9+50w56JdjzooxMar6xzx5byykN8Hxk9oHgjyy1s8GlGLaCAQds3nuE8F1fJk
Q+tVQVWuPIti42Zai9iAGnCbknjuTkG0eNU6lCvh3LV7o2R+VFfLxPd22LckPJRfF7hy5UqImee6
FTOAFdh+PzQsn9+xxk/8XP3DX/7XyweIKmddtTXXYcq3ZJ3VtyKaPnttFlesBCoicqMxqa6LnNWj
PQQ/7aSwfuHGVXGumjGORw4NL8rt74Zu1XmgmyfX2FUriUdyjJLgWVI3hX5XiLF9miB47Tl19z21
7sUwEbBSt6n/Ial938voRmARrwcxVzZn2XpBqqjCNjf0mMFjVqCZHyE5UvRQTg9dH4obOfc/eMQr
8dJVRikPe5AANRBIQDVNIkqdJ3VM5MM6zejKH2d462j7dzSoqU3REsiSlsRTAm/t6aE1S5mNMRV3
Vht6n4+VTENOiqdILOy0L2T5DVSTIt2rPHwYQJe+62dS3eUL3kUpn8ZuPtEdxSKd59Hdpobm3Kk1
J0lpZvYQLxvMque+PM7s2D8XQdfejZVFbSa0/WBTcNNzA1nNradn3Qz0U13SVqZ2Dtr1BPmk4ELz
Y344mjY6E/LsdFlCave+nasBInTFEctEFrx5LNH10SX7bkT+J1vC9iM7FrAHQ+Cff0g67U/wLqaP
6IPWCSHx8GQr1d34ym9cH65yTHGIfm9rXLULja+UHqduvNUn88ZN6zLeNh5PIoAW8DVYy+lOwGI1
qeomPqNMrB+94oJLe6PRBC3XEnuUygNyiob8rx/mW+Icby3N8+/6V0AD0aeK8aWQd8exSg8b9ed6
a/1KfsolKbUml6vBU/PaTqVMPhNG/fq2lCsSs8pjDoYdgOJU79FD2+9HorE7/ZLLX0hK4J30Eu45
1wN8vRSVrua8yan3ywpcmRgYLFVDNAzQoKE9+B8L/zDBD/xG6vfWB3VSDh7EcP4xWJgw0A9CdUUK
vMUvo5cuVymE/Ppq2h7e5ft0F1VrBnUMv7q2dKlKZIUgHIc613XXO9z2AqI/q1Xf6ph9izzqkpXA
MOHg/YI6XjIdv4eDRPM3esrRxQ+hm+TYc/JH3U57Og+kv48QDO+6jURFasJdPFbdZkv8S/wrrw0m
Y/crQQqaCNmW0Jbrq4zl9Ns01uuNgPH6pSZdvqcI82hl8Hq+tkGguxS+nvQKHiJ6Ms38zEumJpj8
zqF0iZ8yajeB50V1lcWz5V/xJC3xY8BIl/ipQPil45xX100fIO/OEHqu+o57nULpSmZ3wHnQ5NxU
EKmcbAI1XAbBDutVa5Iu9bMY7MJ1HJfXzkQk2TTa4VHA8cqHpEuNK4ttm5sY0alXfZjmXYxb1G63
3lpvnhRnb8bRcahmNIDI2T59LCvL73fodJwh8zXJZASYl+1C55cWJjofprZpnjoQXBM4R+djOsDJ
9YMdt+jGXn79fgVj/OX9tLFW6mN5fpsp+ddU9OhcHroAEKmdbrSlvHFaXNLciiJPoApeXqeq3VOI
33ZQCNAd9C4lX+u06Ac/5RkQf1/+Fm3D3IJtDMBXHNmKn5aUzS1y/OthHzrCL8b2STSkS5aLh16M
e1fgLIsNUNYGwpms/bTJpcuV4wuKxGqB8Nq65eKsDN/PcR18/u+Zv0HkkS5ZrjrEM3U+qK7hFG4p
8s8eX25dpzMkGCjk2JrpYVSmqZIjhn+l0Wy8BHXkxwuTLqGOLmvZLkOJUMLp10rX9whcN54Nb31X
5+3TRbuchcAjv2HLb/G+RGlUr34uYZBlfLFp/q8xBrmqwTfpJlslEWwNbH8TTP8Hh/j1wSNdQlux
rfueB0hz+p00UdqZXHycLKRWk0oe3ZGgeb3/3sT1lKc51BDkqYyqfEjrg8wP4XCwez7nwR96rXFO
YKN9onlE3+3QCIGo3iwTI2rzbcwp8UI8IMT9cjEID7eY50F5leVyJ+cedo9aP/33/nzjK7rNHjEk
KZCtHvq6RlGcKLbLJDi8wBTp9npE6GM4ikgUWOYlbfb+M1sCz6FfBpX/G6AsNTdlWFzntj5O82yq
DIiTly6/kG6vh5w2E8QN3o+F6qKn2fL5W1PHtRe4LV3G40YHOgbLXl3FunySVdensPJknumbE8lB
HecFMl/0HJRpaSEZzDl4KV57xRXCiUFF3Cq8nq/LRvezpXSFg42+ESjf2Igu4RGuNUNtGCSzedv+
2FHzg8GhX+FeuoRGZJ12kRwHiAVDCNN1/WEm5De/RYleHs5lY2j06pHSwmX4EVbiBQoVnofTbX7j
VI1HZZvymseDThW8TWKzbZ47xYnf8RqtVoN0e4Wh1NeJVmsS6Wj1S2HdjiZob8FYyjAoe3HxUcv2
qVfmd68Fd9uZ6rqjnWAWQzfdkKqol6cpkp5xhb78mhJC+YCrRXBREBOAF+P9AK6I34K7XLdo4LQy
0RhcVsi4p2GQl88Osrvf4XRbpYqYgLuwwwheNXOYcZyiT9Wy+nWPSrdLio9LlPPVFgA663MxnNR0
S67ojXPvNknVR4TbshiLK5Pm3vTbw862b147xW2SYq2J9Eq34tode3xiYt4h3y7tjez8rYk7VxAE
lY6WwELpWh94Y7AQbx1YYsZ+m8VlubFjBKDZ4HMuxUayjVUklXAN9IId5S9EtxHS9tVaBZexLfP7
oR720wJdLr9ldyKijiUIxnOcX2o9PAXd8n41wnOXu01SxQEpYJjl4AzVHe62BhKQwTD6ZbQuw80u
BxVQ7i6ugaAPPOz1w2BV8eC3Kk5GKweNmx4mmNd4P5pzRUqZ8m7PT16juw1SKmrxkTeMPm0fdvV1
zn/6jStfxsMAGhgFXN/Ka6TtgxDLxZS3xLTfehm5BLdhjdtQhAHSw3piv/GOlklNlT6Zvpbvt1X8
1HXXXUxerNdgWdZ0WY1fXRU0q5c/a8ZNV6DLpbjaXhxJvh/rWdvOz2RWugS4XXSh3SehrxyLNhV7
ndSL9os6bq9aEOIrGyZhM0LKIY2C452NiPbcRc7JFZ1uNh0wfYUw22lgS8qO0u96ctvV1LLFAIJC
DJ2LKqm640tUGK+ecum2qxHTLyqoMXY9ikyV5mffwU/B7wA4x3bZRFEzuegrNbpMOmKrhw1Zmd9T
wO1Iq7Y2sDUkKdBot61JqMS5y5fdb+puQ1pdi0bTpdPXtpoIFP8CkS4zLfw+qNuRFgYUJs0WC3OM
7R85mz+ruTg8Z+4cT92rFu1/DVI8dKo/sLz7XLDYz2Aazugvz74Mu3FryYrdQiOUGAOo/rR+2Krb
htYjQaIDkbhWLYoPOTlossnFr/QjI+d0ct0ZoWetr3Gw83TYIiSRxchvnP3nn/8KJuIS1SS6a2GO
oYJLFYR5gpLhmBjZ2NMBbyC/K9BtSINDgNrqkAaXeYTk2FrruzHfPN94bkeaDHol5qbR137lXXpE
5ccpNH6JpNuORpcQ9euGqkuBRGav1gcZ+gmjSbcTrY70UPUov0NbqdLgT6nlYY435occua1oLayg
t7rYFdTkhiZtxzA+mXz3e7G7nWjxXDKDQieq7HI656V9P8a3jCifD/orm9HtQGtpDRewYQugkmC6
Ozb122OVR/PjKmb+J5Cq6s4rurvl9wCsGHhxQk+yj/UpsPsOqxPP5k75C/u43GJ54Jl3abVd3lV9
Pj2AXub3wHZ73CSkMNtgQJKd7y05zwYOdWsX3PIR/mf7vfYB6MsguRyxLpsFRxUAb3UihPTv6r0S
6VavX+02IvwQai8wxiyTLV+eYjZ+aDpYzO4Kfi690r8XmxD3dm/XFGVZ9HP0x8c+4k1qDCf3S1P8
r1ka/ZGX5iGcxw9TBY8WAvvfhMdrkYVhW6GzS/7h9ZXdLrrN7hp1lCO/FPhB1Jo5mYT55De2kx8I
SqmUYQAJ2JKaU5EXT2ikGf3uWLeP7qiarrRQjQMvuc2khQFVh+3pd8m6fXR9Z2ZoHEXqkg9xNjP5
3B3sFxncLrq5C4qgFRXElsdom5LGEjjjDmxq/ThE0u2kU2qrxgICORf4p87ptqi/UO73C/ZuI10U
LmO4xKu8ME20OM1ruYG43QXxjQz+jYvWbaYLR4Zi4YaYXNd6THM4nzxsfKnO4awPv+DgdtTRwtJy
nIW6jIJcGmjTJZNsPR8JbkfdzstjXxswPuDGItoE6vTwPrFq0MwPnAgdYLJSA8wkcqsuxywMXN2a
7g7qR/JG2Za9frW4fXUxzZeGwSjvohf7+xiQP3fG/Sbu9tFtx4oYCafjS073U9udyeAn2MZdcE/3
5RwUGDkzU/6j7MPvqEn8/t8B7Lkw8Guk578ge8cMISgy51mxsvZUarqe4wiV4EoiyVRdcDwe+Mw3
/rPXF5+7YF/TCm2hSp5ndqhgfF92T7yNvV6B3EX7KkrYWMBmI4Nt95QaZc96i/0iMcgwL+/DlbNJ
dnzCxHPS3MFh7Kqn3E/VDlSbl4PLCFxOUePrrp1koPzL6sxFK28k9m+t+fPf/6uPjrdWtPFsVTZN
Ik9hilMl6qCD1xXFXU7kNMQAKCGOlrGhgm+AXdbkYJXXPYJK1cupw3q7fC7Uqkx0CxIG8qNk+Y0o
/NaqOEFmKcDH3VusClSDH6R56GPjFQW4q2U1aOAcwRGqDE+SS2sGkCz56FVs4i7MFwdjt7Dtedai
+QKeQ53GMvDDVrmrZSXr8OhMdaisR4ZUDIFN4D/hR5/nLtiHbaejHNTfzPbq2rXLeCpIVfptcRfO
g0LEZINZx5ktu/sOdIy0koXn0XfRvElWRVOXWmSlLd9Hbf4o4VXz37H3jU3ognm2gL2o4IXIIpDM
ki7c7umo/vIb20ELhrAI4SBQiaye/oAJ9Ie6X/2CuAvltdCrJnFViqwpcdoVFY+EdV7tCNyF8lpE
plDuA2C8OciC9a+o9hMq4C6z1OZh25Hwea0DQbIwqIIHOwZ+aBh3gbymxSt73FuRDbPkJ8E3m9Yy
vIGbvNGvwl0kb2kbC0sFLjOIAuO47+gQTG0l9CMSjj3tufqhgrhIdmn5e8Jb8RVnuX3YJ8SeIjdR
meiabGcB67J37Ryg01njQvtgB1qEJwXRTbTnm9AvsLqARoQ2ebGphmc2TJ43tR/VgrtQhtBLz6sG
4xIhtsTkPUm6ygu34y6WmdOp3UYaxTiH9fu8NFEC1yK/Ojt3ybXb0CleoFc3C4ftuyDtlwWn0euM
u1Bmh6K6CKni2d6R7VSScbuL+EH9oqqLZtZF1U+h1jwzK/vI66FKyoB7AVPcxTKtCmGKIyhHm7YC
lbz9rqxf1xF3gcxgQbGXB4xnykRRUh+Qr5G19LwkXQxTKY3MbCox8VX8vUpop8H91KsawF0I82hq
6HqvK8ZmQ5DE3PRJAFDzxmXzhhETmkdeZlMNjca+WbFbtp6xZH02fIgF7IGSEPdb2mkZPemcjp9I
Dmg/zWcFJ228wNR9t89bGs5m99u2LnCYT2YlgcrpM6RxDY4hW/LIq4TLXeCwLGk/j/vCsqmIsnbo
szDXnkM/X+L/yqNluS+iG2SUkRWWyAFKk9FcCb+z5sJ5iGklWbqIZkO5nCLR3IfH6oXzcJehOg98
mPiw0wx+9eeSF+8Ly28M/TqUwV1gbWIlbNYUVhou6ZA7qPef0IQwpwP2wl5IBqcOvGZo2TUzC2iG
RPrxCKd33qfNBdf6aqtIOzOazS3WRJDfhkb5bRUXWguRCCi77mEWyXxJ4qB8Hx76T6+Y72JrhJfD
MIThjvBmqpMqljhpwJ/2C0EusBZEAw2YKEg2WPpjH82F5eWNib+xWVxcjS7ob46X48jKQu3vh/Z5
k89rBZUM5pmFudAab+xRLAM9sl6YNlF5/mWo1K139Os1CZjDvTz/4zh2pZbmyDo7rJ86pqvfms0U
X7gt9QMzlaf+GncBtqMUDVN8t9leqY92D+5hWOaX6LjQWk5bvW8b3zK5NvAl1n2fQrjHj4MFb6iX
K0SUKcewx+gqik+zhNxNUxIvB3PBXXBtRtsM/BcnrMrSbkkwqw9mDW9R097Ym24d6GiWejzwiMxK
BBvQ0rrmAbRAfQ9/RnojVr7x1nPpmEEE6RnZFTbTParxcVOnY09vva7fmr8DTwUkaOiwky2L9xj1
4XBos7yJyg9rzoY7r7jzi6tgURuYXUxbhr4N8zAFkIuuIE3gd/+5dEyYz/WQosbqREFfJg2lX6J4
8cs1XUKmaXoICunGZgcCZhOoOBlhj3Qjq3rrs9KXe76iixlhj2MzAknGuwhOM/ek3Qa/i8TlY7YE
8gdDLddMyO40luOHrZtuhOO3Ju4c1tVEKh/aZc26YH+STSFTqpfJa7Mzl40JuG6a2UDGrJmD09J9
h/+KF3zPXC4mZVyszWGnjKkQrppdf97W2s/SgblMzNWw2dI9GDMW9DplWv4WVIVfUYa53EcTgzBW
kX7KCvW5Ju2CZ0/tu97PceFfuWmgVsIg9z9lC+u/lHr6PRh91+R5//xr6KZGW35TVFMW2qBMFijF
R3PjdXiYS3Qs2gjwF9cTXpjiZ1tQkgbCSK9UhrlER5hWt898Zky8WI906PN3Yo7o2ScaYq+9XBUL
/clFwD0ng5nXpSbx111VH/2Gdg7mYVi3W6rHLFcWhKRofiqV3/3PXM4ilINwjcp2zCAb+3e+ik+k
2b54TdslKwI5HusNcnFZPkGzYr8HJdPruchccuLC82JQKGhmRbjoUzOUYQpvBD9bC+bQE/+vQfnP
DLAszSZUwS5RF4q7ZwjfLxC6xEWAdH0DT+Mh25X9RLvwUgz1J78Fdw4mI2heaXo9ZGIXx13Tkh/B
Efu1PTKXtXgcg6mrhg8ZlD++0U5ly3wz2Xr95mEuJzHOlUJDftlnNt4uYhzSfbNeoDeTzrGseFFD
39522QIrwffQTV4fSdjyJ78Vd07msB31woZtyJDalukk6YlZGOJ5De5yEiO0socUQH3WHYE+D6xf
zrE0od/UXc5ZvkEeQVtqsn1Xj5xn0XpLPeb1+jFzTfa6ldEKNYwuU3kdzGez9hBunCD19z2Ggexv
4VrIh3hrDr8uSPYLCa1WsM4MZ6wTE+Scx4tK62n86vcRnHuU8vaoIhE3WTwG300Xt4k0+S2B1zf2
vctCQ5d5Ex6BajM99p9DGAGXKvRK5pgrwC40OUwJj/UsiJfoYZn4qckP5ZX5s19YaHupaD7PbTbx
CiZUwdYlkgAx9Fty58giPsqhX6o24y0ZTv061omEDL7n6M6RXe1QtCKeuuzQ8VdosWTo/rhVGPwH
nPu1dYK5vFw7jFJVtu4yrM7yIPKh6BLTjeDSsLa96lyUdxw68E/jFi+XuZr2cxv24SPvggqxL57h
u1U27ek5GKpkY00+gRkuzPscxK3wzMephCBGu2O1VaTShiEd6Cu9XuDs6tcjzlz6L1lgjGRKnN5o
j39ABe7eLLsX1sBc9m9B42oP4ZKWTSZPeoiXJHwBw91r1wjnwduCdGnCCjhSQyEBpc2HvPb0AWcu
+7eM5Bohlu3voYD90MBv9mex9cUPv4k/B4d/pdMKYoQrRPCP90G5/mgnddqo8uvFYC4zcmG5AUpd
H+8LEuk2CSeWp9AivCVU80b8cmucva2llWUu3qMJ4VoU4QbNk+oPn2WJXfy7GEr0qIRzeFl1Paa6
1kFyhGiP8xvdeaTrI2+reYAtYlP3P63e4MHS+ymOxy4GDqG9VhxoPrqUVcvv46Cd00iCZew3cyd+
6UmXuggHcmmP7jQ3NAtY9c1raBf/LqAPNtCuIfDTOS4Fl3+s7eYFW8Qu/o1aqjGW58elttViU6gV
sM/zYvNP/z3z19Gu2IXAAdrnkm2EXJZtLtpTXI09THDzKPhLF6a7ATS8US6LXSgcZIW16Q5NLlFb
8jxl0dD83pC2Q0mxb1IJifPE4qm2oVAnQ5pIcGBO6EIhZ+Rv+3c+FIXXW1O4YApp0RpmWHtcZMz3
exmIL2aRftLPsYvKw/6kiBaV75ehMtak0wgd9CTsQqnSOZedn8Zj7CLzg0VWNRF1XLq9sxDt2UTa
ehu3udB8N+TzME3Yb+2+/YTuZpmyuvjff2+25xvl10s+dtH4blVqj214XGIFKhWrKBqvFk3PO2n5
u2XsK+531F1snmA9dEnjAz6rfP8Sl3xMQ1h33OiO/GeY136HE0mGYzWlrMrjglxiPYNEWP1dGim+
B+ikfhTxVuCzEzOe+/UI0cCChIPFYWCSFRmxVyIZuxC+pmMxQciWXA72AwB4n4yk9HvGQ53y5b2q
Qzv3sN8mF0hD8hTVwmtU1uONif9Tbnxl8VzwfgvCeIBgwnHZJ6IhKLmNiYXDRDYXe3/KK4C+fAA5
e7Ntl+bsCJNGVV1ah313DUpVJ2LKezgL0KlI5BhEZ0iJx2GCZO9IWbHv99VAovaUd2N7+u9d+/pd
LVyYdFvbnk6oC15sNC3nSbVDcpDdTxAPhk8vF3soB/GsBILRO12gR8GsdzGTm+fcn0/iv1IkEoxt
TmxjL9HCwKnfm6SQ2u+6ht/Ly8EbCirIdMjtstXwNu8aCPzC1Mdr5rGrhwnWg6qnHXEoCOsM8nAP
Pf7wCw9u/UXtx1yUqj8uK9v/Mk2JR7b0AzZit/qCl7TcdNgdFz3nX9eno66++2zD2C29zCD8jfKY
EJi71sCPRcDQOFmCyHouOHW+JjkaqGoUx4VB+PW93IYhZeOivRDk2K2+LPnaDUM+HBfBZprsIu7O
O+2l5wd1AnI9G9obg9EJ5XkiCkPQKFx7ZWDwNHm5MAG4WHvRiP1iZs0/VVO4P4lpCrymLlzcvueS
tTSQ+6Ur+ubc7NAEUGz2e5MKF7gPqob1XWjWy8jCbzQcq1Nfhn560MIF7nVdjaw3Fty1dq3SaWvy
exQf9Y2L4vm2+fWeEMr5pshoItoVs72Eoo7vLGqwzUmVJM6amldfeUzHdzbW6nSoefb8RS6mn4M+
MEBUc7nYAsHGjNDbIPuDz/kVLqgPO8zSsEkvl2Uyy2MeheEdh1iDX2LrAvsR2xqBbsv5QsdQJKb8
f86upDlOnA3/IlUhCQRc6cV20x074zjLXKh8kwQEYpVYf/33eE5jxZ2u0iWHzIQGbe+iZwnDO1ov
nuPTrTAyd3SViLD6UjX+vTLPoCg5IfyF3dTXPGZma3190VX2w5O/5MRuARFe9+c7C8jWIvTrJZwy
VGaXJtiORYVelZm9X26Tya0zYdrA+GNGXzw/DaulS6r+przD+11gYff012YoA9Ck9SXuhuEIuJk5
+Ezxe25odmqmjH0P8+mWcsi1QbJahmqiKIoLfAjfIpoEdTx9XLQune4QxG/Sg7Hpls3wAbzIcXsY
snpKYCnoxoASdpt/FW0OLmw9XKpi+jln3iWAZoXT/No9ft5UVLeh31/AWPwckOVvGRO3YCXsLr+p
pniiDZZ8o3V7KZno9q/HjttWtXv6bQB0DCHTcIlb8IUDz0tw9enWKhS2sFxTFuOwgHx6wVlWpuE2
dwCBdLFTjgC387ebiuuKLLmZIdpZbiVcEcCICBbz0W1GrR0bwp59i9esu3SVORKvVkkcdm78X2G3
9UOU+kKj3XxZypDc6zKu71alHfeo7a3KCUX/m8n+0jTsOdbVrl6WG5c0VzozwpaoXkA1xVT2/YUz
Le6zJbzv5wmho91lvH0iNDgMcfhN5HNxUiYvU78ZaLIu9S0n6itR3u77r8WCls+89JeIqrVLvEL5
d7qP2D9NAQRTM7OcJrPi83fZF6XbUrAb9Wu8wWAzirtLQ7U+t+3QHZrGHz45LTS7Vw/8NTSXkOpe
vCpX+4mYL51yqwGE3ar35rGkWpnuopvPCxocSaub2S0RtVv1YRuwPm789tKH3n6g5imrb/V9rgQZ
W8FwXYC8rGiFIZmj5yPFH25Dbe3poQujtVRAiHmtv6NbWyU+8W9dSV17aase6rgmcSCW7oJjrj+G
UIw+cIpbALdXt+JuFbTZv8n5ZQwzmnS4YhjA83d8uJU6V9C5HBWh7WXeVY0XJnptHIOXTXHessIg
P+HtZSi85iz6YTqz1k3rQNiU5pr1uohkUF+0pA8gm7zUyy21/CuzaTOaYWlQl1m4NZdSRH/XfpUn
/Sz/cppLm9BciTqbqF7bC/AZnyaynMsAObjbs60eS5ttzJNwdr8ASl6qpO7K/NzNRLodhbZ4YbyM
vqeYUJdoGfudVOW6W7zVMSzahOYiatesYXFz8ePsO5HZloxGu+19m8/MSlbIIuIKa0XTw8aJ3ldU
PrmNurU728z4vCCvoz549yhRPg8Fv5HkvE7cO1WJTWmW3JclDVZ1KZZIfG0jEuyDDfcEGlbVbiAv
20faaxc/g5P0lqKP3+8WNas7DQcYpyXj29KrYs5IFGdmTcNxYWnmQ4hkLdjoVA8CdvI2BwSLJIq6
OgjSZWy2B8pLuVMQydi7zKtvn15lnIG1mldhSoLpUwhUd1LEGXE6dX379Aq9ze+KIBepLHmQzICS
JWUeuIVn3z7ATA1KYi/GNYUMTH+cdVEd56xzgnUD9/t21IcAsUiHlKdwOvqWNxIyUd0trtz7J69v
KzKU3ggsR1DxtEU1u8YvTdbe6BBde/Lr3/+nuQ0eUCREE7GUx7j8D4uB78ArcdtE9tk1cRi2omBg
KSnHNBt7mXghvWUKfO3NrdyibETWAK/LUtll617Hob8vuRtG3w+swwuOFK9W75qlW0+H3dICYgy9
L7dbdN8+v6KGFhudMtiz+YX6WrNo1vfF5hXejfPxytDY/GyCLhblvuJpWJwjGUkYpFVuTgi+zU0u
wpYADLhh2EU3JHRGwvhabzidLTY32QcNSKxNt6TePC1JW+hwP7zaZTo93VarWKC9vNTFwFJoc0Lb
NVcnFd2Srbky5LZYRT7j5nVTBIc5RHWTudP3vTe9uL13+HaPxtPqcxFxlva88KE95MFPMQbq2O3p
1rkVzbxCimGWtDQr21XMPGREl44Pt1KvRm5iG/OQpQKGC7xLYO3suBBtsYp65GGwZTFL88W/96bg
wqvare3p2zbp8dqHUdULkaox/jSb7LhM8Gt1G2/r3JrqLqzyZg5TWvAnOKo+B2voFvhttYqON2oo
mxjKhyRX+W4o2etNSLDi2tLt3a3MQtCV0iH0sYNQvYDJ+6Uc1RenR9vaAZ5qciEzBCLgsXGHa1qR
KCLcVN19WzsABQs0K9Z2SQMGFGQO3tiTXJbR6VoCXmhvN2jZMc6bFplcSyC9HnbRET2sv9zGxVou
uUJTmeiRpeMypdRAj35zU/v1be2AfoPvdLxOLEXdtRyJP4LDGM2eGwTCt+UDYrNABYdizLsVDO82
4+WnKOTEbcxt9YB+i9HrhGN7qkzI4UITRYeqXpTbTrJVQ6iWtaZ1v6amoH4Cou0MreXKkWdka4eY
silZW0ChtBZzCa43G+4bsIO+O60YW87A+KFRc9Hy1PMKWKNMp3UKXd/cOs/jwWvZKsicBpMXn+Ji
ne4FXXw3zg6zktF6ApADsLw5LTeAmUxVqBcoed5SFL4Som1MJ439Diy4kiNgRHuReQeAp5yuOnxb
00DPofSlrte07CARSADs3gEjYg5uE2olo6haRK9XvHg89Owhjtb6kHVZ67iRrDOd9/BZy30MuhdU
8oHKcUizeiM3RuZ1Yfxeqvs2qjOc5oIrVHA4BHJzpF7If6hY1M98HYcbH/CaqLz3E9Hb09czgyLo
vNJXvd/oMY/ksFdiEIeljghiCHdTt4GBxtvfieF7rPo5pGnYFt/8sH+CR/CL0wz/hu0kE9F941No
YVTeI494k+QwM3NDvtuYyon5KOvk69Pn8KMXkzoZB+9/bm9ubdlBBl08mHlJue6rl1oV8+MccrRj
//z41zl8b26tyAobN1g71/OcQlx4fe4o7v6T3Ou7g6oY2W+8Hp7kkEMArS6K+vOff/N1Pn//TW6D
JooFoSoc8jFtFVzoV4LSVRJy9KBy8QXOMOuToT2oEH/+sSuHkg3nXA1v12rwcaAG018QAfsextIt
htkAzl4Uc9BBsDdt5mg3tvp/ebc5xgFbWqGMZ78HuGRC20AVu6mbQB6K3K5ffRuXCet1D7cd/ZSy
SowPQMhNB9SavVsOayMzqe93YwbAcmoGqpNXJhqQa44b2QZmchWiTQDCfaqClicRxR/5cmNdXlkq
NpovYFm3kJ7ixelM9ssrlX0IazdOgm/j+UovhByEh1Vf5234OJMpGb15cet32oC+YcHtpCrbMUUB
W97LkGTJuPbRDXDZlQBgo/oWraBy16k5nTLZfTKsjKBBU4LISU0RpYspYVTqtFs99jYEEEPWDFKo
cyo39s0EJskm3Dq5PduK8hpyGfCXEVMKr4MgMZpUENLpv7o93AryXRsoyP7ME0IADHYXP74so5vx
FEzu3w7KhL1UV3M/pnG4qAMugVu0KMMfLi/ObeBwPbZgEk/jnA65r+90t7z66uJG3e3pVkjHvc0s
Qt7PaZ/nYudtU514UTA4Pv11vf6nt9pmU2nAxJvSTfZjUmkxJnXciuOf3/39zIrbyOFRj3GrWLmk
aOD6Rw8n8jn32+h+FVnlFEG4jdqEOBKsSfNcpzPhH6AG9mumwg34zG3MZkPzUvQVljvrSnMIRm+F
NaRw41nidunt0Js6NpnJMpMSf20/sK6Z7isTuPlxchu0GceFhyC1zek6dG2ysPi5lMHzn6f1/VOe
2/DJ14AtMlNO6ex7D2X995S7ydxxGzwZ+RWDjhGbU6i9t7vVwA1m42PrdHxxGzzptZTXdMaYcE9N
B281cu9DfPLObVSsrUSriZE+xsHrsbVMm7HQKbSd3K5XuA2gnEdOQz1VePrak6Pc9LDrI+1UjnMb
QhlXcbUQT05pH9GXuYYc0ubdqHyurRUrO8YSH5uqxJi3DPLuZZM9NR5Zb5wv1x5ubSG/kTUU6bhJ
JVS0d7k3NDt4n/x5Oq+cXbYuQh2MFWjb8ZgCAbrs6m5Qd4vR1V7OpVtPjtuwycD3C5kbadIS/+2o
0XW9kwr2IH/+gCuDY8MmmxzOW/0WmTQCsf1MyPaFTk17g+p3ZXRs4OQ2cZS0obek6IhW1X0b5Opj
5fXlg86ZuPUj177ACn3h2DZgzVCTstLcN9T/soaFU7bHbfjkuNa+ar3NpC0deGIGMiSVt954+PsV
IXr8b092KSfpgWKB81EGENgepvgwLyPA7ZAzeqaGNTvW5d6uz6D36zbXryP4nzAOSUbWwWJiSodu
YLtReOrg5ZubVji3pRLYHKwUdN0hLaU+L0H0xMvmRjvt2jqydrD0YdnpGbSNRcP8BwIT6f04sm4P
z8ThRoZw7SespNWLADZQIS7sooItP1svLg/ziF2XDE18K426Uo/b8MooNmPLDOrYuC/Hf8ay8A6j
5u2+lCt9yIXm9wFs050SZXiMv51sMmKO1ZZX6bq1P5qyLw/CQ6HlspKYXWMJgwSz7AJ60pxt61MG
ax64yZtsqWOniACLibevr9oqHge1eqdGTmZMhziP4xPwTuyz2xdYEafi/sr5GvBTGByaoevjVHX9
nN2AULy/mphdXkFBzYfr2LSd8nHW5oGTKoNgeMygf93hKstxFqw126sR0t1Bzk9T5LefxdAsXzIe
DU6YB+ZZlVZIB1AahLeeRjg1D3sCG/h08ZpaOLUvqF1tdWXB6zZv11MF03adjHqJimQgXeW0gqhd
cEFKn0OMZ2CnLRoWuDSiL3CE4cAw3Qj9ryvx9+4atbmakH+fc38u2ElpGu5wTdGECVlbR2YALCrf
7oCiGgbeNNFy8jYivwGgaM7xlMcHl/VP7aKL1OHgaV3QE6/rkoLXGw57I8uVOcUaXEm8fXtvDbPO
74flBGaMgh+3ztu9LMLVLUundtWVh8RsKx28ExzNdLOraw3YXFHW+ka7/9rsWiHH5zrK5h47WHl+
cIAyOQw71mKbbwT/a4+3tq5uFt8Drn4+xVVFn9hctdm+Haswctxc9uZV01CMbFpPgcrG7w30+e63
KnAzooZkwdvJBcqn46Mu5pPOvTktWon3jqLauNmUUrvAYxBUR4mE0Qk2HbdIgaj3F5Kh5afT2rcr
PNVzf1ijdTmpelZ7rwpB0R/xm25VGMy63g7PFAgDWgyfT9kW5c/lxMf1UFVV4MhBt+E/sM1deZa1
AOf75NMQsjLhMbmRB72/MIUN/yEhRydGbOriL1O0J7g+2OdTY5yWpbDNarxajDSneXOJmmndhXV/
2mhzC+vyftAVtllNYAqxNKTtLnBI1B+R7c77MIv6VGXoV/155Vz7ide//08GXUbllmeRbC9sA0J6
06bcib4tDnLxthupw7UJeP37//xEh6xhjnCxfvFFe5lWcz9utxpt1x5t5TzFaykze1V9WVgtL2s7
ZYdy4W4i1cJ2rykrs3TZortLHbT/VF0WJySYb2Rr18bdOi4jyWHNS9r6Unj19pDPcGzpuiXbD/Vw
q2v9fnIubBubGd6awF5l9YWSznsm84yoxasZ7Zky0juPlOIAZLNbG0jY4ka67PTQw6f9sjbro5D/
0xu7UXNfmeR/lTb+s35gdijyfOnqy7AFn2PSfuQVd3u0rVPlDTnUU3XUXnSo1cEM0H1mfP/nnXXl
tX9DeqpYrZAaAJWkbcOkLqcTpZkjZ86uhYz0pj6eeX0xbQFjRTJVUDa7BQy49ubWaR9BMoU2cFi9
BPTXGhULLJ6Fox6AjSVDstppNsvuUq0ZGMsxqx70CB+TP4/56xv+nsEKG0tmWMi1JL26GHQLo5PP
gqLcTX4BHUI4veQ/IVPqZj0pbGDZkINIuHaNuijl3YVmeu6m7OXPX3Ft/K1MbYZcKEB8c3MBavI7
CNJfOwJn3T8/+8q5YwPL2nnydNeCV1LEhep3SpTrp0rnuk9KiE66BUUbXlaPqsooBe1m0fO0i9T2
wfDsluHwldGx0WUgl0zUW5m6AEcd76gY60MXDbfcVa4cmja6zIdvUVwbjXgO04x0njMYuIRtHe0g
sATXQsrC7m6tFb1xAF2ZDhtuFujWm7d+aiCnQttDWM0smaATeUeV/PnnCb82XNZmhtY3VaZYECJx
axmxZkpYkLvVRDBhehvaW53pcUSP5PLqE3Su6QgDivKW/eq1sXn9ov+c+82s48V4HbYBTFIPcdH/
qH0jTxVjbkK6woad1XHI6xlgwoti805nIaq6pf7kNu7WJjbxvEpSa3WZRP6zIN2LJv2NhOrKGrWB
W2NP9AZzjvrSB7P5S5R99aVnzOQJMvIhaWXffPD8yE11VdgKfVM9ZQO0kDANgaR3YukljOD8wu2o
sJFbU9RsAhoKOCpK/VMyfU/9mzZWV5a+Dd2axFKiO9wpiBAUzX4p+KOoTHNwml8bubU0Cu3uCi+u
QhbtY9GFh0pX0Y1Adu3VrbU/yrhXLB7VJVjKD6+QpwRQru9ub24lzWPhg+MC1tylXcRDq0WR5HHu
WA/ZoCnZbF7YZl11mX3gO7wZLoKjU4dB2KCpcR2BHvFoeWn6Ak7hfbtAt9Qc3QbFai8QFvtoVszl
pe14vYOAG9nldHMrQW3UFBjWixk3Ki9Dk32uUCduytx49JWzwIZMEQNcjQ5neRFm8SAwAMbVg98N
5jTj2vcpJ4T+rDNVfXMaJRtDFYexaLJ1lJc2GuN7tm75DhT1zK0WtVFUhc6VCKpNXkaTtX/PqxmO
OaPryRSkuXF0XtlXdps/yMo1l4uRl0ZmJol1ue1UT/292/BYu9ZkKhpwjYynB+vD1C7FYemFvnN7
uLVtVz0vnYYr9iXIpscuGO8zvbkRdoTd3adiMRlIafmlhIjlTuWCJwRywG5nvC2OVoWTaKZwzS9z
PH6tivo4hMWz26BY2zYc1RgyiDlCrjd4yfTwoeaN03VTYHfzMz8HdE0qPHqO7kfVfmGK/OPy1oHd
yAezKJs0PPYucoTBk+9vKOGEm+JiYHfxO770QKATcg6V3s+1fpho98Xtva1ckpHZQw8Nj84oe2Gb
6JKSOAL4Art/3yNWT6KU+YWgZXdYoDGbZIN0U4oL7O49JIPGVrKYnAOveZL+cgHO1CkTCH5r3De4
CYBhAgGfswsfzQqMZj5mTkEvsNFSbJzz2nRFfhlbPj1GhT8f+jjynW7EAhsttZJwpitADJC4A+AW
3FQvkR69kWe8H5qC38DaEvun5nh1OUq4J8fE7x8DusIYIFuZuRshUrSnMblV2Ubv1v6B3cKHmuYU
0XEm56onMtgtcAfbt7kwvyJlxBHNtua4dj3ZbX5QOB3Jgd3Vp2RqYhlKcl63sf1FImL2KCgyJ25A
YDf1KYiN+aJHfBDtvusifwrH8UbZ+X4YDOx+fpG1Qd11mPdA/BJFhYssFtzyAr42D1ZNiHsmpCIN
yS9NJMJLLbruuFFTnZSCwIfiMZCWZtUnyO+4NZihKPm2UBSwy2sMULmwW8Qqjkq9JFW3OcX0wLa3
Kfx4wupFb40u3aEss6duyG/kbtdmwSoRs9jwEtKScMyZ1hcguj5s5eqU50BV/O2QFNMsSQMVaphy
rmHSzesXkwWOi8eKud68LvCzQsz1cZUOiNGvOh7cFCoDG7zF2KKl6AtyHhv9oNasThh1lCUIbPDW
6ENbIsjn7FxV9YPS/rd1MG7jbYve6SLkZso5OUMG8wfcu7s7Ro2br1pgg7aCoq77YVviM+gLvwoK
CdgB/TSn5CywQVu+wtpm2YAQ0M2wv1bT36E3usn7BL9J3sUdfD6BJoQ/6fqNkuLj1M1u6ZkNzvKN
kdniBdlZbj5JwXf5vg5BfuPo/Vdm5/dGMtRW3+4f1Qc+hFRed32rmstKQ3OcTDR+yMvRG08SRcRd
b7o5yZowuwvzgDzhiGse1m6DpVE4jPNXGpv8idGAtklPjb8zi4mjpJsq88OHsvmnsOXVP6XY/Dxh
8Df/OJZNmCcAo6CPk8d8/CUh+fiVez7k6kgPfmtQz+yg8kjtTOSN34uo2464YJA7Otf1I0w2yJgs
pZkj+AvoIekIwFlJgSVzaYW/7VbC2E7kUfOgAwWZAr8ooLc0D2EKLa3y2xKRwiQkmoIjg3nVOa+J
uiNbszyIee7wSnPspoMY2Hp/nV9oCr/17NxW4GptpYY6U+UWkW1A2hpoSC8PcXYOxnXXzqLFNTgO
kT+nv+/fLgS2mF8XNkU1vr54R+P814Bi70FyaOOHQA7ncBO///PPXAkLtn6fhllQ0PsiO9Peu8si
9Twjpb/xCdee/Zqr/aenCr9gVgFiGJ0zD/c6RK2HwO/dQA6BLd8Hi1exQQUrO4uRn2UWvJAwcktU
bfW+bEJ/RsU6OisaZQknz4TSW24K7/eZA1u+L2rD1sPmic9Z1UZHw9f8rtYj3TV6G92WpW23I+pJ
j3VfZGcjdJMIf72U63qrbXJtTq2zat6gt1oREZ3RlHmgG7BP7UTdVEICWw6LTZC2DastOptgWvc+
zCB2fdX2TqUTsxNoaSaY4uQwmsdbfxDz18qR7cfs5DmWPNtWAgp/JvI9FEK+QYnMjWHJ7Oy5rVDF
ZAGp0n4ZnuMiw4GeOQ6IlTxXIWEKShtF2pVzlZhoKO+wbNwUpZidKNdsCZtOdSrdSM8vS9gusBnL
ur3LucXsTBlY/iDOilimogw/CM8DHls59R2ZrRkNjwdeK1hWpiAP/S8jw8tGfafMjdmZcjeh70Ck
lCmG/ikkXpWE9eLWi2E206EuZetjA8k0l2WbrHXQQAuzdCofmJ0rg65J4SE1k5Nfkr8rwzVi+uB2
s8fsXDk3NVnzzZATX+UXlrepr9zoH8zOlaUqoE/ZluxkBl3CF0Q+9DUXT06L0M6VNVmVKKKpAC9O
fwC2d0pK3Wmn6MnsXBk3nYEf+l2eNqxY9mPXeEmTb05XPuy3XLmBqQ8CJz0pKrMDhEJWYECbGzzc
92MEYBBv437DkQqRTuRprchyaFkWJZBMcGrCMjtZ3kwXbQt20akvhHkIom3b1wNzi0DMThfXNprV
WNDoZDYIltdzM957dezG8WB2wlgXq9+XiG+nAfDAHSyaeDIWE3G6VWJ2xti0A61miDGfNI2rnabb
fukLN/ILs/PENQ8B0xZrdCItnEZKP/w76IzbPR6zZZ71AGgY2k/RSRJefMgI/5sI07utRjtRjAxV
fQRA9UkU5XPW8vmggu2WRMH76Rx4k2+XelSoYdh4Jk5QHvFhNsSLUyeDfo+LPTegPLMzxr6jpFoK
T5zMMtI97dn6KV6G+POfj7B/NXV+Lz6ZnS3ybes5lMLD0xBqFv4NuZPweVaxlxSbpLgNK9ud4IA0
TX1WPUGxnE9YWuvzWvjTR4MOxw+j+0kd/QAe2JlS/BiUev4rZJn36PdReJR+5r3QOq7u4CoV70Z0
Sh/Am0VfdkNT5M8fceXAsfU8g2Ki/tRXwSngdfcBlp78olsBvUOnx9sasMQjrCGZCE7+nH3tSfsM
PwO3hMDOeCnBknnNZU5E4e5xi/pll4u4udFuubY6reZZE8Wwc4Xj4QkSdjW0UXr4ejEx0L+onBq3
xMCWgTUskAuIofCcM/n6LRqj9RCq4haP4LVUfGd12jqwreeZrKnj7SR5Hf9V9fnyAKOcJd/1Y6z5
zsPls0KJw265OL9fdTNbvFVXwAe2Wx+c5jiK9xB+We8K0I/2aI/LY4M05Z8bS+p1Ct77MOvg8OhW
mXJuxImpkU7PrR+Vw64bGrqP1FDv2nrukpUH7XNeB56/N0sALxdF2xEzqIdBJPErOY0Ngf8gqtL/
IoMl/1RVa/yxJY1uE7+fOPZj7X3gQESfogVXH69J7cfIU8VjaUh+B5na+ZOC6uDD2MABL/HyRqTh
Ur9spZ8f2qKt7mqwzgeVRHyidzGwtnc9J82L4i05t0qYOQlCXiatkvpLzlAL3hicK2Pzus3/0zdo
0NxSss+2UzM28BumzXII5S0U7rUZ5m8fzodpkFpU4lRiV99Bras8BrXfHupq6P7Sci1vNFbo6wPf
m2GrUi5WXfZN3CE0EHgLPnT13O9Rv716MERaHqRRzRfoefX/gEEcHCpW/KSs8hNaw1hODrK708Ua
3WgxXjkgbY3M0u9plUvQlXS7/dCQbkyyGkPrNF22SCbpWwhk+2CK+aP4e6kTpc2Nc/3KXNmYeE5g
iyUUknePNAAGN3LYed4MjOTmR7sBtp1uC87Wy0SHXkia9QxTVfEdycxdE1I39DSzJYQF7t7R4wzp
CXsp/AWbhew46Mr7358H//0LMGZLCI/jCg3bkfpgKsXx59Azy4mXoj77ZdgedJ63x7mL1tOrDaJT
e4nZ9JnBm1YxVb1/KivfO/lYqvsIUhVuJZVNoKFFD5qYqf1TH/vDSTYNTQZJ4+c/j9a1fWB1JNdW
cA+sVX5qtqVpkgE2Nrt8jtjLnx/Po3+V/t7Z9TaLZut0pyST3qn1RJH7u6KEi/qwaz1OfBgNQg3Q
+2ubYf/1QwL0HjcJ7HkWyHGxcoaRTiIjmO4NyQaSUtklGdNNKZ7yGFkXHCc1HacCDXnYXOlka/VK
qx3gC8r/bP7dgolZ1tz7lY99nC+Jp6Nx+1CKKsj/geJXhdbUkk89h0PGVpfNByZndRjWmN3lqx+Q
g/ZaBItlGuV9DTWc6FBA8OSryfrhzo+HM6vWUiZ5g07i1DWBt/PrIthD4xzqybRAAI4NbhXvgYQP
zgoC3B+p9DJ/722ymJMxq4qjjOmvXJLtR/aqQ6lGA1c4LzZfsnDJPrSAY32r4aHw2BeNdyxCsR3n
V3/sX6tehzZRi1DZ4wBg4tc6ijxyV0DKSD2Go8bySDSyvxqLXJYkqTjtH2OYrO517ZUJJAwxx2sF
OtYwBjVqXd6fJZXFD9n28BoT6rmrNv8c4xvqJCrMsgMjNdsLUpW7qhzrj+GwhEXChj48dpjOJw86
jNOHWGULjH2CJnhUQZ49EiB679VYU5KMkkJAeVOZBmtwYd0zaQkuB4o6/gpX2z6JwlwwXN6zFzjr
ev9kPvsl1qoFP1sOnwHgydsEnH1P7siG1CNeVLCv4SO8H3wzHsso19UhkiST92EI1e1h0t3nTisW
7ZgqFpkORczG+7mA28VjTJYqu8MNbT/fl0O28Je+7frwQNoG/35cg2XZTbHfVLspFPV9LwV9wAS0
eMumDHn70M051BO7Gd0fk8gQ4vafszyaIc+rq3gtDjg229LsSKOi5kwj/NOES7hlbUPuPck693zA
/ht2zPK2zhMIOPkj2Rs9t/mDqZQsHptlHI4S6/2s1mE+jrzT57mFre2+0ZInAYqSBn6o9dB9DKtI
ecdAw1Tn2IANLo5lsMRDtu/qDT2BxJSgrz02IRmjS9BnffG56XvhPbYR3YxIMmSO3q4pmqqv8Ca9
IndoHrKt2clmrvyT8JtRHRmwb8MRKjM5/z6ZSW5PJGtgpCsFpAe/ghNazfTMW87mPmF+tE24/p+m
5syYp/h5WbtO/iO3nMozlRr/a40xCT6qtvQIvJ6qLDgWMmjEkeshju7nJhuiHVwxcd+XdJ6CR/Ck
1zi64K4vzr+Ffs6HY7YFEK+MWvyD/Va3BMpd8+Kb7GM2QbXqWIWLmI9F3/nyJ5RwdVkmKM6m/LHj
WIh30ThN4tS2XdmhIVhL9Bu6fBzLi9m2cnqqojE/lAPJ5izpc5CqEh3Ps/iiOOfdt34Nqu4jbDUD
ZCwejE0e/ZF2/H5r/HD5BagzmSBJMsv+3PgLyR94Db2yPS3KsngwoujMTx7D4uYSeSC4fauGeInu
OQ8keclrv0MC2epwiQ5LV3J/F4Vzl33Gv2rGp/9zdGXLlaNK8IsUgRZAetVyFu92e9zLi8LdtgEh
hNCCkL7+pu/bxPRMd/scoKoyszJHRyHuLbc0yocHxcm8nuFLztYmMzMZXnuehfWexzjXyM4wEW9c
wvbxJ0xoV4pJs5c4x6shxXnUa+Huj1Qs8lJ0nXG/yJEn2BzLxlnElZ8cWRFgw5aUXTl8uoaPqe02
2IfYeEvOXQwDv0sfzC5ux8Ee8YXJAp176fLQH9dQGL+JSlMK/c9CAryVy3GFVOcnlOZ2OY2rG9O7
BK/RThurbNvdaDX17U+fMQabTDYULCmHYYMAsITfhGsferwV5hrwM3XPk1ysbdqinekVrj60/w1B
7MxvpAdzqiZJ+3O/4b+vh+OwbQPL/Nw9t4mdkWbbxTqxF7Qx0O7XdPCkv8CVQ4XhdBT5PNztPb6Y
h4hlallKoVfDzihEPNzFhVLLdbPrNnxyzRJ2SSz8Q0oFdzdRzhObpnqcdR9/HJOP1rMB+Qz3imni
fkdcLI1qMcfYRqiIsW59twkP5GnoBz10SGOFhTLMWJHoLQBTYcP1z4xIanKUR2xRoApqVPsXdjdb
9MJdHK83A+wrwzkzPc/vYh37/F9nodL4b4Hv53DqWLq0v9J42pJ7g4jB5SXrcEi/fBJ5fpU9vm4C
cjqJs78ZSZbpkoK/J7fz4MNQ0h2//Mm997ssU48N5p88QQDOCbGuabjXC2HhbnMphqOy9yLX7+uy
tsUD0tVm+TvgInhZZnyb2//yXbXRqWu3hJ0Svgdxp1Jrosqle0xlbZIshT91tEVnPa2O3m7aUfUO
7CjpHbITwKDNdQvFIHAWgmJC/h1yJarGH2S0rr8vx7wjwBtU0FYmQzIR3iQspvpOJfExqOqAbZ3/
OIyb9Xs30G55Xw4VcYxn0EL8l9tcy9fU+k1/rr1KkQ0+5RFb6YmpFHhSsyxjnN/BZtlMzwlUlrO8
GJhG51sFw5XFXVbpQiouY9Gq/dP024DyoGiatQ3cUQqjoORgIw0lO4yiDOkhsObJyiUZIyRa5U61
5YAtDo5q27Yz0iLYtEw0blSxs3yuZTpQm535CqeS37OC2yQ9Y08JDj/lnpFJ/elW6pDiy1bv1sbs
LcnWMt8H4VnJhhgygnKJVThDEG1nfW5TxkRcK4SPR8MN4Pk1fU48HLa3Kg0Fc++dGdZxxHZqLNWN
ld/Oq1Wm4t4cZZ9vXN/Q4MeD1blfBi6rolgHcu6GSI8als5pR69wYt/1hUdD7L8oGRk/b4mKxrME
9JQjgohN2PDhpkPDFNQsqTrFlreiBykDdXLDOn/s555tOvkdtXKYm7Dm2Vd38CH+5Man+jKGGIxc
kiVVv6jhKYkCJSXTcZede7Qb+W0hEhIuc0TzsF/oEac3OaJhdtTrzehTO0We/DekWhwNK6KWdmeR
BA3t4Bz5+F9uEnLJsjjrzjlF/W4QUzNTXxX+gNJKSRIn2NfYYahZAaVLaubh7fIkjBhgrWS8d+9z
SPdrtE5DI7YVmQ7jChtwD6Otc4E2avqzDhB53uBHhhHEddLF5opSDqHgTZ7mXbGUR06K4bqhs8Sr
oTq1IlpzDs85jYvBleiqtmw473pJkpcYSzsiOqWcuHBjmFXdcxTP8HnOKBaRQoWrC11pxdOhkH9F
lLrpkit+E8PV5SoTaFLwwhb29zYWsPB186FV3fE9ya80nqccvzYP0Qw1CqHqLxZF29AcXkbyBp01
S38tEyrXY2e1SV6QuU30FdocHEAW9DexsXR0MecwRQ5/k1xnx3rB9xf088HofJPNRn2AdEIx7Nrj
IizdvjifJQxbNj/48SlFeM16x0e5d4/pHnX0EQF/U/FjT/dxv4xrMEqWvpcUGS59uu8n2+rZfhZx
HNFTLxaS/85Wvm4/6FrA96oVZmr/dfi7ot/RnB/yT7vwiJEqmEOyx8MUnbUAbPqF4CcjbCgl6dWt
Sudsx/2dZh/iCogtUk4tybi45sC3T12wLjcwOR3VOdGez3grgu4e4QwgInSUWEp1LBorVZhpUY3P
82R6pYw4H1dEmSn6sVqnxq0BMdHS8fKtzjwXPEepXuAxUMhqKoYoRXN2UP7Rwqc4dRWDfIs8ML9R
dU3CQW2ZIAzmfJis+8E7I0a0+hxz3Ml2NlN5uRGIfBEbNw2jLHWXG/eQtLq3cbmyfWWoz9GUzPji
ItEd97D1l6utunHfS/z7yKdVT+X6PKNA4PlzW2hheyNmNdTpjpzWD9ru0TMUVJjeDbyobwe06cuB
Fy2ZDuB1WSRecWoREsDh/b5d5xxNdEm82clDvLgcZGxb0ELcMZYPGVoGDwFFg9+4v2i4fYVXycdi
C/euiEf3tFkoKWsED/bkGY2CIs2x630Rp8gQxl9WiDnZaZjYmj9PxSi384zow7ssX2aQ1lSc0XIJ
PZYZ0UhPnRTakscDbSCWVxOcK9tM8Hif3dVTS0eHjvob35Oxj6Ce7pz/mrdu4X83+JG9bSzJPzGc
4jE7FbtBGodP2rDWI/z4P3ZW+EqBSjwtMwwZ22rKW5ENFR6f1O9Nt1ml3TlbgZe5qzAjpBwY8Aud
19kK7fKrhNZ8W2owsosTdZQdeYq4rHVK1idazFvylDEZ/VZuy1vg4pgM8irdB6XzN0zGMN1b9SgG
WFhu2c551UUTgyzNAFrNaC2zYYHD7VIsSIdLyfucQuo5VqGLuqStEz9G8feiPJ2yX9jJibY6SsOw
6lIfW+vvXdi6oGDJhU52Bd2FYL9mDqId/0B3n2+Nxo2gLzl+iPWmcHyjfQXKZ6k7N+4r7HpyC71b
xPxRjQOiIxKMu2Pv321K4/i850kL7oyHaIre8MgaNmF2jfTeHDKGpTbW75KQ0dJB/buemZZU3u9h
StPLthb5+ok9RjHIchEGdMt8gJmgP2ba6enOwDs+KWCVvaKStiSFOlBblEdgBDes73WFCWiMm3xb
aT2kIk3qSZPwW215dOZJkj0O6x5FdQSB3hnYe/rpDDZeTgv8z+5xVthtlusCJNSyR9Xix/Rq0t2/
wvHE/lg51aGE6W+BcQ1A5lLGYIv2kqQxt8Ury7IAGmIYP9MO3i6A1iE5gcHRUQZRsOfcY8RCSwKv
5hhj4VnhpW1rc2SqnDf9NKcTXvjQHumNsma6xe2aoTw6AlJKXXFcdU5MBVu1Bd335i+ULGhQwkTh
KJWbqo3EdO5GL+oYjjiXOaXfMsp2u+kUHqg89rYajaX3cQzAJpZjh4ZtZ+951k6IiDpIg0ziuIRx
ta7yJN0qKmZ79j4bf89+xqMF+90agZhxA8NWhhYBTlZpvv2clkJjLMvQOC0YuY9+Jo3s8GasCT8q
vbCtzG1WAOYH4LF07C2VfsGRS0OFh6JtIuAnCT6DqD0tmkyYmOxy3aPwb8lGhq5RYGAzHH8fZXWo
4jC3+PyxwzZXRi/uNkeLgCkgW7+cY/F/IyKHT9g49797O2+Vyyb2xKax+69Lu/ZqxNTedLkb8J64
GZo3xyoYW4lmVyksDmNmRDN0AW2TLFx0gZvWWu+uQ0uH1Ljlz7p3kJu2RXfbQSfy2kFXXRqWilPe
JuaiRzSBZWfCkVU0Mi2crTE279AenZ1f2C3UJnYsKZ6Gs7CekRLWYwvW2dosN/B4peEvrLDQAGO4
zZ4gCFMY/3kYPzV15DJn0f6SybY/W8G9rthw4EMTitaic6TpUzf+G/yW366wtfkBa48EJz9RIFMY
kGSJw3ByVCCcphuzC+2EaZAog4M+meHSq2mHmLVYtpOBLFaWxLXyU/RGPXZFKn7ZTbMy8ZExTSpj
+9YPbdhPGpZa7EYRq0/KLGyt46wfflAhxucx6+l7G4/qy4sQPU0bQ2NW5Pl/B3ao0nuke8lHj73N
65bIIiqD7ba6h4GpLHe92rMCCfS+4B10F3YA5qo7KdpzR9uwVdnYE1lBErlf2iIWsrEkiraSE93F
9Wixg1Hms98nQEfdOtQa5auBfHKPf88moC6XCnaBt3HGj+UtoQtyqQrqI9Ug7DWaG0zrWVbORyEf
0oOL+zRmem02AHkAkcz+j5Dd/Ma6trxnERyR8d1hRMRY6YEnoE5GzcLz6QeshmGEP63IA/xqVafH
iqCHgs45CawWaslkCfnf/CRitJjL0a03+5r0UznEuRMPYMNG/XCg/RWNXjLxmCEOtagP4b7HkR79
RZWj1L8zFvgVOj97Slg0fbULmQ5gnlt7M+ap5OWAXpVWOB2dqHpi165KEpU9pnzDNdq8IWPNY9oP
ZT9FGxTKgfKpnHhRID1h5qOpXdql7tpzVL/GmNR9J/eMCh2koc8SubsMUadL/kG4GmTF9ISGNu6C
+U3GjOMUgwEgDQQxaFM4vlXb9Pm+/EGPN/9sj6L9tG5KaRnnkYCGesvQGst18AmMBDFlVjsS71dc
lpn8UnZbH/AoxO+Tk9vnBFruacvXvSgJbIpME23Hcr9tBbvZpJD/WL/Qv2jZ+M+BGI6ZTAw+ut0R
EfQlW/RvMFfM9q4W6JMe/DHLo8pCWtzGYk7wmC9z8qKx14G1X5x/WR6+F7cJOhBZuW5I5hPMi47h
JObM2yuLrblx8TcEwvGHFSV+i2FB32kAavRO9lWKFGH+U+Ui62tB10XBKWLWtFo35+3DQhH4bUo+
En08zYHjZcszvH9Px7G20a+Aru6GTmFpNBygWX2QAMQVBqG6aCDwWH7ASxxRUyQLOUVeYyuK5wNc
6wWIB2YzPIqkBTCU9/bOLYS4ig97dOGtw3shrWPJTynG4vFIgn21Max364Mv7VRliMWEzZ/DLuyK
chBm96OH2v3fssCtOJB8zppoN8NLumTRH9gt8bOd8kXdri5F+weZtZ4v+6bUG5TLqa8J5tnnDY7z
n92he32BxO5YqykA2jsxY3JdwnjE/O6xOPdYzH54GHmr8qalVk4NMAvmqwEziLgRQOXXC/6P4iaB
xGg4pzxmXZ2xyeJ7IsqJKuQEyeyMJX1eScIlZg5oPpZ6mbL0+ds9Qpb4vaUruRyOR2Lggw1vh8gj
8S4NKFkWjvLD7SY6hMfTGYp/t/fgM5jL8jPJpgUAyr6jCc/mLYvf4FWwcYCzQtYy2aOjUWkQ9kYd
PW6qhlQjueJzE6yh6dJdVQGGbxuWmFwTfHTv0boBeu/RmNwXKUHf2ZJx3q9ca5tdhyLjv6bVev3E
mUqGctXHgAuBysbcFeCB1A02fr2/HFHwrMpWk9+2MuykTBDmB1ibeR8/ovfaF0wJfpFV7gNRGOE6
v9Wwpfyuv0lri+IiFqF/ZorI8blYYhk98z1O9goNug3naB4RZKR3Hj+tfuje9XJgkKZqB5w5oE0C
txJn8b9ecnQgsBqfRRMvoxsqAmPKFetMGV0w03oSauUUfxy7yP+dllXBxlbbosGEB2AF+Zdjj7RU
2b9T36U1P9YOqxX57mU9MHQGEwYze8qLTZ6nISt4qRWN/h2e83sgEjk776nbr+BATPcvHSfy4idh
MAtNrbkbCXTiT1ym5AoI8kn2W/oYC3LcwD4Zn6zdrR/LKWk5wMbBILV5mAMkq4Naxe+x6PeuJHHq
r9gi6bIqUUGcjwQxT78WpHY1xM0TGny73Y1Zl2FK38LgahqoIOeIY0vYwZupqNH1TrZBgOs6nt3u
NUryisGsHHWSNxZAZVEaGyNFD8ZK430S591SzugsTZmlZnmRQ28BSiabOdu4Pz5kuoIV7iVSEB7G
xE9LUxR+gDDI4ekHypuju6AKS7TonyI0ayRxSHAqF6oyWcO4z/oGjGfRXTQjOauAjqbmpDNptnog
TBXVJgit2bwxcB47gx8nw0aGL2Oy4UVNs6F4oHkUqgiWKP9CqrXHjAH/rFNHJssbvFnoecguTiwZ
iq6MCgQGYnKAU3UppDXL9RjG3dWD3WVe9r23pjYOEjbkHI36yteUPQK3pnWH/fmHvM1wThLF39iS
AK/KMeaWBVGteRPRgvAQHYoerV5X/D+7Nut0TUE3fv8oEIGUWJAXrtzidDnDKfUgpZnTvgmUmt/t
Khes5qwY+iVsAE6dL6aXdbL7H0pWSmtuQCBU24SWu1mVwkuQ5DQnTxIRTK/9cegZGdyjfongP5E9
uByZixjWN5HWFtQE9kDaKAAdhUR5PNsAFLfCxeNDOY+IWCpBpe0vVrh9rYHpow4kK/C/chnJuFyJ
6Pm7KKQevo503LoS4yXQAjJafEiD9eK2ndIuqYYhg/1Q18roeHJMtPo82cg7dMhLcQet/vLUrqKV
DRtUntcKorWlDrzQRzW1TryE7sh8tR+8fQWzNn2OMd+RLNjF3YX2cXdGnUdlEs7cGOBi4ZRiavxm
Frx8VBvOVDmJvae30m1yvtkVx/r60AFnuKyiMKFBOHz/7gB2N8K26teWMf8buQn7x47B5gYAPE5d
uofX0MdwPe5ZfuQn3brsccVoc8XVUlu9p5nrq2HK0wzTTc/Tmx5apfk1ttnCzszYfrx+S+ThAGLb
7WHIoAu4BYE1FH/2cMRg4yZ033gwJvM5jtP+bzpkIk4b8fFrJ8COCeXiK5QL7Hbd4vYDAw+dz+H4
XtwGU7J/LmzCKRB5gJuUSUcOYpg5zL2t3e8oA/Dn21m95tv2mLQ0qw3NtL+gQbBll+xYAIvd8lHY
MPt70YIjbAYmjludseSau3S6WzZDz5Lkx1gBlpMUmC8iR2vXmnC1+KIBkCJs4mr4jAKHbk7NpQnZ
BNgBcCmSzrEocYa8PvmQDqRK6SOQM/Do9V9Yi4sVnnr42Fmh2re9d4HjeM3c1iKaPB6ezS33NArq
y2QFmmDaEU4ROJaBZeFCbffjMjh7sUuuf4RIguRMs/y/gNKGYjwfCgBmyEAEu3zA7nERv+xRChtx
GZHGj4ltYgKurMMbg4cuRWeY5pI3aULEzTGuw2lL8cfHZJGnWVlgfgVMblcDkqcceC5PgIWxJLdx
rxyM3K170brAJAYvelDvE2nvR2XR8nodlnffaVe3E6WoKlFvyjFPjlOr5hlBY1a02N4pksvGB//G
w7pi3W/CG4KNE36/GT5e0r0dMnA7ij1iAgPfDdKsGno6AQRoRfp7hjHRaTFCPEM5kNcL41sdRrr9
XKN5rxNQzi+OR/2jQaZgBZjTXiRvozfcdshFCYKmSqBh8XltJ9JsMwAE1EJx7lPY40D30WIsyZEa
XBmjcC/NMaCF27HvwTb5HsduQPZ8bjG6qfVhMtB75i363ioGtXVJZmAA8FyEwUs6JCUg0YCRc5lh
cjRlU4kYWASTFFla78a9eKhC6iSFUSsNnF6MbcMli0HGDsO+32HY2E8BN+LJ00hdIEmi177/Xt+K
zHFmYujvlp4WzeC6f0Mq1wr/64I2YWpVuVodb+Vu1V7bIhRPuqPkbVM2qUFMkkeAuv3DqEz8D4c9
rY9M2ipNfdvWwRKwHLCMLG0qCXY/j7Zpte/eUwHMMDVEXGYVy5qLA356WxS9Q27WAtBU7/HOzJlt
bX7yOfRYOBfZBydtvMrmQH6QqDvG+2fJ1XICIg1atA2hTie+wlpw51GpWv939RGgmW49rs5mH2i4
P53Y2IujbK9XNpCH0IGz2oDTvxJB+Bm0b1KrKBTXvJiih3lz72y0Y6OdBLsi2uKUzaD2MIJ0qJYd
z16BLMxngFb6Bou18gTRoUMh37vPJFvsBTgke+6n5XXmvXrrCUN28YoeABtKc1serda3iBfIX+Bd
x+tjAh5xilhhSi2nIimt3eFysnBSt0P8j0OVg8/T0/ooJgP9itwZb4Zj0lMFJctQFhv1WyWhnpAo
9lhdqJ2GrMkFbNUGuIcnnZnidxg7pkHfxJwMLGsEt1G1ykOa9LwtKwqhZhH4mCe3d0TcmXVO0ui0
M6xWAZVaFnFQXABD/U9/FGG4oG3bww9AqZ0FWbVPWfGfnH32j+rdykcsTHLX2Djfpy+1p8eiy7Bp
OtZyli65PwpkjrznyhF7g4+76//RBEoC0NzTKB8T5Cmld8dkdJ0Jb5Kfexof7ibRsQHdmC6bdC8F
VsomlD0fo0oS2BJt/yExQLrPPNqY28thVPEEOS9+Ad0GGdRWIqJlldWadQKY7h4Xf9alRw+d8Vw8
gP7UcTP5ocXB933XJHxZXuW2KlPCYnKKmta7bq8A6nK0llioRiZhOSwGvy8dbSLfd6czcF5tlLH+
QYnWvX274aJH6vHcmEr1x/5GEKAzPRcq3+QpRWkkVdG78R6gSgI5g271+OWh3htex47uw0sML+ap
KhQKf0BE3jZ1pcJl7e7sPDpTFXF2KMydoLGyEmV5GB7h7HDgkxYH0NpS7wCsq36LJ1ANaQbJzE1R
pNl+V8S2Fb+WyO75I7otot72jR5jeazZuL2pweEwJQmop7hJ9y35DeI1j580QBbxJfNl+Fo5lNhN
aiFUV7WncEC9oRYIw9VOa5xi51Ee0RNan0U0cy6j12LDKVHllGnpCIQJiiMQQThKXSmiVQ2IPV4U
cGOsTSL+pMplvoYfiwQ5U6sZqqcIrpIQ+kJLa5dgQPuSlqxf8TZCwdeAz7MZvQu9RKbmzFpIH1D3
l6kpWiyq/tI0GrbPApBSnsD7dQrTgH4Mhp6hcijrwJRRnhTIP6wSi59pF4ERrxaR5tHVjHLOTd2N
kJvd9AkkR/r/m+LtfbFTE1+g95n26zxFs7E1n03eP8xhCsWZyy4f3RUZqwJtkcCm75/Mr0ZUG0Ho
AURosKxDYwxLxe0/CWgrfQ7IDRtdHWa+srZcPJ3Q/rL4oA9IuytWkNYJFBokwyfkS9pCMDCWUSTC
3RwjisXcYibFtFsOybCLD7pTSudT6pk6IP+RFpDFbZtyYadTUB4Y2EoE6+8d+LD+Hwis4fg548Gi
X128EBCTTPWbIheCNdDMoFfg0MqB29LYkq8XbNHncXPEbBgwO8klWjYB+UMEtOFs8GWK/or3BAMc
sqBtcvwiwvOxTmf4Q+kXkAX7Zh9yknBD6hyBcsdfFgsW3nu+Sg2Ge2f93wBEYHUnlaZCnsZcwaSp
mhN6uHtxgMBGKAvzpA6AB8z5EL5IX8YDgdwg4P3iKvChApPRgR8BS6Ed9hPKDZKyL+D9mje4fX3u
63zZp3uo0mFYEFOMZvaEWsrzvmxXivlkT/FO4JM2/fgXl7nL7smSKFe6Ld2yU9wtErdfuxSZofGc
l4jIKL6EJOrdo/8JC3guSeEbDWfawojzmImjf2nZjHJ9EDM94TFh3RXklqE/dK7W9nEjvV/u4T3t
95uuGxExDF8CU0OzTpsOxw29iXf5hyw6XZQh7RyuqEBbgZbRLdGbwZttG/z8/dooSKP7GrKktIkZ
OdaHNgOg804FPKj+QPGVfLg0HDmgBRCogLW3PLujIKkxc4DaSM8tmyC4im3Rv+SjKhCzGxhhrPY9
SaZ7QI39LwmRzfpYYLzYKxCj3N0jBSBXpz3F/W3GAiRwma7hGJPKSawGvm122dKmiEmYS8wPx+Nu
7XbY0mPB46i6DvjrUwTVCz2BYkZ6YYdwlh0NSXC3LnFrqNq2b+XFHoCwSiJ32LPi8mCb0ybhxYlo
y36SjZHwToY8iet9xUAOcNTvbyGJPbyTRzoNv31c2POyQbGWCsavRboA9qPQllaJ7pGCmScEVwlA
RoeLrjgQ7AIrU1WBOnbU1kIFUNJDcuRM4QAkr62mQInGPuqRUdD1T3OWO/Y4o9tF0yKXNYAt7MyN
1oofV+b76Qr5OvtHi0DgGR/35BdWyfwPgW92ruTm9jug3AxqUE6mlwkaAf7BgM3/bVvclkvQwzbU
Cc2ADHKCVvDKwb5nNxAl+OdMZTtAfjNg4X+lxD9sOur0baelRbeRmvU9G4s0PJBQjH/A5YUP03Kj
q2JsZVbaNcvA6gnsiURQr1Zb0fq86nwnDQoH4gYBM+IfV3TCoJrwZYlSHVF/P/Y5awZh/BmGTKFD
INMGGIJ8X2SbFGBD9nH6IzfEBVUz6HTUCj8KDig00W/J7O1nD6Lww27CHj/gNOX+7BHWDp475IW2
t9OkowlJdpEvTi0Y8qmBcPIY62KYDRqTLZXDA93VhmOrAKKcsPPVRS8M+g4sex16+gtK7ltn/A3X
z2UIdgWiH+QIyk4LMrVgYkSXVpuCa1hF97SwyLnNU42CSkn7CAAXu14l9K56/kIAq4gbCSkLmi1S
rIWu4Vpo4nM0TlHyi9jWujfcKr597z8A4Noc0f1jARh7KvHFGf45F6P+q2LrYpyhY5UnGF2O7BYa
MpRqNWPvixXa8eqI4uQCgVKHTBwJYGGZ7fjsWeIAbk6QKqgnuGdk4gVAFXsBBKvFB5sxU5C187/s
sETPWDENQxUzvA9YmVpnvP0RbEteBN6u56wNglece5o3LEgN2Sl3UaZut35M+586Gwc8l0JG9LJh
AOOXIgdkdOIM8MgJCi+11gj9gETF7Dl2d6hw0PjwviP7D4dfDVOJUMYM7xLPhnyfG/hn0KlOhXDJ
qwkAd8O5T8yR1hqLe09iQdRWk0GVhHN1mM1Uci92wLNbUkC4UlIPv4lHuWvZ/ulp39E7AEK+zSs2
tnkGgyxxuCZ1jNP7XKA1fkSA63Q1VqUZSOjpf5ydyXLkSJJEvwgi2BzLFYidEcE1yWReIMwN++4O
wPH186JONZTpaRHeqqWqmcwIwN3M9Klaz7mkinA8yUDPLx0RkFlkCHskX62vUR1aJM59rVV69GtO
+sOk1TizsRyAD4GDc+iu00Tz34GPmuVzy60E1N64mr9e2jGo/C6IMnO3c8ium60zzdOwmdecv4WX
1+HRU0nzHC6z/2KGXvhm9zzJMTuPTeOvXrqMfxZN8seWzvAjMCe/3S0oWBOLorol3VYro+PYoCzz
ftmcfWTCqTBTxlMwe2LdTnU29q8uzn5jVy2NTH43lBn+29qJ6ZGg/urOoNR5Grugh0Fhl9ChrhKh
0RiU8iPTcIuRwbGvR556VZER++D2TWXeTxYc6rlKpHHuaogWbs5GXzuDsgo6uyjLay8zNBXITwxX
dVZVW+EbLFDxK7kK1HIrdV4auLlja0kvfWjqIYtnuoSoo5meopmgmMPQwHdOjdF/Z8fmGEZVamf3
nVUZ5gP522a2WQvZvtOZpAAAvUvV1TLEIVO5rgYW87L2s4JbKossNgN34RBr7DCJYB5tzqggW989
bbUx2PKobri8/VCNo5k+kh42tM8BW++L40Ce+63251WJVtapzFc9OeJp8WQOe20D+O0zqv9aRn6i
V9gXZpXPdCRhu+0He7q6diMuaZf0x5B6AdAiNGznCaJlcTc0W+P4ulY2eKU/e3X1Qs6s2WzzdIHY
sdBgmAjOyZheTZa235eW2QgUBgKRd+Rt1cGh6SaRn4H4CgbEUy+Tv0gKhXzvw6prXxJnRRWikJJ8
A2s9XhIGsu4OBl4GjB4nxb8cZdvvWWsG958Sw0OL3MppPlaQvU+Fskt719ldUm2QhnX6YK0JUndm
AGNea8Swbl/WFr155LS2OT+thuKxJzdUSlwS3HzigsDNX6LJbUDFgrcKp7wYvahJVtlfnGnJ6oNb
rtmKwCJhOZmRr/uxNepdBeNz7GeOiqjAbzHFFKryOhqjOg3BCBPUtulj6I/tSU6215OD6EEDGRp6
akBrEVuRDc4lRf+KW2Wwbr4fEsf5TkWhvdg33NY5uqtY/xYdb9HLvFb5pVrs/seI5SSNChL905h2
fdYXKUMPvoKrQ8YIsZB/nSYv+U6hDs3bmtjw4zzkEAiyb/0HkawGFbdy1FVXXf5zIMN67y/SxJ8k
ncU8gPCLYRfOq1/EcBx2HTe3Kc+JWWbCHCfJ1r1rjen0JwiF8GN3mq0mVrkkBqsvhqe+NdyMelO7
OtyIlqsrBgObs4dJrVAIvImSVs03/4JO1HEtW7vc8of3LnJD7zl3Tm904XEk+qzaYAdjCXRS0oP/
4qlWP9JVyy2cF3YEkpLaYdtZNb29W9X2tLPTsaMgNJZ70U/BrkiLUseTUgPjSYvDatP2ptz369j+
psIqt5Mo57NwrZq44UIRFG77Z5Uy12zxHPyYw7bggezKk0rWrt24o6wfrCLp6n2V6/IeaaQ+ZNZS
35M76Ww5y2w0x0VPu4FaKCrCNTyIrtAPfMpSbSkJqw6axDNlTIcLXep06U6l6AWPHZfNwBfI8rFn
c2GRpht2agNSMUbccQpY1R1CiO629AfGguvMfTGOLppIO1xcsabvonMX+1sxWNJy9zMuIvv7MBT5
fBcWc3W2R1M825kXvCWQb2mMx4iNJAExXzsf8+oYDXVh/1mgo9bIDKf5kol2PlROCQRTrwi0zXAb
G5RVfVfVKkj57Afnl9OWXrtDXMU7gLxd1fHUVFN2TFf4idqy0+5gJiJ0KAlsSQWbume+McqAZUgA
q0qrPyWh6V5ZQ8SI1OtcQ+4E7pz7JdPywg/5DrZFsAlBBOsz3kNMrWUwlFacZMo8rALaaJtWpdHG
A7zcuvct7opgHVPW6hhL1NF+HcDHx+e2HIjNyypv0k9+0DBoWL3UaaNyYBfPFWAWLpyiz/jmTQ5y
+DxMt7t+bfeWLQK5R+jSy7bhSjT/mKaySX+DdCpjBhMwhrPjVOtG0ufqe+bCwGocLL3otsZq1fO1
VhZ3xYqxp92zc9A1Nj3qaPaEuMRyUWWENBYR4l5PYVmYoRGekiJLBmCfiu4ohDgSd75UKKS3rNED
xyBglmy6hAZzbqcH+nn3I+xGD8uRO5HtVRlu+uoBt51M3+gfhDKku3XXobWulJsq2VgtiPybmZcG
Y0HTCLb+vFAt89AGh55ngrqNAjuLBe0jspjFUt0Npi6lo9r32uFhbeYsYZi3WD2T7zFNIDpga5+p
VCbF/zdPsWRUbfOShaNvnOaOjm87hlb/zXXbZcOBkr4MEz4dRoMqp/zO19BjjzGSVBbBaXMQME7k
FDcRAa5OYFF0ocpPW75j68OkMdlmyhVix1UJq5CCDaF5lVTS0TCXkCfkVNbrZaJg9WJu02U8N0AV
xc4CAtEPlupHC9GkVuHudg4Ha4QsaQaRqKAYYrwkVrZN18LzHuYFb3jUed3i3Ye18Nd7QL5sPsJF
uDrSJm/VpeBVrU+TL0b3oNMup/czl9ndh21iZX9sLAc2NUrOqCNDcJ0js0yC97ANXO8hsNrR5aU2
MhunUVulGy8z2euslqT0Ysmh0MRDJ7GZRD3sW/+oJXcvR39aAWHFVc3zFLO3LkGMUImE5oy1A2x7
DlU/CCBahtnGN/7byT0u2I4jZTrBuWYtUXJhC3CVbOdmSV8d1WQf2MMYd7uZmP3NMGjB+DZ03UC9
osa6zV09+4g+jCnBNsFZe7hspx93nUkHHU1YpmzmqjAAmxI6nmHROH6zMe10u3r0c3PfBP70J806
1lZ669gdpEO/EKU4KXY+1GeKOqPUtW+lqnfrpIPhqVlVaQC95GkWRknWDdl2Cpvyl4GIP16bLA3G
reuGeu/5xqyjua0yIypuLgPq5Trd6STPMY9gVo69xQt+w5m5T33S5ees9VFAg8ymsw1ISz346yr1
bqCUWGJcMmb3gm7LR2+k/m3BT93YRZRWk5McVNvVydUxVvPm9pSNA1BuQotd3HXWzXs7j/l90zS+
jpT2xIvoZsOhRzeD4mwLXJOXeUSc+JOWPj6vtcn85+GGcSHQoSGfXCba9c4uxIocZSzrhQfJopIu
5/UwjiJ5qFbQyueahv3B5dKFIcBXt0nEuKxnu8hLfxcgc/+g2JJWbDeconkE57y+mVKEA17AAfKa
hXsTo36Vu1Fpr4IHp+3fx7BvNgPKzx8vNTWlSohqY0xz9pbNY/PC24xwKRL7oFB5f/W5WJ+XRXhn
m6i8nzovqh2ZSMXZN33vw0tgGlAfAAzzofhF0EXXxJUtNKZrsZwNwLwxVkO/oPqlw/caQwOtaaf8
a40zlBuCu9MymhpnYsmI3Ldl9x6yhwo5rVpfgRiX+xX18VgZPt7BOglzVr9pcWcsbX61qonOeE0M
pl9+TzQOrZjtQ5inatdbNpGamSF/wJUZ93OWo7BDYt5hLO3DLYa25jdolBnjmGFaP87GS5DNw1Or
u+XDw+JxtjCrPCz+cip5kPbUSv2zOZHQChQyqD3weXoKpmE4toYNXW2U1JjEf5lbS0y/mEvgxhmz
4gwVhgvMXqxz2oTiHXC4I8VnCW8XYw2UkySyPa6pMA/23OiLzykMcFK3b20KVGvwjfzKprz921Qe
ZpZFGi8L1NATeQbzuZwWdWSRSnF2nGL4XWrHODLsm4/8KDobyursEnhleE6nG9E3JlYFSWhh8xyo
i6upGzacZAGDR6tJEcNMvUUzRYUEyBaMxxaYm7BAm8RFjwsmVV73RCbTMoGABUYf0XrWj7YN4Chm
o9naMp+/11PNyJXhVhZuNMs8D2O2SNriAVF/KGj6JsfNN51f21ypJtBptFCvcFwy4Y5TtqmBV3eD
ggH0Sc5nmw4owpC0VWyW1sdY+sYx9YvklASL/74YrsNQLhAXNBD5UxeGAtowi9fZ8lFd1GyfEVjm
ozGt6g4jTLNJwiHYpnZYnDpl5BujSJdXZNHmXATmEkkq35v70No7NK/B6iw7DFIfPnztQZK/eKCZ
dT6CvpN34yraR4aGTF+dkVqb5LrY6PypQm4xXY683NjDxpZYE8xwt2DCzAleX3+tFk6zAjP4myeb
4WeKg+YRaRzD84xQ2RnVtK+NVnJD8hhBHw9qwwDLHmPd+Osrzy/QSt8G3xL0rXJjT2b6V5eNsUUI
oGdFs75avHOItyoxJVWp2VxGXQorFo5rPaeG6BekebM+6bTsaKSLxb7QhZmnDsGTy2Yx0Hw5jzZN
A88MV5CL14wA5bjsVZpHDdNPrPIzFYS9jpvSVkBATFX0szRUF+zcUldvgecyhWUEt6UfgpXzp7F4
gAljqsOgwCA+N6wP5OIOMRspMQ5xRjcRlX+5wXOnfnmNl3/HnzEievgzQWNueenSrH4KR+21j7WL
iyDLuvr72Mw4m0NNWkuUSTegwcEXjaOugiiyZXntSgeEC7BsX4miOKk6YeydOHJBA1z0Ke9c8w6H
9rA30F7qLbVv+bJQFML/4XLDjEE47nyL2hV257zVbfmDsPMe37FUXITKK8yTTUgKwqTn2AT0Alcf
Ck3IMlK0jQKNa3tDVTFtPGYK4EOq3ruFFh82UN51xEuysYOGm5av1eMWmWmBMrSJmKq4jHnKllcT
yExFSGP477zCJXbNXIDJ+5EOnXUp+W6GhsDXjt7gn/BDOo+k4Q6P6brqQ2/V5YS6nCmopt76WxZr
fcKibsLz1wbcYejSgAFl9eEfVnIDNuib9S+2nFze2ezJuZCAI/07xN1CYM2nNTyAqGvoJtiiIqLY
aZJoxpR2oBQMLn02JFuGweAkQ+fEdTfUP/G1ISRDgsmtOfbyW4IH03ojyiB8XCwNqJH2uaqKyHNm
PICYUdTOr6V1rAdQHSyfaqenFM9X1teJiidT+qe+Sknla8O2WU4W2QSUZtJq9nJcrIEJX7c+CI+i
vQy7adr4XrW+JV6WxHU22OG+JI7nR9p64x+KCnHQtFS7laDkLfaZ9sVeA+tldSbrT9fiXhEqSLiX
ViS/2anSH9kw2Rl4j+2es7qRW8spwIyZ54gycnDuMYCbK9S73LBOEBczc0hp/JAhZjwGzH75rZ9r
91jL3PhgxOA2B40D+g5zWXsHPZEfZ7MfLiI1GiDPsO3PpTHxbOjUumaav1soqG15oxhJOVSteJjG
OYyYfi1/XS8ftzgOBL+TKV7mKsVCg+SNLge9+0wGWHIxgVeuqdM1e8ZtHX6kXu8k4wM3MtKpy7bE
77XPU9vTrBUVo5iscNqrzpv2Z0PI/IMResZB+P360kN/4f9kGLXGMlRdgdelYFLpeeHOVmX1uK6z
s7PmVTB8aMM/Hv4kAgxW8wZjl+VBkmK0VehOD84Q5Ocy0fPrDYm52ij733zfnb5XGdUHfqr192CN
wOJyoneIaGCrEyM0HTuDGk8G/P/jzWSI7cXgoYj70Jwuy1hjppH2+iszHefJB7U+sly+fihYffvT
IRvewbzhlS2nPVIDpC9TVmLWSkQAmroRC4TFQej6Ktm5SzJdIfkIOSRWrSlidywYZgNHeJBRadB+
CyY8s1tuGn2fSrK9t2PXWM+eyTVR4m/9uSgXtGgJEaKvJl6s4iNPLHQmS0OJh8xO/pqQhlt3UNX6
JyeKbDdKVwX3wWTBFUmjUuchxXdxUqZhvo4jY6ptJsweBFB2fnHMUhiTlqFwKstNMhYwOHlBNN4e
53VQPxO1ElrbUWesJ2W90je7Ywi9Cxu3z3atj4Idl/CO6Q4zkfjdZYnX7nWPUybKAu5vwpDs2nwt
Lc+z9sNUM0nVFV8CgRrTtA4e1F+DK3tRRnJiLccS9nHHNUBunRZWQjA3Tvb+DGWnG8aMA3YqxknF
JPD8ZErTg2KS3rnKcArmAWA2y26QUhwNX/f2jxpBPpZVYk1PXIK+fJnnIM2Oa2vP7iPRaivbH3qD
N5dmzrnz9T94+Zjoe9CvoDrXiVGR5kYhXYxXMfbFIpnDWeuOpA6Q8GXIXbZEd/1ktDtHeD0bl3u7
QKjwza7jP01brcyNznxzfgfOv8mFdLoGlqOuDYg1ISTmXJG/57w26EnhC9ps2XIyVqV+6zImsPml
80YHpqHpZ2tr1kQJ6v24avpdZNlSXEhLYR0h050eNpJd8+30tMiSNqgkG/6hTky3W+JCuONwQUYL
AtwmtWBDXBf40HeRSJthvetU6DRP6wB5d296JvB3jN1wHR6cgL4dylmI8MVsTFaEL5OrljPTNv0h
2hAYJMIno3Zths4ZRkMCzkZB7QtvipIS8wqhBXLYAFO0jwkADrahzlx+eEuAP4MB4eLE6Gf5U02N
8h2dsD/xFY7PoSgTxgiGi1nDF+7PHr37R4pp5aR6F0rfmolwaJuaqVKIYvaT14XB+EBSDd3mcJ9Z
Mo/ZVFNGIhhAUGbp4abAwPfeOLKhTwyri8664IVbIdy7neRiykvuXjsY9yvcKj0CM/ANHbP77lWm
0+FrIF4tgmSw4mK4UTGMHeu4Cmi0Njkzk7upbJudV4Gyj2NRCeamSeVuIJDsh7JKxZ0cpvYE2dY+
gdL/tLowx7ZXjO+UjcVutL1iq1NejdCtrWcz6ORDWJbVy6Km5HEkOEDEUMTmxRt8/PfmOE7Jc3kb
n8eeMaXTpl8Nbhp0y3ZnKU3gwdqn5Xc3TPr5dU5yv9uHBXMCkko47YlkG1KuPddyJyhNl/SHYIZv
3nBrTAWupaXJ9pngJKYiz4du5xULF+uUwCuSYBAwZv9nMsqOgdk6oMIHj3wfRbVdl8AKr20ROARz
SLD+TVkFWfs7I+wj2eUkt3hXmKFax6oshvriN0te7Oxs7fu9QLjmZFh841LhXoHNwrr6w1MrXt++
zT9GGwxuC3rhPJhJv1Bfei3fE8KeE74Ts4QqbQPYdLu+VLzKS0hKz9FL/FUe0e6YO8xDM37MgPb5
EWtVZWBwW9pya+GnDYm7KWAVfZC66tR43fzRz/4EbgEq4TKP6AMzcgYT1xu246E8TDX7UmIQi9F+
WEOVqAcvSAu5H4St/Rcf2u1sS93lW60JAjkwPJoQ70dVyhi0RdbblLWq65adz3n9ZDNVoOkGcMJA
AdTRfi/rVU/nvsFqvpmyQlFHi9ayohoIkCaHWqA7a6elZPJNRLFtyRQhXuZ6mR4a0+e3LIvOaDZs
9lrFrvPF1IHRlOMaYSCzaW4K5f11qporhSvGf1V2Nx7kkpc/AqY14jammzi1vfBocrewQQTu11MY
UEuRXPwJa8V7b7JudWsuCBdPozDt4jywHd6MtMIjFANDTOODzlD48zq3nkcXA9sGF7PeSyxUA4Bq
E3SRncC0MNzCd7ZtF6P2Y3tJGxuEmInHjiGNEUQmXyyQSWoiBUOPLcU9LpTuhzd2BDpOnasohcg4
XKKZgAeUs3TgpBknv7nxsdP60qxF+qMoWS3MWKBhzggB5JGCY+UdznOcPcs5Kyr/u54zV8Rl55v5
UeVlsS1s9hKd3a4sx728JZDsISyrLiLIMV32FqNP4w/B6FMRj3k63PicsEh/VbxsM8uxJltDn1sE
s34YIuxgV4njaconHSY1r5KSJXEDis2o7u8pL/r6r6x9FH4G+2V11AQXUKIkC+E42VBl0ya0hwb4
LggGHB1rVuXpnWYDYvsD57Lvczv4jeiewsbM2LXq0j5Np8qdZ3+Pk1eNGJjaUeydfPaHA3EDzRNK
Svg0dNb0IudusbcDX0q94T5mO68hazXfMTMpHptwHt7WydNV7AUgUTvHY2PVriKo5tB2bneXNyXz
V9p+BBciKKzTwnMXZ2UfvOZywHHiUrD+yu1EJyenpbp4LwgE8nBGEDsKp6f1h2Zu28dimMcPYG8i
1CZFiXkn2Mvh7xk4i2Tbg6pe0tLKPxbMSM+Ood03Se2DQA7uwqEkstw9KUIVdDR0yiQCiUo3eEY9
mPvnImljYBDGTTX3aBeEdwnZAtugULjbAmwZy5aMNWh+8BL51DK+3dlyNa+aUIILQqKABDFSSZ4j
iUbknjFq+QbAUAColmmyu0FV8F8F6A79mcjjWgl1LBJLqGiebTAjs2p+pNVteLlOwfzBGLp4ztRS
/VkWNM+YNwxiTlIEbTjA6gOjm2SXWE7Z4K9OuldFHNl+8jPvrk4IkHBD27iGKdeO6pg971NrnkFr
DZS4mp98DWXg2/tqleN1JJcKiya7is+LBzVThPZYbLOE6jIuzbJ8CZVhfW/C2iHl11bWkU62oFlP
i2U7O2lrbpjTC/QnkH6uiNUooHYYsO3dxBGbMLDQ0zvtt0RwYEKJ1q62MEPV0kiQZ4ecMV6Bv6Mc
CScYet9ENVv1UWA8JASnd9d9QusRkTs8ffR+N2O1L2U4H1Wo/d1A+bkTQ9Hcw0MRxAPmUp3aYmnO
KHzztarLW6WQZNemZaNo4Ernm18bVnkqqhpvt0KjuAayD/dOERqbQYSP2nStk0sGD/JcUoYneuHu
t0QxOfjFMnoPTZ+E4wWx8ltK+7ItfLvd9HohWyo0Mk4mBDNe63595LcQF81u7COD+5FQ2VkSFQa4
QBRLfcK36lKfNuI40ujJ+4qQGUxr5ASzcRnoF0I2z+o/BmnNd+3Sl6wHwvy7egnuPlar/wIdld+D
vBng/jDpEycwEiniBXy8gkC+yJoYSiM1DHhaHScrzzzvcl+R5rGtKjXSL+AXvXUGNwFnVgN2Tw/K
eZO4juA3MCEA8W68kVIhYs/pftd2Z11lQ7AeJwxG42yq9024iheVm+OvegkGFA0ZHoe8dJ5b2Bby
jWkqU14FC8Ym8ME4AqvbOwZDMQYz6PLbGq55iXE7ehGpBvrOGZeZmoPKLeIdY4EqJZ0rASqbIWEo
WDNc6lqWFpEZmF1gSYNTPfUL/5uIxDXGy9m8Lr3VbRPyW85Z5wYfXTmPP1tiis7au2XSeBoKCiH5
gJ3PAvhCHjmNHtEgvu2mV3euvCdu1mlTW0xWicIQz3QpxtmrZnXuraySG5dvvzkBAFonz3VuuZgB
kSIt9tQbBqDC1wa+3ooX7uT87FZV99EPg3XosoCPVcAUbFNXFoeagNi7MlHzzcot58OU5s0RPVht
klTaPykP9IuZ2EjdwdK3A6OqtN9ie/V286zxYxZFeLALyBcTPIGSi/ju91H0MPs99qFIQBLvmZry
Oiam3+mtS7OaHoK27F+CwZpf2UaRgqw1Bgl4HbTAYvNgginwBYLKdNE0TpQ/I2bhlVLwiaREcQ6s
fziJ2e6puQwOVeRau4tqaTZXSjkJdyYYBCQrJHmVDf1BV2NzEVmYbKWbyLulQFiH7k1Obm+Y3wbm
hwNCl4F1ob1lwUVjb/5mmWJymll/zUNjZU9c6uW952X9JrW97tUsVXUAUfAuCKnjTtsLZ0DHnHdf
9DLcMEsrTxxsyDVeljfvDqjNtJX16pFaSdWRQNfd5CDeVeTnd9PS4m0elbEzFre40DVhlrZUtfUd
8Mu0DSbC2khJ+l1i+f653s5b7dvlPb2apTdBXi8XS7V4MdUqiy1BERbel5Y+jSQtMjtndi3kJKa6
x8omgkrvQlYkFIQs5GSj/yyK1u7OBZdahhtpFv3IrhoQ+yoiNIyKORoMXyRXk0WKMMyVDH31BGSZ
uwVFcVcz9yxIwiGF0cnCoIb1JC0M9gkiqH7w6NMFOS5JJjlYa69bxytjb/oLWhdZl/fcw7ibo9ar
YCwvyOtJYexWIkbSP7omcHoXrNBuTwaIWfvn/89M/U+RrJ+CsGU6A+H4qXWimruGIJU9fvav/ehP
8efkONT+rDv7xIfz3o/LqRnML60ltJ3wf6dI56Nr+VXVWCcskljC9mMlv7iVx7kl/f4r/dqwoFNK
yujTIjWt2+pFozl3X8tqdj4F4KZGwuxjKO1TOqp72p03rr7/Enj9H75I5xbi/K/fWyccYmB59omY
O8za6bNRAnx/6Zt0Pj0k3mzCitjYJNo6+elK/cPnUf/iz779ff71e6MywLk4vjqRYlNxVlvH3Pji
7gnnc9i4gy3TZup9ymDqN05uO0TQBMMXv8xPCePg80EhTKIQKCkxOZU74Kevpfo7n1Z61n1HMEMu
uhOpwFH73Sn0f/m0b9/Y/5GP7Hx6Jwcu0IyerDt5sBdGXMHBgc8A4eQEyH5xz4r96e10fYHxoh34
Q6zyr9PV93iBN196Eu1Pb+fCcIA7vulOVRj8KIf2gUnG36/96M/vZu/IsvZLfeJCvTfdLR7Xr237
sT+9mkuvBgSlXJ9MguiD5UHo8mvB8vanF5PQuRyndKpPaYhV3bVu21VoLr72gP+zs+Rfr6bfWWZv
j8bCax8499AS/RHiUn3xq/z0cmYjbPEYqPnkzdPdaKV7sy0ev/ZVfnoz+SbXnnz66dTYcsv6pvfR
l1/8xD+9mYFDAKC0xumUjGW/BbQRW7/X9hc/8U+vJ3lYuN2Bd06WLpLrsNDiEluff+3WtD69lyXh
Db1wYFXHm0+8U96fJBFf+82tTy9mEcIxzAOJsWywJbTTaGkWarf8L8fWf7jcrE/v5mDUXVLbqyRV
0pcA2cyUksz62ldqfXo9g3DMSlJLa/a/+MD66Xlw26+VQNan99NIx6Cc0qE/gVGA2FfYqnuLQK8v
PebW7dP61/vpposggprkcg5wQiKM9FuxFPPXrqB/9mr864fncNq2KFV3SizrZkfzKWZLopS+9qt/
ekMDC5Rk9dv2lDZrQFDGdGUo/7XF0sQR/+/PpSEDqbByfnXMIGVEMsjOwuT6tWUV1qdXVFVjXquJ
yy03qxfSXdBiGlX8l49F/HMR/x8XtPnpHcXCZTq6EHwweGRfbKPYt656RUUkMa1jzyK5NO0NWPaP
nb+elnaI9disZxGE9craYi99xdBYHgvBPhs/GUN6HRZ23xodZNrxt1ggXEC41C1xfoiRuh+TgW6X
jAZoEgNv6aBhEhWUodC2OPWaePd5+uUvRKPiXowYBgQPbHku7ysTehFybbnixshPPmFSUZYZx0q5
z/kQ3hdsqFLz9LbobNkua8mQjDZvbfhjO78x5pegacqd9Mx0C1YT7sohvKmq3WOJvYTlx8qCB86m
owUgKEAUyE7Xd8vip7u1FWr8xgKAg1MNc8tq29b4TQSwz+RATBAQpPFOhKIA8Tj7Do39jBO1ZQhV
ECSb5fdhnyT35GFuzXSc3gtt43CU3kb7ibOF57+zguH7ilx7dFV1bzQT4kPWGy/+0C4fS0hl4Jl3
dVOSJJN0/sEyCOTBU0koQZDfkn59ayLYYZkAMA3W01tOA4CCV7fBoONGjBjOeaoANts7q6uONK3N
8xIkyV4YhF97YOxXosuwtmkQv4lEQNd+mITzMAVi3tEE1phG/QU3F4bwuEkMuXWKWcVeEVZvRQ5W
lUtjb4GIPJQEXJHBdkWsajZ1W3xbWdsbU501erd2xoG8kpfO0DNjESyU1JubEEVMb8hXfnBx4cRA
oYQdDYs+kBtAlH2ZBWdSGWcoA3028FrifROxlSZJHPDt94YjfLz73rJPSBY9eI6FyaDxd/BX4ytT
RnCECUWZzH+mlX7thaTVVFCMsU34VkywibnzZsP2Ypy1eNE8e7gLHBLqSbNxexKW0e2kM4pj12t5
TkJ5bXkYb+G02yAkpm8fDFRZ5OjMIq4nfVDSO89p822Wem+VgWq27YS5yQ296mlEqT9rYV4Kkii3
I2nBceaHWJYsojMncmbvcDfJWPbmNwsiZGeSgs2DVoR1LIK6PPkrYqwPV+8FOH3ddE9gPtrjeNN1
Az7QTv0Ny0Bvah8/ts/w6aiwRG3Y9WxFqRfUbLRYyQVW5p/VXR+lZO3UQ5j6IzHm40C2kLWcSb7T
5Dk3vMLeNbChaBBelotmGRpZKLpf8UeiF2EXlJNzStlT8d1VChfkEJjPxFJ4ZzG3GAnIrq3fZtJe
+BDcOWbhVaifCa+5COYa9rek/R/mzmw5biNb16/S4Xt4I5EYd2x3xKmJQ3EWSQ03CEqmACTmeXj6
8yXJ3RbLEnm6r47tsIIiWZWVyHGtf31/j9FBeZJK1zxLQLp+auvW3PVWcFUbqjpeRrJDXrwBY3Ti
SvL6wTTsWp1rprxNbGunWfU28UsfDdaRn0TwceAVwEtgTK91aQ81MNN1Cglol4/JaZfKPRyzr140
+BdCWdCbuoaZPS/V8mlJsgwsQpI4R6D/LVy9iZkOdXyam5KcV97OICZA3OIyESAgdx0vWXb1kMgz
x/JUtLH6ydzBaz53ksDyN7DHEaZB49qiqgiNTTFX+mT1JY4xtYBykq0d5ZaPIiwMAudpfZ8kpLxF
WzTbmHrPs2EJ77PE1fVhy5Bf2oR+dlZenpKDZ24A3w16HcMqbVSDiOZXcHNYZkL7mCqDBwokxX1g
cIlDso4jLNnTemMQ4UQDiHyWrwfz0gF0sZ3G2SAPX2lxk9cYxtanGuYuplpq67eNt/HTBlaOFzU8
i5jiujkxi7N2zi4R1oTn2DZcGizhVUEEUEoDcTYaGrxERhBjLAcChPhn4VbHRdocM8CMy4iSnV3o
xUCPSTD4EzqtsslRBzg1FC0K/ZjOYb38WRUIo9JWph8QcFmoCcfokzCC8YMybfdTU/TGuVmifFyP
fRcEX0iO998M4LsY0suivg2b/hHhmrGHfYdWcuZRonDtTyMDJN3ME93UnbfccKhYdl0eV8sGCTAS
ALJk3wa74T49uPixGRSgmDkVQLOdfSEwPmNpOqQUz1XWNliaehMHTQGxvbnqRgrx0g6rPWl3ETqT
ZuLJ2KUbgAYPvhBSjI7Nrk4+IgnoytPBsId53aHAO1PjEHhrGXSfmxYdqAQkfjrkI3K6tPVnEjlu
99Cjf1gXQbcgy7Cd20BqMUlHAWJI4mAD3oSKMhjFVH+AoBGgQ9YtWKfjYKj8oyUtozMSJyCfRXNK
HXBMbXVtXyGxyDeSdOOJEZikHKxqKx1g0us5j66IO2JQtNj9OILykTEp1ek76VvX2xtQw+svHumd
dTo10ZFTeeC8guZ2iDPx0eSRouvLqbYCR1HalVPdwW5a+o1fN6Xc+MryPmVDQKatNk3/os6XY3jM
87HtoP2ZsH84qtVCkathpw9RGrv5hkB6geBMfger4d+UDRnTLkv+lCapOlR1ovzUz4W5r4Yg+jTo
DHlNfe8mY0GGM1HGnlpxpsnWcdJ3lH0kcC9UJoZLo6eeug9z6FRe58sToO63VGiJkwi1IGWmXnzn
1dV8aajcPtJpDhTB9iS2gUURGgA6skzA/i5VNyxXtrlw8ZDOKQtaBDIxg0C/q9rMU7hYIOpYe+Rx
63VuZg1bVinRYgeCpEdeFe0eNSG4KoyZ+uuRosfbUg3tme8NxR3FUv22c2R0jyy14oCAHr7b4Qo0
H5P9n8rTVOACBIkvdnCbaknT9XHBGqSycjVWXJ6NxaaAw46NDcL1bRLWsPTdWW7G0j4fAeWuKJlm
VRuzO7sNR6wKwusaDbegeKnJjix2Us51sGpkzzukT7UlSX0XchBboyUrruZI8eRyz/jPPDHNg5tc
VyJpAxVmn3alXadrZdUOyvYWFc07V0V9r/rZEffgMkepaQdkYJYwS1D+roAk0PMWOBxg4hYA53kc
/7ObnXlws1Mx9e0xp5xTdhhOkX1LCSfhVwAXT7eY//o2/Xf0WF49N7r95//w9beymhsqULqDL/95
9FhePOSP7f/o3/rXT73+nX/eljn/Hf7Iq9/gdV/ed/PQPbz6YluQTJ+v+8dmvnls+6x7enVaqH/y
//Wb/3h8epXbuXr847dvZV90+tWipCx+e/nWyZ9//BYQjfmvH1/+5Xv6I/7x21Hz+FhkD8Wfh7/y
+NB2f/yGfOh3W5DmD3xQvp6Jhu23f4yPT9/yrN89aZrCd4XjWWRGeCag+Lv4j998+bvjSQpGHLwe
XNfWj6ste/0tJ/jd81kz/cC1fUAmzm//27ZXD+evh/WPos+vyqToWj7Lq3HnWAixA5OaMVva6HEh
FLy+HpZuNwemo0Yo8ySdrE3vT2Qv7Q6ldrWhzhaJwxk18iUGLlh0+tCgc+nCQ/IHKAc/dNtL035s
ytMV/a85oNviAaAQNMMk20ru93VbUOapFqSqOK8tTMlIAmMG3J021FAYd2hKKjJqadlGyQaFltdn
ICnqQX1Mssm/LVo/6VYBeaPyxPADg7MiByH/mg0sWd6JGP2ty4AYWvi46vov6Tj+wZoAoRUGsCOz
cwObLeCdKA+m8yko5PixxFOIY65AGHk0NlbUrAbhxri/tY1ffny7u37WDE94PDlTj6HDJydnvC6R
HmbneZQmxVds+QZwfDKHdyLRk3m7fuwmhH9NEVXBXplD1p1G3VT6X99ux9Ml/8fHZpv4e+MFiDew
7dCWg/4IVacsLB2D0zz1CUSdQloGM+ZSyxawCSbRYt12QHhREtWzoR2m4rQ6UZYbAtEvzPmduPLP
muMzjkRguZaUZnAQTZmo7w1HJb3TKre84rqnqhIDESALc7wqJzLj9i5axhRXwgDDQn/aOANXU0Bw
Kez667IFV3P8dg/pDvixgxyX3VW6li8DKUwm2utxjZw9wcJDeie921JJtgEnyjFFdZFDsUYbkYGY
wJ5lc4tksnewGXQ6PHPeCxdaOob8qhke8C4n8BEySCGDw+nVUbfXWBR0noRzQJ3CF6+RbdKcOWYb
OPU6Do2EggfLBA2dXHi9AtS5jinuRAMCoo4yzFWKeFl9N4HWYDQwlwqG2mjgwU71phHF0by1IBnP
+6jzDPchniZKFBtMdEBJDB21ag+5koP+jARE04dwsPl/R5FF52/e7u/DISBBFgB6kviVOej10EW8
7nDD4WYKlRTpEaywGrFcng1zecJpMqWV2K2gjsenqh7097Ihk6Cb667OPEwJtPvL2mrQXYfvxLEO
hoHE15T135IuSxgaO70P/BihrBzu4z3H9V3eqS7dsfPX1akhlgjSZRy5F5TfS1DC8Fr8o5oLevTe
zNAB1h8GAA0IAs80HUSYlmQFO+gWZwxHr2T/2QmjFt355MO1WOUzQnfbgll1HmOH0V01icVfexwM
7mMqosxVC6bOOely0Y9nUZvjBmyy8EFnz8xp+by02fSe960+ivzYUJ+dEMEum6aUKCkP436gu9oS
4TpIyMpw/R06LYsQAbTF9rzIu+xD4VXD9M4k/dugocbDJG3LvuMxclC4v3481GBMFFfF/a4vF+4B
A26h7l1IJapzacftuOzogDL6MPi9jVYVYwSgaw1i9BVVQJhjvDNYnvIPr/uA5dQN7MAR3Nxt76A5
SBbHlBqbdkdkJMBwsR/EtheJyk8WPBLY/MAkXKOa0DiYuBZrl7LE61w1rbuOfW/5jPVW6D4GhnLP
kVVkxhaWIVW7lpvC04lHUK9rKiqcgnJmYmT/3t4kWWOEZSJyDhxOLk5wcKoVaPqhR7QNnODex5Vx
nJQXrrtkkkfESDvrHsTHMl1ibUYdJ1yBskOX6zuP76wDekYd9CGznxHv82RZaQ6aASrNNGrm+Y66
zeR0or6AIKxEx6iioab2LolGnFIyk4j4WZZ0Kto7hPqoK5qgkB7BDQnt71mDRUn53gp1OBXpIMfk
ZEfrHJvl6mAtiAMbdjrckV1sOUN/WrUIXKn1rKFwCI9Kvo3hdLM8wp6goCIF3kO96RwHxW+m7My7
BSQAF2ONWrj6kJVomS9B/jvpJSM7b9/JeTy15aAXWbDgtXPc9FzrcEPtG+qLuJD23B+9/K7zei/e
zlkzNKtYtNBBciGQhHFaFT2Vx4QbudGJ6NjCcFJ89GZuplz2KAZtIZePu7l14GWNAqJaROEPCt+a
SnDwrkBaunDxHtLZTabTKa+Gm9EzKUyuEx9xfOQAsks45IJsHios5M+p2IjASzVTVH/wJHhPjdDg
HTxq+2CRK0il72Su9Hg56Akfogv/8D8mpV7hf0gDQQE3mgp8/m4SOClfm22GdCnrmtq5kjw8mP8I
G6kCN/K7t0fyT9/Yh1XkSNfntHWQHu78EjDbIPtdV0DFou6tpcggcCEqmnlR9yj8zBA5byu67vLt
dz44ZeqZ7HscHEwPlg0hDz2Qf/jIHknj0MIBcpfHizN9oO7R+xhMULoX6v2Cz97sRdamm6pUbHK2
YhxqwiZL35kuP/n4HFcEH1567Ab+wQGqpNTQNnwiDVliUv0AQ1D08LQE8dfKEdF4XQWuv0mxGIze
SWz97J0d7m16JyKq6h9smaKeqtGngmUnpOhdoqthHn4He0Ftfzu6mCMjGG3LLUrs5r39SCfmDgYb
FzxJp7MDkug62ADQXUGfnIMWQgTmsZvIbSd9/xHBKbrw/CgwDcx0Fsuyyl0kPDyH2sFwYcW1aYgc
1zTpnLeHws/6gmKngIuZTX3b4VNQLfSHgup71oGycM5SP6geMz8PzmrLMKrHoZlcssYTxbVvv+/h
ucnXN9TA5NQSmL7HEvR6CC5VYVaNw07o2Nnob+ap8G+bympvx6o2asrE6wpDckh6i67HR9j99tsf
XkuZAgERK84FTACL8+TBrE8WQdUf2GYMNros6EG+1rBYUg/Ysw2XZS3M1AwwubUqoGy46xmXcOTT
fQkrcTyVrEOXQ4efHjVkOEeRtWgHd/d2E//+ZHT32Pzn+z5/HLSwb/y+wryTFiZIsIFGuf5M0k4Y
JwHg3PaTMabAfX3YDO88mp/1DVd1YbIkBpwr3YOZCUvWQ+O+oPCWY33bR108bxSTKVwDb3SzDWKn
6WOKRSBVpCoD3h+4xRmQWOvazN0FkSt0NwcASJnGDxb1Yf47m9dPTnWBPtLRMs673E8PNlo04Mti
j2G965Il/TbIWDWQuYp03M5UcrprbKzU54QHfyNnoU6yyKfaXIp8qd/pqr8vpIG+iwC3IwLEEn7Q
EIrvh6rCjnQXBRgJMpZhxDerDNLWSQEqJtnAbTancgUscqxOI0KdW0WlrLx5e6g8SRVeLyucKG2h
76F6tBwuKwFALsBRRr3r3XKhJDHt5bJVA+ra1YiDtA+jA+R6SWG2tzLMIfwMGhdvlxmF6TkMyUUd
MeZJI2LL07+35Ok+OGibZ7tAeEi2Udlx2DZMR3p8OJYaVwFO6Nt4oGzVMOfmgsg8Xhqjk9/1nSru
DAhO1cYxOuBYkXKKI1GO+WOT1HPyzpr3JNV51SQuTFR8OJKTuE047mDxAVVQVtNAd/lk0oF2tGVz
h7wepyhHAJ5dUSZoH/WQSL76YzadhwuMwLXrmlzfC7LMPkc4akh2aNVZqsrJI2trFwqb4xTnpPWS
5yQXyS6G77X7b7sHG6XrPT1p1yGCeLBxWfPSKvaDbGePbiUVLiljntz16AfiDWvp7N100wQ6Fs5U
kT40o/Ljq0KSOPpMxqHDfwuq3Dyu3hl8f28V53BX61l0fE8ehs4AklYG4qJkh5SzhO6P4WTPPRtc
jJ9gzAGC9rQnME0VNnVRNXQPIMHDzTL2+EpuvbwEJrmb4DGVH95umKXXqVePmYAqO63J+k6eIzgM
0RRuTGLUNsMteoCmkivJjY7Ip4yGFG/IyRsc+7ik2GQZV4M35elDYVoj0YM5yt1211cOf6VMKj8e
FHUpF/ze5BxXonO6syoZR/t0trlaYABmTAo7h6BV5p+4r9a8Vd1CYMjf2bT+tiNQO0qMgQ1Teq7L
bHq9Z85LAC83gse6+Lw8ICjAMnuITYDVUh8WIok6vMgo2/OWsngnVwKb/nVv2vShp+MLgmWGA4N5
sCuAJ5wki4k6goM+qeCS2rCFzgqg0vGH4o6FX8FE8nSYvgBNs73hBFbZAgdpXiiTcuvR7T6PTzEj
JalU/45Rz8g4wTVCB8l6QI+Tv6aCMjLVMUY8wDiPTLKpRnWsjQWW+6nArvC79KDH3EYmlaOfVc1+
HFLwPriUcEauQpdgmPXsr0XOVSz8kC84XXQkUhFh3cuZdyg3QZrZPJp2UQHZqlyVjcnkBmtE+Ci1
G2V0a8jSMz8y5qVZV2g7+joLjuD3Ysq6mecG4JBmt+m3Dh2qaPyNT3FW65PiC/RgEtyrehJhQaaH
DgwN4lPU4eiY2KRsSu43OMa1bXJEpX3FYCGCX7jTTT541JtvqhYq9pceJUD3UZTRDHjFhn3EL5Os
4+vtZFJDAQV8MAyFa60fWOSDWcltez3G5LazdV4XUl8uYyNtYfSm1MuWm34I9Peq1G3di8ZJYv13
XO+EAyYmD1pMTu0O68WdR2dPyIJy1x3lNQ5SkYU9OQZJRNsq1w5D+AGG7VSOfj4JN7s9ihZm2JUp
Bk7PFy+thfFPSmC3LJNHDE5N2DrF4DRazHMo3od8fx/OhFo8pDCxMKhHBwfL7AwbCokxQhhJJpd7
cOTEGNE6DBRch47F1XQX9fiG9vDPe8nAi4mK0vWTVCZ9/gTOTTBPmsgFc6UBLbEe4k4t94QM8K5H
olCp70GkFM+pepn75Qg/a522OclOaotrPYFfvirnZaCDvAQPSlwHLYAl9xb0XufGx8tquR+qouku
AjeMvgN1jNBs+ctYPSSw96azCoxmbyD+qKEUbZBFxiBecAuIeZZ9aug3BT/BNrWGKeA92KQhjWsx
JzqCOdWzflpNn7KSi6wwnTvEQj7V0smMjRx0u7m/x20P5+xN9txyZGAzFKcyLDBOw1ScI8d1ZY1G
GlAfbApcTXBbIfm3ERMOkSh/MIBhCCMkIHC0Qt5UuxdBsCSBBKw164hpCr3QCk5NXMe67NxCiyGp
DsT6AAlSjkHNHiQNdukU3ntji4RLafN5FCYd1egRah44DIPRQTwn8rfUkEcwBRmOIjB+rAqxINgL
NaBgZ7kdKZYt70UjBhx64D6YMHKTLoVS71lLKb9QMKebrJhLHHqn0l3w0VLVMOb9KZclPuPOqxNc
WTYmt6/hxsyqiDW+cOp0ua+wxKCvgc0yDiw8lvgxu2bwEKmxqVuvgBaCSwdCYzG1qp2gCps8eEKt
M9qyzAvK5GapQr2FJIXr2ceKWjkGG4bEBbMYiar+Ix005nnVGkGqvj/PMtkho4TpyuWZeWstgRqS
D4sckZisCDZW6UOfq5h2Uh8M23bHEqMfeoICTS9rFBio76rBPxdRSkhdW7DY9vBlYOmTzSYGDxgc
43yXhDe4d+aEDFN2vBEVJfboj+Y0KOw7KLfT82JCHqq+RyQSKPBM0g5BBniSQe92Y+Qb/rpXxBCv
A3QzyX1l9WZ6JGqCxj74CiKMM2Z45aw+sAIOwY2YUc76RJPlotQq5rhbnoU1d6AaI7Cn50RRLukY
rXo1Wdop+2fDf/7ASZx6ARzdRIzBOQDQmvxfZlf9N6+DCfuxSaPEExtHUo183mZzMWHgVJfVUmzF
WPXV1o4YQ3+WjagNcI9NkRY70oZ+c03GPVPHmmoZQyAw+nJat/1i7IFYRXgZ+pmSOdWOpM0uGsKu
5LLCMKV6rslwsTVWTpWE0b0d4eBurUOVE6h9mRISA4J/5TTov8IyKCinxv4uQd/r5pS7N00JpAy3
ER722PXLvK+DuuOLsARYAQMi8vRW6Q9UJO876ujTB8gYehhO2Gg4J1HaUi+4C0MjD2662m75VVIv
CM6PidLrvMY4hviGrwBVlTiBhwUhY3hZzYIqenG9ujyT/ZAkZwzYoj5ppgYWg4ByshCfG0vfP8Uq
wWdC26Mi67uO3USvcRWsK7Y5yV6EJzfGly3mnS8bG4cLZxqO4kq2UUuYshHxFS5m4fh1WVq9X7+c
lWyBero4fdnL00yBOaKaGIsfJhfIMl6fua8zRC/br4pLfVB42SQQjeIkuG6ErY9Lzwcvp3P1fjUU
wDhB13euXsTznhR7iNRN6L1Y1diYYD8xIkCSUK1xTEM93FFMSFfZnp76L7teiRWzVp1NZphY/5ur
c41Yr5ueOzVYSMzFaHl4ubYVsB3nOUmUFePTK3ewP8YVHnJ6PETOrBNPhQ+R01irDD4RWIQx4qUc
PIT4u8ZVTFnHjWEf3CAHw4/0ThkIYtz1aKZlvUNHlEKSaux2ZFbWWPCy2lL0rc+l5McnPnATjUEx
b1rmoC9PVcjX5b7rKPcQO0iAyNFOUNjp8wAETJJeaxNSOUNJaGY8yxCQAr0WgGjkxZLCdo1pO1jp
Uyrv+R28FGQvHov4IPhUGyeZ3kCdCCqdeYToqwIaAIFOb085dlzgzFKrAU5z3zQoxPD1CBPDRGJo
QZLAYn3xUJPAn5myEOd0vBPmsREXfY6pIWvj0OlhLnHYpG1tMRHX2ZUS6rwA6J4KHrqJ4TufghN1
RkdWDGn7uDIHuYgrq85gKDwsRS0bcRkVkK3LPegOxzTEahgNXh35WGdy9ktWiRieegoCqX7/OAtJ
h2La2tbZ/cuxAKvdpPtatbPf32GYJ5mMNqWqOlAN2x4bsbzTy3CCc5luNAAJxpPUColu7ca2JIeq
sVPLfQKagU7uZqiTaLqezx6J1ZT8fC1s/SFzRHtR+WFsQAPdNNhL8zCHIAclx1jRLxg2YCzKvYPB
HpMINYExcbRaBW2LotmCj4MvGkBeSwZ6VDgm1lHwxWqpm/byEhAOa44liA9LmubItuMn4W7kTBGD
8l5eRpQJ/lmbEkOaZjgvn8dz0Zb60UVgE/W+9CwIqeIce3k0Z9g1XMhkeHo71BC8ZErog3SJU5eF
+t7ADaitDSf8CKoyI0R/TJU1EOQ2o+pTa59lUZtoG5gkNcEaScOLLjj3l8m9NxhN8Qmop18/egHv
t+5FYdrdEby3qvj0ZDGOGFGlwGpWJkY81XAspirjE2uAfc7E4eS5UaR60o/wgupGrCas+9C4xDVh
TqCNbRv0VyXmFfPHuihlXmxwHVugVRdUpXIMG2qejDyPu5RrB/g8p0xgq5a4mPRbBrQfZ3dgPyz+
yJcGzivEnzQDcIMj1uQFq7ofQPbVE0mmYDUjGJlrGEIMqCte1yF0EXeZVfyZdPHQNdpbZ6Eqnr7B
5fKsG/xSVTc+ohwz2wUYCjngEoN08vujagCtzGKXRM61wAqr6I7ToNXvjxOUP6ltDZKcr+xMVPZx
mKJ4Nra5ZfX5ZUXJvOkfYzPkt8spnhEwfMnHL7HEBaptUjy9gVmASt6RG8S93YVqW6rjqS3hFIEc
LFAmgPfBsZPsT45ri9GcNxCWWPhGhrde8VTJBh4+n5pfluwqwU2EcxT7Z8ZK7Lp6jSedE4hxi6nT
rB7atgKdCMwW+0yx7bgO5R9UDl4rZnGGOAUMtXWCj8pKfZ7s2ON33uGhAWB8Pu9ENgJnMDy8wNcC
UkBl4oaRjJ3/0cfZikhkApzDIrEuEufccnp9XM3LRl/b5PMmp8BYMR0tNc98BPn8IwW8dipm2pyC
omyjcYeso1xAWpaM57spNkT6tezWRPXQFA6zVxWTXKarMJzsdsegDdjSGSgcJpen64kK1NO+kPE7
exSUeq+XM2ERiU2SvunCeNC7t8uy1iebYMb9edoR+KUo/+JluUCEUbAj9FWlV30OfmEjkD+SxYyb
szaHNZ/ccE8MB7FyU1sVzRrcjL6vNN6gl/YZf0T+AJStN2Bk78xU1iuPlT0eHSvsvoBSdeFIwNx8
OpOGue6WF72ECTKDM0nk6wXPH3uPPaMdTD4hyP6BPrWKSotFVG5UxbBLexuR4bHrVvHsHwWoyqZt
SUVNfS07CRizS3q6jVWDUYNVTwpdyBHVRKb6ZRsvAHaxRs6O+9Qvz9cYo20jUQNdc1u4zS1Ot2sy
RB0rmwkPjYYtcbDwW1h22fax9bwsJ5xbuSA9H5y7iPr+h8aQWpBTBKZez/LnJQ8hLar+o5fNNayM
hAeS+oaRQXuNciIqqzIEs8+x+Pnkk3ShXvPkbOqjguVHelHtno/rUQgirNSUrqcLxQwQnXy91KEG
MU16p/N75JjNsd8KfdCiyBRU/TZLjCDeg44PZwsnJapDlyPYS/2E+tnmHv/BtGvEqRuk/2b02Edt
F34IBnwLj5ckNsJlPeB8JQcoeuy0NoLb2p7XESEKgRup76f+I2EC87YuwY/h6iS1DiqOeIxHdj4k
1Yk1ROF8D2Q/10CXRS5HUdXJ5Zaj1VIb+H+A3kxOZwLNdbJp0nJJwZoow/xshbmAezzEVgLpPw1G
zBUi0bfAW+ox7cubJK8XF/PDTCb+MXFvI2EjW+YZD4xysh9EiMfHiVF0tfqqOuy/lL2UsJ8kLMXi
tMuWwT1ZusEYPuRk5MJLoCR6XlLSruj0CdvR6Hu4DCoKNrj+Ftp1sgWD3+NDVUE3LVmxuk2bV2Yh
N2yTdpic66tZeGRCki4wce3oOQ6PHkUwO0m+UWRnTlyD+X65cb2csjkG6FPPc5Dg+b5iyFBvuDbS
5OEmCuDW7D3J5b3YeEBXfGsNQMRjUFJvpi/q+CUxWp7HP+X++tWs51k1zQvhxpHoEcMD6Bihoecr
d4oPB2Pk5Zz7MiVAouljdW3m+hRuSKp0PhM2qL7WA17PZFhs/dx3i/QraB+O1+cYLuBZMw4s2pbP
CNvE0ESfjyP6aK0ZXrSsTZdGnXWEyNRlaflxD0YFMlN+6g2Lm1IhFk16ySCmq+9BBhcE3j4A0cjk
T2Ej6MtMSBnz9wp4f80RlFIb6qly3N94dZQLIXMmTXoRfWddyli6lmoWwRa4fjIla25lIzWFpnJj
d4XUsTHHVeugFDkJMW2CHUq0eryABOpDpUhMuZiET9x6gTaOOU/7KIOgbx85S/Tqa+zXtbpPYD8z
DNtm7tTXTgFexHrIQ9uTsl+4jY3xwGLq+1Qyj1r3tAD1mb9UY67DXxOYS/dRISFJ1FHY5gM/Z8+m
XgTNiAonuSqrwRSM8qfgkUcuH3JMW6BwBBtlVLo7inoyWUgbTgycjaDI88VAhYh70clQ7wSTsAoe
1csaxozzCU/E7YBNopmIWqQbwNUhEEjhNBgoX9WkInlg7vM+1JsypznZ83G+MaW+bYQzVUFcS8TC
WdShnIxHVjElbDBKL5u0DjrR7WWqx0AqHMIg7mj1bnM0OybSRYKmfmWdge3Tgw8eUsnzhgw28KCt
VuqABoz7tuXNyOxhUzp50I/VxnWmkIE5vYgHCQJnATEPKPfuplzAR1L8hvtaBRX9OQaQmwUREyEC
LtFGPTF/cMy1fYqKRDd3J343DObHpUqIuCO0rNwLL6ksug1L92i8jWzRD7cve6pZVE/B0xGhJwh3
Snvmr6Ed1aLfSsRcutOiuaevR/IifGyO3LqbwnjCs5XIMrMce5Robqs1W6DeNRth6XIbJW2CwWvP
sHI6w0wa0XYrzKIzCupA2IdGyy/0xTLuX6SNJGP1SYMARMri0LzE8ojDcnLoOk9P+5fLYoRFOVeK
vHfzRVvNjv7kbJJ6mBjA3TC785EHo8/nmDzPIctJ0zqjjg5FFII1x4lVQXBci066uB8SGqWcDSy1
0n8UfkmbCObVDvAJHNhyHl2DgIOPEBmUuMAIBX/HZQUTWL7AONDhCpB4yZADtJufIzVJOnjyjH4v
q4sMo1D5SIUaMEM27Gm5sGNrBCAo8ZibrI9P6Zl/q6Tg59UCr8oLzpNviLHK791hTcGrn/pVbcL/
h4UHwiSz8uvKg+OyiP6x1//78H9IAz/XMuiChaffey4/EML+HbkG/6LPRrJkkXN9rj4QQv7uI/q3
ifqTb8XK51/FB5b1u+PgPBSQNSdNh7LgX8UHfEs4wqWiEH01Gihf/DvVB1o99FfazSBD5fFvEOi/
/0FVZMKuH0HKmfuIUtN0OQ0KTt/GOxn3X734QepzmFs0UQha9yOXPLdv79Ggn2Atv/2hr6+eW/lj
ucLrJNdfbZev2z543ewB0jT3AY5stQG8LHknTaqTcz/rFXr9x17xzUpZ1MuZ+zqCp8pJeADxhQ77
iEJXywEcODz+Zx9Bp2l/6P5CCuySF96o8YmMnnm4nb/9wr/q+oPEX9lbi5VYeAj0RD4ny+ahYu7m
L++oOn7R9b7WWPzQbgo6BmOsdQdNG7e686qHt5utJ8PPev4wXWqoJGQvr8Re2MvOltFpgLRrwJoU
wfSxkw6Xfcq9ZJrwNI6OyVZfeU0NxBh/KpSjVBxcRiLcGpm/9+vuXHGTtcxTl+sThb/VOyKJ15nd
fw07X//9D5+9rBwfX0nT3E+O+jSH5qpSIGLT75Q2ngpnOHq7J37VwwdyB+xjREfJoLkXxRcJPo9o
wtsv/IuR4eu//6H5EefuNuOeuPfM+zlNV+60y/3zt1/7F/PGP5jwHHOmzjVpdN7LLdkYctprJb55
8aXZWMdh+c5H8H41Sg5mPgd2C3TeYu4d+ehO7b7OEs69gJEh5WLkjS2e4YOG9XAYA/BpOujy+rs8
LbZzqvno7Xac0fEZ46YBcNAX1c7AUat24w1Ayk3sAJ2PjG1iF+cqHFFrpdEqHJvjyQzWg5VthwoQ
IrY+CyTBJgrWcsAbo7mf5o9V3+3iydmH1TmW4agpUqIr8cVsFpc9trc+JcWlxdGuny5wOqMlDjGO
U+o2dlmdbrmIbL20OWLh2SSWe4I0Y92m44XRfxkCjDqaP3GOXA0JgMbGXYXen9OCnCRUa01B8e0b
tUhABM3128/yV+PkYA0sRuXE/qLM/Vx8qJsvtjoTpfHO6nRQCfPXHDpY95QaCKRmzCFXOycB8ADO
jOu2RsS3RLnmk7lrYV9eJZCHeyveVZh5ytnfjEm8ryYSBRLjrMy4lQ2cyq4/TYMC15gYtXak1nM/
vDPQXkvG/mrmwSpatBE814bxPAzVdrQ+cWZcNfMXkWAgAIxDM2Js750+cfRn/8mm4x2sqUxLonlG
Z+6lH36cFXYL/pXbNuvQlKslwJomexTKY2o5l6RXYE6YAi2qt8cShRtERGlPBEXB/BgRyl3FlLBG
DPhGOPsKy08fyVSKGa8X5mvq6dZDsmCEROZInRItxFf4s8PYinvjTHB2darvghdphlHTWFcqrVeI
YNfoqI5I0q87LP4i8wMggbI8D2E1u+Gtnz6WmPLgwPiOgOoXC6B3IJwJDQr7+5y+t/DWVaBfCYm+
PbKfqo9+1tOHK7jIFlxmBI8VTkgcAzoucBwAXoLnVSq2kwEit2HfB8YuvvgzvmzpmggLHId5jUnN
yl0+oh/jrxy2FwGW87pwI6Li2HZbJCbebuWvPv/BBuCWStaUjM57im+PwcCeK+Pb26/8iw2MstVX
O0CQqD4kVsDWgt4zkFsDDbX8M6+PRS7eOR/8YvHwDjaCaoxUghrE3HcGO/b9MD5I4/Ht1v+qXw7W
fhCPQ9oCVd1za62H49l5Z8P9Va8crHdVRoS9EryuyzIS9v1KQMmpGy678bHdfHi78b/ql4N1z82K
dhBkCfdjeFW6F6r+5qp36gR+1S8Ha1Xpju6C0gjXqGZTSNA4m7ebbP9iXXIP1iWy4r5nkovdVyJe
U9d0BIFmC719g3sYkGL/xEvgUwDeb+4SddKKcK1K+3bsuo1XRevEaDfCztZGglORNjkYkl3QOtBX
tfUcItxQ7oalPjKIbxKeWsWNe5L0V20yXQ/ehYX8qM0fWrvgrn2Co0bVVSdJtA3M3f/l7L2WG+ex
duErYhVzOGWUREmW5ewTVre7zQSSIEAwXf1+2PsPfjmWVaWqmalvwgdDINYCsNYTaPqip8WVO92F
xTNXyUZaoIRTYuFSxKCD0IZoMd848irXmBSquHleLY+UczHtNaiJ/vxdLuxXc5Uf4IhDKl0x57hC
3QPVlVDuM+jD3I8JUB5Evvb1vz+U1qyTtptnSYXrcdxnkaRumX4lEC7NfvkQX26hosoLRBwuACXc
oOd0Pxcv8/Q5pcKFS/aVFbr0UVeZAtSszsiLZI5J+iGUOGlr7+elvzTwOlUUjA4qlKzjxQsUAlP0
yoQvZAdzlR2GMQMxHySfGEYUoakM/lRnd1J6JSdfmvUqQYBAz7iWYzng8uV3/dKSubIeF+ZtrDJE
WspJA0TAHDfJA1riLuCG8HhprqzKha1irGJTlvVUZ6g6xwa4HVb5OMqnTM+9Ame2Ovz5+Yte+gWr
KM3BjRPWuPwNAAT0J6uEYlZnXvkBFxZ+zWfNG8LEJBCpTe23iNFrb/xL4y4/5ksMAShddTbQurH4
ReD/de16dGnY5T//Mixq3RJs94w5HuRNhpLt7P+8xpfGXYXjCGjFyAim2+mZOygP3Lxy8l36eKtw
lFQKWOsycJre9fK9gjeYdkUR49KcVxFJBKru/YC1qCmcOv2sOd+2FqtYhK9bAfEgTNnBu2beGMaV
SLwwX30didXswFRkmW8WWedGBDdNd023BD+WsxZScsjWh1zz+jm6bdxV2JUtLokoniMlpfej9t4O
f28bd3U2diWAgSbQFDGxfo3lAVSjG9d3FXIyoFA6aZBD0aXVUz8rb1yI5Xt+iTk4BM4J6fU51s0H
dX7orj1gl4X85qWjr2Iuy+EGbXVYiILeAy5/LwDaGIfUl5m9hQTijauyCkBwzRJIyeGvZICJTNKu
GdPbUue/O+mXdaE9bOxg0y3HkCbrpu043nYWrlkmVZaX+IeGDU02zeJhc1ugrB0AwHso4CWHcSc8
GoTXpbfdItfy/8DVtZJWIl8M1Q6yKcmNj4a18v+waEnMrTPCVh34tA28YX4OwCXffLPv1vwxO6sb
IICxDrPza2CfUCyNJsE9LeE+5ODQ/gvz7vTzn7qQ8tYuACXw50nPrBnvZJSSxKNS//554CWmv/sN
q5is2oFaHUVMyjTHO1+O1AnHgBH+PPqlaa8is4TqGpykcNcbISyqEN3L3m8beBWMhQZJtNrC0vcs
MK1NIm6c8OoohP80IB1QKolBcnJn9S6/dcKrs3CCQArcLTCwTk9atRXiCgvqwgqv9f6ZBpy+leH7
1VlMBDyJp+LK7r6wM9YsXwYki+Ys2cPRmWvhYSvUU51ey6YrxuP/V3VUV6eibKmA9y8XMKV4hz/q
KXMgUbi4DdfAh1uBYzw1Suu2Jffgx+sCVgBcz5koEURNNYl6yiRv8vwa/37F3/3/Z7M6S3MB8LnG
MBveW15SlS6A/8BH7ESnuw4ioysAEbHOY2/flvPX7gE9wK+g1RNgDkh2amlzx64k/UufbRXQY8+M
jBL8EktAx7UEduwug5/sz2F3afBVPHccrSux7LYONpUtgSmO/JDDsPzn0dULRZh//bIvByFglhrj
TB1jlaGWAsKNaNOwNgVcEd8TDrd4aHKmqrRTJxGbCsSEjMKnYN0McAiDG68LyngIjNcRsCufFKYL
ic9dBzfBn6d3KdRWuWE2FQ4PP4Qw0L0oCW3H6drj79LIq+QwzlZLcFlB1pk8pdlCtfnnGV/4XGvT
AUDZEqC/MG4Oe8GmdXWYnMvZdGU9/oXqN2fH2ncAjJypNpecNnDiQlYXigWeDLO8hUcAclQ0Ftqn
U7zIvQPG9+/aetTVyBjwmWrTr9s/ZNBjWIRO9EWfwXrkpW9WZURVExRGw3OItqUcGKLzz2uxRPJ3
k13lGyZD7I8P1RRTGWZu+T04aG6ldB6MO64Ex4WvuPYyQLtHtFwD0LaBZkxBPqfuthy/djIghkHh
11ZPsYzeHh4mNz6t//Fqv4TbDMYHcHGo2g3ok0hVAeE1dttV/38cDAgwtSMg1fEEHkHp1f2Vr3hp
jVV83S9Thg4bFKiEggRkmegsDp5NbiykKavwBqHDVnQg/2ITTU/oar/8vO8uzXgV286i9mcSY4pn
7qun9CYDJBCvV29gCT3fCTKAUzzUvnG8edhVGcopyg5a3MkY949z3v+mhH/8vAwXUpG8Cj/A5NOO
wXAOF7ZNIb2Ndh4kGrnt4bDWmhUFzY1sGKcY0Dr0DNltl0x5+S1fNls/4WrcQBQnhoUfCrjtjbNd
dsqXYcekS/H5MCyU08/FeFv2kbX/jjrI0FNkoOXgIniCnNQ73DOvNemMZa9+kzvlVdQxU/t/oi7h
jaf0bw6OZgNi0k0SmvNWmic35em9DK0TCaIDBvxnps4JMvsvT2qQeWlQJg/Q7AmbJnbse2xcb0KD
Q30s2YvZ4jHdwRwaNluAS7v53G6hWRDUxcfApK0BZWw72Rji3MGsyN5QZ5sUcPREpTEA3wTWz7o3
tUBGmkHVcXeeZTg9M1BDFU/Knpj8+vPuvRDE8io3dIZVMbsfphikcCjeJVeFbZav893KrrKD5eRQ
EUnlMU6BqzGtB+haAhMrQ63/NZHu5fwPIX+l6qEdXoz+PcX155bfYzur7JGNcgc2OV7athTU9Ua/
por6/TrZzip9lPkA/p4joeLwq282022nib3W97OcEXbBxjLsJ9xZRH/levT9lcB2lv/8SyDixFMm
snzVpHgxcZkj89k0P5LhtuY+HjP/HV+DbSR0STDtJnnWgBrXr5SCl5z5v5sG9hr/HdcEBh6M+3lE
axsGFItLA8ATenE26re+unYZv/QpV/nEIRBw7UcUARXw4ns3of7PW+/7gwBg0P9OvrVk3oMrh29Z
RaYsQ1zB8fT0WnPp0qxXgVqC7laZ4C3EDQAczXag259n/c+28Ls1XwVqAtY+mPoCl7tkr6TavQrf
t0EH3v1Rzp4ygLFmffDl3ghJU5xykJwl5ag4EhibmVvwdgOy1MbQp12NxqWWlsHiays31j30JXxJ
wiuFuk39V9ANyx9lJfNrBdYOaADBld0n5ej9/DOgSvD93lljGvVe6W2Iz6EYzU1Yvg/gdem+jZ7z
0P6B87YHMWU3TTW0h+FFL9tBBab+PGZ+OW57YsNy2tpCRQeshmNPB0DSat/WRQjlH/hubApmBqo8
A8wDowyi+2Dh+1SFAle9H6Fh1zRI2CUJHOVp1P9ocOItyleIpjzoSh8aanXXlL/l7tmCIzCHNFUG
Ip4pmaEGS5C6z8Es+aD5HjZHQLSYYdecsuyFFKENNxWln/0Rprm2sa1lxMR83xNMsoOBI+gLzFDA
mH/SoHPJxl/wevZ6+Y3UqsflDq14KEKobFEAgvAOh5mO5KbV02ycLCgNJ6UVGWUBSHviDySYZTg1
2RDC1INSNo6m/Wxr+7IB33JywJ6D8MIQSfCgyQr5ZBemN5pSwFTFbapP6JYGWfEOo8MT14QHBvkV
vd0LW/4ffPBLFoNdDkgQxtJl0UDG8PprOnz/Lr7fbHlrFUtoKtsEyplzTOljY+/tP82epa6de/B9
ocomLbdJcyW8LuxKaxVduZFmQBTiJZmQXS8gVZFFZnu1M3khX66xHb0CzQVYrqPGKYGjyH7Btief
Pom2p+SRNFtHbBPtvoMTsGN98PShocOOcHi4hpUxuC0czHuTeQt7xtEPeDRtbNI+yEJsMsioDVbm
2ZS6iX0G2/g5YyEhEO3hZlipiqcCUS1ByoeWETBosLIdBAiLLcBpg6+ruwwsIeu+TqPOiiR6DXd4
YUOsYR6dbo2wE5OxIWRYpkvogt//nD0uDby6wycwpmcDFKTjyvHy6cT6x5/HvfD113DoOTOVvF0K
KzbfF2w3Fhso3P889HKh+WYPr2HMgIe3Buyb8Z4pdUAF/7QpSHSd4tZZEfbI2JPZ7gb7minghQuF
vbpQJNDLnIZkGmFjfjL4IysPugnB5v7Kj7k0/LJ+XyIdUjB07hucQUk+wgs7D+j0zp3cMyEL+/Ny
XYiUNbSZix524suNRa5jva5cx94mfIeta5ZXfsOFPWSvrhVq3Ukw18ABjacaBGbJTX6pUBpcXSsU
AoZnSTFuaYRjBs3zKyfmpfmukiDkmwV0YlHxNMvtKIM7deUReOlbrjIeSMtMqVk6xSio+iB0Aj4N
yWL9JBZ7qp8/5oW9v4baMkn0Orz4UJ5rn0n7rktHVg4ubIPQ54E117QAjq9dLC4s0xrH2pilkOoC
JSqwWj1V2BGAZrdlHWuVdQSMJ2qwJqcYrk5pHhfXuo0X9vpaalEpYZSQLV3BvOMHZZi2TZN7rVCw
OmQHWQ7/56+gLTvwmxS0BqJCharr4SyLgry2ryXwVLS9Y0GPSD7NTedB+S2izu9uOknA0tv5RoNt
lszh7wa6bDu7hV273RQmTIHCTOsPUh6x3PFGOj/S9qmGQMUMRrNd/y2rgwT9AClnYcs86CyHP8//
QpUXXhf/zTqjOdaazRBZdfcK0wi3HXv4LOGNXfVBnf0u4Fs/mjB8RJOhpfc0uSPmvWX/ZhQiEzjq
igqo4xkiRGUbz6irSY7j90XYpdA6yO6V8rlajPquZeALR4m1Si/jKNnM6dBw1Et/6Pw+0oqbirD2
GoloZ0ohieWQStlvMQq/YOJKnF6InTX6MOnAi8vaZYPYH3Vzkoa3n78cxNO/33prVU7oz2RidvDA
BZsUyNXGTdm5HN4r5Y7VqJNN6XuKjgCh7/eGywR0d/Qdoc9K+q61ExgJhdei2GHNcqSruZdOn8OE
vVm8kqH1wBoATO1NAamakAD64EVauzqs/Aar99TOCHpLd80UIigpiCXj9DeR9oTFWbGXq7NCD0YV
0/ogzwdixN30t2MbqsMo4s0sH/L5BMGFPCTdIwiqhitL08FWUsh02djpTHkpdcgdzztmvk3DXVoW
vmG/d2zPTD/tX2rS5jAohhQl5UE1f1rdWe+Y22WH2RzcTMcDRQfi3fBazfI13XEzjUNzRQYU7tGa
HnN6UofHdjjPQvgiPcn1w1zv22QrS8ey3qTw9Wvvpvah0GNT2805RCzm1LeyuGghLDDclWqK6vFT
qcdU+wPdVtdUdvmURHnR+zb/AyJrIOvWnd3yF+gnvmfmSzb0HpfuMXVd/Pn5y1/67qso6FNtaCHQ
gSjIvKI75jfZk4EJvTpkdbiGVg3E6ONBBRnlMF9Lxf96yt/kyDUmtAUZJIMNHAaWkxBtUVcSjp8l
92klQYvliSi+Vr4WL29JaMx7yXqTjA+ojrmzvXXsFzP/a4zVmTJyb0gboy83mfWgwGbRwOu0SUGw
uw0YZa/lpxO5G2iuAIWR0Mo1rFhOr4TqUh/75vevsaXtnGtFAWZMPBMDvXZIBkX9+KSNu172R+T3
m7bFGmMKhaZSMN7h/t6if+7jfXLbuKsT2jbrWrcgLhM75b6wfNL7P497oe5srzGlJTHr/wuw6cFO
ZUUdONavrA9VHCm1VPpCOY/ph2Z9tNOO5ujacAFnv10Fi10Gu80RfFkuPAsOwHkPNdf5N5uOKGkQ
G5ahrQxWk6/XR4kfNRMMogBqLC5sDYJc/VSdYlNXfyWbbkVdHylLXKLsyhFCn/YcpnnvzvSJszuS
BJ04WOmdoR0NI4SlwY1fanXTd0xpUqoEb/q2PZfKHsLLNw68ZIwvT4iih9SNDs2/WFED80PkVy4J
FxKOsUo4cLeBnN5Sg5Al2HSYrwkqVz/vgUsjr1LOZBMqCSlBs+RDSpXjaLEroNcLN4V/BLUvK1EL
qPkOfALiw4Y/LF7KmfnYj/2Vdf7n+fJdRK/u91mdwU3O0PEUlCDBkVmxPoBMRWQVVSkYDWl/oQEC
tcSRewbT3KqE5FMnwyKmLY4dBFOmVHq36hyGOvJt95c1aHYGdL0CyWGKK7P7o71kmv7npi+0hs2m
0H/UDWWYgVx3rcRXr13lLnx5fZVVUlvNqcYwrsB1NvOzv7dNd3mQffnuOQxwp6IEPkY1X5i8uxGU
bOurkIWemwkhNEwXksejHYqrvY9lx3yzk/Rlfb5MGCJJgmYCE4aIpGtZs+uYT3YFjcx6X1q9m/af
9YSHRedDodXTs3sUMr0C8nz2eK7tj6yACvgAzR1DvWsKsFDIK536hwE0yo4kPk6ZpAKjT4lGW3Hl
rtlwgN7611k9zs0pbSNCNkKJ5h6v9e5u4K9aKm9v+xCrnFGocAJuKRZMf9forh1uS0WLlsTX5eLT
WMzwxUGBobxL+0jmV+LnwnNxDdLNoIqjdAqEGWf9bjCmchEdQp8R0lK6neF6eWM0rfJGOmiTABkP
aUmt/d7qQm493rTea9QutE4NmVpLPI0bwX3rxi7XGrUrNUk6NzbGVeS9eB2u8R0urPcatDtqGpyE
of0UE/ZogttbN+iRPokUoq0Pty3IKhNojUpNORWoDXbVQXCUYMWV69yFs2WN1jVaCEsZKuZuam9t
PUMpc89s58rRciEvaqt8oBlwXebL4LMRiAnWBlfGvTTpVTyqVE/hz407qFG8mc4nQTsF1vPBbWu9
iso8aYxxULFJWrCxE0+/NulLi7Eqz1ky7s1WA9RDF+rjpqbRbdNdReHoTEQ2BaZrJb9SZa9f80a8
MN01WneWGHNaVSDnERTiAtHeNt81VteeR1SC5BJJT/FV7hrkCpj00nyX4Pxy9kwWiJ2aVaDiHCWn
/ummxVVXcQcRQyZDk2+K+z0Lrgl+XJrpsqu/zHSAn8pM9P87U5R9fp7pv7r3N2fv2tkz4TXeABBO
jAeDetB+BcKkMn8PsANrdL4jFffqJO5MJSyIBi1ayc0rdD/rFF3EE4UYksth6t7ghVHcw1DMq+tD
Wz9X9JXo6WaoUz83Zh+ugB8AywUtRCIsAukFiEIbkKz1iKbuOCQPjPzJzk8FGCdsa/RHTUUJBRJ5
fSSo4VnshfTtttJQni7egBCB/PWsbcvMAPwVFoweRM4g5g+7eSmlWwgsbvuG77IM6hLjRA+8Ow5q
vbO7qEvO44iCSpylG07USOUC7lGjCqirAeFHyHDTJD/N0AXOpWAyh42KE8XlkPTUq3nrNAPMn+oI
qqeRDd5yPTiPTm4aLoXV6AaOarc9BxbBqq+fuUnn3IKQH1pFpZ80LtVvS35r9FQrY5ePFl4Debfn
6qtplVCeuBGUsIZPOanIaa0hOqnxR6gPU/X48/a8kLHXqCQ4TsgFJCrBrphCCLgHuniF+7L/8+AX
AkpepUBesWEy1BTHDHiMhZ/rVxof308awl7//YKsmiCdrGClsz7CTRx2DeFyi/p50v+wtv8bsNYa
gMRyqD1DQAnnzCi5s6b4Xe0g0z6zrIHAYu8xMbpcSf2qWrzHPyXzlQL3WkKQU+/7e12/pnPy/epZ
a8QSZPCUrjCR6GX7VWqeq9vuLNYaspRDl9FJgXaIVfrM7Tvtmvnd9/MFAuS/XwWKqSOMBZA+tTB9
mn7//DUuDbo69Bu47GkZpJjjMUwP05X9s5wS//uF7X/cgS+JHlr4DpSuM4idzg40nvFZOyBkJFhj
XeNrLofbd39htfONLtHaoQU1Q0vMEA5SoWyMPsFtP+ePZHq9aW3W0PwcsFJ9hKV1TLbt4cYexRqQ
XyqJqZcLBhRCD08t/pnedlX+V+X4sugSLChNmNuiW6l3QaWdKcgVP6/D9+nAXoPmWzGwETZGuMCx
rRh1tJAAy4fT98+jX9iBa+Q88H0qvDsx75oDlPMgg4X288CXpr38wS8LAufRKUtHZMfCem+l+d4m
woXoVXVlVS7NexWOVdLyAU4acOuY7/h0pNcwPUuS/WZrrz3BpakZSylBLzWxE48CpYamkFeCRVMl
JWRIZZ+pecCu8b//of2/+3Or23kKa2uIr6MrrGXRDOHVrnkfUWmD8WA0EL5oP3uQkgwoa1GURVdG
nMrE//kDXVrBVRBrZjMMHPaUcXlGy+bKffAfs/ObH7RG3bMCIDNY1GM/2WmcicVWzxW2cVejop6Q
3G8ntoGBRUBxd5qqJpChElxLW6oDdVLX0WTb4Jy8YQRvqKPSfq7ku7nZlfCGHvvnwhZbGB7BmqU4
JUr/e+h/lfyh5Bt53oq2D+GN5DHnj2Rdk5ZcGaj9v6w3W17aEV92cVFpU60ZbI41BbWenQ7EOExX
gwESaLKAOPV40MvtVN6BvQAXe48r97l6/vn7XEiyaz5AkRmgPBd4bVbZQcAjI5m3XH0hTjzYN/ZV
16yAybBNqNPirlg+z+fytvLSmhPAWMEJgXx5TEp8Syvop2sxD8vc5WD83+0Fi9P/fg99AOaGNDVu
t0bvdsJTm9/msE/lV5t/wPcKmXeT9neQMPZgygVxfTTdd8CQQBOUeaK03L7fZOnepiO0yl4G6wX+
hoPyih3rypUU2QpUtiVwGSG35sgnhe8tbavh/0Wc4P0xCcMTGovmRkQSAH6NuYG+64ZDDK3Ldg7+
SczzqCc76tBYYR+LV1JOSw/+o24yQmtF/9sYfKtajxKzjw08HVP9iBJ7YBt2NMo0UnOoQDS53zfT
eR5Vv6S7LjkNSo3Sowlzs8SXpcRj0iax8LSCVzmA/q7Q6kPjtH468AAtZw9UeZ8V5wqFiWqm3gj1
MnirnDMqh4b0XNO/1FLQ0Ma/c6LBsTxikwBue3W6S4gKS888HLXTPO8BbPbq1odcq2tJh6bZ9bri
QZje6/rPSdqrWe41ykYv0pDpFVZzcJumCdrkrzz8Gkbb1RePDQVi41gisxdeKoZAko9OtZEHODe1
zaZUYBQysdGlMrQ9J3k7zjyaIF+cSH+HajxNyLpt/dnKu7LjG81+Hxbkbd6ghBsa6KUV6ktFY2f4
m8tbnj+rTeHJFUWhMfMn6TjafcQL45knZ1gFBIxVZ6MC+RcB7KCVnQ4h9BD8AdLXhvgcGgrxeQrO
ogpfvJNTwOtNO7ZkdiWkJXeYQiV1Qmgr+4bFPA3ZCJ5eXud0mPdHWRx0qkSqrXkU7AdlpL6dz75u
PaBqhoqRy0c7SqZusUn0HPTpVDWG+LTbl3/he3bUZ8hngc05aMcZCog2NzxgMV3N+UXGCPhjf2Bm
BJs9F0LxAQ5SoEE4HOmcQIcf7YOhnrjzmI6PfbHvyamfwhH/tlv+b0Na5CS9toWy5BMtj/jXGv/a
PzqRCODpis4pcwKvzPwCdfNq6FA7j7jKXBXv7L4/9sChZOjfmceKxa362k1QEkdbd6w/bfWNlx8a
f7ftCI60U/KmiE+C/85SohLSd7lVeYRIB1IEBYEH63uibgoDOOHKS/sTDAopOapki+u0J2FBFScB
dxloTD8ZDlV1YHkwyGcnl10TTJZWOsIlyS0yGsjTHeo4YSq1m9ZOYRvw2hc1zhcwpXC7YO9Vsa0F
OyRkglDhGMpqHXYtwBUgvWSSs7HrcVPpdwAEe510NPrDYMJKr4NZJCjV1S/beIQLH/x2iT8x8ThC
ukxFTQIqeQfck4JOuatSTJjv2AzDkvJlbrZGN4Z9GotG9c20dXNjx+re1bFJYWvnjsg6kpK4ztKY
hYkuEpEFrl9huVwvAcnGkg8FVPm5g9IIACbz6Nkq91s70hJYvSGmMiIOTn4y9DtLPlU2cNk+AOno
icF5E9oJvyx2r6jjPtXV80iAQtF0VyqfC9RVZyCdavR28U6364eyyzcOgwGEpAUQSK3hLlQDhUvE
uaJ/2FieTNvYFQQupFoRado5sSuXlMxtJIiEoEEycg1I8wEutAbeo7BnHB4dZ4ILmR5Y7ZvJSjBb
gT+nqQ/vzyeCYgqMKfxCeYAur2vokKx3ngQ8X5bYs1Pdd7LRs+wjfDiBkvqVQ9s9bS2YAlYb9Pg9
CUofMFuRNAPW1JkPh19dAS6P55uRbA3wzq3eB98AQKvSZ9qzYz4k6rPI2VGF9GQKvqMDWIeq0RDQ
+oDy97RH3aXmr0wefytA9MFR7TByHAL1TBbtTG+xgkuY2BSwE021bsvwYupLcBBk+tYAAk/G1pUB
khDE8Km9aDeVoc4fp7Z2HZGE4yR8Nue+VRthMW056WJKwiwNOwklYjOqx4e5By21CGoRE/466Hei
hQMkCPz3Uv2CEqpEdwYuPPhfjE7latJ7nd3DwMdtEwfPt0UytnILQOpL7U7BjlHFQ9qgJ6+moQmj
NxbYzV0xoFD1XOQPOoIlqzu06neJ6sRojnm1A/X/8n1s6A7J2gHnTNIyVOhk4K+VgMrnXlGjAidf
rz1p1nnmAFsSnwxgnrUvTQKup1PiL22H9NDUTaC3OspqWWCp42Ouvddsp0go12bUryRU40AvA0oL
CrTS8M7pH0PdahyXPrptjHuafigzR0TsIaKzKdpNR34rHazSaq9JdwBLbc2+w40w7g3VTQqYS0Zw
d/Kn5BkIIqVRfEdXXQpLBgvYq/xjBMnOGe4N7qf8wWlfmR1W453U74Sab7vujGIPjlAyDR+zDtsx
VgSqJEVkxi56M+tfsKCDlyVsISZr1yPFFhSCCsVWLcCqPtS1AlWFBpcvtoF3gVs1IZmOjSjctkb2
ynyunJSyiWqowcKPJEws+ECkaZAbJ5AB4Vx+nFHBJnwzSH9NaBgCtCM3iH4FhU/moUyIl5EBhb4U
BL+6nuDpCP8F5Ju54V7Cu0eBQ57fV2U4pXe65o/lPgPN0sojWYtwGAM75pU5hXGLLyu/ZHkzqrGh
P83iTtGfFXLSiEB77L6FI0EGArPQ3US96207VNCDgg5GgeNwyF661Gf1Bq0kiDqc8/5JwtnHbCip
dxT6xzND8RZ/A9QPp07v0hRY6kKKWfcr7SUEpu4OPduqIvELAMsaOegdXMj6DQxWDjbhcM+qPN3G
vWBu71SWEGzoI6nQh8CtBZ51PuSFvbTbIj0fLRoLZCd4Wnh5mnqZwyNpMDzVGnDVgqxq3QcqqPGC
PjhSGpb9oRh4BLsnKOQJ18lD8MhOGYpXsO/bcLR98+xTng6wNKuav5CKlJQTyXadeEjgvmi0b92c
BCk/5S1y8Hig+fOcQxJ3Zr6tBR3K1nr+xisYXIUlXEksEcKj0bVLZLAUx7soQgtaLc0gI4F/Mnge
Nxb8+nJsIsvneMPMyADji+M8Emszd8fWaPw2NyIi4sapjgqMUsoUOC0IA41Svm+hKdYBby/lOF/M
0cLL6C+Yy9HY8DNtW48miZ/PJMp6+tGN7WYUgYUfnTjMg1/QvhoGKOPe43KIVGCHQNuY5JdawVAt
h4t9J/m84aGiPgL9A7+k0pvtfW/8VpVtlSzrqp14oro9Yoh3ZdxhCUy8MHIpMoseetJRLdOwLj9g
N+VWuL3MuNPDf8StsIlhxOG2WhYOpQEPzd8SDjgTasCCHaf0V4PLtAyFCivbzFjluuVeZsx3wpCD
f37HoLpmYpNy59CB6KQZfyzGw9Kyg1QCKyyptzD0czXmeC32TUGbDVHeYeziwwkLFwFPOcBaAybO
asC6PFRyM+j5hrHWh5nhsyYtWhi7UhxKUzwU5qepnxLzXFYnXEA7ziPWDMFcxk4KeIkCI/hiA5EY
zxSwPZgF8jvYKNWBKIavF5lbmcZBh00ob3E3bNRNRSeXz1XUEBxsLYl4CzqYoSA0GniWoTCuY9WE
ClqVHvXGH7gGw5gcjYfeoi+addTGJzq94s6w6eXhHWYQ+PNanMJiC7wUJLcB+K2PiUZyagSwS/Zn
8zj2lquouM4LbEZcy2nbn/KKeFy9h5GmbxsUgQGfFFyohDkCpD3gQTBGivWSVVo4i3rf14Y7ZSPk
ndp7BrXKjCkn3cCRMwiXt2WsajXeAlaQFnHe+glqEQ5xPN7bXltBJMzUURFuYAyF2w2zPZ5bniVv
W4bbYokBKiwK475RhrM1QlWaniZx19I6pCWHbUntVXa2AYzck6B+AS9VzwI+o6AQijZnNPnsjUbL
fQ/Bbw3LPEvz3qmBH9ONN4KEyiCvA8OiaFY/YSsMw2ULrp7Vlg9bY4RnIxhEo4MbPoRoVIMEWjWe
4UwW1QhOu+khwiLcHjf5scxOtjIe5g7iG5ohe139x7SaOzWPWfOLa0lg2ioOr8E3J76xOFD62ZE3
4DjZMS0lFyLUMEoL8LYFz62JIG3sJp99kvtJ9yxMZyO3dQj58lhzdvgdRHnJjCzKptAZA00bgwSy
Q70WTZX9F07CHkzvgtJaPL58ujCm92LowmYKO+vO0jBxsPrqAUB1IY4ttQJzOKvqFHWoATWy7UKJ
Lxxz9Z7Rat92AEQyQFhtPBypr5oZmmNPHZ6IqfmcZo3XAhyPm2ORJoGdNgGcb0FXHba93X5a0AZ3
hw6pzRL8QOkD1FtcU70XTf670rPThEwDFmTdRvmce4AvVBV0kcd9rfS43EEOXEHWzvlYb2FnGHZa
c3Ts2ABPDAI77mDW4Gw1QCfbm4SeOTsMqYns+Jo7vyHMR10KIc8yz3Ck4QWUd4DwI4tDE1gTMPSz
UeeZWeop7RgqMoypmHYYoDFgKfAJE2pE5yc4QIFWP4fG8AAZxYDakCpPmsfBGB9l6HcLUnpo+oDY
GHElglGxS2cJvsbT3pGGoB+sEF4RAAp4YkiCNhOuWTwqKfEt1fGmCe8JPCSHYvYGhOCY1IGYny2O
K0Gle7BX38A4EAe6I0U1QJD/h7PzWG4c2br1C11EwJspAdCTEkn5CUKlKsF7kwCe/v/Yoz68rVKE
Rh3dVQ1BADJz77WXydkq0w7v/Wa8dzROV0XpvNoInuaG4DwjOs6646nyRk7Te6f+tGsi4BBwttro
zciTZ7jm46i7Hc3CZLdHfXqYtbtCBLu5U321Yj0aOyc4zTTlUdStAocuOKw9tdNdcmZW5KYSPzHs
q1L/1HGlx6W/Lu87bWkVx1DZ4glN4NSrGj8N0WlwooXT7dm3YLM38aFOgDXqHib00sRa35SnByJ2
3SAgO7TM7hlzUT9UC8a8K3NyTloSrYPJ2XRpeNBzsTRC9XdKhWoO0V5YT9NQM62iYnByIJh5ETfa
0sljl9zURZGyeZjSSnOirQwVqx0mGnIABnzbMIdWF5qGA08eLip6CYa8SzOQdgGBpnQarcUwWTz0
1kw+DW2/NWurUDsMJgLcq5d9OS4ys/FVp1wYduWm7HaqrtzFUnQQjIyF7OlIwSQqnTxEo6R6kkrQ
wGS+jfank0W7uk0XSvyrK+JHpjJ3oCKYNyjbIuKEy3rraOvNA5l+K+h2dAv3dlneVdEpGc/XxtTN
KYbjTnMTccgKBsyWejDJdrP1jvJspi/ahWZzrIjsnOZ3bBFdq9AWaiH5s/2WgCkKVhG4EXxcQuzg
4s6LjAlx8VZmyNavSE507pr3BLjG1HUqs8yrw0/SL8C1QrdlrbUY1U/a+wgxkoDBhel8BFZ0IYbR
o4A2entt9rQqtbaPUs2rTAJtrlKaxo9yY5U7fsOdWeKztMyF1FprozqCOLoKrx4r8VVor6PCWpjZ
4DpSvDSB3vRBp8FnTRAL0NlotMfrxrMhjnqNW5HRPQdmwyb7ObNxdkg+SV0/5tKwDilaM41+Qklh
ICeuGmefY9W6UNMJHzhdYRGFc0zo3SVR13Z9ZOiGCgZrs+JPXL87bbAjon6l1Jw7ynRfR7lvZZ8S
WYy5sVSDTWZrqzFyXFJjVzJfbaJRf47G2qB6oDdWtNmPppk9T9Y2tWXT15ZekofrPBvuC+etUPpj
CRplGNqiH6jVQ/k4c2sd8taWKIbYesnnrWw9D1B0QulPOd0Da0z2xfBSX8S/G9XeO6BCqXWcWmeZ
UlMVIkXl/aYa73mwFSDtzVp0xarVly1aZCk9pFRyQ/uSFJsSEEPvfUM+BHG36KDFiuhXgZFyEpmL
isXUxPpynj9HCpaZ7nLEjFtr9ymprTUAcYKpkoHcCXwN2ra4y4VEJjvsxLQ4JuzTdUZ4Qp5tohpF
izMvlAQ6WnUqhpHUP+Ly6Evn0cvptOF+78PB3luRts4p4XIzJGP2Le/6nRzcVXGMEv+uDG1Pqnuv
c971Vsc1Kz4kjC5k7pcMMp7+sOn09E4yairjz9we3C4Y/KGm+itbLx0Gj6hIcn0C4MrHYA7Wjr2y
mXGZpPrEVrbLm6eqCFxnprYqjV1vI6mRQXK7ax9pHOpo2jqtiy7AbSy46WbuShnUkjZ3SQBGRa/v
q5FN3GkWZtT6JZnykqUgfhBkzQ7uWOsgdhBRCVypBz7AWkH3glKZyqkp/7R98WSFV2v65C6cLF82
2DVMhxjlwMsrwV/tvSipXTLW9sLmQ8nTfTgdRzU7J/V4TwQvSns2sURa6kq8IiAYHABtfyHWKVtV
Y71ZJvnb8F90PhdVpgyRYq7GvmE+d+iyFEk51brzZODqAjrxiErXxev9UM/OY1qIjd4qh04fDlMw
rlqotDLItipt8gzbfQDI619PdIlqvPCtkfC6QdpwHJJzH9FjUo6Fw6Gbfo1nu9MIKO9eVQEVRaUL
7QOxDAkNXZilgR5YukQ9EFsDH00BHDEi9V5ubKrfZuaAx5PBGuJrMuaH7FSrXJ29Wkayl+vbXJEI
EDWklcjf5kDfGdANJoPoktRX4zREAYX4Xw69qXwdW0jR9XRUA8Urhn2JScf4qlnjIg0ejPAlbJxt
X6U7vO1eo5md2xGrZiY5M2GBmM/2QNyN8lkPzzX5HHpk+bNEiE4X+FFa+bkq7tomGxeWGZ1pSmAH
kE5Po+68kMm5FVHxTqylyxTkMNXGRkkbHCVkKV0kVsdIijkUjZBgI0oTePCC72vyhS65Vr0nr3Kv
NTzj6RJOe1u6GxNe2bqN8ogIysfE8kuTMt/piCmw8apQS9PTjYYwl1l26+Zk4OHWS0lIEWW4c3A8
1/H8WemrqqmIUpFA31r6DKfploK+P3Ie5eZsJeVJqmvfSdVt0U7g1/WyxdYn1GBDjReHcrWtHTKI
VXozvjB7cDAMqhZm/CbaSw5wETjqVu4skM26XHSNQc00l56kH5N0E0LavqJ1y7Ap16p60udjBBff
FsIrCWnwtazOoFOfjRAZy1C821dlY9ovI0dlCNYvr/9OWMyS8MxNzT87hgTXf79qRYNy9meKQaHY
iwqZWhcX174HtyQunPcKJWKGp6R+5WNvZOxatHrfUTC0c3Sy1H4hGRFYqvE5BiXuQljRtLntmh2a
FvMeOaOXMtZJdyIHhGkopUetubTk1I6iWQimzsEoL8Me/Mm5C2PNkyG99HLtdlN/IcrlvXLQHzSF
2+dvASPX8dNoHqzgY+45JiVr2RnVqtaBg/H6GKrfVvVQW9vcGThzW78RhzEqSJGNfa2/M21pafHX
q/kP3bE/GNW2b/tV6+geZq9oKJwFBcCu68mROtRNsgqnt2LaRMYuV/NFXuwd86mWW78SyiKcZU8C
NUhk35bRaiqqG5sW0vz3lm+/AuJVmLGpDnV4CWA8oaUgkjRQolUsNS/xoD5VwshYjmIF9HXO7a1U
rVMr9EW3mYz5XabsbMYOoykEkOEmEOugrte9hLFnIS+jGJSq75eBYixlFsLEw+6j32NavMctAZqE
cEum4Kj9bU/EXY/2U6xhM+lY6cVOFFdJIdNL8M/mRD1gCLMMU4XaejuIHcfGhg981TXyplHYB9Lh
02SXKttqPSsPIdElJvdf8/SnuAdiDCxvsvX3rhtgysUnJzQX2sAZbRS4aZUASPNcrAuiOD1L1r1x
PhEUpLgOcN84EnCuxXtcW05kxuxFm+5tc15HsboJJHktFzZdnb6P4uKkQOTqupY0WdUdcn1Zp8Na
H0geYWyhZIdQe0yn5zL5cJKPRLyHHAEK3ibpvtPeSwHU3t2FxlGYp4GercArOASJBDAhp9pP54+k
fXam57T/HJFbFdNRH9Zg+NAEZXsJgqpFhm+myBQO1/F1o4RIMO8ZKCpNwRXuQ/Vkg8o48kbqtqM4
pc0hrI56dlCiQ6wc5OljVK9+3hc+Q2+o0mUvSSdMQQu2pllO3CxAmJyK6SVC2Nlax8G4y64n4EMd
pefJpCGtcz+rB5eH8bssPxpjWWnQG1tO3NEfA8cnApidyMbBJbqY1LsGIHwR4fEZerVWuTPUFAwC
t5ZOA4ZWVttqGWnAGNM696l01/SgR8VBCrTzrDV7gyMt1BkFrrElZ/S2ag1kw1T/870hNkH+iUkp
dIt9L38oUrjWNBaUOCSJ30pPY/zYjK6qbIEKClyjUnH1qWl3qrGqNMfLy2lL+5/Z1/e96y3tKMXH
trszdKxLmPYyTAtBL3ci3Ra9rb0ms7pCXbTLyjd1dPZaf9bbES/mQsaNxnnvy/7OIGnQc4Z3Q37q
ImVJp7UMnZjEQ+KuOr/ofrHnn+bQWeuSdrja42T9yY6e8x5ie/8oxU8586LuYldeUtlbPdralOZr
3fotiYvxWiQbqWn9dtJXrXxU8juk/Iw13HZlD9BNQz8MMOxptYcpV9yM/VgENd/tUcuGU5werTby
MUhfZWrwakaniB1BNjD4oUZkYEDjZ5OSbq2aDe1Mbupub196KdtIGv2PzA+qSGZ6gCnpyz2opHSp
wt95mH84denPg7MntXhnqvNerRg9t63m1hbcXgxYM+pwJ7Z9g+07rpcmw0eSUGJQgEtKS6oXyVJ0
ROh0du83EbylSPPU4ZFcQHyCW2bOO7n7UBuxhDe1UIE+MoAMI5e9TpEuY/Ub+VXdgmVU/EmRPPai
vNj9RZEl/+/8iv/mv1i3HmF6FLZNLyAKZq0nFczvv/Ee++q6N8ykZMxLzj+ua7fL2jlU1o9cjKxb
WzA5juXSmLhuwiCzX8s/JUzeUJAKIszUyoYBNjWYSfOKviGAfSHwI/f+f7kaYV5rY5dLHEqauUni
NzLifcVUOGOZyKr6akxrN8zUZe78sYPxkkXtogJ/DZ3GC5G8F7/MNP3mXr54J7eeXqj8jSy5/o61
wWjKS3/2qm9teYZUmHZa8krk/DgxymIA/qNv075ygj7ez3ERtoQJ/z8S1J0hznMUQ4rXJ378HeHn
v6mh1q39Tqw1dhqo6Js5bAojX2n2kbZ9EWTzN+SfLwyqLfuGoBPLYScNsSRwMQWuq0lw71ZhRY3N
cHxQNlYiL0aJDEJN29Ax7mLD8HX1OZgyytC7wmG2MrAPg4woQXmUm+Guy79Ranx5a9eP418PNRvS
WY5CGMc5qDdxsWjV13gPhFW1T/vfzKA3db8uukfYPrp5qLBQN3GxkGoLG4d0kdFD0AmRCrgP8gfV
+Jl817q1++F1lIAJDja1uQfmTFLqzz6hK4PqX79tbed928owXTtGs5P6p/+ZL/s1b/p/LizKprSa
mQvrK6lbkOHzs/u92S0skSq65JhYNqqurNGGej+67q3Hj9XoaS3ihtudVC+EfWgAg/zs0jfkQBLx
1GLuUSIW3U7OlvH4s53+1s8nIk6gCIdp2ikf83P5++83q/03n9D6/9x8YlWyjMliO9ZhZ0HzGIyr
Gy3wyTjHDK6zuzjXKAGDkyNdZ9YYgzTMF0W2r/RXRhCStNeTbUw1USXEYqn6hknEMiUpt55/FwO2
smI8XqfzseysBuVFDt6H+uyo8sqUHqJwgBC1VWYT+2EWU66c//5rXZ/1fxACrZv9xlKTSFFB/HeZ
uEx4lYhmIIuhFa9aVb/HFb9iFIw/+0RvfX6m1MjNrOZTspK7uVla9tPff4cvTqdbSx6t0PtC0WN2
+3BfJtde4e/X/WK3t262AFPvK7w2eTaDVLIRk8IoBQBLNgng3xnE/vNN/tfzv9kNhkTW5NpgDSRq
5M7FqSj3sv5QDm9d5oAyBgyQN4O2b8u9lb0V7R3Helk815IE0S1dgGICXWduWX/kw5sjXQLrOVZf
iVc3JwBbEjVIQm+vU0sJm50QaKfMlmX9R2NOShK2qVYc549x+mTEHlzmhc3IJnFWCuZLVh25nXVQ
+5Ul7mVwRPlXnJwM5cOZX0Gf3SG6U8b72bxmsd3njXOUmt2YHOMS2kFZM2R8q8B3zLq5DwsNXiQM
nvCMnaHdzGTslpdRl70qfxqCbQ0/29mG/Teq7y844ZZ1sxOaiMK6pMeT6OrNQTMI8YlRDd6a0wjQ
b0J+dFwjVEjcKL2KTlgHfHfC6Ef2cyTL/u/23o5OKQmEXruxPoTBWnxHpf7iI7/1XFTLUI8k+AO7
/tN+qL4507/a1MybQmmKpdIeauj6xfBsEC8KFRR4zMV1Sw9R/rbAcX2zHEPFUyZzIcszCdNMJELL
q9pNlG7o9kW3MrIJ0JCHzVTDMtRDWM4vctzeOXoB28A82UXk4Sy4UgCXx9jchPM6DzU3yuP9BJ6c
avucbJZY+07Z/dWzui7of53dnZ6JYk4VaoItDgTiZy401q2N1tAyzW4iLhsfmcbF3zmmXLfa/9gC
bj20rmEDaZ7zxQQGY7nfCCfWZvPDs9DU/vdRxK3omxrvuV0848Hg58k3hepXN32zNypSjuK64rpR
mLvOANIBmUT8LDvRunVrkonryOUe03Llg+noz7qNW2+lVlKLNhvRilgvwYP56+9nxBef2q2vUmqG
rTRA07l6k7SJ1/6w47p1UjJFWwbi+gTml/n4ndPHFweacbPa8x6fdj3IqeWcetU48NHhIFkyNAm7
8372PG6Wnp6woYhMG3flW+8Vf3520ZsiJcGNWY5tPrbmpbZ8UJyfXfb6Tv+1TeRNTNNdUifCYmTM
5bz+/bJfPeWbJacaYSMJVaWF0/q1BQE4DyvXarWVln1nwPvVj7hZfamKt6YNExdfeYYSfwbzlBBU
76TfOBd9UereOhf1chJpktKxf05iP4bDwsnEzgbOnNR7xDw/K9P/8eT61+NPMl2YY4pzrppDM187
Xbj8+wv4Yk3eGhGptT70U6ugqX8KH6Sffdi3JkSmXjKwlRkRGEqwAdRH0/73u/1iJ711ITKDEOvN
a7cSp+sUkhP1VRkV/t8v/tWjuFmOqkOkcI7a8YrWimEzaT98GjcrspoSA2ScR9y2y+nKF1/8/X6/
+PJurYiwMKhV/MMmIuEgBXcY16dw5k71lPiBPn/zQ75YPfrtAjVTO+wSfgiw6JXXwXxBh/WltT87
aG4NgjSDvJCwxdPBrNt4YeqKV0I3/PsD+uqF3vQLoWEraW/zQo0ANzicH76pmr+67k3RbOMnnk8T
96wanviQktXfb/ef7vg/iptbTyC9E4aTOmLcyWjCJjwBEzhpY7hPcGeVxt9zOMB4RFfUotWYak8a
ZSRcGxPOpawuTMZZWQmb685UbQjAyDzqaJVUGkPPfCXmR72YrpP+XWSrLmTJqzuoVkWPTq779mSu
yhlUVlsp5uABmLk6FhpB8euqjpBSGarC20yTRZrD3sSwb5yznS53UDUvLdTu2GR+jptsbr0zovcV
uqwQqM9k5BJlxWrOxo3aNX6Hv59deNJs7rNw2jgJf9z/MRimdo+zEi4jlElDft/i5x/oZ1uFmZCr
6FEfMbCDXfBNFWJY1/f/X8/5BktBKqwo1KYC5+4Ore1TMD4a8I0kCJSlfSknnk/wJhJppTraZnK6
ZZc226k1mWFsrW5iLi/WuXUoApzL4afqOJePDqPyajHYv6+oRFpuGwsxkVqurhYko+an0ABCeQtV
cBXqCHb402m+q9PfifqO9AGFw0PB4LDQ1zOz57Ffjjo8ljnE3tATde7F8Lxj8VGi+8LCyNXbdpFB
FrbGER3QWleSZcp0Y4aUlDGoN36TGm2Knda/Dpmzym2xMiJAEhja069S/ZWQVDKKTQIvQ7nrsqXk
wLthZlsrblNtRvUTmN4VZv+YtsVdJXW7KWWoNDCpRKTcaqXbQCkL4JikGh6w4mlqYUoP9xOU+TDn
SSRHi5kcAjU4UrigxdjuS/25jWo4YPo6i3R3nKRz2cH5fFeUadHTbFZRuUzn9Gkk/zuLn8p59Mtm
p5nLUmZWj59jrzSexR+K/GkmClkY4iShIK91/mc1HmDISrKnQRjvJ3XBMqjMIz5Yi7Fam1W3aNpT
JNtuEfe+pn9k9d6YDC8xC1cTynPR1sgU4aRzV0Os/TKxcSdqah07uK6LoV/KM8nWaFLyqD2PdXVl
f2lGe56GzrNRUvSq5MHbWI3xPbxpKy/8DINyS1JcEQ+bARZ+aGUusZJzRexENG8kBFb6kYA9L4OO
7hgpQRm2q3ALBj+6hskyhFCxrgNGX9UDTw+ajRK0y0GYOJ06WwWppxOMaKpyP7K6dc+srYsjP4Os
kDbjqjY/uyFYxrGzLvDWVCPtowihTiPQChnQ2rnsm7HqFdllarSrRYxrSlj7NtkxU3/H1v2ElAGQ
1AUOgZrqkJ+Xu7bVb7rIcKer7nAOIBO9ZE51smc8mZigGAsJPYIkHZykO1QMfuvRz/WXifjdOd5b
2N/1axqhe/CyO3sWe8U5K9GfMUStqUBJqGC2G6U76g+yEFsnXYEoMRcNVgZ8C370YgyXTOnw4HAd
OOjQgpyWCIeDUGToYgUkzNoX2fzQ2wiCamijsr4oeGN68dyMzzJfItSokSFBMARuHpRQpfJFG0pu
M+FBQuzL7FgLTTzje9zGkZuOSExymKlzvhTaVobmYHYRdDamlhVs3wwRwHuZasgKN3WiLSJLIycR
m78cZWOzj6dxiQsU1oN+kl7S3IY48GfQ7AUJNUq7lQrE6eBE48ALH0xXwy9Ik88GqmuEO9iHq9hn
tcZbW+bLiGmGnTzk07mVIZiHjsvLgGO1U1EMOwV8e4fvGDCyS5+lvMGZSEOLoa4zYZ9Cw7kM1g76
Vg7tuYq3AkfzalyajXno2aCt9kXK0ASmaEXj1pMrzJoTSisctxibwJ7NotTPupfRYH320HRIHBm0
Pzg2uqqMAGvSvcp4r2G3duNTNxYrObaYvZ5SG9tMew05SOlSt4/IjryKH4d0W853CkeYEj+3Paz4
5N0x9XVVmdANm7VjyaBzw6JEypkZw0KSWXQIfu7M/FSmfMajsbDh9cvOenIOgUVcW2vhGF26Q/do
K7A34dh7ZRr9kZNsG0aXnPk6a+l6IAoDApT1rIuCLbLw5y58Dph2ddCCcyc/mOGbHUKF54Pr4M8J
8mEWE6ShiiUq208JTI+CCJ0yne/NWn7M4cRPOfLisWBfTpy3XGJHjMa0WWWj6Znd6DYG2LPRlK/N
YG4GeQ8pNcItBo8HpMM4kJrFUot33fBLaQ5xdlDlV1uMy6TkVB4ZSrZXy1yxU3WO/d9TV2/aSlul
yRmuoT8FxYEOwNV5b6TBNOnFqPBkRgbYOfBrO4ZHQb5WLOfQqIeh+VUzkQ+F22Feb3b4GIaVP9kb
oxkXtfXY2W9gS14SD15tPhn5p2ZehuSV3DBPR0oSUnT0xS8LHcNM8o7aWqcmua9a4lLCS9I85fGS
FbUSAVczsvgQptO9IBMslrapsODSsQPDwcVb1WXighDPqBdp0qIJtrdtIbsihzyQt4nfJ+eg7HZD
gU4DLo4JzbuGu2lSmdBMmY7zGkxnOS3g4UJgCaOHcL5wG54M6Ui2h1/aEOwb+STpjyJedWDCSKnG
WGwyaWsFYMLOIWWEVEFiv9ql5JP10ZecOMOfEm1ePGXLvB/3nYXUzWH91i+Bo2zGiClrC7NT4mPN
ZBm9TLAwGNJdI22leKQUFhRqZ6P/zkHvC08L6x/f/381ehHhiQGCGLFzpmPXKl7M3tw2KMPrT10k
q4LSqoPoEjcFIVDI2dEPkP7rh6bkigjtW/w5q/k5DTjcgkuT515uhNR5qleyPJMS3NHedP0A6QrB
e9y5TSStm76EFe6g1bw4GczQolyaHaQqiMF/r2x144uS+R9M9V+/VtlFfVpFA0jvAF8xQ/WOeU19
itR+3Uq1F7MZozReC21VV/PeVl4b+zcc2IWamZ5VDotoRnuJEKuC5TEmBorsOxJGFjOyCDEjIJX8
Wu930Arj8ZRUmV9hOW+m932BaDVRd+2VS1hRoDLq63RU8VblZsVDqpw6jA/mTnh2qflyMHn0qr9z
RKhOOi/jEFcqhgbTicD0ZYmQM94IdGJxd2/AYtImMojkxwFrRgsxSRIcsugDKq1RDVthnhPOqUQU
fkgvaffWIUlhpIHmB1RWCNiYM5QpMYkC6XS7xSlIWeR1jKR82SC5F0ynG0hBbAdz8zbXOzx/qISQ
K1vlsyxhfQ2UeLWh7aW9UYfnjo1rQgkwtkunPjjGsWm8Lj6p5byWk83Ee29RcwUhrGKpXGtq6EJO
oy7YBtUqyDaqaF3TjLyZ7cyw4HMitrB1yNlK5ev2XcGmLNf9Qu1KdnEonwiJtHe9P4v8HKE/A4Ut
r1B1fKogyuGY4TTOMk4pQO2VZKJT0+R9nB1n6Y0jA0am8DQqp2o4Twlz0nApB4eZw7OpL/Zse6G6
ksaFOFvtoR7nRXCdtci7cD6pxYOl3Btp4xN2vNAZksf9obdeWnSZ2WZkWzMplw2FL/nKi8dPIOW9
z/GbjdlEiuy/vQTiSZZPUfhraHZx8hygrY75FnK+P804VuEvp0FLxYWTh7KJr4nX1BpsuDbSfUZa
5CsEoX0focIZLXjLBKH5PULEJpcfxuxUMle3SB6AaOvbubpxVGVpm8GZUG4/dXYEYdhps6wq6Peq
uu/KaFPQ/QRQxMvMhDnF63EmxgX1U9m+5cGljR+V3NkiEsIQUHsIxv5FkqtdxpIurY/ZHE8D2Z8k
LxDz5hUEn7XgT335oHfsEDJChqjcBrA/tZgHgFo6lsILBC+3RSY6yBwC06nMA6LKxsUQHCfSOyuY
bvV7oJwHtVw0CDEcC/8C/dHAoDaPUcvK6V6vHods1Y8vSTp5Zb/FruwaFErZCgtLZ2NUtEPBUtSq
E6nDCxYZGnh0zEQ3sNjfleTcU17IvH3nEX0XuSOdeG+CncZUWL0HLqHc91WIxN18MPR9PIwr23Y8
HEA6eTdxfuT6W4LSYXSedPuPQqSfGZd+OJRnSw8fC8TaMTYjeKB02MB7fQA1PuIESuk/Q7y9V/xH
JcPUYYpWufIRdJNvj5QBsMLdRl/r0WoSNUr2ncIQMzPpfdvnNCkRRKfw5npE7dgwDO2jLbU7uSQ0
po46emYzWM+U12XfvkQYZJtOjwYrWukORgZMiUw0iEMHzzPv/BDVQavXD2bvbPDUPwpU/dYEqzXz
chP7NAXhneK4goid5NqKC0oh1P+9eW8g/o+C41VFg3lKYC+70WE2xzYeolbGWCCfoyWCppoeQFyL
OWL1HGlcRtB9i3D0bEQTVruN5b1aPo0AaFo2IRSZ3TSgIkfLoZj2uZrJCbm+T2daFcO6HTbXQ0jN
6s9Yz9ZJoLlIzl27QRChXyYghBy0SUKSNWehh+ADy4pN3EODNtfjuG0T+87Sc4S18UHTMMnNIBXW
nR+FqwTTFbvNz4GirzqUMGHTHwNd2+KbtpoiqFOCsLdmXM+6vbF6eddmfI/sSDZGzMJ4lZD9BAUb
VHsOIfg3zdvQBEsrh9/8QGZPNQX7qbAuWSrWig3zECOcb46zL/CDG6AQ5RIPA830bkJYiC46av78
/cL/+M39FzJxAxUKZTCFrtbjzu67RzazY4BNz2hSh2oYQ5ARNVH/2zmkT/sPdg3UIKaLuGw3S8pd
OtobuZ2fIvszccKjE3z+/aauP/u/7ul6pP/r6G5mp4Y/b2IblumLlCLoSlEWVen9/fL/uL/91/Vv
EEY9tYehzhjpVbLmdbP8KMJtoRJVJD5j6RL2CoP5jSJgGndbwZnYT8kxs471t/G7/xjy/dcdqP/7
G2JQXpp8g/yG4CgzCnt1ytGD1D5Msm0gHFQXpEyWdyM5CjFK55azKlc5ZYp9V+2guo64Ktiq/DOs
X7uBLSOEYHHKYHwXSStFPM7xN/gip+sXr/IGuLTMAv0G59UO8f2iJmMXNA5d4hpqxIXmGXFIsaMA
Isojcwum/kX8UWcY1SuePLeXkhNljnSvRqTGWeDrSKVHdAtZQft7GqpXLdSXhtkv9VnfRtXgR9Kr
DkO81Ow7p3wR1eBOYezn+VM9W65IUcNVm7bdB9NT0dUe7kYOililu2uSxM0xFWkAmuvgXrO3Nrsp
e5pbmXuUf3X9nMo98BreNh33gKCM3b0tEQSls2tVr1iFZAFqtm034Mgte7BA+tyieEQmL3XPERvl
iOJoLPMrkuAGUru4ugzUfUVV8Z5GFIspRF0MNLIOZWhkHzpz3Eg6jP6rU4dvZ3tH9hGx6jNyxfoY
lZt2ClwDiFAFhxi1fJ1gxJXSFpQdYnplo1fpAkM3NKrl9Jh0pdf00QbDVJy2Xi2Nsj3epPW2AmIj
aikO3+fxsyjDXYXQp47gT6NixKFF1VaG2DvYVZfkGjAi289zfGzimNOYup1TVSgJayX3whEFuEDO
GK6CZWgouE1ZvGqkr+NroquHovzUynqd2ZOX9Vd1/7aKHuJmfk0FxY+JbtBUfFpOt4o5cZDptcXD
kB7U9ABRFHOnIFk60y8tV/xJTs5W98eJPnQ18iqBeVxuAXwk9FrpolFldyzWUnXurMqbtepTtMW6
k2Z6tldL30EkR+7a7XNN8/EzoZHXXVyVFoOZ38+IyQV6o2YYl6IMAJCyPYK3fxLGwyh7tSEWRFnp
99VLCkDcX+WVGClacwKMZO1y5RjNh47qsZnCR0N6npJm5xR/rAhVrZF7o1b7E7qCXjhHPdK2Xaj9
ijUQCIgbjvxHGjS0x8Rq/R9pZ9rdxrGk6b8yp79Xd1ZmbTmnuz+QIECCsiRrsS1/qSNLcu37Xr9+
nqLd00QBRg16fO61ry9EBjIzMjKWN95obGhrSwat/xrTtwW7WFfuNfwaeWa9j12xUQf5h2KOXL0p
VRL3qIw/4HX0ZA0/jkG4MzwgJCHdcfMWwuEfbLlcvS+wteYSEqHhuU0+Z4wZtps3mrbW65b8H2K8
NT23nnOCFDyp50I8xgED88ZpK368bLfk6olwAzOyyOwOz2PzU9d/5AXY+MX/UN16of579bY5WhVD
7pIp76CH6P0ZZjBI5Bh2nIut5+0fig0vCOFXImw3T5tktjlYOjnKpGWGoEO67BhDWRLFn0NxmHIP
OxPda8u7v34S/3TMKzufz6Zwp2VZdfhVuYtnSE8fFADXf/s/bNqaLNdLwjCbO845sAWTyJ9H2dKA
Cgnd8P26gBelv/Agr5lzY78FSWsrXkBnWiz1U1RHb5PS+sMMSNIzmjfCsrbmN7cfCW/Tt5n/m1cT
kiyT8Gi4g2Vp15UQhwXTY1IS0YriD+1kTy39lhTv9nVvPsRx+pzjTW9843865RWSTThTIPxypNRI
h6ETUlZwijdD+jEJvwzlb8HYwrIWfJmh5LIg/dAJnD6uAaVZe2cMoLpKWjsbmpG8QlBS+pob32JI
4K9/t3+6lqtqV+PHJuxyHrlEcIc8IhP5weu/2V7u36VzWozZK92uiIPNzkIT2jx+n9nTocqCB90O
T9KZDgVtaYZZ3jVFuoO4HpYf2Djy4hdNg5BJUjvIH714uI+d380YJGWhjlSb7vwQTGp8X7h/BDGW
O/lYLUQlpDVNEzeDmaCCDuEBLqiggU5LQOnmJ4+N1z6o8Evif03s8oH+uMdySn4ppvExAW6cRu8V
xfycMaud/t33rftGH/II6od5/MMarQ9MjSZLoDZ25Z+ux8qST4kOgwpK/mczLUiCpPcjhMEMe6OS
+zd+/d++jf87+FG8/2uLm//8d/79W1FOdRSE7epf//On6FtdNMWf7b8vP/Z//9jpD/3n2689je/F
+s+c/Ai/+W/Ju6/t15N/oa8saqefux/19IF+9LR9+fV8x+VP/r9++L9+vPyWT1P54z/+5VvR5e3y
2yDRzP/l74+evtNxYnKn/u317//7w7dfM37uKf9e5D+a6OvZz/z42rT8uGX+qzC1UtLzYESVi3Ua
fiyfaJsPTEEEa9lMIjGXxy8v6jb8j3+x/1ULV0qt6fV1BMaRu9MU3fKRYfL7hKv40BJwwHqQ2P/X
lzs5oP8+sP+Vd9n7Ispb+mcWO/DfN8VlXquthOVI4QnTEmrd0GDXnuXbnbb3Wcad3DlmAH+LZCpo
+jyUZpntGyMU49uBeCd7rEJBM5/HLPR542EwTyOAv76HpYBsQfouXNZ8enNDV9C573fWvlepKw9h
wjv4Vjh9MkJvVok/p5w+OwjU2vTbrDRfyJ6iYifSKvz46vT+3qDXG3J6S/girq1sJS1J5Y6d8eTp
F6GRVDewKll7WRXfDCHFt9ROhi8GY8EfOh1vtU+c7T/iXM5TC8czTc9dOUC+9IwWXidrH7aupM8e
FzSUDHyk4hPSvCnGHtxEYsx/uLlpPzqW7/18fb2nVviv9brKdE3Lomh91hnRyDB1KqiFoXRM9V6n
XfrBCprsJlv/txSy77anLKHNRZ9fG2ZX0W06DSa7SkX418JhNGKQtvEGbPvUvXiR4khbQDYr2U2x
hkgWKG8QDPCRFUNDMVY0MDqIlBbrsd1qIjvfNse0HIe12LaUnrtSk0bH01wArSAgSJNnu24c0rci
+nT9cM4XxF55tiktx/NMte4izAez1H1t9PvBjdsHpxDusTWs/s6nQvrluqizBWkFy5DWrlIO/1kD
bOHESYzUJnOdTESmcDVm92IstwZenC1IczSOo6XSluWg86d6oGY92Xbh+vtmQa/TGlslxPDMWKTD
PvLM77euyTa5wcp0HNe29DoA4MH2dO+Y/j7umBF+31dBMYCvaNvPt8uxscYSWcwGXheT+rEunK4j
11cSvPzsiRSmLisRv/7/SVntXe1SV7HKhgm4C4VAkdiMdanira7L9QnxDjAvlOm9GCNhW+t5bVUY
K9lDskLespx+Cvqkp3vGyiFTA4lzfUEXRHmYAhvdtlxeoOXzV95anAdZEtftsG98RraOgZEyC1N0
4jcaBfOtC/sCVnv90rEwzzJtwbJMm+7P5QK8kgZIH3JsAWVxPqtI7RtKWTBSuLZPi24P443l1AKi
WP5mHeMs9OWz1ZQMVOqGtM4gFOngXvOaGWK9yBdQbcbNXP5qgVaFMiMu8+6XqCmK6mPj4W/duW0C
RCSDJW6ieDCU84Ny05LihsFI6NrSZfvUVm70xQTWPhys1gJt09VdTWIhm838OSpL7T9lolnYr23d
HRjNZ2ZPg2O03XCX9KKuHieZ5L9I0dfwBDOw+y5tFf3G149o/Rp6wjJ545Tt8ZfQ64E5MNuyqNAY
9pObRiThx7fxVH73l8HZofj9uqxzdUCQAi3kYOhse42l7TpfxkEmhn3mA2CpGPG3s6rIo7yabtV9
lzjgVBcQRXOR9PA1bASe6sJkeGEeSLheksqEbbdlm/2+mmEdq433ovSKZ8NS+sPN68Pb42VSUtHW
v34DlYLNr4DeYO8khniIGH9BEdPyzUe3K7OtTtILm4k5twV/aSSuh0o1QZOHbPEIKmTs7kd/GJ+W
fbhTXeztbl6X9Gyh5WLVl8f9dDObRJrQf9NxNBl6AXhmyRdnGLNHZnioDRVZTNzq3JRlI4T3ifz1
+pESftCrvhzHvWHHRK1Tqo/l4M6PUZ7JN4UwYJ3tPMADcoqNm42VVFhF2+PgwZ+tHdS4L1PXy/Jx
X2cwfe1UQVWfSlw1zffg6Yb+4dZN5Sosjz/rBdW5Fld5upZF10OEx7xfYknn53qGQyJL8tuyYy7X
WimPtxjvj1AEY3x6fI4XRdQK9byXnf29aYEmt8aUbNiRc3VECAvB3DtLxLFyl3D4nVZPhdgXEfxO
Ve3QMtCFQO1E597o0L6s55Wo1d0uGqcMoikT+7I3LfK+YXkYtencrA4sCE/GMTkmz3VWQTU+QAYr
EeO+5ymrKNW3Hdg0WlH80Ck29m7tmbEgSyx2mBhRLTp4ekCkl+LZrCKxZ2qogkSdFFRpVfbGLT63
9MoyHS0krz4OwEuJ5tXzCD9+Kxrs5V7Gcc5ICmdQ0OSXIvqjNqfmQU0zrMI367hlaq15k6UU3KzT
hfFyOSKrHAHvqfwcGFH7zIDD36Xb1LcfFiEuHqe76PhfIKBXa7OzqYGMpxN7J4+mT/0UdMd+bqmr
L/Ddm9eEMyNQDe6syfCS0zVZipkG8yynvRVAbPAYhG4pDxC112C0lPLHx+viLugGMaN0oA6xbU+s
23BoCjOKrLBnfEIN83ENtfdQbE2xuqAaJ0JWsXnsCRkpb8ZCmOFAS0dRmfQNg5/rpvmTqpN8Qy9W
A4deTBICSS8TxCkObbWJeVPOVe3KeV8r6OuoqafD8OAzEgiAoBk6HXCg3Pbup7ST3L3SZohBZIVA
kF23Sj/6pkieraiD5FpwUP7vk1WXX27ddzwyB29/iWZtvQ7bJxVEXoljt2/iAcKxpvzNUaPaSIqc
Hy6/fclCuMI1JfbmVJdqRnLSwc4oD8sTFfAb1//E/7XFvbFC9i27jW3BFzBZEPO0Xj5/dTvMyaoS
uEGGfc3Yqv6hiGRn3CdZXMxQOnZAKfowK4ZDWTZZ8VhMJYnkMeurn2pRG/J9UCTMM8ncWoOohcO+
7p+DpICi1Mh9KCpHqrsUjGrbyh46YaObOvPK8SnmBKdHlc8j1SwaBOWhVnb5MRFW+w48XmvCaAlm
7lNSJTgCd+GQ5pQo2mjO4QxOov67hFLS8IDPVPU3AowSkDHWrb/DEYnBPwbJVu/2+RNmmaZilzBZ
nm2tC2IBUJsidS3cHM+CaDvwY2baWPpeWmJL1PnB44sR9GPuTU08tnotywqkfhUx81wD+j9MUy93
lR3Zd9d1+Czn5uFACWlBqQ301uJxOdUvWTDAqOwUJWk3/iOD//Q7sLts7wTauI+muXwTdFPxpmkL
UH5ylO9ykW9+ifNddUwCMosdNfkW6xljg6u6JIDQfZ+OEVXuWHe/hr0LqaXjRzehYxY9J81JitMm
6bosd1WEShxdZVmT93Budd2dKHCEoS2bNozXhQXxlvEUWy4ySN2cbqoFKWYeVyyIaCZnzsQsP8wz
8YyMK3lT0+HfC4KNl1wxL7e2l6/y6uJC1Nm0QdkgKu7TD0Ea9RADdvkXYQCcuq4rF1flSImFcHje
Xiz2K1Geaw5GGZX9nqa45gC1Z/ZbKW37rROYoMqvyzoPzjgnx3a05+CYarXcjleyxEjRXNtAtiuq
LJEZ7bvE+6hb/x38qwUzkC1/Q+ClxS2Gz2VcKDZiPVdtdt1u0s4isICTlYg3fcgFDQ85AdbN+0h+
jWwhCWbMursuvlaRVU25KXvYQRk75aVgMyFIpy26HLdYqDTbdBoreZL8JF4qqRWXu3W6jbp2u7Cs
RrkHg0Vpb7BrqFNHPNXqTnRVZdzx5hTMIZBT9HYyZ5rwpGfN040pWQ/fzrEFl9zTFm7+6lvMrWUZ
0uNbqIqOOlqi5vnOm9r2KXSHfmNzF8VYr5h0uqNdLjgu/UpxnDEN2iEXEL+3rCZTzEISBg0j19Xz
XFs8yVpAHZNCwDYvn79ST2gIUsbklRK8Sf1Jd2kNPzi5EfyZ4HBd0qX1aGuxJCTjbO7dqaTJbsMS
hlK5H00wManDcLQg9aL9zVI8iZ0ij21RDrJW4YWZK8+woxqu5mUKRlDa8rBkim+OyrQiUS6UNk0i
6JeK7atdi9xCzcYA+odCDzNoJO+/vAuMYig2Nu38eLRy8IhRObnU3VbOqp2VmunmQXho8iI6OrVF
Jwd/YyaYvzWU9txQIYq4gsKZxSOmVpoAt5byJ2MODqrKJVDlqcM7MJqU3CXVS/OXbjC76DAxKGBr
keeasRT/lldbk3MmvXOqGcaY+NpygFnF+Gwx6JAqYp5XORW36gbJP9J+KCBHRuZqtcIk5IlL5kzu
i8YYH6YZbk3Xh8z8Rg3kQSYjK02sIvHnGTWLZJCI25CByEcHXLs1jPcDMfdGGH1mDynk4rO7ylVL
qW1dHMKlZJB4LkaIcZKW5lqzhYzZEa3I6fmJ++SJhKM2frTSyp37MpXgPEdbz+EWtOdMa/ge6sU7
UNJVFIVPz64v29rvk5TvYWVvKPPSsm07P6XafD/kTK1ydLOFiznTFq4cJks4lvasxddaSSTib2G5
FXs10hPaTx7k1KMKbkKH4o04vDKKGJQcAlfCXUlx8t7MHZE7hy6rxC53GZNWDkO+oZFn1xspKAm3
joXYnly9J1HB/mV6hu22m0Ka9DyAm7L+nqfFFlfEJUkuITw5HjI8+OOnuzbQfJzltLAc3Ex+d/BJ
fi3cpriP58Db0MxlZ07eLdaEfTcpPTsmEeXKAldGWEvdpOoQMpSOcXtMQR1thkgKuB8+ZobtPCsx
VW+AbdycrXiRzNooeWP81z4Cc4jjfiwKdZCNkxLYMOyCibXgbeN2i4JwWcTZIl3HxZ9blmivFjl6
cladQFQ4mMlPkx4ANlJT+hwaVXp05j75dqNRIegjp2mypTw7zpoGpZ2H3IrtimZiZbQ0g0ParUYa
eq9LeUlur5aFASbDQO2UKv6arrAJxt6XtLPRD2PQSOmUibv0sVQLZDTPJnU3DXmI95Uy72cvgsp+
O8Mw8escWQxxcrNMetCYA5q9N4ECfCtorQ9oaKaN426UiQ37ctr0W5iDC5q9uDCYQ+J9bPsqRLGV
31uUYelqysCBlX7KTEdmqTzbDeSI1/fnzPRwCoq4i9u6FJXXQfOkY1R/HuTBN7oUdMHUPsJ9Lp6u
S7m0INKH5LAxChYwltOr6sqkkSZjhUjEAMrqaPm/y5kqC+lqFD/+D0Qt5o0IXZpybeUaIuIsMhlU
oHtw6bT8QcIXKaYk6OHWcJWt45oseTAcaPI/p4sK+7oefZlZh7Rw5mNlRdZ9kprZhl92aesAIJEF
wAHEb15JiZMsxMoaUFZPdPXQ4LKgE0OfGaWpsWHmXvIJ67uCc45rTlws7HX1Zmq6ZtBNbNH26dAw
Mzj6oZ0n88EKTCixzZGR4okq3jAiIv4UFzWMCSH9ba6B2WMa6rwA96zd9eO8YJVI3vMQs8e4OGu2
F8/QU+DjZgEObKJ3lj06X1KjGh95ZoL7fDbajUfysjyHjXYk5lasHLdcpmaVBIC1zYQWpnrO33au
sesiZm/HUfT9+uIuXT7XpXYryegDVlm9YLrTndEbgX0IqYlRZA/VhzbW/saSLmkQfYN4KpYtMCer
dz9KoOuDMYHLZ9fZ235m7E9J1vbR6ANzQ9SFBWkp8TJMExwd+LjTKxHovC+nHlFu2jqHzEjRHUjw
NyKIMwfN8ahkUnLBcGkbpTiVYpVxahvLiJw8cetd4Q60VYdRxlCyrHgqQqt8jp1iq953wQdY6iC8
WRoHmCjpVCjdEJ4o6sQ5QKoVQ5XfdeUfHV+lYWjIyEDVOPWYBzJO0v/K9Nf5y3VNuXCGhGSaB9Ml
F+yuEdSFTXvEmFn4brIl016G5cfMMaxD6EKRcl3UckYrI6CBO4KVsTEBoIFOFzoW9G/RiOEcOE3P
fmiqOXPuEzoh5XMBVEfS6OzTEF3HsntPx28Dd0jZJ1vsYhe320NbiTiIb9bk5SGDfNtiYhwCU3zg
t45Tv0t3STqHPwl6Hug0davuA056uXPHXO2vb8Gl3eY4FQpMJZsM1+kWAGKsYsMt3UPfyubQ1CVj
MAzH2Rtqjjd2+9KNeS1qpctN37fk6hr30OW1cy/mUUJ2bG21yl2S4pHWUmQPcCPXgXA0MOA5pzBz
cP14gvwn1UwRhgjg+rZdlIIPwV/2ojmrtUR6yBsv5cxgiGLOtIp/W9JWG5d/S8hydq/yFIOa3Xoq
Rwd+ImXtaR/5KGYv2DiVSxbG02SPKOviE61JbhVNk421YHuSoX2D/WbuYVK9ISsW3gVDRB8744Ru
3ztN+AtHpAkKc33rZMy8uzonOAMHHP1Kbj95M1DByjfcvUuarcE6A6ClgHeWYmcYdKTiKEVM5I5H
hyj6rpp9Yx+KQm6s6FwUryfo6CXNo4W11jl4iWFdFehcHuFMLIjeXUbe6m6es+/X9+6iJPwVijG4
YySVTlViDNtxzBJGEUVyqB6c3DB2k1m5u7aCwOy6qMX4nRpHFmUBEFqiacASi+K80r5UmXM88pLT
8e00n0fuGhOGTH/Xdabc+04b3ew4Iw9JGEKTXNka/Z0WtTfzlGKME9F+WCqEO4Dsw9seRPCGzp9f
rJdKlgAjBMTAWtdFXMLKLM0KVCNOQ+bFlsa9ToutrqaLUrQkXQW6S5zdLHcuRd3MLAiKuumxE1n/
UzUM6Ubh5fwNI8chFUaIsBkPYeXFxbFQzZKxPZizUvBuQxPUDkF/yONo2KcD0+6HEca8ph7k42CS
bLpdSyjF/IWcIAO3bMIrLXFbg0ytO2CjUuiRc+CEd6LpKgYn+tXBmxJ/w3E/fyw1l0x6piN4S7x1
91NRZ0VBMGQfbK8GwjMyJDIFlR8k32vY3MwdcAfvZ1B6/tuGqsOWTTk3lot0QGzADGx89ZV/adIx
4dHCw/XTTIB5SrRTD080QlvZwa8ZbbJrO+18d6eGUOz6Pl9QpqXs7uIYUe7lf53uc5I2jmKokX2Q
Mvd22in9nRiTrfr7BfNict9d7PLijKyz/Fac0HiRhjZzegtmjo3gOGRumfeybfMNxbkkSlESoteE
qyHtVeDfh0UtUptRUTIeXKYXFmn+pGc9fwwn6M6ub95FWYuLRwZzQTCsZEVJRiBYZ84h9JfxfEaS
vokGnrwyGreaRy6KAhAI7AY0MRp6ek65US7Y6NI5VLUYl2F9BLIV7pVLfmNDJS5dBeW4ZHuALElL
rwx07UKiI1WNp9O6008yGORO+rCh94NnfbasvHysMkVTdblpcy4pI9livAHykcRAq/2cBDOJ+wm/
ebagYKiLKjvEjqg21ndJCt4w8EbSxTbyTrcyLd0smqh0HMx+ZrDq0EBUNsBUc103LkrRJIY0eShA
S6sXlaiiC6vUZrhfHUfvasvKfjLMXn28XYrN5SV3QmkLBPPpWgYPJiBMtXUIjIAWDQFjg5OIesM4
XlA+h3AUdaB0jFO3MhJ5VypdCDs+yMQN74lgonsX5C0qACXhjQviScP9cPBDbLLSaqUClFEjqstN
fNBF6t/pIYz3Kh+3ErVnh4MUy+KBM3F2ML0rKbj4kgfNDQ8YpepxcKd4p2dvi536bNuQsjiiSykV
jNe6zSpopMhrF8YbHK8eYrTUb78NFVN100g0NxeGF2F0yhF08mifZV36IWloswKoBedL8S3rlix7
H45blZ3zBBfICHaNeqDEi8O3P9W4wnd6nbQJvI5LVvhz5cUu/aZTBAPyL4bSQb3LjDau/izLwLXv
zAkKtHttt/T9V4Uzjo/27AtjH4+9E72bbF1Wv11XoKVz8dS/JMuHe4n94J2hFrRSVjFkbWo0KGs1
wgmaKejAfqjJrdVOu2NvwhxT2b34PHOlFlooY4o/TrmIFHReI13BvenkbbjxKJ2j/dwFp4C7BPQM
5XrhYXnlzlRxrDPtxdEB6Gw07rq2SpmxXfjQ65Ew9JwPkdf032o/s81fUyPuq99K2y2t+0BGbvQG
SCfkVkZo+s6RnllGmZpuUW4Bz888Pr4j30wtIAbSNGvskFF5XVjYIjoEdZsUD5EfmP29Z/flyJjc
cc7fm3lmM3iQ3F4PtJ/dghp2EHq3cYCLZ3kSIBBck67FzABzABe+smmSlo+qzvrkUCRFW+/yCK2+
85Tvp1/8oBvdT+Yoi0HdwcETwxoic2WnX4tCVH9UOUhN8+H69zmLV/g6ZHMxBw5YGNyXU4VPImGo
xCuSg7Qn2C5DbTLEa/bNd2YUTD+1rV9uKMu5caJ4u7y8eBSUvteJKkAfnVd6vH3asIN3WWum39D0
m/MZS4mYDjWAXNwSqmOrZYmQ+nOYZiROoRKQOsvhaBTtRgS7ovehYkotGpSTtTTekvRbTz8r4tly
21zEB3xAsoowrrnTXdX12QTNRlTL4JGRVYN3b6dMoX0mFVamTxYX5VuXl3P+bsykmh8ZAaPL+4Du
fVqSZNhlO9mqvnqIDRPqmGKIRWbBkdq69ZavcH4nqPayR0t1eSkgrh6Kye18xy7r7BA5QaHvtRlA
9BVkvi3ufa+k14Qkqts/GDINqgcaiSRzRdXI+OjrOnj+khC3giyi8kMqjwL/6WFpUs/WhF976GwG
nA11863SQcwUVLEViVzQdsBML7Vact3UDU4ltaKfYzD+ySGFDeYz3Z7Qy4gs+ZzIydnNXW5sKMgF
ZfckNWGiHguVXyeiGSxTlQxcSg6xCMP37eTb84MTm3N6+y0mN7RU7Wn9pC9ptS7qz7CjxExEtMGR
PEwC4sW7GC69N2Pczr/3abKVlTw/Mo7K5nbhOS3h87LwVxbfaFUumQhQHCqInd6OajIe7JSSQa6b
9mbtoCZIXzn9ZBTYqRmcihqkRknnuDhAORI+ONMymH4u4Hlz+ji/1RUEmQC6guyD8mjUWHfSVEHd
B14WFYfZgzR2cpiJ3dp0NrYEkhsPwaUdfC1quZuvdjAzjHmy64QdnHP3PpeQJLmDLLlywt7YwXOt
Z1X0TXDDcdi1XNn4cSRcKJy6OCR2ykhLOz0mZs+IsdaAUCqBJvD6dT5X+kUcVAm0oOBD6ZUyWk1G
Dqcqi0PcxgxWa0D4E6E2G8XVc+zzclavxKysRjfjU4xQQdAbVIe7Zoj9r9449bvZCqBepyh3r/DY
hrvAiaej7vP29yFLb6PDWR4APEWWSlKMZLBcd/ZMidkZ1BxRmDnq3qUTKPjJEP1jbUEqeH1bLykM
AD7YKCg6AD5VpwoDeyFATT9Zgsb4PQ2v9cGsgVn3o6c3rNYlfQG0KDWYCDyldW9lJYiKSZqlh7ly
mNPu+ZCWzVCMCyD9UNJ8v31doK2JIChfI3GlLrqliOSUWXYwehvu5WgymQ7dZY9tL8ONLbykma9F
rVQmYXCa7xTh8t51mP4JGGq265s+dTbsyKUdBMZqg7fluXHWqRPXrLXMvCA70OsbfCLRUP/ZQs+x
l0YzLqxNzsaJLU7jqVNpER6BvAOWTHl1vYcz7LC0fLCHZSqKnQFM/snN/fp9o0XwAxdvfqe6vj+W
UWtvJFIvbikVCYAbqB8wq1OtHFUUj52BVta6c9+oMYJwZBwQ9D84uoVlhbZRMNfU3U/lzLlhhzbM
IrB4MsTbcn1wqG08bezjogDrfcQ3J1VK6Le0Fp1KqcuCBGzmIgWneaca2/k0cfM/MNzDJPXQmM9Z
6XXR3fUbcGkPgR7hpeIDUbde3WwG1th0EjvpwTSAUNYUMh9qQuhP16Vcsh8UJCj0E7PjrK7WliYW
vAAJa8vjvvlqD+mYfg0DgEpMkXQYg3pd2vLb1jsJdJdMl0W/DdbidCe5AaKKQi89DDCbfoaVIn1M
tF3vfb9ofpVZLA/X5a1WR7l/uWemJmlvLXn11dV289Ac8VlNnrYWonKDukvAgLH7Dnb7247rRRSJ
SizwEjsRZJwuDQb0WcxAiI5q7Kbd1KdMVGjVFkh9pRRIoRhL7oYIiTWdZaVsWU52GChx7GFCeKgD
M7xrwSdvHNNFKSAG/mqtBFR7upYwMkWZBB5DaBK/208VGB3V1lv9IKuZ1ejcslXgq0m84oioddZi
mmfL9PtRHKnNBuM+rVsr+nNMM5k/5yPRzsGdk8J6T9tyX93XtV2W+96I+vrB82Q4vEtFx/yNMi87
7zEAU1fuQtsPGcJK8+kCqZc87L+YU55kD6LXDj/Q57O7ixvaJ+5tKArTm1WAwI9D4Sot9Yy1ixOP
EmhX30zHKIvHX2Sne3jJc9goblVq1wLaYC4V88UDXhm9AJ8ubaduYtyAke8FzvWOMS3evQqqeePF
Or8/iFqg6JoMNYHK8vkrd5Rj8Rf6qeloWsVwlzFa8ucwK807VdXN++uruqBzVBXQtaX/mubQlSGy
SrI+jGeYjqIpzftpquBa6b1gQ7MvLIhyDA+GJN/OmlZGNUqngJd9Go9tsTBt1LX/ibcpvC+mNvt4
fUHnovBQlMtKSIhjYVd7ZzP4u4OKpDpiGuTbNBXm77Ee1TPoEWPD670kCuITuj0A+i0G4vSY9BSN
5PlUfWzcanq0h3hhz7e7g1lusUqtnkKu7GJ1lroZOo4WrgwqrlIo466ujlKOvn2XBJnhMG+7N6q7
PGWq3b4fTeYrkQ6Mt2AiFxYJJsCkNYK8BAmB1SLB9Xh2x5U/QtRnPgHwah8aw3T3TJzZmnC6eqaW
VS4thX8htvjH6pkKPMug7dipj3VuZI+Nm+rH1szz+6zL+vu+E85t7hLyIEYhR0qACTD9rCAJVske
usLKjuSnsqcmLayHwLjxpf9LCGf20nKsKHSdKsnAOFuLkV7ZMQde8UUHg7ubSNw+sRlbmIDzo6LK
tNQj2buXJOKpKCPtItF7RnaULSQlYVrZd2ntB0wOCLec90uilkIuh0T1DjN1KipR9SgGf8iOnWP/
UHMtH4PKCXYB81c2fIlzpaAORH79726LtenQkyxSanTVcQA+/EfmWnlxjKXTTXthNnF4fKGQ2jBX
l2Si8PieSy7srGF49iOggrZdHoM57D7R78Gkj0xF+4DpLb/nND1uyLuwm4SrmgqhS8oVp/B0NwO7
YJq0kZfHEe5nA+7x0iVlWYkqYXCEKP+8biEvrG5hdQORbhPkgR48ldaPA15vGNfHMjWyAynJ9K7y
TKbkGU8wEpX769IurA0+hcV6sbClIH8qzYkGq1RzVxwh6q7yfcl4+vrBKtM6eBwCuzU3xC2/7pWr
u1w3EpdL4z1as3A4nIrzugY8ZBoNx8BLx090CDCJuazzjUfmwhbSekE8DkqPf67pSobJauOg9btj
6BZ6b5ILwwkq7UNLs9pT0mXBza/0AtjghdEm1vGMH8EClCWmLuiPUdx4dwFBytEug60szoW9e+mg
gg7Txn5oebp37pAXSo5NfxyZMrwPM908MXkseryuEOdvmeZ1xkQRO6Lv6xbW2PIiGRlJfzT8efxF
zGSJrJlCfOtTeGCuePOTMSnzVlOPTlCFddjGhQVg3cZI0S1miAhLG2pTfYykCt/Xlfvl+srO9g8h
Np0RhHT4oZzX6f4Fkxe1dKf0x2AavMcpjrP7PAnL3e1SHLASJJ9oAqZqdSqFKsWkDXzzo5fAvNtm
8Bdaet7qxDm7tsslor5LDojEiRLL569c0DYc3K7wzP6oYZV/F4RRfvAZffNuyLPg9rMhY4GH4y4E
CmfKHYdGV2VJPRyNwWDumNBZO+7CKZyGDQ/+wvkQ75Ao5/wpN6xTr61lDJx8Phy5ZtZH1+hhOzG6
8fPN50Pdeml+AFuAz7u6RYXOGBhTo2r2GExMjxk75ioSmt+YqNBY7+VdZOfIvAILWmkb/G59y1My
HiN0e0fwOL7JaHDesKdneoAUrBytXzAikD5brYYso+5bVYujOTE6bB6a8K7oNQO4WkZXXd+4i6K4
pDjtdH+dgWXiQHXTZKbi6Ew182wyz+9xcjkgHN6wbruH6+KWe3LyUtj2klsiTSZxb2kMOtXwcS5y
l0ZtcawNph2IpjN+74fO+tRmUbgPcUp+BjY0AuD0f9S+pZ+uS7+wWPwLWhQlvtp5zaYcjXx0dSWO
UWhaz07h6ucAPpD7SEXVxuNxZnBZKEV2Lhd4Gotu8dOFxo4dd27SMJ12YjTClHfvQFdRR0yGB9fN
3szZZq/n2UWjEkWcBz8z7xX0fKtHOFJFpoA9sbV1N1Z3jmF+86hp3sityQ1w2DpiLwJlir7r90pM
Ko65BuJoqDLawXPCzS5E/2CWbrPxaJ0fF3gFlEVSneUf3spniksNiLxLzaPIc//H0I7DQ84ggXtV
MrfoVs2gdo3/AmENqVz6gE6Pi6ac2ci82j/6dK5WzPka7QdRM2OX6W7TjZjMZQuXiJzS0NKxRc7u
VBjNlJh/HfsE5kb0pwMK/Khk1R2uL+lcH3jvudNgXSm8Uog6lVKn/mhlfuIek4iBeV0pmeznUwK7
LuVcz+kAAJBDlyp8NHqdU2Vel0PfZeIcjSpi8iOA2vbOGRLvIQdG8uR39MGTMJg3NOPC2giPLYpB
uJtLy9/p2vIgaBPKAe5RlWq4Q3uKg2GV08bazhxO3hEqF4sAcqoc26mU3jLDdqAz9qgqJR8cxRDW
mITuMVCG+8YLVHHrm4yHQSFy6W8A7sdzdiovJKGR4xU0zwripOcEcvD73PTTX6+f2Nmt4n3EUAAn
g5gRh2klxffzAebJEClJ4P/eTlZ+p7N6eDN287CxgafHxH1aGqVZB9X/BZ+/zq2CIPLFYJrdvvTA
at1pZwRRMULDs8X/cbqmvwTRi0WHNG2Q/Hd1UkPuEx3MQ7+vQe/s6WdmmFZfRW+igiToLdv3X6KI
QlyF34Rne3pIKohDwE0TdNatgopGNe8K0PEf4Be+vy7o0uYt9UfoTNByb03IHDT0PYP5Y00tWfz/
w9l57cptZGv4iQgwh1uyu7mDJCtb1g0he2xmspjD05+vtgZn1GxiE+2ZgXwhjKsrcNWqtf4w4QCN
wapxBEaSNYP/Xcg/p8PTgE4/uSDX8mY6iaAjgpoZ+lm9GT/Hs2ldlNToAth9dlB0XvTBrlHk7dXh
4DUnj9lmYN7DXFQcD5t31uYYNnW6ZvqcTJdYg3ps9SO+uEYv1FC1serNskZ9iHpVu8Tc5Ce7MOO7
6ogvE5cJMGcGmWjJ97nex8Yb0mxdGb+vlAqCYp7jElUtT2UlssfXd3KDDvzvWEAPKJkDXOTqvB5L
KGZrpIVAgbhq4cBEWE8qVTuGBir1J6TKVn/QVmxcM09F7LNyUIwqIei42FxZ2lw/DGXaIfmcO59f
/2E7RwzRHAqMUBjp329rf0nersY0ZqxBjwEXohBoZo7VERh3g9j8Of0XbR4KBYDetlutJbmdu9Uw
Xcy2r56qKFffmWoiZSi6CD9CLGdj0CUoTIKcUTrRnmNPz86Z0/YfX5/vdUD/7w+RAi1UHlEI376C
Z8yKu7iUuuBInPqF5yrPTZFrJwU642UEKnrwCe+EJbIlKF6SrwYRd7PvcYsI7UTB+mKn8GG9mEbc
oNWCllx1JLd3O5REd5L8UYKHdbXNKbp11ZRZM5iaNdHrLnLvS1kX+Tnz9O5Ihnx/LJpyUg2BVvsm
2lpavWTJjAILbsO8tTrFmXwjT8Wb2OnHL69v2Qsn4DpOMDHqS6RlshK/7ZVM/aBqcZGgON2t+CIV
YxsPeBN32nRJEqc3fl9y136vrpGX+tbk5oGFyUQTxDSSBYrnsc6TScf5Dxu513/Z7ceDkTSJgYZ7
Cbf1thGB9oUtwB1Pl8gq8g9uUeDN53nTgXXZ7ihQayQyn3O7HaUwS6XtPUZZq3J4MmwUp4Tq9ad/
MReKAPIWADznbYJx7sSjRJjNKAF7/1TmgHW9OWcH2YB2+/lxZ9IKRXUCIBYOCtdhsOVOEYhCLhdv
ynAFxCslaQJT1GuPnXmHYKMjOnv2awDTGCGqEulTCCNuEd7Qm+5ZWxa9PA1qkpvvyUVxls17JW0f
O6Asqr9oY3dUW9o56Aa6K/iowDWigrVJM0dEcHEMMOZLObsQTm0dEv30R5Ya00Gg2NllkhZU40Fm
kgJu+xXGpIrCdKOZ1KXGwars8qCM5qNRdtafNJ2SN+xFXDK2IPVJa2a7y1sMAOV30q71k6OWz6iA
rj4A/gPRPOfmfuccUcmXXCbo+FtJhbicSciFvVyQOCgDZ3D1yu9cYz1b1pI957oVX/JuTP94/SBv
HBJkiJd4XowsZB+XV8nmWh8zyAsDXfxL09fRP1Fi9V0IhWbM/NprNPzuc3X6imVz4TzX6TTEfuaM
uXbxOi1FqNGOzf8onr6YwVAs1RJ0eWFE77LWcbOzqphdf9ZgZsa+piWD8rc76OsbGkzF135t8v7J
rLO4fSitaorOjVq6z3qpoJ+JD5lRh2mk21/XTNpiztOU6L+VQqwd7f01SS/gmizxoA+LXX0qIzHZ
T8Msllg7G3Ne/q2a4xSFUWkIwddhpUt78GXeHj9X0umorMuG6o10Qqavox2tmnFRHeykk7VsAh7D
691BhocA4CWw4jx60YO5/vwTM89mR1+ci1aq+bt67LHFVoV58DS8TWhJmiEC434EjgkW0PUofdNq
BcQ251IronyPr7RymZR4eZfkS3Jq2zH5I0pzXBnG8YifvjOyBGYBYKKuyiW8qdrVWeEAZLfdi6mN
Dza+tv4ijD+tLno08+rdHNkoq0d3ViRR14FATjsEpy0TrtMNdEqrXH2u7Na6YPGhn1b8IS9po6kH
l902EjIKKAze90ijgXnelvJjQldMn9O6aCgL+ArK0X/2Q+nRkLaSu17BLxMyiVEIB7/8scXCL6Kt
s5H6y0XNBSrZxTx+WzJ3/f56oNjGQiZEsYcSOymM4VHNvT4m8QCVxMDO5ZJ1rWVjD7O2n6N6yie/
6Wbvh2sJ9YjyvLOGEuAGMZFaCUWtTWiaCqxpF7uwSRjWyR/SFmd3wswZgMsRdGpvKFBuIO8p7IIG
23xqo121mrMwFDLEg5+t+hhkqhv7SbbeB3N72S7KFlRyMV4AR7DNqa14Bb2z9vYlmWfMJNCs/o6e
b+Nj7hu9n9baObgqdzaOHjgRxOYPqjLy73/pkaxVYQlNYiFyc4qDuDGpN2n5gvdJ250MXov/YjwS
L5rSpNUUITfjgUrXigjtgUuTpc4bRqmwI1lFaDvDci41pfr8+sHc2Tqe4xAXkZwl291yZE2wzcQ2
xuPdWv1eN8XwiCDY8kfriiMdsJt3KR+BQ/GMN8MLVHcr1aBNbTrCVMPffR7bb2IQUV35hTOU/Tco
SoX7sTfd1vJdIIv6Q6J1s+aj3+dNjxY8meeaK2MMhFok6kmvMhNyTqq29UE8395N1MF4oXKGaIxJ
xYJNPDcpHInGVJxLaq3FyRyW/lRO3d+vL/reILSnYIGRIPGM2mSmaCTQIos7QnfmjSfEyhSoD/1R
rUX+W359ysipyFoLVlGyYLodZYlFkZWj4V2KZeoesZZBoj4Z1POMUPT7pY7iR3NFec8Z9PiTM6In
du8kuROpTdGO4BpGCOH6y8kzIcZiyOIwm3iD5rGhXZD6+/P1QXbOFKdT3rw0P4g/2/tXrIVb194c
h6myyFwHJ7bYL+h2pthzr94PLWqhM49T72kf4c+oUoIe/uiCzbQK4ySuXZya+inz+jdzow9/O4Mx
ZQff9O1201cjLvIcgbNwI+ispAhXD6bU151RoDCy0gqHthR3Pt04M1hbyoSUf5CTbOJ9E5m1ka5F
EiZ92gRqVySUwpP67l1lFLqEZBzSHWzb9qGBvzgL/lah4aKEbc8ZUrDUDf/FilEkk45q9CbooV2f
nXIqFgEJPglLCuL80bjBbPRH5KObfaFWopEj2mQYxKVty2KcvQhhp5ZRNC89d+B/A5Qlynvnwr9Z
ysBTkoFafyO/CtM0EVmmJKFS2NGTO3jK96Zf6h+vfwgvgenqa38ZhlaZJG5rdAKvl2xVDHseMAoO
1bG0/1m92Vq/6E4iLJ+EI37fRF7RPqFtt6pvMmG6f6tL3tkTmYiD/AjW1VD9+xkk5Z9j3bj6Jfa0
/JPITLsMxtIZ38bxvPZPRlJhSL9aq5WEIxjsNFhEFiO4ZlSp5qtqPHzo3CG+T7WfS5+5IaMCzNyF
TwwA+HpusjJpRzyZmFuj+ZVp1s95la1PSp3r92aeDEXLHb0GDUYrMLvrodQ804SNuDdCMRhui7IX
fkobxc+8ND84GNsnK7OiEiwBBJTWuYM3V02VOfY0dV4ajg3km4R3njVafxKOPy6V/X4wrINYeXPV
0zmTtVf4AXzB3DHXU1OaBNCqiRaClcEyWqd+fdsVkevLtu3l9dO482WRcErgD7knWehmqMxDpjbL
mywUuV6EntpOJys3qg//YhQIaTrphHwEbZLq1jR5Eet9FipabgZGhQqvo3XRvQ8Elg14IBUxSiZI
bstl/SUDNOZ+GZWM8lTK6+88TZr0u46PBKe3rzkOg2xNkIlJNimH/HoUa7aaJk21LBwdwlBjVuZz
W5Ra53um0kGotrrx70WzYDNXZXtQxdjbLcaVYtfyE9vWPOtyipFtZGxeP83Jm/TlpNSNfdAB2R2F
Bogs0NDL2lI962aqG1VxMnj4iXWqkxGoydo1Bx/V7ih0GahtkXVQR7tex6Iw4nUsIYjnJaRqZ8XG
QV1V795bkCyWNhJEEIrFJFmbBC5vh37UkgIS/6okD1458ALvii+vH28ZsTcRnUAO1gzUMrZO20Gm
1DSWcW2KsG+G6NSsVGN6A2MuH1RQenFEe+T9ehsgqMrYEp3KnCBkbcKsU44RhBCKR1bSj7+tA4br
GKk1/7Hz4iAU3UyNJIiCCSA6Wo0w6eQu/vJNTbFtTmqr56E2K536bE6DlvlVnMz2g6nTL34zVyM8
kzvXk0FpIJAf0ZLBhmAzvXhQBRIFBCW3iefTok5T6GJj+aHpe4ulZRf+en3Am/WUA1KEAkoC254n
6/UsDbyPoigZsrCYdeGdo8QBeVQnjhv2aLAeQav21lR6UYDFoS9Nv/h6NBLZOHXUhdFEsvi6NvZf
cL51/yREG28jxW7K0+vT2x1QdopfHuQ31Ijehr0Sm4SNsp2bt0qkaR8UYOg/RMujXIvL8iDB3RsP
WgSvcJoGDuXr6wn2VJDzFTxQWC1L1gT2rIzGqe/j7KGcnOjD3EzF4+szvN1ASkO8LchE+SCY5/WI
cVQUiCxFqKZVK13hiHZijvfjb8pyaBtxOzmGQt/ShqJOqXzbGO9iaFzFbFShw0Y9UhgTXy0npW2R
j3FUPWiLEPeWYaFFIPsHI0jitmF9bGdH5Sk1yx7Q57DE1E68L8DluoNN21lCSVbAgpHrk3nJv//l
S8/dVp9T+kjhrPGg9hURpe9HLrvPsMbXf17frpvYz4TA6MA/ImgiArGJKpCCGgjhZR3S2DEDlIF1
+9Q2nnJktqffZG5yIAnTBqfNadyunKkko87pEwjyFtmnyU67LohWN50fSIedN9Myeblfu2nTPVVu
2sXvCHXxF+Gk7gL4pWl+G+zcGP4c7Yz6bFTEluGbKlQmv0bhK/pNZBU8rSJp56+gchDgT6c5Xp+g
5K3G0wKy2/bTeGyt89Bo2vfaHYak8ikAzB4CdeZU31tJlweFRx8KSOR0dHI2e+hV67oUnQthfKZr
NuaR9lZk6frl9d27yYA2o8gv5JeTAtQJzcDcKNk9LzuRBblBXQ76ZSzL/OxmfcG6JuJz1Rzq7snA
cXXRypHZSa4GgLCUEa5HFkApOqzA+BAqJX0w+mY+R/rQBNos7I9upy0PjRann91Y5x00Iibivz7z
3fEhzJEAQt69UZoVZjwpjVZUYdUlePhhrfI9UfI5KIVSvBOdngRWbqINpIze15Rr/wCMePvZyEoR
ryouZKii28LBAILEXqucTzTK3UfbGNffhpw04/VJbiipPOLoHUjXTeT4DIls3+xv5xU04AqyC9eR
Xt4qKqqWn6ZLZzzSaBWLb+e6Mv6VDIYS+2rtrOUjr9JGexI4bah+rU0uDFPFTpDusXIlC3JTn8tA
oNfk+J3jzELSodQ0mAozS/3Oqxb70VKGKnsejLy1D46rPPTXh0bestzrRDfe9dseKivkViUoGyrB
Y+0vReGg2Dh8xjpjPb++crdXgyx2y3hGwNGRGr8+nm0+tUg5AKUczdXSUBFdlDd1ZVZhIyLhG+jB
rAd7tTc3CNdUEaixg57eBFItn9x1jgikSx0X5zVLP3utglyRnhzhLXbOHiUe6V0OlIQqzOahOEOZ
Gni81WGcNfV5nEz1oorxyJfmNrRQRCI3AgCGvSyd9esV1FfhrkNiiLD3oj+46cfAHLUzcVQNOiBS
gV4r75fGPMgedvZNHnV8aiDRUUnejJp3sUDTchbITy4pglX6ErTNWAfmWsbncTXE19fPyc5aXo23
CWPluiSAhycR5k6nPq7GqPkj79qDLHrnbGDeSk4EHYEkensaB5cEKJsWEVZN46UnbAtQ4Opr1Tg5
WeaEr09pZwnp4BKUkHCDjLU1fqoTNOexEBAhhjug1ubpH0yYvqZV9ffaR3++PtbO8hH8aV4RCqH7
bfNnLBSVKK/IsnBwboO4VupTaXpHucPtKBDlqI1IGJzL6d68TyuI+G4GPj8sPKfzu7nsFR8NxPpe
uBDrRcaI8J2ETZGtyE/il9t0zMrcdQTjjHqn+Y29ag92XBin19fs9jBQEXkB9iLPwDcs//6XUboE
gW23Wnt0vhc9DqKZa/M8WjqGJfZaukdkgNvjQONXVq84e7SrtoiSfmizoTPnIUQosCp9t3W76oGc
oUjfRaLJ6/ei09r7GLfy3pLNfVpgzBOtr20fQ1EdbAQ1daFKbFcnt00VxHkMjdr3cHRH3i6nxHZp
JJS0oylAykThl+WkfybURlPUMOqRjkyiND2J0u0eewhZd/mCMCuSOSre9JnozkDG2ZzDnMNezVTF
UWds5lMfN81FYiYPLpKNZpQcBlIRxnFQKkiWkUG7nlGrRUO+us0aGlPV/q7ZBPhQq+K0C5J8is3z
UJnttyUy9T4Noqydlje1Vne4HOfgV+ODX3Pz7VFsoBMF+hS6E2nyZnnNspkUY4gxIhrWKoh6Rw0n
1zjqUL+Qv64yA/AR8q3DGZUadFvtDRRaa1sFvhWOpZWv56534vZdZq5pdaJHhQFzaidF7w9TNivP
4EE9lG9joeVvOopuKy++WRu0L2ra4g0XrovTjHBD+kX5vR9U6PIuRVvzU4W92npu1nTynhNRQ5Ap
GvD1oqm7mcdAHffrKXf0Rv/upavztQUtiuNmOyBXLPXxy+WZAnr1ziqrqv9auhkE4dGehPBFZXfO
WQjRaA+NCpLxeVAzLT+Po7CHd6UnQNY39ZjFQWOZOepfTaKL/9Rl1381is7s/DG2kjZssk4bfbdR
YIwLoYEJCDwagU9LuvTdKaZ8V8FMMoX74DpLVHxY46S3SfOjxT5HWhv1XwY0YJ0TL6l0etuBPPAw
Ibbx3Votp2/PVVVk3ml2JmWllDMv08No6ohY4cylfzG8dVX5avrE+t5ojvKPqIF0fytVEZc/IiMq
1DeF22ao/kRDFf3n9Zh4e8okt41snkQDXNgWfT0Lbe4QsbXDzuvEye61GNX+STy8Psp1SvOig0b7
gOtKaswzzuay19BLUNo4o7g+FGr5qSmXWvyuZF6GpGjRrlDraPWYj924VsmPXmTiqJp2Pc3//gAS
YMk5k9T9TQBBj5BYtgxFWIMyeVKzTryDtn+kMrQ3ilTeIBUDnQCQ+jp+xLmSmwDny3AwxQ9zXVDB
MA7pHPuDAGvCaxWw2DbsGjmny6p13rcih/FgRK7+xGMxOuqdXof3n0tGzx94AS06vKw2d3JtoHCc
4G0a5nRng5kr8zlPdc/v0iY/yD13pyQhVDxQ6Ahvi+1ozCpO0k1lGDsGrm5ZXaMW0cRxHR+cw92B
uJFpvfNWuKlxzktFTylD5IrgFZ2VuIrf1tCjP7x+2vdGkegpapXw428YDcCViwW/R0TPcLMK+iQT
l8pwjqxEdkehd4AVsnyTbGHJ0KS6yqAOE6ZjmbyzYqxqccajR3dwD12nMT/PAcI/Gm8DMjMa3NeH
usFJWssUlQdcaXSnUjWb8ZSapkiCmIpD4qM8oByl7XtzozIMjukFxrQV/De7xp1ygXhjp+hqMA/p
dM7T3Lzcv0/UZ6VeItgscFrXM5utlDQeFVkatUgtKzolranSjuwfNgyPnwtIS0SWbbA753V8Pcxq
5DVYWiqXrTO8WZxyCRTTw49u+qTH/WdYF8/DaD7VhvWwLgvQYyPzDrZwdznpkXDywQvBDbz+BVk3
d0bJBRoaRtnzmEPms0+UoyC/FzCQCiNVg3cIbnCTXperO6heQWGoYMIXAFPdO9FgqFPb2RE4a29C
fFo8e5DWRNV2E2gtfc7Q720r0DrC9ofWdvw5ie9205BoXNIj2bN1+ZQ3z/0WyHGG4hgnv8tdK0iM
KO3f1fEyRM/KYlV/338awQbBUQZDyk21yfeWHKJolVbooiKP6Isxbd9QLTqibe5u0v9G2YIfKefx
6oBWEDZmPV5WTZ/PhTWngQ2p/eDtLe/U/2WWP889dWdqsJCGLUCJ16fOKCu0t82iDvXR0d6VadMD
0KbH5HeCPn6NjP0nPosjr5C9UUlnZeMMRTkaFNejFouRr2muVKEwNEqx/dxn3ed6LNavvPG87wua
Uq0/D6rW/IuoTxZN7UY+JEgyrgdmmFxh09i/rBiCFJei0R/I/u57K/9cVh5BcC9kgx9IxvU4XpKv
PZlkHbZNupyKPO7OeFkPB5u3G7UIF5TQ+ZIR8Nx8zRh85opjjHCHs1J7P4DSPgOyb4LG6+zPShkv
wZxO6mMhlOkPM0EquF7HJewBvxz8kt0N/eWHbI9RojZYmKIlXS7jtzieSl/xlI+50v7e5xNEmXT+
ev+HiG41ElKw/vjPZuYEgzHjANWhKZrkNHXq6Ftdc2RMuhfCJHWLPBEsPrnP9TZGadLYYHW5fExn
xo48/4PnUhq+PpW9r/3XQTZn0sbb0M6qmB65nkbnyVy6QEPF9KF1tOYu4MnPYylrvlJWH4HNLaIL
29w0tTUCi2Er9ObcLvcNPcr+fn1CL8uyDSq/DiNPyy9Fh9hsIqEVsrw8TD+01Q6A+H/y1PS7o3bn
Ronf9N3wWzL3fqT37wpjOlXKP7V9JGu7u64yGZL4SG7VzRGxlUVHQqImP1mm6BlYbP2ojbl4Gsb+
SBJOHu/thHn8S9IGMkvwxK8nrA61BaBbhe1l9P+oxqj4mTo+atX8NWuSI+zn7mAgAHCgof8BQvV6
MM2GYJu0SRWuTtNlvgfhqnmcFIgvwZil+viQ5eRlB0n53mKSX9IHhdcARmXz0HDa0e1bsUjZ5XUN
HHfWg65c4nM8qfdx7n8eUnmbAx5SJW55EzuTvtCFOeJoUM6iw7R7rYc2sJxqSi6vn9PdOTnwhiip
0CffzmmxKQEXVia7VGn/oTMnAyZDXQeLsbQH8XEvkEg3QUqolP24Fa73LGocPcF2uAp7Sje+UcXK
hd61ddB225sQd5sG6IqQxaV+PUqbeP04610V5iMJ8zjPSZCOQ3vuSuW+fs7PTULOH6gcCifUaTeb
lCHBWdSrqAA1NpXpx2CF5yAeG4xQ9NnEiOL1rdpZPxaN8uULSpiFvJ6ZmjdJYrhDFZp5RMxfaHy4
k7kePHF31o8XoUTKcyB4HMov75e4pU3r5Li4YWH1gICZbw3AzB+7AXmzQG3n/OhDlj96EzXQXIQU
QFlPMso2UWMeE6tM1zEL1zwulLdo4UuCS5y3IrCbyCje1cKzi4cmd+z2Acyv291/8yBhySdGl4I4
uW28xNawJJkO/EUtl+F93y7zY6o4LjQ+Vft69wbyEHipVNBAALR+vbQVqCxdwdM5bCytTB6byqp/
J3YkR6auO1uIxRR9b0pYEAW2ldLJ6krDyTUQbgu+1A7C96Hb2kaQxfGRIvLOmWQoXr+S40IBeDOl
QoMKlRZmEc66xYzGuXyANnC3Fa4sd9NTQ3SUl/YNYKjU7dqcW0bJCgFwOjesAHfH++jTL58zo5Cx
WlQA6UJvPmdzmFtpfcIouB7+heV6CUAgcv55/RDsbQ7in1wgtGd5a28OfDbYg9oriKRHpZd9wpjG
NSBWtMNjoSzxQaYvV3/zcZG0kRsyDjXzLQJ1IZ8bpiktwtHqxJukannj1uzkpfHG6NxrPA0Nw6vu
UxZ4WUhbWpZLmqHkyG0WcnKky1aa47tQZFPQZSILKhoVARzs6fT6am46If8di5FkMVP6BmzCVWNU
VTdmUcEjQ/tT0RJcn4T9Y6zab+5UOv6KhcY7LTAPLpmdY095FvAAq0rw36qOgohKs2GZKc9Vo3NZ
bUUKC7XOQaYqf/vN9pFwAGb3sPnZ1oK9ZKBWPbZFmCIrDt4WWtfkrY/pRAHNQBTq/uILvmfwPyiv
c2q2RWFncEYahKBH1cSt3zulbaYBorHefH59z/YWjzP54msF+29byZ8wJgMvX2NOoMSDj8df/Ygv
U38Q149G2VQpFNWcaYcAalJFbTxAfsufDTuf7ur3/Tx+slZGEiBlitVN/CuTDpq/VRFqBW/pvINW
m1pDd3DKd2KGjOT/P8rm5h/tmZ+uFcQMMMoBapx2kM1Tedbj9U5TAIxgCBXUQGi1gC6kcn99R41L
lcrOrBFm9UzlPm6cr5Uxu3/dewR4GpHdSiFTWEJbAIIY+wShz04P45IjkK1Gd06z9CgO7QQHSEh4
VwMrpzVAKeJ6MlU7QAVWUrqxqulXyvLeLuB99m0PxRE8h569dcz8obPLEI2rg2zt9uNFBoJ+Jc1K
8NhANK/HVuKkxrlUMcICD4fhkuOs8NUoldQMsEGrnqIyj62DY3J75IGZQ+kBn4C/COWd6yF1c+D5
FTMkbKj+AXzffC7XpD9IEF/uweuwJMEJHBIYlnTItmfe9bJ48PS0Cb0mw5zRk1lZUMRDl4cJujzJ
Ccha0YYzWJcs7LNhaE9GPkQtwi5GkaEpHCuLryZz0T/VBbJRD8lY56pv9nrePpigEeMz/ryd56dO
PrbPWao2P9J6qf8ZgeuWp1iZ+f+XGDF0PvlvuwRJWyUJopeaIQU39KK7eFXW5ueuNvK/hIXj5gH6
Vru9WKFkIx0KE1N6C20rhgOpG+A3WeqhW5cFdKbr+FFprB4/aKDT8SnHl3EKmnVKf+sNUffBNK3r
5ygHyXciLYgxZdSmIjtlRpX3p64ZBrCqZhFrz9FYO2mgl0Z/JEV2G0Xkj8aghWxABc4rj88vmb2p
QGSMI4+KKmDX5y6ZUr8ax+SiasMRB+v2JDIUx4MMgLRa3Zb+rB7/0KoHlOgYjTgVwzoE7Vi2B/fj
/iiSz2gBX9G2jb+inhQxt0od2kUvQrAf/bskEkeiCbujwITimQe7gnvretm8EVCymbp1WMSl92ZB
PPGCUVB0ILSyuzlS6BvaLZnMdi5Ghh5QuzIXFBeXoK6rJKDHvPolNb7T68F39/Bi1k6A57lD++F6
QoXbVM2wgv5K+6J9i5uJ9qkDAXSOrWkJgZYYQZp2R6Sy23ceJ4I6Bt0r7hWsRq4HFWUDGtUB1zlO
s/7J5nJ+6Lo6fgev2PNjVekuQ00P0nMU6+H16e4UiHkyyxAMZBBJmW2hvQERpkT4xYc6xAPxkHd1
Hge0v6mlTH3TfTOtyPqjTPhiHqZRBTGzFFFmn+dVbZygowVhHyRAt1eDRLKgS6G9aNZt8+PedJIZ
EGwdau1c6H7pRdjMalX/hUJZcZlEMX9/fQmOBty8OeArR3pWcbhUJ/8wjJX1WxxN40fVypd3cXSk
FLc7GvhdV8KuIWDKo/5LnBF6ZLXtwPSSvOo/gk8dPphqZX8e1eEcFdNwsL973ye2P5xn2cmmzXY9
nLaaSVUlhDV3rKPfO5zKgilPx4OMZe/7JCkyJYsLaZqt6pWaLYYbqYQZjS7hOUWE7lM+G93bZVbi
b/fvFkQjlYQPUgAP0usJRakwsTR0GaoV03+81q0elET1fBbcDd05Lg8YhHtTkxqpUgdN3mZygX/Z
Lw+Z0qWJmzoUpV28FZGjB1VRG2dNzayD3GHvaEhsDcVTkjLAPNdDKWk0KpZL7T2hqzFgcQihOhxK
x5t94Y1O/KTWipcd3NZ7B4R6NOmKNEx1tyltgu4Y9HPae6WBRr7flk4rnidVXY5EP/ZmR5JBSDVA
/KNhvplduUwLAHYRggIsg9yO489WohYnBSL7WQFPfjCx3fFowNoEVNJoZ7NxCF820ajzobXUUtF6
0ul6YbEBwBYnwKdlGZf7yHDyucNtzrl0KRRLBbLN0UyWdV68Sh5NPJb8qPEWH4ORvwZ7+TJgz313
Cs1mSclAJPqkaMGmjgD9DS781DXhuKJMEjjtbJ1Gb3H+Yym5+2WGtPD+9S/v9ktgQNmwBKUCIWD7
5SGcIljJrA2NTjHPZqd2Hzsxtadkio8Q+rd7R7mRVB3MJG1n1IKvz4ptdCYh2RKhAB31KSrmPkdX
SjVrX+dGfHTyrD2C+d5+BxBxwLbB86M7A9L3esimRZYkbdg8W8nTszWb+WmdV+OgirC3htS1qNVh
O0tRcDMKmbzqJBnw/BivqTFUkLL6UTaKu54iw8gONmxvSjhWAX2QtoO00a+nVFllMY50P8Okipwg
Sur51Hr5fVpWP0/9r6NsvjPHTsY2g7odGn2fnCozNU7ZnB/RlW7TMgBlEE0lZV0SIzff1gySFczw
zGk3muwxX3Tt90FLocbDUfmwKCCwAf1E80EM2V1B+A0vxDvwMJuYlUyA9pWiasK4rpvG10bLHgIr
xmX+dP+3hUrv/w+0Cf21ERu52ZdNWPZR8VR3lnIe0nr86oHcPziCt7kmK8mLgAwLTTBIi9enwhly
UO6jLUJr0ZLyXOfQ/matM0+VptCbMd3BvQyFmYfOWB5pmu/uItxkHv/8jyLH9dj2iJkn6tJNWKXW
Y2mof8dwvdHP6cMGpbA0nn68vqy7+/fLeJsvYBgcb00bxrMjMZwwiFn8XI+Sg0i8Owp1BdhEYLyp
qVzPaqxq/uuweSPKWQF15AEEH8pDr89lL3SAYmDDwErR2ZW/4pdExElX3SiECQemGuIHuoWEqlgb
P7VU3z69PtTehH4dahOlBrQcl9LmiGA4lFmBAXJjCMrGjD7/i3EQDiIbJsMCnXo9Jc1qHXBMQxMW
PMz/AGCZ2zARo+RIOHjvOiH1kExS2Zreejfh9AE1xSREqXWz/KUMS0HtroAXq9qNEyrtYhyFq73N
khIKaJyR60Mkup5ZDOmgGHWOhIsF8YNRtdYD8Pj5We906+Pri7gzOanlwhLCUyGCbPIAJ40M7Jrn
NqxNAblRU8fujUBrOzvRZ+7/auqov7/XSuNM6jW4prRp2+I6BzUt6BGB2yvL2f5RLTMao3jsVclB
qNopUZJOgdiTOSNPoe1j3FGxxjDNuQqVfPA+asJOzy0M52dTbaI3YA3cr3nXZBdztt0Q2J331VqU
1Dn4FTt7SSmAtzEVDt5R28dNbBgL+FZglzbofx9R1PqyjBgX+UrkzHe/Npjw/8baUhOryM6cOtVY
2clQgsXLbfLIvg7W1jpieO5O66VzIlHHN36WKNd0Tp508C0L6qGt1XePepxGX6Ry1MGsduIJtmmy
jU18JCXfBEijXodizZY6HFK9IYWL6o+z8JK7uw14jfwyyuZySQdrcdJyoII3ZPbD7NTzt0oZ3YPP
bXcunEVaQaD2UT2//rLn1ckNM2culjMipOlGxnlwxJGM8d7JhwINmIZD71CN3IRGs2RrhM6hM8fh
82Ip7Qed5i69h8Qf7OmpaafLhBq6r9lKsBptf3fZgHqeAVaJNB9k+vayabuyhTLDOVSKEYeYVEze
ySwGcaScsxO8yOggW8g3BaIzmzg59cgnux3INvBfSei5a3MuOtX1QY4bj1Fb3G8wjpg5TxhJOzd5
ZG/HGykyQ5ytwG1r+Q9pRvAR1tSRf8bOGbkaZbN5KiyvtrWjKkzGSJyHSYxBX7b/vB739wZBLwfi
HpUd+qybj2ooZsWqY6cK9SbS31TqaJ85DMXdVWSAVqBqJHcU0s22Id+UeCcUFaFeA4nyPBZ98sYa
Zvsg4djJSYGasyU8vigmb62JonW1UwqKYOshSvyZZ9n4TdML7/sIR7D96NSG0uKkkLvPZLaTF76+
kHtnEE8pIF50LHh1bs5EZI4OFrsQzwvPeK7WKIbeP7/T9eEbpMDiYLC9XYOHheAKIyFlvAlSjlVl
QPNApaZlLp5LNImeqk7LjpS9doI71WspzYjYPaD3TZIPc2oUyZhRRK2S5fvUKmbQqEV+StTUu/+N
RNmIrQMfR4dtC7zyvHHAA4zDXq9x+R36j/ZYWrY4v75JexOCz042Rd+E6somk1dKqyizAqkardeV
N9HUWqcJndF35eDG96fzpKT/x9mZ7chtZN36iQhwHm6ZQ2WmSiVZsmyrbwi53eYUnGc+/f9FuQ+O
yCSSyIZl+EJw7YpgxI49rL2WlE+TdHyAUZYevio1yogGpsyqyCBizebjzLjvTlQhSxjLPiHVNuq/
zO1J4I65KnFEEDHnUeDlDJm5w3H04kNvOD7kSZ9sp/4PWXXi0/01fG8Sz0MZpGmm6AmtZO1otZce
qs9aVPLFyqapD7XW6/9SunBPL3vrpP9sZbWNISRls6hZoBiRYvKr2Iw/mEkW7lTvN/eR8BDuKeme
rNV7nFcTwIAypWialwPwAnWq/UGU4TmOuvEzrDnRm03H5ia8nrjRtDt352Ru+C5Zzqe6LvlP74hq
WrvTpihigGtMY+9jEWrJqVcV9ZepHuyPeczwqOsUzgv/s7c3W7xxKcCkUNiGEl3q1K9C/yh2RNRA
vw/FhFO/6QyN/ZFpo/WvIrafVFqTtU28o2Sllspd7PbyUtSKVVUoUYAZhdbpFHd68aailvzt8S3f
ODMLKyu31YRpZGgpINgZPi90C6vQutheWYfn/8EOzhd/xUgXKK7latBF6pu0YjXZYLW+wdBH7cOd
P+3VWrY+EC1L8Fd8IsBeq5tWlmrhjjR6Xrq2OEEva57cIfmdeennUUO0eQlsJGII2MhahUfTZ43D
gKE4ypnNbqpPAUxSOwH21mqgS0FHi0kgCYde7ppLGBB3MyOrhspVasvukz3b0THrkumvx99HnqaV
c7SJz/iXIjDJ3+r7FP3U60WjYanqD0HHtNHBgO3jlHZt2x2E5uZSQ6ocr4/Nbh0/arMSxyhZX9c1
YIRdO3xJnL0kqLj5rlamR1PP3OffF0gc4ZSjzUPMu87xxOylmeKAXreSLDlUhj6cY2c3AthaC+Uo
8LTQSFAzXR090YFNMao2e3FDJ/Cdqis+D0aY7hTYNrwv5RRkbeFblcQsKw/U2gK9jlZa8UT/qkyt
ap0shoP/CNOuOIRR5X5TrBDBoihU4M6okj3q+o0zSWFbh0OSHgjVCPn3P1XFlHqWMiUA2qELC09Z
xwxcavTjh6na5ZXY2NGFqVWcWFheYiQRA6DM/jlwcjg/DF7wnbBg2wgYJZ3nTPrb5Xq6DAXzlm4R
5CaiAsve/OjV0L48fc5xEpSlQCrBUbQOAEqt0SX9KlmXGgFUGngtNKL802MrW58GETLEJWkayWdq
uRQjMzI3TNivRoR5AYVUC4+bJdrXuFaGb49tbW3bP3PnXCqG9lbJUGxUZjNopMttW9FX9OR4mRqW
X/8HKzTR0QaRnCzrZnqlTHUJGIPDNiSu42smPKnppM5/PjazcakA/pF9AwFkeGc9Fqu25gjVXU+s
m7TTZxiW7K7yYeRiYNUs7LrxMzXqpqPXNVV1SqOo+9B3wRCPz/spiWOj6wETGMjylQcpm3KOigEi
ynkM/5ySWHtztTjbyS+31krHFDfIxCZoudWbkjUq+EaDh8vrjMhHTdM9hE7/m2W1v0S68Wok/ce+
1Vs/1eYdlPLW8eQl46KxPlA3q1hjYIi617KM61xazpF0TD2FbQEGvErFzk3YXOQ74JueC7jo1SIZ
8J9LzWYeK7DavyoxHovGqc+OF/wxOzNalOMnozO+Z+Yeme9GaPrek6BhILP4NRFO2wVhlaYMnQV5
U2Vwp4Tzd6PSm69urdTO16hVE/uMfihyhBQTpnnncdjcYZ5RKZIli3+rZUMGggoBypsvTJfYPtBL
pUcdAA05CwTKHof6RhbPxoLwlL0tgpOVt4nNIq0cg1hYi1XraKto3zBz1Bt+aJLaO6ll7VWnt3yO
vB6ycECqvYZrSAKhWQySwrCQdA2TYvXHLFCN1n/sDjbtkKw5xN886OttZAStg8IHJsxe85DOsvv5
gNLEnlbothUmud9lA6g5Lr212ZUGywHsi2jpfFCsEqnDZNR2bsKWFXnnCIZ5r4lWV1bmJir0liNR
KGp6FHEZvrhm6nx5vGNbB+9nK/K3+CkoSO2GNnsPq6fXeMlfRQn5hOeF4b9EMKjP13NgY5SS5A6x
FtoqS1NWpnQldVw+Ttd4x6Eqw+MMYPf5fAXkOdf4XQv6bopbDVxR5BbbRkc3/csus8C3C9f4z+Nt
27pCdDKY9OcP1bjVx6HqESHMgLsAOPMvBiy/IDfoHUSt9H4y7iEhNkJ8lkQpzJJB1R1rBxMBqivg
s3iZ+uYtcsvgo5LZ0y88iPZXJgUAeRjPiVO9IxWIu9HEoIcqkWOrI54NpaPYKE+80NGqDtAIWX4Z
afNBIo537uzW6qhIgIbz5CrXHY9IS/sqVHQel7jrvsZanQvIvq3w1ARz8HsLZ+kJNpGnbxdHkMEi
j9QCy8z7LA/jnPSIDTvQ0zluU34y0sw5QAdeP3uHsULWzGwn9UuJkV1aoaRUq1NnZpfONUbxppeI
OnxGK0MUOwHI3TXGEIUHrhUZDPNgq6BO6cGAN7EQF4boauZUzchvY6/wk7TZez3u/JIL4xkkF0yp
yEG9dbbUxIo+JLYrLknQea6vEpac69HQn71hFEnfp81hDZOEj/LY/OSY6CaBd6+i9MLRiW75YAXf
x6Rt4JbNrfqQanZ5fHyl77eQyhTxDcBPZs6g91sajLpmtMauSi5WFNVfPEUd/h1UQ3dl+sHbwWjf
I4lpPgNrQkaM3FaqAS9t5daEwHVSJxdtZNLXGK3hQw//6Kd+UrvvdWG4yEt23gevH5oPedmml6LJ
488hMKWdRd9/TFwlE0eSKYdvuU4GYMBrAivLWPSQtTe1TYtznCTajpW7K04FnyxAjpRIZel1saCP
RqtvSze+1KquQBEyul8Gr58OYTx3f9ajOn0uhll9unYrrdJHBStOwZBruNxkFyoSagdTfFG7qf7a
Ger4pabK/CxyDCvYQRYEsqP7+osyJLw4lhlfKsjQDmnVdn5F0WJnB+/eG2lFBm2odUlrK3fl2lmp
hYMVX9LByT7XRuQGfu5FpgDyXg3/sUwgoo+vw0qwCG+CSRihyWk4pZInd7l9cdZ3CASjMjfrqRb/
5il12qOtVxvGJ4XK8Xxx59LIDkZiZfOhc3r3x2jadXCkn6IGJ7VM6/aDTt9feTH4xPC9Z22X+nPQ
j8Lv8Ip6R8E+KbJPaucmauUja5IrXwPTa4M3bfCG4YNAaM6+aW2qxKckiPv6+niJ9zeeCI4WidxP
SoFrT0Y6Xs+qESkvkFYPBeS/cfrDq/IQyK2TNN8fG7tLMGTcwwWTuTDE9usUPxqMMiS1SWAiKcuz
M7flhzl3609u0fSvpgjUvyaAYNSMvf7lseX7O44WA+8qfE5gyUC+LD+kPWhl0thqfNEU4Z7sJgcA
ktT5s884jRKeVCmmgfMkQV1asVK3srXG5o4jYN9+IEnU0zPTTWg/Au7XgiO4ii69VFBEZqcnF0jO
RFuDO8j9k3d+aTozQn52oIQXT7EDFUUGRT+Kgcf22UcWpQQwtjICY7ybybWlnXhUYtuqZyjo+9T9
TLmozHllEeNq+xYM0eNF3d14jFFJkKMdDO4yk7A0Vkk2v9Lo4gs67v+elZaxrkl7Gzzl06zsCQzd
XQRsuTwAkPLQl8Ha0lbtzR10ynZ0KfSgPrUisC+45upDAPrx/HhZd08BpU+AQVAK0Mgj9lodk6CA
9TZrBY5sSrTkYzPElvVlSHX3R+70UXSoOyWc/bx19tRJNtZI/YLZK1JDAMNrwyCWdTSoo/jSN712
sGv8dN+iez264x4Vxd2FY408O8TOHvh9Bj1W2zkOEa0HroKbQH3XpGXtBxoi0I93cmtBnHsyeNq8
sgK2tALbnOnOYZpcmE2NTiJUWIuhJqc5ReL+san7BbFpzKmTuxH40YhdmoLDdS68yQwvZTb2p3ly
tS/Cq/cgjvcLIvpH2o10lP8wN7y0ktlVONdupL+INk3/FC55u2eUybewpuP7eEH3pxBTUCdIug5a
yu9jmT8FlzlxXqlamc7TZP2a1eGt7OIvea79q5ryt6Yud3z/xsokoEt6f9zj3eSfGlPdZapBeymj
1r0E3TgfEksvbyIonp7whkoc1hrSKZNBf6jFl5tYA/yLgP9rL2ru/Dq76XwFa576mtJGO8/KxqKY
N6AtI7MA3OLqUHRMZjGXrGkvYsqMw2SizmyXtop8BDirx5/r3heScHAC4dLlkzEKtlxUXk9isF3I
a4uwbw8dQzCaSP/tJsqxpguwY2zjsEt+RUmYBAAKvaalMdsIdbUBUPbS0Bf4pMZ98tqqxXR6vKRN
KyTojPxK4ZY1EFoDR1sy06O9tI09vcVw5JzUKNnLcje/EQhoQkfJSrMGnJTMb/eUkrUXL2d+yGdm
l1Jf5QXxv6vKbvY6q9vWJCEaECvek9XORW7I8FcJZ3llDs5BG7T6PFteeRbl81xypKDEbAQ2ENtS
KV4d88YwkYIBlvLiRrX1Ia7y5JJP9dPsxtKKTIwgTGVgaU0w0cSem3qJxfb12nBtcrM7B3NV72QQ
986IYwY+mKFWwAJkn8sDFwXV6IZRqjOdJEkO1UzNmvPsWNmrHow5IhEZU2d+oDrJtHPU7z+YRWcL
ODSICMa+1scDDiQlTmoTEsMk9D5kkDT47ei5t2gunyb/440CciJxXKA/eCCXi1TGMXA6c2QuuKa/
r7mtddDcqX/6Vkl4CweCGR6KSWuUB5BPlTq2hxZAKAbfidvSF9k07cQw93cXQUvSMT6VrgJGWX2w
MkLKw+oiSPPbaDiQ4OvHsnX3akd3CQMD4MAtIHyl3iJTv9WOlYrrNWIcGZUwjQ9ukNt/m51WnnK3
iL/X8+wem8jL/xBFuzcDcH8s8BjMqQM1JV4iP1paVtWBIWbmXl6acKwvWR/OhGVOdcrK5GlEkHRO
vFV4KHhCyJCWpkRQO0PEKPxL4zISy2yuhd4plLrXqUF6co475yx/mezQjon2x7MuGIQcUTrBKP/w
Z2nb1IsZ7rfY5gHTgr9i5qYOod5Wfz1thcIc0ROmJHBz5akcNXH6IO8sKKekhGzkZv23NinNvdbH
xkcD3ASwSpaWQKutYnjhZUlUZaEhRarUE9Ov/bGepuwYg+157pbxOko0Hkhr6T3ky7LcOKUrplA1
I3gSnSiY/cnow/CQq9NeEXp1z/6xYzt8GVbE3NzqA6U1rrcATHU1Jlc5aFFkniKmKHac4Mr9/mMF
rRcgGcwjEeIuV1MW8zxGCVbqPOn+zVyXk74kQdjXRzXTp7/7zE2Nazy51nPC07AYyG38yfDqgoc8
L2CC7PJawub2VVAKQX1yeBIl8W7F5BzL1otk0F8tr2iZvh6tvLrmDslc3mbeJaqV6cdTp/zOymot
ilOVRZNl1dUyu/ljVLje5wQKjWonEZE/5iew0z9mmMkjXpIHcE0srg9BMbdTWl2TqH+12+FrzsoO
VtfN/ljC9/f8ongZaUMT4QKZWS3KDUUwJ23WXiEnM8cjeLRS+Po0q3sDtVtHkOgWT4gtqhiruwt+
qzWcIm0hOW0AUuUKvBG0/Ypx+iXqqj7/qAZRWJ6MXDeny+M1buyoBYQLUAHtF+BPKwdcmD3SdUnR
XZsWeNKhV4GGnJ0xg165bgM0rtNMDCC8HlvdWDCHkZkJ2IVoQ6+Z/Atbq2aLJ+UqkjDxU8sOXhwi
BAS9K1M9BFqVfHAVsyl3zG44FCBY6IvRu5WSCKvEfB7rMB3EjFldGXRUsbz4QxbN+pfHq9s0A8ZQ
tpf4pOrKjNflZerFUX21gibofESUe+NbFE/hHhfKpiFApBTwoaym3LB0XRA/5WYf29zt3on9MYQa
T+nHJ2UX5KWjVfZeEJYzXYb8LX5Kluup1CnKpPXV0IvXUXG6i6XNwcvjPVtFOxhhPF/6KW4B5fr1
zU47Rw+qqamuo9WmH5yy+bOrKurNoZt9cIU+l5+DMLCio8j1Yo9b//4OAMojQaeywYwI7/RygYWn
Ny1Vp/KalEPzpSxF3viKNkxQ/jkO+gRW2BRPdj3f1yvxmhLyQXS3ztMtO1OdwWC9ZkEgcqgo5n9B
zT6rT6UYpqvp9O2R3mf75+Nt3loq/TtCZMBsDC+vQrtaaWNGSvT6qtG4rl8Q5gE5mpmEYRA+iFj3
u7wwp537cH/bAbSQ4vD8yJLLeq0MjmpuCPf3dUrG+q30uk77JYeYQHxUUA8KfKbE0PXkIfbq3x8v
9/6CyJItWEd5fKlcrS4IeBR7bPqsuIZtkH0IlCyjg1E+OSklvyW1WjBDtLHJPjy5/p8uCOOBtT0N
Q3HtqjF9UfSq+jy0T8o5y3BBWiEoJ/FgdGStcwbO2M0TIYqrCl/YBzvLvb8z5t6PpJV5BlgoK3cC
o83NA96ADBkoAO7HclmuKcDl63pxrcMhhRuti1+iOKyPjz/RKm79Z1kEJzgWOGp4aJdWGEyxzDaF
Trywp+JQhHbn6wgeH40i2CsjbS6IcRWJMMfLrP1yrQaawWAMOzhY3dnthvxqiHEvathcEK0a5oxB
FN+ddh7UCEkru7gGCfFQGNfzsTf74ctQx8358d5t3GYyRIhUgLtQiluXqqrEchpGYoqrHg3z4GdB
jRxvOUK8oE2W86oFpb4zwbS5OKraFDIhXgSrv/xaelgQpyLGdB2N1PmXBQm3X6hO/CXznD2dtq2v
hX/kXDBSxwO3CopQeUC4Sp04GLrWn2C6so8RgC7/8RZuLYhpAEb4ib6kAsJyQY0cFhnNsLzCm9p9
S0Rtf+lDr7mFlbo3fb5lClw8F4qrCoRzVR7rldauaoGpiJT7EDZpd5ra3DpOXR5dHq9qa+9+NiX/
/iePRG42V7T8iqtnoNt6pNJtJ8eSQHDnOdmyAwKEK8ULSjFk9Y20XJu1UQuLq50Z4zmNLPulNmF7
fbyarY0DLQHUiJ6KLGYuV4Pqnu5UVYLiQF6WwSszxbl50BhwCD4MuRvuReOb5iACptHOIXfW9M2J
OqCZ6cwcvKkrj2boRZdErzJ/0lOxc4G39o8Y8Z/pQ9lbXK6MyQ3IPBp8Ors2Hwsjm/26bKvj0/sn
u6I8g7KsA1fz0kpbtB52Ki5tqwwWKiZd+xvkvahlU9HRwh1rG689ECQCbGqncOm40mn9dPaSxApz
PffwrYGjXpIM+s1Qn/wpdP1UKA2y0GG6c9zv/CANWaavJYhMTj2uKzmxwsQExHD51ckU9bOdvJXl
oVTn9jhAlH56vJmbtmhP8Y7QqKKUuVxeb+qlUrsceXeOiJoU0dXluUA3tjo2YWJ8rhVn2HG6d6eE
JILEkPCUdoHEKyxNlsKKzIAGzlVFnfGjoDJ8EIh+/PJ4YXfHnkBBtnNoJ1IIwc7SihKMpnBbgZXC
Cg86QrhvRTHll8Srph23sWVKjrIzVwXGhOmKpal4KNQcde7oOo5h4VP8rs+ldO1tEofPQdffqSIl
KACRIu4zb+TSlJr3ei7mJrxWmbAugaJ6b3rniNe6tdVng01ZwOfVlz0d2r7rDTRKNSqcyQqvYeJE
x0mpfsvTKT4//kp3x08qeRDKAsVnWJPa3XI9IheBEze9c9Gt+S3TtFscDK6PdMmvvRI82R/Ap9Mc
okFFrgzROp2QpbEAvEduoOJxTQjvT3YbRMJ3gyQ4Vvxvw85LfHfKMUZJQMbQ/+COlsZMrQ2ltkx+
TaxEP+bR7Pmzke8BJd+L84sSEhkmEHvaU7zABJyrx4Q55qHwwLdeXb0Nel/kXYMwfRdn5kVYblPc
WvhLxg8AfMWxLnnd/HyIo7cq0lprh+vj7lvKZBeHpQMkBjSzHtS2ZqlH47ps75R71aELPPUC7s/6
7ib1+LGBOGZPwPjeIk6Zqq2MGCWT6eolKFUnaPOqFde4tes/GkcLXpn/zdKb26VOdgQ+E2tPf1Z5
9Wj6co6gi1tPw3pt61p1aYprzQS1n8WZdnBHc29Q8M6jQJ/MDDpoLvC2IJ1WJzVqOMRjYPXXYaIb
Q6TS+ZBy1IditvYoid9fk+UJImeHV4osTKZF6xW5gtsQNlV7jbpw/GhqEzo+VdSEWFSTV7Rkq5Or
WZ1voCb6Uup5/kre5vwYQsvx48CMnxyu4JZSS4NBG6Ir8JV3E7oMcwAgrbL6ilRw/R0coe7XXpvu
HNb760kODTjjPYzQAUAtr6faaME8emFz7Xqzi06jbSi3rofO4NlgT6bR5GYoFYCr55VY2pmDGGHU
qGmvrqK1n7LCEufJaNLviObqx8e+9H5JtPDAV1ENZGF0k5emGAsYxKD0+bVIIEv27VmxvjS6Ov76
2Mz92SRyBU9AC9lBRGUNLJ5EZRDozZhpbfNABANHfUeGG8+QAz82dXe/KQ2wEknIDL6YxH25ogkp
b+Ygi/lahUPlR2Uf+mmCgjbNyvqGZtf3x+buVgZaDDQv7x6dE5Bqq1ioMStAXJ7RXdMZXWNRthoM
l9Du8LjvQYg3TBHgwWslvTaE4KvjV3Wh6k7W1F+LLpyODit96zKt+lCUwdNFI4mGpn9MJR7ecZLd
5SZGTW5Dhpfo1y6DkQB6t5IpLDvbCUzkL7zwIvS1GISih2aDXLyDZsx26SHhLXSywTY8R0PgIIaa
xj96E+kxKy/116zCo+7cLvlF7qxSiKOpLGmZ1rmNMRqeMnmjflV7IzjVUV2f5taNz14lhjdtbvsP
Tm5mb7Utgr/g9dgrWNzdOAo8IOMkOzkdPXXd7jWLMmHowpuuSm2rRwj9R0gGm6cTOKyQf8ArCw6K
M7PK6UFkusi2cwuafMyPU2//bTWVfhxs7Un4PGVNQhXJm8s4AgDwNdl6wGC/SMdGvTGZo3wauOe3
0jD3Wnjro/JuhcoitEKSWWj94IyEtZkXu/MtUF3k53vl19ocftGBN/hSQR0U8/nxvV67EWmQ6Jxi
LUEz7+nqsiHJkEwO1Ps3kdmjHzqRfZzGyPFNQ/zW5NHXx9bWhwJrcuhCJ39DweuOcrCurNJ20mq8
dYz2H81aCQ5t3FY7rlF+9J9PPuEO9D404inQ4ozX/XFFRtTA74ZbmObFX1ahmcdinPuXsQrEJaga
4w+RJPm5LXZD9i3LCGhRSZItDk7/0p+0RlBllpMMN1NLquPYzM1Rr5rmyK8znd3MKT43I3w2QVV7
3x7v7NppyjUTF0kkP2QX1CKXlmsxlrMxDP0tbXP1BBRfOSDcoPp5MD/rn9HUoq2G5BXvF+nqOrIc
Y2Aoepe3t66c7V+hOmDyu9KiX0tn3Jvwe/9Zy09JyYkCuKTglwnkykF7rVCjuNe622jYiYoe6pxF
t0Rp7P4bj6OIj5E5ZMmv7lCH4WXqjWj2mzFL3Det9yLt4KmghG4EVaFymoQ6hkfLRKNox9Pe771B
lVki1Hi07kd8BtMcBn0cuxtzVOA+kA4sP/WJW5y9TuxBhbZskRcCk+AQ08ddbYjVF3HSoIh7izO7
OHSU0l6HbIi4S+X47fGRur+sHGQg6cjJ8/ZTfF4eqTSMtJyJc45UWjZfPbfVv00ieVKnDb8KfBUa
HdhZ5ADKGrSgBlnRuKHd3PrOCw6xsMUhtM125xPd5YLvZkA4kfRhhbrscjF6rgcAjJGPmU2j+KGi
Z/r3GEKh2bZJe0pLe/oQoQhyph+tnqrWja5WNLg7tauNb8eY2ztTEK0xpvuXv0MWWPOYuGpzSxM1
f7OCMvlY6+1IKSsbdwgENkxJIRViGlYM0dnq28V2lpRuMXk30c/pTU+A0lSW0r3Y7dPYFmYkOPo0
QKSsMBu8CkT1OWubPsjcmypKzQ/rJjmHYRnsvFPraEZa4XnHw8kGNU5uuXccUoBBhPG3yOnCMzrN
LpCkpLhAqh2cm6ZPv5kEPDcvy+JzOdnpy+O7cO/YKaky2CZzQfL0dV9zzvIe6bvAuVXgAT9Onf1a
EXFfyW3mM9FCdZ57TftkMOdwfGz4/n3m48nxXkkzxXDu6szoQdtY1py4N9MRf0QVHOlw2KaQW4rJ
b0J1L/64v/Ncdujl8WKy/b9+OiH4qVOyT+emxCkUnmE33BoenNPjRb1r3S3dOtUBTo1kxqNksK4K
UtuvAPIo+k03UKcDbRhZ/Y04Ve2ODihmHLc3Rv9pbKPQoD6u3OJT7rZGfc2yuohBSfLy0DJvde1T
mtVOfAWhHvw+xHQP/MkdO+XS1EXwcRYFXNA+UxJW6AtwAaHPwEuzR3R9fzZADRPLQMPOU0VOuzya
VCQnsiBLu9HxYcpkClrVQLBrFMMnjYrLcM6VxgJgUCmUnFx7KrWdGdP7M0KOTvOC80nvmBx3+QsM
wdxCdx3qN6EhU+0jwdq638LcnX53R8eZDxH70u04mLuDgi2pC8UkmC3RnCt/qhAYMNXaJrd6FuNL
6kXxuQEEcXl8ULaskN1KTCUp7h1h42QGhUUHKL2ZpRIFVzOouvIAVcIkdt6HDUNMBDNbw+FnOWsE
LgNgrZbOQ3oTbsn0nJq3pyqso1+fXo4k/gEExWmRU/7LD1XHdauMUSxu4DIYibWm6pDE8Bw+tnLn
+6n5MYxEyZgfA+5ErvWnrkxZx5Y5DkF8KwYYmeyk1D8WOvQYhi6elDIkBpGmKIxJfBeDSasKTiNS
VMjtJLmBJpqPSjUGB0RonCfriu9WJK4DvAWFxTWNW5PXUUGXJr5hrCI10URRHdIxKva83132xXJ4
oSWClyoH32m5c7nbi9zL8vjWD7X7S5vO5kkklfUymmr4cXCU6oXWqPZkdUCujrY00C5J9kvCsjRK
BbwaE0TfbhEarz8Y45h+CLePXiOnT75Whj18TmzINh+fEXkGFg6Y9EtWj/hoEvKxLqKqVj+ZWmom
t0xXsnNQxSqoXrzn81YY/2MAEAQgGCRjuTRvdinKmnF6c5LYOJkhXJeBZu6BazfOO+ecMBJ8N33c
9RMZRVHaTZmT3ip9GJIXJMLM+WykTRQeMi/bha9tmaO6R20dQRvertX1cqADcQ1lKG9VHQa3YeTJ
dxstOgM2ynec7N3LQpkXJ8tXAgJLcr5yssXUl01bldUt8IyhPHoAMcQnBiLs7AB2WUeqNvZKnXBr
7vqX0CghAHz8Ae/XirAIwDVqVjLKWzd4+1K3Opc5mJvRW/ORnf5L5ek+RP28d8fvrx6W2NB38kk6
FyvXGIZ1Dn9hW90gVwk+lopiIsbuOL8QixvHdLS8i+XM8XPUjTKFgkuDd5vRStgg1iWyqAfJbMVt
QeI2jy8MPDaHagQL2FdpvnPhNnYS5DAMx0xw0jEzV7c8SNXA0wK7uFUa4uHUWPQ5OQz60DQnrVUD
ZSde3dhOOq6EygxGce/WhxSEAOp1HvGGbUTDWQva6RWAzfTZYerxsz0L7TOaT3t6Z3cxOhkp3kwq
ExCo0wBaXnekc/s0D5rk5pASvMHWZpycfiyujNhpoZ+XUZd8nbPKC99KoVjNS5tlzs423/s1kkg0
R5jZlo3M9a8wMfJuDL2rXOFMixEvd1yfx2Ovs7hhhScPV+1JvXuKdcuFVpNO0yWug+tchdFnput+
Y441+fr47m0ZkZ0nWQvnkVVXRlJ9bq3KEsE1jzNxzifRHowUctbHVu7PpcEkBBBRiTggsVl9sxSX
EulmHt4mDU6LGdbKW5Ex1RlZyh630b0pnCZlI5nukzCuoe8eUzG5ZQzFLWMkbDzY6BZB5GwpVgwf
zwAN9+OV3Z9GUhiOPnJSMLWDh1l+JEVU/WTXrriVqdCPmTCMm0hnoPXhOH6MEY47a07kHMsmHE5D
ODxJzc1FIFvliWD6G4dMJWVpPhPy3VW6+YZellCOhWkAGzGpdvQ+whPTHpne/WnBHMUa5iOlZOU6
PxbMt8etU8y3TEzmJSo994j0SHx6vKf3n5ARINpAQEWpCRHELhfVEjMMYormWxjY9Etqw2l8r83o
AwVwfO1V/zatOZSw2EFqXnfF/XZE8VtxppumVs2LZfeo/FSc0gaNpt8eL+x++3jj0DdDABlcDJ36
5cK8OB8g0h97yuBGFVIHTxLmg0wQ4Y/t3C9JvqWmR9jMcwNP1MpODkaPTK2/GUGv+ogoFhcBP8G5
7dQ9VamtJZGikZm+1/fXTDxeg8bTDH7k5ihddlG9vDuHCqS3jxckN2YZSMqfTwJoShWTu3etHJXR
YHpFuzkqYHqYw4wcka4IZW64zYexPxOsq3vTx8ulwZAHHxsIABkWAU8lkF3uYqblFRG6mbzCoaYe
RKSI4zCHe9Hr8lv91woUkRiRMCl79a1iumeaGVrMhI/MTzM4DPdNb2ovilnVO7u4ZQrUBGAV4nLI
DFemjKiYdAFX42skHC29jbYjNdttSEAveRUAFXzmo/2zMhiQAeEQ+uCkVnkO4pnBrEDy85o3dmH7
c2OUB6W2jLewEW7hZ9S3To8tbn0xhiJJEildA2tbPWa0EqI0rYb0lW2uz03uTdD8tHtY2K1t/NnK
Kh1FxURRe0iEXrVU9/xKt+Nj0Vcto0bxnr/dM6Uvj2ChVEUdRzMLssr21Z1r/ZNRdc3nyZm6pzCB
//1atJTo41IfZ0Z9aSp3yiyuDUyNYUeBlbaq3yhteHz8hZYX+b9WwIyivMAWknQsrSjAX5KiVdPX
PlEVP4m9l7EFVx7bH7u63Zs32Nw9mMR5IaHmIKVfG1OtpCmN9HWIES73sn46BUEX39xk2PtQm+uS
TEwku6xtndMXYzFmdFXT19iY3wTy6caY37pIsw51H+wJ9ywTtn82EadAsVa2GNAeWK6r68lD8yJN
X8l7o9+dpkEqU2+GQPMTrRkMv8+nTPje2HfjcYaD8LkQ67/2vfe1yi71+nmB6CTVjEykr3WlGJx7
u4U/j7GB9kD5Onz+TtOWY9JHk8hOKifLxbZ10Ys64U63ppG+lSFyymWc702LbXgOknrSJkIoqHTW
fLJ25NojOll8v2H0jnEB/drY9nsvysaBxIocroDyBkzI6kAak6q3iabhgAvRHePAmW8qKdQpg/pz
JwR4z9r//5P5/pGAgctyGQGAfgd7igozE6GYxGtfTR78JlkZ/gmXf8N4de8V46Eri5pyjINy27mK
gvTvvKYVd9Ayh/J4Ymvzx0Kx5r+7OvfeisT1FFhPGdLeKSpv7Ts5AYBQAAKSLHH5dedO1TqGU9PX
dGqsH1brVqdhULo/n/Y6VP8lBJlvjLiW/C4/1SqTUakgRHHT10mxv6UGPEqdaiIsY9G71/c+8taS
ZMea4yqRdGsIfoUeyVzAOfoaIYB8hvs/TvxqmtCse7yoTTvysNq4OK7hypXaHFQNjjTxWimBOEbB
1PuRE+/RbGwdWVtmbrJ6SP1idWSraCjjtivFa1wab6OpKC8hvP9+P4Xp/3DR6S8At2f3CPpXXg2K
f6jpe1O8KnM6HJn/mc5TFo3n53cNJBZtBbA8ssG9PAqC+kBLTiVec69BYGhCOWEcDPPH/2CF4RKc
I4j0O24+XlAj6lxbvE5zUZwHN61PZmftEQ1snQAglP/Pyrp1TuVWLfVQEa+IrcSHoQc6KdrpORj1
P45E8pjKDjpv6JqkzglZYlRipa3i4FD0qY4nQGb18Y5tnDM0SBmWlfOydK9XjmCwcsXsinS6TVlY
F0dRE5t+VFMj+3VCEKrbOQWb1qTT4bWWOryrSNiJ4ti042i6NUMpBwZy02ZIPDWOTWyq359fGfV6
qVwA+IkhquWJiyiuJEFfTje9clsIu6Q+MyMf4rsmoj1mRvl7r5w+fRLyEQpjEjqzukOlOkx5X4Kz
omumzAfTbtP2tXcHtTylQLHNU0rBQj24wkv3gpL7w4hfdWg6WQhBMpu7Mj2LmdH/0tVvZjFMv1tD
ORwTi9HIx5t5b4USMTxknBXSM2h/lpuZ1mPNforgpv8fZ+fVIzfOrOFfJEA53EqdZnqC047tvRGc
VjlRgZJ+/Xk058atboww32KxN4aXTYosFqveENnzQQ9h86naUL+rYrtseUZZhBqW8E1BfLUZFa0U
c2T24b1bzMaHqorru16ptYMAVrVxT19/MSodS10MbI+10KgvJxS5s5xGfGTvmxzFaKO2i5+60pjP
vRm5Ow1z7V/2YNSnt1dx+f2X22SpgNMzIYt8bcRfDqprbTGNGfMzEMWbfbv3+p0+8fmCITGtwBmG
YQtTfnOeS22fegQp1nqeaIxPUgPBcW8kUvWj0YkPdVFVO+HWzUHG0eSntv3l7Wne2CzkFgiwLHah
C57gcppFH1q6kLZyn4y2fFBk1z9zEScbnbWbo1AFX6DYLoJ8q1H4phHQGpVRYmXcF3ain4xQbY5v
z+U1TKy+Ge1WivrMQwezvLq4PDcpVSQZo3PeYrfyGbMuCiFNUon2SxFZbnLHttag7IKbG/xQGLKX
wZyaeuxbjYomBpl5EQatNi1/jZaq+uQl1mSdcaFxpG94pcj3wDE7zLh09JMOdYifa5DUGr7Qb0/l
Ovgu3VwyU6A8gIfWV/C8eI6aDjNpGyxGAruLTPC0TtOibDlXW4+Vlezw62FeXko014F5g41b1Z69
sEcKwSrj82yN2Kch4lw1J0+NGhdn8lbTHgZZ8WMGzey9l0gi13vHLyyowND3ik+ulpbl42xYShMY
U5mZhW+F0xwdiOHyi947vRK4kxGWj0kPzuqpy0KZBqJVR/VfAFJFeGfjZSgFJs2O9iKRCBk2NuD1
evIEJMXnRc3NCRD7cptbSCc3aqtm56wueEd34E1LL8qfWpAI+7c/3XXg4NIELg9WklbrFcbcLktj
UFKRnzv0a/xcmfO9EK6KGiS7Bykd8e6tQm8Ck0TiPbk77KrLqbm1R0cLa4zzEApR7GYrzN1d50z5
J11PrS0s+2sn7vKMLUBTOGNwOEgQ17TP0K5dZCwYrjDTqCv9uW+M/psrx8jZwWcySuR5S1QCd3Fj
atBu2rSF2SgtUNQfjLgwtXOq9ckPQ9hVfcqMurUPWRppxkM8NoXmW0XklS9ekurjro4c/Y9i2GHx
3A6g8w9VZCgxlLi0Lv/JdR5jB8WYe0RYYp72T1Y5eH+oNzWpr/N7vPPcT2p7zAfUKDa+8VU8Wygf
1Dw1RA2Agq3j2VB4JXbRZXoexs70J0dJd5mXGxtfdgWV5FhS3We/UpZZoFmg3S4/bVt3GHua6XgW
Xl3sJ6G1ZxUl/kMqwsLH4lv3jdyuj3ppDecsL+JjO83JuyhIy2+Aow8hm7chVUr6wpe/AQPukvQW
Qz2A+PodirrtZ0TB2s9vH5qr8wmkDg0UuHeg0cD+GJej9J6N9ovmiXOnh/Vucqc6SItQP1pqvNVJ
v/523K18NKQ9Fp7J+pLArqYt8PMV5zrXf3RWBiR9NrY4f8tNc3FKmA+vTkrRiAgCSF5lR1kRo4w1
z+LMUcjMfT1zRHfQ0CwDbE4rLfi+imXvJaWO3wYwQiCEraFs3SLLt1n/ClTpFqUbjwbcOt9E+Lxt
HHtqz0VTVU8WqqrHMS3kcYgbKw6a3omO5ejmfzJpq/++/UGvoiCvVKA0S78PluUVBXiihmqKcG7P
Ydx/Re6qfw779sVqXONeTeMt0NgS41YThfyOTuFi9ofpwWqTyrkNUbNJurNSCfuExxHdxTqt8tBP
qiJsg0mWA+9l4c5b8fB6nsBBURN61ZYA8bds7L/KJl0vLFWR4XAuRNpEIGEzptvooFCGZqjzexFW
mKC9vbbXn5Uxl3bIggXnmlkflqKp0y4Nx3M7D2QteSkV9bEUIXDDXas2bvs4ADOonus6zl6qqp23
tDivTyt5Ai928jb4yRTPLiddGvakydEezmmtWV+z3FPvTHWOHmyDH/X2XK9PK2QtQu2CbkQPbm0F
SGTU6yjM8CXQE/nFxMrzeQqLLfjJjRVdih2QYlBWBheymhA9LEWoOVHUnjJLCUI85ztfwYqn2JfV
MImzZXdO+FHwSKRpTKW12Iiy19to4deR6gG/J9iumXaIM5koUkzT2UldZSmE4BG16PIUySOkANyA
hNPFW7Lw159xeWTQRl4gkHzNdboM4FE2WjufI6SAdiCMPd9Tw2kXWfXL21/x1khEQgLRIvIMyuFy
w0Tz2I/UvVXCoWWfprlu90ajRUetHs2N1+91KAAxSOuODfrKNV9W+q8DCYTbRAGg0c5ObuF/0PU6
umLDpH8iNUw+GdpQPklFizeO5I0Jcg4XsWeKgNfWVFafk+92nnr2ZOuevJBXNxSZRnyMq0HdOBLX
m/X/NWrhUy2hbh1yHNT7RN5Y+nkuKKT74J1jnvlxU3eHhk5Ah61p1uN9qxXyeyQrbauDeGOuvExo
m/MoBxCzLqo6oZ6BfFOjszk2w505hdouLNIRdIwRbhQZtOsn3XKJEgJgM/AyviL7aUM3lXM0Fue6
HIbyuVKGtPej1opnzbc7l05VJAZ8ICJNa9s7wqXqBHobm8o/eZmk0ZemV4zibHpF92WARafVgbTR
kqx8aZZpu+vA1CV7B+HA7JB46ZC/2EDD/GLI/bbkgRqzi154VgoQTF0JKicyHb83FVw24qq4z7jc
3UM2Nu1nGUH0yuwm4S9H/7pmPPhZYhQTJCQnR8+A9BDA7ND0QGwwGfXbTBRVUEjb2bX29LvJrOqR
VqaTfdDMRDPOVTmkT1gyjCfPyk2UIq0w3YW1enAUb2731pSlfYCjSev5KIZMrY8NDNVatTYgvPHj
hftB5PUgQF7CS459Y6wqN2gVz7m3jInbXwOJVhi6nAJ40cp/ohvI0yOYiT9kIzA0HhPNewLsf0ik
fY5k1Da+22v5Z9EZvO/ceZiNwOFC9aO5iY9GUTl9wHvWtf22q36UyH75nY6/UGhLa++SMo7+XCNY
uxvxnPan0JjvSKLqXeJEHBM3l9IPQ3sM5JhOfdBV9sGYcs9vzVLFzDaslMByhyI5lqkeh796/sIP
c2rqLGjFlJl+7+lZiTFOHKf7TPRtD8C/tGUw5X1d+0M2e84pR31C+Db0n+6YRHMhdkZmNPUeeYZI
O1FlCr+Z6hiLHR+n5wSXfT/yU+N5Lvy4tao6aE1V6e56LSqngzoVc7sRva7OFpKgwAQpgQJspW69
uohmbJrqSTHxB27dmNYTuIPPetqmpi8dtf3ydlS+ulu5TxdlTojBoASJJZeh0otrTZdmb54VqpZ7
K+2/5iWknbcHucqEYQRDNF14prxgiFmXg0T2lKp8E5d4nLTd3qA0EwWzObdMac7dj+rkVmHgmoPg
W9dKVn5QSkRdNp5Sy1QuEsTlVyA0tsjYkpCvu4qVWxkKzUv3jAoGHe5IpefnifbRqlP7fvLifvf2
rK+/IwkuhHbNxSSX0LV6lEvZd4mS9C4lk7Zxd040Jr/iMvTqHYX25uPbg11/Rx6KFGR5k9IwBQ52
ucRq0zUY7uKrjuxOFjipDeG1rN6n48pDEM07huAxQ0+AKtEy5b8uVmrJVhQRMM5tlXqEsiZq472D
doy38a2u1m4B3y9iANhDAUJZs1qNKh9C0HnWWck1YQe5mUUvw2CIP501Jh/eXrobY6GMz0UGdpT9
scYGTlY1xEPiGmehtw2+pZ7b2ihm5rq2c8JSjzam9vopLvYhEClKHR7dplee0uo0oARG3ajoKSlG
9YBaiTd4oa9mRS+fvTAeq92EdtcnICZJctIbnZq3NSNefm8VFtqkQjaD/VhF5Gz3s1JUW5pvV7kT
v45+H5Jyy6uVhbn8xC5KvYKL3zq7FIP3daTFj0KoI9IISkXBZ3Tqx0IY9vsEpl93lgsT3VvwSK94
ssthR3pnka7P9nnhux8LgZrLt2hscufY1+FQ7XnLz+/tqZO3LNUMUOBAKK82c4MCapv2UUWcHaAt
Zqaj3NP332QAXeVqC/KUYhH68PTu6ZVcTq03y9gdwnQ6F6UW7pPOaPxUDr89tIq/OMbk7awqND9G
pdzqFV7FBLxbSEiphtPDXVQ1Lgc20ixzZFIr56Ez7XPbSQgmSvPu2iOVmkXknJ4MNPsrIcfeSlyh
hal3XtDZ7GOre3H6JnyavW4Ltn+9NxGMBO8Kdh85W0Lq5YS8om+70mk8HoJZ/qnvHfcYl517aFzZ
7hyA+3/szPr1dnS4ujWodFJPWCRJFiumtQVO33VJPdEhOptGbDzxWso1MjbNyeGZTMp0jBVReBs3
x9WOWcYEM79cU2Sra4pVSbOiNC3pnS1Nq7928+icjEQUAfAbnELsCLtRDMCzn3XZaRvJx409w9C0
gbBmQEJ1LdtWNJJC7GB65zAL9X1Cxrr3stH4X0aho/aqcUtHbxUCtRkpNbW1sD6hcO1LJTT91rPf
fQGzjHw3BIKdpSq+pl2P6oCDYad451EPq2CQmrsTtRQPdkWN/O1dcmvZGIDnCdVRfJJW169Tj94w
24l7botU+0ltsX4s0dn77+1Rbu0LZE8IzaBSzStQhgN3opu9Zf9TA59/OHnYPRtzW8ofwMDdNkBr
IysPZlsojl8pWvHj7eFvTXLx7OA5RiZFaLk8flNd9SoqQB4XZZgEbSHHvTr348b9eJUs8tUIKaCX
GQMC4PIr/sox8qmeUY803XOOcr+5s2OnBTuXzXHv97nqpahamtpPA7XOmV4lDH9QApncQtnc+BXg
RUxSN6rucBCXT/HXryAHryqFZ9a57QfX2uv9WD6DCp9UPzal92C0fez5CJLNELHsKta/mkWsvI/Z
slyKSKvBHoAMDUqBcsblj9CUiujQt/jRTkm5N8Ow3tMZ2VJjuBHhCG1kWRS9IPSv69Q4hcpaFy6H
0R1KPw3r71WoJb5mVN+1yXn/RU8PDuVVQubSZlwnqlMS6ukE5+Jsx4P6BG02OgHS7Z4MkScHxwzT
jVBznd3RvgMIQTZD8xkx4cs1rBHOoOyWhuehpE2Txa71kMrE8x1hzxsFvNeVuszsAAWTGEPYR5IF
eOvlWNGopgaNr/ihHV3EZjLuzNo3S9xUfcRvjI+jk4X5wZ5j/b8BMnz9bHuxm/hKq+Vf81gfhiA2
7DbaDZqsh69VmbXNizpnZNqxjPMC0pY7OTs18iLruWZ5x2etKsroOJvO+IO0Dov3Yij7dDdEZaU+
9EXnVrsMCnzpj3oW9bvebpsBY6EmGn1DthCS9YGz7A+N6J4kWvzI+zpzqvmZ10fpB7MvHXAxlrCT
Y007Ywy0VHE6ZLUL+ot5ERrmXrZj+St3UrM4zpEwBg6pOVSBp2jWt6FJ7NKXXmc2OzVDFc3njKTN
aTLsufIbz456n11PcIbuPU73snT6JHBqMrONoHIdOXl9LppzC9GWf1eZwyDUHih6bp/dSH2QqBoE
dosguV9obR+kNVDxBZjzSBO72ihf3chZ4MtQKMPpCB3gtXA3yS4g0ZrTVYe8OmuMZkpak2r22PdJ
v89cY/6ghRliCO+O1eAYFlmAV0Gu9Ustkw1A47hTziomjuJFtWTPJpTwizey6OuVBbJF4FgAdktD
eLWyTVPLWBND9IAzcvOpaIYw2VkSTYBTJ0I3i/FtEVrnW6XbOB8H15XNRin0xq3EsxdxLuysaG/Z
qyBpR54zOE0Unu2+T1+qSTX3RjXYG5/x1igwuhiDAAm+ejXNMbNtYXKUzxI7zn0Sj0lgmu27myqL
EjpfjdvPJgNbu0R4XsODBcHHczuIUvq6k8+nSkUpKVCaMtlgMlzvTK5w5oN4J1RAMHeX0SpPSlM2
VRE94DbWP2C3ZO8GJKr3kK7iOwpQ1Tc0mqrTe/cl9rmL3wDSDgspdXWvCqQs82pwoweN92TgdSIi
Mdt0KbwO+gBZ0IejsgVWmm7y5dQyOgxiwPXrIRGRdmcWbvuPR2/Dj3VJ2fXtGd1YRjIymskmM0P1
YzUjCs8RSCMjejCzOajs7pc1IbYNvOjOpoq1c5WNA3dzbjRtFukinulrd4jEzTWMRrP4wZOuCjku
T/KALqH54jWk0W/P7To14CqjawxFaIHhr3d9lFXKjIB59GB1cAuVefyWNtrv0FYHHxbWljXLK5z0
8v6k8gWDDRg173JaG5efbXSi1K5FqJyl22hp0C/P5rNtDZHKZZEo6vcwG4icaDbGWRABV0p8Cais
Og7h6Kl+G+eaedQyZLL2HT2X7yHtZ23XSb2Su6Hq8DKzzamqf7+9SDc+yEIq5ffSdeL9u8ow7CJL
HaNt7LNjhPJMh/13CnjqPtHzjfz7OtRSMYKrQBfNIDO9KlR5XI+Dl9nnDsiCDbuvGj6RJIwyiBXX
eB5E1p9HxCs/NGbc/np7kutdDomb3ImPwyOHXsw69xe86GNNUe3jJOP6D3Jn5UMq7BpyIZj3OTa0
fVY26f7tQdcr+zooSfhCFYK1u87dUi+elLoy7aOB7sFJ2pV2LLIqD4YJhNHbQ63j++tQS72RD8gt
vc73Y9OkSBLN9pGC1/BQ6oWCyoKq/g8TWuC/mPZSBb9CWk51HuN1H9r4mkbFYRjtfF94PTi0dho+
vX9C5Nc8SYkR5H6rsDRmXavVpWsfHXwOnhoDiYwQT9h3XouQB3k6IK7IfxDFWLePG1XkvVJJ5Tjk
uX5QEiXcOVb9PjddF2YatxSXO/fFsvvXV3zsznrmUXM5ks86XxFlCXdJY3mH0Wy2CE5XW46h2Abg
VRbV7KtinTq0cF29yj1GQoY/9bCYUjp+WoKSIwrJG5vuejDz9QIGW4/m8lWBwq3nAtcwxTuWVTIf
B1txf6EAUwVxhyPFxlhXG3zxPKSmBEPXfXWdu4ytwo4Uu01s78jurzvCd55+rhovPb5z270OA3QZ
bTbUddeSZXXtplHOKTsWhSz8wk4rhNGgbr09ys2FA9e+iCQgGLKGtyeKV5a5FnpHaXZqSbsQVed0
6PpdnTVi61q6sXIgJECAs71h3KxPkpd2idqGLlOiv+5rzUj7Vs+2BBJujkKNEeH5BVZ4pX5iZGAA
qyg8DpUZZruoKqNfjt3MW6/966Xj04B6I79c7vU1DCMf7QZ9ntQ+hmli+qnehrvS7LrTqGZbpLUb
Qy3tS2rDizApakCXWw4FQonEgukdW4iJe3BTU6AloY0OaL9F2b5ePaAXoBPBAtFDoHp6OdTgyBaq
Vesd67bzfJUCZhBp1RYJYV0UojVBWRZX2UUyADGJVUxtHLcXjQOp0kUkM/yWtpWrPtemQX4ShrLX
/GQe6mLXIdf3O1aaPtzNjq6kGyf5ell57mBZQ0DkrFILv5yrNVUK/f3RO6oj4bZOehNOjuEFfVqL
w9vn7NayosCw6Fgg38EJuBwKk880Ay3gHbWiVbt9LDO1wIGqMrau3xtzovvGQAC9SDTX2kqhsCLh
qFV4tPqiDXLXLI9FXRi72p7G3dtzujEUsR2Uu7u0uQAxX86pJbDT71aVI9LwlCIa/btUwTUUMt0q
498YCWww9xW1UkgP6yYmFXoBYrmJTm2PmKnm1c4eKSOMlVNF7t89KdSvUMFaVNlchD8vJzWEQ1P2
mh6dMrP9nrmZJMBPyp5gZr47wEMUYVoaCl+kFuv4ESvlVBtYap4iU7SBsOY+MD25xWZePzz4OMAR
SCyoXoDKW/fM0jGpUYHRIswJq4NC39b3Yvs3lI0HsMj1xo64scs9ypHL8oGwZmNcLp5llN1U2318
isPe9U0Z2Z/cHuz425/oimmMWAuvNZ5tNK4WIsLqGyk68BGwqcrRVEDPSH/wxiR7nlSknz7MOkZD
fp+KwQ4UOYPeqVBY/pQKPE39DI9uy59lV+bHKrbxWFI7FNB/9HnpaHeonbnhp7d/69XO5YIgI1lS
frp2yAVerogGkKms6fSfDFd+rReQVFQW30tEyYO3B7paehZ+QWOYoOhJwdeSZmE1KKLL6vI0elm8
c6rW3nudUW184KvdtIxCQ4vuITuXKs7ldMSkzWVlzeXJkLoYA8Woq86fh3gBeIbzkN/P/Mitt/P1
GpICcdMu3h1kk2uPwN4GW25ricuLKYV2antSNXaIjo3zITG7aCtUv2ZWfz+eqb4R1ZaCB4STBcx5
OUlv1Ly4tGfnaJrF/JgUYwTwWCv+wx7ccfdmARQFdaDBw1iqKmPn5HlJJQNDUeL2YDTmprnr1WXJ
5cSTjchHGkjMWP78rw5KESYIOBou80/CH900Q1FQ7oGPfI9G5AOE/dVoHMBnYiM+XREmyAZ5YUFH
pMlAI2k9rtsapVdFkcc61JrmA9MyfDcJ3aBvVe1U0Lc5a16bnPNKHz9qvaJ/C83C+vL2vr56Li8/
AuWnV6zrAi25nDwvc9NE0dojU6gT9QCMwxV75JAN61TkqDP5bly1H7IY7N+GSuH1iVqQ9sBeCWg0
PNbdHGR8G0efJu+YaU0NB6t2psQPZxR9357hzXEIljyYF7LYmnIUV3alp33nHa1OOD+jbO4/qrAq
Nopdt0YhJ0CobBE/uNLtKgH0ay1761jVjvOAUwP2b3ky7d4/F4oMHB2yVKLeKjKTqOYuRFnvOJOz
GXtZZprcVdoo8/embmwLtiQbE6AREOXVthitqKjqkSSfV3MSUMOsodT0zS7NQSC+f06Lfi5dTAo2
ZFWXO9D0MqVP8iw8Zo5IvtlFmx2trNLfmyAuEwIzz+otajXr517ZihBV+jg8GkM27RMjVU+9km5x
WK7j9+Uoq2WrBeBaHkThUTpJ+VzOVnVfx6Z+AF+nP1JsdjbW7tbphdXM+5KaHh3o1XjISntwuggh
wNj7O3t2f2TNMAZV2cLcme5xbX8vsI6gxf0E7IILdymjrIKlwRWxNOzDYxRP7dFVRbqLR2/++Pae
uL6SGIUsm11OpZqs9HJP5E0IqC+tw6MSttGR+OedZBGre3bHlsXazaEW7UeI/JQE1nV+2UnSBqPH
Xj6z/pnKUT3OTirIecr89PakboSIha/BKwU8Ce2RFZYEHDbNKW0Mj9jBCL/XFWOvIiLx/o2O9OqS
HqLuQXxdZUTY09pTlJbK0cv7BhEEOwofTGPWho2E6Ma6AZBmA9D5pqu2PlBc8RILzzg6QUornhWY
WudUqb1g6tvynfQs9hxl9gXcBD1scZK93A1GXs8sKLJffamr5y6c3LtSUdpPbm53/1qOEFu1wuXY
XGYoUHhoySzz4+G13uSCe1KdlSw+4b401r5sDDfe6SKmST7aivhFNhu6h0pacfmPkXWO8OFutuI3
3GFR7vFUUaF11iDcn4HyGvJDj/QScCjkXSy/FDRWkelxusif3Xowfw52H/4IUfjuQJ7jOHMcoqmr
d22qw5fCytt2f2KQjnVjm2lq/BRKnQCj1W3fHaMuV355BXajXGyirA5a28XePs1gVgVmlPbmT6sd
TNXPEOHJAqMb+QWShnofAJJPv5VCLP5HnprkR1fJTXMjPt3Y8kjNAMRZGkAkmMuf/5VaiRnKzIiW
7MmTcfVJbcr0AFDkf7gVl9QcGwleiSTNq4PVD06FH/gU8waLrT3VlSJoZkod7z6+F6OsYm3hRLbB
0zU+hVr6wwRsv6upY2xc8DdO1cLEtsn+6Z1A0blcsGJyRExxn62eDXLvunPt22Oh7eNq3gJd3hxq
oTgAYDKpE62GQjh5Ah2RI1uP0ukJ8nXnD5j9HnVS942lux4K5OpCcOI/VM/WD8oS5Gee2HpySuMI
AgtYtz19sPFgzKO9EWRvDUVqtNh90FLgpXG5gDk+ijZqKMkJvxsjGBvH2nuRY33stk2nrzf3oltC
h4S8D/3itZJSGuat0VhResL4Pve5oRtf6z1v//a2uzmhhfRgk8LScl/+/K8j1HTpUBpJnZ7CMonY
cl4f6FPyVZXZezV0gMQuxoqLlinojyt5Yjj7MNwTtTqhH0FTE3Td1AVxqclhpxaeuvWiXk+M77Pc
70gUw5kiAVydJxlh0m3nXngsXNhovquDlT0lUY4g56RiR7jx3FqnSstwi4Qkx4u+LRCQy3W0ar1R
HUE1rVELFUxgUp+1wch3bZX0R0BlA2zUXN3IY9b54OugHObXdUVzdHXGFGp1NOMN5dhOWvxZcYZ2
P1nCvKuNaXgky+02wscyib8vLsZbWoKIO1EHZaqrSEi3GSGL2UXTS0sqjnP7p9S1l7wVH6Sbfy5C
rT4UqQRnkG08sm58zIWmvigtLFX0tWR/2EyhGVVzdIp1Ax4U2nTFp8luinYv8THcCsU3lpXRFh4E
oMNrEGvTmyFQHQB5WoRyv3RLMnr4OvdVlI0HOXjTuBHA1kd9WdfFrAj/6wWbt35D2k4MerpkwKiB
Dua5AjuRvNgy7bk9CigG9ig913WeA3O2LEbPjE7mhAkBiGGxw0HC2kjcbiwei0b+SbWMB95aKksz
eNehnpKcFmqZ66dmKc6InYOLApZng/+zrPevHjrM5KPAKSk1rVNSdcKMpTFbRuy64hnHlP4+SzTn
y/sCJd9oaXlQ/QfaSIl+dcDzxBvdKcWGRcmzaq/GkfU0Kbp+1Ptsq+h7I5bQoOQpSayku/GqUPNX
TFaEhgJcpnKfNXXzKUY+4VQTIPdGLMLcR/jQOvZWY23AoK4P96KuQ4eKvj+J8PpwW9Ps6ZU6p6fJ
VavhmHSDPpxRGtaSg2z5517aff6rCxP0BDJN9M5uBEi4BVC83qRsGQA92HMu9YG11aRMFFvr4iI7
dVZSfZaxO33u+67+9N6P+bquNJ1R0aFbtgqcjdKEVgK39ISEd38uZToHYVXqT0lYOhsZw40JkQFp
i6CxtjhoLn/+18ds417tKqwyT2M5/q4qtdktohsbt8+tQQjIVJ9IgDjcq0FUq0sVgZHJyRUzpEFH
0VFZLecfb6/a9dFe6Bg2gsm4fvH4Wx0BCiyNSRU1PRW1lXxQ88h5UazFRAEhUO3O06N5Y0veGpDi
KQ1u9Ekorq3e6aawoVzIKSNlQPBazyPtvolT8z4XYXconam5e3uCN5aR8AiIjdft4ja22hbRhPZM
pHT5yapLcdBlH9/piSY3lvHmKDQ/4Amhtgqe/XJHpOqoGQUi7qfaRUEtSYs09lUpsm8bk7mqhKOX
RccS/XNivQoOe3Vd9/pomI1BMSUby1I8zRZkwoOnJPXwpcZM6o9C2Uw5d02V3o2h0L1Tw7znu3RW
mpjXdhcZe6VLk/lBtiZEzaJHDlz4pKyQfxNwoPY+BlWOJDPD1PspTZBJDsfB+zWwz4dAL2vZ+F7f
uM1Rb4UwA3WYk3iHelZTflPDDlZDZIez/Tm0JPdepA+Ns+tQIJ7uIkMfxIM2I4Tkh/0cx59M8MPZ
z6jEn9CPelNTUP0pFL0968bsxC8gboDEpMXgTse0dZXus2XRDd5ZjVr3gPmbTv031KNp2gtdTu0+
LhInf6DBWoxBlpb1x8HTEhmkutIjOz5Okod5GqI7FtNwGnvd1y04gJMf50Imp7JyGvdPGtXGsBuB
/WoP3hjNVtDW9lDuJMDRdrHjm9RjlleFCqU7M8Su9EZVnuNS9fJjRox1dsNCcdp5ilUYXzLbqzzf
Zn+bAZ2gKPZlN0xjj2pUX0RP1FIN9cFS53wIwLzjASAzWf6EzF/0z9mAkqIvR7Wygq4U9Z8RwWfr
XpuVqfgoXLef9jQRleJeQfIRJYh0tEZAKZiU7sZsnJ1956YJMdcM2/KxUQqnPyiKregn3lGy+DxF
9I3uQlRV8juBDK7cSfje9efRRg//oYn1fDzkbZZp36u5g2rn14C7pidGEVDDheKJXwo9R/uHgQIN
qQew/HKPlG5S+hhNVfl+ansljpGgJlhH/uBovXxyLVp8+xpnLMxMci9qqG1w2cYgTyw7/aB1k6Ei
RGd3Vem3kP47P89no9vJVmudx3QSubPvm6jWd5RbMvkht6rI+6PPSuR9bJpaqz96xoC2geoMBijC
uVDa4pTZiun8amMb+9/RNTrxWyhWhSRSiLRsqgUoCijV587pPD6AW3dyvK+63mjv87SbtAdR4u17
zBUvifZh3adhfJeRueovgIB1/bccjdR5gtmgGqe61PT+n1GnPn0QSpqHhzgfNfltckXa3eX0rhPO
mtqP6R6sh1vfpZExxsFcNbBt/C6KOUz+EKcVzTRdVON/lNGkvmvIk9rPlRK6xoFeQRl/VJbK+KFo
IwpAMeiCNIg8afDMk5OWHipkq19ErYlq33l9bAfsmUH4+AIRlcK55qsMbdVmh6zpjfLfcKR45dfm
6Ch3upJ3H2e77J3MN/PZDQFqu+3gPc9VW7qfyl63og9qI3Ut9b1SqihHitm1KX6KTJK0J0NpPakD
7d9TZcdSfymsXE47vRo8zzf7fPk/ddDYd1qSxt39WKoJLppmZ6k+km6texyMxPGwRjfD8jNCmKHu
t62R/As9qzOawIIkaRxQ7Yl/UjnAdGTW2iw8zdrc1/uhjkb5TbE6FBJcNTct0G2ix+C1iAdZ7DWU
Upyjxyu4xhnd7NJnU0e7PPZpN0bNDs0oO0VvzO3kT6mZ+ninF3jOBaZTCjMJykEX2i5JkkrbyzAK
y0Ni4Qj5MvSelv9wJzUZg2GOvXD2QSs4f7RC9AVI4sKVSDoknRYMRntnoUfgp24zuXvDapsPRkqW
EZSd3US7yrYHb5dmcYSeUybb5mOKQdyZOiAEMD2L+wHHFTtNHkLE/hJ/VpwsBRjm9d1HBEQVinRY
hyqPnRJG/y6FXADEtpBiDrgYw/a/VEnDL70mkvF+Lvsw74EqwYnKd05SxCbaE+7gCj+iY96h8zGN
5Ph+PyRdkfnEslR91JLcnO40M4/aJ3vSE/Uf8X+cnVlv3DjWhn+RAO3LrVRVLnlJHMdxkr4RskqU
qH2j9Ou/Rz03XVWGC/660cD0YCYsURR5+J53SRpikvmMiH7duVWhaRX/27xFaWXYhe4+MrPmGtfB
YtWf/bR25p+qHd1hV01+jV3G0Gd4CPsTPhY3XVC6VlSNw1yJsHdXy5NR11pk9Vi16PP7fE1Uo4V6
023bt1m5Wh5Bzy0ehSQdIfTaSv6s52JKi7BKu6HDdmNo8nh1Gn5bP5XNlJPX3LrGXZto2RivtnSZ
xabvKh3ZHYZSfogkzvRv9dWsjdugKOvnAHLXdJsZS1+FIliz27JVunbMmVXMMdXYuuGcM8wOAZTx
rQ/sYoxUIzua0XY2ih0CwtZ9KDh0tQ8iZUWosNVVoD34dueYt207TDiUYYnk/cyLJF8/ENY19ZxY
rdn1R3xC/MYK1USx+wnzq6T7OOC88xTUBeBRtdrDV5+UkF9JlRSEXnEy4TMh1YzmYSy/UUNkj2jw
8TLpiCNuj5rQ3W+Obk4vbVUpFYHSr/Z9hsm2Q6iiMYlQKDX9zdvV+ZPMipLQzse2OFZkw7EtNVmv
AxAEjrKGD4Vnq+WlM6bcu4Fcl/pEjq8pXxGx2K7HNLnJ+CSdxRJ3/mAIgs5azuPy41w1yn2AcTgV
v+XU05MI697qyhdDWV4ZCrdbvDos0so1p5Avbi1vGsid5VOmZ/4QFkOy2jdjJR1zfWy3f3mRdY4p
TajJxh4z1i3F+gEf03GKdH9Mf1Vu4lRROTlZF2IzMmh40FjDo9GD0t9qnmjTrRxyihBzM3Oksqhw
Y8Fz0fmpqUFUPfEUufOLcNCyiKZAZs2TljiNDB0XvuTDmGSiN3eOyN2/xpwbz3xPWvJSTV0p9oth
ivxvwQVM4XMSZO/tt1IJIlpAs7qhNjgmnaF8VBA6B+JSHU1OxV3j4K5HJwnSnLTc3ZWy8wIjOh3q
rIY2LIFY0tKrY8nkPahMVv/o/nwN+b+8InMDx7VgaxFiMXUeI0S2T96oZSqPQtftuHRGGiLG6jwt
ftW+CHfQd7kq7E/vfbTNFY3L/ybawRHi7P7TjHo3ebi7HjtD5dmuNzEMpuTTr8n7L9GuzYCG5ip4
IiTYc6ihnYRulrWdHVVpy38mmXZ92OjK13fLqmv/j6swoVkYqdM8hKJ39r5Ma2itdUkwri0nqFfC
tdLnmpp6iRroV9fY1xePttFSoSu7wDQmf5/dfaq1oew1mvqIfwZGVZovf/JVWuEoyvXz22/r4vLI
6kCAjgwV2++NHX16zSoam35NnQ7HMeGUtDW9iEQwv3SW6G9s690aDVyK0D39a3SJ/g4M5XQ4txGd
mgOT4bBMjzK19kfbnN1QOvBh336yi0kEEmJZAK+BFZJ7dnav05d+M4l1oBgUi7fnduI+B7MkWZc0
vj/vHoryEJYeQhukB+dLPmh5XePKUEPAiihGVLqjLMRNnTfzFeDwlafaMEMo5hgp0pY/eypN1dOY
tYNxNOxED5XBcS6asgonRwSHt59qW2UnODaG95t4EWoSMQUMdvquDAOFVUVD4DguttHF8IjNH5Xe
e01opmn+YmVm8ilLedA9YlhR7t8e/eL+v41OkwBOAHQUbG1PRy+NdBBWxugpt98DV3CPI8nNj+8f
BboykCVjbArD01G4gzQOV0bzqEuaAXpXj0iP/e7Klnj+kYGHgpQ4QBm03ogmNk9HYUtsWnc1/ONE
UGpcW+0aS3v8M0rpHVBNX5u68zWCKGVrs7AYGQxTw7OHGpzc9VRVJkdoMPWhXv1lp1tdd5MFCOHe
N38MBUX139YyvgeEMZw+mVAjfKEF6JXawIkkjFTy3Lv3enExikVEHbIKmjhUUdsD/wcdDDr8ozTl
+keVud+HzLjvSyz3uDp+wprvmuPS+cLDbR6ok1nblFBQTc9elqgmXeGObR1hFhC3MCwI5aJayPzH
21N38ZawfsTZCeqsyaX+otrIeJYA29A87pYupSzK6zLaOA/P2ZQ5n987FlAkexOf1JY1cp6n6fhj
6ZaNLeMlC6zbnoPrg5hblJMQp6+siO27/O+uAVS8UYHZb8FaACO3muQ/7wqb+7moAk3G7VAKYz8V
wnR/ijYB0VjNxHvEU6XQP5pTUuT3E4lNT/rQTNOVz/pybrdMQ9oDxPKB0Xtny3Ld+GWpsZax1TfZ
XrjZ+GIMsGPC3MnM/dtze7le8DfDd5CX+T/D2dMH5ooG0TxLq7jBW/egetfZeUq4VzZj87yWY14p
4DaZK44ntPDPPuqEn+CapVnG9cxFdVfV7My7pdSnPAJo8Z+HAL+oGMhCtCHG+Gq596fUWT8mcsEL
kDvmqh/XxXe/GAj9U96LhTnEgLhL7PAezdXt0PV++5Jo+awjxUoxqtwFmFmqZ0LsvHbvkK5cHxul
D+p5tcd2fsanwJnusZYMkr3d1d73t+f1f8jr6VKiJbB19WnFIc8+PwLMQXIRCfw0xrmd0ufA3W/W
81h3SrFBUUvrT18duxnXZ5zYlP1NNWaFFQn/jbDwCpGFs3OdxEo+CNzZzAciCzIVOYniXdk6dqCP
ZZbL4jgCE4FjBU0w7uvc1rAZhPlZ/ZokxJ4IAYDefxQd/9+4zmjc7g0vb0U0meR77QCYMu15MBu/
jKpmqYs9NpXatK+5aORuGEh9/jvSOcEyXJol1+yi9Z3jNE/IcPGmN2bcOMY+f1gV5qP3dUN2ww2Z
TdRGfrFaWdQsMOIQyxZN+sFLG9/eO2NC7IGQurXcORLpj4x8Qaf+o9d7fvkx60vLfeRDa8t7HDaS
MjLmJUUP4HPzv8vKqtWeFicQ9u3myVff2XmeluFqWcsPbu+Nvs8mr1IfjIXrYQwPAPJVaHQZtaij
JUX3F+cNYAwgUTvYi8pLuigpiqI84CZo57uVa5mxx5zMKsCAfe8v3yhPPSc4asR6XrbjYSUdKogm
bE5+ZlKWFRdclyyvxdccGc6Lu0wHMZqzf9MnpvGDI6EqWez4qR711RlxQ/R0jctvLwf9aa4X95l4
q0U+DjJxtL1IivoHqkL9rxjM9AkjyW4JRyzhQaa1oNVvHfTPfWjhtfhFgKUGO/Jr26fcW9VjV2sj
Qk5HaffDMjjzoWqzIQuFoLwLzQnj0MgrqzyNpJN6WVSakwzuC+k5v/QShHtPg0IaX0Fp7OU+bYLk
Z2HKPNkZpN4NUVAE2ZqFbuGtflRMTv9cuQ0WA/OcdV2kYwrW7gxjnsF1kWSK6UY1WD/euHqmN8+Z
HizVnecmc7pL06WcbuYWhetdltjWP3Nnr/Knm2Z+eQSWa7SjYy+WfCKObvVDWHCmFvatFzx27jpZ
azQZWmZ8QRxtPpflYucHaShw9LCmbEj+ITfGz/+AxpZfcpHl441eF7PzcUlppe50u4G1Ua05r2RZ
19p7qrq8T6NSczIcs4QyVm5Ger2G5PpotF9Noo0fqqwqRsLuNP0fEvm67GhmtU9CibRSb3wMVOc1
v2bSEV7swi3Sj5Oq2s+zvxjG52qGGkejv1iAqXK1urHftQ1BK7o3yxcnKBZnt/REs98mYLh/FS3p
KVzMcVZRqk2Wjje1pqv7Gour9r7wJvFsaasuIH6w8kMrXxL3Wc1lMPwVZgKvWi1Sz0KiJauX2RbN
8CEdJsM9uPqo6zd+W7jObd3Cx76HelvZn/I66R4su3HyG8vtcvlQJ1kvdkafsfqrtQW7s+hArI8N
uuDimeYAX6MEmTZCllfmUSlxJXtwUr/56GD977A3DdjvZlaCTZWh97LcS61ojWMyL/W6A8qu4zkd
23JP5IFb7j0dVWsk7KrEONfS8xZX5QyEn8A6/5dOzmBxB6iXOYeF4jOLhjIwP81LJp3dmpWDjORq
Dm0IeDwARmHX20XWvPEogWz8j8qWdD9cb3GnCJZagzZixCklEmZPb8ketX4KnaEEY2pSt7N2PqR4
LfI8v8jj2WxLf5MgWYT0ue5w9PwE3wmifMwqHPHbaG4Gz8yzqKNl8tucO0OGHYHKtMxB6/LIydP1
MybCa7a3rE7/mBo0AveWIdoPSPuZ3akYulgVWvvL7eHa7m1L2I86oWNFKPS1lNGi9PVXu2Y06p21
8WPTmpJynw2BD/REYRBqC7a5ey9vmn2drOvXdEyleWctZmLdYJzON4BTXxelUz057MVW4u60THlf
FTz/Nlo4loxQ1sXwwDWo/D42pjcfMjOfgHDN9pNBK+13J6b151BN2TdzoDcQdUHWWlHvDS4zZ5C+
sZtNjgdAGg9wVejOr6IT6fe88OcgGgak+lExmNOMkwY65R2taz+7mznP/7B5WlhFWc5shLWtDLpv
6DrJvpz05qszrn5wKPp1RS9TZV99T0vKnVAz94x89HPYr5MUMxZ6Je3pzG4/2W0Z/JitrjYj5TTl
XU+3cUUFk7W3IjBHY6fk0GIbIs21D40gmcU+yDvzpyE5tiJAgs3sONBSjKBy4tFDh+R2BWEXosnN
THcg4cLoWfPe7IQfRJQoKwwX052anURCcZcsOUr2eZ2AqUQ+hcwq6q4F86PfUuilHReuMRbR4Naw
dWuuGB/xs/Dw7ZFIMSMhPP+3ZzbmF89eSL9NWcI04UywrnEtexKCcMpiA26FBt82SByHiNB56sNh
yGYnRKLa/JOMEHWAnPXiTzDM5vdkdpZ8L/uBZIapowE7NV7wRaaL99mrRpkdsmmV9wlBMunOb8ex
i7AboIQi+oSukAaL6XuPux7/ca67bEdGc5buMIxWDwiqB7kbKU+P2LUxMyg8OX99r+M3VnZXid2Y
OhwYQFi9wXlWKz9kheifWtttfvcpZzfsoNwso6Ti8Nm3vrZ84s3NX4e+crTQyLvms7m2RRt2Hhhu
2HWp9ZATDab2Qdvn1U6HtDWGNdzx5VCixfxaW3Y6YTKKBnnbWmnp0nRp2RimvJF7mKTZh24eUlJv
sy570u18yG64NzixyeFuIdL2WickKNfNDhjVVp9l03klrhuSzgH+whlxN3Jgo1E5eNlTV5blHsIM
6ZrSr5zPrUdHMaT4tGSk5sV5Er02Vztvnnv/sOIrhHt6Iq1v5EbpDo8+NiLye71+kQs5fHtfS4zf
9VL7XYQoH4Nc7NkR5RgjHdy7rl/KHxo3HYePxQj4bhNf6PvF6y1mWFPLD6vUjSTEk69O9nCkC/2G
NiZ2IUqZ9PQKkXVFKLOFY7lt7HIM7dpdi8hoq+aWLsNShN0ssypKJhDcCI+k/okYjYXmNnT1hzZj
3QJsO60fbpbXxa5fW19Ezeg5/c06Mmf7YrXzLgowcC8jpQ3LX9uunS9dOmvfStrHj5UdTD29sqkb
wi7YjNC2eAlO26lo/wDrjn908DMCs6veeiEre5a3ul7p5k02EeBn9Sv0dfSDnJprZ9NGwqxe0ANu
qvIzhVfzpSyq/ruTmMjeLENOn5KkaqsDaJb3Wbaz8ZXsUuGF0wxMGCKsoczNy0X77EE3eJoqhc9P
0BVYeBhKz0hRyiyl7cFPrftV2F6/K511zsN6WquBftbKJHVdS/MicdxEbf3Q9ragPh4/CoN0rZCb
ZvGU6wOuuo4qTRzWazmXO8I2VMvnwdkXWZNr/jYXtsBd063zdzfokufNrbBmT6emCofVFHVk24jY
QqM3WvOGG8qsZZGrnKU85pY/iJtRq/ga4QCK8dhMTjH/Gm3s8h4owG1tl1vZZDwnRAj6Nzxtlxzb
thiJTKgsWd6oMnV5oZ7DQYA2vEu+Q+/Ilo8UDnn91Xa0TttXvrK7aAy6XN038OX6T2ifcdl29Ylb
WmvaJMaHdtqzeYdjnQ/+vtZNUUZZ12fpV9XkLc10zpNfbhKsyQta+5mWTZVo1X7Q9Rm9z1R0AyJJ
jpEHaH1Y5qVm5/kvScZ19GA15lDtS39oi9sxdbnzzthqrAeXmHX/3qbBN/xwBr/X9uT3msGh7ufe
/YWgbmQKDG2BrFQ1o9xXDBInOXKJ707lJ+pDkKbaGq/LMpPs5DnL1471032xvdVo0rBA6oThM+JZ
9wOsEPsZGMrU9kxS7mbEEybVSFb9lAfxmExBf+f2LTedmbc5xt1sVMUdQRvSD3tkLf595wSVGZHH
6rgHQSbvdlzXlJuoP9I80vOxUUeKCG8GoGyaamdwtZp/uqajWS+2SQrEPuVi6997FKBf2hqdytbl
rDgsa4PbR27XFZc2LfPabym1e/o8asmESl3j+kLOAjE49YuDitqIaLC0nHGpWDmebH0YsbpWk1b/
WMoRSapRLA2Ov9xWLVLKJ03eNIuZKbpydqV9yE3ZUBIbvW2y5DNcuIK9ErWSccV2OX0wVEnpZ2nt
7N+JtJiDdeeXkMC/zJYqll1rYKsbmomDvTl8GtEd8Pt21iNyIqe6qcCoqt+lKdrs0yiNcQ1TZ0qM
CKmLXR4IlhP5zp+5wn6WdtMv+NIsnvuhKBpv3K1qsOaNybAuf5qW8AY7VNXil5gBVHa2hwHp+7fV
pPJ2T0Z199T1Wm3d0I1suMn4RS/12yaDikhMVGDwQ9eqC4hXW/JsDnUCz5pbt6qDay6nr0A77JhQ
8QFcsL87b9LhUCcqfHDKWIzVuK9Scif4cL8AhL43WWFDXDyEBQBmSMJAz06BHUvgpgoeWcazUWcP
OF1+x4gYwKNbvr6NdLz2SFgVIZwB7SbK/AxoF7ZfE47SVDHt0zlKEt3fV+AZUYas6gqMdIki+dhZ
mjzX5soLmnT6TEoVVMmVrOOgCpwH5CZBVMj+JWgGFbOjWHtIHn/ffrpLfAw+OtNIH8GmX3HBuqSg
wrHcKmNMTwj8s9KRnWO65hF9OYfcleg7UvTSL6BHd/pgha5hBZJ7Vby2UgjiuwZ5m4GULTsLa4Ir
GOflLG5APuq+DfzBcmL7Mf/BOFMHrUlacRvbsEx/p7k1ThCdMfbHdO1Trn2dY0gMgIKlvDLyK5NJ
MwFfAsQo4IDneg2748EKNdaxx36Wh2UHMB0OrX81b/1iPrdOJ98Ynlbbl3YhSTdsQm9gyMRLsiyh
nUDj8JOgijSA2/3bC+SiOwJuimKMMxqglm/tDHAnaRNYxNWXeFG1+Vep0o3KsXa/jcRGsiM203u7
MZtJCFs2oPuW3nVufTCNsjH0cS3iNWvNZ5Mv7QXOQfPT18b8s7YU1/JMLt8ZLAF9s0qmqRCgCz1d
LU3SdlYCXzaee82K3MbzPzdVVb27ncAoVLFoFmjVUb2fjuJWBIVCpZGxgDNKpblI2w+tgWTssAy0
6pqt0OVD0XrHuxgW02tGtapVAfQ5KWKLOKRgnwVj949f+uV7fTFoSWOdBNd9cw5gczxD8u0GlBc6
Sx4PNBXIqeo5z0xajmVXXMuyuFiHW0PGxLpj2+/ZJs/2xiZJhsEg9iAmJ6PdFXYwPhtG2+8mV1gv
SeBfI/FffGLbeEBNPBt9aARKp29scBd7WNMxj92OgkKuM16/iVvp90NZaVfA9IvXxbeF9HOzB4dT
AJ5+OlZqdVhfaOMaj7aY93pQaTvPLu337k6bdhq9O0cZ7gvGubclTpuuMHQKxAlHxF9NUizfcKoZ
vSud/Yvt1zEwLkLMSnuaDeo8qcJRlTDn2tHjZEYrkw9BG48SjWtYVsUa5oD6aTiT1vTn7X3qcg43
+wqOGTpb0DOcs30qKLjHuaLv4mUIugMaAy9qGimu7E6vjMIxyQzCSoc+cz6HvENrlPDh2J1kc9Mr
gK9eK66RI14ZhfKJCWRnhxt0foJVgntn4Vd9bNvauMNR3YsgFPS7t2fs8kVtRwfDwLkEtj7faUvZ
FkB7bR/rnfIiMuj23VzcpWlx50OujWRHsNPbI158w5vsaGupkuSANsbfnvs/J7MrbNB/RSmo5ePy
VHbtcBOkqjvUXmLFQ1HP8dvjXc4jGbs+Yoht2bP/nu0ZiNwGY9WNKc77II08DZNwqITXoiku55FN
grMKogLnJFXv6VMxeRaeC94QI4pL/3qExAEKmm3aRuNEKMKRVknwyahqe77ypW1/8EkHbqtvtu2C
wgp3gfN0halPxnpSErHiWi9/dWsi+Syr1jt9McrjQkM0jdoid14MrgE3753ZbWg8KFnxyJz+7Yf+
500OdZnnay/mWA8oG2U1LrGZg3q+PcrFHrw9ICma2A5yltEtO53ZrMg6cyinORadQUsRf7Z7q6UL
FvTrtRPztaHwpkHfBAfKQkl8OpThl81Cz32OzcayQ12pbr/4wovwPb/WLL7owfNUVAMsSA4YFuj2
lfxn7jDuqKnzCVg0DZl/R0uYNrSnXE1F+Ey51U3SrslHwxudH1OmJhnp6VBf8S+7/BBp/cOIgkDE
9ELgOP0JQ6cX+byIJZ4zNAEHcyrm9IckAO+HVzrD8pEAWtVe0b9efoxQRP631aDSRuV1OqY1CJPw
TmuKfRvcQx8RO2pkErz7k2cUF7Mm6pGNl3T2ZAuQRjJKRtFgx+/ruqMnKYfPb6/LC/s3im5Yjdxk
tpPARuJ3+iwe/b0K34opzrwMYXal9exiibPM6wdQKHsMS2swHrFnWQw2Vp3c4sV18bqTXqr1BwOA
u7tJZIc8IaubeQgH1WXFHq60kV8z6uCXnO8RAacwS5vzmI3i9JeummhtaP1TzEKenzLD7f/g2S6u
zPorS5qvlM0AtiJF0/nFZ+1pv2V1O2Po5FTuR5Z06kaFrkqxsxLpimNrr8uv2cQX4uA7Xa9HteMn
1yCBV1YYbDDQB5xD2TGcs5s6OZnKG2ilcJetSPF09fYO29Ju//bLv9zut+hizIS4qlMjnivS0jwQ
pNkJFVNvlD0vVhdGpDppBmHW4ubxkCWalj/QjS6WK+fnaw/IZ7slOvE22UROX2aRwHxakkLFXtAN
d6CLn4K87N7/nVLdUGjbG6zCreh0kMoy03nOeT7ZL+3Bz4xy32rsvG/P4uV+i4sshzNb4HbzuiDM
KLrgab2g1BsoBncIb7w89Agfc/aeT+/gysxdDLfdhkxoQBt9fCPvnj6UXU7AdQQUxUY1VTi2Se7J
YjHt2wRx4DWfs4tzmcEQfHKRZYm41AWngxVVMmGFYnlx3vrNXwGeXN2MQ+9rR51M1maHJEnznoba
KF4sTPOsKNNzQ0blkLYNjSin+J6hSeWSs6RZ+ZHjwGsel6lovmim3Q1RWxbZk2i6YEtdrewWCdUw
NcOdORQkpgownO/TOgt/B9Za/qbPJ8tYBlJ+tTKHltOc0sPZYYoF89+xlrmOO6xWiEVK9EI8A5Db
4kNCk6c6dK4K0m8rwp8/9jpI81eiuaWMx2pJp09m5XPetwi9x51Wa8J+WkuHL27klgFVxKR83Y9r
0g+RbYCVhpPySGp5exFdfIpMtE09bnPh2NDGs/quHMc5y4XlxNqgf8GH02Y7nW60okH2JQs78pru
ykb32jpiJwVu5PVuKvrTV+sIx1+noXVjOoeLcegJARJhimpGRNaaTu8us2CZUyJiIg0z1eKzPB1O
2HMnF4gbsXQInBENbfqhTH69PYsXxQCDUEXaQC7cdy/iUDgYhmxaGj3W6syLxsroBf00cyAEI2sf
9bJ4b/4Kbnl88UwjdzW+xXPvKPwbgsYnMSqme1J9sBMa6nhym1de1cVmuY2Cwhup9wYo2Wevas6K
ADEaUfb+VEyPCs7Xl2VOr6lSXhsFrwHsqqE2OcCOp2+IDl5WW6hG48wy22OuV2tIg/4a+HG57LYw
r+16AXOYs+1sFDNIZ9Zb5sRobc29RhspkkZFw9O2rh1vlw+E9uVfABUgE5ry2ZLzaLny8ZtO3Kmt
8aGQQuUY9175ci8fCDSY9gAXQa6eF+jKZvaZmsPqx3aihHzWgyIX0C7ypviNsY799PYKv3wmNn/i
/PhgfRbc+VKY4PfOqmv9eDNL/wpZUbzIYrlmufLqKNyoLcvawpHPnSerse2bJpn9eDT88aWdsvHO
0IR6eftZ/v3mTyo67kKwSdmScfQNUKqfrjiT2txGmRzEtDqQWqFDHsRhwYGgjZBqWdatZy3+n0EZ
xT+J1k75TZbqw89K4K9wgM2wGtAuZWIc3v5Zr7xQhACbIeZmMcw/p79qLmXqt0npx25hZO6jgjDS
H0unLNYvC8yQP2+P9spUwzzFW4ptEYjkQhfTp1PTzorRXOFEfC/OwcXnZvf2KK89EyoYA8jC45J7
HlkyZmOtF0kfxGTUjFC+cj1WKL4h8o3vDR7alg2wCCg0Bxm3srPp2+oF2u28VMfOyxufAixc8Uu5
FZ1ehVrq6H8scfUjfGUWbUAm8CX42JtA4PSd1Y2sdbRmSTxCpYsaXZaRPs7XzEsvjxfSlDz2FMgI
GDic84QzOFaDYSVJnCHv/FALUfzCnh2D7Ak/xBb858pxdlkUMB56jq1INtmRz+5mzawS28FKIR7S
MQg1HWm+nrr5sw7muAuMzryr56lbw7fXymtzie+iZdJ2hWN/rvzRnX7KkjlP4kpyUhONpt8E5npN
9PPqKKiIcZDyYJmfe84ueCbY9tInsbXKX3jKzPus9d99hSb+ilwUDht6WTQhtx/xH3yi1DuvoDbX
4kn55m61Te0gpVtcqZJf+biooPCFBxJAAuafrfisRR3IoabFyjZF1JlOeSjdFduStfr59qt5bUH8
d6SzE013MFBIE0YKGszMPNT+d6nu8AmPtV9CpunLJZSJ1u/fHvbVB2TF4zMKHgHgeTqNZlW1TWYw
jXISyU/AAqOP5rEjldyd2+7HuwdDckZKy9Z2h45/ViBQBdtqBI6PbUqQR8uooQJWS7kbe925gh29
sgbpbVJZgJWx258r91ZhrTAjvCQWqkuwzGjRmyv3vT7+bIgA36AsHKYoBc8RBRHkntErW4sxr4cT
qOcwbN1RHd89bQFPgqM75dUGZ56+o0EriO5cRHqbWL2McGEI9mXdWfc1DYvHt4e63Abp/LHHcmVB
ycy6Px2KhMgJkuC6xKPK/rFV8ifIradVrwk3kcXN22NdLj3GItNh84PVN1XR6VhmS7pXOs1LjILP
goCBZzze8D6WMMG8e3uoy9XAUJsDNtdq7IAu8DZBUHLhmCCJ0p2jDq7TTqzDe90x/+1akccHJkGR
fUErSZuaymqZ7bjUjGFXe9kvspNd+F2qfvc+DqoDJOrxF2jZhW/ZXEPKN7ibYNWxPtqrKG6LoFdX
MJbLF8Q5TweOqwkIEpbepy+o8BKRkYdmxsmQ2Yemb+04WP0qlMZqv/saBBmBsFJEqdQXvKvToSBz
VF7ZkfpNosJm6+FDkFSF9+56Hg3gpuRl6qgmvG0P/s+ZId1pctHwuvFAL2Q3jf6PTLoPa25PV3bV
y/VG7cs1CC00qiD4D6cDYXezWrWXe3GfGX8HJxVHu1D2lWL28sRgkO0xUBlSyp/3qZJ0xmmj6b0Y
55FqCq1GQ+BRuOtXrskaJFZsIrBXgMP2XhvAzXqd2GHeGNIqbkVntQupvUbRddBvVNe3x8wbn/Sx
Sa483eUUIjakQgfkA1NAD3g6hYkvce5qBkqVhjtDp1QSaq0+XtmDXhmFC+tm0gt31wNaOx2FnSkr
gZeS2F6cajc5dRWlPRTxt7cfYAr+nNPr0CbqZgvfIq9pmJ59SjqChzZrRBLLQXnBTssnzzj2k5H9
xF1heElbZf+u7FrXDlY2bNpvXPtbf0syCxboVQ7s28grJlM+mALg6KmTjTY9b8167ZDkyWg9mHR8
q33hySr5xGXVd/eznhjDIcUoR0NZoVvjA1yBxjn49MAyFGIloJph1hDIU3Kf5zs0OfNyg/3HiLYq
KINivzapZ+/0oXPg34p67G/x6pTGvbM4gyvDvG76Yo88alxuRqw71qM7GTLZJzKz7S+2ps0vYu5K
BzkS9lqfGsy07GNFkPy887oE5qu+WKVUu1FN7nqUqyGd2FKALpHTlx2trSVr+6dlLVMLVUrb/+1K
1XcPdZ3TMzS7If0ya7hk7yY9WdOPw2yRcFAirOt2KzvxCiUbduTOazvnme++SY+upZnA/lg5RQU1
pb2vPJjSH5VnVp96kyd+SGfTKg4uFtHtcfTsdd4HQirsVkxpB/FkYwKV7/DNl0tYVxqmOUa+4L/i
lcP4ZRLT8k/eDHjoaOsonWjKDUc+KYsmT9jW1owuSLlu2ocSnhmpVli7quNkWxxEnFyQRjyxEs6I
3GVqEdzgY1V+QoiVBQ8Zcr6SboShqQ9Al5n3e2k1Xf7oG6WyO2PACfTGJrlK/2Z6K9qWgbg67XYh
oboNt9Ba4L85cfLsMM9iVkc6vu1tCz761enrPr+tWgfDNcRUWglnxVb+bh1mYzzkFdkluxmDL3Vj
2CNc/LKldXKbO3bZ3no1NM2dg3dMG9WjGrSjLXBt2GUwiKqbXFLs3WqmoTgBbV7LPVfv5c+4OKP5
wVMGoh8NVsuPTnc6H3zAcbvj2nTVsPeqPsXCx8ybCe8Ua/0kksT1I4i+mfhgTwAO9876f5ydyXLc
uNZ1n4gR7JspmY2UylRrS7InDNtVZt+DJMCn/xf9f4NSSqEM3xtRNXDFNZMkAALn7L32YIwH9uRj
vndzCEKbFCUMrKBZl8rBfiXBGajWrgG/KU22sMG6YiCqVBZxpCpbwI1ozKWK+jHWknAcrFxupJs7
WDocTUzh0g0ga1rXTXEUtOVYHoZYm2SYtYXVX1k96qlNAVZ52PJNKRVjpdW7iE27QB+vTXkyPXqB
5PUm6O9kpDLflzdB7yprN+pLYkNNG2exndMpmfZN4uCfCOtgMKf7gIYQ4URzrGvbwELp9RoTdjoc
g6nwX1OR609g2IIgyuI2rY/JBF8h1Et4paGwcEFFxdIznlamXBX57qTF4ZJgRIimJjW6SOPUFlME
dmUeZVRDVOSW2ADYrNiZDPGQBwQ1UpS5q5WWP5lGqz2ZIF/y+4QwMeNrPy+VvDcYL8ClCw8xsNsV
0gvrohuqb3hth3EzIVXTNvZcItvt3MQfR9yTTqn6SMaAusKsMuW4T63Zf3W8eG72mbQ7C9MJHe+f
IiXeE900lqyeuuFsP5YiLb+PTmu0+6m3VIlSWp+ekR3nxaPy0MDdeXgC5quBokf/BQAS7z8bgua5
06bE2OALCpCNG2sKc0fKwV0ulkXfBSDVfgyOKuOTQXpkus2Zx/KnmoyZYLaa6X4zwYzFt4rxbziO
Qo1IuNGoNhG6/nLaryml7lYMjjGHzBIeIV6cNPjGMhwXexxnYx+KNTDySnmxLa7i1AuGXVD6CEs7
z03K33Q2Wj8S85iYsAsXgJHaHBgg6igELkdPNG75kHUuFq9Gzb354GpzsuzHZNLnnVWYw8sSe2K+
SzDTdNtMb8t2M/EqB5yayui31dQu8jYrkhhrYa9ZCMOKRAw6eSKjZm/GWauh9jl9Yx/51MbYVSra
krvUmQt5IErBbm9KOYj5ugLApd0FY1vYYZ/Onnksxhkby2AFcrj2l9hURzbdjvUrNh35XEprsh6d
rgu8r0Xra/VLTE1TfzLKdCyuy1HPhjBdpLPsK7MebvMFK/bOzTHCfiXobXC6SHTK0TZuPKmZb76M
8SIzTGD+QY/0MRlBmmk3OqagCkeC32sr0mpMdnULmXhXdXExR3LQhHlLsMmy7Py5bZtItIliYC14
FPd+O7rkXZZqcF9ZsUTzc4FOq3lRo5c17qI2rqcdXTHxxdOUraKx9WPvMGi0C1gekiW9ZoIbD+7i
Nvp2lL0wr4Le8LQfeIXKfpfm1CB3dBVKwwrnQkvS+0zB2EXQ3joljSZbW3bS4aQNbo5DPxCyZPmW
Otihh9BUsVZsnJ51E69A3XR3Af3b4YCc3brDV9LWP3XZJ/EGtxEH24x9xL+0rzg2icJfmisEYR15
YyJDTYy1rnb+sbOE5hv8jabflKzNtExxrjsDz3mxyn/5+nTTKdB8LQhVXxEooVW5kUUAOYV2M+Q5
Nr5A0V/ZOg3ouxAkqYhD+n8ORRFCKdliOtriRUGjzC+tU/Ww34YGM9ey+N5tog9ufq28Jc+3S2lr
wNkrfWi3Ot9Ofe8Gin1N3uj2ECa8pfkam6LlRPyf/PJeA3Ordr6kpLlxuzQguG5JW2aSNMa9nc/a
c58RjHHvqcLQQ5Ut1qtIEpE95Bph3jMsPiTpoQQtNvzoNLhfacgYqaenZdK84CkA7oBbiO6htfXL
nmYFGHl4ayAv3Wa/4Op8IQzKxj7Fj4z53KeeRWZjopmQoZW2ZnzVpfwKBw8BDuvvcgT+ZevXqs0z
bSNwiQ3/ZHPWJFHQT/UPPFAx9FlkWD8lBqefM/6UZbvkq0ho9kaT9TjB/YPdz+yLXQYu/B/yRTO5
NTHR5I9OGmT1sUqqzmRzOLVmE5YzTozNevgjW6JWTfacy7zon2vwmdhizQksg4RLg/15tuZ7eo05
bhwlF+1JuSauijDlO/bVQYTePUoO/N2mokebY43r1W3hpaLcjoUamtM8Tcl48jR9klfYFvUjjgbS
21JP5CWPWesfB3206RDn2H72zTDEXuSjLNAjvLmYQdhd8oswidcPCbDF5kEnRtnd+7Z0foEwZ7SN
Q1qnd3HaSBLbNDBkR0ph03LD7njpr9rYzORt6ed9HcHNVt4+1kdj/OlBr7uvlpVTSVySO++bxcim
e2sS1W9/8AfjureF8axNgT3+CuK4M7c18S7qyeePunDu80S9qErD2l/Obbbv2JxeG1AcnAgqiTOz
d8tZK9uxHeVOVAuQisFsKJKEnWh7sn9av7XFwQLqibiiw9YSoZaO+dhacZNtB12zviQ+Vb+drEWK
dGDpbEJugDL6XlhpNg7O0fZzluxAa0Rk+YlIv1np7FtPfuqI9nkQDIZrcHKkGTn8ubZJhpXpEKJx
maqj25dVC1gwr6hNMlidh8QePeO2YcB1X/ykNcdtF9eava9Z7ZFhuMrZcSq0QAoU2F5u6gpTKhk2
djbdFHZf+EesQlNztfqJ2n9Lt4vL7UCKvct4LnFKTl4Fx7gEqyn2mO+QXpL8IMtwGE2z3qHs9cw7
U+u0eFtnaQwtELyiPh5bEG96EUo9qYBVyCTTfpd+XIhdJeRCc0jDIrnLMUDYoHazhdmT6CvdkBYT
BKyOJa2JZC7j27Ht7KekG3C8OX0mhxO5t7V7nWik/kaJrlUvEPcYcGUfNPoujrFEhhNej2Y/t/Eo
78o08SrYmFT04LhM9lA+OJ7EFxcKV67E9xq7wjGoin55UI4rGG6aNKeXSq+hSub4GtMoTvIlCDHa
FXrYNB7BXCmfQnfNDU1+tPMc1xH7NuTD8RKkm9liGQqVIdh28XFzL0XmrPXZtwfLgII+x1fOlpyX
z3vvcV3lThUHARVIK9lnARhVKVzrpCzQG7APHpouBVahVWoANWv/bcwNrRK0+9RUKKasDqezQkci
xNS0Vh9fIxmpwsbXslvcJUTmkZZ++/kh+k/t8exW4bfQMKHDDDHqHNan+fnsdVoQX/eQbPNQ+lL8
TLBhPDUYcr1QmG3xoynSZQ4rvjGPQZHoQbQUWvbr8x/ywSOnJmZQQ3KdteF2ds8wLfUGYaB2DWq2
CaVXdDteutjBtul32KXH6yCtyH7IhnSD4/Px86uvf/vZU0CdTAkGWhw5eOdmBrDHHR/WMjkww5Zu
J/rFw2nJluZlgSsKyKfClnWpfnF+TY4zaKJXFw8KhXeafF2bpc26G1/jHefE58XdbvGFfWsrYA5C
N9SFqsxa23lzj1yPyjqiJBILdbQX/Pf/1OkMjv/MdkZVndGZMJzW/iVKFtRcymFDbF18YoM+fctd
cQnE9K7kuV7ZN+jsr4hBKuBvr5wTwTVQMKFOkzdFVKSausO8DsgZtNu3z1/ku/Ldeil6FLRRaQTS
kHt7qYGe8VzPdABRZKpXfPjVburdblcBStmnguMbAjH4H59f9aNHyxukkUrZnWbC2eDt2SoJX9Jm
SozipQzoL+WpvDHG8ZfVcJjFHBsWLgiMz6/6wWPFdkNFnDwnYJTnZbZh1EuNk5V23XnC2Iq4ZR9Y
ejKMSQH4Xy5FD4m66MpSPG8Xzzmu3daZtWuvjf0tFBoRKkzV1BOSS/TQd0U9DzUp5eRAR7HB8ntW
PHQ1zy41bYTP3U3QqyfY79ai1xcmw0dXoZhMZRxbG3Wgs3GiNXpVM014Y5RENjUmsAgt0qWOwgej
cQ2CRJ1GLvKaj/N2NEI0yqXpk+Cb1Vr+VcBmeJQ8SevQ22THavPsU5KB4GtefT4yPhiPq02FpomP
jodF7e11jaVdEPEl+UEn/A0faVce8lFCUXFsAJi1yLeJNObHIhXdhfn3fkxSW151PQTZUGI+7xCi
W3B7RR3kANRaRn2Ryq8jZ++IgtElkdd7NQxznI4QqD7knevS9vYuY00BspNFfbC6gFhUIkwL+SOR
Q5LdFnovqLoKYTiHFJ27c2VQK/6iOPAMu86PBZQO14ISwUDUxfPnT/+DZ2B6TExGFTMTQczb3+Va
a6cKqPSh1wn7oKs1JeFAK5JzLtvG3ecXez/EWOhQO9CxWnUP76bLMFs6/fTisMwW4Jdh6oNwhGVy
IzEkAl2x9LS6bfMqVhfG2PsZZFLpxCBKhxbV3vnYTjku9z2xiYe67bSV2cG5gF3LXy88XCWgZGnS
EMaDut7+fz5aVpGDUPHz8gAaQfta1Fm8tdQykrgQX1p43k+aVcfHpLd5mqu4/+2lBsKDMSRTlHSa
Vj/kdW7vW0gzrBBLB+8nA8dX4sqmhPHXaxEXpkRIIBldJ0by2YVLc8BZXpUHM9fGLZSqOWxLFf9t
39HjKlDdkJOy7SBf/O1VvMkB1QFg6AAiwv3HqoBa+tbSvcb+KC4IvD8aGphbUMgjfWAHa769lM65
hYnLpeKgN9nU0Gnw/eKfzwf++lTebmdYWAGB+viFSaE5l9z5EKT63l94XUXp30MRNpcNwgXKwkWB
JLf1G+eS5fWj++IwgDgG3QoL6/rf/zMYh8FwBzWX5aGSS/VtHsvlxstB4vz9jaHjWHuQtPCD890S
DS2ja+qsPLST7u2IIuHooxT/Gth521Oh//31GBOoMaliIS46n8iq91u/ytLqkGWkGC5L+TzQ6wxF
MV0HRv7785v7YJIhONMZ63wU16zpt4/QGd1RAM1jaPibypPNvrHLJzPlmNNaZryd/FZRVesurCIf
vDhE25ABaD+hQLbOvhQqSERdwEw6FFrlv7YTiyGjUl7aBr5f+NczG94g3DAoPc532J0x5MVKOTtY
BR7YiVr+Lq2t4mbwlouG3vUjcjb82SOzp/BXDYt/bqJYFso6uorbQwckZwkroLUi1B2w8VT4PVJK
ZtoMX/S+HO7RYPY/5q6d5LUeJyQ2sHLnwwYLiHqqC6BhYTYngXWlxsAqb/pisMwr31k0smXYdWob
Aiiqcetlopg340Jb4cB3tF0h4UyxXcEB2vNDHY7ysudrtEZ5T6MQP1M/EDmwWV5IVKAVUVvqCkAr
C6trkkNTi8SLaA9WRBRmRqq2oCg4Z0MyBgFINT0urjSUJ0bk4Oz10XgubChARfXNDUbg5sI5+IMR
ErA66By4ofBCc307LmN/sBkjeX1w6NO8Qv6TD8TVXEor/XOaPntr9Pfpu6+KIxgV6/T4zwpiMPL8
chT1AQqV1d7AbPCDF+JK6M4WC6X2UDeBjh5oCNKmE2k3i6OZWUm1we+usk3jTta/MCn7ee/HfdtR
n1Uy3S5JW/3UcNI6112OpP+bmPRURCMF2OT68/n7wRDH7o97Z/2KIHA7m78VDNKY2lt90LRCey0Z
gxOaNt3YKldz5PavLsZJnIFN55GPMZ5FPKdvn1Y7ctJyvHE+khSqh54zQd+bie7Wq/7CJ/i8DPLn
UuzQERWvnv93LBS3n/XWHTN5jLtWOptYtQ95+c0sfWekvp3LV29kZxkFmfA7kO4BpbK0sy8MwnNv
4f/9Ckwfls73hW3V2xumlOQ3Fc7PozkNRRYWAeDb1qVV7ZiVc8wS4zurpJxCWtzZa15016nuf3ET
Oy3CwqcRZgIOaBNbtPusq6ZLq+j6uP8zeP/8OlRRiJX5N6Les3c/qjwhBBduZxWTjXRw2hECY1dy
L6QEqMUMM6f/YnaxmW5srWRZKas0URe2MR/9COpylBdBD7OPONtcZ47XBJMm5JHB08uN64uaJDCE
zEa+uJEfgATvEv137/Xl99kXIAI/H5Nn244/D2EFlKwmuVVCd7YhrQWkU50e0DEb22t7KuUt4Ygx
0NnWvuraS8bZs8/l/78aGj304ZTo2Gq/HRBVC6jKo4t67OGHXutd3JZRQsfeDW2V3PogEokkaoYj
3Yz4Eszhz0bj7H0DQ163jfQZCWw4O0XGxFbFdHDUkTN0tSMfzaEX7ytwgVp7rxGIRF3eafyo62w4
ekhimqdAB4mwI4WZqJjG7pqjtczDPinBaJi9+6NuFlq9NVS6z1/K2eq9PqY/VnGqO5yA3inDfG0e
TCLU1DHg3ezG3kJxkNv2hUXig6G3VpZ4+8xPYC5nO2irnUj+SDN1VLStbjXT7HddTTdckk+0HedC
bUXjdI/TWPQ/Sy8bXz6/yT9l3/P3gW+bti9f/tWfeTYYMHcEMKK4fjLK/TL7ydYEch1C/nC2PSHv
T1YSFF8SltTId+j4+4lGHR3JyC6TkMk9gm1CkNP4kotBbv1+mC5MjnXwn/9CnJZU3nDgcvA9G64D
lLQ+Vos6GijmbhA+LU8E8MVjmFrQLvdw1obXsjQuxGz+UTi/uyy7OwJXqeLycXr7YPpOoBCZlDrO
NCcjZwQNOaWzvON3PjJ2/Y1om3rrNXGwAX2oR2WrT1+61pGHieN7mNaeG33+rj6Yt/R+6edzdEWz
cO6kGmhQK3SeC7mKUDlDfZ7odIB5MaAgskXbd7037EAW6iHtp+Lr5xf/6C1QieTssO52URO+fRxo
acfehFJ+HFCz/qusUUaeNc7RgHqAk2WQnsqyCP6Xl4DSFIwSxWw80mezQ+uW0sqZBEffG/Wj8g2m
+jh0AJqL2tSz0HD4esChzPR0x7KZftVwOdTXxWxkzsZpih4F19L5z006t6+fP5AP1myaQw7fVZNj
PfX9tw+EzIPYw2cL/RucpyLQQVKRMUDob9XSJyc6x2L4uxPHnxWJ0iy4J/ZJUJLO1k4rrvWaeD51
XAbfutFk6T4uUG8vHLTPI1L/7zLBujh7FjbOs5EvMu6tJl782FBWjDcx5cCtgQQNCsmMBu068Drz
ATOC/Ztev/tb88Ym2fWZ1lvhNCJEunDXH85EatJrUQj9Z3B+ApIOSrJe65djb+WuxLWKTzNs5yGR
0VDLYqcXvGGfhtqvwK5yWpWjqX+fPVmd3LFPxqi1i+TnnHm9uvSkzjauf54UVDFYKXT2VhbX2zEg
6NbjnRTLMZ4t+7kZCVTioOQs2wm4r9w4hqqOwRiQ2InF62dht3sEDcZ1FiSo/cbAs14Wx9VpkC4e
xTzLuuCs+GNNeruGeeyoVh8YRVNG69nv63VZBhD19aMJ03w8jEGsPXH+N2h5dTbN4KUoi9uaddQI
M/I5n2At1f80peacOtI17yl3zl9KgTF8C0B7FRAMovzH6A37BoWBaYdVOcbjhb3Y+8/u29+8/vf/
nGZkgKiqb1J+sxpoaZeBFaHUCq4/n73v3xxXoSnAlpOJhIz97VXUkNg1KcD60aIhmB8LPo/z1q8x
9NzpS2vlF5bu87IyevlVu4yUfQVZrWbOt9dLWUbyxGMMI8ApitASvdXy2cymg7P4xU6I/jSJYSam
GqBwSB19qDc93bwn8gjzBrQ3irwL8+rdzoM9NGeStZhGSZ9I6bc/CeI7fUKyYY5qQF8cTnVdbudu
JAxwQGdxo3nEXEW9hTYErm+ZjV8MO21/fP4a3h9O1h+xugiQXFOpPK+PorJlxXYGnTCMzFvTIKnu
UF+udkXqUHVo0CEdNYfUCzH7hBKb3gqCl/4WyUt8QxxhToiZKr9KlbWbVNp/mSG+vja2qq6/Lj2r
c3MdRv8ZjGlO9ziehH6E82pUoQVszAm9abTkhU3Ou2/7eiGHKU7VkSP8+Rrn61qxZM3Ec6AUyEaj
+pVI+QJb+F8EnBu3zHeuXu8uPPz1e/FmebCoKVHjx/dLrZh/vb07Ny5l4s2LcVRG3NaRGLXxq9P0
cbKhD0f9PZYjkZlkpBAAIXLo/gtpIxXaszS4VC98/9Hht4BdgDtFj4NK3vmEtNK6MjylH9EBBd0d
aR21dzD4it6SfJkEu4pzX74ZXZxOW5cyB4zvmjBWtoIUmELPiu2Xz5/Ou3WIH+SYnFXgfNElOP8K
Js1oImzpSJ+yRHcTB/r4kDsquHQ6X2fZ+TtAmEDdg6IsR8+z+zbGAc8RZ+Ojmqmgo2PRkSXWGrT8
ukicKtJS1WUHvSAgdYNG146jxRrG72QbqCCUo0pNK8xrk5CGbKhFcCmb8E8F/83vo7VPFxi/Iaeg
tZD1dox4RECzC5iKU14h+t+2s6G0exMZU2xvAHcDTzfMSar7mj+ztTBAUZftYo+t6E1TLECIdJSZ
3RYGdTZsuoIe2lVH2nf3MnaJkpuqrUq8B+T4zjuTXrD2VMb+1P3rE4ExnII48xz63gCPm1+E5QR8
Jyk3O86wSYQeow8qi9mqN0k9zHnkqqWQP91As5LbrmfFOtaiqLQLy+b7pZwvPqUjtsJ8Vmkln22P
MnSIZocy6kRSientJivV/yHMxPomF2QvkYli3wjtwYHsrNtabr2qXCUAYy3EXxtTGGn1FNtNZ+0/
H6/ri3j7olY7Fu5G/ucwnM6WKtMx4rzPyvTUe+l8NzhCfIdFylymYzcHd6knse6hpkSX+fmF3y1d
1LfAn7MZonBMpurZCNEVtSWSA9PTmOZ9d9XNbeLvy0pWzda1u/Kkz4E4ZZhmyQRIDXGpovBunoIv
oCfNPzRtsfCffcbKufnjx0xPXRmgCIeVMX1BQTtuP7/L94+X0c92mI84lUo4I2fzoOEzIx29PtWQ
nPzIGoO5f9ALOcy/lJ/Wv2NOKj/wGpLF/vmF3+1U+EQjXsDRvDa4OH29vXDZuyhIUeOfyIr2r8mN
12hv6P7edhDcfH6p949y3Q1guaNHBHDovI8SkPINFXdsTgr12xURSss+1ed087dXcXSo1+tlKHih
xnh7Qxopj003olWlj+BAvZbeprH69sLe993xbO3gcw+e94dGfV5nEtMSBwVJLKfRDpq95mNkmP3a
/uKhSNuahsa2+/Pbered4oJ8uinmQEDgRHC2LKAHaeDEjd2Jvb5JbhKn1HLjWxXSbyTlbnzHRjRr
HhNoQnIrXD6834egT/tLTK/34wW5GSolzkn0EwGivH280xKgXJBee6Ky21zpHTL13WL5JPqgN6X9
8vldf/CY6RZh+8P7xxn9vAHsmPVMmTbtThpDalvTRbiqfRVcTYll5lDwG2FcGD4f3N8fpyGdFayN
bKvf3l9eNJgN0WeeEpm7+7bKifzD3D1gUdHk78/v7v2EQFhGUZjN8YpL8s6uNfpSz5Sud2S3Wx3g
KQuzGX4GIuv/h8e4JslSfKYI/a66kpOQPkEe6k5Om+mR5aXNkdJUd2uOJKkAU5TqwgU/fIr0puib
rtP9XOGhD5PvZwAqTw0tvdCYav3QqGo5oObPd58/xA8vhXUT6DfaK/p2b1+YV7J1WnCZnOYYg0S0
gJZpN70TJMF1Krz59fOrUTTn73vzIUT1wDYSVQKZkHRdziaAGRMiUneZe6JXmHlJEHXgC+4M06uO
9pg3G8vJyxff1Y6aPv/IUaNskYvXOwVWbaPYZUb+Uky3ckSgG3r4S37aS+f+O9MsV6vPOcVWeZ0i
9A9rq5sHtPIkxFt4PUOzbYwQnG+67ypEiCEM6+wlNdSxE5Z3G4yuwSFf0/An5D7236A8UdKWN3Kw
/bue7Jktu93pfimn49QKpMAAt9VJFWO31VOXIBnLs5rjotKXTNHMJ9FsGLdJkmbY1scNf9W0M0ft
G1z8Wzeu5VWrizGaM+iVYdZ55PJ5CZbMNjaMhMgTv3qsLae/mZeiuClkrBMu0StWCh22pPLv6MjB
783ItfDJCtu12AvaMb0e3EImL4S6p0+xVsqfRlfFxaZVQUFKq+8lERkRg3vraezNH3GlL+6hhcKR
szFMp+Cr00/s4ntD8XrW7tyXuZ6MiWit0myvArLrf/ZyJoqnJ7dAhs2IRWinKpcSdZhWgMDbkNiJ
MuN523V3guhjLMEhSzSvfm5U5/1avZnZlS8RNADKh/Tapydi7kv1xdXJ1LxqtMWOXxKkCYMbjYTK
11hYRkPMV45XtL8n6RTd1ies1d7Rb0ZJAO83HSI9K9Jst5B2xt5NJC4nYqZWv40122VAqWHOdmKG
1rhFKyJvVg3ZD3PsWzPUCZF8mpbeTXapMeMvFJ4Ys2gWSpobAEB+Ezl9Dcw6kFYhSHuZB3Ke26ns
rkSJ0+JG4lcSVw6wU7nhhFDVX+YyF2LfFCT+zGDpqIQ/jLbLBiFH7nysNAgb+7LOq3YK27w1zSj2
tWR4EcT1al8sPFe/hd1bztea5WioIpuOGxb+Rh+CXRqQm4d9wWZnjYN5TELE6UNHsY2t545sn6ne
GnNB7iVmOP+baVdedwTJSO5R37p4t4I1Unw7OV3w2Nbdmi7eqxj76BBjqrKDZCYsZS7a8astSrV8
y9JBZY9dOTbfpwlfKME7mUI52Q6DG3qN01YP8QBBDCsiqWnk06U9xTRb4f7cOHlB4mWYF2NuRiP0
r5QT4VCW3y3cll1Ib2CyxnCa6ShExKaOTyjFffswFkn5PMuS+PMJXNFw3xKqbZUhp09TcJl4bL9Y
EFyyu8RXSXxIIMmpkzO0Hpk2HrE64iCcahxOi91QER2EVyykkrnzvJNzr8pbPN7p+FXzG/0323Ty
wFKHUxsTKCnqrU/HvdhYvT71D9JSvXjCxtkKwuUsskNPXZB1VpjihpjCitPMgnM319toIWOniVwA
oQgt6nEMhjjMdSi7mPokA8mfSs1tqShiE9sy+FztplBZ7j80s7RQQRDtXXobPgRT84+tETrzNc3J
CiDEBUAwFjRd6ZTSx3HaVNKbb2qZJNVeFY4//xMbVVPeajkX/aocM0FBPxuoa2wAe5w5uy6nRQyE
PX9O+iGvdjaIhinsDGHkUdwM9Uuqkq4PHS9LxzsT3CgeWFXMoMysoC72GnttbcMJwVEY8Ebbe8B4
i8FmCCbbC3VP2N1W8d5EGCx9nx/swqvGDeGqBFTx1SrYeDtlk2xL156WvepgUx7jRMBOjXPLhBTf
o90+qczs0Kg6lU6Jvs2kg3E0x4fbkAmqwxdpdfPecRkUeHWrZDks9pwae11XbXVNxV3ielooPYRu
XvbPq7rACl0ttcq9Vur2eG82s6WHJvM7QFAVDNWxrj1Le1xDnvoHfsigvYLoZcvrGTHSipoB7l55
bWktG2opAihSQWIrmV3F8oLP0I0bXm9qE+KIwq6PvAHmQeTNZjUzB4C2OhEhWoOzqSpD9eizyxkp
zZwrnygiSeKcpndtdk/cNKL0ZoSNHpIx5M/7zkYWGPYcQmEMC+LJ7pWBrT40ZJxoYd0NrHUDf1lz
pURmZ9e1gWXlhncny6uFWAY4nEFbPSeSrSyTqmOwFm3fP2M7DjC/Yr1xQh1z9PcuS4vXxPdifesJ
x2h2RWEWyU1LQ2YK08Rkzc9koHUbX2vTap8q4ulCzkCDR6pUjQFYKydXXWeOnU5M7qYxDqppMj0U
gCi+6R1cmKhzSkdc6YOU9mZmmdQfm7ilX1HIRhHkCgXAxPeHKicEG1wuW6nc3nkofKHy66EYBUqt
cdIsSW9VaZ0Z2QSgEhsmpqAgLWq0h1OrBR52x7mMu9BvU1/sHKsB5tN7XgDFUNUo2nxZjxPG6HjR
dkNb2ctP7NFIjjAped+mxmmGDRlQFHtNvRtl2AkbA6+Wkxe4n90cO5vR6XXDe1vcLBxMCfa0Xupq
5/ALnxYX8NK3djEEGYEalG8rYukom52Ox+JlVYXBncAlXd8nYCfWKl0xVhu6lEOy1yYDYmk7k9e+
zXkK6wwqEoVNF9JrlJMYTwF6EvJbj1JGgsx31pjjxlimKK3nwHyCaTNWD4AU4rYPYVBkRUQy74ix
DcWrf2yc3npdZscuj07nqVsA7km9z0rLmp67DF3LQSxTMb4KV6U2znYiRK9B73l1mJEe54W976TD
lnCTotybBD1nm6Xt3CKk/UhwRVwOS/aqap1MpIHWahbFI1GXp5nQv3mn43v0N7MNcuPWsdrgq2eT
WnYVt4Y5PEkqmG5ktk7cX/Ve1ldR25DSvNHG0p8eknTOy12h+Yt2w8eEMDCzMI1N0BRZCU1C6r8o
IwFLGHjYtLOd0YivimTpmluTvCHvG8c/tgiW8Ei4dMnfHU/mTGD1PvEzlq1laDptKx2C7ViSrCY5
oWKopq3B7PSuRmfWy6iRiW3u8lxnK0i3Y8Jayk5l7S7T08KM2TppOEjLXuBEmEl5Z2J7zijPJ9Nw
HWCJNA7BknoxGn+UX0QfyYCuggKasEt1YNkb3SjaaV+Khe1Ll5vJs/QZFgdGP8YAPaWyts09q1Q3
eYKweyeNarGJaW3S4jG2rOwkKs9oI0zdOctGjI//xk+MseHhzF18ZfZr342vnpVuzKqJuVvfq+/n
bEmqXWYvZrW3DTZhO2B5zXhoO3a325LIbe2pmqn9buxhSDWCW319YqPXGKRPLtFspqX6kQQDMGzM
+Bq0A20qmi7Kyw4kB2TqpttpPcQOxs2SY/AXXTJvpAEa+9le4uRnkgvTfNLSrn8xYqMggVN3lByu
XPSCwY2TZo064PE1XnvNRveFxRA3bzBgjdyxCW/VXVDZOGr6uu4fBZbb4DoJ0qwO2eBhgvahgNa7
Nk5Swrgtpwz4cLXjs0Pd70D6K8bpeJlFtu15IsVewgjgfepzPxNl4FS/jFmvnY3MhbSvmnHRvups
wLyQoevAVFkMv45AWljaSZN6le3QMooD+JISHBrGVBVJzAb1pgUbRJhj2bMMlEgm8VE6ING3Kctx
cDCNgdhHQofH+tpl3ItwMXqp2KkWFQZtRYihHbD9Pf0/zs6rR06k/dufCIkcTukwAzPOHtvPniB7
7aXIFBk+/f9i3hM33Wo0r7S7ltYH1VVUuMMvjIYmjWNOtjfjUD3GFv+tkP4YoI8CdG6F54QxlXoT
aYpc/6IrUGsfzRrrUiwXuX2e6mXGgtKsIWJwTAiEH/hSfXSkrDNoT1URmfNTt7Sw+yYX0R7cHyVq
9pOzJGyZ0pPcROiAFKGtO3UVEHB01SE1o2j2tagb/2SL7owPCFeJ+BzRVF98G55kc85kkRincYAm
+YmzkA4Pshc0gLJMUl6lm7dUz6UWT1hx0a/nZUqsscgOqxblJyPRsvQXytdDf9RaXJKnQ1FL+bGK
M/nPLFJT4+JBp0NyERid+1ShAAq/wuowiTqSS6bReYSCSnJYtRhl8Y7Pw0oI8XrazyO90VXBJSof
qIV40QePgMo4e5PqxdjMigWZGaBj2EdPiVERe4EjSU/qrKjiEeMLaYPiwB3bOFp6soh3Q9VKeUyL
zkHZL50IVPnfRftebcoct+KhyocnYkY3CbGCTr9Vtt7RucXU3PxiZnIs39npKCGj4wAhflRWKc2Z
3oBie39SOmlYGCfCUuMjSHN8sI5qEVskemmsTI0PggJLTW4Er3V9zU6G7F+QgYv8dD9H31QE0Maj
PKXB3QPuRN69tVFJdcWeNQiDYSOq/rGb0viUOEZ9RpTkjSVNhgIRTvcb2AA1MYQMN8WHFjtFAy40
IO3FNk4VSQ1xVlWMYqfKsak6rAMhQEwbjT8BTm9FsJzUSzU3AQ2+QE3qDnWeq8c5MdiGUaNY0M/R
kHjrKoKwp8wHt+SVrbApfFe4NDfZbOdhxbV2wCSzAvmMlklf6trh/lCbEv/r5FbhLf7BBw+ow+Uq
6qNLGdOci5B0vznq87uSdqE7uPCzV0Y/hVW6gnof7RSpbq2pt1oTUNB0KMSs++iv7mveIrGa03EM
4yRLfTG4x8TOzYMmze8DUPudwuKm2Pc6ybUTumrsU4vbWk2Wq6hrmbhFCPpGHIvWEE8mOLedpbze
++BMKUuvlgjgD7Z41wU/VB7TtA6p0/AA6RDe08HBvJ7PuTPUjQlZbH3aQtgx0bDaFML6IaasovR1
OBTT9DFxvPgxypQ9VNqNj2RTzgegQ/OFvtP6K/76SCTJGgr/RR229bnTBhatTEffnFDWMPZ6bzdm
BNGCeiWLxxJuURuTaFutou4RxhByz1z/lCzmfP5yf7dvWj3rRliBuDQ9X6HbW0Hs0YDaEKU26zZD
MqTWnqEmouXYD1iVOGC7N9aHLCIo3PleN7YGfW+AXSBzERXfShG2juxLe9HqsOGJP08os/oW5Zxj
G1dv1v2FLYDyu4oUtY5325blaKRq3LttVIUiHZdjbcnumMphj09yY0KcWzhHQLfgwW8RJkSp2GY2
eh0uHTJwRSzdLwUaxg9Gn9o7qKEbQ1HXQmCRj0cwpq9//9cuHJyEINUAKq1YfChIJd6hkKl5mLV5
Pt3fHjc24QoGATIDjxNW8eZYrTK2fUoUEhq4SpuIDHuKd5oN2e8RfW8NxOO4OpxqKpPb3LrTlAyp
oY0y1BK62w5yMydFUfbIkLdG8cDg8G5hQkSH8nLl8nw2B6/DvjdJB/WDUBbdJc5DVXBn2a7vCXMF
GbO/uVp1bSuxXlEeJgHW+9CLQEI9GtOsYfSsdvF4mqlZkjrOjtxjllxPDt4NLwgdR9wkaeVcTg7M
EAI3M3lI23p5OBAroLVBISHb6Zxebz9z3XYeZkHg3q6w4o3bNW0xAbGzvEGe0Unofd0wqFEs9R5B
/9aUoCjZoNbArV11blrd7hEjsHt0pkQK+kBfc3dlT3785oTs9b1Hr5uHarNwGAI4HZqSQ5hrY/FO
cRB78tvRMr4upoK9zv0TdX3hQqOzELam+cXzuzVBGejItA16buFgt2V2HOPRc84UzahcWk7eJyEK
CLr3QHMm/vj2kcG0YH4E/IZHct20f10bi2mr+SwX5TGTRmkfyiwR5YNZeUiJzTNyc89NJ20yG3sa
9tBX1zEVbzKYHyiLdKu0Vx3Sv4bWzE7QgsuaAO+vxndKY3nRhGWcMBiMHxc52B8b22joDrjRznJf
7yCeODBNHAxwBSASLyfdGLKVU5G1Qa9I8yGl2H7q9WRPevb6vLOm3Fzrk8ZjusVHT5NWd4hrtkGm
Jl8G2hE+//5wRfXHttro8f53vN6uiHqvOqD4zQBc3qp7a4mJopxqY8zYJAUF3Xg+Z+QVGKlpe1LL
W1Ata7eOtUoTQ+kGTr7ZM3Gil5FpClwSZdw6R0lqvhwlwAn1ONWJma1qm8g2rapqy3HRK/UZDYih
/yKovciDhYoj1VeTpD36iJZl11FgRN3wnCgj1Tz65iR8NGYHpPFSJ/55f51eL7y/mqOvPx4QCZx+
UhQgM5tzPcZ6OmqyroM2TxdxMM2mMD6aBh5Wpzwv3TrxUTzIxWGcqtwJI8w30kPeGkN7TOSUoWyb
DgTeS02/+jz2Io5PWQfIMPenuNDcp5rChll/KiaK799NgdjUg9K46S+Lr7P4GdV23UcjdhLHNBea
5iM2l1rvWfDFfB4RFMg/6bLNh2OMvQqurkgOphQl43wPvH9rvxDkw+wht9BJDy+PQEu/G30vM8Ms
AKUxdc6/Ey2A7Kzrt8dAzkqBXoEKxHTEbJcjpX2dGCMaswH9fXQmqV8+ZHpCaYTCxun+x70+1yDf
sHfFRxYAD1pll0PJ1vN426IyqHiI3yHQVtAocfI33x6EdPTKuLFQxwAYezkKyQq9MLes0J0H4NLh
wfeo14X2cH8uNz4QkDKQLOAOSV+2aLZCQd/OEr0MpCXyH42mL+lxyObswdKrKt8JvG8sHDCkVehi
1YTA4PVySsOilcasCYmbvPtjVbEMBl75na9zfR8iOr++MbBBkdfZImUQ8qUWY8RNAGphfFwQEF78
ippbEqhxZv6ObKWXOxio60WkfM7jssomrNTPTWiHSQVtDHougchT8XVqzBGPcMXrzUNGZDnufLIb
E1xfFWzTQJGREW52ujFKSey4mvEi7DX4mWXLBulGe6nO8WwKE/nfGTWht+4TiIzgU9HZIihCoOny
0+nKTD2xzbugLuv6I9rZw+e8cuVzCn50J1a43iUMxRvjmqjjEfdvVjM3i5rC4dIFZhurmt/QUcOl
oGnm7Hx/TtcDQb2BdIa2FYagV0ptipZMfaFMHbLTdIbBBSAASgfpzfuRUTCFXildGnWPzUvgFjEc
f8vsglKUP2NLPmjF9H6sOyTPe3WP5XtrSrhHcJwBM6JJv7k0pIoYiSWUDjn/Lv9BDx6ogxWPX+4v
3PV+Z9/BE0MTCSdtaoyXmwH8EaqgtNmCsZzKJyxpQQvH9nREFXIvV78xIThY3ALE4ZzmrVCIo4qh
pk4wBmOdKfRMHd1vVz3k+xO6MQqoQi50UOjUI7b6dZNSAt8ykVjAcrY+VWArPijasuwET1ejcGiR
jKMitWLduHEvly1FTd4ZBPrBVaKV7zsVCCvAPXfnMrq6HiA2c2gA1K0ASQLQy1HMPPESvR/HgI4B
9ZNeU09ln2h+puTJA608/a3Fw3U8qPykFB712G18raq0kgwM+4Joir3PiByMJ9AQ9e9BF8AOtAjh
8vsf6yqgZ0B9tfClb0Fcsb2KGiUHJe0ZY2DJ2TwlsXicaGFOo/ZACvpBi/TnpTD3wovbg3KydLbi
OvjlqpZg0NR6sfl2qvrDo2OAxkvjt7U3+2JtXzld+2Esxp0wcsvWgA27MlC1NQeFuEAkcDksUPy0
1ZtqCpoY/eRBU490VmqIQ3r2FHWK8jlt6uErbLIEcc2iMT/b0jR/T5H1cn/NrzJHfgdZ4/+r8FM2
W2+Ev5KoPAW1V3n2FMSlaR8ds5fFJwWFn/jQRVq5qsyXyiecUcg+7g98azfDqwPtziVKJrA5M9rU
Ux7SvSkANDMfhsT+JdE/bWwt9bsq/uf+YFf3GrP0iB2pOa10THUzS2ru9tgnuGsLyvAf+jGOkFZW
7B9RZP1+80grmZE4BcYHh3Tdbn+t5xh1IH0XzNen0kZPpGqmB63X8mAadPt0f6jrW4eRMKnj7QEu
QP3pcqgFVEpeZ/gXeWgLf3d6J/uZNdLauUFvLB1CNpTkuKKBKG83iND0VM5lqgaq26cfyzp3nopC
iT7qQ1vsxAfXQ8EWYigeOCTa4CNcTojEMzfKVp0CN3XGUxrR/J30DAl1eF1vXjuGgrfHrb0+4Nss
jvK05kxIuAfVIIcvTh4N3wn1kp2A7vpw8ZjyjajNqKv+weYL1aOaJBLISKAtcj7o0k1f4mR13h0M
5az1CUK6qNDtPEa3VnHV4OAlwqoWqs3lKtqqdGd4fGB/YvQnAcfF3wZW3VeqeHl56w6kIwiKfBVV
ggi5Lf7E2dy0GjYEQYIK0WMOyuI0m90es+/mhFyCBWJGKCrXBK9Xv0RtDszM/TrjwHxCWBDfkdJI
jm+fD3rbq0IgcTY38+XSJXruOGI25iCbmuUQe14EzxRh/vujXN98fBoEEk1YRoSpWyWxReBlZnsl
EJ3Z/VJ1ddDR+fTLWf5XYyf9/zMYR3cVXmVa265qk2uVG+ENEHi9O+M35izOVxMVViTnsesIPYI9
faeTcHN+PKVrrAJ9YntjrIYWdjmMSwCupUPyDUGYg1RRG5ee3qKmV74Ris9lYWo0s1Dt5aMx3uaz
RVHnzrMcrMCNyibQssU8957n4QLt7RHWr/ciQ8F4NolQ6HFtH5KxhUPpLrMVrE5KD2Qu/9kNKCdu
qGbnw13f7utIYD9W2em1iXG5F9tqjiJX4qStO/ABk7I3sc+kwnp/L96YzwofWOsEvMLYS16Oksyg
x3uzcklwdeU0FI3y0yyQfgdNYX2/P9T1tmDRyP6QfHPpmm11WrK8b62ixGC4Ni1QMj2wGkC7RnzS
IqF/SitPebk/4I0VxLcLI0EKBrCKti26xlgg3NFaCxYldd7FCxiGDlzqzm6/NYrLpcHt7rx+r8sV
tBrcHbKqdwJQLyvAxyvLf9Qsy3du9RvDUCxdN926dvRVL4dJGhcAfWm6wZwn8QkkXuHDG3hze5g7
ggNEXLaq04COuBwlLb3OhnKKbFOiACQtpHfqCeF2Nt2NuXC/Uj1fC+iMswn9qlITGVU9l9RvFr+t
YnE/qFmc7WhL3B6Fza1z7/FsbA6QTAW4fytzg0rM3TsnrzxYrvqb9TtZMUII8CMkzpTZNq8tFKrO
wRbDDVQ8bH1Nldo7POENv5syfWfZXh+6i9IzGgfrM0jZQV2FfDbhhF2mtRIXeHNpZEJx+4z/uN9J
BwgJkrm9q33LHXxpCgDEsT/A02FdDlhulSC58UCfvwinPSrzt9n9qs7toYDYoSDBbRdfhfI9kumj
443FURrTP43y+/5RvD77BI7rpUkFgfR1+wr1Tpz2uWRfIUuBPlVeJ+EINPNg1CayR9EQ7yzV9bdn
PPbWazWN479ZKdJUZZhTRNwrw52CeiwryOBgfO7Pat2nl98DTSUKg9QVqKBRMr48LTOuOSioL7g1
t/UANNeg45BgLeRjNuN9RP4vC42ukc925JXfybLGHcPeG6vKyBxWSq/UN7Y7HOXRFbpWxCHdBRGg
LyMedY9GA/FawpOUNsH9+b4yHzcTtiz2H5J8a+NmSwxT20R3sOWNw8wV8/Sf5s6R/Qx1nATOmqTb
P8BXd+i98dIoMMGm/LdlFSuwRZi5e7r/Y25MHmXetQ5M9sjbvzneSZ9ic1PlIkRtTT0O5qiDI1UQ
wGij5Stm7Mf7w607ZjN1rkQ6jfTfaTxvoQQNJsV0bkQTYHuUnDqtMYNpGvUnT6byEW3O9NG1l/Hb
/UGv52iv9UuIy9Qyof6t2/yvZFKfUZnrwN8GTVE0HPtEqQSQUCdxArOZMRPO4PjvNa65ia/mSg4G
YxM1CRBrhrrJYSNho7NGFzWI295VDknX5cOhadqxPb3qQT8PQ7W8uJohnQMSkDL9sXhdb59srBo+
dAN1aww5VTU7lgIdroz7SERZwQ0EzIXiVQ3MO0v6URxwOyisF9gj0DX6mIDnPVIIRuPbPfzgQLa9
mX2CEVQpP0qF1gW97MnqP3pTUznHfiWgHEcr6at/86mPHZoBAmR1UNV9UR1FhLHJl1lXLHGabOgc
vpO3Q3FSR1f0J0+6ZXu2ELB/UUa0A39Y0C0AnDux451s2cMOt6fVTA1Hp+Z3g4NKcpYxnhFPWTQM
KT/TQcxfHTwHxf1o0n/E4Ey+Ix0ZYZuH6PHnBIJOf0Bsq50fscjLtewAvmepHvSkU9X/KSC8lUet
XpbWX2qlHr7pJpli5kcxZM9T3UaZ9j0dPXd6j56lY/2uVjnZmM4fDMr/RgMBwGcd0HX+FC89zvS5
ljcjKFcbp7RkyONvaZbCv8mKZWVj5hJ4EpUcO1OfhFq5dEyndE4nxs4w0XQAoOeJcXYyx6mDfnAm
8SVTK4iRvkfYYR8y5Nkaf5EETz7YO2384Hm5zlHwpkwepiHBxKGhmqs/eGntOI9MG71Ho1OT+mO0
dJm+Or2X7fde5oqHG5i+1I95OkZ/pNItxXdck+I/NrZw4pQkNcpfda25UY0iYYTC0tjmeCtBcMNO
rKVQhTtnD77XH5LeUk8RzeDiOFadYWJK16rqS0uQ230FThJrX2Zqy8lnBFu7ITCsucXbcozz6MCe
WVliaeH0pwRsqPw45Nnwz2JEonzHG4aiqcCYEZanmsNTwb8Tu1GBpFdz7HP80E6tVabJQ1fm/fQ0
Yw9lYb0Fl+XMp2aPGTp336OxVI19bLLJFmHmpBmkC9be8ROse5x/aGV78R85acCjtdHyJArjeYMN
R6kW1QfZJqI6Lu4oC+QrnTZ7VoWqw/ZL7ex9oxsiDqpuAoTutsLhRwnE7t5LIbFOwrEv7w7QCrTP
gzm7zXOSYv52yEd9sGBg8Coehw5DrGcHfPM7LDr71IdtkrXPMb1P7YyL8+B8nk2s0l8SwPD5hwSZ
LQ1SBATuH0iOFO8T2mDd14KFgkWJFpYSiiHFbgdjO1v7VrqN+0+G45t2tAtcZt8rKjCJs6AxMj9k
jQ2vN9XdSFf9MjWK8WSYvJ5a0Bf9YLw0fSOSr6OlzNoHK6rxgc8wYiiRIMMrOUFUETqFfuKVXfHw
4MMXn7KUjMIJYVFUspO0zt5Vyii/J9SoIsOPjCJ9V2da+zyN1VAeVlUN/cFpOsNSYB5p4w9a+dEE
7xKdrCH3cY3lyjv2Ti3izyRgcXK0yySrkSiEI9ueAbSXbeXH1qAwayXOorMBykx9P+fczn4EeSAK
EAOKvyNY7CY4g3rWNwLtQV8BjyPWj2LQ7QNWLwp1TiFd7zhRr5THScHNFDu6ooFs6Gb9dMwdr4Kc
5MxwWzW3BQKNAGWZHDs5OoHrNZAyRlXUf6AnjvVThgFs9VNSwnMDBW4yaslzlv7WhZmkP5Bej5qn
VpuGfzElcA3fQJnR8xHXVd2D4saDeVysGPLbwKOvhMmULqDlvSk2AiH5tp+tIbGo+aeGU/gwBKT4
HkP0bf1ymVBpa7Alk3gVGp0ZqBmMF6B2Tlm8U3kwZ3+2R2vx6fUk2NKLqhsP6JvUy9HpJ9f8IJZk
/BcM5fB9GLtWfT8UbubihotLtl8m5Tz8d/9JvRHDIAOwlpbZtICGtuBDmbLNRbUYGBel6gnFkOkI
p6NcydQiMDC4h4hEfxe3dgTFTIn7notL7v0f8YqEvowm0A2wwNRzuVAL2kbyoOgaWQnTCLIuLuzD
tMRZcSKeQb5+hLmMWL6w7Sc0PlBgR1LE8r5COXHqb1qhzB+5jEp5LJOlx2XNWJrRguiuZVpxkLpT
puJkuF1uOD4Hs+xD1217nLxAwrS/YRAq4TiVbn+O2nZQTiBpJs+X6OebZ3aA922WRsOj7qSAuRBH
aiGW1D3uuecGYWm9xFyUPlrjw7Ib58K348H5F1JStHwwac2Pbw3xUMOgBsL1QoFWo4R6Gf4o+BYn
y1AmYVmpGdI7PP8NVERduA9zV2M+28M4VXeC3KvUgUFXjwQg2STCtGcuB42B1y2zOSdhG2vDaVHk
fKoqbq77O+DmKKDmXINOP43WTeog67lcFsdIQicX47PbUMrMrNbamctV0Aoag2xx7Q0AtSJVuJzL
iBwNVcjKJJDTUYFykCE/KNhJPVup0oYErV7AXk92Rr2e2zrqCgi0V5jUti8+eNQlPDQZAokXb4WB
I5RiH6LFtJN+3ZodJhOUuWlR0gFZ//6v6DiDCaREymgFAEH64cR72iefh1Gr0Dusqxl8jZF3w9Mg
DaU73v98V4E5IjXIeTFF8i6O3ybrtyRGsexG3PiW5N++GJ/hyv+C+v+fENEblU0YYx1rLcsgsm9f
tbBlOVt1T/M5aLAOwMcyitqHZFE9P60NTJioVP+4P7kb388EzrAKl+q0freAK3x5oakrTG4suvrg
Se4j3J/lzh1o3hhm5VQgSstduGr8X36+sUmcqCp1L6hszFVOaO6bul/qAMsOloVfMES62G6eLAzP
kQGCNcabns+4ItiiUp5kkujisU2QBjiKXFgJDgaeociTtchpOKKfVs5Ppi0TXEZTZ3ADi9pPD6sV
zTMRKHnrJt86jqZ91nELf8F/d8R5RY3b5UC0YrQvGjps3YuXTHH0UNMi7oMoHeI2QBMXKvFQ2U6G
qiMuHUFP4ocV4NBJmPlN7KoQq0XR8XtyZQ5r+MDJIZ+kUj9aiHcvJ+yLo++1DUHbR3pv2lOlvF5X
kg+K7zTvAcCAXLpc11QIMxW5ioM7vpPJwcaiF0MlaWk7cISb41B7WMuFgFO3aJ540vRe6i5pqb1K
2nZW/oTpbbW3Tfi1Fy8l6DV07YklgV8h8LSexL8OuUEKAAEBMmlbNNNjLlBxMY1+7zyvL8nVKBad
nxV7YHGXXI4im0aQ87MXQSSV36UorJOZRN2nyvDEm2/HNe5Y7UGo5q5A0suhJtasw0BXhLVR5i+6
PsjpjLRDtye3tv7kyykZfBYMJFe9Y9Bd6+f7a+Fmc+xRVVDScKFLkx8I35XySNiIk0vbmDBXG7hu
iJQ4Sm8jAlh0O7qM11cksDI2BxEWm4M24eX4Bgxuu2wo+XlgiQ6j0pVHOCaPrtG/uPmw955ef0AU
xqmQqERVVEq25XF8OdqyL3FRjKT8qan5eC5hCfmLBRr9rbcjkSBCQQZt99UPdPNy23GEaCFeZWsh
nlJbUfyxkJLYedquzxbtbzAZmH9SrGPjXy6eY1eJjh60QlEvIa0ZJgJoObyZ3sbvf60m4x1hU0jb
7Po+dVzp5HMcxuWU/wJOUIWTle/ZTN6aC2gXQgIbsAKn+HIuKTgLEnYnRoIzp05dovceiNbe82S4
sQNYL1IpSqJAa7bDxHPTt9lciFAphfnJWgwjsBxnCt0h0Y/3t8CtoTBDpfJKNXAFRmxm1OX9Urau
CPNeHQ8qLfYzIjTpe2S+653d9rpxL4+xu5oXIesKPRDa3ma7NUaLlbYGKxYRY3M49p5ZD3Dsa67c
3EJeLQCu3OQ/G4RGNNvXNEyx/SnvIA5aYq6dH4vlivy5A3WQP8klTrSzvZTY/ZSKWumBMWaD2KlK
3/je/FxOI3JvXHPb3AagcdV1tZaGPdpS6uOqe2489ktD2nn/M1wPtEYpABx0YDbA+DYby0ZjqWkQ
Iwobt63IEYrso+WhcHJ/lOt7bF1+Om6kITRetvlAlqE7TQidh32uxu/x7DYqP2sH9ahoMGuR8o3k
6f6It+YFLgXBPHCyNEs2h98s3SoVjoC0i9BBAf1+SE5JhKDKmy8ZD+zlijNmE4N236xfkyZ6ZyQO
5krU50OqfwG0ArnzDFyfFfoi0FeIYQnVeWIvz0rjSUerzL4K9Ynk+tC4U4rraq/3n+DND83O0q0n
7/K08NCskQKhq0N7S78cLXOWuU86uMFuNZvva9gIC5XyXikwbGvwvNZAU+e/xFiUE+i+iVIU9zn2
Um/+gGvCRdxuA38g/7r8FY4SteQMFOyd1o59a8mV59E1lK9vHoWXCHQAeKk1il5X/q8HfqowE4ps
KwpknGnvIJ10voFU2M73W6Pwv1d07TXqdDzgBpHqUDa5HCVya7WIUE0L8Rbr5YMHr2p+jAsVeQ43
QaHiUSBeUvuVFaFUfH+C6zJthl53DoUasgOoDJuto6LwmWEHAcXWSd30QLWOmrumj1180B1kRASP
leaPSa8SZNNv3Rl+ewyZubWaU7DE6so03+QnkzsOc1EUVdgVlXLo9HE66Ooc73Spb6wvN5i6Xiyv
OL71V/z1FUmO48xrlyrMZ63+H+pjZXlAWGpAAoc0Zs4b7TCnif2/ty4tqOcVO0hsxlWz1eKdZmWm
e1o2CGCkf9Jmrj9rRTGd1LULHC1O+gA4aDx0re1+uT/w9aKiNQyKkC2FzRq9rcvpjqoR54i3N2Fi
eHPQQxx8L7tK39m02zt7nRZNOounkzIEOfPlKLUyLU5p1m2oumUXCJfGXN9p4znV8/Ewm0b68NZZ
ob3PSwcFE4+Iq0pEn+MgCzK8DFuV8rrVDSDmKcfuzOr6PEDAhQu1hp/MbAvOQFjUdXEWkyjqdVHn
6xZF3APaJ1N1dHLtMKiPyTI3TdD0avPz/gRfX7nLs7jyz2kGklICndr6Gta1lfYIgDRh1C96jAdD
8wtFvPhsImOIQDa4bHxYW7kWd5sShTQ78+b6Me3iyQ7Tpe6yA4mxpvtAMUaBKp1BAoQY+eLii4Ec
0dmz5z5/t6xV6NiHvzmIc9FjNPheS+r5v6WbzX+J/oeKAr6bDn4cR1MaNEZuOQfVUijkJtJqWuyW
jAz9PkNLoodokr35bCFz/tJRI6e4XhfYW4LV7Ca/nNJqPCiqG8X+VEb4NIwR0vxPc5R70TuUiBAr
4kZFNK61xjn3uaTS9rFPkWI7jcBIUOqF9918ndrE8d57kQNTIul1Ontdk/xnGJMj/lTG0i3fDAVZ
tEdwY7WkWWfVBqa1YvhSF0ZThpMyt/axiGvPfBqrSY2OhoynKFCxMOt8twXV9kwrwniZIo91qwoq
FEekFww6GUqeoehU29YPkK5lG05tOfwwW6P+rUsV854mbcrikLXzPD+J3AXLnSKmaIQlULq3Olvz
AuFAR3iK8C4Qr+1bhMKTF2uRpNqce3OYoQR2sNtOe5FLpwbLEFUfZQOEwqfkHZ3vb831mbvcmYRJ
9jrmejDA9F6e9cypuL77uQkJa1OXNWvmnzpSmkjIj96M9M4b40FqQqBKqBFz3tcrbBOQdy6dXTuS
bSixg0U+eVSsBj+1wkaqU0r7iyizvtuJ1G7MEWEBjAd5BJnrFs4Sg5UyJwQUQ4QAlQPO2Y2PqFUV
ZsbyVptbpsfsQBy+2okA7L1cTrR/Zx50yPG5xfuw9sMQpMfN8ntVeygbtTj57XzA68saTgdpO1tn
TRO35cYCeuuyUGsPhQoQEaQolLuDJZrSOEWx2WIuCe9vTwPgxoq+KtWwnojjQEi7nCaCVbYuWmcI
U1cxPQT11Oikdh0SShkku52M6HqG9utjxHYBIwYO93IwqxQuadw0hsS9OZL3eXlIYD48wIUbP/ZZ
uhe53Bhv1WpaDSeo4QLjuBwvyiZ8aFEKDQdTl7GfFJam+L0KZ91fRDHQNGqLaA+ver2iNu8fqQQw
GRszvs05pIuoaK47qOFo2dX7fCrzh9KOxc+GW3rnCN4aiqQM7SbAOLCuNuupt3pnzuqihygwJv9U
SjsVSN5lQ9hYZb8TsFyPhRkE5TrKWHQLwbpfrqWQ2tBTozHCxRj7gLBGexKDbZ5GB7fX+zfZ9Wcj
XCH4oeBDdITiy+VQppxRGEmEjSxKHpE29PNz2ejZ50XvxAkn4e7N44Ek5SZbBQxW2+xNnonGZ4Lm
h2KHY+ymviIQ2igy/Vzr+mdwLO3OHaatmcLlRb3GDuREFOlWEtsmk0C6UWgKEJUwHZq8PaArMOSH
HOtM5XM05BHeREmEC6AtMgrjkxYLhL1Ns0KHU7Wn/puY1Go6U/t1ft1f9nVZN79LR1kH+gLFatpV
m41LCS7T+hLVgalLhqeiqcyzrjjxTrWcds31OJTlaYpRn4SJZG/mj8JCy1vVCXatAN1UYRZjP9oZ
StJfejSAaW02nT2UP8tucbuHOQJ0dWyh2s10OWxZ/xyRnFxOWV33zhHxBEP91HUuMtuidMev1ZK7
+kvmZrlxZG8hbk7KMVnn0c5d2rx0KJQD/SO7fqr7MoLSMCWl/KdDK7t+lxsiQlybNneFMmnnfkzi
JfVOUTKZ8sWmE/1MV5i7Q/cKRX3KzDifn+mvVCby20o6PmUeJiX4+4xVWAHlop9M4K8cvKlyXwpn
ROK8Qw75ONe084+Z7o6mT1M0sQ9gM2Kch3p9jh+aybB+t+jEuo8gZwuwU+UyVo9a3EA/bdxcWY7C
QE7xd26Wivk7i4elDwZhZNGRxrhhhgWq9eK89II7XO3TYvmDIZa0P8BgBFoscMwuzgZYCvmrzUWR
PPRqgS2vFXE5h2USLcWhoyCf8ORBzhmCHK53jEQtvkBj7CNIlnePJPVmfUy1wvyAqnTffRgTz/5u
OCWy72jy08jPECVQztbkIbwiwHK4SBXUET1I24miY2MU4hNOYaX3BHpHWc4SQ8jJb414Iv9anG9U
oPL6kBPqtCeST6cInChrkZGUYyVPUT9q6nOXo8N+gt8M9EygQAGzw5GFC1GxNRzsuiW+XucSYfL3
mdXhAA10TdHOA2ytf3EPU8aDJKLFtQ18dgx11OsMv2xnZTiqrrIsJ0XQJzu6cSd+WaPU5IOq5/Lb
7FWzFxbUIX94IjMR801SXTwYhZdrJzuPsuZlmaAd7Rya15RmczZXdgfRCKQLCOrrlflXdhxrODtp
CylPmhgoyhR6Uv1MtKj1Aittqt+TWyMWG0f68K8u0uHJSPi8sqwL+4ihqo3JjJVV7nnoVe+zmWEf
RGOYsPhg5qb2zekVytF1hB5K4JYjhwWpmi568FptfqvkAzUgsASEjKiiUXDbFhGduVtiy6qq0EiK
ArBS2Xyw7XTYSRBv3DA0U62VJkDNAqz45WppGK1ldhPXYWeCAraXRpwQ5GwejHKXVnRrKCa0JvFr
bWSbYeeFI6DqznVozWP5yV6c6eOSadpvDznynQrJjfvZedW7IkBcS3ub+1mmqO5i1SLDxhvNd2iS
aOd2rJzHt74CtCcQ4UMXDzIuD+3l2nGPDU3Z5TI0cax4njD8fkiIVf37o1wv2zoKn4d4d62prX//
134uFNNqZyOVYT0l84c4bhRglTkYwsx0j/eHul42eotUltYaFveSsVm2Iu7QKhWiCeteK05uYbdH
QsK9UOzmKKR8iO2C7CcHvJyQp6AUlGmTDNFKdni16bUMEbLr9+dyHRkxFxfZINo7bLct01WhAGk2
bULViMblc1dm88OsQZycG314EtR0dyKjW7PinFLzp6vAn5u1iyxQFUDomjC1SwNvjdg44U3c7Mzq
5ig6eqBYuxBabjd2N+dlD2pg/UJJepJ9AcqzdvYwQLe2HBv6/zg7rx25ca5dX5EA5XCqiq12t7Pb
9ong8YyVI0Wlq/8f9QY2XKpCCf1hBhgDA5hFkVxcXOsNTIMKLo+B5Vf8teW4SoCuF2nL3SyRtnak
dy49DU34uQo3JnRdoFqsjZeuKIgY+IaraG10eNfYycAygdfaFX384vYpjtia4auzOpKSlMYurbRP
93fHrRkiwUh9aqHwoyF3OcMut7MytPWWulia7hA5VX01V7AIidytjXhrKBpbPFcZbiH2Xg6lyLlH
8VtvAkuxKj9PHxraQ3unGIf9/Tnd2vFLXF1eVLDgrVWgsL1YMcehaANUnJ8ctKwA4yUSEc2iIGKE
W8/hqzYjj0WuDjR+4a0vqsKr8Fd0qZIIlfGGKEvfaUmX497hyLPiqcrRnEpvn0vSTIVX88sALP95
iKtqh+Bl+h2ziOIowTXsIgMCnNdk0rdwQ9gI0PoSSi5zAdpViFMueTqIoTWYbRSjniupEEFYdNV8
9DCawfQFBelkxzOxBKyutqhMWw1odt9t2ljZt62FWLQYpl84EtmDHytOa/npYFbDgfK3PeJH4hEY
E91CLKtkIrYvtBmPiBFKfOfbozV/TDpesHvk5y2UsoFOxxtLveyZ9by8pfwPDJDi8eu8/zqgpIdh
pwKmDRr0nHZujBNFVyjZxig3NtQCtkLFCHlP9tSqJpDELna0ViWCKdS7vVHGuMYgxbNLm7b6gcwp
T+g372AwDHTiEFgEvLO2OwfMO1tidEUQqW4BvLiOntN6ND/qipb9h+J7uJErXh1NrBMB1EI7JpYS
tVcxu+FVCSRpwg7YhfjuG3pN6J5bM4l2du8Yn+/P7lXU82LVGGWp/6HN98rAWh3QqhKh3cyUU9tY
a9XnhvbzAJegKTzwXWaJWVw8TLq7S+CTO4fObqzin9EzqurRCCdbe6DnNTqPU+em2qGJ08z+3leI
uPlT1WA/j6x+W2WYwDjhvK+6sPeCOcZGvOEpYCc6KAqQ/M1jL3LMXI0O3ewnrVUG3jPRoI3nWMbS
O9WYm8gH8uIOlfkJpwfMiIAJqx/GsQ7F71jhyfgvnsWj97U0Kh5DpooO8Ts9tjP5cWg7519Li8qf
lOSX/hcwedTmkjyTP1LuTbEHV5l5fm7lU3hI7dx5HkGo5J+NxEz/gQLgfjEXUtAHb5ot652cu3x8
V4+UHd8a/eHagF2h4crqc46W4/XX8Rnhr4D76bWgAStw8LwOM6wELJ+cicwbi74+qctQaP4imPKq
s7lEqL+GgjTl2hFs0AAfl/RLUypiTwkPloHEaWAj6706r0spnQwRtSf4i7x+LseKxqnGSaHTAmU0
rT/e0MVQPDvX/IzGYXwqtdrc2tFXk+OyAZCO9N2izbsW31DMTgFdNxtBQvho8HqZRXKYZ5F+EHGh
jYe3fspFLA4aIY86OvXr2lOZsDWaSlhBlkTqHrVQ7F2xs/ANdfzn/khg665nxodU6ctxw6ECvAp9
mJF5HoLQc0AGqcS/9A7PkI+2Og3zgaIYnIxwwoJ2J7SuEZ9b6DYvMwKffVAk8IN2Axsc/gNVrR1I
+sR7J0qMkopd6Yq6fdZBanmuL5Synz9o8FlmP0ISpPzYwv6oduXY2O8a6vcZaHy0B/czzh62rzja
BGFzzqBKZEM3ag9RgmyCX5tRPUJLyaP0CPAFoyvBRykxPmsn/dM8VbGzd7XJdT9Ks6lRb8g6y4Cv
UGCCVvd54uw6Tph4x5/K/Dgq9jh+JOZjD9JLC26Q2rQi/BEbbvwTZULaV1E8W+kxxLdUPekIqNs/
CzXxDMAgXqV8wujTtQ6KXYL/t6wZ6Go6exl2gHTsPchjSTW+q3LX/lX0sgh3wzB6mZ/OI7QEi4f2
H7WjrUecKDv71CVJOey9xEq0B82I+g4owZSSQxRQALR96hRY3JENL2DVpNaV8D9IDprpJ5U12ntR
onF1LIw0SXDvmuIvSU3ETOC3eX+aYVbmp7yq8+caVdFPZDEYMuHNkceHXCrOz57qH/S/ELkSf7B6
XieyWzpUSZy4v7NZxVDLkemc+POk1vpRsPVjvwyV+De6WHivNWCPSlyVkkT7ESnYZxzwWpH2KW3l
7O68LlExtXDzHDL2hAu4H462+kL60Xnvc3yXx6dhwhzm6OapTB9c9IHyoxqj816i+O9CqdN7Tdjv
rViPu4OplF6+MzH4aWB6Tim0kPvHYY2QIc1YbDj5B0AZ/bJ1jQCCeQ0FEVNBWWNn5Jdup+fYsrsq
GIC8tGn08PaZDpPd6clpNHBh2PXN1G5hD1/fn5cXKM1yCoEop1Ec4da+DHAw3+gqQakMNEsa7sdy
zmPvnM3kEjtTGmqNP0zkaI9u3ScVyWfrsamsyuoR2I6i9NCl5di/T4TnFniGlGFxanADKXeLJE27
pwmHB1Cv1zWSWl6JpyPGVgZFzz7zjvjnJf0ud7viJZF9/8Ll3BU7R4rC3Pell407tVdU/WNT1Y3+
sSsy45cdoW58VKYYt8Mqr4fuzKnF6cesuX7wJpkE/m9dWUpQ15XWpBu5zfWi0VTF7xcRK+SywFxf
fiv8j1ApanMlAHzuZP5klZnz2aPpGD5gVobpqJHR8d4nhYovUBu3CMr4UhZW9/3+5rlKVbleYX0D
dABvB7FjlWPV8PSiBHf5YMSxYNdR56KjiznK/VGWv+VyZ5Ddv3Kt0dODirO6+kYPr55KKF7QZ70+
HYGPioM9q3lEc9fK3hkmTjWHqMfXcGPg68/ME5KElbRu4XmvqWElzf+xLdXssW16jPwiLCk17Mty
rXtg0Bl7PVHi0ZacrLp7uT/n1xbu5aSXsamZkaG7C3jscom9eHQl4MLsUZVhT8VX75vfiqtmn+w0
QuIhSlTxNa2U5AU8Qd2fRzeO652ioDXxoIaV9W6ia/oDeoFXAhcuBxwNgfOKA0Kb4/AUS7VLjvd/
8fVeoImxaOAs0ChAt6s9Cfg5Tyme54+o5MqDqjTjKaM+vxGurvcC7xWPVjvysoDc1vBXahbmHClN
8TgLJRwDDx7jV42aU3K0E/XQhNXBG8fpw/2pXede1Jx54gN4WTzDtdVa2HWn1oNeZo94BTgHnJ30
745RKsTBJv1m4tL5Vi1MrHzouxsQAhdaonGFdMssIxmgJz9qSNXUGEMl3fcsV7b4dDeW7FU/ZBFN
X2hhy///K3/lIRyXkztkjzWuVw+TBM9XReMWWOF6yahyU0GgjoA6A8nr5ShePrnRDEZhqcZPZ62O
pve9cOoPk5DiY5Yn/T+W2o1f37pkfECawdSdAAsiyn45KI0AU+phVDy6edaekjrSXlx0r37jkKjt
q77WNtLz60+JSB2C1NqCCYZvYF2Ohz0m06GZ/gjiq/aTmeInaWaxuz+r5W+5DAqXoywb9a8FyzTg
PBCui0c1MeP3Nhh3pNG77CDAfL2/P9QVJRX4oYasBRvEWOCO6woQhlpdNtt41Q2FaP/YqfS4UuOu
tuivzTI7t4YbhUe7pkN1mFMzbg62LRLlM4WlzN2Fpc5GKhNMeP0sL4CiF5HTf7Xsuv6ZdF7+HyHd
QD5ioh1oCFO0h1KVzQSIDcmAZ+pnA1CaXlPa3ZQ3MvI7YRb5rijDyAHcRm9pX2mKMA6R6lW/lFrO
4qPshzT6HcWyD32clOVXO5rH9Jmivb6F+blaBwqL1iLhRx0d3ekrrRFtMIGQxXHQkpLsrRjdCyFb
/VDXdvrWJX8dCkcFinDUMtbYYXq/hYkVZRwIO3FQWcUauwnjXwX58+n+il89i5aRuMxBTdEKozq8
2lyJlZpeBWFC4HCEv9kcv9hOZJ3NFDfHsZkkZJBheMSLvt2Ir1eH53VkyvhUa8gi7NWDrECz3h1q
Pudode6ZE6aeOnC+G7f5rVFoGCBiBYNyaR9ezs/Iaiinc6E8uFHTPddYWj+FVeq89RpkLhTXEQBe
bkP+vRxlBv+ogD5WHtCbTp6baqwf8w6rwftrdWMuFh0C4sxyCwJ4uxwFChXpcSZR+lls7k9J1dQf
dPA89vn+OFexG2AunHhaVBotNThOl+OgnTGgyJFGgWKr/U+k990fOBt0eBrIcXI+D1Uh+tNsZeHW
PX/jhIGyYUwYl/xnjS/lRbqQekIFAl67wMySGNPKqMDs3G89L9kIdrc+p05RktySw8xjdTXNjHfs
CMo0EJ3j9UdaZXq1tyqbkHP/e94aiOIGcm0oFKlXDPY6zOIiD0MG8nSAwfoszrSa069vH4Xi8StH
ZSmnrKYD3RPF4GKIAuko/3mNnh4yPdxiIt0IF/Qs//8g7uo4Ed9h4IHOJVzY0w/8DSm0WaHsz9Ce
419N0hm7RrMzQqTJS/7tE1xAViQUkCevus0qnYleuhWQ4RqPdYcb0cemsd14Zd3a/AQM6BSoGMGK
WQXECGmPvonbONCcSRyrvpL7pv5kNc/o1pv4iNpb740bm95GgXChnGL0AmPlchvSXpJdaalJoIem
+cszWgyVx9Ge9QMNjmnLEOLGApLPUrZecOrU45e9+lcy0Y4RxCwP08spofI1zEh/SDev933u0b9R
U+0cUrb9lmJFHr19/Qha6MTi9QL6/4qbVyqN0DK0uiA5DGdUHHi6WFW0capvfE7snEg46XnDXli3
8BtkGLs0gXgGsRLvcWv8bQAcO9Rt4r59PkD1kIiFEEMpZQ20aGJNDnJy0mD0ZPOc1aX6EzxSuhGM
X3/wRfqnQ/uH9rc0vwFtre/JsSNWTlWawmZyFPwg4JsN8UFYS2djdB2UkojhNL7myFCsaNd3yjSS
OQF7p/c5KqMfGc0g9lK3Kb3N8YDsppG6FJZ0dMXUfWvWHm6zddx1+1B2dIBUcD/fKtcr/8ii6aHc
eIn5dQYcZT6lrZJgQt279dzuoj617M9w2ckCi6y39KPtWW13tgsjbz6U2Wy8xJEKrP9+GLh6l3HB
wkEAAk2DAcuAVToMrJ+bOBrKQMGPFK0cMe0FPoM+PrDPiSy2+IXX+4nUA/MlkgfqEXDDLw9MHdMx
SZFVCUQJV0BN0aXB1DD34exv4UKu7wmGQm2NriIOTLw5L4eCyBg2bQ3Lqker9dhaeXSqq/Lf+5/v
Or7RvPBQdADnyN5dC7C2ZmWHuYIK6lS4ycH0BvFj0N38XVVU2h4d2OE5i/st5cdXM6fLTcz+pby3
IAO4CNck487Mpoa6BlwHkeW27WeDEolnfYGnPChJKdLYz8zB8561UY+LDyhk1SZQQ0ugoFCqahh/
wam0V78pqZ7NP8qqV57abC51f2T3JjvK3e0X0+ynd9UItxCylItiVyTKUvhDHeooG5klbD+1Etl3
LLqhvgoUiftTHCnF1tP3OsRC619kBKiOgSRaFw7qdiBJtNs2sHqntvzYrbrHSY/Vj1goT9/Uvpan
rkvn4bGIJ2FshItrgC2ZKEcDwzlqFhqx43ITaXo25Uba0+I1EWPbD44paBcZs2J/qlN8lr/KJK/F
uyZr3OoTn36KHjSZlf8B6I6NF7sRk75TE0qwn+7vu+vNvTh9QTEn/6F6uU5PPDJWr3NFEUiDeo0+
ifm9hq7Dn/ujXJ9WWGUeyGkaznTO1tYlidMn4LfgcjoTEH6/BjKa7MaIR+0Z+um85VVxHYsWbAZa
03B0F+be6mOj96Ibc8hhwjq4Lg+mq9DusYDP1rs5tscXKzOs3/dneHNIltVmcxGV1pg7t87b0UMD
Omhx9dp1g2ofGuH2x6qs3UOTZlvmRzfHWySKwA5xqa5JgjZWCQVyYASlcQjrYzrE4Tc9K4uPNH65
YpKWNsrGxXpjSGo3Bqk+0QIE0SrJrFpV452T1AEIaXFW4rbd6UYbnysLebkM0Z2N/PzGpoGhjqYO
eQPo17VWCkJmtWjcuA7MKWuPmpZPT0PWOo8CIbut47m8BC8D4UJmJbhzFEgu177FdObMUbUlCEM9
AmGSSmtyYBW49tcJ8VQZpKJ2P3TmUH0Alk/PIyvYtjur68zimBgGGouWI7oJ4zsxlIf7W+v6auAb
0BkCcUQ5AJrfZegohMgySq1l4DaFRJbXOIgibf6jwFXsxpZizF4Oot7It299/L8HXSWkKMOKuQth
wal4Wx1FXnh7rYxQ3lS16n9YZ5JP91VJlRLh8lP+yn0nhPUNuDJQ3c1SO5bcF4GuFnKPffqW7slr
SXq9zuT0FHOpq0B3WE+LZhfoFq0MQtTVE99RFWQjIyMcnjm/fNwWy53K16UX/pn6yh3f6fMU/aB+
abZ+mOfpW7WQvUURg04fCczSslknq0o8eI0WQvOv0Yr0lY4q2twlb/VDZhRQQougHUxxsJqrDKZT
jCFGLrwMZpFhNGqZArCm05zu79MbW4YUQl0+LwkMUfByHe3BnJVBacBRR0I5o3M9E/jKOZAhcff+
UDduraUiQUpJzqKSdl4ORVd47mPThv5NWx+YQo0ld51bb5QKWD4bbF7qOujcLQjGy1EgRwmBigWC
BUODCL9SG89yzsT+/lxg0fH3rDYlxXFaWiBXaHev6+OF1zshkOAhwJwqn38kQNznnwZ0B/HOKKIy
r3azwvX9PReZUtDxTepGHNx+1vtdOWEJ+lmdNQzUMLUZ+4OdxK1CpxWjyYd2UCb9T5HVxjdAAFV6
otqGw7yeZqq2M6TVRLs5jY0vqpnzahEgSdwnHvMpaq722GjuobUawEQdngr2OS5HrX1sLd72PgWT
UqDIRbry3lbauUp8K9USJ/JFA9wz9UWZKvFpcvRI2+cT2qr7yu3NCiJLmc++01ttDg5QdF3/U636
yTlLqyvKIFFyNdnpKGbXJ9MaekJs2HcSMl7cFLupj8BAhDmQ1brXtfhTXxZOdehIJD3f0IQVPWvc
TXJXpumUf4oiIFql34+Jnvipqo/9EW1Zu8c7JDTLc9nkjv27rPVJwhpzp/oBBc3S/FQgNgZamkav
8zu11MgOnLRSiwM8jCT8l9m21s4QbmiDFwkNlQp82SO0nUgPybAZqdxjzWo9mVMkou9uY9c/wmEW
FKWzBhHSlrJ5c8I2dfg5Udqt95YnbdMfhxZ/cicxleYcm4pMPjoTSq5IOuIH2foGlnz5CTlI/SXq
R1jWvp3U6ST3COd2+r/QiIla6LIhySr63Pki5exZaO62YFjKFn2ULCnxo3ML6eCFEdsCB3bs3/Li
ae54s59CNSx0X6vmsTkaodoo+0yGifNtHLjb/cE2xPwR7Gfj8KUQcNqB5py0H41BFdfvTSv5ORtJ
qUMO6s36kHa567xMeik/5WqOvkyXtWJ+8tRY5KcO7Y/xgPsqN6XvyBbutD82Xdo9pFGldOdRq3uk
nR2PSAXdk03n18AJCt8glxuOWN3p/w6GPUff7p/CGxFlESOgrLq0qK66+CbbtigzpeZiSFHoF3OP
0nNUNd5GEnUjSDIOWNIF7U1dfxVTPJR0S+wpmyAfMxjRyHcjkTxJyEI+NZJ6C1l6Y1p0LXkhw+oD
VLJ+9EA4GXR8EJsAqlqzV+Mm/KrDyNng0F757hIpqcpR1iFBxGFvjZY369AeYxvZSuAaXvgRfEz3
A3i59ikHWNv9iujIze/JZIv5PNUljo9V6jVs2b6UrvVQG6mVPU2TmzY7r6ahHLTcht1O6Rz9BRk/
XTx30zClu6jFK3dvJ2bR8BgKw/+SqM9RJ28UI/1idbMav2fHG91TOs+2fGgTAJv+aPUQUVWlQxMV
oQA32VdwFIqH+/tnKeOuYvhiBb3sIOQfrkQntU7zWtucAJ+btb4ohSMBlUYuLUELILqSqYjBFjb4
IzU2oLFZiv3v/R/wupTrX0D9AFYErx6wr6udZUGMmBbXgQBZB9vaj7NXvw+FkhZ+3oa4Lss489Td
pNfWO9dW0vlRlnPd7o1+0jW/ygqag46rtAaP76hMd7bShfJQmKmwd6jUNfFJhm3yUzbj/L4Abr6l
DnTjErQNdHe51RFGBFBzednmKs5YQ0+2P4I58puq31dIiu0i0b4j27U2cpUbOTXNGrYthBWNcVe5
SoY6r4bYMspUztz6Frt6X6NhP9O6Mef5kYO00VZbnpzr1SHDA/sMxIui1TL9v5JcXgdxlciM+JJN
6pNuyBKuouiQuc+bM25jajBlswsyrrM3duaNEICtD5IrGCTQPl63jZTejhCry2umSr0xR01x34Td
Fl/mZlyDLEOrjVbsNWKsNEaUxMM6MKqy3ykCj8i5bJW9q6bjRgi9NSEcminMY1ZEYX71KYU0I+r/
DBW54dD4RhpqpzIz+40Vu7EheQsiXILSkEFBbtW4GaHiothm1YGMwycIGuV3abr/GWiaPZhjFu3v
H9/rSUGOoXigs0Y8sdclCzetUxT4HMF7vs0fcrCqT6Mupo28+XpOS5eB8jgoJhpsa+ZKE5kA81Bd
CcoxC/9ZZMqB0Nh5/ayFZqjujNCTP+/P6zouLqeLYwb3kdLXuq7Za6iED9koA7UvmvEgzUYO57Lt
C/PQZ3kU+eAFnOZcOQ4h0hKuIXeZIsPwy/2fcX3eKdMzZ54lwKKstUNvq+qTGqltF/RliptorprP
oIv1HbW4V3W65Ecc2tPGybv1tReBNa55CsfoPVye+cjT+zCSWgd5ZEinoElVCU7NS5XIx691iM4g
SOst4+PXDOIy0ixs+YUyj+cViPFVuaABxiQzSDQBN2msfPIS2SpfEaSQ8gNEoj76UnlzPAFBK6lR
wUjG3X7WpKJ20FvAZO5yzZQzVYai/gnw2Uu/J3oLYLnF3TX6MMjOdk88J82fathFCawdisJfE7NX
vL011Pn4rIRT0m7UZ26cDtB3yGFzzkhn1jIkYaN4c49vReBaWFvYQz5/KKlebJzB6xi9lJpA1wOO
Yqe8Vsv/itEdFG0cg6QMGp5e+5KModmFJD69rwojebGKMT9GCD09ytjJ3t5GZXAegbi9UV1DiuFy
s/T20MlRETKYAcKfSoo+vu2gIXX/HNz4kHRPgUQAX+HNub6G5kShVRQzip0rZmCMWvGi1tLcyAev
L4OllL4o26LytbCrL+fijl5UlbHFhyzT6Zth9+MTr0P9bFT4Q/wPE7I5Xq9wGR7sl0PFxIpBF6YM
evimyBpAOGuMXD/+D6NQglxKn/Bo16VIgaJdXBhxH5CG9vuoNgbUa6utSsDNxQFLCY4X7Df1msu5
6Gw+PY3rPkB+2zum2iROeA3MP+7P5dbiLE06l5sNgNFauL9utTaNO7cP5qIVH7teT7iznQr0mKVs
FFCuh6LcBKONfiD4P1iZlxMKZeWIOR0I/lIrHwrTzX6HQocyQftu47a+ORToYLymlk7jWvkXdmnU
ewJcFM+Cfx1awH5sNdQGemXLIfR6leB8Ukp73XFAbFerBHBq6iozWQSDUOaYlCr3PTRKDvdX6fru
+H/ILwDlJMRXogSRPoYpHipDIKUu531BY+UEz6JSPyYRS8s7qTHT/f0xry9JMmoY1UsHd4E6r+4r
8PaQDnLGdIWwP0x2P/mybBbjFD0LbMNOjopbbR2tGxMFNYViECriZHTrPjouHqh5wPAPVKMDzhgj
2pvj6vExdu3mXVjpW/6GNzYKz2F0aRfRTKSIV5O0nQlCR+8OgSJhsEgbbyUvrKJj2vbem28tXt68
jHnwU74nIl5u/wzVEYhWxRgIV6/OcBjGBxikW9ifWx8QqoZN1x2tIHVdpbTMHv5DFo9BU3V2hV9I
hntOJfVkChLdkV+LOdffjrFYuG9UMqHbkUyuu+9lT7vXThsEnDMQtiFsSkRrstzMNq6rW4sF+IZj
jc4Tk1st1mhWKfr13RiERtUGWWTrp9JAyx7FoGZj89/4jGRNlEnMRbSKhtPlYtkTDY+w9tRA1Jp1
jqc+28fCrXcJwfHYG6XcGO/G1KgDERrBl4P4XjfwpFWpdovQZ6Dis/BnwgULCcHQKh95AFgb9/Gt
uSGRZQFchR6J5MTl3EQlooZdoQVjUykHt8S7uzDz4n01o6DfhJsiydeBhAYAFS4QYbD69DXYJ4/z
rlEK2mZ65lrPKjXPvUa+8b3MiuohBHT6KZ/QD7ofva7j8tIMxV2Bt665yLNfTrIawb5hBzUEJN3q
QUtVxY/wsDi+eRQe8AvslTyaXHEFwoT+ks5ZgVGt2cztdKY7hPQEgiFN/+ZXLmgQFMAYA0AIxdjL
6XQ2zhpFy7FuDQkHTLPDD7OitG9VpQElxVej8U9jUaXZejkKvlxmWmCUFtQuOQ0veHMfItTsV5X5
VmF27hQg7JQJwRVDYFznUNSktBie8Rh0wNd9WJElvjNavnPsuP4fvh0YD5fwuyh1r7u5eUUFeuzU
MZhhl/syVDK0IJyt6/L6BC81XAYhcSehXiMES6Fqs5hQsWe7K/hbDpqvJP14snGQONzfdbeGgq0P
nZ3cgwL1atcNrpWbTt3MQe24dH3JPGLpQ94YslMP/vHfN49mAtVAC3iRs4QqcrkpPB37MD6XSq3K
Q2pssou9GAb3iF3jW+XU2RTAqlCIJ1yAD1kTxEWdNWLIBjVo28jb69hG7lC3qt7++QAuc4a4J3lZ
rcE3HWLRY40tDxDHst7RZ0cbtwjnk5EpW/KOV1GIXi7vg6WSw2tBXzO1dQNSCN5lTuBSpv5nHJNu
Xw9J9un+Cl2PAguE0AqqmAufa/9yhaLBzOK6RSGzHUV7ou4/P7ldDfvw/jBX287AkY5QCp15AX+v
k+pB5m4+KBmlhAXPUiQe3qBGg0mONW1thKsriqPk8PKmEc6fQEldzkgaxdj2ltcHMhXhF7vP5L7L
Z+00qXl3FKLaAtNfT42ji7wozXdwT2jGXI4Htx/5iVwbAhrMytmY9NQfZB0fR01snKZbM+M9wrNk
0dXmXF2ONDXQADNLHYIUM+oDLS3ahMlYHWutql/MuNp6Eb9WCi4KQEtUIllapOdpx6+n5kh1jhyK
vUHYxdEuhg3+6BQI1ckqrN65YL1+ZHKyHtG082BV696JTuhwmoHMBamOh+BklOY7Q522TuFVVsBX
xikDRUuNtbacVWEqThxZSUMZg9ypJn82jXk/Vl31HNfFsGtRXPvsZN0WO/eaOkUljBvUAD+EKwi9
mcvPP9ZW00AG0wNJbd77FKZyKr7kBtTcz1UFBepH5M5mfgRZbepP1C0mFF66xhWPQ4z+80GEnRVi
wdOSVHutqb33EKMzd+CtzJludoGn7KDXUfi7o9zq+lQ5c+U/W4msPMNSdFSh0hdp0e7iQSTeuUsy
tzlIPILLdxL7au9lCqs63ZMDV8LnuZcr/9RIV8d+0nDa9ij8xJGP48Rk9PuG6lS4qyiStm8tCfB1
wGuAz1tOwhWFihp70ZPOGIGLBKgKeEDnPZRgHTwaZSo2gsr1NmAwkOAQtnit82y5XJAwd4SRzc6i
de3Zv4zObaJPTTuY5V6PLKM8taYV5gFdy2mLqHNV32OavJNAcpCBUP5apfiNVXpROmGnkbau6Rte
Js445QJlk7J9EhINzJ3V1OJQZXb46X4kvQ7YTBScLU9rOF1M/XLSCAEXo2vWRlAhGbKDNds/FHY1
bRAfr0MNo6AWhRsKOHtGuxxFr+cx18PEDOJIn1Lfq+ys/ULFs/YYDZ460jXFMG6kkDfWEw8kQL+Y
e1CsWJcULQU90mlgUJ6Ck9zNNppfNBuV0tzV+qh0uxwxmwjUHvHn4f5XvZ4v0Ruzc0pLr14eqwWt
AbPM1mCaAXgt29i3VVpNdDjxFTjEZVyEvtlGTbu/P+j1zQEkaGEcUiRe3H9WS+m5EmAGNHBwTZ77
ICKTYeD0P6SFu6VMeb1hl6467xle2iYo/dUlZVhj0jZ0M1DYxPXY0MP3TV5/HWY0/M0+/ioUnJyr
3tzYRdd7lTL7ov5AAsgzbu2mvkh4DKkB7mWygXqkeBzte5mItwIMKYiAF1g0MRflnjWfH08zFdYa
EhOD44rdWBvRqTMjy6+RKt1YsWv+Pq8o0hhsoV6T2jXMXZg66Le6dYNCjYrmTzfxPthlQK6ArNDr
dk6An8PwWERF4uzDNjI0NM5pR6DJYhXWaUwjWT/ZRqjjRS6pspxLIyRTJYqLKkdapcYCrLPaMtui
Hix76fIqXyo7xEsqSMCY192zMfXivGhKLwDnJcYgUwcLbkWG3+8+H2wteSzdWmt3OObiZeMqGE8d
hCyjr/d3/PWGIGIijIoC0cLXXC/VgMCRA6UrDFK1kt+irEbDD0bKl/ujXEPkF2QiIEh6yGx5LuvL
6KW5Q7hAtMMAWVkOFdAxLLctK8eZqOgph57xj0AQN7MW+MdQ4lv5wZUG6j0TCK/+QZFt/6C3mbJV
GboxfZdyL3ZMFuA8uBKXv6sq8P2YkXcIiikCkcCb2av9oSmGN4N1Fg7GIm0AEnkpl6+OezdVSVRj
q/uIJGy200YhT0qD0Mv973wVNDkD8JYWpAWlGSoMl9OJhrzCqqSmsEAr+L3XxOJcQ2B+1pyie8Tt
vtsiaF9FMQZEmwRkFZ0g3hOraZHnKnOpUI40B+k9xR2ePidUq+rKn5IOtevKKbM/ZjtP6ACxuTbi
zNXq0VIHss6Nz/otjL7L6aIonIVKBb4Cs3fS75KuLBotXlZupDU3Pis3EXntIgWDUO3q7q3KIqO7
mlPP6+JZOea6GQpfT/vqCb252DhaRjxu3Q/XcGaTkiWPJsLn0s1b12HRC8Wye0LXfxzSsd+1Zdpk
h7KPvY+uNjqa77oy+pPjuQdMD8zdHlhk7fpYUKcvMf34cH9/a9341gvzC8dfl/4VNnOX3zoTdewU
ZJqBYQs4CFYfP4SxVZ/vj7Lsl4ugyKTRZF2QxsRg7OUuRxmVHh6mKLVAhCI7dzXiH20SeoHG9tvY
PDe2LkX1hbUCKpc7ZHX0w3IWBZ16LRhGtd8nduogpmIhSa2Mxc4sHWMfaur0vrWjLYL8rUmCEoQN
CruDoVdZRmoPRuS1LRJzyCo9Afud3i8stN+lPfRvve8hRPFYJJ0B7LIoxlx+z6KbBAhfTQtaMKxn
8APOWc/LfIMAemNv0FmnS0T5eSGyr4pKCpIpDc8Yzkda16ek1f+xRGhsbMAb68WuI84s9RcadKv1
SkTkVInCYy+ye/0QCb1+BNkK9s3obOFPme58znEMOpSRGDfC6s2hSYEXDYDFqGC197GdKZTQiPQF
4JV/qAsk3e2s0L7O0u5fVNyRMDfyQpDD9pby4Y3Ig//TohkD8ooK+Oo8hK3VJUM4a0EZmv1TlIj4
2Hdd8gMBarxd5+atroHczjzjQVpQBYequPYTAgSmaYtuPcr8jvaxUBq5V+cmxXmxByt4/6zf2jVL
FZwdQ0cSuYjLvdl0kUrpFTeRCNOSfVpk8bGKyX7uj/KqCLMKKdTrDOqr8AO55VdXlJhCGyizqQd2
WD2OiKjktfJgxMo7VY2+Fop1UHvnv8YwP8jY+6W1ro9BxkFaBvTWUnd2sb2FT7w1b3Bg1BHpVPKq
Wv8gbcQdrUx1OjZdubO7MHssoPKe78/7RpDhWlwKI7zEKfOtUgGlTmM51w2ykun/cXYmS3LbStu+
IkZwHrasqbtKrVZrsFreMCzJh/NMgsPVfw968f8qFqMYbR+Hz8IOoQACiUTmO+T5lz4N03OYxNZh
buYteMvaJpVUPFDzLPSNC5uq1n2dOAylwuL/SYVKnI1otr8FUZA8poHXvfdpSCcPGA/JJPGTkLM4
jlmgqObspua5zfv8mQJ9uvdQINyVihocVbt23h9EZXGLshY6o9DPF/FaSxotxNpOP+PcPOP+auj7
WDXfLUDDrACIgFKiYcjbd/HBGrufYzgPFGocpUXZVEv2s44uMppOWyLXKzsQcXpw6ip/y/N+ffIq
3QigmeGtE7VF/XlwwvChcodyI2pq8nJZnDyaGiC6iJm8z246G6IezCxUjXM4d96JfkQAebIInqd8
EoUPXLBrkL8xIl8p4W+kog8Og44Px/2DsLI7OQDkE9y4RK+lqt3cUDMtS7Q1s5GnEJXSNjgrsDiA
+QwezqRmsiXHvra8KOKaxBw0y2+6YeNkNFqJxCiowGDaW4mr74qqm4/35yWT2+XqglWRRW7ebjfq
68JpqsTQQ/NsWcNvu1K+1pP1RE/ihev+ixtPL/eHe3uPLsZ7Q3HwkAHszGPuetM4ea4bU1hZYBGQ
qzwhOCXiR95P87DvKGZE+2xO0Jp3xrR65OUWqqchxLdvl85NVfyyoiS3HxW3b16qUFjmFwB3sbsP
RhErO61SDPfkKIPz3MF5kllsPOI2UdiZfu4UNdP/FlmCUBHJch8/tVOcenguGt5Xy56naldFGZlT
i/Nr9xjMupqepqi1oAcows0f4P2Lzoe6HotXo55M/G9aoSjE+WAu99HYmq/VkGXuYdTVzt0bjWIC
m4TRBBsW8XF3rzc8DfxEQSXWN51IR2NrdIK/+PLdLy3PxnCf1nkSHYwgQZ2RxBY1raGibnXMQNxk
/hSk+RfXCfTfEzXoYSd0c8r3IwY1PB3UQHm1K+ipz5ZahfpTGeXtWQ+dqtj1tdn8FU1BUO2MSO1d
H81eI3uoeaf8qBSVioTd5WbkT8RJ+E+akv7OVCHS0xCP+i8RwBnbwRhqPALXgPpqnnvp32HmwfKs
9TxX91iw9c7GcVvZ/DYYf5IVwLEgtha3Gz1brG1y5Iw7AbK0qByAP4M97+/vxrVRJCeFNaYmepMM
lgXVfW9g84eKbvnqBC1aMactnZi1Ubipybx4s/MwWYRkAXzCmYESnZu2j/aGGJ3DGIgtb4O1UcAd
8qgiu5QiKtcHa+Bm8VwlYC6WKr7Oajq85iIND/dX7E2rdHl+JXsEm0E+y028GCkvNngMUdssTOSV
J9kceyp5pVC4RshE3+N5BjCmtSNS2blHxXKf4HX4GwPN1thriZO135xK73+r1GiSrV+3clfAjyRq
yj6uCkjnehGiqQRSFYBbtdGm/V5YjfZ5ShTHQW3EMvAzTVrVl0JFP6dmSI/05KYzrYath/7ap0AC
Dhy91BW7oRB3dk4ug9jtWW9y7SPk++hvtAasjXKC/KCLL0FvEkU7tCIoXCxR3LNrKpRMSAAJO7+m
JAhPgrO/y3rRbyzrynwQUKHiBDdEouIWmQukAwAmdaCfo3GAkGYV7i5XnHbjJlobxeUkck4g93BY
rr+dsKy0IODq57jXwBHmcN+GknB1fwOv3HfAWv/fKLfgvgHl32bQz3k5iKcqze0vMMx0Px/i+aLV
bfU1E+XWo3N1aibUK/Iljwxi8Ubpw3TOozZnaqXb+0rrjQ914VgbC7iyIQCCAhWTGQNFj0WcCZWo
M/VyNM5JYOn7IfReVXUy9nGZRhuLKI/RYuuhNklBwLF5qbP7rj8VLm2J3QBcgy0OGFOpM3s6dJOb
tkfRFumzXStfimhuLkkTmN/vf7+VpWRoZseOZ48sd4nh8pjN6AKeGx7Qh4wQfsAuYasgeUuVk8UB
JodQBxkYNcnrGdbKlIyll5nnLGw+BZb2P5G7CjS5/ugq1k8vjveJ8t2plY8Ewy8z7VCUbPQXF7SI
T5K1pwFb+mE/fI7b6aVr7HmnzVvnf20luCBBQ6BUIFl91z/RoBXi6BMrQTsLb+Jpdo9hgp/a/fVe
KyBSz+ePsqRgFrO4HoackfaT15vnADo9YAGzrNEvFrP5HA8YQx+R9Qz7D7k9FNmTPqfUTjUdIZuj
Sa9RIxlKna2H29rEeT5BhCDSA1GXqfofJAyw9cgkw+I85z3Gz7h45Ac1cbfEgFZHkfKTVBHxB1zC
TUYqUR3zM8+1NXbHUhfmMRZ18x+2M4V8wJCIXPLuleHqj7nE8zBFqEaYlGczcahVuzjZmLtvnNfb
yACZQyLsgeown+VTdxA1PaSyMs9mr4ZH4cKr9WKtO1Zl9/5lk0MBLaEUSqtiyWiakMnPjLbkBlZD
C1J9Ew+vTrTJhVmbEegcsFpUtyVJ83rdhMj6WDGIdYZlJqh0JFRkwtTyyF+DcuPNsjYWREJaBGBm
NGo/12NBMgV/brPfUPIOP4y10e7MwVXOU1N6G6ft9nYiTyR/c+lEmpTJF4et71HtHxXLOpcD/utW
aJbPhdkVJwBK7s8YFLVfi07d2INvlYfrcM6o0DBQQ6JmQCf5eoJx3hWa06oWqSMvs+eZEv2/SewV
lb0vowoX8pqHQ8T7TK9edEQa5kOQNe3rAExY7KZWF42v4pzzEqAOkYDyHgYUATB3gKUoJKOZR1Rf
Ha2q7D8FXlT+kzRIR+x608zmXQpLaPaN3AtfmrKMX6zI0r5RRG0aX2+T4GvV4+3p64pIlNNGZJOL
uZw2Pgp8V/ggspW9mDbSFLHVevYZ3nfg08c1Hhri/i4NiChmp/EgS+zPrUiMhyzAzgfPCqwxxjjO
P2CcV+7v/5zbeMOvIEOQlxuw4WU6p+B9affFaONO04R7/EkdmGWTu/GuWttg5IxQDmica96yjKn3
OIakjW6fzVgZf4yD3u5wxsgfgjaOzzPUYl+IyttgeK5Mje4ajWEoAcA/lp0Koem9YfUxcklt+EPD
BuSlEYX9en/9Vq5sgjXEYvCOMkldQhGtVpju3IrgXISh1fxQHUWHZu8hP5/4mYMtwDwKBOzCMHb1
E1e2GZ6bDMNbH1HcrG13da6nse+F9Ji/YqNefnLLWk8fnSTIBkj5tpWc43guwnPSF5njI7+YGxtb
ciXScAVQFYGHypWzRCGM41DwV+ggWTiUe6Tn8CTp4CiV6Gi8/0pguaTVlmzH3bQE5rmYU06hQ7ad
2cc68Nq9kpfKKa36bmOolc8PTp1JAbwnTi3tL2qRCawQJmYF6gv1mYbmbulspWxro1BRkvU55kNa
cH2aO1V4ejgW7lmZLZAwBp4vQp+DjQC9MgqVK25LHkT0qt6KlX/c13reZlUXSfwUjapjZ8fjCdzW
FitubRS6JjoEdjpFNDKv5zJVnhknMailwu3xtUWm9KEqxy0LiNssXsItuan5LFyjS7/HyUwp7nJw
KbPnFFLV9JsZTQ+OMUMmi+J9HNgH+tT/u39MZVBdBF2QUfRpwBEidLCExFeOjZy8l1pnh8jO8VSi
l5Sz/Oo2hYauRMRnuz/gylqSH4DtgbcDTWJJmRQiB5+UCOWMWnq8q0wj2cetnW+c3NtRkKyV6AGo
82AmlspWEEpAdPezczaQKDl6YZ9DnaVw9t65QI+wqG6QhdC8WH6xxmqdjuTaO4cUT1+CctSPMaSJ
948CHZPESTLuoKct7kXRiFGfAup9jqxP9uAf/7FTmqPvngs8Wb4MgAvAvktQYJygadaCQDkDBwhf
xt4Zj9mcpt/+wyjYwktQpZzRIioMjTWh95QE567tq4fZxVYo4qH67tYOXRciG4VjHmSk8tfnlYwg
rJDRDs4z1Gp/nMEtD2GxZTNye3TAGECbBkQCCw3eyvUo9tR1Xt07HkTL2IzP6tAYn6owNJ4m0DXa
0Zw878u7Vw9Ug3zgU2XiHbx4BSOZgZUaldgzuDX3MVBTsbdrY2tX3956AFRojcEkACWqLtFTWET1
Is7y4BzNpULKOCVHMVXpedCTLZfJlWNKlsUTCAa1ZA0uuw+eUZeumQbnAHu337Qb449VWbsbeNfV
UWgSQ1NjZ/O4u/5QXuCV8+DUASKFdYfzRVQ/qMgVfb3/cVaXjVqZrFvT4l52+hI3whW0YhSc7IKD
qofR0Yrn7GmQ9df3DwWAAPSdPEqEhesJRbqXl0bXBXySut1punB3ReBgrdxlW1CFtbUjLPBwfCsC
LktLVtcOXaXSXCvwrP/ozkN8nPV4S0tlbe3oeVEq5yTxz8U+SGutiwaFXDEKnOohLD3unsjGqGwo
+sf7a7c2IWIDAAVSLXRtF5tBWLoCSXYKzinifADYY+voZKJ/f8zGrIfrWtLNcWBYRCA1xJLRjQ16
ktGc/pUW4zfQzfpGir0WgJCvkrcPy8Zr5XobCMXM46yOg3NdGcqJPl36USuj2I+Fmn9x1Ll4eP/S
UXjhBmN/0y+US/tHshUhOli1gPPOnZ2UX4QTGU+EiS2XnrUPBL8HZCkccwksvR7FBssrElxQz5Qz
xsOMY8/ZNGfv8/25rO04h94MzXLUIgFsXY+Chzd9yXYIzobQ4n2Iw/VTaCKCWWM8e7w/1OqEkEGR
TeO3hvX1UGZTooTrMRTAcP2fsmymSwyuaWvdVmf0xzCLoNBgU5Xk3UxQKDv9SY2tZ6X0olOlYCV9
f0Jr+44DJBuB5CXs8esJhVqA7FGrB+e+7b4Jw0lOoTIOflOK7oAYa+bfH25tYkiGcohoCqKCsdgQ
04SHipWb3Oap6Xxt+7T+XsLxyfYBjlgbU5OLdJ0OSxtVFF55TaAquGRidQiuQTMT4WV2rOYwUdH8
1Vp98DNPxsKUM+RhOgoHGc77c1zZIwhjQagkpANHWSL6xDBDPxIC5UrUBg8FwetTNzrGr3ePQhWd
OwNkLZTrJeLVUro800BEn6NoxheNgsQh7kr9/XORxTKotlIfmNrj9fYY6iagMsNcNHSqZDAansJa
jTeAnisrBvjEATWIlQ+lTeN6FGcMK7fFsucczInA9nRUD3bjdO8/u9jngFAkRqCfsBR/tKaqTktq
A2eUEMeLG2GHEaBsuqG6sjYXukTALKFW8L/FisVzEsadVjvnfDaFXw5ucOisTVT37TlC7I13BAeW
BVOXbyIPuUdbwxobtP6MH2NRek/0Z91DFnXquy9Z/nw41qCDyFT5TtcfB4eXLFPUCltUZzT2aotk
B7d/ubFsaxOCKUtkRdGCW3CRDreVbmWewSi47Lp+hBrKzhM4h5aYVW/s6du4wFRkUsfBeRM8vJ6Q
MiqDrkfs6al3v/epchZR/Tt0+qd84iTlU7tRoludmhQ/o0NJnWa5u5UOI5J5ZGpRoeq70R3EF7fW
rQ+Z0Tn7+0Fhayi5Of+41SsNXbE0lQdJUaevoz5gvJ67xanNonhjVrcXB5sb+xUoEwDubpD9Wl3P
eZ46Nir/1ovlNL/RnX4NW7f1ARP9vj+t2zMlxwLhIVnQXPKL+JDbmeM1snYXK17tgyhqDn07b8Xt
lcWjTySzCNA4JK+LLdj3o6d45uicS0jw8w69YGsnhrHU91Qx3Y1TtTYYMZksgYwSv61FzoKgsJu0
oe2cw3DMfAVwk59l8y+cqo13hz36yGx4vhP7ndrG9Z5AT9lrhkh3zxMl6Z2aOeLY0LveOFQrnwiU
sFw5ClC80hdRoqmxLqqj2T2D2vd2E1pue6Up/333PqAhxWUkBR941C72AZf9EGc6tQCt6RS/K7v8
ISv1LeeDN074deLAq08qgtO1oYq7TPgHnMuVAXOyMy7Rc3MuBpF8boCwfx0wybP9Wp9QwvGcPvmo
pJysfTpnY7SrENCHJmzUts6hy/lPtAxj71dzmCt91zjB3Pr20OnOmR1YvWheP8//hMTd4FeG2J3S
+WpsKGXg490Yxa9R2WjtDmQ5clP3V1FurXvTW+RgSCJJIS+XJzS5eH4eRVseYmMUj8Nkzy9pHnyD
YDdSlo/T57aNs5/3h1/Z+VCSKCTLyiiY5EWMMgs36E2rxbHZg77X1FVyjBDkvoSZ/ev9I8nGGzg3
yHu8ea93vnADY4rkw001ccl0haocqFo7VEahdd8famX7k4jRWERqABjKMk8K3KQz1bhQzkqYh4cA
87ATa/BumVfKESDk0TGQ6we27npCQaPPSlXEytmomuno9hU8tTr8YXbqlhjj2ny4q6i22nS2yWSv
RxJGnmf5ZCtnqq3uXqChYYEYgny/sW5rm4EPI9VQIR5S4L0eh45MVHVlFF4cpyz3c94WfzluWD7M
szOc7n+iFbQFW46eJI9dEmZK/9djGbUyU5NtEItBEZHY+7kxym9TpWOmmsHXtp1I9e2i+KwU3QlF
zW/ROG3VRtZ/A/OkEcUB4Bl5/RvIOOpGA9tyNjK7/Z8VdPWPflLnvYsy7DELbM/XgjY4pXnj7AdX
b17cvtN2CRF84/3/1vNcRAGalZKzQrFBXqvXv8TprERFyr6+zAh/ZDsTTQDvG/TNJDpOo5qY/6jZ
GPyszEmZH7s2RBukIsPBelJLCiXYkxQiXIWlsI5K5yQy5WsbTwqyshEMnP0MdUQ7A85UvkGL8bpn
nGvr+Mtg90q/tzsTinhaq2W9y7rcaS3fmZy6BwDcqOcKuIH+EYo9sVQN4uZgebGXvQ5mNX5LGqNJ
dp2LkYKvdWNQ740gxhva5hlrHJVRfWtM2c78qPbNqHyF7UodwK+Vupk/YKga5V/jvCrEp2qYw5dC
dKF11vLAjnZTXnhfoyQbtV2gh6l3MfDdqv7KpkktdkCZlMHPjMircr/l0Zl+s2AzFSdBzlDuebhE
+KUEadXtgjLywKFq49AfS7crlCdjcLLs5FatnZ4nx+pGf7RyTfMtRedVYLo9jrmILRiTP9A7cR4g
U3Sh61MDbH4nqpZ7R1qHnUdapY0Bv27UxqTYlW5OtzRTi3b65ExZWr/oTVkUfyljMxoIOnTO9Cs1
kzA7ZJreaM8jxCfHT0DSV9p+SpygOADxiErfDWNnPLVWjjfl3q5Cy7ygv5VnT27sxdU+1GeLh+xs
Z9qWFv9KiMEmncI+iQnF/WUGFBY5phOBFpylrfEF45kQqELYb2Q/b/t4sc/BmkLPooKH4OZSMABi
q5JFbaWAD9S1i56Z3bck0oZdHEiIN2gJ8YhMpfYST7P3PFdq/xUzyPTT/dizNlccv4EQyksPbdbr
w1aNRo1poBecHSTZdhpl8UOi18NGMF0bhdc6WGTE8KXK9PUoplbb2uxxs9pJ5H4J8yCiTVuXGw2Z
lZAtIUjUA4B3UCLXr0cx9AIRZT0NL3kQQCzwSv2L7G4/RVqobvGWVmYEaoMeCT1nB7jYIlwWXZPP
c6Ao50AlRO/0QHzFp6HZsjN8y4EXmwTANbIdvKeBiCwlqhKnSyfXYJxYzE/o0uwUO0z8pIg+EB0f
29F7SFR3z4vnwzjEHycjfGxdDCXbPnzO7GzfAGPptOmEoO+xyPO/u6w+Yjp2SHNIEKFS7iZ13Fvt
VPqxYW5cayuvWeCakvUEqIEVWtzUyNSmI4La4QW45mtPyPepIit7o22ecoP/L+33swI5sLJRTxWP
2vESv5nD7MJPvAkvhhV1vplr0yOZltgoCKxdlQwgL2pLPpyXjT+vju0xGIvworq41QR5coqyDPIY
WEHL/mgHYsBWxv3ZtAXOhvanoXc2rsi1zceackFSlgCdvVjZrAqNPI6m8ALHRPsda2mv+XUDlOvd
sQEMrGxiUA4Fc7c4tdTHsVqb+YARGjX7JG00/CDCLS3P1clwjHjYoEt10yqZhDJocxmEl2wwQ+pS
JbQTX8fvdn9/NrfbkQoOfyEqK6l/S6hViaC8LVQzvqi1sLMD9ZcCI9Q5RQkw1Hsn+ZQNXvTZKBA3
2VjH27iEmgnkfzT2qYxR37mOSwBKM4jxZXrRLeORFCE9IfHpkLtuyb/dVj4ki1pCiIDn3tZzcAro
VBdg1yXm9he7StWa3DdrJ/7kaOOENaeAZrRxytfGZJdw0MHkki4vNskcqK0112FxqfiML1OmNfGu
Nztkq+qst57lS/Pl/oe83TB8wTfxLoQIKf4tQq+TuAbw4gI5DFPrfwR2rT6mWpFt6TnffjXKBbzn
aYVzytCHuv5q5HZaJ2K7QBBt8LBeFjbPZm88lWr1/kIITEc4xtIih6O2zL2LJDW0qWIoTHKC8nHS
4mA8DV2abxyBlSkBuUCZl0KmKjtf11NKiiYFtKBzaYWT4htWFR9KLevBnOlbsIXbj0QbCgwTmH1K
i+jYXg8Fu0LRZiTFLwKO3E+qLt7JBZGxJYdwUzGgbASqi8gBhJUm9eJoVejjglWdhoumzFgDOsiG
GU91pA+pX1hh+QPiXpQ8zXWei1M/NAFGQFXRbHkr3ExW4jfJnSj9SN+Ype1cYmH/NsNMuGRYWWtw
5ToNyTeY+e/G70lwNUNwwm3ZLl80fB3cFKqQi/WiptWw78dk+tL2c32JZl35fv+U3ZxrEMnSSo82
EeKEoDSuP6DpzbXeZ4a4mLkdfm8yT4Q+OCQsqHurp3aEIv67DVwkCBpUAzwu1G5uciosFcquqHVx
afSk+oipbeGnajW+V3ACoxObYIw6Jn1zPsL1xAIXMzO7McVF0EWsHtRszj/HqIVt6Q6vLKADppf4
RN9c0g2vx6kxhNHU2RguptHSA1FEZ56iJutDP+ncbkL+bItyKD/JVa7IzPhY1HgwI0DwYRGKhyqv
lKaXI9Ze/2+mtcWDENp4yqwQqS5Di34UvON2sT6J+HB/t9xEFjk0T1+HDip3+BJvVzsl7sDc2RcL
T44HU2/ivxqMk05WU2+REdeHIvITk4ljy2eTOjudPUViuPSBjSd9pZZGfpizTP2gxfNWoW7lZKN3
D/SK1AR43BIDE8YhR7tuh0ta2sY/etGZl56Ef//+1YMMgu+oRHkBerjeKpRYbMoYChbTuZ7gwxfp
Be9pc3CqD6WCeNDr+4dDdZBiD4wxD8WA6+Eyfayi0QwobIaSS+x09bEKhtdh7raUFdfOAHLflKwl
SdVa6pTBOEY6LUnHizqP80/QYNU/Ipy04QEt3yw+6lVSaBs7cXVIQIxSZhxszFKvnda6GAorGy8h
ZfqHzFAb2y+8xPq7q6Y8w0AsJD3/D+v55pQuVY6cZcsz02I1sZ1kvNiFyH/a2jQdqcWgBTaE7dYN
cHvhUYoEcMpjmlorLY3rb8coTk1KNV46vU92iUKM9pWmiB563rsvY+GIj1lXNDs3McpTWVVbreq1
GEO7i/RZ4oFu6gWaNeeio9x6CYdaYOUV5KcuL9PHZvpp9jQv/dal2Qu4UJ83Vvm2XiKZtXxShBFk
lXQ59WrIUQSb2LZjXY/dGeP4qN6VBgoUu0KEwf9CNRSxb4ZN8SlsW/GiKaZfUXAodu/+3Lwt+Q1k
NkAsvcXNONXStxNfHi7hpDrWYsZuU4l/CSvoH+6PtLLYMv3EiU4ntQaKef2x40iHBuPE4wWXmelR
iU3jR1S35TFvRu1jEYge7o6iH8j1tlDiK3EPQXZp/E4WwCt+sc1KL1ENqrAjL4lKHEajS459GjQb
/gMroZwsFHUUopDsgyzmhx97XnHpj5e66qpDoZXFc+f0w4GcLt649Vd2j9RZdUFxyAKRuezUKgkm
Z0oRAq9o7HH8rGdt6fjg3ZKnMU+VYdcGUVP4RjTBXzRGfNB2igFF6piFdHY3dtDtdyX6SjI9RR2A
+MvfUmEVoLlRyE5Wm5+F1//Vu/ZjO4zfGxgAPsVlPzD7b/f30u0XvR5T/vs/GvD48uYeFThxUQQH
tAKXiBhEHW/s2NsvytuaSgd9XfDdN+wqtw1jHIXl5ezkzl9V3Rp/m2lSx37gBuO/92e0OhaIUWkD
r7N/FntUCxvyGnRiLtiaDTvVHMYDlWtlN0Te+yO8ZM3Q2TJoCXFLL3JGI3ayItSZVhZ0ysMUJ9mD
rebFcXTdrb2x8p3orMoCBcKkFF4WZ4K8fhrzaOBFE0fpsaXOeM6yMtzANcm1uU4VmRBaLPRXCCw3
3HR3mlojU8fh0jkwF7ICamj0XKlq6o9lVCJht6mltT4v7i4OIX5mS+8PW6k7Xe1Ywm7gZooRkPhQ
ijrZAGGv7glgGNQcqc1xyK53ORsBrwBkZS5Nj16VUMIRjn8FcNko3k0xQYFPSvDSW6XYTD3ieqgw
UN3IpDZw6fqmRzoSaFhNp/hwf5PfpjNUH5Bth0PHsvGSuB4l53lWFaU2XGpTgJ2xOh/T8XTX4nnt
5z0vpP8wHPVmF1iLhEvIn/NHlNCKwehtaN2XeEjcJzp8w6d21J3/CVVTHigvTRvjre0K9NW440hD
+ad+PZ5T2kiMpWK8BDXtfb9C/CX1Y7dv37+M/PlQaGgbE/yXuYMxNUC4KmW6GAipOh/cFsLiPnPr
oWW0YY5Rs9LS8vH+Yq5MTj6LgEKi8Q91XW7WPxaTBjXFlVSoFwrhYIyD+jVGxOF4f5CVHU9e5KJn
RiGEG2VREqiDdqJ62agXs9LwFrYj+0Xn+fVo1m615ftwm3xCp5IsZVnt47m3iE1zPNOBDBsBstjO
jqOdMELqxvMBVxhbWsjGA3rHQ79LYiX+MTXWlvnN2mT//AGL05AVvRYUUS8ubQ0z30mUxDeEMn5S
tHL8Dx/vz6EWH68UORiotBMXsk463l5k+EaKF+n9r7eSCUgYMNk0Oul0AZcrOrnOoDWTuKSuO+4q
dow/hLif5u2U7YpI+yfpE89vO3tj16xtzT/HXSwk7f05aIZBXDQroc1o1OkT1s9bUP6VW0YCQgA3
sD/RDF+soaFw65sRBR0TI+49SW60D2wtgL9Uhv8qqgj8vqnd/fuXlPvzbYdSLFsWUyOkvSbhUrjy
8i57nbK+uJiJ6D4ldNOPXPLtLrbb8BPNu3cjRSX+BRIy1sNIdJCTXJ931cV9uMmYrkK1+DEMxasr
quYhph+6kUC+qV0s7m/U7SX0EMEsPuRi3wx2nhRmTL0lMfPxpMfdCPyhyVDYzT13n4ezthOFgVlF
ZranuCy8o+lG3ikJKS8YY9sdtNBzD4C7VNLuzjkGc7NFzX3LYm9+I9RsMLfkGPSqrpejmhLINWY0
IB7dVb6r5flTZVJqcNN673VGiNVsbO3Rj6qOWcmDHbM4/Yzpho72WqccZjutvt7fGmvhA+ohVQFq
csCgF9mB1uaW1vSquCSVFZ4UN4m+6TNqUHPjbfEkVre+7J4R+qmCL6XMplx1c/Sdh4szU8I8xmOe
l6AcwqzxXasznlRbCYZdMkZbKqxrJ5srjrcbPX3JQLpedTjjielMKa/TwW7rg9VgO+RbozWbG12t
1YEotMgCMZClZdHKVlp11t18uLgughAJTn1+Q6VsIwyv5D+896XyGG9tkoTFJurg2MaTZw6XMraR
7BrNmYyu7crYJ25iO2U3artFq1rbJtIPhM/GKt5obFkNEBtXFv2mQfO+CVVMHLN4+qCRGG3E4dXp
uexEyZMA87SIkEmRa0WfBeJSeIX60UgGRFpy3c59VUTYwY/RVgto9asB7JWsWGnRKK/4P3KSStiK
lpWJLF7McXAS05ylvujTcktDdm1m4FRpUkMmxS9q8eHgjCGBPXS8cUGu6L6VauTivTGNr0hPmtWx
VNpqo5ywOiR5CYk/b7UbTlc24+alxDydvEiLTs3QF1/jWnUv6J4bn1v6QRsnYHU8SaQAK0qB+E09
+I+1bESTltHICyBvzL1aJ9OxwkjiUbELe2e6w5f7wWt9NAisAA4kOmlxu+iV5YV2BBzVyNFxx8t4
/la3SguNx8ZvsJ3VjfHWdgqNEvmIAghFuet6p4Rzodmx6/EBkf7X/GooqFFMifmfhuHapLIHT39p
5Vn0RTJ7MR28pu3Sz6nWjs8obI7/5VOB0yGEAEECQn89mSmyxVwNtEY0pQv/ViI7OdiuE//IhqF8
HdJ0q3m8ungSnspLFyz2EuCrBY05COLIpR2mNDkqQYdbRTuo7V/3N8VaqJLBQ77j0Rhe9l1SvfSG
KIvGC3ene7CLtDoiTNudMbaydveHWt1//3+o5Xs3ynRrtgrKr+gCxju6PZUfav0HNTAf625T0Xjt
/mT9eDXxkGdzLMLH7GGqUtXsPqTl7IehqPqD1+JKKlDJOEywnEK/pUR+eP8ceUPRr2ZMzrRxvU30
ooc5knDGXIy6DkPbhft2aPQPcwSuwkdIcss2dO1FxQmTglY0/hExuR6wsspAETPfDwiPjoVLweH3
S6Fl37ugzr4M8H4OWTopL5Kb2PiVUrj//ocpSwUo+ltcQUsSVeRaylhlNC9cNcJ0Q+SequycgRLA
AC7V8ctG2qbeH3Nt14IOILpIg1Hkj65nrRSW0kMyGS/9EOrTLkhT+4UEKflYZlyTG/t27ShC8wUN
5uGUw310PVga5N4YqHQsVFw4vjacEWWnKs6wlfGtjiPNlgkcZJfL24C2JAV5u6GYnWkAWgvcKvtI
NBuBbO3BCHmT/i4pNdiHxS2QNJFRV4JRnHASn9x5Ko99jdENxjPJvNc6o3wc5oL8MreDjRL6yleD
noiGC96ctEOX+v5VqjozSTzdCIAQHA7P2mG5E/qz0ubv3yAQpllEwLFcrkugitKEmeHQ5bmwDOF3
x8in3M+U3Dkkhd6d3r0Z6adJRQXgPsD9F5HGmjp8d7SYHC+YQ0TlwiEtj0qmztFZ10SzVRRaCWyg
IWGD4zMn7YMWCVg4uBPAKNjZgdlo7i4gg/pJsqDpfq+a/W/pLzWfbDdzzI3S6Mr+5HiDWOU6wghy
2XRQVVG5WshBRzM4fajR2XsKizLbyNdXR6E4xFWL4xzqHtenjaZSo8wdmwRsRf6Ydnq4m4p4S798
ZStKTi6QH/gzOgaa16MUTj4XRdOPl7Kx7O+TXrRPLRiE70pbMOD9/bFy7/FkpBZK05FQvaQjpGYb
Nortse17B0XyuDOtnRdY6HwPcdLoe7e2tPcfcsaTkmBUful3LvaI640xNpg8O+jTtwGej5k9f9CN
rM53PbCRH4K3T+wXeRXlO+ph3ZZ219rySgY3qjZSgP/NSfSPxFaDXlMrzYSCQFbln4cSfdB9VGOD
urPbbqw34srKiaCG/gYTpqSOoMX1x6T8kLgTmP9L2ngCQceoVfodVqBzedBSfaofqzKpnp240sLj
/U+7slnlS4iITR0fyebF0c+ld6HtTiocHyPfd6qTPDutbb0Xlo5OK2edK+itELC8YRM8QWnOWyp4
xaa65KrZHa1IKg6qwt0Y6haazFi4qxPK+HKUhxZrKcy2wUSz0y6xRYHPnyMqpOBIQnxUwSJ9QKVh
Gg/5kOTmjgIQUvBFUCiSJthFfiK0dktVYW2FCawyr8cWBvrl9bdNpsmOqEiplwYpQL9PVHHQlW7L
7+p2FLS3JIMZNBe2lUukedNYY54lvXoZ0NL72Cud+6A5qPTf3y23gQDsLimaLO7xhlh+Ry+qwZ1T
ob1MHsiC0dPyX3U5jX9XttJhZm/Gv++PtzIrOKuy/oCkOabO8t//cQrLGrdOetDmZZrK6X9o707T
fvKMaCuxv00puPaorlB+hkV/A+mIWx1TDb0oLnEZG0/C7sMPdqFEj1kS1i9JFvwfZ+e1KzeSpetX
GfQ959CbwfRcMM02SUlbplSSbgiVSkVvgp58+vPF7sYZJTORPFmFBroKMmtHMMyKtX5jHdLY0h+M
xqrv3n8AJ3UpncVXk+CO8xEOvaOJ0iybU5GG6cGxFjrwiLB4n+6dSInPRMecZBOnmTU+JzOsGQYs
TpW9LdIjkNHxzWI4W08xuZTPy50QOvEkkgQXYEdr9olmN42njr04WYrd7Yvcyf1mtj4CxDKpfpQH
B4U1vxXlez7Dj9sDvAJuILYU6CeloCGurt7qVpOafT2r4uQqIzjvWBJFCtdp9rBMe7+suv5o5JWz
pw7v7a1cqz4ZaG/d/zXBpZIf0s/gUl4jRo2RQtBSKy2X8pJMfpOofbazlzbdMnq73Igye5IpG29r
qt+rjZE4oMfaQunoq+nO71DMunlvR7PrYRdqzv0+jXSxvNye4ssrkRc2+RM1d2oIF262dWZOiilq
6GA0S17AWlXO92ZOs3o/FbR+N87xy2ikv3CQeSKRrMHOOt8YdIXKglPhtXNRPRjdor/0HNWoqZSb
dforsWRdBPFZbNal6PV5LEtEnhklWXVyxzR+tO0U1mlZ5I/KomsbN/3liUamDT0HfTRenEgPn4dK
OM5GZrg6Vapo91Y9dZ+WPm8/3P5Ul8uDKEj7wg2Q1DpvtTxUXZRhBIfzlDlasy8rWwkiyx1O7pIo
H4qm1TawFFfi8WzmYOHmweJwbS6XxUs493pSn4ymMxH6T4x89pUhwt0bkECW7iILZufx7kESjPcD
8CGZKK52PORxURiZXXM5OAjedkv/3AGvOIR13wZZbYcb6//y071KxzBG6ZYLWeH80+VZ3FMqpquG
8dqX1OiUYzSL6XB7UJc3Ea0wKTIGatpGcG61PuwSXZDOAJWipq22i1EY+FCjtfJQRvNXR4vzyK+d
0j3Qcf58O/DlHiBz4EXLS486Llz289GVkamHiK8AQyjKYXnr8TD6LRXaPLwDK2vcvQs4oLn14ARJ
DOd6w03OmFRQzqnZiSg7GXMS7wSl8o1n7eUH+5d4lnzbgtNcCyPnIgOl5cbLqRynaNpDyXHTHYLm
k3f3SoQsC8IBRD3AGx6W53OXhGOGF1Kvn9JpKoLCjYdd68TiJcOCdD9wV268xy6/FWgH8PQ0lZEn
oTp4Hk+xotTGgsg4Fbaie1ipGmW9m8JGeI9mZdrv710ZeC2wzYDEUIxAEuU8mtUAwk7Z1yenafXd
giTAMbKm+G2Xq8rGRF65xUmFSJXBerKpLxSzm7HTc2+Ou1M5hPmjm+qQqLK4+9Hp8NVRKUyGfdU5
yl6C0d5lfZ2UUE2M2TjcHvKVlQPCGBViSaSkCrPaDIqXxgq/0oN8yKp91+WZ8sZGB6vZOFIuPyRS
V6BLScik1Mz6lZnoYVoKKxtOqA2ZNKF02oig4JWnuBu1jTvhckzgpygWUEuCPsN77PwzAqnQih6l
6JOxRN5eV+vxkJGe+Ldn7vIli3Kc5ITSy5DEtNViwXgp1QdsaE9iqpRvY+xO87uOcuBD1o7Rb0De
UgWRZWvesuuQP/156glHjXoI1EJeCnDjzkdn2EJzmqqeTssotIe27scH2MHZoa2y7J2CluLdWxBh
Nw4u2OvgPLn7zuN1Tta0pHicYPFcIMeQdseybc19Ao9mI7W9+HAI94Cqh0DAruBhu7rnhnKyRlg8
BlOKjPigjc6xHZLs3iUvo/D+gEdG2sUlfj6g2CrsBsySceKd9JfmCtfXh/ru240gEjMoUaQcXevS
LfUUgVpnYkN0rWLxW104TRHtUicukgdtruyfRV9509so67LyMauN3N1IVK7MJZJ+wIApDcgn7Ork
FFXaZEOeqSePnuGxUxV3Z+ixtlFnvFiMUiJduvxR8TB4c62+WMTWgGboqaeB9tCbxJzgwmlK274x
G5EcZnuMxnuXI0MBzUr2SuGd/uhqcyfhUOOgYWon3Bvir3j4uO8LNXPfFpWefbu9w69MIW9k+QlZ
MPaF5Fxn8RCoQ1c79Q32jOHcgfyEqLNxd1+ZQry9aGLBhcNIbK1xk5hFSI7gWKestadPcaJqu6mq
lD2OgMXBGY38eHtUFycxjRje/aQJNkk5j/Hz5R928eyNc2udEOW2vUNm1BpVN7cG9a8tzpA+3Q53
OYlc3wA6KArxVKS4cR7OU4XRdalmnTwyBlwUGx3zcdhK4uvfiMN5SM8XFCYKF+dx1GRCVRPG1anX
0uFdkTRkkXXVblxjlx+LQhuQAxqVvDU4Ps6jhAKma13n9omN99SoRbdXrPokNFfZp6n4cntIV74U
N4xNcsy9LGkw58HU0BWJWw2WtK9O9oan5Pha6iWy/WKLaXQlFC4slGU5f7la1mi2KOxcb7Bn55Qr
AIp+FIZT4n9RqyhOJz1lqY1E68o00ggE6kPlhLbgGrbXD7GTWcjDn2zq2c80v5zG17wuf7AjFXh6
1yhbrYorA2QSyeo4Mfjf+klTe2RQtl27J7vqx2OnpP0xzHEzG4fmbkSR7GZJigIyXFDE1jDPzs6t
Wp1HQiUdHh8otBnDAU0bbDirKlc3zvlrAwN2J2EplK+Je75IkIYoh7m3vZMeoqDTK+Jj4iT5Y6vr
Gxv5SiAGJiXpuDLh/q/ygERrIjsdhvBUQFE4TYk7WIeuaZvPZhcpW3Z6V4OBdOQfAJagHs9HBbcs
L2L8ClGjsGvTT0K3/6a0OWgO8Nt/3L3NwNDJKgWXGI/C1cDGOFJj0vHwlOrWtJ+qunpsHCCySmPv
b0e6SBl5wlAyMySVTrqtrU4PwPyidoQWnuymSr9Q1rcCdNe1Qymmed+m3fJQR178eDuonKqzfFEG
lVqFCO9TJlk36ZYyt7HbJWihGPoxc+jfJqm7pR9/uaM5P6SXiCqxUeBiVx8s4XQaBotbbCm+VePy
O3BqBFSrxvHnRPy4PaTL1UEwV9bnqWRDJFit+TRyhdInnMKRJsKDJqzyiYJw/WgsabwBM7ucPRlK
okNAPlJXluP+pS5vDV7Xz6NiQbNOFvUQ8ptTKGMy4b49pmuBQNuj88jkyZbDeaA6MuMm7HMHBrk5
P+axZT1ywGyZmFyuQPqoFMpkZY5Xy/qcb2hOTZNbOLISkfvYYCLCX/8x6eqT1XkvkMZ+vz2qV+/A
89UHzwMyMLBAYKqwqc6HVSjCThIxOqdEG972abNP6xkFe4hvQ+Cp/TExW/SJKE9Xi/fWKcdoJxxj
i+gi18PFD0Ge+mqowuG/2uFQxDiyoKmebDTvcO/IRb7TqU4+Fk2MHGaFEPM+i+vZD52h/3B7Bq6s
VTDiMl+Qpl+8oM4nIM0U0+rCypFrtfHBwCiP0OpRc2uyLbuza6H4qFI1QmJ7LvZg1cQ44S7OKQUN
/+zqmU0JjRZgOYbaxkl2ZbWyo15ZjSDeLs7MtC4dTGOY0arJmj8L+D5/NY64W/6RdI7ThBsHuBST
t5o7HkedXWHmdcqmOHupnDF+26S9spGMXI6FGFgakhiw89DNPP9CeVgvuZXNaYC0rwHbihGpOzOu
xi3ZxYtAHFV0RdECRaNTx2DqPJBrFpk9QVA7FSP2t2lnq35YeluCdhergChSXVxKjpI2rt08ly4e
BsHheUoSx0ZMWh1jn8N5/JKMU7ixva+NCPsgkB+y6c2tdj4iMeW62g+2c5qnuTxEZdk+14Y7H29v
oatRWAOwF7k+WW+rKAjli3KK3VPdp/2unsdyl9bmVp3j4gZj3l6belDGZHF/NZbW0Je8BQQH+Hz8
pojl/VTLHozat74h6LPdPyZJtuYwkoJy670ap3VqLdHgnuD0u499lRqHWrHExqVybS3wfpDdFzDE
3vrwqQe9oG0m3BNw0um32ar3roN20kjG+Nft8VzWM5k+ikT0y+lUoNS62qteMUboFevuyQT+WvvU
Bcp877l991RaTh/tjSYbv1SDDouM1mZaHZG3bpOdalM52xj1tfXCjyEloNHPQa7qfL2MlVt2eb+4
p1hRtEPkRTO18MrdyKuuzS1FfbqSrwINa9Rv28ROD0+BAQ/p4CtoKj/kYdn7EFK33tDXliaKGuQG
MhFBH/B8QGloTHVtlN6pLI3mt8JVu5M+mP3v9Lx03610b+NElN/q7L7kW/LoQuLXpMbCnjuP1+vz
aOV57QE07pbRtyshHqsFHWjowt3HzAaaFPf13dg8GdVlJUqGI4nq6nhMWq3S8Efk3eSmVD7CXnkz
VkV1cG0R/Y1zS8oQoOiIVDiwhPMBjmGP02rI7luGcQTZ3Dm7dqm3yGnX1iEYFbrIQIwRdlxtCZFE
8Wg1rENtasdnpcziAzf03dJDTJusd8t9R0FijWuKaIlHdTFxOqIfehjLZHhJ4qp8Mzlq+RhFZf3z
9k6/tu49nuzkw5jtXdjc1LrwBhGx0VOQzo9zpFmfZpWeiR2bW1Jpr99htRBRSKP0wcOdks4aOxy7
VFfCRUUH15rgkPHj5C89dDLNX5bR7HaF4/TF2wY7nNh3FYMWio4hgOJHlZK+UPg3PneDXWrPc5bl
nzwrzT9HpjV/qXmdfSlxAH0xUbn9mppdqu6qVvmdAoJ+LMI0HgCcj/XDGGIN/Wh2dV4camQigORl
+eIc2AvaFzN3O3XforkNGD8p4t7XssLcqEFeep5KR0MsKZDnp0vD+Xq+VJ0odJYefVo0Y2MX24E8
n9Qe02WjtY/k0ZYG0qr0pui7q+e28S1GIcVFbtMyFZ/6gxWeVNrFJXfYaJYfxny0xQ6OU/QIP66G
F9GUS30MW3x4n0q1a+MXM1fyjbvhcsWgUyj1yHH3Qet4/extVAdVpT6qgtqwk09jYoa+my1LABWj
2ziU5RmxXjAAAWSFGCAaM3c+W3rslFkacShPOsYnPl0gjV7TOD022L3i75uM7lM/zcNB01GhvPtO
NzA4kDQowBXUxFfHtErpbKnryTshy7j4XgqLICq9+/MU8hOaMdJqDG3ENYcmy6xGqitnwZRNi+dz
BVA8s/W+K/ZpmdQvwuxzb3fvnieHoHZG9QfQCCDK82l1nKJZyinKg7KFDmK3ZfKQVkLxpxr20+1Q
l3cd70SOMdo8tO7UNfNERbalUBF2CFLTiOklzO2hS8P+ya2wfamyfNrYYJeHNG9uKnWYM0le47qW
EEUIg7eznM58Gg7xrHp7mF5bKcmVUfFIklKMbAIwHKulUWmzms1VnAdWlsyQd82HOU/C3VSER8Wd
trThrkWjMSN7kxwbVC3OP9dInlx5epUHA2qxe6E26RGRMbBhmvhmF1ZzvP3JXnmZ57sOoAiS0sD3
wSFcaMdmE6UTkYxFYBiIBj4MbrS0BwXWXvsYmm6RBujvVPXzZMYFWMqlioz9OFueuYulwjvyDK57
GNWqzQ94qoBkdZq5eTsOIdqNdZaOf1SqUTU7vMgSxx+9Yir+mEkUmr079u13EysC8Kxa73yyNG6m
fTFVXvJbvOTu8kISMzd7UY2ZetAzKn2HSon6D31ja8IX46w3fjFxOu0MMS247zjF4C9D577YiuNA
PtXF8Kk3zXnA7mUa0we7mot4vzF9F2eWfKXx6iBTlxxveXz+UmKalFhfTIQ4AttFAl4zpJNSVSyH
21GuHcI6jVxgwhQiKJ2eR9GEGte9Jcogwnz+k65M7udwDKsvnZls9T6vbClqm6AoAPXInET++i8D
0r2JQ0n0ZaBGuuVXyBwdrE7dkgi7OiBSAhDdYPQuKvqJ03s57mllMIOgO9LFSw5lbyrHot98UFwL
RcdRqnpIO9sLkIRiJxSGmjKIk3B5UIAb0zsW2UNNK2rjM12bO6R6JDCJtA7k0PncxaVXKLFilAH9
2/7Y2G54NLsm3FhyVwf0S5TVYhA1FjJVMZWBAhTqj34cer8dHO1h0ud043y9FoqSJowsqf51AaRu
k7LFt9thMbTdByilUPu6KN5N07DF3bg2db+mGaukPpuycY4X0owo0rMTAhzJLsdK6fn2ProahXVN
B4SnH+C18w8UGbEqFORjAgMNDcxIXHVnK4n7cH8UAnjSJwTJ+XXKJIYhtQfdqII8t8ODAnXh0HTl
FnH1yrfhrc4wpCcvLy95j/yyUSkZxIkotTIoPEXDWUIZHwu3+SBCJd/oUl2ZNSKhyCY5xtJw5zxS
jCJ12fUumxWHkcRPQy16irLe3fg41wf0v2FWSyCM3c61WrUMEP3+U0sd/VGif3zKelvk0WuRpCYi
72SyTPrO5wOiDYLpZq+UQdon7jFaAIvtUiOyXmixpu5GYnklGKXzV3leCsmUsc+D0f5DhKyx60B3
8+EhSVD4qGqRf60FcNDbC0+mBqur/FVihNcGoosXbXQHi5XUE7EI6qTrASJM2ruum+2TmDNtpxcJ
fnFuY24lEFeCStiPbJvqSB2v8pWqEk7kQjwPUAxQhmNnR2G/j1tv+Hh7cPJYWw0OljGZESvxtSR2
Po85ryK9me2Sl8f0MrWCPpz6PaurU4oJY1oZiR/N80fUPD7fjntl9cvqGIVsCfGgxXge122VeUrD
tgqoWhW/i7lPXoDkl4eNKPJxcz488gggWnSseJYjWnkeJrGXMY/Z0UEyJ53+QS8XO9rVJgc9tcWy
bh5cNUz792NtxOabHrsdBJzMIep2HnfNFCBvkMZv9QW1uueu0CfvDUqbQ/MewfykerOEOq0TlF3j
FuBeP3ymwSl+eF6aRs+VuUTFyaZI6zwYPfIyMIutmjQm4pMfPCF0tvyIZNBJRQBA26nwScPd2Kvh
t3hEctpX3Tn66QwTNAqtHirxESDm8l63inw4LrmpfMgpVcFDb9PkL0/UMSblYap/0epujPcNBOYt
Mc7LHcdUwn+VAu0oIqxxHgqde2jceRXMOVagTm93u95Coi/LzC1V88vFcR5K/vovh3CcL02H2XsV
xIaTHdBA6Q6iMLW7txhRKGqjmw75h2rUeRQxTfRSPFxY6jBSHrTUMHY1wPG/EYWqNjeXtGC/IE70
Zh8ncMAEh8S8OI+DEU/1Holce8uRxb6y1Dn2wEtJhiuv4fPhTCy10GpY6mEmtF3jTu1eTCNCMSai
2E8IFyDseXt3XVsRnMBS5ZvSMtII5xFbN0+GjkdvYMad+6eFkuJno+oq1bdoRWxM4yuHbb2TeS1K
AD6pIJ2p82COF2eG0jUiGEZhweyzsrZ+P7l1PB95PjVfUEbr608u2pQqFSlbK/dtZ87Tg4Xp/e8C
cynVB62nlhh6CSTFxsVeQDYsTfw1b63K27mCu3eXNb1u7F3Fs4Zd1i35+Mk2pR9HN3SWe4yXccn9
vitn7wMHdzY/oEEl9F3UR53+YFETm33TTSzzoYtsRBErDtF+j3jDouyiWnNmHxagXu1LuEk4SblU
KPon1ZkWLNLLOM3uvvrxv4KDDAbB5n2zptEyCZLMsPB9kqQ+UKRUDpmXZj4X3bCRzFxZfIA4ID1R
66GrssYSVXHc2h3qVgFabtMpbwcAI62BBce8qA9LHiUvdy892a9HV4qjl4rPau86kR7TO5xEYKVl
9gdOUnbv11HdRH6kJMqWu9+V84ihSdAIwHvZQTxfe4lwO7tOiKaqS7vTWPQ7J8by6/aYLvMM0LEI
aaK5hCYEkLPzKB6FliYjlQ4mmjUfWKTV56wXGDl1duaPRrS8aWIv/3k76JU9LN/ZSFjR36M4srog
jREp3iQhKJLhuj+oec8ecP80i3HZ/41ILEPyGRYJgujnwys9MYUVLntB1M1h+qSkjbDeJQXciYOZ
cLVsLP5r30zipDjd6Sxfkh4rN01VXRHBoo7hwYAf8U7zli3u6LVvRgNKiniQQLFEzgflSd82q6ib
wBPqYv2wQs3Aj65NIBKntVt5ASogJkJzZGDmRlp6mblJuT20U4C98yRaN2wybYGMPjpNMOhD+S3j
fkYDT0kx/POVqNIyPy7bLnwWaZotvhE5SuMnmRHbGz/GtQWEVCoZwSviea2U3ehaFQ9t3gSWVpnH
ujGr9+FoinfWkjRPt1fQtU9Kg0VaGsv7bc186RJwaCDEm0Bk3hA+RFas28cpLER1uB3o2mkGh1Mi
E+BZXqgXNb0G7siy+KpoED9HmMBmu0gM4tnT5+UzspjhBqTqSkAA1bRn5e6XDf3zZWQrywKztBVB
6gzoMxrJH15cZlgAZolfZ/a97ErAs7ygKclzlHEJrA4aK4xGIBfcC5ViiPdxJvpD0rbu+96ctpLG
K59M3gdST0geahcQrhR+jj5yvGSj8Hyw97k/lYN5//cyYHlJzQ0WBjTb8+kr8kQb6Sty+3CLf6TW
sdABwlXwrTVO9m+1Om6xDy97Kszg/wZcd58XMBFe2dgi6PAPIheJ31d5/nGZyndzUr4ZlvQv4Vkb
HehrU8lThpcMXQeS8NUgexyLBRPNIBdFa3YzrojFzost7f4SCIcJJyaYK8kwXiMkMDJJyo73T9B4
Vb0LawydQ6GVu3EWW3XeK8cnoZCkB/qMfdaad6JgTNqEU9EEfW3QS3fVcQ68MEueCsxTnudU7w6F
ipvp7e19LSovT2oVwGeQ2FqnkhjthChPtkE5O9Fjn7XaMTLH7tjrZh+YQyse7bHYyliuB6WDQ99P
mtatboqxyOAZ52ETlHQ4nhqxDL7eox3WK3WzT0ru3bza7Bxd6mEwr0iIAajh1KRKsrretdlIQVdW
bTAsQjTHUMnqJ3qr7fuwWPoKGENbniw7L/eNaiAvObp2Fhgx7oSUNVCtvz3vV64KwBOYKkkbAuwc
5Ar/5VmXRopWcGXzw5Q2QA0x7TuYZLsINvnGCXdlshFqQu0ARUkAbOu7MRyWHHVfrQ3Gdsy/J4Ya
fYOlWT+jKJy+eIbSkIRU0cPt4V3ZoPTN6LBiQMTeWZPWTTGQaZhVFyjmkr1FoMd5TvW43Ijy+s4+
fwhRRoD2KSs2IBvXY9O9EY6uySzaom4OWIbnWClJkxcLUjI07RS4Xr7sc5R6nmlQzntkgOe9jnb0
sSt6V/XzErPc20NffVnAFkArZYNZtrIpZ65K9O1ij3aKdQWOkFRWjLAun1A1jE/WuPQboVazLENB
Y+S1LkUI+L9VqKROvNFt8ASp4lrx0TyPfH73nfrQr1GQmaSxwVnL8311IecoXBjOhACXik3ALrbU
5kgrZN7I+NdIBsKQmLJoaH9KtvJFWyissq5JkuVktFSBg9yr4+ZhbGZEml3aBLGva21bPdZmiceT
DZP5e6K09gBOHoNjH6Uu9U87R7f6fWnES1z4XdLZXzNr6IyDYZZOAJlbqw4ZnrDNoY1U507Uufz5
GYFUoYKjKHXRz3c0/VRXq2drPuHgROUfwHDEz9CDyiqMfGPhv6Lyf1n4Mhh7Guge1xIrf02A8KiE
mmqXGqfa1ipsxFS3yYdgjsaKdUCf3z4VZpunjylFM93PNerDR9hCqthpelrhA12l1p8tl1H321jU
dvIuUrMh25uijPVnU4mWB2+eccPMNKX/3OmjyHh25Xaj+0VXu8ahTbom+zxoiyL2ptV32tGIM9cm
9pxWG4O92FC8pkmo2U3UESARrG6LOrQpMcNcCYbBbfZG33d+50xf20XvD3duXZ4PFPWwuaGCQ8tj
9QmLzgIdU+htQOlIcAOr30zR0CqKlP3tQA5rYfX5bHnXcyPhKE/+eb5W7N5K0jrPzJPhYe3s97Bm
94uiRrtcD633g5EUPyqruRMALhcNwG9pIISAGXttFXXsk8FRat048QLTbB+cuPOAWSF7xWzTrWvn
8mySRwZcD3C5qPDacgp+ueAso229LF1MtO0Ug1M5Xva44zX31VoYEue/zQ3AvuMltB6SVVg6lqYO
ukhpWT6ZQxx9NHLTfWMl2vKIMsB4H6H1NZ4kLOgAQmRrbJUuJZh+IpVWWaCnQ9sHtlQ9o4ybPhl9
BN6gbNqPtxfKKrl+jYcSIe1rKNZ8v1WiG2KpXiEZYp34ieKvTbiMx5p21VMVAj6u4kV7S39+ObY9
5L/bkdfp0r9CQ9BFDkYyQdYokbZC0FtxoBcKJUEo3kZGucO3py2r4WlM4iJoNCvZ1zzJHrLQKyHA
eoY/zMz77R/kYvvziRFU4ajj8YkwzWrVdmWWZw01xFOY5faRwsO0C2M72it1tdUilrN5vi0JBbnG
kx1Paqur/T+0nlrhX2udGjI2v8grdZ8UVbkvxkp91Jv+1PcEnrsCYmBcbUlIX/nWtD9fRS5504Pi
Ot8xBYpxudXpUFSrxd6JRB8e2EJMrJXi9LLU8QEajbPTs37eOPfW6Gz5rc9Cr5ZZXzctMn+xfWqE
wHJLm+ODk6nWO1OvneMiUqacz/6Mm16/a0UfPZjRnUCr1x+BMx7yIMAuqCOrz2y2fZzVbmqfMIGx
j0LT+l3cii3BkCurmuaXdPqUjUTqRasNHJLQV1ZZqyeh2ZNzHJqQIkMnYEgehiRWK9+BWVj7epto
78xWDNN+6Oic7RrPKbrdYsOB2njLXn529FLoicAE5TWL9vv5Z8/1tgKPbuAME9enhat1ejZa5w35
M5IejvU2bRd3I9e6PJspRLDO5TwDvFhfP2Cs5xb8I5NQIG2sqLHmw3HcsnC93E0ckVJ3CbglPYp1
XXrJckFrLzROc2+Nu77uh6cWLO8ee+boWAGI3oXaUn+fKpeCfDyYT7fPjSuDlPerxDO98uZWaauY
F0pXCZJ5lVZZflt7SeAAaNjYOlej0Ajn3OEJjeba+dcrNatocmU0T+Td6jOznn1Ko8zZkAl6xfWc
n0xc3Dxb5T1HiXpdWawRGtCGsnZOauXlw0kkSOgnfiGAtUHXrNvyra7UrfWmT+cueoPTvDf5ZlxG
P93FScOXtq57lZMrNfFt8p226pZ4Z6pT9bOcYaQ+KpBfVcsvmtD5FIMBnneDVSZfEmytlqOwLAGG
VMkK1XkRWt6OfjJTeNq5kUh/qEY86E+m03dhslMqe9pi512ZYU5k0FX2v54Hq7PJioHXTVFqYvXo
lm9xb1b9QTjZ19ur5TIj4wajY0MjBdEDNuL5d6SUataxyXcso3D6WKCb+TFyu+ToDMI40Hgejo1S
DPvbQa9sfWhyEl/Ky4rjfRXU1COn1Rdo9bXW1Y9YPSjwHA3jkbzChGLmJYfGQ6kp7kQ23X8ESH03
vLLpj0qqw/l49Rxr+DyCDNiW3rCPQYrvs77I/1YUsJ9QVynurw8atWOdgkV38A2Y8wOdKfPZruyt
EvWaRcrdwcMAfp4UGpFMs9ULAe65gr8KDLDU8ZKHCJtc3xq16qGemvYo7DT7umSq8TKNavLR49N+
566L90PTDt8TXrIb/bgrS0k+lanNU5ynrrw6eGCPxlnWKnBagaw+0xV502biMLpJDi0mnN56GCAd
by+kyxyJehZeetxskAcvdLCQNKotZ3CwtyiV8E3Xo4ufjGb7WJrTlkvV5Xbka/I8kkbuCFStIfRJ
b0WCXFA55SAebH/unVrfF46d6hup/eWY+Jw2eBioTVyQ64RAwySS5lirnJRmmr4WvPUz3xGN/luI
AdfGKX65EeXS4aKQnSsKSauNSI9OLb3FJRY6VM5OzQez9IvMrcQeIFTc+qrZJO1uML3Z2DVtqpsb
TY/LWUX8jdIHTws8kkABnW9Hr1qWNtLKKECJwvVrKur7abpTMIRtQhADthHUB0ima1XSOCm6zozG
KHDa2vYL00FysYuXXdnH9sZ4rn08wBev4EQO7zUtRdP4ZhUOoEFVFfpjo835UXSF9VzFkbax3a6G
guhP9mQjgbgWCzEgMPIk6qJA68v3TWLWj5SSf1ucXGwUUq99I6QkIR0whzCCV4uk9ro0jlovCrpW
Vd506lB812Jzyyb78vTgrvuXbDOMpouSZh8mU4aofxE4hSsZ6H35pela8UftWe3bqY26F7FY0cbn
uhwakTCgBXgt+WjeqgtWzFWDtUYCXNEFywRjiH+FZef8cfuYuhIGyiXbiwyfQa47YBM8B27urg7Q
bKWvkZvJ254r+eH+KKAFuQ/YR+T5q6stJsVJQwE6Jsz7blcDxdzlhbZForhYdrJWRKES/hVHBrDN
8x2riEoSepQ20LMh3OU2d2ek5dneGu9FLksRHFTJ0aWB2wlfdX04gINr6gxA3qkbuu6jsVj1t6E2
7gR2vEYhXUdniqoNylmra4u37zDz4vdOKMCOH8ulso9LYncbmezFEmAsILOQoZR285RKz6etJaHh
HHIZy6RV+6GOo723OFt+c5cfh4c0dSf+obd1YYlX6nh8IknqURinRn9IFjt78ArPGPd6bW69c64F
o3NGLwd1BQlhPh+SbSra2Bqhh0/qEttPpatPVFLLYg59HWbul9urW94EZy8BHetXeUtQFOK+WN+/
tbLU1QyY4WSZwvbtvM38yooPylR8iedy3N8fDasDXlDsWbqtq700DQqOZNESnkCy6N+mesp9L6uV
p46XXeRbkXVn+5pVKLn11Lapf9DSWD901L5XPQUIZ2CAaNqLvOkOvVXO7dFRurp8IJ/U7n0nUgcg
zQCoBQuBavrq6k3yyOqQ96mCZBysn2EWKy+YSUcfb0/k5bqXewreMucsZKjXusQv5dActi2ejOAM
itDQP3l1KH6HXiQe/04UUjNOCkmnWI2lhISEOicQA+zBqgOCFRToxFhtZPUXVxT1YT6OrJ/wbiFz
Ol/wIi/ycrS7PvDKxXmXqYk4DLrtPhtpP+4ye5wPea3dCbBkYfAKpDlO9oKiBMyH86C52WAU1E99
ECNRdNSqLN2rTV/4LPpuY9HLi/x8i52HWo2vt2h5NfSEA71wl4+GnZpop0v0t2Yk+ySfsheUWfOn
TMnGw+3vd/mSYZPJno7UFQTZuW4LL/1kleqs98E0tPETgq9Spzev9r2bRbsxdPrd0C5+1YbOA4Zv
g4bxh0J6ivcIDbLcvdd8R876azeLPESDzrD2kGAS6qWZ+jHQ3NF6ArupYL7hlocpL4uNfP/KqgLn
BwRZ9nNlZ/z8Aye1IozOjKdgaNP8Aa6k7ed4hPva1OS+BRv7MIjY2NgwV4Mi7CKZ6mi7rKkF9BbG
XFGWKViqqnyOgIkds9ocAgr94sVZiuaP1E23+jByJKv1RfZNA4jPLKXWV7uUhwx64FU2BFj4Fem7
VJSW31XjzzBB3WuJynmXR/aMQwa67w+D5XRbOebljcVbEYkZHo1Uuqmrn0+1VSVDW3fRGAxW2B8n
Z072Yoh45fTRlnXyZcGVnY9nGy8bxHM4LVaxBo/awjQbYxBPUVv6ZdQ4lh8hz/Vey6S6jZFO4feS
US5+r+kxwpadWcywLAUVprBJo3+rBv2fH9N/RT+rl39NdPs//81//6jquUFGoVv95/+8q3+WH7vm
58/uzff6v+Uf/X+/9fwP/s+b5EdTtdVf3fp3nf0h/v5/x99/776f/cehpNE8v+9/NvOHn22fd68B
+Enl7/z//cX/+Pn6t3ya65///MePqi87+bdFmPX+49+/9PTnP/8BvPOX40b+/f/+xbffC/5ckHRx
/71Mvl/8mZ/f2+6f/9Dt/5QU7ldTKJAbtF3+8R/jz9dfUf9TYgwowYEq+7/MfUmT3Di33V9xeM82
52HhDTjkUFNWaSppwyiVJBAgCZAEARD89T7Z/r73pOp2yy+8cUdo0dHqYiUTw73nngF32HUwIuSy
dv/zvyfpH1dxL/j8WFCgPl5PNCX1n/8p+uNPNAbkRORQXH/cvz/6L1/Sf35p/w2RehcJQpXCL3M9
3/9z01yN3K60XDiYA7S6XqPXQ/unCzRuYTkClGOqsqydimoSAaQWvojDFy+na1/J0bhPA7Qf79F6
fhl81Zb+zrIeRew+BLULcG9UfbKONzhfxqne1ZjBh0Z6uVeHULmIWrPZFBdBuVM32wZpeYWpyPbx
p1f+r8/18+cAuffNBwHFAaM8dA1ArEBCegv65Qoujbu3QKOCcrHAfp87fcj3Lt7Ps10iSrJ+YN9Y
uBQ32ejP39mEmgWUS6toCcYHRZRIxqKYTMkODhocc+iHdVzYJW3jMSrhvj7A3SBAxjY4sOuTT1eW
EHSaKTtticv7Zo7GsCu9PB/oESLsbYYZ5OpmYn3fo9DhUNoRN8vhudXWP9vRIF4qV8iDINHCbXgp
qB0/xo5Bll4of1jKbkezBU+NdXid8m40taXZNlTd4FqoeHyZdsj/WM1M+IZyluzwiUxgOpaPA3Bk
03clnAchtzbo57Iy7j1nSrbQ6dJFqx3KYurFQlRm8qlRtLUz6fEl327Zmj8iGo2B5Z5F1tQ8ABmm
NFKBbryOaaCOaUE92+jcgmemZ5efE0RWTocAkGtI0myYvuUsm8/zXiQ3fMnHsudcLKchMctnnvEF
vpKcRnhJHuhiJO8CIENAxDBXXjT9nOx2vZhujXQDtjjs2Mc8N/eA23WAc1RAeBR6u5fWAUo/ZBWM
7bYTz0EdQdI24HCgNVFODCqob+26LCsZOxv9mBF7BZhJQmsRDNp45RB14Xcazrwru35h9eo8fh+g
LAgf5CbC29mm9s9JJXaAxW88RhTuZFPG/ZEkvt3f9xGN7BMoDOtOmBpd1Gxzoh78kRUrCeyedURG
kJJWUOgnt7kCFIewBZnLKh/1SBt4ESQfBWbBr8y2LoWYFRKyEuGX0PtJgfVZBosw+O1oMcF/tg+2
Gd9e52gNUuj2sIvOwgRX+Hyudm7y+NbzwBk7bNBNLTfzwvcfdtqwmgsYKcel3xcSs1XIJwcwx+HR
RGJjuxc7jV1WQ7FSfHYpDFTJEO+7JML0sq1pMMGKzfIkfheu5oAyMhUYVjhMmrLNWk2iFpFpZPc7
5CP6rp29kjE3nLD+nCJ26ZODF2u/LwfmSV4Oe2s/QXiz2HoZc30p5kDJ0kPn/anlQf4UREj5fR+F
ij9zxOikhOWbBU/EDBuBodS0kQlpdGGZCJF2J+dtviLgjk4/vFkHr9rr1qncO+GO4yTz/ED3fPgh
EDx4N2a9fJ+G0Noo3RpsByjoUQFtFP6+i/06djQ9I/iT7weay5aIPP+8wjBJHffOte/dOuPL7jys
Piun9XWY/Kk4FdqpHfvbM+ocTjyFH40/tUudZSL46jRSvg6emvPnQmuzHrtuKxgppmm0pCjAQikV
3bJ6Vb3xocntZFYGSQsPRu21WVT3JojcyS2gq4IJMW84pAIv+4E7MOAng/dd5Qh9Z432sjWoYb+c
5yjZ4bRCPJzdAu4OIUgMSs4qI3tBVVsv8aC+hlAzfUoEFREB36w9UyOgpcfsyZuRGR2vQA0GSlWJ
Gyl8v3o9NrNLrdaV2CmmWp3tvI2ENnNf+zaUom63oeZoO+mjBNmzrwM8ry89C2EzYTBtkLWJl9gR
7mHRVHu+rJ96HK1F2cNHHPlJrd5E6SVdltYrMza68bNxBAFqK84U/96SLm37T0gt9lyTboOJCJDb
MSGTHuhTB9DQlIFmGy0DlSNYq/DdNJMOpo9IY5uLlpGNtW1SyijSIVnSTXUQJQUsuNA2iGkDR/hZ
EGhxRtmk/YRgT6FNnDVrH4ysKZKV3rNln9ejt8Qt3lBmsxyC7R7+ncUy2JcwXLr34NPHYymGPv0W
Yjiw1cg/Nag/caCP31IGDLjDHk/BMmjXEA+LEKk7LGGxnz2PDR1RPB3jagqFu6EQao6Vzf3tpc/7
4I5t66QRbmPjV8hnoeTEql5hhI7kiBL+Z8oncGQK3xWAkm7sPLgPnYuGAYtciUcUXvlD1vXhI3wG
1I8FXmVfLWz+FwgpQQYj2L39WsJ+CMJPUCGQ8AHvA2z/tV3TpR5wcMPqCAa9D4AqcVVIm4iYINQ8
Jv3c0uAWruXqxbG9z+D9ACYNyeFrCgB/mlZXsjVbP7A4gwBuU3uCxW6yxB1btANwe7JMz03uzPpl
hgsJnN0XLjkJux52GK1N+lc4sMIOWJhcw6wUDRlH+OMQv2ctPAzIMK4mP6/aRbSMsT8uKeAMaAGp
hyEGfEVyV3rhqiOCisZ0KIc3UWXWqrUcNEODZ+AB0d+GiywudlnX99vod2slVtte3DIHnEC8MoQl
EtOWf1nR/JfK4/9j0ftLofyPRfT/j+XxNX7gf/y7Bv1LeXx+mV5+Laevf/9/l8aQFP2BVg2E9X+X
xBjG/wGW5zUiCGgcCrn/qIjj5A/Ym1xpU0DxAaZep5H/qohD/w9sgSsVG3NKjCsQzvHvX+f/oiTG
0ObXUhI/H8IclOVXPfcVeHyDzgEWMxoVlLgAMQyR94ZrgfcttgDztwba/L3MtlUQvdoPCG+/54y0
7rB8hpq4GpL0xKy81f5LOszEz/T3CX0+KTpstfTc42yBtHq/3yLxRa34H9ljEbZH6zJgqH4/lPvm
jdWkYI1L/QQAOEMl0Y5WkCzhLzFPPTgdegy14AJ6IYKrUAKNCWz0BlbmRQdGYNlSNjzv8OSoBA+/
QVqPANN8wSFEHzDmAA9Ivq774jejA7kNIX20ptO70Icbj+5iU65LEVWFDT/l0r3G4Rgfiz7r7r2h
GxB2YoZPiovxLlKBPiK059Bf+AWQ9HHFAGcfb2kMvl7vn4r9BlEtT96w54fMwjhfLMFQ+f3m1Tul
z7Mf7GSdtpyMr4XsSGbPIPNm4cnFBYrBhndzCZet3MWvuhdTg0SXmPjKbvUWObj4CkFalCj0ZIXn
VV7GEyTFSgKYroJBVpmGr7wocUMglAG2xvsWcdxJvcR9KoOjCIYIhpFr9GPyluWB7jqvWi+Kn73F
exkjWJyiZojrWCETYqQ7PxTR+I0rpMSiUA7rdYkkcdDeH0J/C8q4NUspzOQ1kBm+Gr3lFdxQinpm
XJ0VgoirLZ1ngnrPVhOshtBc+exuhGqgthJjriJYwNgxan6/Dgt/0LkCe3SLYY3sme6WmSWvgrV/
vjYqVeYNX82AGrRHjdRAtN6VoYGn/t6a4Rn4aIDGOBjvpcKy1dP8ZTAAy4UTvArm1d1GFmXH2Mqv
6HiDUrvssxiowmvMZZnMRVgj52krs1V3TTgk7/DlsVIoSs/wK4AcdU63I7rcR5coUQ7T0NZzLH1Q
Wpx81/YZPWx98QEDvr6Jx1WWsAoIcASLGIZRVp13y9qLv7Z5ozoHPkhs6WeYQaMOElBJww8lWMsl
KUBnHTV7ASEwqx3mdSTW4PNms4BdwTDkJELNW2vq5BnFcnZSYwtTaaPS0pvRBKkZcS/auvi25WNO
Wli2kQ5mJIRNGl+f7cHu9NAreDQzIPhcEaJlmc2PtmDmbkwjy8i6Z2Hdw6OpDpRvCUyOWNA0xloD
o8G9rcJw6x48fJE16xfUYh66u57lXdnvkldh4SE9x8uwX4NYkSFLRanasWtiaaLjgLi1EpLxHl5k
/fw8dOjPimAvSu2v6hBmw3ITqG2pU54n1y5OhxXQAltK+D03eA8+Eek+1KbbYHuSDHg6G/SpC0OF
uHXkQW66pfVKZXTaigXVlZmC0kVjWzqKXqA3nFYZNR8EfE1LNEofU892ZA0Kd45znGLLBs3MGsKQ
SKJlRKDBjyymqgJaqEub4ON42j2IZfJKUNlZXSxjfN9l2MmxoLaiFLUCuj5eg3YQEKTw5AcHHACE
EDnfDXKITkvBXZXoDbsx2EbgA21QQz2lUQ0O7CykwD5BajxZKN1rN9qe6Bn7V/Qgczvq0OON7AW2
8AXp+0yeKT4u6ZGi3OTwvT2G7WBOo94/Y8AIr+K4oJVv9q7ytqXHN7rQCjiNrJdJwSMBto3NDO0M
+elu+xsc4leMG4M3XB3XuTymBNf4zLee5/D76GcbLeICksfNWOgqwU7w4XFaeOOHFu1iKYP2N5OW
N+j2ddqHIQieiXkLAGUAy7jPfsJweovceFhNBJcYtRRopWW7Djgivq0WbyawZFTv/KjOs0fA7wTy
3N/g+m+QFzz+qkQCuQvVMkCWt9FYPVoiOCO0/oULGHgSjoX4zy/1L/cxoDFMg+HCGaEwAI/j18/n
vKsSEmSEy9LzLx7jz3MUa7Kt0eGfn3PFTH/CwjA8BQKGfYkZJ+bB8IH49TkYwPDMn4fkIpYDggkr
e8JgDiSu34Djf3lfGPNcIb8/hy545Juvqw3ggTpnc3Exfktc8ep3vxkG/837+vkB2RvagRsLGc7w
Yrio6I6rex4/8hHo5X/UcH+zzn8F+LHkMMoB2QCgIVwEQFt686psGKYe/FPyi7ZZ2ZmbGIbFW/zo
xz+m7vWfH/U3rwtEvut8HrkTQPdQPf68uvG6Bl+yoLjM0dmKpvgdIeqvP/+qLLuWoUgPApfuDZIe
gtMwKj57F5hxib1CofHPv/9fXxWsDwAqwIYIIhEAwb/+/hOEI4G39/IxCqCTa4qu8btDNJX2vzbK
u34nAHMB5149x5Hu+dZCgmP/7Joa/pgXa2M8hebQfV5s/vWfP89fd8nVFRfMY1zlYIK8JQZlhWZs
jDr2GK5P0f6RUgBe+rVDN/3Pz3n73hDjA7k6zLcx40gwJr+u8p9ONRqhnoJObbh0090wPBjdwBrS
taXyfsPSebtd8CD0fRh9QvmF8de1Pfn5QS7xVOBy+IeAo16Gw4vH3vW/Y02/kQIg+hdrADkt1zUM
JyqYKfz6EGAhtMUapBfBDYBMdL44L4tHBnNX35xHTCDzhJe8/Q0u/nZxw6bx2i3hAMXWiTEw+vWx
nQAMiJRSfplL3X5H5PhvvqQ/WZc/n5l4AHznEciNKw9//rybfvqWWI78+b3j/AIZ6EZWY+TdEiFz
admyqQz9VtejA3oAtxa/tuB6lQaE7y+hxgG+evI59G1EELYlS4CxySNSkc3J+en3jSbswiTk51mx
ZgcBCkUdmGQqEfCI0B4odNCSzZaSnKFA3tMFLsP9VUBXJO1DboKVmFjtTTq2yVGGye/0Sn9dMtdP
DZIv1GYwOHhL6ulb5+UTFFIXCFgKeDbI+6D/Df/ub745PAJ7FmN5GCm8FaEOslgisA74Rdwm6GjM
b8gGb3cxvjeoj8CvAhkEC+NtjuY0g7cDswh8An7XRT88/WPdstIBpvrnXfzXj5GhZYfOELI3COLf
qhXUCBV8YWd9sXIn+fsMQsr/twe8Ob6Rk+ENwfUBAIIWR6bfsRZwuF0PgF/XOG4FiLXwDyC6/C0T
iacR96k3Zw9ZH0JDLwQ8+bKeHeG6ux3lNqlqQE3/HHLVlSvumINVPPCBasFuLStsBgdg2t+hraZm
NvXGTYs5bMGaiXWviYrSS9EW+twNvG2b1IaffZ+zUiPUMapmxuIT/FbbW5irLIAWbHjvMwiHlB4d
HLjsXFGV5DeQDGQgGGrIy06JP9ha4KXcG7mO78F3nw7ObgMtu4j+gOJ4POxi4vacRRA/LYlBi8/z
rVms9svNRn1FveXDvi2A0NSoqCAGtXxagk1rz/0eD00EF3NU78DO0nz6PG1FcjBTOIIUWOAnhFtx
z/xurCAJZqXc0s4RH4cs6cEH+hR1GFBx0MgOmPF1d2qYAaxERj7kmzc/QR4Fgo1Q+Ze018qV2dR2
cOjd5w/xvM13HWzrzpi6LLUGwb7qhR0aFnbxV4Zv9ZwnQmP8Z/pDMuTZN9WuttxU5ld0sn69ATIp
XR7QOgLz8IRBXXTyMMVplhzRe6znRAnzOetkXMW9XutiCNNycN18WBjIwyHtnvxwegaZoSeR2tIG
cTy8tDnfbqiClHWdTZ9UoKaZRs4D3lQbT3e+8kS9pmYut/yqiKIyxRitK+4kZi33MzOiWZOZEz0u
+DUXNx8RKzAdNMtW9KfxRAD06KPEOK8OpsgCT16pJrMnASmtfnY3Q3lymgfEExb5kD9CBI4HYCDI
j7tYPwarv5Szx/tGRWwmsBLEQBFOU6dg5MUNRmHxbbBY/3ZJbUL6IdnPKOkK+Jl1rEnNgInK5ufo
zQuPN56a8vg718kdWksQCUafk8Hv5RNce2IsGR1/z9CwxnWXL/o7dFDPIh/a05Yv9uwQEni7twge
GUyxP8momG/0KOwPqvOvZoTViN8vaQNL6rGMumlr8KK9qwPm/tgDFIYiJu2OgSj6+upH/gCtYoDv
NIseAK+kJ56pqOlkitYjm9Ej0jmqRIL/rRjpR3j0m8ZB0F7KdesazELHH6BfhZjzWl6OwPXrrt3S
62Q6P+3gkp17v4tLOrrpJGSHL5hfx5pwkWgUj81JYPk+bXobWdnFKnpcjElLX+d7GXjJWKYtWKsA
ISbA6AmKvSz3YEmDSYxyiS4DGr4scSBqEa0MQMCkjtp38NimXogOkY8HIH1XS8YBylAZdSTJwdnI
et1WO5tfcofMA5H4jzLdRZUgyuXUUS3vvc3Mpz7uTJ1Tlxx7tKgndKEONi4ButwpiE5BKij+MiZV
AURK1b6kjKROWwxLdjdUIspg9JLH9qa4apJcoBFLipEnkSAJYfAF/GKSY4lxRQB8yLHzrOK00q07
tx5gxpcx/QDE5B4tAS3bFq6KKQqqW4ScAqqKBfK88Q2SnKuSi/dgPFXFmNZ0g08czMdYbaL+G8qj
d2uUrh5OTBl/QY70UmXKfLCpw0RStMEJ2VBD0yH44WFnXXtk4HCTQDl1TvrMq1NM0k8LcNvjKDGN
HhAEfKfdtJeDjWRlB4SfEC8EGcdbB/O4TPrVjQGrLCI4L0CAAFJhWlVNyMmumEqjO0wYIT++Og3G
keZHPXhFbQcKbkSbdSUkyaYaQLTsMGbapjoZXfK0yd4jo9N3jvrpaVlxkgWr5794aaJudpgl1hOO
2cMC3VGJ6jYreeewT0HlOUmEu9TDME5NOFKMU4GwkXzq5SWwgOVGFg1HkYr0zphkb7p5/rbzqbgt
MFs7RwxEbJ8V4KsGsjhr2T6D0/zFDf5nC7ZxmTIkvwYDY01iYGQhNvEaGl+XexjvpV1zHJZQAn/d
3KiOmxjlYzBb8x1jRjAIIh2HpZ9q895MM7/BsTifVtX299kUTA8Uxq4wZODs4Ar2BMkcfOP3AZpW
572DTsgcBaVZI3XCTsCL/FJdoVvd8eLQgZBXe+I6xIwcv98X5hHr4b3q2Ss+MyeWWnI6nlzhpmOc
bvRzsK1ZncrekjbU/GJTL68Z2J4lHBsQS5JQfe+sGcttiuH0P4PwBDdEPhPhTdl7O8GRdZCtwsj2
eg22OO/KJLeA171xfQ5cn4SYN3sWxz3uB+LW7RWZGawZ/CU9+jrq3xWS56DLDY4BDmz98z5vPgLq
LxJQFAeam9lXNWb++34H5rPwOT4A9H2aoXtuotCZBoqGnQSd/S4k3NusEMV54aMsNyDUd7E2GucZ
ZqPQ+wOB5933qeBY4ikm9UkrICTsBNRAUMqVuEjZZcuir5Ip+i001qsi1aqHPOPyKzStCcfg1GOV
F27TfcajEMd3MhzGyKiT68KgBKua32y5j1enUUcgA+tVb6C41ItConA1pqp/7PIUzBVhOT30xrGQ
4CafK3/V7DCGnF5cYWJDYDG+NxI1xr1EqVBnIhpKRHnB4b9YsgPCB3jjj90rsDxYVm5zeOZe/Mki
NeZOSvrVx4eoRq2AZjug2QKT8GXUpBAKN2QbyXdxDHh7ZgPucDHJuUxgWPEoMg3ay5r49wFbh5sc
Ubk1GIguJ2ofC+iJ9BQQSIpjpB1mtFJb5l1km44Ea149boNeCEWO770SuNfzvFdVF/u0UdpHGEHU
IgBJGvZs0WWc4M6N1bt0+NFJ+MWHAPTGR55VOWPkULNWBk2A3ocY01nQ/PRSgwD1g8ft8gLDrO/2
+gc5RBUWznru1FrocgFH4y6h9oWnGAmBOYWJJvJjjtsyD98x3ApQV+TYrJH/GvPuRdrIe8HwNGx0
nOva6/3wvUvbvLwyt3H2eftyj6BDzHlaY6uhAKfGxCPHZCO3JTiPfmnZBKu33HlQl4eyhiX8UOWL
QLmhjLvowX+hUnJLOrp8RQLC9zgR3glgHngzsbe50gfT+QacVFan4CuVNjVfowEWo3AhwuGxdh76
5VXjyvSMvU/B+CaRw+XrQoPBK4wE8gPijR8sdfcIMz6uPuzU448Lfc5pUbMgR36XzShy0eLtIXbA
JWGv+sMb9++L561AdxUMWMD7LrGd7Q0qD9mMRZqje07BTZBWV6r34f+ZZork6WLKuFjnGh6x3h1H
y1PNbhZH1MX9ncTJc49xmiCbAx5rdpDeiPRbEFBcOn/GTMFHaZUEy0Ev1B4M6AMVGgKEWvDWNboI
6QnG1kGZ9P4XEfTDEcPovtQsnc9RH+mDN43FeV6RLOgCxJ5hTBmSiLkcFKZkP8R72yP9sjMNwlNf
Iw6Hb+jiwP7iOr2RmHofgmTuPngF4NMpQgGPdHp9Ai0JqD4GYSTdi+K287L7pRh2sIN27yMdXFxr
jHE+smDAnFFgngkGVwzsnAvenTVochhXuBS/2rad6RjM5TzH+ZPLAeOHkbcBUgF3QsbrqzCqvbV6
j+/YEL+kAcovNgYbyccdRQIoY/LI8kFfKRCy2qd4qlYNy+RN6ORIx3RFKoho78FBm287N9kyHKfg
aYlR1MJCJ8Gl2534Jh+x4uLKV0X+wHPTXwaFOjbd5IetW7BsFCxwLPeWk1iiT1O+xnXbweZpacU3
h2KpTguGZQro6QDXumAhi+o0uImxexggRC0zuPIQf2KIkgGd6hRIWK/BHGUOP6o42hsQLdHLYMaz
AD2S7U2HUJIN+0yDlhyZpbLwK7ikg7F3hkIEhoPOHc08eEd4RCzNlYSEgQ0mbsHENNbvwDRO/Xa9
YzPcYKNlSk+9m0GjCHw4cpF4LeYnpaLkdUQsUj1OcYdOZdLvkQoZ49aczQEcyfy9xFqp8wC0mzJO
JuTEwBX7JJUflx5apvMKPPGgFLbhHMTrGUTrbyKkaT0LDHwl3GlxxUBuu5mINqgSwP3bEtjoQRNd
xjErKreHR5iCD6BlybjGHGK6g64fOzbVtXHqfgjX0rWdwehvZs02g9gDJIdwRMUeqaTfE7D07wqF
tb/Krjh1LOnu3Zb0BE3LiLAY1JJRbDwwacROtj6kZTipsMKIq6MEw7/93Qbn4oe2NZhy7a6wldGx
f9RzQV+jfVubKFqnwwzSVom4MX4cXGC+MhHtd6kvKXJjfH2cB+EuedS5jzBfCsEpNK6KvZ0TpAvO
d17rJafFxfPN5EzxPKQz/4DsQSQdZOtmK9DG+kOI5uuAsTv0/EX0lICsRjGQ3SzZ26R/ioLpuKBE
n4BYweDdh1TflweUbt0ZflTjR+7PKPGUaJ8NRmENzk9xgAWPrYRqozJC8FMZgqBEil3PZAVhrJn8
/R3aMXilLe5KP+8cw3QXBHSwNjHdZ4F9EUqktY6oAo1PriQKHD+xAP2yH9BXOhfvMN1FyFM+KtLa
Pj0OEU/uTDbzpxRr6ZS2M4xCFO4vFKr8Pk7i7R7axbgJou0zUxgcClSXdadDdyhShPns8JiuDYTc
5Wgx6UVjDRevZEjPIOOoioEaVfsui+6WNfiR8mk8WWzjAwxD88qyYGwWnJkVmvVHFlB76iA0Qxya
XW5Sf+sbg/zACmdbeAtq51qiE+7uYTK4PIpwiM6BEEntUi3KUKZBNahBHJcJ3x+8T9aYdMzsGGlq
0AgBpvVkl8XnqWPfPQl2n5wQxjx6eYsRX/FlHWdTDkH8KQVt4Tg7ERCwGtVNGLEOzWfxEe0W5vsG
lZRZu6IOlQH7cZ+DqjVClnsbxXW4X+nBsUlOHLYOZRxqHBJ5hJOA4b2ImAWVhL0TmBKBj7FPCmrC
/t5jIeqyBHc1XXZ7xwsDEFIlxRlm++kH2AqbQ0Kj5MCKPSxjZB4dW51OJe8V6JhFyEm7e1Oday/5
sMHfvxJsh+TEBt9AOejLqSji25EPXx2M1U+mB0k32tvtYZ3pdvB7+11nurh3EHFUHEMGnJFyO9ER
JD6Ep0Ol43FxI6OsOI4hmJUU+7lULpsOecvRT3VxfjY6i5+ti7JqY2HyOYQQ+uT6dnzCi6N45Vv/
Om/edVmMX2ITbTivonvsk/RWDmHf+J6/1uGaJAgqiSaiZRrB5Qz9aTfJuNQiHCstFYwtczRyM0gB
6EvZWpu1b0tq9ICZMY6Y0KKJ3lYPk+MM9tZbqw1Jzfq9lQtgokmnIFBiPcQ5zWulC33TWk2PRQAN
kgav+Syp7RvEcVyd1IgnA3XyZxEesTFKCPJP4AgkD1Hfj++9HB4/0zp97IulrWMBszhEGabg3zDe
zKHAJwgGAPCJtDVUpvFp4ogU7BCNJVDCNYXfJ2SfetPAriYtt963dxOQTdxU4XO/LF7tc7gUQb9q
D0D5wwb4NTD1TIbbAXBYQUDA7PBS0S2frA+SnWs9cYiCHmZkK7gjBmaNZTBcK9Uuhu5+RMES7QrU
Ausn90xdfVBliMAHI1D5h9Q7ZVL/iFSiwJTTfbUMmapVsPukz8e06k3cP0mOGiqblTh0sE89edap
g5JWHEct6TGdTd6YuICNY2HWO3wEUc9bPNzFnQ1uN5gBvHAefAZTYC3zbUVmVCxcBS663/BYo2ro
svjA5wGte0vdESgWuneGJHEs4/G2gLnOe0m5fMBs+IcM0DwFMLkvUwO+02rBZ4FZpDji9yzKEYpy
IgCh1sbK5T6ctCBQR6gLW1R/Y2P99ao7xfF21f2GrH9AH+PArMnBxHR7j4LIc/EJjnmyEZ4tjv2k
5A2FXx6xK5hUXYvXPaiZn7NwzJ4L6ocv6x65GroFTXblGNghUXacODYm7yaIY1fkkt+2tEVcxwbK
44yDmcST+ZAHPCxh4W8qtazhkSo3njK8pQcMK7APcr4cQLwOHqc1B1NmVz4KzJYd4E8paw9mEg2C
VIoGeWaKQFKITzPH04HvWh9TCscTGAZ+nuNwPQjgYpcZlP+6YDMY5CHW7gb2zQNPmDnIdgsONLhe
VejtmowtAWLU8gLdbhoTlD3PBqzfYwj+DfjpeMwoXPdI40CeIvBT7sCwUVUb2fm0b2EKqogZmhy8
50PYgfbQTqw/tUMPFILnfaVdGIPBwdIjRaIBkaOeaqxJnIrrGDTwX9wbkU/LN0Rzdu+8bBGIApEh
wSgbFyn8VBK0g9aW3hI1e/e/SDuvHbmRbF0/EQEy6G+ZTF8uy0s3hKpKIoPeu6c/H3ufjValhEo0
9gAjTA/UyUwyIrjWv34DxDFsI6X0eZnB/2x4fXQZtFPsV3aFnoqrpE+rVW5rgABlSPJcTYb1MUMR
uQk77TWJKnUVxoGDXqLtPOS/hQe0AiM46sCwhZt7FnyPK6GK8WBHerYNaIXWpV0sUT0tvPDUyLdF
U5F5TALx9ZyqONzbVrKqINLfRdCddkPIe31W8p9zmGR7DtpuU+BuupmzbsJbJAHTxXjHs8M23fIg
g10fLr2i2SCRmU3lVU97B3sOhaJUt8YDBKfiIBtFPFYRZ/OshJCgnEjdDFnzBniugsAsAan2QIuQ
lXPozSI2Nw7YGKzvRNt2RhKvsFqHhCPSEmC4flZTeFsT/dR6ibHxFIbY+xCXxfthQrihGYM3KaQs
JVRQCFHKaYX8e1rRRrZgfLTvKV3xSzaLkQBQ5dGygQcbO0DFEA4q7we4Rbh1ZtQZDcDUXL0bKdgB
Y2N7PaiV5hEZU98tGP/KbRxe08Kefg5RmwE/qYww9WKKV7JLwl2SdalfGZXyguGvBbsWbFImiCsp
rwnEGFVjU4PV3cfJnZofk9hQ3nBwTTzFaNx1LRPurVZaNwCZaCY0Hq6hK9N1pCXJRumdGLO2zt6P
md09mlEANVGq3XGUqrFt9LDdBHh9EydQ1fxybFRHNDee7sjSd3VRoeq0WR1WJ49DYSt+j47Diw2r
fpUJHLQ61eqHrsqdjIbYGVdYR3bXhSkUX0CUXilKIZ4Zw/SeRPjB2VUQc2gNuQlcmsl1kMFAcgsv
adP0blSal7pfpgDDXK2SqCDQUKCQsV2AkxytzEdSuv0tEpXqVhS0s3YmBuRJ8jmGG36EyVd7RZpb
JefYWIDSy9j2bUDcdU6GJCS4sHgyjFz8MgLVaVkpbuiNgQIvywF2a81CvclH9wc2gda2igcNYCql
LFTrxjfHyTkiSZl9wYG3jUXcb5ASyRWwq+oRkpRsdCcniTMW75GV6hBVTX3ypn7RHCHyCkcPyU95
i2VG+K1LCuWmM6my2nHWV0gokM3mZnCn0zLSKafaCVJ7Ga1qG7wMECH0w6gvVo4xmkcc34YbaFPN
Bm3g/IJ9z3zbqohQaBIdB3pi+VL1OTQtrS4fDYZ5BsSCAAIF8wpeNrop0x8OiQt7LYiGW4uCCxFK
0u+CaFZ8s5Had8fN1F+0id/MJBhumL+p391xjp9jq+gUXlm9e7BCR3oC28f7Cixuqwzqo6Ehd6p0
eoTSdjaa2+g3LLxnHRr94GtDlz2qXUkofVSmW9Qzc0ZtOmfbtGLG6hdTWjrruSzRX3SslSwm8bZD
jXlLl/nBgdjdBrrUVvnY3jNDjHaY6XaAu5QNvWAy3hfAY5be6t5kxpbvtrXi1bgb0RNnml/NuGWn
jfhQB5mS40RjEVdBf1urCBG0qgTta4ARg4h0XyTpb9BPrHVkZtG207W+9MpUU64mhg++A93Wb1gp
d/EAjNA3Zk8vvegnDElNhZ3UVaZO/Q+N3GKQhNB8s61AZfqQ9eOtrC1lTYCVOGAZBcCRKlBjFTDr
BmC0XmUR5742ueqvORsQOrkivRdJGj9IMs2eiDxrr/Ukm7dUFb2vNW77rWVWL2y5Tr8r2jjvlLjt
95Fa6Zk3jGODQiyIeDvJ7q3VUmMPxjzcpSoyA88ZdPfAiYTUwa6jF1cm5UGfO0QQvB9XVTwXfkyA
9XUxMRFutBb7r1kiuordNc1YDTilxLFnFqiBixLP1rIvmy0GiTia6GpK/Z/Y2yyv41UXimn0Seua
njrNiQWDMwDa2o7KPdRx2MtOq21RXTpe0enYzBa18xONXbuximB5R9NzieWPXBbK1pUFv1dnblYm
5fdAb7UdhsEf5AnPByaEr6M7Pztx8WErKlA1UZo6KXBVWsCMrM3iyench6IY1XbLUk23igIzeRjb
ZlypwAXPFdKMj7gS6I3bUDikM0U65QP4FUqRjJd+El41aaGfpnTOmG9V9gEV+DR019IR5VYtZ+Wa
7zR71RhDwxZZhZDHdmApJdClG5Rb9ESsFzgXKPdab07GaYsZDAhEEPbfoliPr6aqrG6ShhENAqDK
k5mV+jozwhtQjrlcJ1Yf5muHKaSPFi1jZucqLwVxrysAZ2MFHletRFjUG8kIedNrOXPESJ19I2jx
50QcdwwgAR7UKAx3UQCC0hHzQkeD5KgYNMYui3AuYx5yMuao35XVRCNjZMk9DRmk18roN6NrDTtT
o4o2AuGuYwO1T9YunolZPzOa5wzo0rn0DXL/Vu1UzLus1wPIy4KqPzTSVR86ycpOdN3rksDy0SzN
m1F3kEx9BNkpVr71VTnxJo/A3vRFWpi59S+puHPpxaEhQLiFysx+qdf0HL0pT+OHUdXqByC32vJ5
U/3Q17mz7tCLr5IibTdR0g50DnjzjThJXrdBygBqGoSvOFDh7MY2j/ZojyvDagX1Hyj52MgPem3h
D3MM63Up0ho3w/4/BLrQmdGs1JKpk9pOPxwtos3O5pGqgxNeOshfYA233fQ2aKKBGa0iw+vDB957
xnOwCAnAX5MX7rr27lYZ4sq6grGQ6JJ+LU4YaAJAcbS/p+SX3OlMmfCOT61V4mrp/dS55mvSZuOz
0pht5fcjGKwbpsJvUM17Wdk3XtUCIduJ9Wo2he7ZOd2za4WRX4leHOdcSTzEhDGjG5thJA1RD9Bj
U6XHpVRXKgOdH8pUVNEmLhRb+K2Kyytx3d+HgA3uzXHR7t3G6jNK1QQ5GUXITaf3UIgpHEpByoaq
WZiwOwOqr2DG0BFJ2C7D2esAtd5YWbktXqcUExkvjgyKFdcebruqNH3dmqKjFerqdyUlqGxlNkGx
MfNRrFhzuj/qotvb9C+PNu0Tms7MWcw7YRw4WvHikihCcz9N/mQZcOADNfBpIhqvi4b4kKmlYPAI
9X5mXLtqFR2NmoH5jjIU7ZZvM24npXM2lhqoL3VeAY+rgXGIJ6N8wDndeAyziGo/xt3bws+Odrl9
QxRG8qyVI82Fu+tDU+6PEWaXm1hrM9j1MjooMyEVLFiKJpvJdeHJrjZb3y6n9FEhne+DyaDzFgVE
AajB2P8qS1lg8dANW9ICkocYodpOUyv5NiYJKH5NPwPgNtBEZu16Dsrk0WZSes+QkZFqryAkQM2p
iQSSunrbiYD3gNrDxtdnOZ3AwxnVqg1CPny8iKsBHWBh1ohfOjujSpycrWmW1cbtdHXtgH10a03R
pyPQ4Oz3kc3QrjOmjamnNzok5dtRKU2ELvpHZucqlSL49aDn7VGfs3g/g+wyhioW8o1ivqtdBrxZ
2iqwoPk2JYq6tqNhrhHeqD8j6n5vmJRwpYvC3thZgSA296IeybQ0LQIZRUS3OiLiaRXAnyIM4oeI
hXOfpEP8ATLXdRuznOUdQ0Vo+myXbd8h5YSGHPopSzxa4Ws2ISauo5uUoR4w/Kzu0xSYXCtSd8fd
bk551YvMczpxJ1WdAWVp3faUPSeTxq2CgUN8adCxVWcBUYQiWF0LVa/25LrXa63eCcU8Yk7Fax8J
HRUFySi+pavNek7bDHDU1ipkK8wsrmQuOLGrKDvoXVB8GDYw+jgp+tFC5vgt6scYqUHaUHYs1RtF
yoZBAAM7mwhwBsQkXGqt4feMmiIL40/q2qlalTXHSemWgIJEFOfwFGXIVjcKXdwymxDfMtou069n
ivdmBEBhzgF1IDWlUa8sZ5ieER42O6EZgA7kDwfbLNKB7GtNuUlkBxHLjuq10jYmEyx0NkVhci8C
fWq3Zt2mv3rNCF4D5OunOJbWs5sEoFYkiYA7lkweUvt+0GODuISY4/Jr8tpfaKEIAZZUC10zGFyc
Ewkr1QhV7PGrO2mLa5upcDfKtdllR7Oabg09f2rD4LsKC6Eo+/XX1/6TmbdQnjGEWXLFYPSeUUP7
JU5McrjdRau53rrDf2S5Q6lG5oFYD64rU7rFQ+N3Vm0kNWb5Zh/cahw/HSDwfwpfWwi1xHQx9HD4
AXBP/+BHjrk6dPj636pjek1Yl9+SYfv1HTo3x4BEbcEFQwig2fzB8/n8G3AEn8zQqqsboYUauJJi
LXBiOxzxz0J3Y2UNqh9jXoeGPZDRUBk3gaommGjQLytxk/7sememZe0j9dCHnbl2x1HuRqNlHq2G
3V0BVeU7BQFTALuggrmwuj4b4uALs3x9l/A3nq+u6+f+ralQ63K0s+qGMaLX57fNsJV2QeX6rLJR
C5zGmqjxL9yzf27K72xJXEmgOi9xD3g62jiffL5puF3g/MUA9ya0GgwsMPhmyqZRT0GxmIc3HEmw
VDKMcpXHTL5EHC13CPKZR9EB7IYDAVNGd3wEeTJ3Emh+eX8OzwEui7hdI3XqxIIjI9Z4IKAx3yha
mO7wVjGZasRttodNYm00KeYrJMpMt1rqN+ajnT9nGvMlt9mndMl+LhR3xeT5uRdd7qMCLX0WgAL7
orZ3hTKBWuIDjVIMqD+v86dgtE1qNBSXRRgJfIQ1+EcUghyAaAO3QT7DmSvzYJ12UXu0ZVtspJ0l
Ny0b5GHquvrGHlil+Vw9JmPQ3kpNbY65DtnK2WtlALVpDCsPfbeyK8tR8cehfKeacL1OVM2zPShw
z8Kx9WuoG36sJs5eOPWBIpm6PZLFcFCM9Cdr1TlFPUpxw+rna9vJqr2tucOrZB4BBt1b9maatJLV
SDc4GdTrXh8jLrMd99eUmukK5r/iD0JPN00OkoSpRfNQLLrXse3jmxSmx6ksw8TcjJg541JAj5kj
7Vrro5UdXHcKMX+pNfmIQNJcG50yrqgA34VVWft5ITlNKHkPWaBZLSltNirPYNS9hL9zjbEJ5ytd
DEWAHE3ubZruFWWK75uiJOLU1vq1XpQwFbMm+OlYabQe6lutMtaORNYURsdJCgYvGDD7ozoUdxMI
409h5eDRI6O10kssQOBghnDaNJa9h6ozXYVCVJs0T3OvVFxAJMU1VrywgWAcivSja3UfqB30kxvb
5b6xZ0p7bfEKmYt0P+O3h6TDzbZ07VQjU9IgQQxUZTWIJj3FDeZaalMxEneqCW4MtlDGZnKAXj38
zbtjC27pa22Arg9tJQL8ziFNtrfm917h/8tZf0QsDgmTERuDxU03F1TEUSlLZgNR9wo/nLenPSfb
NpmKo5m33xmeyKew6MF5EkhOaCvCm6pVRz+Oa3ld2Sbov9KrPi4rqGki0g49M9ZVz0FjcyqVb1Pz
0q6kEPMWOilCwDqKnhy9vFNqjPxof/osyK7l3EENjFIfJl/xnEeN/h1DqeQhxK5ii+VEtC+1bDh0
WhfduEPpXFE7AO7xDWYGIqk50iTYJBJMbbk2mIe/FHASn3Kd+mdudrU21Ez/4hyDSTQFDIvs8aTa
jPPCPPhWT+N70Ojlm1I7wSrWlmEiUKVzg12RC43U1Jn6hQAnzIpXyAbSPVjxcFBt/BF8IKxp1eTd
vIWo7mzrqgs0TzR+LNZp7VtxL16cHm5pZlAXeJQp6BJqVzLfdhWTIaUb6LioJOI66qfwEFrKR4kD
xhYlKmYy3NUmhdjCVwh+QaQpN6MS9vDa6m4lJvTZk139mnpaTyuyAbjDhZOaqvYuLTFe6k0xHARv
GB61tCDHaeLRETTigzX+sKjePrQ6FAc88CWS4dy4ViK3PirWlK9nnVDcoMCsp2wG9wp3bJp7t8KE
xURBOQklAfxH0JkZJXhxO8fhf3LwtbEP1NHnLYkETBpRfp1VEhi5mF0eo3BiNVX2mufy9TvlrFL5
4/PPKf6iLBqAnuKUpicXsKvcfv35i1jttzcWHtjINe1FXshbgkrs7DUv3QCfCQqZOxNHzjYKt6bR
HdLeXkYXuVcz08w55v/7NfG5xSZOoKOi/vr8lpzrIahDq9XuRBTZ4xo+2nyrBrl8CI3Sfmsdq3mq
HUidOFHQBn197c/qFYoZSplF/YHtIw5Vun2mSFOVIHHmEZZ+hfPnsFZTXE8uFJfL1//3li6XwMiZ
dBsOGOIyxT+yod9kQTiSBdrU9u4NKv7xo579oFl3l+qzSxc5qzRmkmSMQOciBtZ+lc/4Hm8dM75Q
0Vy6ytnqBj9K4yQb3Btan3m4CcRKQIjsLtg0fl7j3DACNQS3i5qc2yXUszUIYW2eyFmSvGxltwnH
obqJp/5SfuD5b3Hxi0NHqRtIUCnPzp98k2gNxs3VfMeQOfS7eUq2iazzjQo94qCINLmw0j5XoA4+
jEt4B04a/+wtytDPq1wbQtNh3JGdiugFFvo8vLoN2OOdaF5JAIX+eUmP9vkHLiUvEkhcGM3lT0Jv
zpY2eeoRwfe5YNAdraGgtaqvSgiJyn87kv64zrn+FZUQ2EMhro25d27l7ExrpUiC719v1Eu/5uz2
dU5aQJzm15QYXkQgee8KLPZuuvCUPq89jmyHmHMaBNSp7Fb++/kpjVKv0rKOmgdppqjlF+8x58Ly
Pvsl9Jg2H0/igIlCHWcX8fkSSHGICFLT4IE5O8gw4OhkAyFfOHU+H2xLJ81xuuTRc/aYpn3u6J0b
kRKoVVHct8JfmCi2P10S2Z6pUrmETlQjMlELGi5P+ew0QFdt6IzoqvuAqkzqpR9Eh3rcxfyvwbxk
hn7+YLiYgaMAWnG0hou2//Nd06uO0LWyK+7Fd4br9dPXq+svn84hgCCVDoAMGPPsyFEGvXXnQM3u
M3VPi6T+NwCAO4XeFVN/HjwiVMNZLv/bKwAbJwNPClO57wfXkyc0HBeW7Z9P28ZOE7ID4jPMz82z
vV7JgTyJQDPvN1PyrEY6jJv8vynpmRFjs4pBEBEP5lIlnG3ziPmJjtdPfbL7CVLLukffRhvyH5+D
YEmhFcHBmpOLK32+UVWcGUafyubkbK14DWr/f/v4s92NwZcRKMvH6/3G3kZi8/XHn+9sDCfAYXjW
FID6knv1+dvjyRZIVQzlSTUHnNzWVa+iNnjO4Nx/faF/pMT/1hTsbrFQqhC4s2KBq9yzBZWXuWiS
OdFPuLPrNCnaoTYRPZotnNSiy24XmiFjhCO+Zh/NPFJ6DM+oov4b7sS3sGGNaJxoy1lJisrn34uN
sZnhytffh3iabXPlv+6a5eM5vdiOiy3BOSCoEaEDb8rs74U6/yCh8BUnpK/v4x/bnivgKMs5T+WH
4cHZD0i1pgp74XT3iT3uvilMFr7+/OWBf3pM/+x33pCsZQxsnbNDaxxG6MscWw9pWfnE2h8ZnvnI
iVYY7+ybpFiHCqO2r695hqP+UWicW17AGI6jQeQZblo1FgFGTLI4QZJT9JEMDdTDkmkVhLWDUjTH
rOxOFy6/3LN/f/P/Xh4dvMMmIMTybAtPumwhQIZMAav6wNvhtZsh+cOz6aWUft8Tatn1CNmm0jpY
XfyoMFi68BX+VmpxjFPZc+LiBHNWK8ik1rWWIdZJKPrNqLTXfRrDERHzL6eYX6lWVpYb/RjH+roY
Td+sZYylnw0bJv4RK9aujheSqrYaM2elifoIIfjCOfTXL0gWMQcGZa567qrW9SG6UZQEpzRjC88j
lAt8qltjMR1GxGQVGANb7Tt6jQu1x18XBwM60j7AuwlpPXs6TdloiRGn2SlBvtVMTAZyuhKA9sx8
Yofp/XenuVLGCwfF2Xn1P4vi98ueHbwTs52oLlkUgTGCKe2q/g1L0yk8mZHry/E1wKoybW5h6qBD
jS7s8n8s5M+X5O9XP3s7YplSIHHLspOSMEtFHntM7cpkuIOSysreegvRbhvmoAQR2gm4Ce8Md3+m
vfWAT/+K9m5TzfZViYiLU2hvqAyJR61EL1G9D1GtQFJQ70zQuQ35QOty4Br1nN05C4UDNHOLGd2K
N6qzmfruV5EhlMJ7FH8BtJhAsVqONAgX3zhHgb7omKIRw7V5fkX0csSTH/XJUKLpbPysiDYTTu26
zoIJOUUGMZJEVIIU6+kTIRqPVq7eBUm5Qqk+egiPoC9NvlbmB6fS1sZUPQyWu3ELWCVj7pAgnVnJ
uuwjHLCYzRnIiFeBmQHeabFfFWJbW+JnXxk/0HohfR1a7GqxtgRek/BSIb5Aug7Dx0o2HXa94kVr
QkI8fiYM+QFrny1jIfN2/bac2e4DxMtVOGjwrUiRLozHURmu8rhaF9AtVz0a77IJ7y8cBJ9fyP9/
2THPof6iUBXn+4xzAGwSNPGkWs4dI2QszdyxhMekHMZQbKMJjVSGvsmat3o8H7UxeIrkgAXtBHYp
fuSdckLhcumEXE79z8sRqivTpn+qNdxCzo4nvWAgLY2iPCXVh0kDyHMy4K8o2lMVb1zoFMr0o+0f
9Q7Eqt5euCWfX0nLLYH2xHDNpLsmx+38lqiw6XprSqhReiU/zpDBNroi6rVsjRmi6qj+qqFCvc1u
i/jDrsvbNp3fIFdEh1lT1bWS6tahG9z2tq4mRGsybA8Gs4eNOiTdx9ffVV/Mmc5vlEUupIERDUX5
udmEgx4DhqZZnGp3L/sPWbw4M+YRbgzf4M6AqRJ316H6He6qV1Q3uq2+1bgfmnN+hS80LsIYI/a+
7vzIExh++a9xZGEqNXsXGXXKbBFriVC/GlUJKE7iRnwhyXk5S8+//pK0ZS7PGvDn7KzF2rtkpDaV
p9loj8GU3CWykrgYKMmFA+4vpzp1EtluPF4GqHQCfJPf+gv8HrVawBk85SkkbYY10QfMnXTXKvbH
mI/ZrXSN8Tq24AFASUdmIEfjQu37l3VFPs/itUUlBcx19hUsW2ZD0DXlSVbP02De59kMC6fyoJm7
6buhphde8n++QvnJvD8BbkwGa+dZHiSZF6qZcHPD3LXejWFO4dxgCBjabbQzi1E8ZUmdw7nVUDy0
UBu+Xpt//bkkczFTVJnFnTsyKWoHa7DKSzoJFSU3s03s6fN72WYZCdXq3ghzv3OtC7v3c736z+Z1
yMQxAWjZEcS4fH7OjRoFzEmWmxxhbtqAUNjjf68QuLH/XuOfTfnbWpJkHyhz35YnQ2xdqBTtZKxK
8xkaM4K60e/dda7J/dTlFxbQX3YLKCnxC65Bhgc97OffhoUxquvA4Y5q7mPvaLDN+qcZDt7XD077
8zqU4xYwPUNS8OZz3K+SsKtFbtenRjNvmyB/UooernS6C0F90Pn4GDw94rexb416UwwzFXS9htvW
e25W3g+JdmElLcXH51Pi8/dZVtpv9zvFeX6aHaemIrs1G04nVg50a09p6s2QPH796/98IS4XI9kG
SJDi+NwDa8SVaEYXhyRNyr1awG/v2v3sZDv49hf6kL9cSsPgB+BxgSEJKf38u+TE+TfBZDt1Mn6w
zMI9JVrpbsJY/AqDyb5wF//yVLma7fIfXV/Mfj9fDc/gTov7drkaxVbZbFQ7X5ML+fXt+3PX04qC
24FQExwKDPX5Krg3SXJJxuZUmvW6ybofNgYCpu5wCiTruG2ukKhc2BZ/bvnlkhgtLZserPpsyytT
baejxiWTeRA4aWjKUa2U4eXrH/bXq2BfSNOkkg56vvl0F6tlJMMAI2V+ynvjQdejC/fuPKaHyoN8
aQOAB3KyYSIT/HzzIJUbyMBmsJ3sVy2KFSblEIk/RocWsITnMJJod5qRjMVudGF1/O3n/X7psz2m
I9UJHWd5bk25q7QWtmGPeujre/iXJbggIbz9sPAhuvFsceQlOioo7uad3fcVBky6dY1aPTvOEpPr
ry/1596icluCrGzWovXH41Li3m0mK5anjlAjFh607kjHNWlijE0cWzJfODTPzigYcGRIOUt0rSqA
Ss6PjSQEz+6Kfjr1GnaySp6V27lT8QZOp3LtQt+hqWj0C6PUPy4Ku5ixGUJsPAIWa73P6yVIRYrm
qbNPTtB0m0BzaXiiKTn25mBvRu7vIRmU5NIqPasrMFVVQR8XLBVrIIbxZ68hvQI6SUdVOQm43nu1
1pJN22IF0RUaxkIk6N4qthxeaCjxTaJUPjhhk2Sruk+S19kmMs4Q0Ryv3G5IT5IErGOGZOFuDiWV
ylhEhwIqwdeL4WxxE2hmgDBRJmMhj8GUe3afxli6dWhmfD4WQ1a07cXD1xc4W21nF6DK//wgDMTH
Tm9R64RW6YkMOqJk8mzUOHVdMgg920P/cynoZYB+QGc8g8+X4lULY6fSilMxI2B4j1MvGy+NfP/6
c/69xjno1zcJ9iywjU+IdgzjBSsGeDOBrl84DkBU/ljBy5P590rnNaqtjtYUZHpxUonWgG/tOjdp
nHX+WDEGaBAV7QeW202CMP7YEDMFMq2sNRvCj0lujV/iuQUoxb+AfZ6zrysNinHWLIzgFBR7ZxBJ
jEjTUDzUqsRpTGHu/JJabu2Kwf6G+wNz4HL+mSiKfYoh7/nxVFWm30U2oLDUzRa7EeHu8izFkrAO
k3WE9mhTD1gTcYQspPxIIxuPXNvQHFqvRh6G5PAphcQxYevno7gl60gk705bR+hGtYIMKfkdYs7H
gLZgHY9Vu85kgwVWY6AcmwfrJxQ4mjWR4DwAuL3NEoztyFcVOPfE0Wkep0M+ZztiKtSVg0GBggQB
7wCrEc6qiHJjNVRd+dipcOWvsSOQeFjV0IOQp2DDII3WkwI3EJFYrucSXeHbJq4MnNcudjC41CRi
DHaWGZd3okjf9Sw01kgA7G82glR8aJNimxOVdRsqKkxgASWLmQpSObUd/MbJxLqRnDpqkuCQIplP
KFZr3jd63xzVEgFn3lEB4JRT7hNM8D0hK2OnaUHxzW7DZmsOXbW2BapJt4A270S6fci1zvXnNFXW
NUJU39aRpgd1/70xQmuVm532KzAwnRC1OTxNlSUQQk9jh4EWFlKTUfPWnBdOeV0GiGgcPVnLvpP+
XIUaDsTTQFaLMprbsMLYyHXz9qloLcNPMjKqwGPkeJUOkbgSYfar0kiQAixx9n3XFx5sa2tTz/GS
04yWHe0KuTETu38giui77F2sgxBCr1UnsNZTLvVdaaAFhHheX8vEcQ7ZULc7050Y1TLq5FFa2jEK
qzfWhb1JxaR/C2cLKYzA4ajvQntfwW71wnYiSKeePsRwHPAz7/PpsbIDXKQiQLMyivqbICiDrRkH
MREPs7kbu+kDCrmCgtbheTg5aer4NCzRYLisldAZt4T4xGunydt9Y0GyGkpouPKqTw6y8nCFR0TS
ZfYSKyW20KjDXd4Mxi4oOvy8MLWAYU9A1p7smWSlJ92velC+V5NJy1fbwTawa3FD7g2oX1NGnIuT
/YqXzGR5TZqhC5bMqpOxnrdNWtvQxhsN3WyILYMkAjYfCucIn6fdtGY8erlAv9AR43McMLiBP4lJ
XhtV4XVjGz8VV4Xu7rQmgSzos/oU8bWR2N9HLQajptZd5bC/NykzXy9otXGvyWzkdanL6zqJ+n0T
aME9Kbty35QFxv9jVdy6E1Jad8YdE9kihow5hvKKQF5vGDiwJOgV11kqNfS1unND8B/JAahqtk5k
vls4Z6LRgwSXVM4b3omLgbxhrJyESCxyCOgvirI+IjfnpaeG1wMWF/s8cMBbUYICgUR3jtqPflQ4
+XOYWban848b3ehMf8S0btPHM4lNZjEDTypo9Ujb9qQyiA3JxIheyrz0q44EL+kiyZZikSuOyIOy
dPGxywCmYNmGVxb/uJINnkhRV0is1uryPVRQ4mL8hb2iYSuAE101rVrThoVPqFfYLOEDjhORHhGm
K711cpi0yQj938Jm0nHIS+jDwo9a1UJ70zZHK5CGBwewXw1h1T2EAGSbdlHeEmtaHCIHPnmfY/tg
FXOF6n4G2Sc5yONvBHfajJOPGpXf4o7MoGQKMZBopMFXrun/dMy08KognYhkQfYRVjKxS9QHEQLu
upBw+GYcxjaZklTArLnxRgCcuqrQT61kZX+vEYGuDJl8DHnzs0Tgw2wh/uhN5UUvO/wXR/09D7IA
2zl+aM/40OP5vBNgV0G7C0oSpTosW/U49mdcruF2ltEDXWXiBTauMnmrPNbJyNesrBTuYQTNMFNn
6KpYd4Vtxr7JanScTq5vLVwkvKGicOgNI2TmgudR3k8wurAxaJ74i+zEVI5oe2VNX8CJ8SRtkopM
s0qficJ6smBrvnSdkh0HJHuHaS7CY4izfIUsFmupbuG52ovPArI05d0IHdfPciSMSA0hfroh/E5X
Qc5Eu+9rkWsdyC3+aThwsWZUvFeN7eI8NjSKRxGsgoE3IxpzWryw7pmuWmW8FYNhrPs4wy+DfbLB
KcG6jztt2EIwaq4xP2tvytKID3XG2bsUtMTZ5omfjNGArNX8xSFU+j1JHhx3pNr0VgvBOXHiTdm7
0xZrl3ETMShiaQ8d4BFKMYRjyDkNfVrxrp0Pou8Gf24a8VDGkUV4W9x1OGdjW7mVELPRCLnxsxE0
vNVFYebvSompiYfRF6Iuo+ZmqkN4ion+WrWiR7HnMuRyC+eHG+ethy8mHiDuDGk/LRJsjQjr8ARa
SqxBjeQK9/5XuzG/mV33PJm4wtR6Ku/xtkzQMlADmj0lg2VNrofHTn1MOyW8MyWeAy4C31Xb6LTk
Y4L2ZSApbclnzZAiSc3Qd0Ea8xCm0KwPeWkwe4GegwAsDG8FT41ZAxbxdpKTdUOJu2kJOtzmi3sP
PvipR58VeClTpZVtdzigRDmxfUSoHEbbGDei1uN9gzbvpk8MRo2hgSNtYPzMKqZdDaLEg9q27XrQ
Uuc1wHkKf72s2KUm0xB0AjrJXBUiL6ImXhvM1HA+gkv2/zg6r+1GkSiKfhFrUUAV8CoQynKOLyy7
bZNz5utna15npnssC6puOGcfPDerfF4XB9/zYKX4ZyIxPhbwiXjm9fIiLIwLk5b/1SsHZJwiV+x0
1cJb1ZK7tUJyXcgx27MZWe9q9vT8a7OLzpaaEGtjAT0tt7Ep/KnI58YLn7o+t3aR7Kxdr4MAyzGo
40Ya6teyYWA1FI3j8aOKQEPotutLHJRepfUtcObRvcOLznO8NO4/p8Xq4LSa8OG0kfcVEell6ROC
6bnnbc0pnoA2k9hp169GqfVfCvch3qxsIeIxXEmam/WVw97IBggG1qQ/iKYJn8MhgjUyNPMuK0Xo
R265bFXEUo3ISU7l0CHMRWrFsFv7JXrW4Zg8tjPKwcmsHd5KdkhxEdqHOhrDLe1k/WzdLJqgy51t
r3ECAWZiKzibaYAc2dkljp76aTPi93WZb6eD86TKDupUSA0ZT85UkQfV/Jq4iKBw5hP6WHz3uVC/
usUKrCkpabuWLZ/OHUz4HNGO31BaZcAmS9+gBLWCJF1JnFrW9k7vR/THqcsHRt1dFac0Ef1z4y5f
5M11lEDDzzLDR1tms72MraH7mS5+Znn75mbma6o2sM9NDhk3IC4Aeizxfp7Z9LCQwknhcLbXTSyu
MQuZjVZyojp9sgZ1K9kQ4JMNrEXMT+G81J4W80bGef4yoYEHuZES09YItTVQrBbBv1qPn3XksqCO
6c3xoyy7qSEEaIJDsdHnadihxMZpky4ZKxwlAkBt8xYUXI5JIMy3SMewjnUkgG4cit/TIgV9Q5r3
xyTJm0fZFOme5EXTA0Q1XWBX91/8spedMWbY2SaQ99vU/r9Lbjo+9pyfiE9KcTln4TPWcpzuWBR3
JS0sDEUHMC21h8BRELcnIxXDW185YF3RNPtuXToXtOxRIFdqJrNW/T2ELJoAHbz9Z5fScARZu0wP
9S2ElCp1bD4ICjrPs/w002kyf1LLnMSzbPrEZK9vVvk+AdEWBlJvq09ctreHMRshE3SmibddjttG
9bdAnVK6BOPNwEotZx7n1w4s0kVNXMujsuxNgbX/IHtMo4XtxvdZaamt69TVPlsTtZFC+8i7PtsU
TeIGa1OYX1kj6FucgiRTboMJGlhS3vyBqU4V5erJBntOvwlzmP1e3pvZgVnBsh2LNL4XNeFEmANa
+ylOXOCWrfU0TvhYopjNF2e9c68SDDihDSO0aRucV5DD7f4DqSF6SHYdzrGm8juYo5YEDWSJQ5qz
dtcoqf3c7Go/GacfYCTSW2KSAN0uA+hlAR9lqFWAe6bm0VXm4nCtzUNa228u6p9Ad1o+/dTir+U0
25Rx+JGHfUmcrmUAizVSPyNwdxPhJ93UKo3pmBwAUvMSX4rehsBp2GFxLWBUpb4LcI6q3tH4SUVO
DQOwhONSpssFBAzYNpHK9eKI+j5r8o8Bhtt+UngxSefEZanlbgs/AfqOPeutH8Mh2KIeLAIwllwN
kHYxRPJ0YqONXykDGBwBJv1RcTT/s/VwvF/Y1e/5C2ZoOX18hc2IpC1apQD8bI8hB4Ko3vsCp6pR
Oia8o9neG2tsbrQQ2hclx3gwksG+ywgPP6zlDbg4ErsA2qsp/LZbAPA4oXvH3Ap2muw+Itv+1XIG
jgYdyHEmqO0NIaq2axet+nKXEMgDWywfb0HtxT34C62IeyyQocba08Q4yoHgSa3R9hjkmH2x7Nvo
wOh9Iijbs5qwRugmkV8OSpVNTVNvbNKKGg98obazpolYLgXS7V7vZmcDs8fYihCukIzSdVNkEA8J
WmPMRWi0B6lH+G5c/roRIJG6Ah0uysjalFRufmLhV0njZPFjrD4YojTLr9xhvTfkYhzWBOAjuL7l
EpmZosdwa0ZnbbuzZB2d205iui+kA/gvGe6yQg47BGbDJ6B056TmVLtO+Bj5ppIxILt+fI85Zk7g
CTI/nTMgsTxOxj1FLfSNKoZ751bDE6S333Fq20Pcj+6Gjdh6NuKnIQ+I+Us9Wh++CiMTHxSvI+cL
NU+tyd6bho4dcV/b25j/n29EBgHWfU3Lh1E285M4znx9cdx3q1JY0yVshe81tL9wVU0vkVFWh15q
hAHoxVIlB1YacIpkI6DVO3Gv/uJMzoesnU0/nNN8m+tsmOs6RC8hcLhui6Wrrl1v/CjT1I5g9uZN
vo4GFgscfbxXCayCkfd+JcABvoT6LJXd7828YkBiW4LSr8VgXplsGMuU5RzO5FdXX95szEjUVQuw
v66mutNybWcPZPhlxQwur6RaRYcFEimr8PKQVMB7B1wF428HImF9YHQxolBDKsKqWd2ZI467xGbR
lzZkBiQEhO4TK4z2Dpmgj7Hh2E98KHOjbB7LxEE11E2fIMnw61nYtHUKqA0zXEAh/Thsp6yw3gbS
xbdLn5uffWwYVzclAHfTdJHzt/Y56WqcpqfRQnOT9x3oID18wzyGOiLWSNnjGPV7C+ZaSW7svnPH
yMdu+7222bgFfYOb2yELdUHqGKSuHeKIq79nuGAvjJZA2ZCZFjCgh9Zm8RUvy2I9lnb8sqYT+ZKa
DqPJJJK6ipbCZ+Zo4hocfidy6LxaZPU+Hoi+1nK+PT0ejEO1yO5RjqV2gklin+Aox1fbytegILF2
u0I/Zl5b8zHErePXPtzKrO4QGVKl9mSN0ysztohCXkv5j1vll6gW6FeIIDxrwTTfazOGs0m6vrpJ
haIksbk8oco3aqru7ETDylhCZSjhh/DzqZj8DKPZRrr7xeK4CbShnGkMZfe1jkwfUYtSVnVTYFhV
caUiHN/mEnKW2YbxhoaxgmUo211YDNkNT0JDsNYq+yA+LQrKchS+schiSytDaIFOojUe8zzd9xWM
9cg2/kB9oK6r19WrGwnIznL+6lonpNvNsyNnrbygHSp9q58QREWR2T42xTDTu+dkH9etBfMWY0ng
YAv2NADeQY2rcWOmxTfq15jXtv2JZ2gzIA6EeVQlT/+win83W/8m1mtmc4CkKaXJf/jNQnxqVSfF
XYGtn4RweBqGNZr+0N9goqlztlegwCYizKPrcCgw0RpIO8oc+BSALdh+A/TSYu2V6G79YTRF/NB2
ZnlxM8d+xybJZIqOdMMvF+r7CugAZIzcW3a33Dyz5hYmfLG1FGRH3aBS06LBgItVdcVH36vwBI2w
JQVbNPtQdPE9sMbOL4k93M18Ld6QTsbJHPlqIhVxiOuN3FYTYK0iJJS7ImP6ZIA/gOMn8JaaIOBJ
o6t2/2eJtFEXrOX6pcWDzcC1ntWhn6w4wHICfYqKLRAdhIau1qY9Wzi4Wk7M15ETnq4SSx2m2do7
dfLcKGANcdUN29zqacb0OD2wFm+uLjj0o8Fo9rQCPuVKaYX1N+Z2/aGc/j2s8/gkoIHtsg4i0pyk
P1E3T/z4DHyt9ZZdGPYDXtmEFG49UrPP0pMRVVMDq7Yz/Q7wPO+3hHawRK6+LSqz3/NymgFhJxYm
QKM+au1cPhlhar/Pq/NtlzPPi855g4u0DyobDNSslc7Bkk3FWdKUz53mdL5hUVDoJXlLItOSj9Gw
+zOBpLknEw1IMkWfp63kbqZ1jh+x0OqXNemJXGAiATxe9WH4xJch6Pjy2iUEFDqDLWqAzArpn+iU
/FhWOR4lBwbMwtmAB93q0wtXnXWb6BoHxBb6XVwzlKAEGvfLaN8wjlyRsKXZdloQYIqaul8ya/9J
UbYY5M53FNdxBH6lHPLij5ErgjCn5URehlldHNKcHqnAW9+UmXqdLVTSKRgTUh5DUkqIqQ1wtgF+
sHiy79pZy/3InivmFn3rOeEyE9nRj/IyKKZwqwHSkKDUd1ypqALm5hez5bQn5wfKyjz1yCN07IIB
iwnwP1NdBqYw44vRVhO8WBsysgtqvcUO8qYW653lGYncZv0ps7gDSdDQ88Ow6Q9Wg9BTI7jWCMPh
xyxcETHFxQXLBrPuj44LmKrE44BTqW/fjcKAjNMWnT/ixTbK9xvSb+qejMriauhL+edw6J/tYvpA
sVkfyfIBw8+MidHlR1IgOp4j4n0YGfQe+T10kkTFbGEic/5S936kNqQso8DdPPR2+jSKqmU10DBW
aEs7CNMy3k+1MFg7oAUhoKU4dooFK6+cjBE/DqoCnTa4p9oV9Ydc6zaEvN4ZwWIlL4Mb056Y00dc
3yjgFr8/jxvAenKYEsBQHvLER46/Qr8uCgv8c2GGGz0NH+t4mi4x2aXpljl0070kKKmHIO3b/gVP
wODpXeJCVOpIP2hiUz/CMHUOMyjYt7DVO5/Xlg2k6sJDtDAsNtz4lQ2C7pVORBgK2XK7EGLAnsYm
POAREL5MI5KbK9KByMvrPS3q8l06TEzu3LG6YW+l3zj1d6GX31lVCA8EKYZ8aTNZO400kmSkh8N9
7kCjHBy41+S4pHRLsbFtwD4x1s2+B8GxONZFfktpZomiD3b41uhLRRE9u82eeIutm34yN6vCc1kO
tnmBYT2hHR37JNm1rICvK+5eBE9WskNSR7wz2B2iUFsGXIUgOUBp6mfNgACXGHlw/1f/wjy6TSNf
27ciPakmEE+3D4Di2a8IuVcnC3wa7H8oW9YMJ4FbZJOu8qlpQFhUITEwwmzETgnYuD1LJBBUQLuL
soZpYHFMLPXQH22k7Gs0apslzV4wANwGba0I0tyRj8RWfS+GOC1Z9rzywu90xIyknDCLz8HLk+Z2
saZFEE3UkQaiJ7+AmrFs2Cd7vC/wHkoAlww5jUJRshd5+L5SjV2Mgv2OZy9a/Fdb0/CcKqf7FADp
fHcBroD7W6zc705qbVPy4R9s3VyPjpF8Omb3GtU6nPgc5EQvRqZftgb9fa5avuAy8Vxor89mBX1i
Y8GruxtqfTpZFdQ2RsLTpko0TGQag+gyYRwxlFXE1LdviaemKQXFxHrEhOVpjvDwgUJMm7wkTygX
TPSZE+VsNjiFF35bnjXBmBprYyQWYUgCAF1olLuCPJaljMG3MqEheYRbzbKH525mj9IksX3K0+WD
89zY2aw6PI49/Q4se+qHiGO8Eg2y4sXHHE5/zY4ppif/sjDzsSA0bnMf7p5NXozdb4HRZGNmTrWt
Omo18AtkUU3R72zP8ZZErrXcst54bzh/PBYrEK3C+YuABiiETIZYwuiUJIChA0OzaAmTetZ/hNZ1
p7oHiJGSwLOJmN1s2pHkXwZPsN4ZFDyYS9U/pkmM2nvUhfloG0VJabzWjbeU06fJMeXnEMc92Ehf
5KyzbzVUszCjHSzA26n1ZUSOuLCvqS6So4QfRH5XtMKnNFILpFlpsTBxkWR3IsakLdjIFmFGZ55/
6FHUAPFP3SMj5+8+Hhj2Os5tQxniEElFFy5+3o/9UwP0GURN1sI5g2aZ5ERISzuKn8c6Gu7Kov0C
hG9srcZFephyVVPHEa8L1XaE22u3C8uX4c0qCEsAxllctKEt6lNhZMVFZ4NkoyzvZzC/YxpkI4le
GrQCrva4PI/hHD7UzPCB+ZXUivrQv0y46X0z1WZ49fUtRcJ4rSxGeouBv3+QMj2utpsdlX4rt1u+
Cxap9M5G1ARNlMV+6/Z90I52u2dRQ5pWU8YBNQckjco1OPlKfeMyVvfDVL6TrPqKvMvhpe7i7ZqE
xp6UL7l3Z4P6LexnJ2BFuTyOJgqv3p7MAwCNeTt1XXGu5hb8Z+esPiKaBUopNLfMjFzC0hQCWEvN
F211nZMd8SfISf6sOriLcybYA+gGmfNdSzwMye0efS9nJgTdh1i0cevroWrdTatn0aUFsc5OxjY2
rNFhcnfhPYeJRUpWKI5K5Nl+7K1kf2MA09yQCSlSlwaBJJJtNkOwRgtPzurCBAuYFDJOicAApX7L
BpBgLBk3H5YQ5Sa5ZUzNTHGDPmImPqaw4l3qlM2Y1cXRoDBiuxFl3iya7jTjcDnpMjG+MtKw+E+Q
q08tVDPArNXewcn3IKjPdlE6PGSkse5S1ZB+YeXi0qc30bZljj6c1fWEfNo6KiXrg6XhdKickECz
Nmk/4ySpt0zncs+iEvVWtzC4XrgHiMLICMfRxydzZCEDUKY7kXLQgvPtu60sV86SWCDrFpIYuHrt
+aQL2VFutq57143UdhyteDflEyvm9W1txnZPTkm1tUdreOSwXlgX4W9MMZ7uTREm59po6xPAGHiS
5tg81DJ12GotA0Xeyja2idK7rp2eLArPvTabDMV6zSJe8LadtvQv6bbdZbGwVpR2rw7dYixP9Tgw
baLA8GyKmhIqmhmnxV0bK14Ld/pJAJe8R1Op4s1yw1uojHOhnqKfYlxUkDlJSPc8ZSy1df7AeIMh
lpP1QEMRffXSLHcE3JG61GcsdSPCsLPUHq9oh4H7643OfRY2aLgi90iklXvkSjYOUZbW6H0LOD11
RhgC1/LaZcuOGLrWp8ZvSJ6up0spimzPITLcykTNIymIUnnQlr3Q6hJJg6I+XiqI2tMSb1QqX/J6
cHeseNpjrbpbslyj0/2OmDBUDzc0dCHKVKGnJdN8reeoAvx9I4+bbkVUkftHsOW/lp6E/fQ/aRLg
pBwtf5tMK3sYl2Xy9DYatiaX8B2hstY2G1ntGjIqj6mbySPAuWSXFtlLatk5jajQT500Zn4BPSya
MgMqw8aGdROaNjUhqWN7tRwMGUZvWbT8lH3zgaUm9gQVgFdUHROzkVKAnSCtn9ZKsnhli6LF1u+i
EMmya2ddUMnV2BCHY/gJJ9GlzLt4ky0LC3I1v4xV3u00NyZ7h93pdVJhAY1baK9kWR1QYl6XSiQB
m4Ar6ZpOsI7yczT62JcLN60jeMRB3sVnl291R58mri4kwwe0q5lnzVCkiCZ2g3DInR8KNgHX1K7Y
F2UglDSnPSwdtB1zkZ8wkuo9+lLkJG4IZHqYzU1JbxzEJKLyKpifDpZctoBtA8r21ps1+vtqTcnZ
LcPhSFODo4FleLLBTjKhQGM6kKC594RV8rjUqflAXFx2ETUg0TXGILTGcbMVSU1mZNWKO+O2OnBL
ukMLddxGKpIWsTIXDypSDiyG6a2hZPfBUraIAm5hTKKT+zV0Wb8rzfoL8cfeXgSEJnb6CpF19FZb
+5FKt8Fq1h/uDOEmnobhknFy71ONTxOZDIDqznpFRxDfPEnrfiWs11Nr8eBMa/+m+Ml8hlN84boR
njRCIP2sjz9Q8ACDtuSzMSa2L6J4enYq2+ZDQDCWGbMlYFT9oe7tNehAFzn9+FqF7BLTiXgo0Q4J
IB3X9Vl7hJ7TjsXWjUV/MIa8vx/0sN91WVI+g0gzfdJ1DE9EktRFsIGlFzaT+pSG3u1HZzHfI4gi
L1rtRKA+KyIV2Zo42MFySW2LVKqjtdo6MbPCpblVRK2CTV+r4aE1y/VxHEf8RcyiCF64UXVFdjFV
032RjlaeGUtZrPjt8BlmFK9uM4HNjEpvomVgt8kWjOaz1f9lnUPHg3Pqe+3D5j0Xzrqf49QOzNhk
usjmsdIsr3IRZ4FWoV7/7avpLdaiZyLIyOi46XPmnHEg7CIHDZqaXp2I/wOAxmrbdCwQaY8G38K6
eyfTqf3W+2Z8FTqdT0q3u8mrGUikDmBK9NyynaPpV5rFiJiAwfaGbAKOC6rEd+1BbCMX8cEclhHA
MmU8i8H81aWbIu8nUHk2zNQTogkfXFxPm05WgpB4bJG9YoFBjgRBPgZVD9pT8M6sK/bCrFnma2N6
Z4YTD1xKddIVbTpsRojv78igjCAZ7RenU8ajadXGns4LdY7KGg74mpvFkeE5TJs1WKYiJTMmfEqg
lp5YFRYvvURWUS5OfhbqiCqKXKVMS9/IB7G9urKJN63ofiwHMRkLCv3RzD5RyjLOeQClRjngtbys
OsPnBDpTxtJ/ek2LQCAnYn94acp/o0iv4boAQ74ncxtHv26cGNOQPU3dEv0Ao+eqZPSbQ8q77fSd
y7C8IGQMpGr3lnom4Ya0Ml5K+VSLk5Rnu7yL4qOT7IFIJ6yQdCC7rrOXDVXemQiNkFATtyhpf6xN
kbxbBEGZGr/e/ZrvVfHj2g+0XZtEp3PozgwixUorpJ96Rp/lsE1aLhUYT3xbX6X9UOkvJj1VeRcn
u86miJWHpSIeKP8tpn3OEKrTPKNjQVWdF6ZKyUHM9z1DpoENYz72LEWYx3G1tf0fEDFqhN9O88GF
t8N5Ln4GPJBGeF2jf6JoicUiUMdFrRK3QVQ9R9a71pxFnR4ki2plPdiNG3Drnavwpq6ptjW/eQjR
PqGkJ30I5u5nYX4hM2SM9FX69Lowmeqi7TQiL6AxAnlXMtnOp71Ij9ZycmJ2rVbuS2uv5w9l/Vzy
6rQ02henZ9APIHTsc782CUp3PKd3/Gr8uX1rKv6jySR9FGfzSgLHVjp3Vfumc15GdXbMjN0kTqQC
HYocVCpNNCfDoP9LY7ImEaEKuM0LBMDpKYywLg0AgucfTqBNAelxYBZn1cd24t4Bv59hWNfL10od
FJMIkjM3SThtGvMYozTiieEe8fmpszhoxL1Gnq71EVX3uTj08c+NLY+5yJskv8CLZhAsdXGL2/br
gxnLZD+4YGo6SQT8P0s8L/MrFqgNa47OuoTOrmaNhbxdQ4zT71L0M4Xc9uInR6VYcKsCOk9WjWSz
SxVeE4sMLbRa2cXhHldkWFmd3gQV7S78fbRfRaW1bHBH6yUeZXlguvtlZEZ2hbG5tVe6q+wykRft
EM5H8dW3M1Io694hfrwwSW/OifDl0IGmrs6h0ZxiKJci3+d2uZkIZoNLR5IDuT7AhBDnslwqMt+e
LyZxUxZHnvsyNpy8Lnu1nEFquLHGF0jlPkQir6EaTLNdwl55wlWGinW/RAk2xqeZ/K/ioojWmWnw
Zfeewg0HucJ+1zEvGYQkN4Pp1t/J+UV3H5twlyLAXOs/5pM7rX3V10fDfYna3Zr/TSRQsMCqGnGz
ne/1MUWNtrtlmxgSav3ykTQvCSmPo74Po/mgJt3LkG40FY5ZF0g/Q3uKBTYIhwXVjYX8zSW7oC2f
OvHamZSX2p7a9lAZt0ANwkOSX2tw2dgXhATgyiMrtB7LTaG+Z+iHRXpe+baGBC0II50l9GSZM0/S
7hEV+QAvZ1n4rvtDWB/X772tfhD/eVEMfd+GH8jAfTV2A+SrlON2YSd/uKkg2U0W8cVdBBUJByLP
AE2Tr+XlNum01xH5GRjfjRM+ZPJ+jrN9Zn4aiNqXEgwxw9eo/qzGCH3WM2jF21U430YAlunnGkqA
euMSRJPmVKSFQJryTDatTqdIikW5XCxyJU2sEXP4Jl2UGXF4DIEr2+GmT35sjUAVc6ulp4b4MOfG
6hzvBYTCsWUTzsKIkpVzv/GJiT+1JGktRCPG0o/M17IiEJ3fyEzDgyCgUnCDApaefGHPKupwO16B
FFtYdyPnszduMtT5mi29X2jhdzfWfhazZCgvajloxdsw/ZP6fil2IoU7CdrT/arkPUZgL4EpnJng
UdWxpU8s5a4kKWoirSsTuH8fuFcTSIvSyyfNm+1/K2fu1Pxrs2dbnmkvNrL+iIYPpGRbiWoABQOS
y+uaomHfT9rFmfc4y3uH9+F+IJureNeqD6ZWfm3R49pfWvcU8ab0SVAUOyN97cZ/dlnvFiS2iA3Q
tz1ZEHQa9IWlNpB5nHJkA6crvqzo3u6gqVYH9jO4+Z+6+m1xTgXRDv+7lUn3of3jL0bFOH7X8v6W
ouhqe6ke8/mP5UfV/aCv3cMsp38uNrrxUyxERrq7pTmnDZcnp3gPEttGpmimu7V4HpijJOudkvfc
bgH1tAfbIPxrGJn8ATQmc/i3h40Svabjg768F6hERH/SKLIi2+33N2Ex8oyEE0lBYk4RLm1JvOqP
OclNO779HrpqRQ68qeJTY+b3E+4ovvg4oH7x1PQwTigHB2aExVW4TCBTvGivyUQgqPxnz78dApQU
rricQUGv0S0zasvD4C3pr8bewSHYqUdbPcWWj4J0kdqO4SI5JW9IyrYqXK9kD+3WWd2FpHSz196K
DI86KqdcDR+LMIMuOhTOO/sCWuk8KORbHP6qaw+bUC/23ZdzaPo7VfMPTvTKm7HY9Wzk1jE6TPFB
EaNQA3SO1/NNzzMuLyanalZwZtwOCOun4J4ikRyw1L1d4A0jbq56dIjtqDO+5A8OMZfEQWB3ZZb7
ivhmzhZH4L5ZPyL51A3n1P0lZiEfj9F8Jrpwo/rL7U1jI81LdHCpuI1rUj+GBgt5aW+JYONv+63y
7UKVx6xk6r5dJmIsUbh6Wq+NIGEnX2l2qdEegD1Y1XZw3jR5NYy7RRzajlZW31uzHYxcG6ZzFBr7
iC6w0qtiRzKtD4hT0aVfl/Zxmb5swRPzkSefWkzovIOgnsCgWrsMjc/2fwtJ1NPHj8k+rdU9hM2K
xWAdn6eE4M0vZj9aOe9hrxbNs26iuvzS7ZOyHsPphQijKjqsMmjjUwHUat2BBfCs4uoymK2muzy9
t1DaJv1nnvQ8BCfpvIxyN3OLJRFGlRdpPEfp/TCe9YjEelRS/XuqjiAhhtWhXtkmGFR5QsHIProG
gafgLgM1St7H91XcucOWRs6X/T/uI3bdsAiJjQt/Z0W+Tnl2SEiWOUELer5tAcbS51v9Q5wBOTXg
H6fWRuiBarDIoIsKuZz1WyDZpSCMK6oOg/2Y6tN5ND6jIdzlhsuomtSy9kpH4ym7pe8pNyMbjFnf
YSokqbHeUqZTMDO7pgPQlE4WM21JfCXbZGNzATvlI45nxKcvRHBz2qXHGVh+3v1LUE0XJSD38lCI
33i0N43xlnIAGHqK/zP1mEkXFPAz28Ro+h2W2NeSBQvvcpd2BRQQprgM1Qo+vuheYbx19XQY3HsM
FZQEUbCS07ZQccz21oaEW6snQ+VBMnWPQ0RowGpxykR+G37MEtH+9BLWlzyUntaQAsaoapV/Y1f4
a/w01V9hDKEESWfKeVAxwmw1P9HvOlfer2527muSUS1urKjYgMDCvmF4E0HEroEuUXHiDcZLk/M0
Vzk8++ifZbKxSn+bsWQXgWQfOQ03Ijn0w3HE1MZqmzMX1D8D55K/skTbEpIDbDM8StuncXwn5k31
d4DxEV9wYodBW/6YLNhhyLLy/KucrRqsnQhDaNIpnXhziO0hGMVP07Sgn0knvHF6hqI91IxAdXw5
UMXR82rvWjofqnI4IDVhujpHf224c5y9QN2mkWe0zFxk8fNiwBOu2i2Dv3OP/XhnrxI5/V/tEOXZ
vvbKfDWy5mvV1SYn8Noyf5riL5b2SZKUEYHeKPL3qU3o0NG7sQVk17yORAje1xoXb/yauC+xIbZD
i6Z3/Z7RhYTP5fLnNsSQ4bYRHwOo3IGfON5b6+GW5L3QJebqMyLUtfXTVd+P9nge1PPUBCqhVgE/
k2obwUqYjkdvf4izHJovaT40JIKzbovnU1MFubgbbMDIB2kLoi18XBhb1BNeT42oymQ3kMk5oeoz
9Ie+PQ3WqWUtruKfwpTezAi51w4Gm9KaQW4qXmz7Mmpih/Bzo9NLQZgAGs03j1sFZYCX3DoyBjfD
62wSmjGQ0Jo/zM4PkWPfK/kaVmGB0r1W5jNC1U1Szcx9fjnjrfDaaidhH4p0N2RkhvKzsTaX66Mr
/wZCn9kC5G1QxG+THUIS5TTChnTUeIrYGBB7cmb/bMrfMqpRij6zLknQuWFcAdSS5n/6fNGbZ4lW
tTyLlIcTn2CkX1WN7Gvf3sJTnFPd0fvI81j8mUr5ESEnLfOq5FkNbJvIl6ib+1C9ZJP0xuXaNyHr
fsqyN4Hya4ELYjNop+njAejCiw1luiqfivFVa56c9nFadmP7QC6lx/SXGfpR5vwH9X3bfRh0MJZ7
6hL9UDHNyBYqIHyGRf5KQO/dnFxr7YQjkIj2x9w+Feo9BT+/Lr1nK+JfifKKATSTp7cK9vLY70yG
qwUtdUxdp6d/I/Ea9bCP6ktKcGZS0eZye5flj0vMBgHqu0TsiFU0DeLiIXNHi9+khDtG9X5IXkfC
NHC2sbz+l0xfbs8nRHWgme+l8d204y42F9/UDyRGoOniOV6d4WHQSB6GwqoqBBtgxvu2xCY4BitR
QqrBf2ERmJVN3xbCvkXPICwNZ1xdR8YN4QYr3yuRI97KSY2WOjuGLrN9zbliGPTWrDzn1cK+HJcj
8x7CYJJla4zdsQPdxe/DRtzgZLcArvbeBPYyCA07XLMtQpz9jeVlkf7ntEiSjHkLI/zDjTAPMYst
iZcfi3KHsOL4H0lntiQpri3RL8IMhBDwGgQx5jxXv2BZVVnM8yDB198V5761tZV1ZWcEYsu3+3J/
Wk8T/TT2zddEwRje+AlCfSlsTNLbHycRjwM+dLjoXMHCoztOlLHfmkSWfd/IU7/ysPurPgdt+jWb
9ktK6xRuSxwo+65t6WHttgg5bKfW6gk9M3YXc0Hj/+UxIKpwuWi3eKZBca/1esg7CsyF3wJ2UoCh
7fMUWHd1mV4z1zo0bP93bDN+Bksd5tq8pKvNIp+FlRbR5o3nkacmD/HN1+4vnC/MEjTd8DYednlp
RdB6XqWPAyxT58bt/zNlgEG8hRgQVuGFxm+qVavInt1db7nxBto9AohNvO/fWj9P46uSCyPy1uxE
eLvNVV+sh550Xh4cQ1TAXy/blp5wwz1VoRXlbnhsBodNJdU5znjf1Kz3Gpb083AySfIk8gXmCsS1
eRsf5q2+NtZC63ezT2y6mBCXqU2+BhzQu3RLnnAU3htAPk3qfYpu2i28NKdSkPTDlyPSK/Gk/bwW
7w5YLCO293Eb45A/Y+OOnNc0Ck0RSw6Onj7Hbd0w6NDTk4b4K7aj5Tl3Y1uf3JHnFEulpsh2CPyY
1eWv3gpOZavvB8dELfnKkX48tppUONPP/YGb/6QG84Ic+amX+SLLZE+3GvWSFAXDR+Hac7vX6pbZ
bkSWpxYoWFssvPLRnv/OiQc7xTrlvE8y24s9Vs6U4aEV2Qcc7c+WxytY8fRO63bNKqb3kgzcpJwn
115i9b8eJ5B9ctzjLouybDj140Rv1XScbUNvEWV2bPjouD37ot0r4n9ueXt++Nl5MeNn/gkpwdOO
fxmdbQ+p6UG1TGyL0K8LItLkd4fUQpOzUX6MZ/YVIjzS1I+9hi85xKLIW6hTZ4b7GVo+76COO49X
FBbbXmA6cxkhaXKm01smawzcFHMN3g89FedSV/twqM623ZDuLI69aX6xVa7oQs9S/m+swzCwirl5
DkVD5QCdPXtfG0iAyYG1sYxnUvdZkYL8b2lNS3gbKO6lQuXXMtAUEqXHZDE0n4cWpqI+rkx3bVPO
8mB7lzhfl4mBuKe+gJ471l/Lre84RA207eGKv+hcruBdifIlYcaFhLr7djvjHJq51tHDq9xXmvT2
1FU9UhVVgenfjvWQfvZ8eemKgHwzPzeuD6ZP1h1tG8WrO32UC7e8kUi8o0gG8uvkyOi7V28qfxWr
wgtIa73XnEyd0pnBZDV3jHUEQjFANpjO6r1hqZQ41d3ANqybOJKZfvh6FLw/+rl7XHFNjhkPhdNE
AS4IDKyEtrGAb5zySU7ZGU9C1zNgcMHxhuzSJNOuSLp907LbJt1AMx2WyC4aWl5EoM2wXSPOd3E2
BCeBwAquMS4WE5eTvxOle6QqYy+85oEx80LKl5sWQ/FkRSncrEAQXR8UWSGSlj4hyLxBD5OUjLIg
wGxQtJFXEcia+ktINWp7u7NlVCHXzniSTL3DXP+jR4OWOnf7cjTrtmW9X7gZbsiynY/rOYAui9M4
mIByN5yYiuxQM5coe4KUH4j4exEG+Gx71JX2OnIhHNsqcix94GQ435zn6zjsBd68UFcf3VxcZlPY
EX7Zxy1L6HST9UvrYVPERcHNkORaIZuv0ZG4QgjQJC6e2MKx7/sFsTzgB6U7hj8ysZ5lJLuVbGdH
YlmxLtj8bnyKCKNEk/ZJYiLQYwc38XezCnAT0MtYKSJklP9qrOE+knzZuWgm5FH5PFcsTrku9A6j
Fx/Orcp9S+IOPFe16TpSloeuUdR7RTK5G2xeu4SGsmCPYytKze2+3kdu09zZASljh5OlHRvMSoKC
b/XXJVoSraWMMokBwA5wTvMqtWkGrBRh/XH8aRnEO35ea9N8oN3VqCFONjt2kfc6x713kP57StR3
6QI1NB3EtZHbm1u4J9zdR8pnXuF5PrMVphWcRLJRx9mKTdiiiRb6lNFPnU7qSFBqT44sTsLi2Z4Y
VdlDBiQDgXA8+7X1q9N4RAM2f469ceEghqEyNsfhnireSDLDZbP1Erpc33RznpjY6cOki9IztBLQ
YD8ORJ2FfwzNb8nba6FtdSQcOeLRpT18qfeTIuzAv3Wo9MonRmGZbnjf5Z8VSBeG+2++exywZIcl
7uPJn74qnI5uVTxqBLrJ0N66NmS70ms+9Edy/Kx4pkiZ8lHK9uzMxOHa5ShU8UL2Gz2U7SyL+7Ot
xNmR4b9e5fT+loRvsua1hS16W7G7dogmw0Nhwuk8sy6vE/nUOtOe+Dw/5VhTWIrb0OVA8vyv1UKI
n0b/gdnjl8ZKSMXogsiDKau8/QcbwWIp/Cy75G6bSabpCVdllr6FjbmfqpnkIOZ/r6O9YV75FblL
e0RiZq2RExOkwDYvWDHwcpAEEzFe3xYqVpwvJByNbumTXX+JgmrsYMHU4/ng80huiyivZkboyb5Q
ecIqIOkgMXj4uQc2rHE2GTrFMK4lXFJFuJ1u1s3VH+8prD4CL7r68zqfWLH9DYx78PLizqAy1lLE
Xao+7XQ5zMkgH7RukQ8DIBZtyJ0m2PvslBNF99ECEdPvg316uzrWK3d5Mqk21wk1jA99lXADd+7c
Lv/XusFPGGz3A4TPjlY8KUfmwuaiB2gXgRsZkV08OpNubhhm3v0aYEi7iUBoSgohxhEDmonZdq6X
UlqKAN9avLEDhFwEyvT2MrRI2+RcV+WwYj6icrsvM0Y5avkKBSmj7tMYU8PBCPq/O4onWdsflorF
60iYvDFDe5aZjAQ0hd54DN0SeQVcwuaiiU/L0a8aPJYzlvOikXU8Q4B5sVay+QVpuoe2U9BE6Rvh
mmQ/hzygXVUPdOAGtzXRIp6doO2CA12n07HOM+KcSxX8Kcbgtz3Y4YPt9ewgHBBkH5vLGkt4d+NY
+MN7i+/jE1ZOddQrbwPtzVijFW4hF6rpKfHp49n1bfldUJL62CpsYPALoM0ekyxt7uQMCpAkg8Vt
x/uaF9lfac/5s5XjfCRimBMYbxRpuKGk2zBLHqEnE+1Mt8zwBGUCQx5CnoBUYQcfXTeIL2dNgych
17qMZjOIo0TTjqyA1lWnQXEol6S4LMK7dCE0DDkQpt6Edv7XkHki51Lf93BAjuMmybgRuzyxiZ3i
vvTxLI2Y9owiUjwRicQ8RIaJcNp4X4sfWPG4bAt6ctzAF9/UjuLaWvDEp93Erq9Ik8uYc6mvy9kQ
Qw0FqydC1C8407JzMZAxQCPJe9TYvniby3l4rkcPMz/2WvOYh+jH4PVBuAjiOs8FGI4AfEmqn3SX
+39U7UEpWWdkz4C62nKhRdnxZEIl02jhxdbrK6v/Q5rSuemvPoiHkc6mifoRVKlF138CZ9sOc8Gn
Z1fgO0gnfc/G0ineqBFxZwE2QIxyX9BBxFrRrCPH55o9+9vU/iu3iTtu3jbcQqVQIUZsH9AIeWGx
vpWYJWI926+10X87eygujefc114FmCPzmQeLpgR0f3vfTgEhYw+4ylOYd/7RcybikYN2vlg/h284
lM0HlBe45fRF8FCsy3UYh+WQ0vB0tUM1v0+jYBUc1tuZeyS5HmxZz3xX5FMDhSBubdH/tTFMHvvN
LKeG1SlYRJXzrBQJ650hdRnRtWv99VVTnZ2SEO6cc68gVvC/r30Dj4JjrSx6Qsu9zd/X6T+lDQsl
NFCK3dV9zYNewG7BQcLs0pXWBbOKjTg9Ilh7ac0h5SAKowdWH2Rob+bPrfEOWObyO2wxYk+P0Xzp
GuAprEUnc15Eje1DzfP7YhaSGWGABmiH7TvNhoyni8UZXRJtsXdVIcnOFYTecTKOEkuINx3b25qn
06H/O8yHKr4FwGABLD2JxBL2qRoZy6rOMwgZKRN1ngURwH2NYMvx00CteuWv4HgSbMBbu54fBDAd
DlBz20WrlJQdwsJxXPIf4NM59maNLNSUIWGFnv1X1tf809ZRJlm1/DSOOwbwX2lOreqVV+4I6WHN
cN0GyKFFMa+PFmVvOQL6Zc41RW/DjR4Fb7vwmSz8sDt1bfnHTba3ujTkWO6XXD0FGRA4IpngOEKz
4vTDWnNKh5ajXHSvBXMU1U0ZR2kdSP3oJV7zXBo34IUEF58bqUzO1KbemBKO926ZGVWTMtODl/Cb
LpOQbMio1qfJr2kxa5cA0y4Sw94IWotDrrAz8+9XuTotQUuxnPU79IBsOfCjD+d83Hoef/RXJsK5
3ddUoVFRW6V/3TD9j/lku3dM035VCENyfU+rDsE72WVANRJ4BiTL04jIKQdcnST/BqpNX+w5SH6m
VTkpS/EkP/tJ8JjwDnzVWg5XaWErrC0a1QC8hZwnt/Oi2pzYeHk0JsfVZaSVAQnUahiXs4eJczen
VJbvmXoKL7IzHTrwlmc1x+NQwTEg7NqdXAJFESxcJNY1XdmQFL09kMBFai2MwOuIcEX/YJod+FjT
s0V5OcVZvJjdwuELuFmOd9XgHLA9cVO4q4avevg6kB/Z66TJ7nuJl1gwn21BwoJ2AbwMXN/elZPF
0Kz67cvaWHdLbbl8J7z/VsO3ZRJ5vIBQwhnLpQVYc4KUb6GhacOgB42bdXE7Rv0gk+NoDRLhp+gP
8zoCDumDhHFDOzVjN56rKXdIrtQVYx35CQZ0sn2QxW14VVmiyOHi9uGpt8sD/lien7kmScSeezeI
nBcRzbq4oimOnlObO0zNhJxa/vdG6mFf2TNd4iU9C0xwjKllKFELp2SMunyFT2QTr0hCwrf47Ppo
zIYU44J6TkmNpFHW4ZeYh4moSNkULXVTSTLsl6277/T0Y4PlXV4UExkWhKR4GrRbncdBsiQiqSRR
0bMHDG6S+4Ql9L+a1zikL1f8ptLxLxJWGHe65mrFpF9GYcLWL0yXy+L/prEMb0Hdiw7MgbBw1oIg
5m1efza9J57JN8xfJI7sSENKwHUg/pumtnDjvNIOQ98EcCyFZXZmYTCdgw23jQTO+tTfTI+FQKDy
udfE/lTWhyrlDUwwi4CyHMOnvhIYGEfnWpVmfCQl0GGtzHsEG2WRsemqr2CrYPIE3Te31hlPUlp2
PPZMJT7cEBmF1chpHBRZeQ+ngPnDrrA4eHJ97Db1L5nz21zrmT94e/92K+Yn0/uPobLMfZIlBHqd
kFuSb/fLFMOxkyk4BjXy3bj1O4UFor4x6rYtDy375LaF840PnUpIlQKOXsP6iQyld1fP8Bp2OtQZ
+09hvI8aD2zsOTcBjBJk615k+B4DTfM2JCHWw6QlosIGV3DXKlWEz3kasquWNECuqULgt9iRKHgs
qQl/9RN2TdgUmLC9/DFF1e5nJ0rFVzJxjUBkSdqM1YAJxQ/NoC+gwF56OSMOdsuTq627Zij7jyTx
CiwPPYLAvLhvLo5rNiDj8rcWo83OWL7rie7rxq8/aBfI7mWWzu8e9w/u8Aah1iWcTk/189pRGNR4
b1VAfkqSmeT1zSm62/r+cyqMeqgLJj+pLDBGOUSdUrb6V+/iSv1DHOdtIyJYP9pd9dGnt5jY6rPO
arTl+PjeKToCkVRH/byxGAh4UwQoE7t6mf5VTQ2ko2gQo7AHKY8VdA+AimelSOcl6lwLBoPN1zQ5
OjkNuhTVSgz9tA/t9ER8emEejfreao4qn//zoJUc4WeE13VKb1UKIeYFWQBsGzKEw5XbUQSlC2Ta
6IrT7LbY9/MlbJ29KWrXYccqHZD5xfiPhvE6rsoFRsOG4bra/D85StyhafNfXdeQKFm5+HSVte0K
2CzRvPo94sHGriOAeBE3a1b/6Wq7/oaPdjNxl6iSsRzYmPmpjw1fyY7zWqxsH93Z714cUTjc6u2s
34CrFW/IGdw4eXthRxhp3M3bbOlPlg699TAPpaT+NDDOmYZIzdOfOLgMhzUBpJNiEP/g7qHOQ9cB
lpgcPIOmNU3sqCU74qe1YThS2PvkpHr+U/Fol7EVWJ96Vb/rkk0v0LjmAE0bVJS/eD+LW81t1Aj9
qJdx+fCcENezGvFH5dmNIgBhlevh+Mb69s0mI0nplOUTSBLToa9Y4zNyZ4Qc7A83o4rkhHFEUoAa
/CwBLwcuOn681NycDz0wprPrbSSAq2CtH8cV7a33w5E/5HFzctmL001Y3Gfl+LwNxPuY4QQDWdnL
5xpEIOvW1WZPysy0K5sZAACBDNZPfCZUVdb7fJx89JP+fVU6eLaoHzks2VJfEzWLmIGmR+cEHR94
QPJ3vszCQ5+Ew095g7JhO2FQXHzraYYn9RcwlrmbpFyurhiHs5l91OAkaH4rucm9VdsTVxB7vuPp
aqNK8jUDh6VPCj/S/RKq/pwHeXCuBkpnA1kQXNVTi1rmSPYbpnkcNKdKvaCroVC6N62YuNEAiQQV
z8LXeTszwDstX/BrVFT6s/fQNqL/VdrjeOmHsHweTZHcC3cpPm2f7l6hrTnSZb4elrVk3QTK6uKz
xmAenGVG+mRYL9Kz/2yY0yyobzu7BZxeF6F1Xoian2Qq5thDFIsK3+1OKCP4FITNSR7woyWZKy66
ydX3bPdOtHq53gswB3vbKt7L/3d04QwktEBuj7KLOTa5hbQWOsnBWZyfbZ6+1Erg3i7s9b8Axebq
GpLbLODbC3D78nWzsdLZlTF3OLjVFJFEYd081m+bl0+cJkiT0sI9ZqnidycHBiNmrd0YTvKfP3k8
jkzPEX3o6wsBLhEZ9lM7QmbOjh0+0mp9ycP1RgyyusiUNCcXeCs59zedxePMkUszx0BTLbmhMe2c
Q2BCZ2/bbFTnce1gIyBdedhZam+KefCBfCSdfx18R/zTgnDzaGauQ1NubYecsftvCYPpaQ1tjGpZ
z9QPteduNs5TZcsfIGXjbsgmFlOMtiHzQqlArN1YNsZPJduH3nrt/NLbl8qQjknchpYpLVTwreYu
+2DGCL8IF/6Xw8PHX61d/TnUsji2BGhI+REjRv/p28+sn0YWdGUZjXBID/PiqH+5epFteUqUp5/7
ClDkoU5ZCnZhyltCrMOld60CKIBtEbhkxoakVn1J3QOJaMlKICuu+SftPCvXDoKQtFvPNNpvqDc3
WupVWQ0aSoariSmbKzY6yaWxml+A9co9dcFv1Wh9OiFdKpiolzv4VMM7nufxgQW0S/QwRbFyyuQa
EuUjMNinf5BsKLS3iaQEXTL86VcYIoJC6t3MZfFX2242gpVGV9kG746vVwfSwv2p+sGLmNXqU1bL
TVw9kbbTX+NbKo/bIhjvZj91UNdFfh0wbF2ggOhjvSiNh6lo3uqJEKlfUcs7FCv6kr2KhRmX2FIS
hVyt3VMDN5eAd13i3kBVWarDUHO+xp40wUM6Fhoh2nGvvSTyuNbJetpwwL9KNqQY7cfqQL8RJS3E
DO6ccmOJWah2L0LLod8ghHJa5VlcbZ2133xf++hJNib3Ye3cnR8oqEyl7WGvXYPPKUd5L4WblvvG
3T7czWVhBDPKRR5NUnyeK/ajLunK0+Q432XGi2ntVjYNY79uLDqLbvjaynzGPi9arAK1yWj+7GaQ
Tb7jPgXOsCCyC/mQ0Z/8nNjAl8yCJcbM7N4AeG1xnY3DsdDp7W8I3/2pmn4LB31tHIkBCDxmexYE
dTTNMozrraz+0i883JVdkcCLSyqtotFl7zf4ynncZBcQ5h68QzcVQVxxXbvUXTax6WMBNaqGySBz
vAcacsLn3vbmfagmKPcW+pzGnLfmQE/NVm3vUHbb09Zq58lxLRWFQTE9kc1uDp3Y6mgdHcoMuXxG
nZLJ72ph2kCXZFbYXPtI9hWzxsgRnxc5tK0Gf1wCufBYBa0D2xwlncw4/ixq0yjp8RjYRv2ti7F7
LJra+wM4AFibh3RfA3Xc+JHZ7G2mt47Z6GeRYlzYk9tf9so49f3WrRgV3JKvE/xC6rsXkDIlmPpD
szo54fU02U++St/dgu0bLw3L/bAHqya4Pll31K0y1vNqOCLRtUcz2vUhN43zxFNw2zahYtYZCiig
M/oHljqEFDT/N/dJsLNImh2Rb6vYsfPs0/irfanteXirZ74hOCxq7JSKWnHLYidaSdvCrZl1AE+h
GwdgTaDKsgArm+E/J8v7v3qtzSva+0ydPX1ofVp3D81i/thKpQ9METXfKxzM4dD3hKK25hSqTj9t
XaOuJIEB5LFy3KvJAy3jpg1pQQJxS8Cx3g3sN9qlp/M6ZRcX5mhc+UT7ddWOpHF6gL9Y+DaN/xg2
Mtxh2p+bdbeCcjikIw+bg0S/dwabkbJMb19gDrJ1RbuYCNVsX2U6y/cxY1Cj8smPmmVS0B2D8FB5
sj7ZCFW7Il8/GTvRv7kIw+JQNjoFnSh7X4ru3ZiSNxNjCssfyC8E6M1RAkn8l2EbI86ik5Ndkxz1
ajx3C1wPRH/uM04OJl+qUiN2h/mBTZh7nHXGgMlH+Xg7t3Y+Gctdw+s2bqhHIHjcgqaah/9WGydu
7iUPiSLGnqxNsR8AS+FUyf7ljKo75ZivdcFMPAyJe8p09c6UNEWBbb1WLgPbrtay/5xVhcXH0c7d
XA4/kmYNGAnE6+99QUA2WK36QbiEPicaLh99yPRffVehSksXU1znsNrK8p96C1gIUw330fEG2Qtq
L872Kq1zmkiuzmxb48GWgPJ8v77A58M0km2puL3XeGF5JrB/c3VFPXItnClmckVs8f2IMsXA1ktH
HYOWC7B2neUjLZrkIRjn4a7NmyXmQoSLT9f5K4sMkuMDbuAcSHG220hB7bYh/x3WeXtd2qG6YsPg
RwedxJU/xRbdzpNzV5UdskowQY5yU3CFjASyeoU45p7mrXGe2fzg5x4b3GcLwQQcOrfPIXUKpo9t
8kbk1d79z9N288B3DtRClv3AzsColrvgfBIXK0TeUk+X55O7H12kUkQO4HoTQRqvs8QukA2TOezo
JKjd2BDAPi49nVFpP7BX9VvEdNH0bIZu9WDz6MJhFOK62Thq3AyvMX5NrF9TS8QCO9LOAM86im16
qZBPUEPqVzPLp2pOu9huU30E6ml/+zcDOXiv8Pb0MDdKb8CQ69n3arF+O5UeDvkoTQ/UtRvionCW
C9gRDfm++CZgnUR1bePcFQGp3bS3D2HYr9dsk8gKC6wi2HLLoZ+FzW0LFK4/Z99QbepDip0CuFlp
7tqm5WIxhRiYLEb/fSY75ngb50SoRH3Mt9GP07UapgM2NJbRW2giV1lcGgV+rWAwrC7NdA1JxK53
wdoA8kpkmN2O/vIpQ+P/nXrbOwIVca+Ryenata2gGK+awJazLsXMDxFwPAkgZj/OOGXPuQqCpyTD
OTxQoPRIC9oNSUWGnvdRWaCKF2vbYlPHo0vaiBRNdjOST3g7/rIl9h6SxmSPTkACsEE/BmICgkt0
1Y+dsVFFrCbCxx6blXhKqLLe5EdPmdspg1hyJAhLql+lNrwRild1B/pUpRt3KCbzoyVI/4wOUi1e
WbWXbvqtuaOf5NLp5ww80r4YyEFYc59HmlM5Kk2orktDC5Rvms+UEtFDGhLrLddWkwzKgnhyVvdt
aOksnzTDlWNN1UGs+ma95GOtZfurSANMwIHF93nhkXKd8S+3WZaomyBDU2zESSGUvIplCnm27VsI
Ad89zwecIj0uZDYYezyJWFwlwE3ryZ1AeXhjePbQ0HGJ1j4sp5Q9yJtLJn6Jxy1fv8hxjFE4EmuG
o7jsEnWjlDsrs94Q4KFwO4YcXZXMjpMuLqFr1kg282vTIzjNFROrry02v3CiTsJfgjstyQDsZNuz
e+vbkS9NkQrDQnuw1XqtcwEidjHFW9LVfzmAoZc36rYGaouXeU3Mq1fPLadSQVwz8HGEq0x8rQDX
7qRZSwZ7vD0h0zqMySx/b/oC/v6GdyPxTXbIbMR7qRIbT8fmtke8B0z2QfiT+vX3xO2SX4qTHzcK
Ea6d6Skp1D5zXjcAks2g3vHqyzEDoDHa7ykgCqxqWHptQNlIpVu6d41ygl3BTmGf9luOhmy5EwJq
XzuR7fIrmzZfvBLkdF7cusDo4fLfKfL/0ApCbtH1sq90wkQAXgj3apucNiIEeHxxzJkOxc5K2G8U
CytcO+HArnLrVM9D9l9lKbYEqGMnYZnhElZ+u8dfgW+6AeJ4qWpn4rVqTYaPhpEWYGF5R00njpRl
9A78kug59MIfulMxfvdpeK3cgTs2zwzE8G7jyp1biLZhNfDaT2CBpwnBVJTrZb1WSw86P2/To8PF
67CuC3KlSW8MEEO5U6KKHhZ3OsbSHdtjERTeq3ZV9brmKTAFvytujAp3540EK1PNZmdmQvEFN/ts
EL8WmvAeV/CxYLMdEsaJ5L3lyoOW50T8aFTqvb3MCtqeSp3X1GTjhxOUODAJ8KCVjxOS0cj/1Whh
ebCnebgM0ireZMCMLCZXoZDMczw02Mkst6h+Eqson9spBdXJ+/s7yAmolgtXQ+jgJkIZJ5YlRwE+
d4VlHWDraxblHtH+GYwHqJFAfQy7vsI8g4p2Lpbypu+k97wbUswMT4sDC8QKyjFyqu4v0oL7s8wO
xznbtliJgjtzAKhhs0rsGmQFSL5ItUt6LsfOnNXfqirdeNZm+mpmLhUASJixdfDHgexILWbiHhgh
cLQE3oAsP5r5Oev9/NrOqKQO1jTjLrcIi6szTh2n/BWwwOfCjjdhWnvrqc+C+rEKVP8sELBQUG8K
sCNJ9KgN16VZFWb4MqdsAVI+sQ/tN4fA5fLHqm2mqEL7+8wW20PoMUqQDkTfScGbtJLTau5hMwC4
mgXqXmF+cJM3p8Ca/APh4fUIeHA4LT3dATZurO9KaL1htJbjqeXE2Mtt5DyVprxbNZ6P1Xao2i3g
0Cc9rVpVhXbp4ua457YMpV6TuIFIxenXOj+MPgxpXnV7DQ/DZbQYKDbK42IwkfRjOlAoXoom5W7n
d9mTQ6wcBj+YtvPsFsFx9nVNXF31x6TfJnAb/vo90AJxIBPPeQEHkOOf6CrbgemjylbQWbJWqP+3
LAnjwclhrfRmJqzitra3e9NP1H/Sd3oE8goC2Ob1qx1hPYhALgeuXuKkhyn73SXbePKcuY621vxe
PGr1prbO/zVw9vA3mvHgFLo7aOplDx4KF/yq1D04G+bcWjLg1oD/D5LuDVyoeNCy1hnlsVqRF4tc
HA0E7t3qksZeUg/EQpFM8eaOPn5SyjHaaVFfQ6eR5m6H7UqG77y4VnIJDJr3LjfDf6Ulg//kOrA5
bFXXnmH9DnslPD4PSAFp+queb/DkXjUxa4fk5BdkbBLqUOKGvmRoEL51KrO0iPN0tjhc0yZ2V2zI
vQj+TdICAHVDf6HugOvJSqglTsGbfevRCKFr8I9IC2w2R+sltVt5vbX7voi+zmKI6+WOoAm+hNlz
zknJvk4rETyzyaFBJ1C/mCzEHdx/66pACTKkwJSKXEDKe4LBP2zjbnYp5ftRbvuwlsaWlo6ynGE+
lmFxrjzc2hXMNBVeMVoSbKuK6stvLNCLbdJR5kXSJgPycrXKrvv0ZjAzioBZPPN1enQZgS4Fmf9o
UDhQqqJI7302UHearz4vqUnjc8D935Tbvl5aUIGZ95t9kPtEyPwP5j70OOqLj4tW075PXXUMuf5d
aJtwroFYxwPv3+5YbRx+xdCE5DtrjUlZ5oe8HMNfbN/MjnukvetrbL6hoqCiWYsxygckE76AEbQy
9JIa72QHH2THyqX4jdgKAwnT/z0jYhlxGydlRpt1ZNoWj6W1IOQHjbxNcv4bIACSEHCCQM1BPCTE
kt1C6Gt2zJSmq7Fo2qhQ1h9e8rkEJ8bBpItNHorET+9wteL729BGOY0x0jqtPAi7/kTwSuMeITFa
F2ExcFr5FeUui1fLZ2CqO/vfloXvAxGXd1VZPFIJgOlnfzb2PVni4RBWOTMV0TaC8y6tu0CKd5uP
f49ysWA/bJhostp4p1RgJUkBJwyQPHz2rQ8uuIRPJ4UTza1kuQqbb8fWbt0+KzYoXhnpwMZOX+CO
nDZa8Uho9ezn6ABlBlsrxC/yisJqqmNZk6RmNCATMFp2PFbQfzPf1lFrN/YZgRcIRZV3V9vnHIrC
W6+Oq1f/0bJxAE0oQoC/COyUrX/UZnQeAFsGu7TOfuqugvvD3u4O3vYW5Q46Qajy9hSywjjhrwVo
4DDXHGoBIcDkzcfYsB/n5M3OLvxEH2f/yvTcQbTcmWDy95pOmtht+vxTNivNH6iGGDXR8C+B5bmf
+Jq8w3gbL5Zl6Y6TQH1GEpPXjfz4qQDEdagN5tk8X+BsaBzDRtbtR5n7zYvlEbTl7rxi1EL9Lqvu
LVyNOHBcwIBj83KaStt/rjKrPWDf8D9wcgLwqAI2UTgSWHW2DnlVFjSmmqHIg10+2CUEj51hT7r/
P9LOY0duJUvDrzLo9RCgCbrFbNKWU6myeFUlaUPI0nvPp5+PGkx3JotIQtLFoIHp6suT4SPO+Y01
VYWM0dZGRFwjMMupUgDtqGySzlbNIQGCdPIrlKUPIkoQqYj98oOU9EhjUSN8RCCavq7z5IR8O2Ic
AvnIasyrnat3OQLgMvn3qIwf3Dgf/8m4iT3gN/3UIVKxC9PmB7sLb2Xba7gYIgvv4mSCkAjXXR14
z8bgxohDBmlmtNdITuCUUcftbY5C4IObkL4pC5KTdCZI415TgA/X8hFJ7Y++xfmwSRsfoWOAX27c
5vLO1KOfCH5mD0FuNdyHovJYVaB2keNQTr3XfYFN8rlC1uK2G/3hpSZZvqMe2x4GD+G6IK1trga+
8Y6KWnas3JY3CvRolBTwx/FwPfqFxIIWjSCbTfJii5aMvYkiiopJbmRbrTIKNIY5i0ps279hm508
FFZA7bDlYivLo/+Ox13BMwWw23NuRcnRam2xcwfyRJ2CxkfeaqEDvK/bduxv3JpB+bSZ1SPLST6z
SgMg4JlrPvRqDkE2ehiLUyUjc4Jiv/xJzxv9a6BO2lkmXCADnZVtiNTpO8XtzK3RRMMhHV3jYMl2
+Rp2FTkFkycyRszowet+/wDCXPnGLgDJtJJ7aoRp/wnRdPEO4UYOVNWroOZQfo5TO3kAL5pwu8q4
gRS59I2tmFsX0iOwMmT7iCe3eU+BL9qrvYZaUumhF+WSUQkjNzgoRdBiuzgJXUYtCGjAbqhZa6S0
2rx5CYBzvcpc3MDdQi41W7JWG9vFfCjMG/8DtWCXq3kcPXe4iJxsJOhB1g/1R2Dd6gG5NR4mhgBm
w3+EL52piRsdRMRt0ZC03EZkbIC+xzH41yAui4ciSgvyJkVyy5Y1flC1XLpTqdsf46Jhn+HGojRc
nwDC8EQMTYh2rvwFbZpXMAGnBu12JPxJMsX2h7z7kJkk9xQyOe+L3rTuPQDm26YGPEfV1WeqZNm3
UOnjfeRFGVbI5sQYx9jv2R4z+VZNGrwTSNgeNTUK/lEnCphsKv4DSbPoR6JRhJYBjT3KGeDSUmn6
vV338T0Pjuxp7BNxkHA3OyDIgh+BEb0EklZk2+omzDByQSfOJldrkWLHBWWneygn3yTWXgPgKG79
5B18VYRIGpfSSF6rcDpCkhEWCj+TJEr9ErSTrIaFtGnZJaBJwHZSCgC612vBiKp+me3ZSYJ9nQKf
hKehH5gLeEHiqnlIS60EW5+54zc3iwVTYAJ0pEFx51VeCLRVQpld5r9DGVmc9HHUKMr22c4WtX20
NIbLKFEgkF2kvND1eSHHLH/BxUi/McLs2e3H8iAJRfuFl4OcjZ34RultTI2i/pPVWfk7eE3+N464
/h1QEIA6iIEm5CqhUDU4A+xwsUmeSAwPr23GXkD1NbvpYvNDUfTlpjT5SKu437RRUQscbnjjoTcN
eEAMrwNv8Y2u9cFJoi5zHDUV2YK4Zraw0O7Dhm5ADh6HFYgnDctDIGI4WaqQisrvPfDzm8DgnmXX
/r5BkTiFK8ul3Z/+CxR2bL/b1uZTG/nFh0wgv4MWr+/d230k7gDv5TtjGCh7ytrwrggTiwO8th6V
lFwZfn3x0WtsJkxr2qCAqLtTC8RnY7DLh4LM8xNFjQA52PQrPBVvj1a092T4hXLTt+jFhVQPgRKp
yZ3lefBtEzU7thpqcm5Teu/7wviGIn16p2QtZF6tsxDWd8fNwNPtETsptmXw4+wXvNiVPnOfDQNI
pGfmZFZSxBwjypjkQkqqR7x7nnoTPkGgkH/QOkSH6jC3Hsu24vi0xXRPg+cR9nJE5pBRG2QIS1GE
dQKTXdrjCBncBBZoKp5v6iTxnN40LEfkbdmsutrGkzSAeYJWRvWsDxZOUxyW7yQPryWwixLUG1Qy
ebgGnKRW/tWbbtBpUbQ/LLVtviVG4x1i7L0Qk0N9xZfc9kgCM3XkdvBwfxE1BS60ZsMQaI6pyQMp
a6QGXcAl97UJxxrDUHwkVMQExEAj1bK+r0y4AbothpfKLFQSjK64A4YDF9xQPlnoR4QhKScEDmsd
uTZ8xFHRtI86UIlHJLsCSFhgOPCy63aYdjWgLnLSaTHYYQn2tOJCKLPiHCOF1O3ReUK1p7ZjGRtE
RdzlIPAPhtbat0Uy5kdJATzTjFJ5w8LjVl2RbK9DM9h5amLdxwBgd1zv2I3q5mMOivCmAjDzXFhj
xdzCGxHVhPBAPrq7ReOT5WpW3NsH2frgKvKzGevdLswG8TCa+ke11VGQjzlV65QiBQBL67mBQPcQ
1QnY7Zr5UeigsWOp8W+oroSINOCMMdjYX5dFjr5bUrBIyJpy55I0JGupO73D3crfdZEG2waNbd42
MLCroRrY76vsXrFhBmgN/FCENBvkHtL0Bg0tGaR3E1IW1YsvXFy55QA+Rf8lihu2QCHXt2hqMXHR
A5KAKvGGTb4KUVJTbZP2kNtl/si80m4xZBsRjhpNiIN+hRdfln7nCgQj1qzzT2bUwhRupcbcKLxQ
QSiqUEtKoB/k9Xilm5rCXgnEqI9K+EcRRBkJvPmzxuJiC1TEzhhhqbSihFYVuNVrWZbVSa7wcPQK
Kzp6Q485uS/0HYDcL1T+KQuis/mQce7sjdpDaD2vUFuAkb0Fz2PexCHCAVpjs9kP6uemN4uHitI9
pCJKQJUCUjkGwb1pMSfadUr3BX80+Qi73jpYiWh+YExk3Cl2SPXIlr+ZrZYcSqRWn+3O/uKbFmC2
kgwCBbTv4HmVPdUbHqpBjAW2hKablXdgQUSDZVZrkPuTs6MuUI5S4H0jTKO7B3OAAShw6toJT4In
b+O+lfVqxorPteSmkTTvSdXr5FnwbgQkXvck7klR3zGpvhU1dYo8yXhAWD4HkdvK+06VQZBWirwx
TSnd9ZB2N2JI0SPk+rbtR0iYIAGzfeNx8tUuFSfc+HzocEF/7CVfhfRDQoZszlBjjYXooa2b9V2I
zcWOoeAp7svD3orTnyp2iTs0neKv9UCiWzcb6UuBoRfJBq2GcSieCy6WjxTY0JyS3f4zt71PoMsM
kq5QYHA27XdlQ+Koa8EqhGH2ncaxpLMeWsfkMZKFVKOs3K/u+liITVUW5cln27nxc0QxwflRoaCu
qqZQ1oHg4KJCIUOF/hbp4aOO8fNOSSDMioAXlNnjlLJR3cG9VTE04YJlDqCIOdPkEamZBqcPQFIg
mSqzHO9su0Xf2Lei19olc22pFB2qiKNBlztcWBFM3MZBCLKZNDAKumUFLqf7hLckqeUoNhETkZHu
hzXS99kNZRppG0XQHVtFG/ZApy3oIxAn5A5/oTGFKWnj8LSr21o7qlEFG70cMESg1ngP1+R9GEXW
B2BA4bZIC/MItgUpJ1Q8tqT7fWgCDUc/uHoIMjL4YlOqHvTaKCg6ALChTCB4XzRD7u2t1vzp2U3r
USHt++m5LyFbBTsKxoy+y7pBkPx1QSYjg4vGXGgMzZ0BLt3jAqg3dYmflccutzUs7pOUR5VX4Eav
xQM2keSlNEx7KuTAgS3YekupVUdzUZoyfoFdRZ+6pkYS1JDQN0ewEKyap99VuUdGBcDGd6Prm5+e
gUqhQNtXivMfFonZI9gbrK4Ha5h+XfKzUhKxazWK+b7K6kYUAuXASadUZgPeBhai3YmPxo/8T4FQ
5iYrqVBaseh2hSFHxxIY7q3gUoUbIre2TcVxC8fNjG5KrJ2QMEXQLLDgqDS2iiBwZJQPFLHGFwMv
BIf/LWYFtS/tkyaQ9qLxB2h7AJBAIMrfpQbkJQm54ntkaAGvhAgPgb6ga7RJ60C0sPYNzeKcF1QD
4c5HrxW+tCHHujehhSvIK7e8TFu4BWF1GzXke5CSt/Yq9TvEQjQTZZBQv1OVKMALtD9oBRzknFIp
evVtK6kv1LPhRAqVDKVhGnfC5WbJcQGhievhPk+G8h3q4fq+HJMCZQjsAcwygM/Gnpf0GpJAOh9x
y6rA4nMS/iBbDQYtCLaibNCsMXRwnJ4uHS2lDY5AaagowHGn8qO1nyohmn9U9LlQUyXNdCo0EGYZ
ZkPbMXeRXNaYi2UwABcIyheLqvjBdN/bkBi4402WJPIIxLWQgNOgg0ztDsOXvQctDNTnVDZNG/HZ
467wsUipjo1tLD90fqo/+QmZWQms/bOc57DTetuGWg+kFTBkSXJep8BLERzOFYBvU1eUe6ODKolI
+aexmeCSKjq0cgCNnIdks6/r4JPgWNzELckKcuziyOQnMyc6gQINgLUAHfAjQnagJWS02CY9Vkni
DhLKNnVXBb4Rdzn7nY4FCdiYvnzhFawcWzjhsKAt170rFIV1E+I25yphf6NygIGElfpHkzS3fNMX
YJCxGIvM/JT10HddMFXsRyTLVJXsjhXHqD7kFsOWYNwT2DoC+HqavIInfzFrgy2nTbAxDrAQNmzA
Aoj0gnzi9VuhHmtEuzEZkBLDgHhjFzBiB5/dXOrRJ6v5oduwkPTnEYAUoLygfMUaRj1aedw5ka8b
nCpMu0qloEolbaSmjISMFajiXlVBs3N2K6BWtIbSKiktMYkhBFWaHcdas75lYY21Jpq9G88FOXXd
Hn3Rf12zLAHRVJj886//yr99eQ645v7Pv5T/BvuGXXKATjGqaOgTGq+/+3ldUzVb1TWqQLoqK5ef
b1iwvLiH7AT9+R9vzLeZMny+HuKtIzohdJu7uqYaupBnruvk2cwmLNrspIwPg/UCN86I4CZDefzN
OHSRbNlCWCr5arBal03J5VilHpVJKHl9iYYdFuGUoKLh/u+iqJdRRKGP0UTfOnW25bAyM8fwSfKC
o5MeuMprh+vhloafgUeoWLVsTQjtMlwk89bXArM4cfBwhA/uio/82venv59NL5QCEqWQ7eJUfKZS
g6HP3/18/fLzOWlKeNj8fDHszfiYubvr31em9meIa2bp7ff/+ZelyjrDfdY/0+Q7+/2wiU0YZm6B
uu6T9WIrJ69FwQwMIZTVLSJmyGJU4HZfR+n5euS1jputyxqUJSeJKE6SjgbsLm9WWrb2feuyYXme
dL4h6wwMWEuI5f5fDvxsVQ6ImUjyyMikI9zvZ2gwf9U/unz5+02bC1FW832ParMi4OoerweYps7b
kTcx6UI4QyG1eRmgovScN4ZUnCzLKYAdIvdVfbseYhrDKyGUWRvItGNAlXmIMYl+DwZj0zRcqaxX
CcBjygvmerSVBimz/csCmgQIn6UIOQY4fFfdlmJlUq2FUC/7LNNiWxum1Q6gIoUWDuhuXAmxPG//
PSy/FuzZgkQwy1MAChYnUJNZu6Eocb2X1r4//f3s+y6q5SnQpuLUcbGFse5c//xaD01/P/u8IvFk
ikaGHEGjoKEqCUzuL1sw27KwKoyNILaKU8mtkt1pZQCmf/3NpLWEbtpc8CxdzD6fc9hT7qzKU5/g
AcDNPAy3LW8Xdzhd76rFkTgLNNsBrUpKwPCV5cmmbIe7PRpO1wMsjoWFLzm4fcFjY3b2JSbFWqUK
URCf9I3hBxvF+8R893dBZvPJcuGdGZiGn4wAOd5Rh8FsUgNM766HWdxKbGFZQNZVzdBni7tJxhbv
RY3d6ghkEcT5kzYgofl0Pcri2NsWERQ0QGRlNiR6W0kW/kUct6j3ufcaxpc74+P1GEvDrqmqZgqb
F7duz2Lgm1bXrtaWJwl1P+uQQ3X8uwCzk8+g1FqOBgHsatsUn4OiXAmw1EtCVoSsaqpCE+YtoGZF
D475KflSYSHYH8kU59nD9VYsTV6hWLqlKnBsrHk3uXHtokNb5yejeZDij335WCsrV9GpI+YrXai6
gHatWYqhzfYqy44tr00iUBg9phF28SDJ1qOOmHXkeXfQN0a8tvp0pfOWhv886Gx7ITPdFiTycvJh
3zaq/fV6ry0OzVmTZkMzUFfrkjbOTyTVDe/WDcjO7erm/R9EEVwbhIyHkDBnG0vqWSE3U684ka0K
3lv+NxF9HNWVk2SxowwKQzbm45phzVa8KpNdzwGon4zoDp6+sTL4i/Pr7PPq5UE1WlULQ0pm8CnA
h+qJwwqRpuv9tDjBDMOYZjG5ATG7Yo1JnoWq6POTR3mRahzpEZQWp6J1RCLvRtf+qMv+HW9+ZwR6
asRDRLyYa0kyOgNQi+st+nVle7NmbEbdNMS0R87WjFkniF43bnYqTWAmRx84sHVAwY2yNWTO5Cs6
SdcjLo7TWcDZegn8LDGSkoAIYmLp4SOwlN1cD7G4aGxqo7bO+aLNH766XuLMnRICZ0ylRwa2+F7o
5sa8vR5mcTachZnNOJa9PpoJYdBgwAfuiNR/oSIREe5aKmUega/Hm9b6fKh0WZGFrjNOpjqbfQV6
DNA6/fxUpU+RC8hgH5kPBQr57Ur/La3Us0Da7JpP2Q5OjkUg62eQPWji8Xo7lmaALpOWUHSyr7I9
9evZlVIGX6bgOMjnNQziwDBjEbTSgrddRf5G4cZHCkSTNW22bQZ+OepDYqenPHwPZEPk3o5zAFOS
TwWqStebM3X75bBcxpo1p0TLJYDdl56G/lPq/bQxSrMB/isgD+MEyt095LjrEd/Obx1/eVNRVBuP
LVWbxu+sA0VDFr+AUXaCulyDRMgeKQzCM7keZfrds3YJmbQRVyfbhrA9OxQaBeC7HkjpSWh3OpUN
tHk/DvZNrN4U3ffroRayFuTBzmLNWuTVekyuj1hZh8gkmgfNeEI8DBrnD9jR20YCcAfMs/tu204f
gS+rVhr7dsrzAyzT1mxZVXgnzHYlzL4TG/okWcU7k5JaujIfF0bs4vOz+WgDpi+1IZrMwR+CAjzJ
UfLucmPltvt2YV02YjYTLdtSLKsjSpHcef5uFLeN+HJ9pBYaoqsKk09wxwJ1PNuD4h5sEdyN9PQ1
zj63HhACm4LR7noQRX079RCyUbmKTE8dHGIuJ3gIAk1USO2coi/m5gfl3MB8suI7dtVGuhPNIywT
3365HnRhyziPOT9rYbZoCRrT6cnE2g4Wb5Tbew+US5w5rv3bdxX9ItbsKhS6tjpqONCeLHBhHSpW
AplYZfj4By0COCqgvwlb1mfTIR1NsGE6i0q1Xybd+m4ntfiR6FBnxq/XQ/26Jsw2C53dyDZ05oZN
WvtyxCBom51c0yKqfpjHnnAeOBg/dUxWt/8U4h9dc/dt88HXb3tYoEEPAlKgd/Pezt5R4whcMBjv
Y1T8+9siOFz/aW9WtqnKpsw04g2oT/93+cv6uKglybfVZx6DH0v1A8z9n38XYbZ51f+OoGWn1H76
y6/PehZsmY0SHr+/VOBGRTuJstf132/MV9ush6a/nx0npWuAsJOJYIKTzDaw4WL9Plpb04tRYNup
xrS9Uv28jNIqqKNgA689gwqBpYVEr+oivtzC22+6b5IK79GrTmoff1YAOvd64YAKe/LC+GhYgBLa
hGI3xerj9ba/nR0GylLIcVgcdLY6f5VGmdsrspz7TmO/GsaHcCXLsfb5WaMFjhNRB4LVKbF3SQ7N
755aJp05HVearFJRUmf7SBEFOcQkHdzZeNP0x7BfmRkLP5/v81YXtimzqGfHVpACdXElxX0G/Jdu
DOsPfr5qGCYHCsaC1C0upwQUWiU35cp8Lqt3JaZLK7vs0q8XihDIE6mkNuTZyomEhuzr0Lu4e9wN
h7L//bHlFs6eR0pRsPPNDiklz/Q8lGLPMTAYUFk4v73wueVbqgXDSmPz0mbf13wBhU4ypecAFwLs
8AppJdO31D9nAcTsmo9SnzKkpQWHBmSMd0yzlWvq1L8XZwKz01CQ7VQU0zDeJN9gAZL7qzPPsRte
RUhubAb9DyYoRClD5q7ADm9NTTzbunI5D7GDhAZUed/tdypqfde3h7ebFg8UzWBuct1W5Xk1WJfq
WhoA+TrsQIN3gFqoYWes/v5EvYgyWweKNJR1qWmBE6AojXz5b6eoeNuft2J2BFI9RJWh5ft1eVsH
twDWrvfSwkS6+P5sFPjlXG0DETjDi4mFQrGyRy8MAseFbZE2FDbX6NkmGuh4TEOJiJ0s3an4x9zz
wpKClUTIm+sfU1SzQfYagiwogS5nUlWUMdwEgshNvXFBdqYPUMRKUuDhSm8tLAtWhGBlmLICe3y2
LSUBppfw4SonsR55J0LaEPZKPm/6sbOVdxFi6tGzZVFkfsiuXlROBPf20KdglC10J3GFH+UnO2qc
qtLxZkGDGoRcAtTu+nxYCs/7QAY/oRjCml8GQa37yIOoJRhheBDliPeVIXn6Y66a9fsw15ujPAYh
BCVZv624da9kmhemI6CH/4SftT715VEWklI6h6L/GEkfrzdumm3zvhX8w/PblkmLzxaTjmz0AHe4
dHrlpRydAkspBYZxe2tbzV7ybq9HW5osAmNvRG5VACPzko8Fewvqh1U6DcZZKvDxQv+h5WuV1oXJ
TylG54yfrkHGfPLHdYpuTqaXDipAbhvs+uRH1xUbjMVAy11v0NLg6Dr0C4oyAGDm8B24EEVhdX3p
IKryXBreXadrK+faUp/pBllsTgWW2bzPyjToRyssSweiZfuM9YT6FCk1BhYhpsXXW7M0GUxVpTnQ
U8jMzS5gHqhOOdSy2oEfm4GL/whH/6YzEHeu4VDGpvIeG+T99ZjKUhdS41e59/3aEGdbFUI8DRxZ
giZQIEAQGgcfxHL8E4OKg0f8tmlfu7B56hBtaG30+IObxBaHojafr/+SpY4++yFzOEBddKUPZq92
ajTzjfY0UN/OitfrQZY2k/Mgsy7GkqNCmKqsnabejdL7aLjTTQD9CODJTujD515Z34u9q03rzeat
ooip0Wd7ZxAhNpsPNEqGB1TWp9B1V46atQiz/clM3VYRKEU5ZQFadtQRt+3dlWX2Nq9vGpM4AKQh
UuA2h81lM2zTljuhD5VTSU8wdDJoRYHyZBefFC29Ee4NUuobBSb1HwzWWdRpvZx1nmtWSZoOY+XE
Pbzr9jYVLy4OWyNGNSCGm3hTQFa5HvIXDGS+IZu6ZnIx0HSKfrMN2YWBjeWMXztpjIGPcpt0n3z3
KXePWAEk/m0bwKaTfsDjXmnr4jCexZ3+ftZWL8CiJvcC4vriPTDuVzddSy0vLjBATZZsWkxJa7bS
/ayuOil3K0fj/WK8S7BCUQ8r3Td1z5vumzrPMinLIoF/2Qz0M5F0YEfBF7YFYo1Xhn0yqie1eVBs
c6tUPzPzq+K9l9oPfv6Y/DYejmkKoAEKK4AGkNyz1eYhQjoWGmsBlxEZMZviDwbp/PuztWaFQ4fS
CN+HdwqjRjQrj8ClA+D8+7NlBvcliiOUp5xmIHPtYg2xK4SHW4Op1NtkonP68eA70gjQ+PrALU2/
88izpSZ8bA5ii5ZlWOyOertJspW7x9Q385nBwPDuIStuUU27nBnKgMJOgtuRg3W8bbxYFVcc/D2/
/247TFnmBWcKndu3Oc8LAZYGghWKylEOkoYEDsqd1wO8XURTAFtX5P87pGdTbES/E+56S4AedsdR
RXmde+8fxJiSWjD9uK6J2V4guriPVN+rnA4XrGgfTw7wK6fG29GgGTxSuHTyrrbn55Lt9W6LPH3l
ZCAB6p3scRruo2jl7vR2Vl1Gma2XBA5z2QipdBLxMdTe28n+eke9Pc35vo2Bh/x/PTUbjKbXuD7n
OgdE8ZEqHbeXI9wn2PwPSXUzFI+WsnZdWhr+6WZmgghhr5nvoZRDqHCrVuUMcPglDSsPMPbtyuCs
BLFnqRSl1fpqiM3K8fP3uL/bKOgrz9d77u1Ow3ORCaCQ0pItMk+Xq9ENwwLKBesdnV+pxqln24Lc
D3H4w7FnZVdbbs5/Ys32Frm3fGSSE24o9dFUKSQdQmtlVU4/93JzuWzObHMJQ2j3aKBweuItE2Lw
3pgUknR1o9bI9ZRrT9KFW8JFPGM2Qj0qeB4SaLXje88uu2Ug3cm5t6mUXW3dmMxEKb4v+rteWVlQ
S8v2bNjmWITQLXr+4TqpKQ9t9F71dsI+1mvg6LUo6uXkaPWmhHxKFG57ffjJCx/88pmz6PoUXJkW
xuyqkGMZ0diI9jo+viw2dqFb67exoFNS5D+z3JhtpL1RoBAyMC0spF/walNXmjD9+1em3Tw1UTZ9
PbpVQRP6195FqWKlBLv4/Ql4oIKl0d5AT7JMZDLq7rWD3+nWzx7H6vv1MVgMoAqTRBiFCXlesJBC
RP66QiN7FL76hzB/+YPPa+yUHJgmr4fZEJe9HDZtp1QOMv9asVVXNrHFX3/2+envZ3dmQdnTGns+
L6u4nt1KTXK4/vsXFwIUYyrdnJZvHuTwn7UBDYPSMVExT8eXktwT2YZ9g5TZ9UiLG9iUobdJAKhv
3omNJRcSykFcKzrYXIZ3UAw0b0sVt+e6gTcfjzfXAy486VgbNs2CvKZyI5ttmVGNknZoCPy+Y/12
EN02HFqM5Y6aeReZ77pk8pFDcFFaibvYpZQ3yL1OT5E3CDGopli0kM3rIjyYUDgU7WOafLL02+vt
W9pdptIgSVidWtZ8ZntY0AyoSZO0jHjpC3cfROpt1IuVMEtTUDWBVPLkoTI+r5lJlt7Adtdqx0DC
FLes7hgHo/0Hk+M8yGw/zoXU1lI82fKQFGzQRURwoCo+ZdDqy5Wrx1vsDFvmeaz5kjULtCpCk1jp
k+/+gyoifPTDIOMULTuy+UD6p+b/j2WcLdxdkKwccMv9aQO0mjJ6b2qESKHC9KM27egQIseqeYdq
0qfrM2MpBPqOkNl0UGMU8y93DZQjlUirksYhrbd5clE3u/79pRl+/v3p72e7kt8FqCILvm9q/jY2
RnR+Hs1mn2rH63GWZjhYNB4JXICtN8ncuDAt6OpZ4wDFvcFbF5FCXqVNd7geZrE5Oo+Qqehp84C7
bI48VLi/SKiw8o7YeMYBN0hV3VTk6K7HWbiRsg9Rl8F4FlD3PPHSdr3meeioO5nItwbadaNy2xW3
ZvColrti7U66MAlgCvA+JFGtco2f7X5S2HdhntSDY3jf622ZfrnemIVOU4DKqLrBwUEaab6KYL+3
+On1bNz4Bh/G5LYe0Wtb6bJfabfZ/YMwJD1UFNFAW882BrTczVhqR/oMa0/N+wDuGj20Zyk6CfNR
9Q565k9WHps8NLcZDtdITG0FLGDcGMROgxT8B60WYsqWc2Mx5yXgTMiZUdTB4DTJEVp/hFOzexd+
vh5kceTOgsznYyRapZPDgQ0q2XzIxj94fCswQf/diFmfogsdRrqXDg5U+g5p+mSjxSsrd3F2nIWY
zQ7UFGodJRCaEH5Dl8F6kHAmbteqzWsdNf39bB8Ke2kYsbAdHL+66cnXVqfrA7HWitk+Kupe8WoQ
5U7Y3EGddtt3o/1gm/u/izL9irNWILKmmWEQDU6g3xu+tNVbpGXsO7FWe1nuLVYrVwYduv2sNZna
uoPsZwOKyjvF3Kq/DxwDniD+8/1ZO8A0KIHVMa2U8dBrN2G88lRYOA0uvj9dMM/6CcfoBNBBOTje
uHcVNF5QeDhcH4rFEDr4ETgLVAPMWRdplpfEfoNsNra1Wr6HB2wo++shFkfhLMSsl9B+gFaXeIOT
lI8G2uTF8999f9ZLfqlFut/RBLvZmu2OdXf9+0tdBI5Vg/uiaBzJs+/LPbXCtlZHRzeeQ/nbkLdo
XK3gO6ZvzDd9nckEiIFTEiDV5UgPKP6kfZDLDqBWDIwdD75AGN6Y5l3Q9itDvjQe+iSMILiy06LZ
TqVUuZ9kXS3zLLmvZGkLK2blzFh6h/BANIE9UYQ0tTkPoUSCNvN4ozieQH6fVZ5GirzRaw2fKlyO
whGB/OorknB3Y7gGqFu6c9Au1BNQ39XfgCdqXa+9AnSDY1cTStsK71SoXeJgI4fz21IApskil7kZ
QriYpBouhy3BCmQk46o6jZB3DVhFPFuuT75p4OcT4zzCbGJUY93iWUWEDr+Rx/DQ//SSP5jf1PQp
kDHzmOez+dANaYJMoFAcOdmZ7jaNbsI1WurSlLN4kFKCo0j1lkLkuqJHcnh0MnRKE3xhcHy73k+L
EZjLlLth971hvkihlPtjko1OjeeHX4eb79e/v7QJUH3SSRxwDaIVlyON8rRWo4c2OHod7vH/cUNp
L/02q4bpdB5kauTZfh+gFSeUOh+cEQM4baOqf7ATn39/Nl3reBjDwqYRmndEs67Xd9c7aWmynn9/
NlnjQcX1MuW8snkeKTmkN/VU68k+11a2y6XRpkRArp5HhUWe67KjNNV1iy5qBycKkXpQK1b27zeF
5By4QUWhrPUmk8IdqzeRUexIQ0UHJZPfaVjXxr2+B5qy8jxeep7D0EGoBB7NxBucDUuS+Bqi4UXn
9G6V7mQbVc4s61CFSi08q9Qk2GIcX21NCWeVQuT2qan64h/VwBC7Jx+O5LXctytb+MJQXvym2VAO
ugwWpuY3FWmwrZPvrfRcqI+WvPKmWjopLuLMDtegl5JCVsrO0dAg6qOTHGKcEWz6/KmwTq207+oP
Ah+96/P0LXvENGFjg3oAD8rVcH4x1BVyr2WEpXOE7bhpU1Is8QXaIVGU90fTizdjiPxX+g9unKWW
r0RfOOtVyoBkINFi4UfMthLJjjtbsszGUewvId6zoO6Qf0uze1dfKdIsDiLMDkqz3Cu4XlwukwoN
adgOaeuM6s8YUcgJE5MjbBjmv42nMwFEyhOGlMOKJ/9loDCuRrT0GyyykZ9NNv64snFNK2B2CgKw
5XiyQAy+TYuYWiFZWd93TlPifqqJ46iU21JbK2cvhdGZDdweSL+8uTrI2pBkhSh6J0h2SYBK37Oy
xtddCzFbV2UZRLCHCNHbiAlvJeXOXMsgrIWYLSktROa/HwmhSYchuIcIp6xN4YX9lzQIu+KU8NWo
MVyON1ZIGfrlVe+gFiSjqf77h/n5539tGmfnoK+aaS5rfL57scRjHf3+s+ri87PTQxh10rvsoZzl
+1C6TxF26X4/I34RQr3sIDy7WgifjIGH8ecvMelmk64RZlZGYb68x7FObfzMe6dBkT/E3Sr8cX2f
XAsw/f1sHALFr1pzWg+i/yx9Rd/zDz4/geZJ2YHvmf9+v86FVSHt6WBoEzdQOVHq+7sIswaoovDk
KiVCkG/VWy3a/8nnp3cGT5wp6XjZP8mgihRLsc7Jx2IrB8l2rVa1dFSAhP3/AOZsnRVW3FrC5XS0
zEdkgTHn2XljspP6TWatAMJ/9fZ8j51E4KAJIRAFLvuyMcgLjogQD40Tl46i7732Vgs/2PmxVR8Q
ZdzX6tELCjjS+w7ybWi+XO/KhVfbdAFi80WDBZDerKW5p6VZibOKo+JUaLeIi8fNdtomfdRssdQa
18ZuoWvJaLKD4a5G1niOfjTQYOQPdu4oCcKf7o3w30kl5gG4qaLYuTIPp18/69uLYFPrzxZSYWku
Mh1W7gje9Vl61zYHqTp58ffI/2BG+MX02soWutSf582b9WfMFadB7Tt33DT+WNWo2fvqoa6GO00Y
KGsOG3XsnOtDuLBbkD+a0PyIy/GQnE2goLILu5eV3EnVzfA9W/n6wl3m4uuztaYhaZo2Jl9vkYV/
GcxbJTra6YfrTVjCgFxE0S4HqupsLK00ogzDTYfliQheKy/YNfbPEgw1HpJSf3SruwpD9+uR1zpv
tlPpZW8lGMvmziS1SqrvD47Ui4ZNl4azGShVmDqMkOkcQAc1CqtrlZ7p35/PcAteDCBAbk6oNV1+
3/WTtqaqnjm69SkoHlTrroy+/n4XwQLk5ixPzJi55kSMJX2g+XHuxA/45+n9yopZGoHzz8+mr2yG
kJSGJHcQ32/bjy3mYH/w+3UoDRR1YJ8Ys6tf06GvJEla5gzi0a6e3NJYCbC0paF4iTIpbxp0s2Yt
SIdKa3WeMk6QZfd9gB59WG0mq2uvQjc471Ye4UsrcsIaoG8iAGzMd1By02ld+/A0WutZyvBTy2L0
dBxz5W2xMLN0oIBIZ4FtgOEym1l4GOZeXqWFE/xETKD6BrXr+rgsbJWwvjkIDAFqgsPgcuqSYRul
eowLJ0ZWe1NK4i7rIrQLMc1BzblEDT2SfltMAoTGeczZco8s3bZxji2cIsFSUNpNBsTXW7UwnS8i
zLotUfBTUTtalSOAaiWHyFrjDC5Mt4sIs/mc/C9pX9rrts11+4sEaB6+Sp7OnCPbOUm+EE2TStRM
zdKvv4t58DY2pWvCaYECBQ6qbZKbm3tcawDBb8KwhhQUgTHddcC8B8cQhlzsj9trWVMBZFf5RBCe
a8BDXZ9Q4yrOOJCIHa3x6LYvDPj+1v62iLVEBDB3/5UhgjuA2JsNiYkHs24e2gYUUMo5Axa7Z38y
yVveg5n7k6XLXunVQ0LgjHQA0K4WWSa17O0UjJ/wC1wQCe+BkX97VZLvi02ntNVh0Gp8P3NfTHAm
jT9vf3/FBADZ5t/f7wkWJ+5prdmRWR3jlheodHeTps/YrP8mRb8+/ijuyyGiBqTkQQPAdpCGtgGx
JckS2V4JZiDVFZZ1LtbS9+0XZpTPpEoOtxciE8H/fvEIo3rL/rddVbxtUB5uJU+Y7DiEO08VuzFL
Axs1N6gbbRWQCin+LLuNslUI954Q0qpMhRQn2udgs6w2/22XuN252KWuBAd1EXFXCKEnJgyj7nnE
S/b5tpRV63WhuoJLXjcVABNzrCJlQa8+6xiiV3dJ8imRtfRoq9brQpJgvUr0kxhGjkvooTpEo2Q/
zGCVdwGbphvU3KYuqbZzqu+Jmj64SgeEwOYjo+oBDIpgfQRPah87X28v/raioEv0eotBegqcjAJb
XObbuAja5jn9ivHH20LWsqwX1kETs/Qzy6mapbhRpNO0DZyfzCdV1G3Shg5+XGUzCCWtMMVhb4G8
WPsuBU5e54H0NMIsssTAr2styp4mEL8wGyFolRbbHhsY4j1S79Jyp8j6q9fiZ6z2twBBoTwAF87w
4atjYtShA8h2aoIcAbAYrNG2pg6SJtPb9aP1OGCVeuztkMPc10x9v73r60f7+2cI2jar6YxqMt6x
snt2etC8VmA+bAHPDwyh25LWb9C/ksR++SI2BtuqIQm86HP8VKqfivhQRk/SCa31C/RbkPDKeA6p
u67Hzvb6BvgKgB7Epbi9lvXn//fp2cIbk5J0KEiBCJ2VIGLUznb5yvJXqr6YFfjY9kP0fYqn7W2h
snUJz0Gku22FBA9ef+/ZaF5zF8H5Hz2dv7eO/4QLW+q0zNZrLkIBx5JWd+8WIEKnstnVg7O7vZr/
z3X/LYtr5oWsOZrQKsEsPNPxa6v/yM2z43zmdOVqC7y76u9eP3vTt8zaA0pGoooSpbeFyw2ulz7r
DWhIo+2bdqd65wLQh51khavnZaFfEgBwyMqJTRpKZlRz0c44LweEuO+IEALJ08cvpxBFowr/W4Kw
DpdYepJHeCqs+sHrDmYZWNUpVXYs3kba09RIKo+rNvFCnGCygEjsgRtmwBsI1jAwdN0/gMibCn4v
R7BFwDmOKmpjw1i6/2hlFl2yWWI+AM0XqTpp2KxY2yCpVX+i0U9Cfad8joI/6fS4XIoh2KAMFCqa
wZdi6TFm0SI/lthtiXIZggFimWY2NkiZjkq26yK0Sr+N/cPtGyo5brGHIc36MQYkP54GUFCGfTJK
buH6EkxkEAEdYi/mhCs9T0aw1FVHoz6QHuiw7j4C9cufLOK3EMFoWmPpGVnLfdz6MCWfButPfHTr
9/cFi9lredMVJb4/WTuLPoAF5/bvXzVVF98XrGSDaUO80dgkrXlPlUcn/qpHeyefJdskOwvBkjge
agVuyrcp2iag+LHhU0lErL7/lgNDiKYh9Nbq1/YeJHgtIECQsnfHrTL8kxZ7K8E8kPMNvHsSUeub
9luUEJv1qMzSwUICIEoOk/nR9l86DOs3jiQEXN+032IE3SrALzsArhfPSPQFFMaK/ZSmkjdEtmmC
eukd6GsLG27o0IIOeYvWfvCUPJLGDWzvjyzK79UImjaxApBbv7ImIIcDF3MeSGGdVs/FNkFRpOGf
xUBOPlTKiPAGBp6lm8h4douXkr3YnQRDZc1wYeABgMPoMNAWAzmjk4M3JhlhfMENO+5V2bmven+X
AgRVdrzZyxKCh7Crn9P8e1fuM6cDwHXYOu9W87fTZ5uylyxqbe8uZQo6zUxDHykYsI62tQOLI0l3
urPN64/b5mZN3y6lCCqNKk+cah1WpisfbAKZLXq6dxQcrjKUCNlyBMXOWzupm6xB1O6RY96C45LV
u0yLTT8tJolXy/0S0U26XJSg2Y7TWXnZYlHgho3BoJ4+ziO4tTeD+snVz7c3ULYuvsEXXq02Rmim
6LEuTd9MFA3Mh3l8Scc/SHJfrkjwxIpObYwpg4ZjNMupNsaEJOofPDwmhnHQocN5HMTZQI2po5e6
eBE62362qirU3GFP4VkCW+oPusesC1li3rHsSDRq3FuqH6KDio7mxJeRiq3bhH+XI6YeFWDIgCMc
KQw332vtq2v+gR9wuQTBJHQRzWZwqcBZAsiPyv5qQPx3W7NkKxAMwDy2YKuMIcE5GrOvff1vXxcu
focuKXQ+wJ/My73dbIs/eZIv90e4710epZEdcXVSD0r32U4/1dV3Gku6EvhXljf99ykLN92K7Q7c
62p1jMpPefpZpaHSb//bRgkXnE6Og5ZVXL1x2kVGIKuKr6b/LjdKuNqWStLeIzjmLk03LAGjdPo5
RotjUT0p+SdzzHdoO/Zd57s5Pvb6S+z9NIxdDjKC/7ZMIRYrG8BfOGArPHboqGijnVofbwtYN5T/
d1RoCrs2lFFVdUbEAxhdex/NA813Y/ymJZ9vS7l9adCvfi2FwD2byxxSDER6xsGYJC6g7PvCtdds
OmR1hRhJZxiMeMhknZKrCm2gsxh9jI5ri00SmFSyQUleI8zLezS7Gr471t9JJSOCWF3GhRhhGSXV
9Mk28Go19aeafhCg8//BOVwIEIwXnfSEAQEEfiw4Z532p11++W8CBPs1u+3Q9iNWkI8bbQaqu8T6
rqoroM/AAILStSo2XfdagmYoAL6g/ydIahA97zVlmw0SH1wmhf/9wnvQQcVOh4Y/hBhLGLXtYH0t
4fJnjqySKBMkWDGvL2gfE2xXFI1+E53M4tQDtXMaPv/BscB9AMMIzJIhzthOQ5s6cwKzPyvoIzah
v2ifui1i9Yr8KwLNEtd7VqZqRskMm696SO34M/moZcn61etxIUKwIrnTEyAv4pZbf88AY/h5ewGy
rwuXjziKO44TQvw2CtEql0oMrezzwtWrldpkeoEjUJx9YQAjXbL/q6p0sTnCzSOtodfUgc4W9t7d
lV/fDVllSHbC/O8XtyKq+pzZvCxtZcGUvKKaW8peo/VNAuKmA2BmTll2LUKdWrQQWVgEKtPpEKTS
gsHqGnABwJ6LtnTY8msBDA5onqUMeaI88UG14tvDE7Vfh1jbadTzDdpvtDJ02u+z9ZiS5wpzfYn3
jN5HyWnJfofwrhtDy7Kmr/A7yKep3dlgYJEpxNpeugAS5Qj4ur6YtikS0hZWP+Ro9NEOXlZszObn
7RuztohLCcKNKcmcj6Chz4+z8U9UvprswQA4xZ0yXCT1gOqhO2AWAv6OcG2sjOhDPzXlOa0UeojL
yH5Ctsd5qCbbk7wtGj/8K7f1lyzLQ14M3buLVsgxBcRZVs7lOW/0IEkw1DMGwC3ZdPmha567zPBL
UGQ3E7ij2zQErQXNqoNGi2czrXzi6EFDU3Snq5ItWCQD8LNseB3oLjI4wISwBTU4wial6tk5ahzf
sNutkpxKNPZqyc/WlUS0CysiyBKsSNbXLnPykZ1d9yP2Uj8zyiBOdJ+zq99/sJer4sp1YU0m1U4Z
Q233bEdkO8WJD1XdDtKhodXNczEBiHgYHYjizANMem51JWNntfipjlWQa280inxwAm+KUsZvs7hy
2D2MY0NNbfzXohmbOSShwCmqzoDn/my19KlPY4mSykQIdw6QxbapoPhzJm35PVXcQ0eIJE+zIgKg
L6Dwwr+Ykf0VGl2cjDn1zFLyojq3qRpUH27RSNawomRXAvjfLwSg4KBrSlJWZz0hfjo8wmrsxsHb
WrI3d1ncBFjK5VIE/ypC0QGTOykOZH6ztBjIp60PvBE/q5vNXD6ARmKXtO3GyOJ95yV+Wt9bqgOo
iQuOGtDVcYRCccKKWaXTl/FQno25eIix2E6VRD4r+s0b3l2AB6J/dMHw6OSVZk11XJ3Hkez7RB99
Msx+D2YcP28s4pdNKpG4oh582F0zkZNCp4cI9O0qbhQnBBILRccL/X2Ued9rAkD8YAC1lg8fi2N+
Tm9YZmJZ5blrv00x2/aeDJFqRQE9QF4BFsVFSs0WLWqb9m2J4ebybCHcVd/9jUY/37Zu/P0WnhJI
8DBmDvKzJVxZZgGCfyzV8kzBTmeywbfp34XVPLXZGGggxdXc7SijhVpf1W+ZgmlIx9bIMPiFp3LE
8KcZtuqJakVgjfvba1uVw5EnoHEOXCn+94vrm/dVB2SFDkqN1qcBbJnbKEFr3FA5fZADzPL+h8LD
dC3vVsbcJ+ZcrsXFTZdlQA5Mz/PAUG7JtgM6kph6N0AhQMPgc+KuAqVQRSH0WozSpYXiES/hXFbT
ppQNKa4p9eXnhcPRo3juANKfnKusLt5qy6weHVua3lt4ZMCrR9M1qGV4M/8CIaqecl1Bt398bod4
p8TFFgwo21qToaIuHSWMi9qYwzWB8w/kOuFIamMsQf4ztmfMf20S4zCl35z40bKeVG9XZN9vq9ty
52AMLDTbcugLwFIINryx8262I3iA0xQFHXqu72YIcUEVBZB/5EVcdJOLreq9U3bdMCsV+lzMnTV8
LrPnxATW0PzNGe5N7wqihKszDrRq68qpzrnte7nPZPMcK3uloS8R1HrouQZ0l+AqRkYGPDV0w56T
nAy+q9iZ39TF3c83tAaQKjDNLhwEER4MapVMrdp2Z3DnqNXOrjHPHrgy+LuVpWBMgXu9mOyFVyNE
SA1aCzU6zPGZkEF/rcci31ourSSZ6qUUB6kkNEPD2QFggNgNZyEIm2vCyCmqW2sDToW6MTf36u+1
CMGwuGqsDBrAek5WHObjsTn8t88LhoUo6cRa4Dieql9am6V3zzghfsS4iMcruLxiLFx2s7DyfmyZ
eyI9206vUWNu717BlQDhUtgGkEnrqHZPswt1dUEheG/NVliBYEFq8F2aiDbc01g2G3Tr+H97Ofyk
+W4YXfh6Oo81wCCj2RhJv35CaDqoU1G5+bmYnqYiTn1jQr5bv19nr8UICjWNQzkB7yg/63sWjxtT
lQGCLC8FuuQwtoMEKwJOZEqu12FMujrXg5eeMfzru4deHe5+0rkAnonEDYejJ564RUhqdEp6trI3
DG0l2jfaHW8rFf/EtQOG9wKQ2kCu5EMa4nNeNFqZp26f4ixajL8GpRm08bbyUokxXNmrKznC9Us0
kk1go0nPxPL86i+ayBBHZQKEw3BTp6maCQKqEXHyaAYalUyELSQAStJEzoMzVxlwh4XTSCNmTFpv
DycgiSFU3rizDEts4ZZAgqXyWXH+YCxoiHLXK0c3G8aT2W3aaBM526GWOKVri7gQId49RFpJYScQ
oaEw9+bJwAcW6nS9Aku4c0lLnMgd8HmiPXb/kASTANVjefcMBZcCCwtPFBjHC2K9zEpzG8QW44k+
KioIZDFdf+etgAAehqKyCUu1mMob1blpqDH3p+m9tx96cibTRyejZ1yO4+KlgInCXCkf+VzMRxUQ
T2x30AFAgBdjsJ7yngWgrP00d+3WBr6xopCdOZn/lBjVUhXZg7us3f6SbyFfBtwRjit1bb8KNkeJ
y3IdaB2ZX1naxjAO2TQFKOEFg/lYxS/99EzbCMy8ewJMzpEe7DbsZHZ6qTN8G7Db1i9mBDFwyViM
ADDp9aNTRkELSOcmzjYO5u2K8V4fgC9YQ8AJpl5st9giyjCToMZs0o/Wh9ofVOveLIbweX73LgK+
edDAg1Hh88YwbtFWH7cyJsB1lYG+AB1KRbpXxIi2mNK4LrOwggEB3lD6Jca4Cd2aHmYTtmgVruxd
MTh+JZ2HWNom7N2FZB7rXCyOzENqZLOpHxv1sZ5fhujJpe+3b93SNkEE4mQsT+fQfYI+YtiSdWWs
60fa+L0TpPPm9vdXFE1XcaXx2gGEEHHs9RIAWkKiCi47ihrblh2yp4aB+UDy0K3sE3CakdvEEjho
nrAIkyhGTI3CPCr18ECV/pka4wtj8+72WhaJE46wjzlrF7EFuJFEtz+tY7XV1NpEk9jXznywjH9a
jMMQ763RdxlDQ5IqGyReOR30V2mYU8Y1xZSRsDDWzkXhFYZ1LGkc1Pr7yCT51JXjQS5LhylAnIkK
hqBhc+3UIyOxfWzi96Gf/fJbjZbOyjrd3rmVdcDecqRjEyiKmimswzJmxykzxTr23k5XAkOyCtnn
hVWkuseQtMXnG/XdQvYlnSWlhzUBoBjn/frAgV5QstbMo7VKiHW069L/4aSy3ocVBeYZPxWM6byY
Ip5z6pG+LrrMPqbjuaYEeA3axnPu9qVAHKBBhcF7jIn+BZlPPqNOVY72UUUnvVcGWfTj7lN24B1A
oVRwHwOr8/quT3pBtXFgztHUdl28MWWAyCungBwIdl/1ODWAWC8pdHUwYqTyjjlmcVBW3CbbexcA
pG/MCsGIQAhO43oBduexbAQC6NEgm6YIWHb3Y3X1/YUjSPBQZUgnHFXtqf2ZlRL7tLzM4MxC8wm/
x+CTNYT9L7yhcVpbI8chpz7z5ldvbF6d/psjI7ZZquu1IP73i3fJrN24Bzo7OSbRtnxUxq2MrnZt
JRzcXQfYq7FEXB11J+4jlqHpxCsCLflqm+eo97VGlTwcS41CKgoyEGIA3GIB2dNieFpLzCo6zWZQ
kKfYPN6tUPg+Km46WFmAKylsVFaNOmu6NjohMZj2h0QGCrb2++FVIYmDPAgutqCw7oBNKg0anZSh
CK12fEwBLCnxyyUyRKUtgJETNSC0O02Ypx3UnefI9HYpAZ3piOddx8Kthlt8rU5ennhK4Wnusd2g
97qVaSu3/lfhNrIEl5/nynahrYZOixhJEfc4pdtBHwMjVwOje20NJyCGFkT3h3uQB28EHOrwdxfg
m21EK9br1APksruzW28nsePL23f9fWE9tjdnTVERrGcGXc6GdC/q/e/dtQjxvZ6y3NBSiNDtndL6
lf5w+17w/188Eg5LzYHIDHvxnpJ5bKLZSZWjPo+gHIDfWR7c6DCQV49Ed3u4yBNdyBKyICNNs3qc
IMttQmSFvULWLbCivuhg0VHGR/CIsqMQfxOnd7xKscjR/ZwAnl+N78ZG5MzSPFpDK+cKvKcameA7
cVpybB5L09vOxrC9fRwrN+RKAF/hxQ2p0VTR1KQhRy1J91HnPIIzxso3tb6x9fZADHd3W96KBl/J
Ey68rYxZZqdYUGapP+K0O9A4P0xZ9vO2mLWDMdFzoHFibuDPCRelG1lR0xzLSrJ3oG/YktTt6ufB
Q4K4Bpq8AIhOcpOiV6AiYE74WmD4vri77IdzR3MRkJdAVgqvSlCsgWoNs92CHOsejVI7pt/t1YJR
HESbqGMAdmeR+qJmN3V241lHo970WpBlm9v7v3bMiJR4whlY94s8Z1+i7yCqbPOYRcVrambPutHt
I+bdW/TnIdmFGPGCx3U5dAgPgbOzUf9WZUOJXEsEW3X1eSHJaQFkHAiHnnksAMnIaBrMThJEFh4q
GYDg6n4BMQDWykWBVCz2tUCLSsoksTCTOH9XU++lwWBQmyT728eypreo9SHoRiSLrgzBuPdV2znA
uraPWt8GTbkbMudPDt5DhosXZngj1bU9AW4FrQCvBMWaZ5DyMGCJbieZEVldxoUQYRmmmmfm0EMI
8JhRmnnP6b31N65XFwKEqLJKCjeNIgjophzTFIn/B47ClQDBe1ObEsMbfJuAJLbxXhzv/niG448B
l5pXp5G1FeysWmaJGRPHOBrl/DBQZTtXksh7RWWvJAgnrZt9RziB0pEoH1OzrbPD/aoE42rASgGm
T0MbkaBKZVbpakvtY0TGBwVkAuXIfL3f3X0lwLZgYogCfYxAGBB0SW8ox/Qm9rGKn803cM3d/3lk
QEHpAEQuVBuE4ltuN2Ts9cI+Dsln900xPv7g82ghRB6HNw+L70RcamUxdNAjpIuNb3T6fvvzKwbQ
0dDa6fF2IW/R4xkZXp7NlaIc7W+21QdaZgeVNQWlJyurL4dm0SSma3iuOQQ/+reEfSo1J5tnq1OO
Kp236rAtiieVvdJxT7U0cIyNioS4W0qejxUV/oWajiS1BwIRRxA667WqsHT2jkP0wWxra1bVIYvu
DgTRMAbf7f+ECE95ZKigXuNCCuut3GV3t8YCKxgbh45Ijsm+0N/JUJV4Btru0UnBhdfVL2msbps+
fwGgqyRk5ldBeA7R+4BWHrTYOBjTFq5KOtTpTDviHWfMyzved9sOSfZgfE40WUP8ysFwdQaykmah
OieWSlSbtjUeFzju/bSvEUdpNcbYGn1/W72X7whSbxrYrdGZgs5BMas0KpY1l33engrjR763qr/v
/zznBoX5BY02UKmvDVgH1ppxLNzm5I2f3DjQyv/4fcFAkmoujbrB9yM3cM53U7N6NohcwH/Ifz9i
G8G+D948ziPxovOkPtTWrrn7iQUmPrYe4TlvFBX33ssJOo4cWp/6g2PnW6+WASItD/eX+wwv2tSQ
9RRL7Yo+EaSjc3ZCB7wXb1Vyd0bv+vuC79mqkU1MK2OA1Elfcp8WTCJgeQmw8wA8QDoN2WddLJ+5
qRbNbtFWp9Kr/mq7KfB63stvfrutpUsbD4PLDQhqsChxiF2nMbr81aLPmlMzfE1NI5jQo0tQ0M+Z
rCC0PJFfpt12gN7moUOL//0i1vTqOh6sqm1Pcb9nns9kiIWy7/MNvfg+bXqFGi2+b0Sb0fHpj9sb
Jfu8cCFGywWZ4tC0JwU1WusbWLb8uwWgodBENGYhlb7g0rKHpmLEVdtTDmDv+kEDc/z9AvC4YvDm
140Q513LojfpPDXZKcm/tNvibt5UeAi4bSiVYsaA0+pe7/9su5OdV1Vy6txNAzYEibVeuQ9Xnxf2
n0YK5Jf4/CazvrGHovt69+5cfV943rK8MYgy4Ps6gFr+qtx4d/v7a7/f8uAI2Jy0Csnh6+2ZJk2f
ZyVNTlm8Nae9RrajLskPLrM56CnT0JvIu18R5wkvQuflbjSrSYKWspNLy6Ct46BNgEPsOmjSKfxB
Nvi6cifQ14k2aFgpMLaIcavZl1k9u3FyUgfVL+KHuj/d3rSlAA9gMKjsIpRA8VDs6hwagulRxcIA
avpOfLO9O4i5/jwXf2EyJpomSMTg83My7qxx8kutBZWKLTl62SqEm4Eb35QI/IsT88tkA3Kg25vE
Nf/aMbtehXAzZuANItDA5zNz8i3zs7Kdui/oxb3bfCDLiQo4Yhl4y6hVXm8WevMAMUGz8VSXle9k
1K8lT9HKNvEaHEYskbFb9gGVGVgAO33sTnZgdu+ZfrcnzhlmUKIE8yw8fjEmbhSwwfe5Opw0+lzm
XhBHxf3nzJ19dFSonLBQ9FtRbainqfGmE6WP0T727s7acWf/9+cFhzJOxiiOenxetz+6/GRvb6vR
0kDBDwMABmYoQHoHj/j6fOtqYopll+oJ4PLKY6lquY9UlIsuobaW4nCKZ40iKziJEfHZFozhgvXH
zBAX5cyYT0x7+JRph9tLEW/Er6/DvQOBN7Jq8G6ul2Jr0zAnFZtPbj65bwCWr0JNyZq9zVSQLGcp
YcFtgcvlYCkucFB4/RttNcLeda4zY46CDmH8pXS3EZNEqsv1XH9eeDtidLYnSY3PGxOontovuomB
4F0sK87IViFsW6rGtRZZENObQeX6syfRMNn3+d8vzC0CjshrKL5feChTT09NJokqRBWGZ4nWWtw9
dAljuk2simoE0W8/Dn2osZPmbVwVl/z97pO+FCFmKiIjVtIa6cdQ0/2aBbHEy1nZIs7qgHEYj19D
cVYi8YyOpUbeh526d4tnT1YSXfs++gxQVOCFfHRdXh9Bp9Ra2dK4D5GBBJJb4t+/Peig+DWDZ+A2
aIILogPqyDUA4h/yoT+KWd3879v7z92wy8cOR4yyC4J1PPwmGqQEHW1p31AL7Q2hVT0oBFOaPnEf
8Nalyum2oJWdwpQfx4mDN8v5hK53Co27GW40aUNq+yTaaBLXQ/Z5/veLu5A6LljPKnx+yD6U4Zt5
L2jBr326+Pn8qlx+f6J9MQz4vqp+1eowCW/vzopFQvsBcqbIUPPpYsFbVmyrcae06EIAq3xjVbNz
BsVXOmcHjgCJ37Fyqa9ECc9ebuQGkv15F1K20/ofWbYtu0giQ7YcQW1Lqy9te8RytHhDko2SbT3m
K1RyuUX//NeZ/N400XaARYPWGGTvwrEefFoqPlB1/NlqgoT+o7GHlsqWtXZZ4Ojxg8LUwWLybrIr
kClGdRJWkUO+ae4Iwsa4Ss2HOCPT05iw6THThkwGj7DodcZCOZwFmub+hxAnbKdSJeiPqJwkrOvU
fAPruE3wmhQOgC0G8K443j9DG3c7ktnsucLWx36htFPjj6497JS6A88dSeYCRCNNvqstJ5K8E8vj
hs6iOdnhI4kYKeF/v7wcvUFpy7AvHjs047btX2wr2dSljEVneeCQg6wsRkq4FRHDl7qdXSttkiS0
2+dkjB8KpdoMgLakwEnIQ/TmStR4VR4GYDEqirooZomv19X0mOAcDZqELI999LI/OumHPn5S7C2p
HvQhlohb2jAcso74D/YYOSRxecmU5tY4xzjmZEd8VUYxvLz4sC4gA0X2C+UfZEauVxNpap+PfZaE
IB7ZFO5TU7zPsqBgTRM8PLMqyuGIDsSgpmkqs45RLQsrpw0q4PKR/gTjFqSpsrltMX+1cgovF2Ik
FQUOCMKcg+AjehnLsyTO05C1Fds7mB+mvt1q9mNVDMZ20oHb27omgC7Z2B2YixHtTNOiHch3vqK/
Vv3ZZzNoypRKeSmQJvKTzEvRuZuzn7d/53LX0Q988TP1613XMCpGGMaUwmaKXzuz+KmAJEXvnYfb
Ypa6w3m34CkAtwycea4gJkna0Zt0vEz6u6Nt7+YogwVywPHDx6bR0OSJwcxMW8sea70O251CTl4V
3v/rUUlHfxlmSZYF+1jXcmY2rA6zPrCyjTUE938fVXR4sXDUEGsLFzkfekdlfdqEJn1KDl3+B5t/
+XnhSSVJY5VGg89P1snKP5gkD7VythyBh9eK0LyymJKdcqq0VFGbsDY2brKNHElqXPJ9sXDHGqWg
McH3h3RjEn+Q+LArN+Dy5zvCRS1aWpUD4H1Cs2kesg78lV4bTLNzuH3GS9OjIUKB4UGTKJolftVE
Lx6hhNVTW6pWHRbWYaaWP9chterAS77flvMrsygYHgyw2CYAYGxMlYo17sIgNou0tgjxa4zAbV0j
0Ao7Dbwy03exQr2gAkTXNoPleoq9ot7Y2djDNgHH+AcmH+qjE49fDTLl/8wTTd7APzKcShbTvdZH
7htLnHHXJPBi1GjMdX+sDUfmUKycCCpoHAWB51bQVXBtkwYlN9XILbKw74YHE9zwB5bReVMT48vt
vVoThDlZVOvRdGUsHmwzL3PHo00WNlXRf8IMhvrkgBngfdYq2UzJyvHj1NH7aqJLeAnGYbhjRvNK
KcJ0PHTpQ1Q99/R9qiSZg5Wrwhtx+AOKNCooWa93DhUkMJ7mThFW9Flzd6ls0Httwy6/L1gSBipN
2y3x/YS9694LS17dVHIdZUsQnEmDdSMmliFC1fbTm11vbh/50kfGBBFCVe4zWSi9CF6Gl3d63NrG
GFLT182vqDbDkYni7/OP23KWy+CTSiqn9zUMntG+Pol2prljAeYnLJMD3aa1xJqsfB59dpxvHI21
KBwKB9HojLqN2czh2P0TH+p7JzzAU8JdFjyk6JuHLgl6NPZWn6qR14cN+CqMj+LuXtr/CQC2E9qC
kRNc+AM9ICZtKxvCofmhOz+yux9UTEUg84ukBHwlpFGvd7+eZtSClQkJuogE6R4cBBIBy4sAATzM
QhMf6kiGoKWDk0ZoB2ZjaKWWH9Whqx5Jfu/YNTbJBNQgOrvQ9o93VehYyTBTlziMWmELTlTYv1aS
gV/aJBAiAiAIKVlA26AIeb1Lc5fFmNXK7dB6btTPbpVtU6/cWtrH7auwaPfh60DSALcBW8Y9HEEO
MUkbM+qEdRxqfwN1WzF39T/99APITYeolER7K1cD0jgsFLI4yz6PoYiROJ8grYuBLxuWxR8cCxaD
XgkUb/HIikmvOfLcUh2LNsw023/x2L14y9gufB+VNh5F8kas6+3qwRNTx3HbhuhDD/QtSKwkysuN
w7WHwAu3UCpXByoBOpqvBQATyqEYJW9DOx7Q6frW0remfHLPyucqnbe3D3/lNK5kCTpW5ErsdQSy
lBIJVBoo7N6+Xb5dwARBMOfxNITIPm6OimlPzdyGlvraNcbBTXt/dDSAzshYnNbWgoIJUI3Q1c5H
UIV9q7McIUyNbOpfrb2PnP39W4XwCIbLw9wbijPXn4+QJFGiJOVZKb9ztnZzt5+ORq6L7wtHUWox
eu5I0oXF/KQkQeZIuh/X1AruLaasEAksk9lVZYAqrE/7MDF/ltPXJv5R1d8z9Vs+/mNpMoKoBVAm
P3ZMQ4CtGA4JkJO4hb7wp61eGWZkEbrQGz2/MLdqcmjeJ2B/tuqHnQVe9lBkj9V3xoJqCgaySfIj
RqsRv2HC9va5LQbHxZ8i6EVZel6nK0YXTk4FhvTXXvk20W+J8ppmnJ/DasM5ftPp6bbYlScIFxjI
Iuj6hVspwsgCQN+o8zSGGfrSfEMHDPpUbgtYO09ASKKmBqXhRc7rHR4r1VBMQBOGjtNuGT3UXv3Q
z3Wgm4fco7vS/Xpb3uqCLD5GABANPjJ0LU91Gc0azWtCYllvtUI2YzWd+7vRUvhpIbxANgI5LG4F
r8UMY1IwvUL4BeAHpdorsmZs/v+L1hVjt/DM4GEi2SG4BuYMNAklInWo1s9NbG+G6VPnPtvVW8va
3f07hsZJz+b1W94Rer2UojJJF+k6AvuYGdvZLHU/ngYGTlBHBkzLD1tYFUAk+Qw5Ui1wOAVRFrFK
m45DFw7A9/pSpGOz1eKPkgzGRmeRDMJ9ZQ95I6KO4ip6TeA0XC/MRmOOkwN0LVQYWlwpMNwfXf0Q
zwD4uztiwt5BHX4N9uA5FBzpOHFis595kj7aZm0b9K7l3z6klVfD/dXigLwmIg8RgqPRCM3jyWlD
UhI8TJu4lg2mcY0SzwY9j9ADKPSSvd1LsmQslWII2yjfAaXQd5LxVe2TQz95b6lTvtgGY74aqfer
H0JZYP0hCMH0gSrcJF2NJlCRzH04EsN3ui+gWg6iSbt//3gMgtQh+ur5DNa1LtRjS3qjQm6Pfta+
z3/dezjI1mP0GGYUc32Llno+qepWqE+HfZ8+wSl6QiJL8iwuzdq1COFZ78rGJQ0MJrAwh2Au3QM4
yV9AGyVpF9G5ebzWAshBtIBbg3hz0QLbsdGcjKyhYUaaElxnYw8AfGIGzty9Ol75YGpfItZsGj3a
urUdPTOSTn9FNCm+u2CV2HmpPfgjYFb2tW1GgIbQer8sC3PTFW608zJT1iG3fF6AoYrj5F3myPyL
D3ikZ4M5zRENaZLvI7MOXG1fzNND744PNtxedKbePuuVOhUkwkpytL3/R9qV7TiOK9kvEiCJ1Paq
xVtmpcvO2rpehKxNEkntu75+jnLm3rJpwYJ7uoHuhwQU5hYMRpw4Z07ESTup7UrhgKCUnblQNY9q
3M31Z9dvCsdnatEHloh6V1cc4jPbBDosIj+rkg64w3kX9E3SrlywC4EDftBMDGYBRInWcemqmOoS
9Wi0mZ0Z+zwKFOvUoORPeXiw+w9xQ1yhqUFT/XDMtSLrrX9F9zWcxTtzpnnTTx5Pej+VFudnA/S8
UzF8BfFo48a9Xbm8IaeM1P7K3C+sNlJfSH5Bi20hXNP1okihG83OkBZ0x/ppKrgXO7suNnw6fG3t
DVU+QC/LJ/pBgIA70745DqhWDR/ly2T09PTb/R9065XnTgNIOuN9he41OUvKU9B0TGHHobe8qaNd
tPZIXDj1V9+X7pUS/JSOylt+bsoTrzO3bkuXr/LSro1C2kAFNxyOpn1+jhIjKMo3bZX4fWUcVArK
hnQ0I2Os+Xm0vSrfD/rWWgM0Lg4CTHlzyIdLX25righea2k18nP3i9kbR1t59iyO4OLzkv+tEWw6
AgxLZ7wJO6BiQZG3Rt9zw/ENHtK56I4KM7YUvJq0Dr1hishUKD8n46F3CrcxNmn3jP9adJel3OeZ
Z7UnOn0bwjXyv4WjDLKUuZMUTh/vO8mpZYY+GJVd8LPuPBt8k0ypZyFUUo/o5li57xdNzVfw/BxA
LlsyRfUOxQBaYqEKPwr9lrthuOOhW3QPV3wIeOH+GpqD0Yu3XasbZUYLGKLayS4+1PvHz76Jix3J
WSTXLLmgNPRVV+qNeD/7Ld/0KxtucZpMguUAUTQeAPPfL3591TfolzUqflaIB81q5YW8QcUuW1Pl
W9rXePshyam9F7OlPWcmtCwExeUxDr7loGbropv//kQtjuSviZuaVa6lemea7BxlAVY710924nVh
IFZD2HlFpeAFHOj/Hcz7TXkxZywcwz42HUA0NLdhG9FtRgh2PqoGOh/TSyuSK6iKurSzzmbnJnH7
3s3XCleLo8AzCQ8KgPoANLheea7avaKaMT+Hk0eQgRrcLN0b+fn+qiwuPGBYSLMAln0DlADvco76
ooFVgQ6zGX2xhj3o0O7bWPLJ4HKbCc8BYYCp65EgNmrJaBTZGXJTWrLp1rChSzN1+f357xfrnVXg
rZq0OjtPzmcD7KgJknYREPncWVMMen8ES1vLeU8RIi8FEJCMKynSNEwsO8rPTMS1a/X0HxHb0BbR
PbUARr/NdyawWZzE26xo3Kakbk1YUFuPtpBh86H1EIrHcDnIqcjplERQbpsMhS09DCprY7OVaHJh
WziIaBDQILLFs0yaUs6HtiyNND3rongpwvAnd5p9OiQrz5mFnTF3LFl4yc4VU/lprqc1cMOshpn4
55uxVr1e+/r894t9kUxVhT7EKj3H+kdunddA72ufl7Y1GQBVqJA2OzvTVycwxef7p2ZpCS6BZtKv
76F9FY1Nzc5Gi1Djk2J8erRPc95ElxakAUxoVNLrcrZAg5QG/ddHBzCT06FKM3eBzmia6+nvaOUg
pIRr0Xm11bPPra6B7P7PfSO3i3BtRLofR7NqIC+KWwUYTE+QTzRfSxncrsO1BSn4DodQqekAC6Lr
IWR3dBzPzIuHz9u1EcnZm3WdmVmE+xea9XGxn/IndY2Ld3EcKI+qM5E3qqRS4UwbowncEVgOS9lM
k+b26It39IdfQhjHhRHpUhwip0DGD0Z69jWJf1XhSmJieRCIUWfgILlhn5kYNUp1wDwpOveqtERn
P0pBzdrdu/CYnsfxXzsy3BYxYwvOcIQQzTfWupT7Wbkdmo296S2v/grZVH0Nb7tQ2Lw2Ka2PoXdT
gq5ndk6y2mVjDIj9vkufFeZ4qA7l2kaARZY3r/fPz3wIry+0a6vSgpGhn5p+gNVuJgXzi3FnCZc+
XuwCSAJthWBqg+rZjcTOWDVW1OQKprMHG374osU/7w9jyQ1AYs9BoD+Dx+TktUKrvI0TRSBMjl0t
/BjG/r8wYCDnOtPFAhMjrc4U9pAsYmV6VopD6Ci+nbXb+xZu42MKH4nrUANvBjJKkoXBGvUJQsPi
3Da+oMKz2XPRHCaWeE7y+GDm/KQ9p69Q75SxAGkK3LZZ9NE50vKAxE/WZK4MZmE9rixIg3GiaRSN
Agv5S0WCwtrcn6uFzyOTPwuDUNwwN2lwhZVsLDo1Pmf1PvcK/nDASm1kcZFDQ9s56n7SxZjRKdHU
WBTnsn8T4LL7cf/XLzixq89LFyOULYu4LvB5nnghjjcze998VJMMNWyQYIKKCIH9TDAnXYxIknah
XXf5q0r9PCt86Df4Bts1+sMh3LUd6XqkAy9SpYUdq3rtC1yQv+5P1u1SIxmBEpGDhDRwJXKFzTFT
AZgVT16bn6b5hMr8/c/f+j9k1mbsBQ7DzFUhbdSWWb3aoSsI0Cr7H1MdN+yjEldbFDn+uW/odtFh
CG8fsHpix0Kf+joaikpuj0nahuda+Zi1m2jamGtB+8JUQSMJcTsgUPC38lj0nDhDgbL/azQExY98
rZNw7fPSVUEzWua6g88r5Vf7R9GsQG1u/R8KJADZoM45C+TIsOusqjO90mvxCskqQl7j9JsjXs3E
Dx93HuBswatmhrzhbFBpHAYQzFZvNOlroaSuYSquZQX313phpsDYhB4RXBjIyRvSAe8oScyW2tnr
EfzV7gCZp//f96WzXTgdVUQRZq90Cmi/y/qVpVj7/dKZBsK7R/odv18fdnzY2CvTs3AUUM3GtUPQ
TA11UinYLbVSxU2ai1dmv5VK5RoMgOJkTTVhYRCXVuTEXJ0NWZVqhXhVHDf/aX59eAmuvi75DU5r
O0/NTLyCsWIagpo+fAWBlgtUSTMXHhIwMvi2K3usr5OIV+iUlswf1xhVFtfg4vvSEhMtbLgwYvFq
QU+tw4PAS9eSyWsmpGUeJgVlLtSTX3W6cWI/sbfamtLZgve+nCUZ5cE6MeQWgIev3La6XyOEwM+0
hDCGURdhgBBr2t1f9XlWrqPlWfYSBCvoh4M2hRxmDiCUUCY0z7wawwBtZeZHwzY3ftcGdzPyrZoe
JXEF7AMk/sCIwRjCZvnS4HqYMqipi9dKeUvqfp3F4vaQXBuY/36RImnbWBC9KLHNqpNZ7st+c3/C
1r4/75GL7xvGEOXjgKMeTjsohq7C3G732PXvlzxtHrFyah1MUJT6BfE750U8KtKONYAPn2MEgyA2
1yVnm4VGT0Z0GJyRhAUAK08fdub4PnK8qFyjfQDx5vUUWXGUp1EamWe9eil25lpf++21evV5Odaf
iqKiGVeMc14VLzZVfjsWO4AyykdKY2t3zL+/4LcnEm8w8HCAhR3vfPj369GIUrSD1objWfjxjyLe
dJk3Ois2FjYVulHmng7U+fDcky7wFOTMTm106pkXH4chIGvwpLXvS6FaCdl5XSj4fkzORfNRJysr
Ps/BtRdx8BCe6SXQ/4U4bbZ/eSjY/CQTZnfO8hNRo2o/JNULKHV/o2PsTzlUh5Y28cGJXx9cGnSm
gIsROChsNbCwSEsTa50yTrHentWGuTl1jSp2VetL1P36F3aAhUN2ZtY7lIdXkXZQbBUN0QkaoevO
T0u/oIV7um/l5uRjFKBR1udgF2Sl8hstHFqrTFnennm2RQkxtnxSPOq8YGLuT5/Zg2ZohXRHolOv
jTWwXJ8hSz15SeuPsTOu7IWbvTbbQCof/DIQFED37fVeYJ0toCxFAbwMt2mz+3J/kha+jg5D6IDO
gKRbtmm7BqeWMqbjGc3a3SYqg//X54n045Wu62ox4fO9/axtW/ZoGIpOzItfL0P9WRYSs+rw+UbZ
RIFBH19efB4lPDBxz/0v0q8XogCW3NTHc/es5bsu2t+fnIUNevV5KUIUuhl2oYXPQ0HAtj9Q9iF5
lEMLSGU87UHrA7ge+oJkpQhTSdBUl5fqOalDNz2MzhoaeWEMMACcE04zDoIM1GzyQS/6MVbRZxi6
kULcIS29rl/LVSxsU8hM4rIA/I/OlKTXh8BwkEDAeVbPqekXg2+vNUEsDePy+7P9C4c7dKpTxAO+
X6vHNPmY5ZspWYkM39lPrpw61gL14HkdUMq66QUDBbeNxlIynXnUTntFLYqNXuvCD+suiuFr61Nc
21tqt99wt/S/Sn1iCCZ6teQu57p2TpQk8yjlGg3A/hmj09vmrlPXbM/iSHjALGYvcR0nv/BqdQaX
U7VXNjq4Nv3W6s2DPVndpov1bIvcHuQqxlx8RxOzOCZZXwxA8k7NizU4taspVuRxuzfOnOh1c0iN
wnes0m/IWBqeqfZ26lvZWG/CWh0DNkbKCW9lsmmFFm8hYi78Qu3j2CWAomygXRz90Ie4P4WD8V2p
u8E1AHxzmdq1U1DUFkC2euSp2iB2k1NNzCU6057RV6i4TTU1hVcp1Poa57EIaJzETxVnjVfFoj4V
+Tj9iijpnqA3D9BLOrWenWixZyu1uqnAAeoBA1m+pjaLvErktWunWrcBwX7tNmit+Kn2FihFcpOe
B1JMvQt6otAbx9w8QgxD+8lte2BeIcbyBN+vRoA9GJ3hKmHofOzZwDalFf1oaGivAWxvNyMufZxc
ZOWw4fGYuN6M1SRoU3QJPRMK7groBiZBaP6873tuD9S1DXnD921ZVQB1nLXEd17i8mHPic/PSSYk
OUDvKvfU2qQgeT5Y5GwOyqH2cuAM/8XvBwZqbjqGlpns2BSaV1kTYekiBA62fm7ZyghMTPL1acUI
LgzMf7/wCB0afSJtMOh5Mn6DdcitWOSWHP0ea6mgRUPIXaJdF8/FG0RVRyHHIMKSnrn92g9bEkL1
+5utr2kfLW0qKPQCwjG70ZtCutkJve/x/kWHWu3G1YEB8Mmqz/dX5eYpMdPAzHolaIZD2CWjw0oO
1Y2qGsh5Gog/WambDy8l3WvtZ8Z/3ze1tIEB4QO4E3hK4Byku7nO1b5R2147k/LToHzstvc//15M
kdcfKjuI7JDfx4NFetQJfUg0Ley0cysG1xn/8LLfoobkxfzg2L/0+sDK516NPKW2gqJ4GprPaFVw
S7MKpuysZS9985KVP8kEweKVoGdpJf/+MvC/X+/MqW5tEjkYecI+lpM7AoHXrYTOS5M7NzSiSRPX
LZiqrk0Ic2Ap6ysdXdE7dXyaPt6f3Pc3njy5CBdwwEwTfYEylYyqtqqOKw17nqieldtupgtvAK0a
2wlRe/oo/FL5YNlgoYv8rt+Iwt5oye8QbAJR/j3Pdnq1U9bCsdtBo/8VbNrgUJ210eVUimVOtlnj
MXZSWeW5fFXe/fagX39fcrmF1iWsZvj+WP7piRVQvQlGsbeb7uEXw7UhefXKkNCihyGCqwm8zjyZ
3PsLuDgUzBPgYIBv3FABxXN9P0K/3InS/COInl6botj3ZfO9GtZwD0um5nYzeEeQHd0Qg7Z4fIVJ
m5tgo+lfzCba1hUKuLUjPF2PPt8f1u3J0mcK4//aktIGVR41jhCw1SpfCU4zlFHLtXL60i5Dxhaw
OWjLzCyS10eLO31PwyQ0TqUFucSmcdeE1ZYGAaptVNFxgFB5k6KHLGbQVcB9c4rp4Krw8kXYBzg8
96dqcRhAHs4aQghqZfiXogzjxMFue3JAA6y6CsRS7htYHMZ8jUDhB9oWclbKZLQOjWbCMFoBzQHV
56z+1CrDylm5xXFAsQb5r//akR5hlt7ZgAeqximxQy+d4cypFpDytUUHogi6rvVGNXfr9Buxv9wf
4cIUzv2r2G7IHaDbSFooR2Mxul5M9VRGeDm5jra5//2FGbz6vuRv4qgZzHLA95XWI45PuZd8vW9h
4WxeWZh/wUWMZCXcSaIGFvpqo9n/JABV/mRrgPqlaSJgrMRtAVASkizXRroQrLF226snyzqK+Phw
VxnytQTt6Si4orcV0er155XILOOWdOrJIdBh6gIW2i5bq2fdVAUkI1JiLewLpVFDjCGZMjwgfogx
9yzzo1ZuWLKry5VlWVr4iyHJR6eqrE5T8wHLkpRHKzPf7L482FUc3F/9WzPvRGNz6zis3VwC6LGJ
SpWHE+DNQdLvI+KW6Qoyf9EE6im4aUCtbMul/djIYqqV0wTE0xavxI7vknbFz9zuYVRO0MQ2C+kg
9SmHrBH67wvCjQkQR9PTqg1XXgz9lA2Pqq7NmZhLO/PvuDgrFbbxxLk5nTVQIP2a1mTub0/JrLlF
QK4GvjNAnaVTkuQMrINKBQKK0puEj56m+4u99n3paiwHu0GGpLbOPA0MA0RMgq554oWVQDiIsvhM
izojEK9naGhiPeYmC8+DNkVvNQ/DU2pbbwK97l/TDhKenOQ6ODYAFnXTVpk2cyet6zD9KYyzfaer
XlcqvysD8o+j/en+8OeY+jpgvfISMgXzWIHdrx9xgKfuiYTbpD6ryQfdiYEuXEt1LZoCEg7NyEBg
ga/8ehomXdEi0nD1ZPI/Y/p10lO/H7ptEp2zQqzkpG6nHMMygZVE8wB6eeVbHO1wNYj4MvWEvnw/
U9/COQRHdKW93Z++ZTuIrIGpQBegIzlZKwVTlGo26klEW81KvJwFMX0l7Nd9M7fuYh7OXzOSmx3p
qLd6U6unNoq9VElqNzMUt9eileEs2ZmheOZMyw0E2HxYLs4ybilmRmWinSx7F+l+MbnOyn5bsyCd
BQOdtBpyedqpsYDBzXZ1CODlyijmXynv6ctRSB4JEvBTlk6wwalrjX66RgCyOAa4PRRIkO28eaFH
IzKqWii000TfoNKIiN3pVvbv4hBAZDj7POSZ5PpLGvW508WZdipE53Y7G5m9+ztqzYC0o/RM5Uba
1NqpN762m6ZeoUS67aJGYICml/8M4P3vFzuJCrMq9bbEOtfZU4n6cdPiniNW/80qu51poyd1yrbh
0HxNW8tnCoRmqRWoIBUpTB5wis4inkFtgA1+DNHepk58wYsVSPXiJCAdMJNlYI7l+jPo7pPKKBzt
1MWBHflgf/0Xk/z3+3K8EkEBcwy5qZ0SbcuSfbnmURd/PzAyIK1F6v1GURVVCRF1oY7fb362m0+f
7//6Jd9GbVxc+AeRkHxtmZMjxiqL9DmA3E+D443mtu3joO87/76lpSgSLc3vbD3o4ZZTXnpbGySq
VXjrke0tJw20zNiP1PZ6TWndcUBDrr1G6b44ugub0m1kpHadjBw2USBzFWc/ZU86KV2r+n1/bIvO
4sKOFF+w0ExHUU7qacy+gBPBML5H0b/IWoAc6u/8SQ+uTqsbbDTYQPbpQ9uPH1oNRbECNZdwDT99
2wY2H+wLW/OevDjYKW+tcOxG9aQOiT+r8/FnqwwSE7oBYxFMEDmJQDaYVd/y4Uuh4g3wen8+l9YN
ipCIH5CGQfZSunEbNZsIWFownwaCpSO48qFg263JJi3tSAi2IFhBER//k6zQvDZQlcIo+/gDZ8eq
+aB0n+r4EwhCArVeedbcchxjTi+tSc6YlSQchh7W0EV4MCAgkYBwZKClhxgm0NRiXxrdLk8K364q
T7Wn78Mg/KaMdirR/Dad/okq22vKcsU93vZlXP8u2YmPRdTEZF5ri+eu4/wm4Z5byPK1rip2MXdc
VWNBuNb3u7jCf+dejhNjW0+SsMTJ1OnoFzH9YvaKXyR1ELE1ccY1U9LhbACINQXHwWnGTdZ/LHo/
L3dkrXVy8TK8WF+ZxLLPxqmEio56CqF6x7RhE5rCLdL8WatCd4zQ4RqBOzsZz0YmNo3IPtaDeRhL
MCqwdMOialehFYLF3CeRcBkbKq9Mo939c7WUL4LmN56jYGhGE77M6NknhVMzZ97y4pDn0BdUNhrd
t9XzWKHrOg2f4xKxZ1a6A0qg920v3WOXpueXw4VPsXmbmNj+6qmqA35gSnD/84uHGWRV71l5oGYk
V2+iXqvgOQCXJf44CNLTtHUThop+850Mb3G8hg1ZsDfLPYG2FI8CYBPmXXcxHM47p1YchqRIGPB8
o/4phu1INob2KVoDGc6eQQp18ZiaOfsIiMXAX3VtKhZcdcw4xcyZ45/KnlwGjpPMTs52qKJTq0t9
QDU3gzJu7k/pwq0GuxgePATquLJOJDpo4ipMY/XURVuT+UbskTV174VNcWVCOptInHZGSzE0pc88
rfwKZN3j2+7KgnRtJmpXWTzFOllgqQHLCHh6uv+nCem2FJnS9/oIEyF/retD8jBKFvqTs24PdjUO
kCXjhPQoikTKBN7UTPe7KQAmxn98pcHsBQDo3Kx8U49uOiNuuUOmU1bS77wXPtCBv7NVhN7ShrI1
PNdRpYA8jZwzZlXMmpRb00lxDo65LZXEndD0d38sC+4ebLx/jUiroWTwwiiKTifbKlwlh1wGFKC1
Z56sOJy1wcx/v3AAIusz5nCKwdAgrj0nRQ/jiomFZMosUYKaNxDSc9372sSAAkzeUGc6Rdp+HA4I
ubovvfFwlhLsxYBrok4xAzZuspRVY8ZWp06nUdtW1bbKtoD23F+SpXgS9Mgg2rYAZQQrqDRXTCU1
rqNxPDFd34Vq5Ca8PbZA63TMCroceHNN36Z1+6ch9ZPFqNdVqdeQtSVb8Db4GcApIC8FNmIZmqI6
nWLTkown02OCe3TKvfsDXdh7VwakvRdrtAPk2BpPFBhkERT0Ry1UN60e5eHD9gZ2EK0laNgE9EKa
zrCOig6VOHCvg4PPdfiKN1iKEsDWjDcnRRPy3NJ6ve9QSG5AMqeMCGU6UJ+yXUlSL7eeOFE2aHV1
R+3FDIVbGR9V6+fjM4geV6BiAMDAvSpt+TbUOZIWKjnV5qaxf1pFjLz8hqyU8BcOFqpmqC9C2gQl
U5l1pgNycSq5Rk5MPKdN5VdjAgKSP1nueKia/osRzbRZ0C4zkeWR4n4dPLhkbAk92f1xCt/M9ig0
oMPYGkRmae8B5QncD1AlC3mCSqexEAPssDqgxqHOXdK6aOZY2eNLh+jCjgyKrUddWB0aqE69/WIl
pds+TGqP3X1pQIrkUGwCPorAgMoP6LAVaxD+WwKq2QBI7WbUMAWWSIpEkz4GoVuu0lOuC3VbG23l
FlqbuKh4p88kQp4onOpyW5r5m173mounY+HVwBK4TtytVXDmsyoFdzjG0KcHQwiyIlQK7lIjJHms
9MYpb55LiDdkz1qz8sRbNoE7dy7ao7Vb8kpt00RAHRTGyayLN0GjZ9vJQVBrBPc3+uLGAJb2P2Yk
r9TzKJ4aFWYSCr5Tu/eHf5HPxFz9tTAfgYsrN03sJjHN3DgJ6PgGg/56fwALIT0o92ZuMBS2bx9H
iTbFSVZo9GQ2vhE+0QRByobxJ2glrsJpFtfkwpa0B8d6wFWBS+qUtbordM8ugHNdSxktrsiFEWlv
tW01svrdSOP9Vh9HZ+MYodPDALsZglM5cDAZittdEsPhYK1Jrjzr1ri/vyKLPu3ChDQAq9fVTCkT
nNQ4t5/QW1t7pgIq4hpqYW5Bs2HzuD0LKX8TEGfcfqp0+wCvVZutmsFeQ30IrLmEth6k/Pz6cew/
JkyDxtpcuIdwgeTkrLEYFKco6EkpdwXb7e6PY2nhcbXhJsDbBwzR0lHkxBRpqkVwocJV3tI1+pCl
zXv5eekcZnlrjsm8LB0NDA4t7WebrsAEF968CBb/jkA6H3aUhhDwwgiibAu8fJ6hQrDLlACN2bk7
rInRrQ1I2mfQdUgjKJzREylsZMBfek0DsG97f1Hmj8ieHvojxJrLleiEkQIB0FDRJiOMnhL+2imQ
/0RrcGT80MmXwv7I4Qbum1s6O6ipAzGLF/ws8nDtLNHvXzkg7aJAnuiA4H8xO8VPegYhweC+oflD
t+P6a0iavBD83qLUYWhEL96hZsOxjcFMxmPxJUU2w7dLshbrLO5vUACAqVKb/5XOae7UfcEHTk/D
8NGOg6RdidmWv0/xRkXyA01e0unM+TBL7030ZMTbQrhOvzJlS/sN1HfwAPq8x+XzieJ5aYui0E+k
37TZBiUJLlaedUvLf2lCOqMi7nuBFiD9FIPGf/IH/ZDH6ItY2WRLEwXGBw2cBhDMRZHtepO1UwR6
ZF3XT7wpKzfRyOQ5TbkGClzaYTNRG3hjELfh/XZtRU0KQoY6AaOiRoJkMveOcHwyKngjxtWGWGuS
1dLcgTFobuvD6xreGckCWdHHzIfSUQTpPvTTCdLSQM0/ZfSrpvy6f3Akh/BuxoAFSPxRdJPKDmFk
irAHK4TCZm55YURTNx3Tb9bAf6qojYJ8Nf0ytRBxu291aXBQKpifV2gxvWHcjEVPHIV104cmDvHa
OU4oVmncm9I1otcbQ+8K5ugCQZiNXkld8ndOkztm2ZdQRXOeafY5bMCEv0mtfx4cDqyY5L3PDdmL
m6OkQXvN4qaRHLvu28B7V600yB5bbqk/2IwPrCgszWCTWf8H9LvSeBhHl2eMYtuRGeSgiXhLu9xt
RQ4OZnt3f1DSsXo3ZYMCH5sC+xD/v97wbWdMvVma7DimT9ammFZ8g+R+3j//jjMBPdKsuCmNZNQL
NN4rTgzhiAx9QPzTmOqBWU8rd/j7uby4Gf7XDviFwAeDhPwNz9CA+wfUclVydAhy1MWGZn8i8prw
DyGaZ80ta16LbHCVDPWO4ZxDFfv+LEpu4//Mo7T9rqV0c0vYTc7TRoVgT9lbMFy+Iub63qq1z8IC
xFPs7b65xVmFFs1/zM2LevE6mQZWCECSkiPXDU9k3NOMb/G0vW9kaWfMJfT/GJEcrkqHPjXGLjlm
Pfg5ycGpV87Twiiw68BIpM+dI1i561FEcT5qtMcoEN8hqal5Kf2S5vuHRwEjiE5n9DUcrbS/FW4B
tarYyVET/4Tml7X4dGHhwekJ/jx7xocBtnU9Buw7tWygKHss1NIKFDBhPWUR7d6cwjR9hoTW2bGh
cnN/TIsTh0IJkIwz8Y4svdCndjT1QPsfwWXu6cC+jM4+jtfE2hacKrrCAbjGsDBvNzUZo1SKIZqw
/ugjaPF8HL6wenSJtrJCN3cTLr+5843OGki4dKV9RtNYF4lh8WPDNbYZ7UHdNEXo+GpPP4OmrnR7
oG08ygpjZYPLycf51AIFBAeLMuVC851Slp2ZdkwcSYm6uEK34JTYKLn9fdDrfZcXwEgaHwBF9Sly
JXr759FVBJPnTLQHTD0Ek2QSARWqEHarJvlRPdUg3GzcaK017/YEX1mQeXsyXU1pYcICcrjGGQX9
7G3gere2UW6340xJCowfcriYUNnHo+EvJLEGwbgBmgy/hva3aZ/uT9XSQDD3aG+AmvAtWUzXQrZ5
qrLiSJkDnfaeVj6EIYrgvpWF/YD+CdA52KDD01EJk2JxMuiMV1pVHFUhXkJVRygbB7nzhbDPGaPP
9gTWVc0E/5vj9026cqhvxoguFB0h4FwxmrvppMhz7E17Kpk2Heu6c/Y1U+qNk5n1Sj5/9qlX96Rk
Zf4VFzeHwvJIS+1pOmYA546930/MT0c7KNN9LrZ0atxV7ocbPzK31wD4gnwaCso3wVk5RbWRAiB4
tLohfM5INh3TIWQ+hEZq3yEVW9ksi/aAL5vjGVCayHl9x8nqiVXhdByqNPH6wgisLH12CvazTY2V
RbvZ+vPYLmxJ0+nkGSGhA1Z/pZiONqm3XTWczWmtOrdsBlckGD9nQjppYyoFsqoJHNFRlKMOieLG
E4OduWXVv90/Agtzh5cc6nPoukfNQoY20KHUpjEclSPRn6fiK69eSPNWszUKUDkvDqIZDcRx2BDo
TDVBWT3/jottSMqGl23fKEc1188WGdwJCofO9JQZuUvTymOdlvlokDWeYyWsd1CIaQO7Qxbj/nBv
rp75Z+DmIeDZwazKVxx6s3KK9JVynFoNQkxBlAddEqLx5BXSMm6x1uy9sIwwh1BhlupC0C0FPBwM
eSiqYNSJODD7oIef27XuiRUTcsnEKRPFgPqYgnjkReHfdHP7KJ/a/67d31HIGAHRpq1Bq145CrHp
sw1fq/qsDUG/3ht2kuPMVpilDigxhhSs0whX7788vvQIalCiQMYKlSzpSFE1T5VUscNjQ37GtvA0
cBU0e015csbJtaMH1cbeJ00DsgVXC/g/bgpBGYt19CLr4bGf/kkgplBWa82s7zKXkmsHsc5fE/Nm
vzhTo9IVrc5gAhpRELZLyRfeZ4eeGfERFIfprh6hyMibvAJNIJk+6k7E3aEd38hg+EqBtEBIznli
1u5ktw8yZv/f8NGzAnjJnFiRzntFWEGjMAyPYnrKredpSF0LTSH3l3TJecHfz3cMeIxu6L94JegI
WJZ9HJFq2H8Kn0i1wtCKkAaTKE/yhQ0Zgt3FOUpOBDZ0QCaOoxi5l3Xq6BW9E7m1rQs3HYqfkMlz
Np1N+m+5WeZBPRBrD8GOwsdr6x+Nta2XsOhXjbDQ12pNhWZ7bnpG6TC/S43ukMPEQWdpsStVvd1H
WaegpasDyVSjW91WUet8q6U44RHkoFvXVlvTpSKK90aCe7UkkAEZ0w6aUaam7RpRlNCGTFQ3NJLv
VmdqwdB2mY9Mm+nXSKAJk/Q+euUVnyYQ3468UnPzUD33punaY5d7UTXEbjE5XqqK6oUz9GCOUQ5l
yyrDAe16/YUk1HTRp16jukkK4GiH6rlnWvqs91a/A7JX3TLHzJ+TxkF1v3WUD0qWfCszq0a+3R7S
b3U3QCJpSETui0gbG7ceK2VbTkUTdIQZQcPj4iOLNLIjeCp8TaOYbFFXIf7YJs2hr8LkkOWm+KC1
SnNQbOi6qGkyPtWWWh/j2NI8rSsib2wNtk0U60ucCHIIeysMRt3KDnSq2Y47RrVtU7UInLisX2Jk
d/wa7KObPK3FcUyc0EM3svAQRWM+UxTuMgUXccg7ElTABG56I8PLxVIGf7JTpEGHqH/Om5geEnTO
eVGr8d2gh0UwIAG/n2JTRQ9D7uxTMej+6NDYQ6Fm8IeqNVww7IzPxVihGoRr8jm0eeoOtDe36qS2
n2wFJSlIVoTHymLhpkde6lhb6H8xkj5xkewtXayk5lNVgX6XEb6QsEFrcIh2sCqzkSyIVfXz/aN3
8wzWNaBR0KSNYuYM55h9+oXvEaZT1gnys8chMbw4tH0ejlvFCp+7sE9dwbW1m3vhkoBBnHEdJsFr
IkXLmvY/nJ3XctvqkoWfCFXI4RYMooJFg7Zl2Tcoe1tGzhlPPx88Z2aTIIYYuU7ap1SF5p87rF6r
9pA4rPVjGJh2LIyfVUH80Fva79vjWjQzNUqRoZ06F2avhJgPIXGJqx9ltRBsQZJfG1mp7zJZy1fy
cIuXF36BQoFzgnnOLKHjF7S1q5tH+gc2hh95m05KtlJL0N3IX2+PasntmdQhUX4jUwYn9OVqBaaW
4+l57tHqU9PmKn1U4+iDIPfeJjWzu2iItlK8JoS4eHPCYEGu0Vpo18vjoInauHaP8nczt9Pd7SGt
fX3mNJSKNWYg8NyjnkF4EAIhbVYymQtbnPkCUQa55NQCONviKG3G1qj17lFK4gcPWZoYMtnU0iDI
x2kVAn1lQyyNiFiU9Iui4TPMwxjT6MKxTRsWaUzemtzfAdr+iyFBQEFFfSoMiHMfaCBd1bRK5x7T
wN3UqvhkZIiUSr8Krd75grXyeC6cJZjDJvEifK5ropjeTd0wySTrKMnjVoBEK9JQlBqHlZ2wZmbm
BoVh18ZDO1rH0TgGcmEL3T1O04qrsbQZzscy8+Rh8erMZsCIlByz7j7JbaV/Au4vr/UGLh3VM0Nz
Wt68Cce+NTGkNHed4XTZSU88O/MV5CF/V9pKGn1l7ubX3ajXQhlUNIsorfVFEcK7Wh8eXR6z24d1
0Qx1PMTq4CpR5kW2yovxY+LeOg4jHa4fE2UrCCtJxaXrFMgVdHvkfsnozK5Tv2ty1RxlRuK5m1ZE
DC97MLNwI0un22NZSKjASg6s4g+8gqju8i51taJNc8OzjoL8VHe/A/wsJXgo3R2M03Yi7qJ2Td5k
zeI09LO3VnaLsHF9LFpVsc/RzzFyB8q4xqKOlx18Od920lp9Y3Ebno1y9mLoHb5sOWCzUBNQKgnu
1YtOr1STJ/sqLjZdv9blvriAJMNA2kxocX32wKNDpIqe77tHPLBRirae5tud+y0M/rm9fot2IPqf
6hBslnnH9dDWXkSByjrKlb7tR80u8u+eBWdf/b5C/58QaHo92I2wcUH6drlsktBGgiK61jEvRVs2
QRKs1ZKv85ekM4AwyUgyEwFd7UVDU2OlbHv9WKrKEXz9XWLqn4uuZ5m0UxUOO0QuYjut/MIuAv/O
CpVftydz4WBT8MAPpM0TuYx5+kiIOk+TgkQ/SoNR2UnrZZthDDtwGcK4u21q4QbGFI2kIpTuE6D8
cjqjqBKbjJzYURe+jv3B64gkIv0QyD8bedzctrU4LC4qgPH0/NAZcWlrYpasskHWj1VY24ar7K3B
2HegEN5vRpHVSUkGTkPq5ZdmIA6p8sz09aPVVMdKlFtbUTx136q+d3fb0n+r3c/iWDaKMrE+kw24
2iqK1URioHXasTTdzBkEo9nIvSvZgVduSvNZa9tN3p8EagV+Ue4KPaC2ZWVAvMr8LRHb7GuAsF1h
y3UpHVKrgtJES8pwUwIzLCKvo/cVgWahyIKtHibdxos7mv/xDeuNpmball/1NkRS96GSyvaT12b9
NoJfAWqsJr8P/FiHuKrU71C8tugTc0kKam21Aebi+nZA38Wzhxz0R9n1m03qJcNGD4yItN2o3bly
7R/drI52Q1d7Ozn3S3zBrN15ydhuPOicTwkcI/dFWup2KartNs98z9a1LN2MajN+8MLuZ5rwC8zA
8B46UFYbmr2sEypW7qFDpOVBIcm3ySXIwjqvtO7yQlQ+1G1lPgVFS0uW2N/1GW+ap4XmI5xJ/p3v
udkmKcb+0YujGufX6+SvoXcY1X0IjCCTikeN7AwNVmaT7gJFaAlOTeMhpyCGCiIhfyimw6OUj+Jx
MNTBScrO+kzFRX6k00/cCYKY2iFwdlvtFfEh0XvjLXUZUFQq44OfFtE2zqv4oeiYKiOyrM9RWZP8
GeLqLk7dfG8WCUq4bS7d80+jrUSNt2lyaJpjBUGwqFI8m2DOsxWzoqXZU3Q7pEN406q1vI0NwgXD
hVOUw0NnVRbWW2ks2t9Nbwh3qRvoG1EJzIcEWPCHttDUh6KMYSjrI3/jFYrxBL9mvHHVUDhEbSe9
RL5Ys7EUZAECcKtf0rh0V67ihdeMiiNdv4Ch/7TxXR60TjNzNal07ej64y6NvwjNW9vnWzeK7Lz7
mSMLvXLcpi6Gq9N2ZnD2ZCu+pgoCPX7HtjyWybde+Zm6z4F/0BSUWyHNEsdNO6xUepYurfNBzi5I
vDbPbARsJuPBa7elZmv6/va4FkIUehs4dVNlB2aJmYkgbAyo/l0D36fewilju/nKRbU0iD982xRJ
QX7NI9XIk5WxZzsfW+WX5Co7AyKbQV8Dxv+Bpc/X5w+TDLUVTbkCsfZyw6MKGvwYwYOyd9sc0HqO
bpzQZD/7plEfLVdRvsYqOkODbskbrRPLbVyG6X6MjHzLCConTGrz/e448E3kEkDTQ2w+LwlqXSTH
vcv8aqadie2m4Jau1xRwlqZ4ar0B0DZhOOcZTaGJhdCrWu3oFb9bb+vVW6t4e/8+OTcxc8bzPK6V
3sKE9lSZsR30a/ivaaPN14/KGN1WpKEgf5/GeOYSd6HbxIEeaxRus296h8yvm6Fa6wbii1ZWeOSh
9/4QBqdRInoGEDbxIF5azCMNbuho2jGF8RsMnPcEwDPcKVG2hgX705YxHxx0a6BYaOyhqDkz5ZFL
jvxxNI+eGRZbGkoAcrbFV7EByy8Gxq9qyJKtKyfGziw6ZWMWYXRXp2gttoGc2aOles96oyU2VY5w
MwZZsC+lUXgKcBSpecn9rh0ia58kkXgvmLQxG0VJkj7UM1KYVr/JgkS6z3I1tMlW6o+eXul3VtB7
u55H6SUY/XynC0KzV6EPSGpttD2yvNsmzfj/RFykRaPeqcM+uSeZ2pOU7NUdr4q4b0UDZIVvCjwD
LW9x1Ze2WSprl+/SZX82ffMOM72nJyp2JfOIUtU27NyvHfqMyEN6NoChu3JoN1IarJFxLh0qlLeg
KUYc4hrWmSmZjj6jitF2eBry7AWI3WcvtIwVz3TxBj6zMw3+bONbnlj06aiZx46swICYpjqu8Usu
BEhQXv07lNn2k63YDFKSoMcqf5Hjx0pjl6uffNyx25fEypTNySGMevBStWQoXvHS6BLeyZesXWnG
++NCX52lfwczD1AKVRpifE/zmGekCIP0c4xomaxWz00V/IpS/ROjLeywUA+REnwIQ9HWsnqL4vaK
B7I8WN4F8AMTvenswhKqdCDerMxjK8QbIQf6FlZbVKp3t+d0zrgxBZ0s3hQokVXWSPVe7g+t99MI
jnzzCP/g1k2LhzjT7FZSD+qgfCs19VcdDods7O6NMbi/bXtpiHgFeAcTLJOmnUvTEKsobR7H03pu
BHGjsjdPf2MBvC8aL6Ai5u6HXGZjklm5edTTZ7FLmENELFeIp5YOGL4HhJeIftDGO3NxRLcWW5xb
4wizht/u6zUuZWlxms4MzE6wRmtOadYDucriORS+JSYtR/1BM57E6Nl0dw2Zvs46dE1rN9qHJv/Q
R7XdrClDLu6T82HOFqtIBCHoR4YpJs9iH9qhb25oNo8ymkjNTeq/Se5d6/++vX4rc6vOen/pfABs
xStwNJLs2MX6SxWvEbIsD2wSJkEICED1PKYuEl9tZT80jmEfHYtieDRzAAtqlh+10n3VgvgHYfen
unT/CWXz1+3x/dni89tmqhwhezNl8Oen3DdEt9KkDP+4UQpxUxt0ghujW92bjdoc9CIPNrrppV/i
YHCPlU/M2ox1utNRFdrIrgcDai78g+gFKxC17TbwXP8gtTIi9WPfbePBSHa5Jf8YYF2kjmxZu8bS
Q9uH6+al1TXgLMD+9xGISttNUVe3Oxnw9e0xKov7l8IIUEaAPFfkvKlZgVnyoZyVIy7K5rdeCelT
2+nywZBzaZ+FiOHBSu1vijHDd69Lc58nckasPVjsZyFxDBJjd4nftE5XuDoFzNEQvolRoO3CqhGq
zeAmlk2hwj14uEdcJLr40CNGfyeRbdgArBQ24BmKB4J09clKAoJT+Gg+um6T7XKhUJ4KjUJqrA/F
i1WuXA9/Hoz5EsPjDyyRHnYyQ7OD49W1FjVxRTI2JR9RWD/LQXodNYDMdXYy6oj6pOuIZn0k9eFI
QgkoTXm24O205XgkDaK8JmJ0Xythaxdq8eSbv/02AKiurJ2ExcNGOhU/HD+fis/lddyHdTWWOCDH
YESoWGt2unK4vRWWd8K/FqZfcOaLBLWaDppEtCI2wTaJqq2QxLaRrnQYL44D3WgmXZoSjbMJ13xf
AOstG0czLz7LSfYwGvKKieVL418b85Ao7yQkYhrNOGaN8BA3kCul+vhm5nVl91F7VGGp6pHrSNt0
Rx/vt9vTuORv0Qr2PwOcM6iqtWolIYccwi7orpVXQ3cyMmupt5IfWLMzS2pOVIKDFDPIwty0vm3U
z1mxlc397dEsRWZ/iEZpO2dZrqqmlS/EQpGax+YlG8G/UNsubEVLt+GKM7C8LyBO/Y+habhnuw90
uN42IOOPo7pRWKe11sO1788cAb/Uqzao+f5rM2QT/mUlR7T0fToJRKJ8IsorUQUX1SFJjzLzCIdX
YydW/VwLa1owSyeUtiVwMSCwqMHO4nBJ7X3FizihabUVk5P3Wqd/sQpExVRtQHqhkTf9grNVEHLf
8/VWMciUy7aetYkttPKa7M/iVE2iiPCBInQwL1sDial47CWMtOlhVOq9pW9v79pFC5ATwYgDiJiC
9eUw5MgP5CSyCBO8bK9UP1xvrZtx6VxM/uQEm5lC+9k1JhZikBaZbx098WDJP/Gjd2H0oJbjIfJW
rrPFVf/X1J/b7mxN/EERIqpcVFu9D5KR2lVj18qnv5gwqnSgvKeY48rNssTMTLPIOhri8JGS68eh
Npy/MIEUCpk4gMlX0GSr0mG201rz6Isk5kp7DNYKq4urfmZhdiNG4WjEpUewlCebCq3glatwcR0M
anMwbAGCnL9c/th0UeKSxyHR0rdvZXCQi7vbc7S4q0wgPTT6ook5v23dXOokPXExgS70Bm1P3o0u
FrdSkombsmzkO0jBpb949xkTICmGdq2s22q1lyoxMXU0wC2sPWbtY2/+vj2w2dKwo+AtRmOHSA9t
ee6uywPZuZ6gZ5InO1qy8b+2azRE0+Nw5sX95/MsiQpJNSXa2eUul6U1DlIkO8bguS9G0gPpy+ge
sLVBFTYWdbKVOVscDzhSWow1soPzyKAbhYzEQCVD+fxk5M/aWtf6bK/994Bw9CjDTvKx2mT/7MyX
qPSldSLKTgyIrPDBKL1J4RqVweKskfqEawgo3tWTVRqNLKR4+o6Ra7Y46lvFFfdqdFSqlRtsyRAY
7ekmhqYPr+9yNFWrW4MZsPpNK8WbSIu+yJ1c2bKEBIUSSfVKJmp2iv5M3rm52SNW02McJs1kTvvm
m1/iZO/G+7T9olivt3f10irB1oRnhGAP5CmzZ0aiqyOiQxq+5ebV6L67474MVkBXy1P3r4nZnVbI
6A+MLSaM8j6wdvl4r1b3UrBy70zHb35+zgcyCy6ktDKBdjFj6E6N/d579HO7M+5opVB+u2vdj4vG
2NQWbxrV+PlhzXOqTTxpspMU9XAvkvb/FIqVAY8OiWqtt6AULYpOJwQxyN+5bm9sby/b4pwS7VH6
hTdYmx/ewjQj1zcT2ZG85kNRRj/7yoXGFHI7u3XXNuPiHjkzNv2Ys5PsFcTcgxBz85W78lcaHrK1
BPnSXURXFt2rvKykC2fbPdHiMbOmu7XVTkHwrK914C6P4N/vz0YQR0RpiRjKDq2sdiX/KtPD8Bcy
ALDb/GtjdoEnQzhWVouNyh37Ta+NX9n5sh1k7dfba782GPNyOdrGa0JJ5zzhm97BZmirAokZYWWH
rS3J7Lkr/D7scxUr3O8BlRHj4Kbm31yqijUxgfFfV6o0STsoeUurEhtr630gQ1t+6NcE3xdn68zG
bLYMpEUFgY5LCOW/+/2+lg5N+/svFoQeaHp4p3/NY5rYSr1IypgqOX5I3W8ZeWaxWyOyWBzHmZHZ
LZrXcizViss4KDGWFhwCO9JQK8/O4qKfGZldomFTBImiYUQWPk7C8u8n0Zp6IrkylYn77Qrphght
G/YdkIMKHE/5oxPXnI7rAYBcIttHtp+3TLGmv59dVaNISSMWoDrsH8dct1OymLfXeskAHVQAKfA2
Sf3MjoUrDX0pRBpcOaG4M/to46/xSFxf7UTGOLP0GZPPBHp4OYSi72mu7MWJnWnwnrxO+oJmNBIF
cXaycNhvD+faz4AZEBbpqZBMQm6ekvPcLtKjJgExVW/H6Fs5cpHQCvRdUba3DS3NGycZG4iMwGk3
be+zhalK1NaDslYd9wNE4G56/zefJ+qgDENEOy8y9bUMfCCEwkiMHon4g+rTX3x/isVBmLD686im
TFtXA1+vOtWwidu7Wl6JLK9PN/MC8+3UAiqiHT9zw3ygyGZo+ZpTGJC1HkggI1/77iH8gTsTXxAl
X9XwKSJaeYEclSMlvfQ5D6zuu9D76sqGmpc38VzpHiHsmzh8ERTWZgfESkmN1vUgOQKtfjVkk9Bv
/Oh7A7/kBeSVTavVXRk8VD3IawiR819xswJZWdhqEk29RGpEHVODyeVWk1p6lQE7ic7eVcW7LJBX
PM2FA3r+/Xk1f8xGrxFltHgGadh7VbXrU9+WS2HnroHElkYCpR3pBpUEJhQflyPR8rEUspS3S62G
3XNT9Lt3bwkZ/AjPL4Ajmkpmb4qkpmEWdJHiCOa31mmK9x8a0MDwg9Dmgx7cvDDRGGJCG4YCwAwJ
nO5Ffb/HRQrm3+/PG43B8KeGXpoKiha/h+wJIQvb6lcWe2EJIC1TySQSJUMuN1uCUksDX5M6xYk4
k8H3iibD22twffLhWYClmeQC98pVX71Y90pd52HrUCeDlCoLwL9ub5u4HgMmoK3UJfKuUEpMj8DZ
3ev5btzmKrLucfjF9cNNVa84QNcnAgPMEFBecPJXZDBGo/kqSMvWUeJszyO1KbJtJexjcwWysGZn
+vvZQHLknaSoxw6IU7sUtgpEEa52SFaVRhcXBeYG0FzUQa4EuGtJpiUyk1tHVeAAqMV/2sawFd3/
5/bCrJmZFu5sPDKkfoMWSq2T1upeKaP7OM9+mkr847aZpWmjOgrHNJwK4NVnj4uUEvuPedM4YegY
SoAmQGKH2rCtyverHhEK4hzhznNdXWlAogFb67Wh1I6m36Xax9Y66F5tm9HnzvsxhK+3h7U0e1DW
EC2CUJwKFpezV2l1BIeeUDvFePANJ44OSrXylCyaoBoyJRbgZpg3wJFtlOOmiBrHD1U7F08Tl7W5
xvmybITGdMNCOFOcd2VUTZBF1ABqh8SSCjpNsjVz5QZYMqFPyUuSfTzxV6l+X2h9QWU/x/nnGjoD
mFDUNY7XpV1GUwlXsq4pMArNnt2wbKQYsH/HbRw9GLn6bGXaPm/Lba6ZK97etdeKB0kGG67PiYJq
fqEFAF5JzcS9Y46NbST3XbADPrZVus9huVYlWZq6c1uz+NEtrbpDjqR31O6Lab6gO03jyufbO3l5
6qZNRuL3GqRR+hGNDwVT5/XfpWDfhw/5uDHXeCXXrEx/P7ttNMlLpbDGiir0dxJ47EmFzpCfxWoF
4rb03kwkO8ofVS3CmEtDnddYfqlUvQM5pj2Sl4qHlVd5cVHOLMwWRetzKwqtsndK5Z8+e3BD5KTW
6LcXPFkVyLMCYg2vnELibL5SF6BIPKQY6b/6w0siP4yRvlNpXxo8kKjJa528enQ4CPJDKT+VzVol
Zd5LhSvND5gIwInIgZXMGwhNz/TD1pA71AHy1xb6uzCVPkV5cRxNZaeM+mYolEdtyjDqCDCNevnt
9rb8P34AJXORzkLzKjmcQ1UFtQI7xixPqfxbAgBUJvtCuBebr2a4a/JDLT2pyruzQtOw/7U680rT
oR6qRMcqmEe7wDEqtkPw09NWLpGl43BuZubZFWEMFcOgd05hvurptzzb5zDwG/vbc7h0Fs6tTH8/
O3TykGm+OFmxDGBReWD7K/CfpbuQMjrtD/SxguWcHbYyGTMvHDo2SRnmG7Gvtt4Y3wkW3X2i900w
vK+3BzQdrcs8O6tDcDe9I8A554G8wj01+O7YOW4R2XJxT13Pbvp7qZO3MvJpcba7bW9xAgGd07JI
8w7Q+ssJtBIlNBXP6538NXS/qPqKCza9SlfDOfv8bBfEgSubbcbnxfxj2vhbw9v6MEhTUoJbBAxE
uxWFlZb36403tZMQcHG8ge3Poy6l9APSt17mqNkXq5NtNdwFnrLJg5f3ztyUDqEthjwVtF3KbOsJ
MKw0rSqlTmZTt95Y/Oe2geutx8ephf2huoF+cuZXjr6c9uE4pI6/t6Sd/tsaqIft4rvbVq7v+skK
qR3SXPx77lcgCOqPQYuVCPIZG5pEe408+nqLXViYB/QZnBCaOVmQzH3s4RqvzNPi96EEJh1CmRJ0
2uUW9iulanIEfPEiT8lG8ZzbE7S4DOQHgJsAR6NB9PLzY6KNna90fN4Y7CSQ7Kj9JghbydpmxEi3
bS0thgL2YRJRgo18fvr7LjYUzY9SFMw+GUQT6Q7y4dsmri8Y+o0oo8BwQVmalq7L4ZQtPJx+22WO
GMAB0jxU46tm5AQRzS5I94KYrdzQS9N3Zm+eRQj1ps/7uMqcgm5XOEfsTAs+qQkEWSKMVV6arDkW
S3OI7DTJuOkWQAX7coC1HlpaqoqpE4rBV7kPcZPo6YqtlXEt7bopAzYJrUA8q84uTjVMzaQJDI7/
mNr3dLaurNPiMIgn8MInINQ8phDaITGTTkgdUzbhjDfepDRM7d7t1jTtFhwxsokTgJ9GFv5hzu0P
JyZXgB9mPHGxXef3QnGfjoMt6v1OEQ66fl8ln8dG4kdkttwf4zVil6Udcm5/7m2qQdOkI/b1KP9R
qtJT4tKEDfRh75XpRzW1VmCRSzNLZRlRqAnFJs3FFuXQDc1q8CoHPt3UKHGyhkPxTmJWnEs8hjMj
06DPHJOxieg36TGSiluhsN3T7VO8sPumbjEwQBL3BXnty89XgwJauk5KR6PXbqeu3UOLn+fj8pTU
mogMLz/vW3E5uumQI/kB51n7NVtxfRe/P/EyUkqAetiaHZ5ScMM+LPm+m78kd2L45fbsLKwwaVGe
fwVZQDjJZz/fdSXDa5Iwd6zG3+tiuYNEoF272JbGwIMAHz25C3yn2T1Du3tVkCzLndD7UbeBXfcr
jsyagenvZ1tIbCutxXvKHVn/Wqi/LenT7VlacJSmF+1/BzCbpbBq/U6ru9wZEhdU113vbi3tUcxf
b5tZON6wYYJSgmac/OucxyvrkjarRy1zEhHWur5Uaf1OfYfy4le3NV8Fr145G4urbyIhIqJzSa/u
7IXTTTWLa1PKHK3NUOnsKfUUnvEoWOVaU+rSClFxJXFFbwBMgrOba8jyIkx7uXDoox8+p93KE7D0
eZqiEfWgT/Gaj8pyoxh6D06Jl0v5Qz8k8No3/vtVUymEnlmZtsnZNkv9oXXNgG2WicJD1Kkf8mYN
H7IwELrTKIXgxUJ2Jc4uQ1V3Jb/1aI8Qv/fVQ5++OyFC7eDs87NlGAsuGOC8tdPoW//jKN7d3sCL
v55KCLRsk1zIvOhNUxVpnYLPe9/V5psirJFaLuxX3nBcMcg6QNrNL8MwN4XCH+LGEcG8itTsoUg0
1vBbS4NApcOYgGgTNnxW9jYCUWghh2icRMs30c4N1po7F24T6rfk8sksTLnp2SJkNBH7jebWzqA/
9vlD0D9CnInw1e21WJorcDdkc+l2NKkeXG5Wq66KqeWpcQZoArz0rZLfZNSPbhtZmqszI+bsZm8B
tGR6y1xV2muxadKVx29hDMh0EXKjcjOd68n82YHrkegrG1GqHMG9C+VNOa4ELGvfn/5+9n0pF80k
0/h+DlGm9ZmG8TFfuWIX7nSCemh5QMghmDJfBtnHf+/NqHYqVriUhq0qv1bpqU9PXvP13YthwYwA
5Bl/bUIfX45GrEqp6dO8dF4ly4mHlbm6XmrABhDxgJUBF3CVgmsqS6vlQFQdlH+qg1uvuJoLn8c9
4wmCowwGanV2t0ojLJJ+2ivc4J5dooqu7947O+SzeRrgENSIsuYVlEYUjJ5aEwAT7+2h9X+9/+tw
PLFJoStiDWanLW6LWpLCVnOGD3H17OYrDsjC7Ew4JVrqCHWJoWYbVVVio4PwQnasWN5DGv8iGWvK
b9e3Eq0dRLsKniBJ3nn6LkyRUFFTCdRgafvaprS2bnlYJY68PnGTuC2VX/CJwEzmLcRD4Ndi0nSS
Y8JHFOu70BD3qb7W37c0FpgokMQ0p76YuTwWzYO96QqFDIilszPjXhh2+eCI6krGc9HMxC5GBsLA
s53dfpmnG4PljbKTSelB1IgERy9+JseK9rD5fhFlMqvwrgKF50KHCe7ydJum58fQvwuOYaflV999
ub2BFxYGXTS644lqlQlXfvl5xFnNQipy04F59UsTuRhRbEsSvtw2s7CRL8zIMzOxpiIcVZgOba+2
NNptv7ImCwZovaWjRKJUcd0c0eg1XIMSB1Et/5E/y9HK759m+TJLywkB1EeHvczDOodfuUoo6ymM
t04S/+PV+/xVzJ56eS+O+6D//e6pYr0nxXaR6vFVVRnRzSqICgUk1k70HsLu8P7PI3DOnQtRMRn7
mZszaoo/tqKgO6lsh9RP1rKlSwtx/v3ZhjIDMRxEKTAc6VPpRrDIrxEVLZw+3BqSV2DIQMX8acY+
e7xbq7JSAwUPJ4Uav0NwPvJDu6BdSYjfP1WAt/BpaRQkTz5n4wgjIakGmM2c6iFsP7rDSplpYaYu
Pj+bqVYuwkCAws+Bb9a1w3Lz7oW++PzsyOVKUIpJz+cDKF/8TbDGyrpwc6DSAmjA4B6ke2fmdkDA
qY2hF45O0pwa/aMafe/D919OPN1klfH8pyT/9BPOlnoQcgi1shLIcWjaFbqDxvCg9ivLsDgOYgq8
TQkY1NxT81UxGvU4lJwaOhxoenqI/Iz28+3FWDRi6CLvH2ARiiKXI8kVaMjQYxGdPEEB8M1t0422
BjtctmGBOATSNkH2Lm00IZIvFPsAzMsPHgwZ2njs5DVtjYXTN+UpcKkohVw3t/ZJ4YZuFIqOmP7O
5CfXv3cFEFdfbk/XwtG4sDL9irOFFwdDLbPCFx1Fe8vEj5G7v/39hevcAlODmBIyFFOS//L7fhwC
Do9TERD1SQ1fhOregpoJ0YtaK+x0rf9oaTTwbpAAmUCOV2X0zossA4IE0XFbdHg66+vQrG3ihUr5
lEwF2G5QHSUWmDmibkt5t0hK0ZHF4WfZyTt0fnywD/khpojta8XBhHNKz/SdTHdayWu2EhIu7D6a
GMD3ARvHn5zX4opuCEVBtVDwFL5owwfFv4/b+9urtjSPVBNI90809Kzd5arVgZsLqSePDrz/T0pb
P7tWuxJLLW1vQNBTPomQ4QpmLbmS7pXxZKL4KSeKnVup3Q0aJdIVYNeiIfLHk/IZnvf81qlZBS0v
Oi5/MRvtPDVUWxz6rR4owSbP+5fbM7e0OJTmpzCFvMCVjB3kVUQZhc5LBjWb1pJACT65wZqi0TT/
MydpEp78XyuzF8fM0N0p0S9zEkH7kGS0WKcN1n4IQX2nr6ktXA/pj+sN6hPlA5oHZrddXZZeGfT+
6IRNTqUcdQs12cnC63snDivwFANbhUb7CrPu+jpFLNg9HckVPNvyx49jl+q2kK01qM/5NqZszbml
qxqwGAw53XpYkmQ7ST65xlcr+a0Fn6sKpumGfj7//5GmuN6GtHkogKC50hc0K5pIENW4kweni+0m
2hUIDUX2uFZ/XlqrqXdhumqJMeZBvivrPb1vPacqKMFiDQT6H63wn9tLdX07MJQzI7PbQWuKKi+T
YXSERnwYy+5JU6rtbROL45geVxI6wCbmlyxy3s2oV9rgGNZdMh6F4di0d7dNLIxiUsai+0YDME29
/vKOG2G7lKqwyk5Hs1RtApGVa3rp+xN/89RIMkUXs1myKiiMJcvPTpqb2qYU2e/vT6KoLIEk5X2d
MJKzh0gutTAhCk5PTYxI4N7/8v75Ofv8PEsbuQW3qcHnffmLN+51//NffJ/mZkRfp1dgDlUOkM+V
QlNKTmPdQbgk2dkKhHxpASbRt6l/i3SaMZ8fL4khkU+SU2RX7muWvTsOBuCBRJ5F7pGE3bwoPooQ
8aMeWpxQiN/QHy6ma/2M174TFpALRbOOTXSl9pqqvVRL0DWftGbji3ZmPYYSVPhPaQgMduWVvJ4s
bIH7m0o7sAHNGxuVNujyTKxLcM9IAT2if/nu40DXgAgXzB+GMv738rjJPlA/f9SKkw+Bc6JDELqG
4L5+FCcL4K0m3vQp+XVpoamFdBSTsThtK+vZghS02ej2qjbB0kSRRMUpAvRKmm12rBPRCCqvs/KT
mohbF5kqHo33HgzGcWZh2hZnLnlvxlR5eizETbrpAnHbrcFNr98iLNDgAgfvlGeWpzGeWbASQ4sy
NKxPRfSQZEDSDlXzUHe7d4+DsgIpwj+ah/S6XVrxBrCsI8f8VNX5XjLtVFsLLhbWAswEPO4AXyag
3WwtDD/0e8szi5MSfEmzj9W7vWDENlGYspA9JnE+v8EFNxulOAiS0+B+7OE2ef8FxfepQRosNynH
61C1rg0rduNT7RdbV1PsWjjcXoKFhUZck7wKkLppJWaHTtKCUR9qPT416j4XPujlgwU5+5oSxIKV
Cbuice4mnJg1PeZn28nVJYg3uzY9CXZUvr1F1j9rl8eiBRkDtBzQdjRPpelNnhVi3rMSykNu/vCD
z/T403K4Ml0LF+6U/5gwiCb4ozmSBYJlo9dqnjxBi55CCHyFTt0WtbXvRZqw7aJ6vb08C/v3wt5s
4mK0Blp0ltJT6w87Xa134lojwPSFy0ABBB8HncwaWUi6Ti+XphXDsY96Iz25xd5EzUA1If67e/8o
pkZcGMNgRWUTXNrwMslPU1fKTs3wXZbfxrVG76UxgMyxuK7gNibncvl9KTaMJjbl9GR8UmrbKh+D
2Lk9gkULXIVkOnFpzLk+bBx2Y1+hun2aen/MINhYaGyN4Votd2kXTzfuf8wos4kqIrqpSg0zWbJT
049C+IkGIGlzeyxLe4raPdV16vgknmdGYF7PzaSO0lNhvSWfmrVOrMXPUx4jRuPM80pdLkYZtwYY
B5ENZeGRdPEuDuOV928hQAOBQL89W3cK2+e1OFEuBLMKpfRkioItNQfNdLde/haG4S4RBtun+tPl
op337+TRJjIEkUA6jztgiSfJjP20rEYtOeXjm2J9kYoXefh9e3kWnBTue5w5YAOgHOfd6+juNV6C
1h7CWhbqFcp3w4vuRi39ZRaybXnv53OBzJ9zKYoGsvU42pfLpdYEOFXlJqeWblYlRzmukHaKtbLn
ls7P1A42pYtIIc+dxyz0EUErsFK0T6Zx1/Zbea0/eunsGJMgtQxKj30xc+56D90AA/GrU5M8guzY
BUViV91z1a2BUxYW6L9I+7LeSHmu21+EZGwwcAvUlFTGqiSd3FhJD2BGAwYDv/6s6kf61CFRSnnP
RV9FjQtjb2/vvQbUiXBHt7H+ArB038+YoU4FtOOU3uty/DFUdoxUEML1Vsj1sBqN9/Tt9YAyIoCf
SDFwa1/K5QWNZlOXV8V9UN4RrLfsQVEWTvhHxPHroT7ZusAgQ60NsQF28x9Ot7FEgjy4SAa8Jx4O
9PuHGagi0AADhwhZwHIRiGkWrcZnuS+Oso/6c3J5n9RdT9KIaEXh6ScS+2kR/pNlJPWML9MiLc74
W+JF5ZhtfA17MMhkk00SrEWXrerqWtBzbmSfLL13A5/+/s/ALfe62WNC3Y+WudLcxN7I9nUpdpBo
ObORlk7lpwiEseDXfSJwI7VdJGykTgtIMCEzZ9AZS7Jrn145w1Wmnss+WHH/lQdHJuEdw3XUn9ti
n2Q/KMUSrA3EdfhaLLYYGJ2J3XJf3SsItbeXAduDhrHypo1oYHh1zuVq6YLy36uewEdAlaNRs6zL
tk0wqmQ0uObMt2hCRArC0WSCdW1eRoX7mydbp1l14DlQyHup5jZgqzp4/npL/MVcLPIj1FER8E/F
dLhhLXILqRovd6hp74fZurEFVi06VLFI5Zom7MhKuu479gOtMfBPy7CEbuZgdesEF4Jy0iXKrlUM
BzKIJrH69euf9iEO4Yp8YjyfvgZYyUvvgKT0h3QWpDmY8YazIJzsdduunHRDvusW/ncAnEnQlcb+
Rb3qFDj+WeBsVKaHXKM6sLKMNio5Z7H+2avgjnNqY6Gu+0EzgE/WRFNf4/l2WNMpHqs27n52zWta
v309aR9C3GmqCO5rcOkFkNRbBO8izzQb4etw4NE8rsp0/fXjP+wQXNcc1KtOIDDINy5rGG5FJ3tu
+XBw2Z+8OshxQ9qNse6FC/0h58zJ8Mm7QCASfgZIhNDOXAJ5aG+ZlvG6PVTt1iIX9u3X7/LZ43Fx
dnxcmwHjWHaRujIXg1Ok7aFlf5IVq/58//FoHQFThT4VLBkWQfNUu/dzTtsDyNo/9bmE47Mf/+/T
TyvunxWr+pL3nmTtoSlfI87OVPY+pDOoJ/z79EWO62Q6GRwfv/0lm+6tF9M/fn9uUD9CwIFqKpA0
i5PM6kwxoFHVHIrqWVdd1NvOtxfqicaMWwAKqygSL2NrDTkZy5b4uGlwNY5Im/neOL+YdznNW6v7
9r0GWRIOZeDBcMtEmWRxaFkODkZ477QHk6LgVuqorNau9yDOsSk/fnWMA+gcgBDOyad4MQ6wLkE9
JH17sOWqlivz3Xrx6TX+efxp+H8W1UhI0VUFHt93e6lgk7D9+rN/DIN4PgdXHrIZsC1fNlWVE2Sw
5sPzifbjsU5gEFFGtl1GxId3HvOPXw/3cRUDtIMMAuVpDIqqyfvXKYJOewmcGw7ANYa2+Z14j9yc
0fv85IucRDGR+sORAWp4i31o5gS+jGU2HoxnYrduY/rtIIgWMZJxTBme/4E/kYiuSLnsDRZy2KVX
qfX955+MSP67tkAsY/ECmLpm8knuHvS6CxTwct/GUJ38wYCowW7nsMVZMk7mMi8m6qXuIchf3Owg
yzUj63Ochk8+NfYeNjru5GBILTM3QN0n5DfSOXT3jI2x7spV+m29QLzIv2Ms6gqD9jRWG8aQksbS
PDbsXN374+mKEQAoRFfuVNNdXvGcuu9BacUIKo1Ldo2DZV1Uv8m0O1nDkHMQh0/mDLctEI7ALDvp
1C2CMOmHGrAURg/+TLY5iaFQZumzzqfIJbHN3mWYAOMC2naiU0Cw7oNiZNP2szCCs0M3audQJaTY
jtLJEiDR6D3IhfWNyEwFAxaPbVo6QQ/VgMgVwoZ9LKNgJBONsoA3m9Eti32j9Vvne28kB45NuUWg
V3aZeK+zncqHmdcgbXgp2l6Rw4TYOYb95A4oLsASsV2TV54Mg2DM4qy11Mr0lbWB7el4n449zFen
gL86uDw2YV941lrbygYDJPmjmnTdexnEqiTgDE1jwdCG2W00JN7J7220d1Jkb5mVp2uleRsGTl6s
mZ02v/PR7vcj5AAvK1+j8NhS+ZJWIByE6TRRrFGNWFjAc3ZuQWyOmtR9aeHphtaQJ3+0jeYwWU3q
g+2bx8J0dTx7c/5UBl4d99Ie1nh9BneXaowGW8xbWcCR1O/tfKWEhWNO5w8QDkn23WSRFeutt3ly
/DYc9EzhP5H45R9rGtOw54NcObni12qyH4Qh+UML0d+trVoa+W7vFbCTnbkdpyD0sFUfZnbz1Oc6
+GHQxepWfpmRja3617wZnuygGkMb5r2XfoBJD6uAJFGr1ficqdrDx6ndGQTMsnyASxvuO9QKxG5i
rItKmjm3njRODVc6GMLGVcX8O6enBl2BtIxEUwKZkNttcuuxevopyfBbtUm3blT3Us2ohYUpsxI7
dEiKTkIx+I9GFY9j5z/ReYa5JChb5E57uQqBwIOstTUlMZkrX52Mk6Hfx4OxbqPesqpf3AcOp0hE
Eg2dqO4l6jJbJ2iPwJa/uPZ4l1RZSmPTjSvZkd/aNm0oaj7CIXw2Ou783q2vOquGhXxb/SmM44k1
wPug9HeDe+RyaPpIKDC/Y1sziKcmg9/5kT9O8gB8xI+K6wpnicVHlEHMfd7KF7vx7qZMqy60suqH
sdXPMW2ssMlTJxIBnGzHqjcwdZVeKFXqrzvF211g9ZytpFTVqlBZWsYE3LJLDQuVJlSsgb5EwlRI
pBhWnGdyU2ewyYG8vIrhjKH+qHxUuzwvH4ppTEJS584KJoNPfWexR17RejdN3a+G624IuUqqC1VM
VtRrOKMnbPZiy2Odvy3lbP8aXChTA306RohvekWh49veEZ1DO62BQFNpegNxxLxGTiNlXCS4gKJn
81jaAL5voX+apKB0571zIwhQBHPXzrA/1vBLFCyPxgF2FF4h//CsqWKvy3q9qn23CF3d18XaH4cZ
S8mlITVkn00M1r3O5DTNrptKJ4Scmx3xzDQwfGmgElbUEIi3Ia9FQBKB2ZGtYzLldzSFAIh2xjdI
xjYbXpRJZITjRgFtGF2bFL2tqJv8X2y2unJv8vYqh579VWUq+HKIun2gZbmfMuuu8GplbeZBVfA8
cAgE/IU8irF4tv0MgcdI15lhlGd+KCgxmYvWl9neHVqEtR6eVDYcqthjN1JMHeoxzo1iBIyiPMjN
Q0XKxOy0ayVb46rkMEEhwQIdqFdItVy4ClsJ2/izSHaNLiu5yuBBLTZYqTd5SzZawMywp/kPj4DT
jmOwjTl+QNR5qo7S3Or7MEmovKL+mN62o8hjMwxDs5pcc2lgigiTZamIiqtx9H9SHJTrMRXkp2jX
fbEegM5eEWGw/sHCvhkzhwrgcngCzVriX7cw/5BxXrvtE/wopyOagW9QfSaXpR5uqwIfw7Id8gPA
JN+EtuzSKMi9JgmVA65vmsI+eDbFGBXA/uwT1y/WhUvG1x4mYxs2+OUDscaHucqeQZ5RO5827p4W
nO39BssDu9mKBncQIRBZOswsImNURwWI3NV0cpud9lYurOqS8WEYw6Kc36AUlFkbhiI2/dV0ng/h
PO3QODfwCOsR7MMidXiMRqET97xpAEGCSyeJCl4HoTFOEDK/+Dk0zETFye87qcDw2I0qtcur/KSp
se9LwHEm9Ki7uC0sp4YEuZsGq7qErIGmBOcQ5QZn9QgxOKmguN5tWT8911Phx7wE+VnRubxM5nbf
mVSHeigAwrOLt8BPESNVeqO9mcbd0LKV60JwnxgEVtcMTtg5ynrGufFncqSEgVpd97FPpxYzPCDJ
C6ueKIVXF9LeeDj+8nguijHfTFNVYpmmcOlxZs3SSPeyCNMqAP/QrR/I1CgVej6KaUyLMQZmZJt5
VjQX4LjaVQUVSPxEwkqsqsKwTW0xupIp9SPZ+9kVG/MyLPpio1wRChvfRQ/4YTip+wOAyOSWtkkV
gZyLPeoMDfQzMugyh02hq0cIihZrNRG6ciUsGc0gugMfRwgdCtXcGbS+twzq33tgJJNNMc5p6Gvz
Z8JURjhwVeSjCXbLQfDfnCqHcRkws0qGTGA/Wvq5UUWOryHMc1NAy4zY2S3QKmJVWZl+Rjw0z0U+
TTFCdX0Bp/nu3ldljSDhOU0kPJNfayrsFWTc+i6CIGKl6y3M2Gt2ZfW2eYFUMQ3ntmURMJXYhdoW
z21b/rQ77q45IkUI1zYaDSMVkbL6fMc7TFLg9b8cpu+JsR+pchpgQSz/4KuMrf0+5W0kR/S/GZoV
qNhwsbVZ28VCpXUEoUkZOSKg+ymFr13Cq26H2FyFVebXq1y23hEHXHNt4Fd+4eZQ2sgp9kxPay+L
StzDNiZ3ejjC5+YyCGBf7qcjLDZzouew8qvmCsxj55kN2ZOmfvpodFaH7ug3lwUiS0jh/rmuOmRT
ymuwn0akeLf+3ARqZQ0jC5OMVb86TbwYvxWnfNcV8LcT5FdSoNkXD4ocHT3Cy9HiQ65vBsdOf3YU
+c3A2os2oHfaKeW+maei3Dl9Bu9xG04NbTTX7R62vvc5NzkWuF2E3G2fE1/fqqyptxYc7iIYFG2Q
xPnuCIHMcZ2lYtN2/bDLueXEtjXyHbTTdARUchO2ZKDDWtaQLYPv7wmohHOcTWUX0QrEcTgDXycz
S1bCSdvVaNkD/kcXB8lr23ll1DdWu8J6gf4LZ7FUKgvHwJ83OIP/sMl+M8qsoadQAUSODkAebJzM
jxvh/kpYRcI5F8Dig8kXeq0E1SMrUaiTaRhkBi/BlY5QZcMsQ7o0cuwcIdSkv8GELNajyjt0RLon
ljcyKih/nidXXuTavTGMQirKV3/KuvKvs4T0sEBWZC990R9nX4iNXVTg91sme6gSXa9KQaZtorgJ
VpNTkOwKGv5NaJVBckmaYIZUKljJvmfqIKZt7+qQ1RayshxMgFVgJkBQfZx0btXXL+hyShipO2X5
Q004BkPSsPTgQEh2iizZsNfeeO0zzbsXKLK+moSLqJzTDhldBisRcxRTPd43rUZCmCL07EmnBxUX
OS9IlGVmbCMfh9Wv0Z/9DUSph1dkE22Mao4blo5EIyXTbbNKE6tZuaKYVkFOs0vw29sbWhpy22ku
1w1XLj4Fh88ljL3hnahgL/mQawVEn6Bd4e1179U0TJxhnuPEs+jaouSPSPVwU9DqoeW8XCEk4y5B
ZLO1Ky4ghVIDLzRYZfIqu0ojeW15i9npgnRTI1RFBqCAF8dq60vcJ6DhNVvpaPaVUzb0WCheVVuo
eUq15kh6IeItsnVeNHmcy/SIhtuvOkf6V7tZBGfCCbGwx0UjmP8EwaAR3l1EHA+/PsfnX5W5n8OK
nfn7WVEY8WXAQU/Y0wfNZ6T2daNfJHX10XKsm6YdgHIKPI270dRHxO2xFTKBq4+qUvuIr+nrjT1l
MhNhXQ2JdUmnskohjz9YQY+sFd0E3TcNcsm5WieGgB7TW/x5wAd6FkXgJleuRqnZAwBtS+RYOzs1
2NfoZA7QJRxYHZVOT7ZF5rJ+lfot6j7JhAYKANzOdcOlD3ZS8ZNmLvJcSO9d24E0ULg06cWQAGAT
2ihQPcKEPtlJJhITKwrNCqvi0EkCGaC+CJoSQQdBP30aOTzKLK/APACYAyktVYOFYLN6BfrPK3fn
nACPjtzYGf1bOBmqsGvTBjDJWUZ5kh2JPckoa6tDSfRDjar+hRMopH7JrHH2+10k0rK8qUlZRSP6
ik8Vr25nlSJJI70X8R6mXIDWpjubQnBS2srfQNKBYjMzPwY4ubqAnCFp78FtoaHviKa6SkzalNfQ
rLjXnLzAP6jr9yLRjn8nCIHY0AyH81A0xc/S7Y+EFQ+0aV2sV2d4SomrHvyis1Vo0Wl+Uk4/Xg9N
u/fLhMc4RHOs+sB/GeT85PhvVVr1uIdYBA6irvWSVRl8nQF3wFnpNTRdS8+U9wKqME88wa936tp7
G+Yex6DD7iDa7K6mST3WWS+jKsO+KP3udzf4CXZZ/eSYsYrsGdfEdGxquKdb7qbhRRV1DJSXfgzI
ETnxQ+o78gnK5d4rNLzSi9m1GxyjnVeExSjqa1HTsY/qApdbmJXzVYH+/b6H9hJZwyxU3MNeLahi
mBNUajs7/X1X8dzsZX5SpSw47ntpAApXb8Rve5h+57q/HJoMQtC8fJ28+VBz+NnhLqWG8qpP/Z9M
VE5YNoBTrpq0x6FkiN1Dqs4HxMb3Kui8+VB+QvtW1/jgUF2nu0DDyLalTrNza/JGRvfNCfosqisE
SLckb7QDJ5EiFMGZDZOB7lOJPvCYYs4aoR9nQFSiybcFdlAx/Gmc2QrhPplEU+vNBUoRabLX1dBf
KAa33DA3ai/mxAJ3zwXKJKODa8d5wp9GBRi9LafbseBejFs/boFGZggswbEl4slS0go9t3A2syxU
NM2s2M7GT+FEC1/FWcrmjptqwPVencgGImtfQELXMWxRYfKUKwTsdKqvR5/hHQy4d/lcDEfLzMVr
DlOtH+D+VcMWZaL2JgPaOKQ4eobIeM5hhnLUQwOlgq1nWgkH35Tke0iLuQ8qT2BWN/BWA7EGw6IQ
uSR7VoC77WY6mj4WteU166ou+Wbom7WrKvKEu7KJS2CgrgeoZa66su6AvGf2a1HrftoOMHIMca8C
wi9BpMApGISBJk3U+cG8UaP/A1MvQmQloE/4SGKnmRzrwjHbXKIw4A1bXBLXgdTBBWk9A+MDIftr
rfMWJrp1P696V9IL2flthFZzGztGP6Jqyrbcos9B2ozhWAcPMKtNYMHlhjx19yIjByM0kvM8+el1
6hmJmQeHVBbsTIu7YYBO/ejl5qCSVOtV25Iiaolp4YBOSBU3TMi49XHX0ZN48yBhFblWAc0+p9iW
Bd3Shm9rayrbCOlzE3p8XjVIrwJebFn7w2dbzbvQntzfdEzaddco+5KlKVCJqMb+dlEUeU09jat5
RZI+5sVJSraobnANfaRdkq/gsFwi7+yytQm8Lsz7rtg7BtXVqSHPkyXVZVl6XhkboV6DSrMLuxi6
VZvO/Fo4jrkzbSJw3YTKDPGyY6nnn1lSu5sBstVT2LEU92aCMs+QqgArv3PHo18ED5VFihSQKo5q
XCGHOMe+iHJtB7umsMo4g0pRHQocLD8FTpEHQDEGeztn2U+FFOEyGRm5kglv4tGMQ0gQZC5nX9Eb
bZcO6jilRcLBEdCo9a0fATW3zjzbm7ZyzKrOtNwbCjFdARpWKPvqj59av1u3dsLAzw5eDnEvhYQ5
Bq35TYgK8qICOCIxS2+XuCXnFyPEux6dGbUwu7eCH2Pf8jwektb3Izex9Y3TZjPkAVyFPCCwUlRU
Sy/s7UFBKzxTD7JKMFTqPQ0BHeKh8O17Y5j6LfsGLiICkRNc+Xn+oXAcbDTDdXc94np413KKOyXn
Sv3sWA650K65b21NIcILwd5IZ6nRkU2rY5Xz8QKnLBp6U1CM+6GQ3noc1NuY5AhGfDD9Xd/R5gdU
Y2ZoHLblKmmt4DqtGoJYAxJHBmKhF7aiHFE+DF5QHMiiRJfd0wxk1w0faZJEvg97+LBHqnLBaSMJ
zEOEtzZiMhHpM0jLU/9x6lr5O0Al9BZySk9AHvHtTCcWoTI8I3ikk7OaBX+yUcorZgRVDiV3SOql
+c++pRq/PusKlBeGTMZJ17MXuxb8cZpQRJLCIAAGCXvRuIReWrPf/BL96YsT5xa/u4vHVkw6alA4
i2nQDyvAgpqjCHDBtYfgng6piAan9kLKamzEqjRh4UgnGhFw1tqpk9cMmId7CBjoe7vr5jWd9dXA
DbsFki3r4SkuT9cLK3ewktg4IsTidtwMrb2p5IxaCFC7QBkoFKouZsbHjUPK6RZ0Of/KMTDOmkq3
2pwCxb1uTTDHGan8sAisIUwJHHJCW88Wbhi5w6PGZvmZtuxnPQcojMBHFhJtMC5dwBOUcmzkVRM7
eMPT7K0Gtq3N9xtaUC8BNAE6FiCOOIs2Te75yCzKnKEjF9vZNjnHSv6snQGgyF8Ylv0Rsw4b+5yh
5sQOpbXq3Mg+JzT7yfNPLWSAOIDnh5vkApBT5kQEeRf4B+2+IYRiIX67K/rv85eASN55BgU4PL9Q
A2pHW6faJajEfT3ImZdgCyQVivSTj/KPj0b1HseItfn+44GogIQ84HYggJ2G/6dRTVH1gZUI9wAf
vvidnFPc//jjIXcHNDeALnAnhTbU+6f7U8AsJnt2AAbM2vnlmS74Cfjxvh/2/vGLucH1zaFdiscT
tQ+83TDvzLTxUI/47hy9H2axD1CpRPvD0uxQzT/n8Sjf/v8ev2iuU9WpBM1idlB6i0I3O/OFP50k
tCdBgEQrFAy2998Agl8Vl8rFrydrPw8nFTq/63Pao599aADE4UQT4Ir4QcMH9r1prjL0vssRJyNs
xmFl+f1ZOilWnOQvgXVeUixl1lWlhATuwUFtUjqrsv4uaw1ktX8HWLbvs3rOFHSzDj0bQuPHgpwD
UH82SUDSw3oCdtNAvS8+tNUMDLUm6hweFbwRuThHbvjs+dD1OFlYnbDuy6a3CfxcMtXzg8F5iIzd
M9aZj3Cag8WGO+Ez8POBtfxoYNrnDtqpjvYOg7mekxjyC2bT3gfV93fEu2EWoCmrzPIk8DGMQgsh
Toro66X0yY5AI524ILEANP/B1qSpUe5I09pDguxe5WPslhsHneMWRZivB/p4RkMzCzBF4KPB2gUR
4f3W09xmQ6kC3C2cWe4ntzqgV+HeqH5wzoz0ySuB/QW6EUgnJx2ixUhJit41zX1ysO3f6GlFZhRo
50lwHPrvjwS82QlYfAJOf1AeMxKKFFh800FPFNeBxrTDJQAH9CU3ElXI1BffBheioAHhCAB7sewg
SP9+EtFnm4B+084h7VbdsNLndLX/UmUWixpAUgrgK7jDJ2DN+wFa5uGWUiMNsQMU6RLLLaJSFj4g
w213NZdzMoLZr+BGjaZPElujbYCGcLxQz3ZzOdt+vkMLUt7bQBmECe7PGxSZvGukrtOelROxNhPn
/Y2NLu01G1/gOAbRLr7NbVevC5KYVdWCJSSJgsG9cLPuhsxeshpdYr11RW7fZxlSz6/X5SerBYRT
EG/gGA7A9FIGOYAVA+Fzyw4+YmlQHCdKw3HeoIz39TgfIegnZiuGQscPOQDWzfupHXNwsXrpsAP6
1iEztz3kGFDVmjoUqNAJT8Z9329oucM1EHXmM8HqI/cHmDUsUo6DCQQMBPf3o7NT4anyiTjYN53n
Qp03wQT/VM5DIOvIUrj7odR2RpfoYwzGUgU6BwQWDEyXBDPR89r3RiUOaZJshGWt776e0k+eD1o1
uAsnSy7Iyy1m1JuIKbhQ8tjU5rqyywtmf1eeGT/63xFOi+efjLAuddBB3lEee7Rb9cri34ZG4vnA
lp0wZpCm9BdfJXdhi9SzXB6zDFlCdJbi9+kMQe+dY8UBL7ckrQW96kkBTbyDTQGSKTcQuP0fPsE/
AywCUidGR00NBlBk3R0JPRNgP/5+XFjQPALeFhT0DzqFZNCC1aiOHcDsyxWEhb+d5+D5+AKQzD1d
HZdkgNxOLF0bYR1K77KyN+bbzle4lJ7WJ44hpCDQrXm/fqil4QFhu/nRn3dVcMz4upouvvsF3g+x
yA+qsXEJ4DH50bVisJvKc7Iun3yCvxRU0NyQ037YZAmEi3O3gv+cQ3blRZ18ewcENgdUFDhXkKg+
HDiDSQtTzlZ2rH6mADgP319AoJkD+IgAgdjnLWYnb0paNlOQHxmK4zSsn74/+f8+fnGrpkPLtTfg
8WV16fdXrXfm55/Wx/vj+MSS/7+fvzQydtBFzAcHz7f7SHmAK9AQ5Xn0zCPpn9MK/JignRRggf8G
phKM5iWuecw4T4ugrI4ef6j7IRzhcHaOnPTxsH0/xmmx/RNPm7KDrgrSs6O1UkaGw8o+VS5X3/4o
715kcSz4vAL3X2CQmsE7Lbucq2+fa3gLyFCBqwvKHFLNxVs0rhi7rKqOCOir2ZkuRNFv/od3+GeI
RVw1neCVEEV1fOymqzH79rEG4ykoAEHgxsXhswxLeTG0Y4IG76HM33QdMXom1/kkZkBlFPDsABMF
CvviMxc1sEEjipuHkcRyB5TMtyfn3eMXHzi3QGYF4p8fBjmuoQNW59OZfffpC0AtFUokyFuQ37//
wgWVfB5mgwlqAX304Gdjzoxw+o2LnQ0kEc41oJhRTlzeTzPR2SjI+t7BtGsA3ni+FsP662n6ZLNB
ogd3bJT9/u7q9y9RA8pDazQ4D9C1jZzsurYuVdJGxbctDKAIiYoljDwh3HgiV74fR+GCIKEO6R+S
TF2Ki/JslvRJFHw3wCKIpzRN2wnN+kP+B6CiNFi7MvIK0EXPbLplkgzKBcAgkK5Cfeh0+VkSiAbb
EZ0aPeuoPeRjdFUX9MLqHz2wF/p+NwdTDNwXmhLp9usv9ZdI8M9qOHFJcIfE5QByWLi1Ljm4lZbM
TsTIjtMIaAmYmbkTJsA/PATzxDYSHtNoX9SPUrvmtyhp/9vUPLislBF/yoCXF5UgjwqeGOuSiiC0
2EzRzR2ATGMWrha66SBRMRWpf5/qBjZmPU1vINJr4PIOtf2ovBhYBKKJaRLAEMYHy68AT1DdCnbz
wQYgCLWxewZsGgCJuw5YFbh75COQ62WQF3sgT9N7E7hHMDtJ/PXELJbwf/PCUDAFzRF6Lkud6oQG
Q5l6AztK9/LHpq72+Y+vB1hs9P8GcKA1CsOKT9KPout0QEjPjmRIYuDu24GeeYVzIywOiw5+y9RJ
8QrwlbA24n94AQoJW5TrkL+eZNbfb760Qhmt7mw83rE2Mku3Z/Iz9sknAG0P3EwHXEnygfrJjEQd
zW/YETZe0P4UeX6deLZ6sHWd3BIXSkeWO8O5phZZLKAcFLm5cq/QkE7ccDBet/ZY714omvP7sqv1
BiUD+ocbcyUAmdsSanwUZ6wsbjJL7YK5szeZa4Em4PVIB+0OSDq/U+tBA1Q1gIWwsZ10jCYJZlyE
Zn8XqrwnvxoIEYe9AL1inkZ2CWTSOXnSTz4jwgMmwUY5EUtleeZkoJKmfHSOjP4JXhP2+PU6XBwH
p3WIDwhhQZCmIJWxPA6UFn5Q+oIdUVMMHcAOxvECAPGvB/mrtL4IMydSDhg+kKdCp2zxEuXs6TEP
EufoTV5cFxvR/Qg2A6o3zgvAeECDszrOf5+A7zwup1/cvuPey4BCuTWcSaGWqgP/vTAUlKAF4SHr
XN68aNAJyCjWzpH29VXbFCvjpLc2PHuHBP5E6XzNBJBOEDxgtb2idX1mV36yqk+CbP83/GJXAlnU
95nE8EMHKGUOosOtpS4TZz5XdzkVzP6dcpSeT4xKCtmjk1zQkgg/d33gCuzea9QKbyyIhXCFYG5U
vmZFk61Mlt80vvwxWiu7y2+JI8+8KD21NN7/AHQVT3obKBmiUrkMELlhuKOjtnZDe7R86z6wI2oR
IAZrdSwbUlzB96jepVnunMp5dIe1o4HUxA7MUdF2ybb3iyRKhuDPrDPocJeJAmBwhGpCO5gtIO/n
cq+/QX35ix00W09f5xNpY9IO+QgV2fSm05a7kqPd3Mt2nOIBdsXrAfXD60nZFazXKy/MUo7uBDNr
BdgrUcMvWfX5mSlcrpUAvgLo5WPucDWyPyhfs4wUbVEW8s4ktNopk+srz5ZuVPQAI8+Sn+sffToe
ejsYEUXYD2LLAekA1U/q7C5NY3DFWn7HgGBnu6+DwTKg/X2rf0ZZ7ICMqmmue4xi27+CGfpP54iN
y5C2HGBxhWmHYuwqiQFaAd6D92AP9+2w+volPoSR0yC4YJx0NRA00ex5f/zh5EtbcMOSO2mmy1zW
147FNp4FSK/q+5sRLBrbFbGQ4tazQUSo/Ievf8BnL4lmokdRVT1FssVLau1L4IxIclekfZxItum8
m//H2XntRq5k2/aLCNCbVzJ9ylBSSSrVC1GW3nt+/Rmse8/ZSiqRCRUa2I1Gd2cogmHXmnOsYrxy
STk3Id43Mn/Kd69mAw+gImFbepDHDK8LRZBH0n7Cg/BJxjsdYDRRB0AU11h5S9duq/UWClkreEDi
+iMI81+6jhPK6q6cQ/N9/WSBz81QTQ1hEZVUEKGe9kfKhj4PMyV4iIAA2m3QgUlEQxdKT0XSk4RS
/pTStX3wXJt4uojvU+5+jsSftsnnyalfFwUPlv7D0nZR+CUND2pl2aVV271xreDauXkxu25nUQqk
3eVLos5xqfl9GTz0aGmrL1H1wrXk8tQ7t4DVOQjBWWpiQ188u2KpLwn+mf4DbihTesqiz+Wa5slg
8ABmuCyQObzvTkcsk4JptBCtuiWmWmk+qD8XJfjbAJHduS47ohQ0F6cNJFnWCnKtWm7ar8WNcW1v
ODM+AKBINgK44xWvzTPi3aqRzMIYJV+z3KS7u+m0f/jjoZUg6KDwk/wBsz6ISiaJuWG5lIrLtdc+
vbJGzqx5E1YQNGgOAK72i/ka6UKkjEHvP9Sa7UU/Fd2RLbvyPxc8nj/BSSuLncXH45n1fsf2lWRb
/BLfjSr+XKzp/zcBxILwK6n4ZfHxTvR4wjXskPo4bpGFHisMkZdXwvmx+q+JxVilPiDUaaAJXz4o
wsrUnCDbNteyWWeW9Mx0RXYBiwuqz3zTezefLKUryg6sjJtUmj0qkB/35dPljpyZsmQ72H15DLAi
9MWSk0yvmSrQNW7TOGq1Q4B4+ffPDBQ10MhFED4jHr6UIKViaMZjI7Li8t+i0KPuPhSd7PSfpGPy
zZlVMAah+ILIoO7X6VANian5uOcsd/rZxPfJS9t9evXRANXMOfFn5tqygg52zKzSfNN0M/8m3Jf6
p+fsHAKa9TXoQQnILCaUJNTk/BLZdHlQjrdadOXq9WEmwXMhnfU350xOa3klHzTB9JKwlN02P6q/
5f4omevLH/rDRKIFsB7Qh8DGzoiE0w9QCYNXCWOtukUVrNQaCfb0ucyZwjziEwPggIWPYm558cEN
ZwZVJKlumthduk/NK1P14yuAL8wyU5Cbkd/lWnLaBa3zuzrziskNknaVkh+Ngi2vV1sID1k5Yuu6
C8enXnzztXXl7bzyyhT4eLOc24fDSYyci4q8VEJ0AAUqrH2TK2mPaiWvAk+DfXWcMFUQE7uvqhUv
Iv/KzDjz3QhE4XmlQgh62uWruJcEoqyQ9lw9w+15jJsrG8yZmcevIvdhUp9RsbZJJKhpW4yuCIyt
vVXrgxB89trA0uFQ5E1PTQbe9Yvv5mW9pXiqOLiJ/EtSQnyMvy/P7aWQYp56tKARnZ9XPpnb05kh
+wjC/bIfmNyVHTY9ChWHB0zf3AuTC5njTYv0tTZg46z93eW2z47fzBCkqqeOWmSxMZBiz8U8LAZX
aa2Xbsy+xqP+pFTXwp7npoHMpQtAPXW7OApOe5iOKAihyY9uXYodHyqs9kmcXFNNz79ycg1nHJna
KAP+kvCXd9TQSoW6i4TR/WuSadiLxN+UPnM0MXXK8fHyyJ3t0rvGFkeb7mNayQqf5VxjHEhXCJKv
7RgfIh1zf8jkz0cPeZtlf6SKJ4claExu68lMMCzpybYt3wqptys5cNLRt9N6I16rInZ2GLl8QGhm
Un4I3XV4Z2NCe6MbtDXFPzv9y4AcJdZzx9PabZ2I13YmYgDLL2fMFzcu5YgKOMyXMrCuwHWAU3py
hakJN7UXj1jrU8NHcS9VmF7iyvFMxhhP9t0UZ+VKiJJklWtW48TI22Extp0zFPVgN7o3rYvOAs7g
YxmZMnzZeDvSwE6Kutx1yHrsRMnaJ79VcDW0SbULU9lc+32t3qljLz0oQ6usGrgot/lgdrtE8l+U
ou5fU1UZfsVaau00PxRe4lH9JRhwjcmZR496EKfreijVlcEu70haz7cxsx9FK+FcUMSpSFdt3mYh
5cxSbzdZRbqhiHi+L8NB3/lq1dlNq0+rRu/ToxWO47oUIQIYNQQLtYxUbP5K96Ckg2YrFEHCoD/i
CQiK4radcms7Ea7b1ElrHLwO75GUZwV+dk11QImJkNbEfm2Usx6sa7DVyp5AzEzyx0cjjMLHnhLn
9xbFIG1V9f/kpoiJSauS+wTEuQOyV3c8UQhtP85JIGGUvE0VGCdUxrFWg6L1qxKL0rqtmu+RglNW
1VIJu9QordhTczsPUu/G8HXxLpUz8bFO1Ruf0E+BkWvMBsycXroOrViHglD5e91vRlxT8S0RSGnj
6wZhj8j8pWnptAojKrEDhPJXSRSK60jUGNI+EtZWW8dfSf5S/lHLRIIW5O9sVR8M6aYJw8cZpwtV
YvAeosj6oeRxvxvjrugY+trCnER8YCeobQB+InizxoptFtjoV2kKzR60g+q3TlVNb2MVabWTSWZ6
L5hCv4JLLf+ggE6trnpTtr6Fpi++yU1Tr8ExCpEjjIbxLI9y9sMzUukLVtX8hnqrlHWXrd+VmDWv
kwJGgaF5YmKMay9tfqfCIDx5sTfdpP4Yf6MismrulRAboGa0g75StRCLcN3L8A/y6E/QTfpjX2Mr
Cn0LU545+rss0zsHdI6+JYwTPGZiZMKIwh34Ygl1/SMsws4RhYC4SyX3370amjBJDWHl8bb3ncgI
wHwMiXGrlP2TIQzBsQq7Kbsv1NbfYlWdGJw6hLvU+fshTau7sGjUtdSwywbzJBk1oEtDP7qFmneM
c/gzVsboW+ab7X2gTOBPGIzniNCyvvfyJN3grNKfRo+xt3U58B8M4At3gpT5X5Ky+CYbRfpaF/Jb
7Om8UXqor5064VLqgavixfw6CYO24SMN94yt9aqMjeyg7ZFWeD2bFQrNfINkxlzlsfimTYKmQcyp
kc2EbeFwJ+YfFUlD0AjWi4rLGcdbmq1EX6nXxiDW33xWZuFYRurfqmXT0lEzsRsTv+D4w4h+dOzC
PkV7OuW3n2gTvsc4XkkULOcjF/wPNZzCem1EWymNasfsrW416V6+0hor2jSY/p0Mj5nDM0baKF1V
7pXcUrF4BcZzrUbioQtBKyX+6DtZrajOyJyz+8nDc+UPojOVdWmnoQG2oe0FnJI6LlnsysjDQ2jX
aqyUr3WnCj+wbXX2pOLSSo2ic+QwEY56EPbbKTFTJ8V3ByGpE52QOkGOXLcI98pQrZ+MBN6U7IXm
FlJY7lStMfyBEiEeKx4xP9o8TPYwDzT8nTmMBDkG6DjiaNmx8YgOZQ/7VSJ20gtAijp3rKRvb9Kw
DH5oAmePHfKccpSomma0WHdQolLbFr1grHtqxr7KbUy6bDALaSV0mO39sTd3hRZQZSGPwKoCPLGj
uIq/yGkTbquQVE+nd8GxIwf+MHhtwTYuYMLEoeREUivetXGkbRJBqB+xCI4PUVK3q7YxEfVmk75q
zTh3O6HRD4JkWrumFaa1X+jxVwz06S4aRwnjGXCgJhFBY4Z5ftBrzGxe3GCibMsp/13DirBBy0Qr
QWwewOVkTuRZD74geSt8OL/Q7wCk6bPaVpPklRhvaue+gPgYQvOqA6KwoSo2u4aVTXdx38CYM6F3
xGXJwYAX/rYu8brzLupsORnQbzQwzCrVy9agmKC1B9iRD1Up8zfxR910UdNuwiZubycZe66Ym9Va
QW+1BvYyOuoo5KtAG9Wd74vSxst8az2QdnVKX2q/cfom6zGIwvU08BYyhALXXShE6yJmTne5qu8r
VSPJqatk2AXILsEgWbdl1yaOXmXUubHUP4mlT0+V6VePRVSk21qhWaOtNGpLAJay/Hh4yZrEWJU9
0JOZ5nMH5wHkTxuJ+9jymm0h1MU6YNc7WE3Yr5O00zcV9sxNzca/r2IgWUIV63uVvP1TSx1rR6gl
iAeiX66MgrlTx4a8NoJOX00pWVZhJCHv9AWJ2UGp/ZXfgDIDA6LeJKMp7JDXCzvNM/CCB7i2rZxi
PWnPpjEKcXUAeSatwWbFjzWguK2CifexypNin1ZT+1xWg7KSRlN9qHD+rznIEuDPXfM9bmecmjmW
tiUhgI60pt9mrexXq4jBsmXLz9YaKFE7pqbhPpE9ZQWyrTwWs9FdGa1wVzGJWdJh86QOavgz0tto
1VWYpOXQ6qFmCKkdTe2vXFNqG4lHZMsS02yIc+nIkvUcAobyZiaobQ0cwfbYmNOOXDKLzDP9VYRd
2IE+N9nKlKj7JhO6Oy7xunogBzT2dhDBw1Bq/SmO/OIwYAHHeC8yZ/UpWCVenq9R4+qHwle6TZlq
hm12cnqLm9J39LoAbZZrKZoObleBQfITfDRXSD97izNxsj11UqEyzMg3TEGb3lRbKIKJaY+ZXsP1
bgvcTJq1LgawElmp/zSn7mdlDMZb14FT97SQLa+VxW3V5RE5JXRNY1h4u6Yq1GM0Bj5kuSDcwuDJ
X+JJ8BxZa5ttnGSKk9bAS0o/jFYiYoyNJubVNiN7f8OtgDk4drk9tBAOqryz1iR2H1o/sDRbMmSQ
L8AetqGXI0XJdahB43zYRE3HN50hgTzo1cdBzYGnUcevciQL37TahYlTyl0Pjj0e1h7VpHcZ1jZ3
wt2+y+u2vksnMtVC1eh3rKMReojv3+d1LN5VWR6sUKwIm0gS+m3ekzcckRYYdgoyZkU4o9hEceM1
q7Y12qdR9n8nWu4kinZfzpAZqQ36V90Mu9HJJ6H6phhj7UplG/9Siyb+ak26v9YiDK69GPyMpRgW
i9BD/fMmBUCCpTh1x1VWpqLDLtc6awMtTFwj0Qrw0tbGSpvMYQ3FanC8FOp4B2tsEwl6Y09lr+4s
CchcIkhMOp5sGHvztzG3JDYMK7031SlaKVmAQkedRjBKhWkPxE/WvpoL6wDux1rX/ECE4VLI2lbN
xqnbVD3Y+awbPFsN/Fd/UgPbb5oKS38RaGuVNKMbqFF3oyGgSA6RFc1ALQ0lCUnOdhWplXLQKqu+
s3zjV1/FvV3kTHoVrtMGtiWX0t43d57Vc+ykHINhQnXWMeqaPQqKFuuVFGwMP8/eFBleDamM5ovR
CMmhrvPJ1QU/1OH3TXV+rPxJE0nPeaUT4U6WnIDk+H09sCEE8gTgj7AIRwoJ82SMAfElWuzWSKoo
epYBuPGKZBMQUL3Jhs58BrbkFU7UF+1hwCMe2Y0n9jAjJS/8nXRZ66qCkT4lcMaOTdlRbSXq/NDu
zXhwmkAvnJIb3tbLm7kq8Mj2oIWYlicAKJMs9buEqr673OrrlRob3xrmwq1XFM1t1Hvpy1Dq0U0X
YPaP0zleNHbhcxC14wZbKXTNyVRspSzFL6ZchK7sC0BbtDDgOVS2W2XMzLXsd/lzl5S8wieQHVYR
z5ce0Cw+oedD0EzZOveLV6Gu6nUW6XPNurY4Ildsbnnx+Jz5SnmvJdXwZOilvxeriKmCv35fatEf
/l/RKuiVFm0ba1MLxm5r4QvZ89wq3bIoudlXkok8Qe29dRD7nZuMuWALvRGtFblJoBfxxEgDv39W
PDCyeqWJ9xYL+0sj6vk6CLx0lUV9sArFtLPzoeyOlKbONqPejY+hmjaPagwPVplUoG99W2+q2HPM
yNwD6HqJPVVYtRH6BF/ugR6lWXcnD7yVarZDR1SzeiPLibqZnUmOUov9NtA6aQWp4rcXV9A39K48
5BQ/vMtlDP4J+KtBF6H0TH2HksRsboCnNt+TDO8zRCTlFjwOHnWDUiRxX1K4Ix/iQwCQEjZAUKzi
SdwGkmCbVgaeZpKnQ0/Cb914UXmAKuRvFA1cmz/5zSOpAdnBYARdrKnSo2J61gY0JlABkCU3El7Q
VRFZ1qbTQ471Kq+/qFL2Kwob815U2OZ0C89000PeDAUl2Y9+aH6XKykloe21K7mpmns9zdSjlFnN
wWjF37qRs0G3lXSIBmWwa5zXNgG5ZDNpqEgDMi0ObAvV1qp8XOstwBsvMPW1MAzSFhwbFJ3EjP6o
ckvsX/EBLOlxdAjzNt3E0JEc8oHBuu6hKbCFY0evOBhCrcbgL0KcVyxUkbjUKqB0GjxY6K82hldz
JYYx0AsrSPY4nLTjMHMBvb4IbC30i7emjMa12IPPneQudSYxmQ6WPMbfEfvoG7OShpupgpEXxcmz
qgiMpRa/9FT73OSt97OlhuxTpUSF2yQeAslBlt1cNjqb66i/7igGveUi7jt4SOQV8ZEeJFOu2KA+
/X0bwk+T9VI4tH4IApjIiXgHW99z2gauaiJld4HUS3sPmvHat0bhXm0ISuiRmh+JQOe3nRr1D2kI
7xH+yNPUpKhDCzG1njxLvVc6UXgWrBA4QpzkoV1GVuAGcQ9dJRhuc8XKnUj1/lhZ3B4NTRsOcldm
e5UjywmBa9k5OhrK4pp98pDJ4NxyBkeg+VY09vpMi4qjCBJDFhVOFoqm3deV73ihVhyVUhK3XSaa
TlmY3SYNvNgpFe0FNZC5A5uT/Yk7gLPTCMulU4JkHWt+x1OsKu/hUgAela1Js/NCmh51NEp7vZUi
hxuvuAWQ8qdKYmvXydC9Bl/nXhbWyrGUJ2OTCtJNUPSpY/qF6JZUsWYIjXHfWIK1CpX4e5rG4Tbh
8bWJqqQlqABOFVDkjN6FUIYUpNIOaBqG53zQh403ibwohyj9GgtC9eoNoX4AG9tsyemVdl5a3b3A
fcqGs+ivzLIkvNWlEoAHb7rjSC3tLkz1hzJEv8TL1TvGeNLWaTEIO7y5UHN6XPHcLoxgI/oV0Kck
aYBIpdY6I/hp+2352wRVYicscah8Bcw04CG2MVTCeiqK4oEL82QLKJLsUmRG+ZZGVdVqkG7Ndkhu
grQKXz4ZKZ2De5g8SSXOtZKW9tVq6MF8AedzW2mvyzdTfiVOei54SPECvAkYzxBfLBSjWe3XOpKZ
yW3auyHaB/KVHMOV3/9Q6AkVpimF/L51n2C8/aRwntwi/yLvRLUehPMfvAuDYXLGDd7kYuwmUngA
+z5GxRXZ3rk+vG9kkcCstVTr9Y5G4gCis33NjXnt5xefwEI0BrWcnzcIOeYPpf/2+SlkzQke7IsU
KViKVUejHEEtkw1J629urXz/9K9T0IZqMFQ3mfEDc+/eJcK9qm+EqtNFV6jkbzLhISJgn80uGtZf
RRdJFnLJtHLaBK6FPi7qQnM9Mb0nBURcfVT+XO7Gh1zO3zbQJJBf4S2yVGaSQbAU1IKaK1n3Uu1W
GZGKL5eb0D/G6Wf3K753bZaHLTkNrZqr6IZzzW05I2vZeNKSjhh98s3I5GsAlnlKnmRz5u4gRqFB
yBM0dzpkI4HGcioyjQNy2MVpd5i89gFCxRewWD/FsSUc+VlNNAuRJnUVu/gMcdAXTYqFANxSLTU3
x8WVHAL/1+Xhm5fBskukx1njyISQKyxmQSLH3GfAMLly9mtqtmk42sRSIZZxgZOIAgVXVv0H/8fc
IRLaKG5oFsvsokGtsKwkww7uZp0BUk/2NBIk1UHzCA/nAaxaiFVj9mVQhHWfwZi73N0zuwJSIl7v
DCr6j2XSnqhuM5c2110kGs7YHyL9k8apee88aWGROe0404M+knXXR7WUMiWNf5jws5mT40WfayAt
Nracy7JJNIkZgVeAHEuvksEBNuu3wmcHa9ZQUORVRfqpYR6dl967TWiUuPf3Rqu4NSG0AJwmcdzL
n+OcAmEu84PHbyZWWMvpF01yJTYUV3AnUmZ+u00zN6t62ygOUwHdD36Y0KRfRU/d1la2DYjnqcPv
y3/DhykxpzRRQkuYh6lvs7wLxGKp8Yy1RtcgQBoH6c2k1FfSiWeb+FsWGxM6noDFQBa8xYglKKPb
18UfsfIORmpuL/fiwzY49+JdE4t0NkqjyE8qeXTj5ruUSXaa3Q8ZIG9tc7mda11ZnNq8P0wz92gn
A6RvFYBQ1Ss7xLkWuD6z2aEplJnmp7MuQPgQAWSkhTkU6KupPRCmvdLIx20I4ZGCEwTnEd4Iapyc
tgLXnEICqdy7VQ2TGa0Z9ohyANSbRVZd21kQlMBo8+Q4DnL4nAOg3Sj9Ne7MmbQ2XhQKBBH0F0mr
L/6IVKAaBYxPpA7EQAw9sk1KZsjg4RSpdrr4mlHibHO0IlEidGabLLamqCa2ObMyXYrBrZUcDGFt
J8Tw6/ZVza+oHj+cK/P4Ih4zNYNSuB8WtkH5N0PKh94dBvFF1vwNrOTK1khUcc0YI6D12SrUk5/S
ZF7ZU862jBkDTRa31w+y4F5VisqTpN5t8Zz0rUGhEupEZHtPuZG6h5p6NR5M6Mur4sPFgN5SW2AW
FFEo54OdIOgooNRJZu/iBqVmxZje6WnhBHm5ys1Gt0c2s3Uqy9fYOOeaBXaGw5WlMk+j00ms1jU0
ycoaXI0zACJqANg2EmTetdKK/5gXVz7qmaWpzsIc7gsIDz/ctRLKrBDUVpivmBhTooLXNHXzDDy5
jTCOqPxniB7yRjLqpx0iYQU7vMtZ+zyqTSugygSB4+bTt4C5GfJss9dMVsEHnTbDEkBuIdeDO6nG
api0eymu9pdnxNmhgkAzi8Z5IiwlWsEokOOousGNi7x9GClsTdp18J8ut3JuAsC2ILcpI7xHLXXa
kdTyKk0T8sFlSpIC3WmAOcvkULQUsdV2Q/d2ubkzh8yM0vi/5habf9OO3Rh65eBKARKO4bcpf6Hy
0maKfl5uZx7/5TQwqMxGY7PscXnPbsXCCnwtG1xCW4+aV7AJj1QhUl+MWrLlucZ5Z9ylaKqvbB1n
TwXWE15MxKOzIfN0PHNY0jh4o9ENc1CznkAkCHy8Bgiq/1Vazzl3U1/5oV7zCZ2b9jgBuGphB/io
gxQES2vqUEKSOD1DBSem+KcQfl0e03NXrb9WdQmlJVN+qYjVxZD8JcXiXV+819iB5Tp0hOS+9XSQ
8eCApwc92wHJDeQ/Qr//vBeKrZhdmX9SsZY+zgvm3WVS7fMqUUJRdststFOCvn541eL9cdqcNLE4
38ymnOPWk+yaaW0P6VaQHy6P4ZkD9KSBxT2uUpWk1QL6IEWkjpRN0O57ag1F0Vsr/7jc1Jn9Y5b8
6pyes2laWsxEccJOHZEZdA39p+59v6ZLvPLzfx2N774GDtXJHLOEn6fkTGRPMG4v//1nprQhcsdQ
5/2PZ8TimRd2KmmsUCJCVSEdLsdWei5RCR3iXtKunErS/FuL7QKgwHyHl7EOUpz5dGqNeZ1NUi5O
SPotqgy9qcrNJISbIH9Rg1/UISFnVu5MhG3qlRDKme33pGH5tOFIixV/0NrJrSL/CVnxOlBevd5t
5JqSfLs2ufKMOLc90R72BSYGivClE68QMoV7aj25hez/0GPxRyEXazJZpB4C3w6jbEs5lJ+TV94o
HXqXy1/0zJQxSPch/MRJpJjLd2drFZqZtmgwZdwy1Py4crZc+XlrVp6+m5FdFodjIPPzRA0ISa8b
888//P1c+XlvosjlsXnagF+HdWT27eimvvDSDhRjopCedmXazz+ynIoYJv63kSWit+nESLT6EqGq
RwMImR+zGMKEYP0aAtIdovhGsQ64F+Y1rsa59UaBRuJ4Ot8Isdpp76qK5IHkRUjp66+UmNIpBmKu
Lg/gmdPfeN/E/AXffSG11vWhq9PJDY2V+r2S1mm1q7Urc/zsNAB2xsZBaJ5b5mkjtZTKSg0E0VWo
qDE62bVxOt+J/35/sWQ9CioWmo/loQd4YG19adM3O/la1O781/ivlcXXqBtzpPYBrSjlmkoo4Vfl
Wj/OtvD3AsszFrrFYjbn+tjETfD3vY98PTGDb4lc30mVtr780a+0s6T5mhRpUycqobka77hBbu58
8ti2FtRXLA3n2+HNhtQalM7yvuxlNfq+Fjk+9RepOTHULgKVy105O7WofP6/TSxur5ZfGX6Z0AS8
ensuwaFF28stnJ1cXBtNlSfvTK46nbwCwoe8jnSCMFwfM1hoc40Drzj0cvUPfWEjnkON2lydfv5L
3q3FGE/0OAoqyRPCp0jvrvz8ua/x/ucX74qER6uVImtFb2+s5N8dglz1H3YT7rtsVlgvOc7mP+Fd
D0ZqUYZjlItuUFIsy/H3SFD0a+/yc598Tg0QyFS5Sy3v80YnTFFekyczJzRKYkN9OVN7/vxHJ/KG
85JwLOGGxViZieeFvuSLLnWx1lZU7SKPIhGWtDajzeWWzvWGk59bPHEri+fR6ZChniUAIYyktCqz
20qJnFLjxxCvYEPOtaJCaVIJSDGVlzc30RA0XQi5TfX1RlgjQLrciXNrhG8haTiqyb0u+Sh6ijjC
m7TJHcFey37pJIaxbvOd3ly5Fp6bw39RLzP+0STTdDpacp1patB7g0tK3+7i7xkKn+waEf5KI8vt
Ef1xrbTF3EjuO0X5Sn0I27wWrjjbCM+m2Y0F6nU5w7irU3DL1Aa+SOWkwh/assvm6fJ3OfvZueAR
eCX0+sF2JROvi3DqDa6JSPhQT4W89fz2z+VGzjygDL7G/zWymMFeaVBDXuehm1KzLinfMkQHhfLG
l7Hyf2mK/OkM4yH6tpzGvdql1mQg+4/AfdmyWB0tQXro8um2iPTnCg305a6dHT8gbcSt0DxT3uB0
uhVJpVZxqeKM0grblHgYKlc25bMr578WjMUNOSYKWGPGH13L2EYC9TtvZ2HgtQuYdHa2EduT2AS4
ayuLY9LrsqJoVAYuC8aam8Vtr1MYNalf/Sppjl5boqQhYULkODW/Uqd4xCwwQ1EpH7ttqQmcBx3V
YNJrtMZzby2gbbMegdgMRIbT8aXiuUQtW9ICRVr9SKXwVivawBGMJnQa0mG2lYrdtszSH5//rO+b
XczY0S96VDbB6FbgCZElrq+69pZV1mev5f8zWDNvSOn9ffW9OwkNK2ytAJ8NPaOKS9YgVMtGSoJx
2daP4ijVR6ELrTuU71gtQvQxQyak6yiNMcdbZUH1uLx0hFaN3i53/dxEmF2yZNXnd/wyEaNNXh5k
KiMe9cfga1uuxGD9Dy1AdgBSYkCWWSZhKJjamSFUGVdChBpT4NwTnvP6mprl3LqBNEgpCnj1Il7n
05lTmijJO4s9OhmkVTY1B4K9dYPfwrjy+LvW0GKu+GaWNRSYJWw5ItwQc2pbl/dDOgCUsdTXy0N3
bjmAGOCqTMQDId1iM+hDf2K/JqWYCcKt3I/r3BK2aojQRSJvlPTRqyiG3y63ea5/83cCoo4z4UPY
3C+pgGRWWCIT7z5XH8xEtHv8IVejsPMbbPmIftfO8lAVrTGSq5FbW0y13xwjUo0izRooIRq/GMlR
yYmwsOCjQ5eI+6K5RhM8N7Tvm1/c4tOx9DxEdJOLarUenWp6zeuDpK1S2RaN3eUhPXdqcB4ymJzt
eFsXczOMhzLUW5mHYgV7pKAmLy/H8MrBcbZDZOKo1oDQB73S6QIwo9DILZ/vxtur2yqCMN0ope85
ntIQPooTYx2pffxUU85vdbl7Z1vm4sJVDzSaubzkKwkuO4qHECCrdxXMs4q8wSR/CSV1Y+muZFy5
up65XnDTN8hvkg6bnxWnHaXkem+1HpovTXjgcZ+Om6I6Mq76p+EbsK6hFJJ7IxtCOGyx+tRGp+gX
VY9dXA/OVP3CBtEEL5fH7szUwGbNtAAlgGZAnVfju2OhFqUxHlEiu/n0xZs2Wr//h9/H/z5f9XlJ
Li3+Re6nUjeUkltbzjBS+fDKbnj273/3+4u/X6S8SdYqieTKVuTE0mCXn1YQzl9BB1JARJQKkMt7
sUj8I01GRXTFILbl1WR9shbWfDKb8OEgY4DnnJMmp5+gMMG3piBTXfN2jBRbwPl0+RvMP7DY6Ziq
809z9qO2nI/gd9+4Ebuk9tROdtUkNlYt9W08SqgKfXtUBm1XaU3szKXe8EJeY5qe2cvhHqEqmzNs
pKwXXWuzWMyEWR5Jkda+d/QXwVp32ePl7p1vBF0ZNdHIOC2DOkrsSZExBKKbiG1ow6LcU2/PcwJr
etaVdPsPjVHGRyWTps5r83Qs1d6CuYiyzG1r/RHy5NPsJLSp7XM/mtdIC2f2NZLg/7U1//fvvptQ
42yVh5g3f/ctSb5J1YMertCJQKxIYZ1d7tiZexgFfQhYQyWaEb2LM0IxMtOoDJSm3cwVlmVQojxo
g+DKKXFuvZKaQ80KME6BeHbaJxlviOFNJBcypXEsC2P550O7BBUo+4YcZN7PFpOdQs544Qud+DFe
Ae0YDe2VgTrfg/8aWOw4ij4hK2iUyVXLjd4fmt+f/w487NhpGCIDXtjpAA1Vb1BulZRW9DaKB1Nx
vfpfPgFUQIk5TAp6Gfy2jD6YIot8kpn+KjJbo67o5S58PCCBuSjMIyLs/Ptyz5dkSqOCFDLutRCr
gH/wra8hVm4lGFbDp9l2iIxojHpXKrydD7sz1Y4LjerD+n0uHcJj6H16Np3+/GIJhj2UjSnj57Mb
Eyv3tTvTmXQ5Gil2/VloSbJtuZ1Yxajj+m60e+w9QQU/YrpvfepGl3tJ2xeyuNKbX9LsnRaOEsZS
afhy+VN9XPWn7S/6ZwHuxT5H9S7Bei7xNlfhoU2lK/PhbCMobua8HvqlpdCis/qsnGI6KYWPZYs9
M7Vj4+FyR/5qOE8PuVlViTcLPRY3jaXGM58QW0Rcge+JzZebqkv1Hl2foj0FbRi9MsrYX/P00Rrr
5qUtZIWLaBEGtpBInjNR6vKgUCHoOMhGdYewluwj5aPD11ZozW2jDu1RDQPfbbI23U+Rn241v4q3
hYLETRxRHGAUl5sdV5Easnw2DoeBu+POJ9Bg1+gh9mPXJN+7MvQfyDwN5PJN6TWeBuHVHzWIiWNQ
uB31U27bitrbnp5gVvCn2M4iKXaMFMZzH7dStuXg6bC3TcVdhNcRKbOqPA+R9dTkzZ+wF2RbCMQE
x9wUNtOGOFiwr8bRf8tHczpWo9nuTb38H9LOrDduJNnCv4gA9+W1VkmWVZRtte1+Ibw1933nr78f
1TPXVVlEEfJggMag1WBUbpGREXHOQSUq6Urzn4Fesl+JOkq72yuxtNrzTfzKpYgmgnDnWxloKzk1
WO3ylIAaBcz9ZkJIDv2ZCfHpptVelQUFJpxDGwOXOtwewZL/Ih9hQ0jlAL4QA4o8ZyaH1jdPstyj
pHs3lb+KtNno3oMPCvG2revbZB7Kb1vCARzKRk/8CltjZx99aJvMNyov4X9p6QcdhJfk2gUXfXmh
KLmfaSU3/0npDsXeWCPSuo6+Zp7zOXnzSmwrskJafkG60FfskzJ8bHkClcbc5XOnr2VxFiYKDq05
64mYysyseDmMOgr9UlI6+xTKf3fvMvvL7XVYGgbjAH1MpEyPpRDXwaErFYHvmCcFvtfnwZ6g7zBK
6dOUaP2T0cnJCuerqvJ7L/2VDiv0zEpH/yjtnMIx8drW76akyuiSKsvnvhjvFRuE9L4K4wn2IhuZ
dCX7astFvO+nuH6yGjiUkKoJNl4DTZkcki6o7dr5mOOi7L1tJuVhrPSMybetrQZN/zeDhr7nmfpg
m0t5++abY/bo0GTRhTBXWYTf7ydK00nplJ4gDZCNbkOJYlO9ubiim+SGae6d6YWvyrUBsbYOoDM6
WTKSajTK1eYAm8SKw7reWbMVcjHEQwvhSlYFuRq1VnSSuneKE2z76e0uEQtEjDNXPho04gWIaN44
6HIWn7RU3hgWwH8Zoe7hn9tbeGkcKA7wEFJ4aPOevDwhQz4aFO/y5DSG2/x5XONdnhdU2LAckN+f
n82fvUYipemD3uDznvF1CvdS8wiZxnPZHKPmqLxRF5dzgdwn+QhwtGSsrlaeagqagAO7S82S9xbg
bojY3jpbcNha5Jsp22pUIAW3CNWmFdlNXp8KdVdLxzy/u/392R9dTterXC3HG8k4QKDC+Qh1OQgd
DeFLRa2j951sB59kqQseUAqsHnWv6+81SbY2Q9Cv4ceu98FseS7Xm8iwXXEOBnqh1glKMafmZ5ds
opfb41r7uuCH5TGGnSOq6hNCHVuzue/+IB9CKQScCQVCpA755+VGQ4kGDgtc3mmAr2DcRKjVv30I
uCxWhWwhMyUcFM1X9EzRWfqxepK8R1lbXYH5FSssvmqSCgXQNGtUixkXBVme2Ld99dRga+9nvbH1
KtiYtnKSWs6dP7XhJ955+Rb8rr4tJF4ZW6fpSl7d3hiq+AZD+pZ7TrVtZK/acrJf2DHKJoFLVQY2
YrYHiTrqc9yp9i7IA/tQOokEGcSY7Kg4IDqiqR/9vjGebM+Q7qIgo3MPrvbpZUDk1twouerf1eBC
CpjkUHaR82h616tl/5I23OG9Gfa0ltSSJW3rSh53WVVYb35ZzU7XxKtzC6KWJJw/lbNgZmmgngJ1
V2pwx795kS+/P9+/Z+4qrIq+rs15CcaPqf5ZN77d3kTXQeLl94VN1HRKlKW6pJz6JJTdvmrq9wod
E5Auyh1qdX2ghiiZyuWb3RYbyuBgkOqGEl10W3IZqC0avKXbTvdW9MkuV67c6+N9+X1h2kq7ar2i
5fsdcF0F9zGs+MWF9lIscKyJYeZsk5gdqAN/6AcYuGlv/pDQnWEMEOdB44A2SSK9L4ME9aqvY5bu
bq+X8CyhzDx3NtClAe3hgoz4q4Y8FPWFC+H0roM/M2uaYxWFb3s7/GuGxaEwACXjVW9/FxWercdh
6Xom3avtyQ6A7j5UI7ptb4RovpoysMJsko5UxF4Ay/RIfRpJ6Y62BlMR1DBZAMK9c+6DxH++PXvC
bfavLVh6yaexYiTuLk8T/z4owjJjWNBBFbs+3fOI553dTSc7XOl3Frbgf2xRWrEBm9C8JZys0YzK
Tvfj0rWbF7kkQaX9wRrN+a//Gph/wJlrmIJIlXjdl+5QwzFP0Bd91eWDwStPO96eNsFJXA1FuMoo
8eUyvG+la3yM+x0UhH5+8NCfW0vjLNqhvK2xw8nzi16h9LoR4sygdH2tgn6xl+/CxNuZfgb2SH3n
TMGn2+MSXkv/jovGrZndfm5DFJy3hL6onHeMK9B+ZPIPRc43Tftd8X/cNnO162xaAqC3AMlNx8vV
NcrbmENdFgm4XfsReh84S+9Qm/rYe+0xgMsx0tZgfbhQFv/s6taJmDhT9PNQyCQ/KtZKE7sFR8f4
XPChykGhj2ibw0F5l5uoLpedD/kO9cZt0HqA/UYr4XKu8s926nXv+qiHBbGdoHfSnPCgp/6063Q4
p7JYr2e2neigwuGyreSOvzrQlQ4ZTc518hmynmbvBCbMbr7dbSLYg3ayFqkfuwLVdIi1qNjC1rDv
9L58gO5y2g6N0m3aYVTQYe/MzdQE2eM4SdIe4FL71ESp9TWRE2kf5cZpbCAHDdjoaFXVyB7WsD9W
ycd8eFT6GD4/6/5zsJ8C8962aJT7IN1LSf9sSup92KnJXgssiIWnLqXfSIZUjGLVtlWNdBZ3TzYT
k7uLA34vDF3RDv5NeKCSvN0MNaDIqBhlONQSaMDQtoNS0daO0ZiOWyQ5XygRNzup1FAocxCGq7sJ
ccbBV7dhUxnbkmr2UY38TzHEQGRhQHDmTW3vitbrIQfyf1nQI+xK4CV7KYcXp0g1aZu2gbdpQnRU
aGYJIRfiD0YL9WEd0J41apW2KYqy2gxmmtzlsvMrD02IadNRP0DS521qWw/u+8gsDpXv6Tst1tRN
yVMdmiVlPBZ9Uh1k/ZXKLITFzAjCrdx1wVEqQ4CE2ZTcFe3kbTSDEUZmrsLRPJPl8JO/8BYPSK0C
7apoXzqEmiadoEsgLPPsae6iiMhFhuZwrJ0G/avB7N45dVBwtExtE0WTDhknTGGzVoC/ySECdutS
+zEOhvzVbozmvoyifhvAZbAZaK1YubNfNeWFQzETtSNihcAiJuZDc+4xvaTwOqXL4PyuHo0BEqbA
eS66r7VhPpKe30S59FyY2jsreiqsYzKlR4j5PozlUUafTIUrOg3p3QJ6bEne+7RydhH9NyXUt1nQ
s4VCqI0QxkKdJib6tIevbfqzV4hD9QF6qR9K9lB0/h75so2kvPeRLewNHBxcx94n2kX2Xnma2Vj1
+hgCayt044My1CtTcOVhSTrRFEuHD9VM+lWFuCgbk7CaIsTl6uKnhqhH2mV7b/ruw9kL5+Ftt3cV
qgi2hPvJavySrdFntJA/qq28GTkSQOluG7m6ZQUjwtUUSLoX8apmQMZnK/lYW1//t+/PV8jZlpEb
JcTN8f00KDdt+M1Zu/PWBjCv2JkBM0hrT+1ZEcjJrGlTtLvbA7i644QJEvY8uRTdtzoGMFQECR9y
Y2dWn2pjZV+trbWQJkiywawAvGZuCzVe0cATLcvkI77fHsuKFbH5r8im3kwlxhKX27r80JV/eWso
tZXpEuFxWgPPkjVhovxHsdE2f5QgvFvTElkzIpxC24pzIxlZ8wQhOu2ghKekAu/0P86WEIBC11gH
Tt8iJNluZ2L3nDzE9vaCiP2vc5hx7k9E5GXppGA8Izlzo0rW97EuZVsiG5ADha2RzK3pWrdUGGct
JBziQTJ2csPlm2dJAt1Z/a2M0x9KYH9xBhjsbv80Ic/37y+bS7eqTKadIPnyXGXK6CS6WbOQqfXi
V64G4GDQvxJfdKG+RXhtq/Urj87F7TkjoemrQmxIDF/Hlj7w2o8z1/T2rXoIu2Py6/agxELra1hH
xA/K1SFiBd14OaquLO1GHczYtcby3m7eqf6hR3EoR1wivJPz7FBXX4zqpY8e0/adObxRIe11UmEa
oNhOPo5Xu2A+t3sITWs1deFAarWQxgptZdmW3OG5BWHZ2ngIPJTOUzfRqCJvmzdmZK9GIDgq4jxv
ZqJNXTmCzH2SyCEdb6/R0uE+G8EVWtjOm6TR5NRF/IvU/6YMgk0oa7tca1Zc+9J+O7ckPF9qQCGD
FrIaAXTnuWru9Zk5GFaUPxkQKQeLsw46RFj0SLZLo6MFiV6hQ9k9+4gVeptkTZ1zcdoAQNMv8tpE
LQxGbtMmlnwrcSOTiDf/Vg0fcvlnu9aMtLi/SMaqc70KBl718gCNVtY3cerwFvuCyEO31qO2+Hkc
AK89G8yxPv/97DbXPR+2YEQP3Nb/GGVPeM+VxVha8/MQVlgMWe+VCn51wgXn2Nv7kVi6WtnAiybo
lIYfVqPXXkzIAKtRvSxQMrcPtnSL0MeXr+kJLZqgi4IAlLzpVR4m1QvEEB3CBd97mtJnUC2VulKZ
XFqJuVHjvyYERzI0MtTv3Rzrh7sYJoq17PvyEODA4olNV7mY3knzKWh1GOBdZAY2PRhv3WlwJmtN
SIvDsHnK01sJaF/scmpKvY0tKcrc0A7gUr/XzGzlDn+FP169is5MCEeibn1uzzbMXHJvJirG5nhv
17qOwAiU20HPwxAm6Jc+47w0U4Eeqjmkd8YI4bQaVQE92PA7TErwtxVnzmYySA+VNbTfReInWzRU
i+1YDiFyMZO5t/qW/lnbG3dWD1+8Y/NW8hQrXjkka5MmRD6DHugh1jM3r1ib+tSucZQtLj7wE3gN
6dcEYnN5zC36wIfYslM3Mr41aN8iWC2rb4Tgvl5VKG7914gY7XalPNXehJFppnU3IWaSfb1bWf3l
qUI8DKQ/ECaxYSCrWuIJoCtkRLvNSW7WLo/ZH11vrt/fF45h5HlNVNTERLyO/ew42Adv17cPytfb
d9TaMIQFkTWvz2H55/2RfveiR8P55/b3RY23/yzG/4/DFho+szjvS2C4qRt7+bsw9XaxPu0nLfqQ
liglDcne8uDr8GRrCz38PjDJg+n5/vaPWN51v3+DcEVaWttQ1fCIjSBMDqLN6L30RvonZweIDDrx
FBpoRbzc2p4vTdVoZplreGT3SERoxhqf3OI4zkzMocD5JZnEKq65ylyZ5NZAZ6tnPeDjVgayZkW4
Ka0o6ECHMRAoJrZVlm7BhR394XB7TRY33tlYhP2t0vjmqUHBdE07AhcgPre/vxQW0Wnx/8shbGxn
oiLnmTlMj8Pn2EGYRH9w8k9xsHJ+VsyIrWiZneLZLYaBeNHTkKPIBoOqrn4ftLcV/v49R7/HYwh7
mHqGVPboa7iV5rEa4WM5ST9uT9nKwhvCfRZ6CP/WBWOpUHPpYsLVCuWkyF7Bzyyb+f3AFC4ZhH90
KBF5YCr5+2lC6k79pITPt4eyvCy/bcy77+ykmCgJad5UZm6nmpuoeS+BoPGTca9T175taXkf/7Y0
j/bMUtiYfjEGjMabvkay9LmZyOn+bybmwZ6Z8C3UK6QWE/k49RupKj40+RpEbHlRfj/BhbX35Sms
R4VDX6f74WdQHZrhDw4k7ew63TZIO171hXrZ4OexygaOFTQ5UAEKn5xs7ydr5DhLS6/SkAZ5wZJs
aeH0tPFlNiOhatK26XYWAcvHR3Q63r4s54YED1bqUtMahYkHkx8rCyQDPe7/mwXBhw0jiYg+x4Jj
PACeSsw/OIlnIxBf3F4l92qG4oLbWD9k9bNWvqu6u9tDmCdBDGPOTQhuSw2VtKAYxfHIDx1SImrp
PNb4+1b6yitzW7Y/b9tbOo6Am2dWCZWWV5Goe6J20VnU5tyu+2y05kbPVuCpS3EZkSVcaTOm6goA
5CAkGaZOmoPbrNCLP3bBt6CLQVV9z/K1kGJx8qjp0igDvgFg5eXB73vFRr2NB6VqvYvqnYE42jdU
uL6p6p9s5TNDgrvUwqig6R1DoKOJj1bpOBYHQu/j/AAHBiD2Q1GdKSfUZVJXQe3J0+j0KNws+z5a
qJf1d9IbQY2vdyXsWyq4cno9aPm4nDdq1jFKoA75Hep9/ouVrGyyxT1w9n3BIcepqYXQmRNPUrmS
4PvYDg5yiyd6dW/v5iWvfD4QIRTT215LQoOB5DCm5/4HWcpgPljpt1gzMi/e2fWihrYj0Q6ZutVY
vXRd/ZSMxlZR1h5Ms7O68gRQojuIIJKFvYqP1VxWSg3q7WSMDjFl1vynPKWH0kLEDwk+VAb3IyJC
tydw8TI4MyqsVGBGVaV2c2bZcYMx3Y3+DtDGDtm43W1Di5Noz0BaQv9rkoHKcTqvm3d4ozwZNUXB
Y9iuHNLFsTgkTGDVhKtfzCEPOiiPQlZSN6Mw4DmPVYn+CXJi9qfbQ5kP+9VCndkR9oNjwvE95mPq
FtL2c1ysTNTy1+nopZWYoym2f8n+6LW23/L1Unkc9PGTZI8rofLiWszsXv8xISx6H1qTUgYN7/8v
avDRaB4jc2Up1iwI51LuxtKYCizEAHoMt2sf0au5vQrLJhgFTVcwMYp9KPSjo+QqdanbOd/l6K++
O4bN59smlpfit4n572cHP+nTHEHkPnV75SFOvxXdSovn0okHSqFDyUoTAOWky+/PWCTT9olbkUG4
N+sehmpn5yh/jcY/ef8SlE9G+yevvnOTwo1JCllqoHUg6+eXj10T78yp2A228lANa43QSwtENDuD
TWdGfzHb6+cAICxrIjgLaS0pv2kAIKh5vn2JtFchdISEcJxCBGhr9WjWMI+6tpc/y4V5D/3HWpSx
tA1AaxLO0LB8DaE0/baNE69MXODt03G1227p87AvANyRAWcDoL/cBU3aqTySgtQ1nE9Ge1JXDvvS
5+eMC7IKADiumL661O46WBBTFzG4dNjEa3WDte8LzkQaiiRCiZifnxzo7qVd6G0rrJCcJk6FUxZ8
CH3QwiEhilTqwOxR/ZPQnLW/590ackq8N0QLwpnQoqG3lWJo3iMALhdPpvNSPcbG8fYwRH4h5n/u
0yO0YxFUMJhCoD9Izuhofdi8L3vlpBb+YfT8T4qWHRN0xPyPdhC5CbxNRNUPkvSXoX2l3SvYtGm8
cuNfJRznHzKzyvFjKCOB1Lzcb0lY5wraUu17r3SeU9n51mReu0GAT9+ghXyEreB+0PW7NPKPVil/
14IYXbvJbFcyEKLze/0ZlLLh6OL34MIvfwbIrJIWHn6G4ncHGHaOXa0Hu2bsX4YioHUppuxvGyjf
aBOKtLcX4zUZdH6Fcxh0eHtAyUHlBhWlsBi+5iXw67fV+wkQ2tHr2vTBqrP3FXTMWyv0jpIp/VX4
uf2+GOsHyCD+rrTul+5XP5WhfenQ+YRa0Pso22GK1m6KRrHSVKjCNsneG/sPSYE0X6KgcQDMdIcG
9X2ABngwDIfcmh40Z3riOttatbdL2pA6xZAdW7OZ/w8gytF5h2w03IWF9Qvk4iPKj9GuDWHvsP3w
MBWIzNJo2cWUnurSP8B0e++oXBVy+zFVrZmLK/mOWnO8MmXiMZ9nbI6saKFFmQdizcvlgtAFXVDw
eO/rv1L/QfNXOhyEMwieCXAyu5GzLsN6ILJDZdFY+l2DyKChdeOu0UrtSYX06ggsKHsMBujO3uZW
/jUIuxpEAnTZX4UPk0PHZAmzzElNdqasInEq7W9vMmHGXi3MEMAZa62joSKcs5jXnu9PsF0Xgfas
jM2HiR6W2yYWOLf5iTOlkEJgLSOjcLkq3WQ2XtkY2gm0L3xTsj78yNPMOPZR1m4VcPPvjLgP75BR
Ub/GehzsDK/3drAYliu/RJ2P69mJYrR0j9Bnj8IYT/ErdiMvtkctcSoIYztpk6tcBBBulV60D4bP
lfdu8o+K96Uz//bQSJL9ux7dUiX6aHcvdOYioJxuk9ra9vo/QzLcp321Kcr3ercSlc5R5+VvBA5A
gwknfkkHLYh1Kyl8QzmNOcChYFM57S6nfdjZ6fLbFx9TOBnmY9ZDExa/rnT4k6EMPmnmfWI+K2vV
r9cuI2EskODbMDuA07p+JkRpk1McqJRTJcfpg4w42cFou+4Z1Xhl35mJhvx8nYaIvQy5fIfKnPkQ
jTYkXrmvwpYwGo9ILzaHKlI0OO3Gap8bgf/JN63wUJTNOK0ct3m8lz/3YnuIvOK1nXeN2Ta1W9T7
QtqRnm3emAsQd6AoaRYkWlqYNBG5bfI5D+F8jja1/HL7wK0NQzhvFgDioNIYhpE9q/nfqdZsuuxw
24aQC/rPOAxQ1lzQJDeE56U0IivdllHtokHeP42pLJ2ilvbg1kF+O5pyOsk76WVExv3utuHrwYH2
fKVywjVB1Su4eK8ea63yNO2kG9wzD+N0GNfQP0s+EfAASk8wdoH0Fd6FFO0dPalN7QQ5A/LldIrf
HoIY3Mwn7TW6oa9hbscWUaVl0o9VoVjdKfA8RJc1r3zRkoZ4wsmL+IMWB+on0As/xvE13YpIcFB0
zRPy0iley/G6+5XfMwcSl/ueHg4yk7Svo+V5ldiTG0tCvETqT5Eet/Tmy7Qn2h1ZxCofbMgnwA6q
ThXs7MBpP5K1ReukqY2N7wFnX5mbheW9+ClCoG7EfqqWcjycpupecg6+9qitCQctLC++1UbYCjg6
14Gwg6IRGAHi6cNpzJ5mMS2p+357PhfChHMDIuNbDLWIAk58OBkfHYAM+p01bZ1+5RysjMISgkMV
QEQ/xBhBHTeqNtFaE8nSQpzNkiU4EXNkidU4G062/HcaumZwzPIPt+dpnmhx283roM5vDVg6hOA6
8JrJUXq5OVXJ2OsIE6Zpv0E2IvtZgo/4YdaEnVXhAJOxcnXaEGm9sYuJg4hi7cw1iKoa5SzxYa5N
fRCEjdaehh7BLcf3T0plPXmwmb55W18YEptZxmmajNhT25Ok7EDejclhWOsgvI4biABpWJu5L2b6
UsFrGXo66L0dNyfQ1l08p7ORLWj057ZZGctCPHdpSfD9CAM1+aSFzclR/1KmvRG8q4cXNTsYwdGO
611pkuR6SNI3ZjheF+t8gMK5lUazTWsDs5FmTPdpYBoPY9q2K87w+lyZcNxBvwAlJNJlIvOYrASh
3ikQHHl0jE/R53TtWXftHS4NCB4u9athqpK6PY2xVG6RBe62YZelL1Ia94fY07rDW08Z4T08bTBd
qih+iE9625aUOI4bBvTivSjIhI/HeKtnWx71Vb+SK1yYPBXmfHhEEGaT4cPhxJ/lIsOBZ+Rkxeop
J11bHgNnd3ssC3NHFQ0EK48JrlAxnVr0cZpbMCOc+voxiniQb5X6MH6/beTa80HxAWcbd7/tXAsB
SDkq9Rn35GmU78roXarurDW+sxUT4g1R+3IO6MpTTjHSuQjPqxtlTRpzzYRwP4x12lA7w4Q2vIv/
7qL7au2xvWDhtTRPiAS086oF1E4yKdfKbDrFcq3vsgTksgpu1aQB/80LAsycVxt0eiRpxSa9WE0k
J4pHQMpVcT+p6rvOT2HRoU1rxbMtuFAMzUrd9EdzaoQLqTUgU/CqmhGFw96eXmoIKNUwe68DThqc
/e1RzV7y8vbj0UUyGLZGwARXgWzgBXWfa07umhGCvNo/hvc8NF/M9j7Mva21SrF6vVoX5sQWp64N
pzwtMddOf5vJfZ53qPKtzN+aDWHPTWM2JIYqUVWX3ifZnd5/ROTq9qxde5jLYaiXHmYAroneqpe7
knHf2+OmHlZO/5oBYQ9EplI2qgKT29hFx7o5APxeuWGunRgebE4+6PiYa5KqSe3MSE95/FlDDyzQ
CO58X+s3fmEdPD15+615aU24rPXGG+quKkM3NPu9ZUdPgbHK9bKwlaltkaSaX2QzGcvlonQtMF0/
tAKX2mxuu139DOAKyGNZP4/+m50B2odE7aRkbVW2RA6DFtxUWwZW6MqWjA7uQ1X4G2vNtS1sApKH
cP4QCsBhI5JD613Q1nrVhW6j3X80vLvbe3jhmFx8XdjDslLHdaTwdfiyniGcfVJy6Qmy2zWwz9Ky
kBCddaSprFwxT2fhWKOqq4RIcB6H6J2f3EdZtIklSAR31Rqf9pox4ewHZae1Vi3zUtC/wkQpgy1S
kxACRHmrG7+8eo2CdnkSfw9OmMQid/pcMhlc3KGb5CFmS3ou9Fd6q5Y3AlE1/MfQrIq7La2tyIdB
JnQTs4pfiqisaNVtlZU9vWQFVDadbmiPXDMkhAVMQzoNxwhnfWyHrWN9ub3h1r4vhJyT5jVpFoaR
m6rys5p+bRL1r9sWllbjfATC40POtYGyGCPw03s5uivkY5ivxJbXlzNahrNQNEEHvkZEnFhdWA5p
x4JXzacme+fF8SbV1Y0Zgj2p683t8SzP2G9j89/PAlnbkHjBh+xm2ex3Y25vxx+3DSwdl/PRzBN6
ZoBGYKv3QzV0PenjYOz8aNg4TrahzW7HC2QTSiuNCEsDQnYKakQCKaRDBHuqR1so78/A9R7Gr8ma
p1n7urDBVLnJwzjpAleT9M1TUa4Fs0trf/7rhe3VTOnYKw6/PmyJldo9Wc1Y/tb5p7dnPSjwnE3T
vGxnyzLpWWoXs6FTL/2wD1Ly7fayr02UcFNGUmaFkc73M21TQh2yv/35pWNICg/SNbQbrgNYK8+M
UbOTwJ1qa6ch0ZDV1gaYxvG2maXl4BFLnsGEsgj2mMtZ6kcfWjRYxd3IPjrOgyJ/0JQeCV1tO0Q/
b5taOCfUDShKs3OBWouhRU7ZO/C00XezwtgEXn8YG/VBHuoXpcjuICa/T+PqjdAJEg0W9VZNRrsE
9bSrdKjiZXJZOo7vSv5O+m7X0ATf3R7VwjaAlpYBAf6bgwzhsoxTm/5TsgCuYvgvqXavyNNKFWnB
wowj5eKCFJGOEOFEQkzSS7Qe+a4XPvgPzrDijK832iy5DmnQvNfo0RIOpDqEtmTqUusWirmR/KHc
2nb3yVfTFbc1/8zLRxJ2aMunf4p2YEq6lztNTyGAhsy5c/PY1p6Qx+l25LFLitC5daQnsF+x95qI
uzbIBgDpO3dDCGGFMcmdXA1+h3CpvfE0uhoR52t+hNZjU5wqf4AxE1i2cnjrfuABKLPVqJap8JoJ
+yFpuUB1o+/czJruqjw7BUG64hoWsnazDdOYXx4IA4i1cVsdrXAMh85Nsm7jSxs6LLZKcZdTxU+y
ZttmVPN9ezOE1kZPpe3tAb5mH8V55bFr6HPa5pqoE6ZQsJzkWqEDM98PYbCLK3unmBk0AdGDGbT5
xqnyTalp+zGTh40PMG8D2cUeFraNVRS/ilDnP5d3ZdmteJilrUwjpkHnDqVK3uKXW0yqR8CsRtmg
dT5zDxmR8S4IbBi/vcpZmYWl3TyXnsmQ8e6/oqyMbC2poZCv3Qg8PDok7XRIlF03frk92ddnHywj
LgwtOyrumribArtNQilSazc1h3u00D4oUrISFy9NGmS4czkdSRt0RS8nLbC6SqYbrOEZvlcgr+jq
GHbXlS27NI5zI8KpsAOrIoeVNK6TPHbq+3ZlNea7VtySNHIQTpKpvO6YkyC3oTittmA/bZgrfw1J
sJnCb7luHUv5WUncyn4jBoibZa5c/jYphBcpohMjzb+tqxUKdFHKp1Rr/8CVnJsQIgzQ/V4eJoxK
nt4jn569XU32YgimsPKF1+qeGfF9P/uVaj8K9U9+P1lXTiPdhvAtX+4sxGTVWpfjzu3sfhsl8S57
O+88I2C9Se8SD8tiT1eSyEZpopYEacuzs/XylUb864gFjT5WGs0X7nhZDI6UurL0oNRa8nrhXYr8
SlO1vMC7xzTxXgIt+hYr2u72gV+8tQhVYKud5YeutBlCH2bHOnWwGR+d4UsSPCGruYl9HRFAfx82
X+OyutPXmBKWzicCOgSb5Fr4n3A5wxQUKHR2tTRVnoJvw/h8e1Rrn5//fhaLB6OhRK0zcT6hw22+
wZ5++/tLPozYaKZ5IN97xV3bgDyztYnDqFZ/hS2Ur8awKcaVlrHFpTm3IgQUtq21yqgwSZ49Jt8S
SdfvU883PpVlJT3lk4LSuznAgzQFX0O44k6qNqYrv2FpIukLpsLKw5lOLMEl6JlZTA29kW6sd5vk
YEhrfT7LM/n/BsS+GbBaueUneuvm5i5Sd6p9/KO9djYGsW9GsvxQHgZOld6EexXGz+LX7d2wMkmO
sE4k+8Ighm4CFN1347un/cnnVRXMB48SAG1zaHC2maGobaTJGHCbd4rKzW+v5XmXYos5eoGjZqYu
UQW/aRlxqNC9y2EMvvqjv0/t+Giq91q1gpxbnCckHGBbn3vUxDDS7JFrLlu8p+w9hQ9y8Qfek4bR
/35eVJbS1Ok/3lO204e2T4616pzMGIGWYnzyDYimodD4g5XXaE+DkJnoSxZuNCfJ6FDLcJ7OXVin
BGVrt/489UKgAX34jDOkcZ7a4nx8ztZennKvSkxIi2NL3vbdc1Tdt2V5L7feZsr+pIdNfi2V8V5i
OMI+qIuplzqvLl0n1/d90dEqPTxmxVpGZsmvkYX/3QAmOBW1cND+bsLatdJoW+p3egEQuNkHibqJ
dNdqDnHhTsHbI1vIWAhv7DnqvMpiBUlZZYqBUR0FjQoxpZ+3t8LCIaJrGB1jDWizQXXucqX6jitH
bdXCjZJ6G5Z/15q5GaRDF/6PdoQdAZ+83fuKVri6fpBNODUfIWdQwpXH7PwVcd+RxkBPk36za37f
QjO8tCz7wq3abVPcJxMcm/vbE7YQ7JBhoOlk1gmbed8uJ0wC9VTVHls7QfjZUD7Y+SnudkP1V5Df
h2s9hwuu58KYEG94kZzIk40xfdwUyjZe09hZOqfngxFWXx/D2EdfuXCV4tlJv47lnV//rNWAAsbK
82lpn9G9ALKBh+AcJl5Om1PRw+A5cu1qwTcrBHROvQxFFK36cXt5lmaMO39+ddDdfbWf1QKh7X6o
a9drpA3AiTdC2+f3DIURNhiqwjMVtzBjcSrrU+5Eo9t9UZV3YX7/5p9PFo6G7fktYOpiMiZm4/WZ
mY9u8hiYf1v65z/4/GtKHKIs1CoEVxk2xLVF5AyuH34uQwhlpj8xwDWJTAVdWeTjLpd5IBNjK5M6
uJ2ebGF1HupVNzy7WeGMw44Coy9SK0BmNMEN20oCHVVtkiBrHeUQ6tXH0qs/a8Dyhs4CJdJt6rZ6
9EaY/rrwnZzZP0cSW/bAyyCf7qLY2aqJ+RCm1c9CN13kyN4exJ//Pl24XAN0NSVoEjtXJ5cmF8Vm
rSVoYYuTN4ORgurzXK8RkgR6Y5nDUIyda0nWqy54E6+s4rwNxCkmhTqHt7Q1XaVTojJP+7aSOtec
JmU7GuVHu03vSnC7VgCwdqyH3e19ueAdXnmaQZORgSZevNw2tYpcjgPrrutVLYxk7fS9t0trG1bx
/VD3/9w2tjR/r7lVC8wXZXVhA/lqEcStSSbX2lTjo5OveLqFO4hy/axrAIQfwTfBQ2ieUUR6bbfu
VOyz6NBLO30t47E0Xaoqz/BBWjk5aJfTpWlFY6dK0rnjqJysIH1uIdEepuTDkK8lURdNmQjQo+qp
kjQSDnRUS3ZtTmnnRnr0pZzCXRMln+zBvmvaVbbuhV0HcgIqRXRV5qTh5ah80pJIw0+dW8PPvi/4
x+11XwrgtBlkixGa2cgaXBpwdByA1/a9G+e6spHb/v0gl+8Vzb9DnWS6B5Fx6JT4yYi045ikf+AW
UKtDi9mgY4S749J4nCc91d52cHX12TQ+rAGIl3YddQAqeUTAYPcEz452jlyl/di7tQS9R/BN1k9e
tFICWTo4IB/Ae+LFZ2mzyyF0VZ2NvOE712/M3XeJdPbtBVraa+ffF0KrYiJ35SA2RXoiup9AqWdN
/K2Pu08OteLbphaHQjc8Oi4WgCCx1zsv2gTJ96hHC/1bF9+pwfH29xeXg0T0XDECJiteUqGnDDJQ
Sk4oVOjVOy2EkvAPNtSc6/6PCfGekYKqcsYYE5kDc1eAzMH29hiWloOuU9TP5/5q9tTlcuejpEhD
Y44Qwx3s9GlUn/r2Tr67bWRpoqCdo0ZCNwh8AeKhj812GJp2dFv1WS2f6/D4f6Rd147kOLL9IgHy
5lVSmrJZ6u5qMy/CtBk5UpSlJH79Paq9eyeTSaRQdXfQwAIFKJIuGIw4cU63BT5SrTW8PJQ4MF2r
+PXlOIxuaVnh9MuLVrxq0Th/vj0CVZkJzyf44/+02snpz9nqdSgitvqL8Fr6fQIENSa2lx2yorVC
fRD1Dnnv5X4QINuceN3EtO7apJsDY+P8KAZqrwSVqHYBPAqq/cuB1o21QNjYFC/Gghwb2Elpt7s9
VkXsdWFBcmLz2E++O8NC2+37Lsq0z6nxWCHEGUNaPU5brLGKbjogbc9GJG3BXAMeDm2+4oVnfTQs
33Rq7T2Ig1Vp6OT7FCrfbPmUDct+hLRJa+2KvI8yNw1155Dx+VCTF6ZvIQ4UxwKvmJVoFsVStExJ
s+z5NbMhIYIb0WSP1GPHwf3epjVwmeTr7dlWrSeidMALcfdCqkiyhH2lO9ROkaDreOTQnV1saYIr
Th+Ggh5iZH5BOiLf7nlgofESPecvmeZHrflEtGe9Y+/fliA0wpsGQHkbwjTSMCarR7DUo74xl3+T
kPHv756li89LexLaFl7pkYIDV5RF/QEaIxt+ULEMIAFZBaTWkPsK+9HNfHYKFgwvPdRR9sby//z8
ut/OcmVeuVhF2+DzWb6E+olDluT9E3T++6X5J41beA1Jh5dC+OHyQ5RbBTLFLlopPoAaBfeyByKh
yxHoNlJUEwQh0TIFrl+IvT4M80ZCX2kC0mTI5kN7Dy/XSxPLbLFpqfDo65riUMOvimnHPpCxRrUe
8SFoD1zg7qWLYikKr3CKbH5pnQgSL1td4ap9dP55KXzKoJgMIhltejGymNXRR44ZasfQM15BHFfC
toR7I2jxKgSYQxMb+LcRb6iWAIl2MDOAEwegOmkJvJwJAMWc+aXmEUgRehqJ9zf/ry9OvDZMNCSs
RdfLVeb5nFbeJJCecIwQfLpbzW+KFXDxcAatxeqKgLORvu9n9sjdYX4x52iE5Fy+sUtXVyO9m9H0
hnoThBLALOCt9s+OMp6EbjkTrHCaPQlrCBuri6ziyWcPJZqqqnmjnKe4iS7MSdOFfLGY+zSdcLCj
n/rf0N5o3Pf7DnS+gQDHxrID+ybtWcI7rjsCJgayhzpS/nrbNSniCXwepw3NWgHeRdL9PvAaja91
iwWfDe0BiUPvWOV+/8cUjR2BvEGDuBQU4h4ywdydqNr83S8apNnwnoH1Vc5cfqtXIJBL5zVXMxV/
dCOcnffDRC8NSEtEx2FwUs1EMihZzId8vrs9f9cbGp/3UWhB9h6Xk1wjrA0D0WeFZ4w3obJifzOd
jR29/r7LHX1pQHqSjZw6U+ojMWN3+5nvuvI0m4ePjMFFhL7iA69yklORQ+Kk8zk0fp4z7eTEtz+v
GgHS9HgnrbRq6D2/PJOa7QwT5Yy/ULt4nDla2xGuF8ibze/O+yCnsG5lkGh7cDPSUek6AFSdrh9f
qM52Hi0OOv7Ny1ZCRrHkEAQFCw4elnA1nhQuBEtf1BAXH16Gk4sOLVPfSi5tGZBuc9CQ6bVNLBiY
vHjy0zC3NjbV26NO2lWIE5DgRlwFMUY5YODZkHdjABMly3eLkzTOF9L/40zf6XLUIROQQQVmGaqo
ATfWuHTxknY78n7YDSIWoFUMZGtXNIR0GSABVWuL3/gn8FOHvt9GrrNR2VVsvZUBD+jGN/8mBy2m
N/bzOA4eaKWsEKxGu5qZnxxSb+xwxYIhrQXsM+IW9CXKA9EhsWA3pPVO1AH/JYUUIviKbh8ipQmk
2lFZWxkcZXydnfp9ngalf6JQh2XUioi+UblTWUBiDm4MDU4A80mnxyqCSdeMIlh7ude2kC1Ov63v
S47M01jqBLwMTvYSDSTuv71/gs5/vrSZCh2Ka8uAz09NNFMQTPlbVW7lADxQA6+y00A9rX8/iy3a
bJgaAm6YUwcdS0qB39vqBd2yIN1VXbdA8sCEhbxOxFc8s29P0XVwhDt2ZfZaY0hkeKUpas2mr/00
x+e78mmxtSpsi4BD5sL9VfjjsQu0O+ibf2DjnhuVZg0YY/Qdd1VwmtsSMs16VG91BqgO+bkFadaG
yuyWwIEFQfZZGRX9XfH+sBU1mLXN0MSjBCle6WzMeVn1PUr4p8XSQweatcG7Ew1Yl5UXGGEeGA9l
8unAYoiOxtQ7TRGbvwzZ59srfx2nXn5eulEaZxKOyfH5GtwjEObOHXAZ3VX++9cazXFo+V/ZNaBm
IR3xIrMsMtk0PekMPczPTv337WEozsfF96UNzEQNHCuyeydhRUG7t97/PsSLBghjpHqQ2LlC59m1
wE0kuvTkzZ/KkJbJ7Z+v2KgXn5emp8yQxag5Pg+GFijD+iK23h+NXliQJohwh9hihAX0Row78v6W
AcwPwgbkGrBZ0S926QE5MmVl7Q0p7jk9vAMR4cb+UWxTlFMRJa4td1AplI6ZX2g6yP47Df6v7sI6
c2IK1v9+sEJUhzaCRaUtYAjW2xS1SBmgaLgFARPZhHA3+NmPPxzrMzd/aFtwGNWOxaX9XytyQsMs
NW/qKaxAVCh2eYBy9AeWHPcRDh18O14ikn+d0TdRWOOUnmKXjpEPgdnbm1Y9gn+/L3nXpckdHQrQ
KRhQ8jB7sMQHLgho0OEBBXXhdXtJL1C0E0GZBl0Sp1r728//LuLbv1916M4+L6sI2b3dp1MF123M
D8T5mTk/TW0jmlZNEaoayEsCDw1IhDRFPRma3uJNeiI52xtCfwLD75fbo1gdtBSvo3IJzgYgyDFV
7voTzmIPk3itWedBcGordAUJL4uoa+wcFhw86FGCXZBuLLvqeOAaQk4Rb378k1ZldkYn4wbGZGh2
1E9V6FsV6Fte2nwj7FSO7F9Dcm1I0JmMHAraJ634ZE5JzvrYgpitNgUnLd1y8OpRBZAifCM6lPea
6WpssQ1sZmvYuTt+JOJh8X7fXirVbkAMjQKzvroV+bnbptkIwjgEcQKq7YKGDRgeb1tQTBka6xGO
rGnS63aFMbUgF0OYe7L817I9tmBoy/PvpVaEzpaypmIwMAWFyJWSznNlCDEbKz/rau6exiff/OyM
P26PRLEeqJ5iqgBLc0GGJZ+c1teysis9kJsacUF/0Zrd+9NLwJuNm+VtG0kHyF3dy8po+taLJh0g
b7CI30zuaeZsCWtRPlR5fT+6bpxX8895mvQ7zOur6Uzx5Na79w8TTZ3I4fkeAKyySm1WkwVM1rl3
4nN9n9vH/Dlg+4wG7/dDkLZH+nkNv67zw8BI293IYGY0DhA9Hze2nXIOz7+/ruaZE3KmGRmWFKvV
mfWumg9OfzfpL/pyz9omzGgT8vGYbjGXKPz3xaDWw3BmVPQuK9MOg9JObvAVMLLp6+3FUZymCwNS
UIN82KxxCwbmcYn0CrBVJKdyaOcB3oj//+W2NcWBckGti7olfCsacaUQp3S7NDdcHCitOLnaX22x
le9UDQfcETYKBZDeuGI1r+vZZ+in1ECU5oZN+upkU+g4894g9b6q2v3t4ahW59yatCWqMvUHPCq1
U2YaY0gytJdn1QPoYzemTWUHESEgpVBnRHAuTRut81QnqaOdmk7cjU3/WKDRvCJb1XXV5AFdivY8
3LHo0ZFSlS14yEXWYThmQcIUfaMnpEEmcE8PxYZDUuwDoL2R4kLAgPe4jITS3Kkiva2BvsZukW2L
qmDDtSpmDIxooKxBQzaw0jJ5/hgQr2A2DU4ZiZ0grJedsRxuL75qDOcmpMX36tZ0iqZGRifJXTAr
b+wtxedBh7N24KNOdM2DootWs0fm+ycw/911rNlRuiVgs0Yx0q2Ach0KXQitAFaXV0Eg9Jx5jgdN
YGtRYL82bsLcvRWg/euvtH/uN9syVGM6N7j+/cybFUzMgW3B4PC9h1Yr7oCNfaVYdggywDUBOmpB
Nnz9+5mBDA/9Rh9q0CSAokQ7BlWoWZ/fvexA3oOzDOU1KC7LQRSfyqmeLAtt/vfCA+7jePvzijMI
BjzEuYg4gLKVERF49VGRDUb2Mne1FY2DDznv+djw35rVrA1z4stte6olWbP4a3MRiAtk19Iacz8D
MpS/TP7DHJXm3Qc+v8pjrLhAHETJc6EoXMz22OUvnvdnHsow2Pj5qgXHd//v++blgi8ppRlPm/yl
avgSuUsTFynf6YPdb7wItgxZl4ZYDf6IlmIgKAwOJKIk6reEnhQkxWgfQpbNAaxWIfJrCtcvvB4k
H2zO9r3XPNKqPY6zFVPffCS1R0KUw2K0IrVhjeJFbkD+CRTdW8ypb5lQ2S+c/Q75UVJm2WgJnmYv
tqf1p96qHLZrLDMJghRcxcSpdig6NA/2jCDcH5zvJHOHBwH22rDpFvO33m7xB6sc1fkPknZRW2Wi
8hgmBpfXXm/zcCBfwJ2cZS/mSnYFqP8kNh5mbyjsq0lYUdRQw1DoFDNEk7Xn4mAEWHmwX/wFeFHo
Ge3nGc3+od3w/uBNrIkMH2oLYxU00JAvvEiMIw/bjs6x3jdtXGRjEeNBa8dlWZAHFJa6fWBvNWld
rxgYnMHS96ZZAXREsE7gmd/r0iCztG5JT+nQdMBFGEaS5t4fCCHVh37pgn3RkQ7C1xmLda/7h2v1
DzSsZUfhLc6JWfn8evvYS6dlLZQj4AexD8gvoD7gSL+np1Vd0rmtk8UGg/9w7Mgxy7ce6Soja48H
HBfQm0CiXw6a0IB0Y8HqpOr+0OavdHpOm2+3x7F+4mwTvI3j3IQ0DsjhEdiHiab4G9p1dyQ4+CkE
xYMdReJhzLe6e5T28E6CpCCw2lfKTzkVfm1qRZ1wiNoMAhgEtEdqlMcdh1zEL628uz0+yfu/jQ8l
QrxwHXh/xOSXU7jYi2a5PG+SxQlJ08fe8k5Gif9YQAES+QBUv1GHvLSgpf7kojeGJQDxZtqfyXvf
q+/q+9IFUDZ2NdQzY4kNBSNz/lOJ+P1ThCAVkR7O1dqheDmAEfVoNupamXhW1GGW3sl/9TYASHUA
dYTTsrYSX36/qNCuU/eiTNAYBJ559Cy1W40NqoNybkJagy4DvVKQzWUyTe3OH6fEGNtT0XobAbHK
DHLgQJyj8RZI5zW0OXNCBXB+uoecSTJku4Dsp+FA7ffdwm+TdW5COvLoRDbnIJ+qhHDRHHzW94fK
LNNd1Vtb2N+t0UhHo01J6cztUiVYN8Bb8mcwuwj+6fbmWt8Isn9B9AKEE0RK8UyR3hAt96G3zfUq
6etdaR2FG+pdlP68bUR1yM+NSOvSQLXJzwKzShY3+C3AvoOLYNpYe5UNgE7WljgHpBhycdWcQauA
Tl6SmE7oIz3LN76vWA3cKLgoAfJU1KY6TReIPoom0frvaAqIPfZpAAPluyfqwojkS+Yu96EjUKIV
ddi1LDS3KJkUk3TxfSmGzCF0P/l4MyauVcYO/1R1W3A55TQB0wK485opv+qvpJQjIPZZQgWQtk0f
Vht7SW0AtV40ZCFhKfdXelZDFsoFS4BjfHSW5t4f2CPQ559vr4TiHgTn7L9m1pk8cyUVB0UslBYg
3YeKM+cH4ZrRPI/hkj3bxo9iS4xeuTBo2zYt0IHhP2nha1yNEFnFqKDDFkELJTT7jwzozIK09Clz
9LbvdZYYtX8MRBAZ7qnPgNXwXmy/hBzp99sTqFynFSuOwBCMd3Iavs+cMtPdhiXCLI/Aaf6zTG0b
iVTbCCBW3yE5MHSN/WtHulqKuWUNyClY4plILBMQLe+Mfmmjeh6tkHuD9omKaYuiTj040BU5ALte
95o5vGp55mJ3TBMN28OY3mfjRlixZUK6aIqWGY02wAT0wEL3PvtSbkJblSbWTDUgaKj6ytl/Z3a5
NXQaS0rnU83/BO1z0exu7wLl6pyZkK6XhgqqjQ3CO8ZEVDlJMeih6/7Oq9/Qjnu/qVVuCrIeazFD
Hk2dIilDurROxhwNzow8pZRBs9ToQwJcqEGdrT5s1fQhqIEOH1Ix6CqSdp5VazqxF2/VWzLQd1Ps
gOUL+2qrCW3LjOQaIBwxGbmHcWnm75JNodX+csy/PjB3Z0ORnAMVDG2Ntg8b4IfvzSZ2SFLwNhz0
bOeKT7eNKUIOJK7+nTfJtWqZoCwjGFCAtbG7r87CY26yXdpsHCGVU0Uezoe/BLgWTbWXPlw3KaRT
9YwlZu08aFb2aOVbeHfV4qCxBy2t+A/QPWnivMxdSrCg4wUYsNBaTkL7Ogb72/OlGsa5DWm+OmPS
oBACXS886ZsuzLbAVVtjWP9+dtU5iwtmFQPfx7Mv7EUfBxwMAvaGn1atOtpWwBuIhDi0PKSZ4ujZ
aMF6RRMD+GnNPnXoz7DoL2buPjBboD5HBAgGCWRhL0fTp0WBLpqKJqn2qXDu0i0UonIcSJeAkw7F
HfjNy+9bdOqDondpoovDQBqQCLKwI4fft0ehCj/QygIoDhgkUA6RrNj5nM1eg0elJuoob44QcLDa
e57z2LOy2O63Ak+Zq3N91yAFi8KYDSQFsqTS8jDLI13nEpbMaDZ88DRHRKXWWbGOtoRD6YPsx+X8
NdVbJOJMZ9llllvu+ATC/46xMTTArhctltWFZqExiJsE7D4F5CS+PS2qrQp6BFSg1jceunIvJ9/j
7gSQaQCXW3+tzCYU7ndz3Mi7bdmQ/K07NoDh6lqd6GaitafOYaHWbBxp5fKejUOabREsNUoP8Ex9
0Nx75vTJs8QrM637tmxiNO+3oV1WG4CrrXFJboQaJieTj7nrvlPvuaMxbz9iAZ0/eCOh0H5VzUHx
X3gG5EYSqI5ELb/L+c964eEHtsCZEWkYM/WRMoRIXoI+4sgG5qJ1urAvv3zACqI7VCFBnIuIXNpo
msFdyl0sEHvIJ3EQJmSH8KS5bUUVHSH4AvhiTfGhhHBppWxAGTktHmI8zmJRfEnZgQYdJMm/5OT3
bVPrtMhh8rmp1a2dOfkSuFfDHRHrzTMU6Z+tjc+rNhdcOzCn4ORYKXUvP+/VDvGgY8WQeSGPmW/u
jSm703L/5QOj8IGOR7SKjl25uualLXI8XOBs2lBrZbr2ovn+z9s2FENZG/BA3AZc4uoML4fSMegB
aZZXJdXwi5S71thXWxCldfdIiwGQK+IStMrgeSQ3UAes1CDLqFWJ2/wzpWifDqIArbtTfVc0eWwA
ZbZsHE3FrXVhUXpNVBXeaBXWBsu/Kq0/tVkeUuFGrr5s7GnV9AEKCZJ49DFeO4G84FQvqgA5OI2G
c7nvgLCg/kZkpxwOag3BGnqDhlQ6OBYq0cLrciR7su8ObQ6Veyz7ITbYtHv/ZsCTwgThB0Ce6C65
3Axj19acjdgMtvbNc0Vo+N+HdiP4Vs7YiicDbYkDlhnpMshMt8lEjrWpzVBooPA/6dOf28NQzdf6
DgcT6Kp1ICdNXNYWvt/ZBNkMJ4JeYKgbKA+BtmDcElJ7Q0LKexsCsaDZNYHsveL90MqBi27sSBLY
4Oxr3fGvlqY1ixyrpGWYUu0lrdNTQYq9lpSZDbkFZ88Ql0Rp3mjHQRj0OxDQ1S4YRB+2Teni2Sjq
7yDGKY6TMKt/CJL5+0CYwVPldtY959ly8IXW7ZzGQf1AM4ejDsBNkvYoV3fTNB8qzS5jbCSedKSc
njhY8uMOncK/GRm0B7cxNKj+9VbwS29Ge45MaL/H1jiasRDt9M9go13capbpTyf04jUDW/ivjLHg
yNLCuHcY1WLU4/jBt4EG5OBZZ5nIjoXmioPOcns/uPoQcS0XeJRyFhqpXR1JVdR/RqsudppbAn/i
utUe9Afa4QPLjnMIRiEgalx52XtIu5IiH3AW24Ouhc+zFjZb3R+KiwVYBNQOkHpF2VjmIGWCeFZL
YINCQPlZr7cgQddbd6UYRFYXgHdv3b6XJ9B1W622e5zAdGF/hGPsho58m3LjEZryG67reigAuoAL
EtWvtUnal5ykw2Ze8KaCqUM6og6y8QKSq+uIsfF98B6hsx5Zw6tTyJghWmKgPEFRNAz7vEfw0qKV
omN8j+L1fcbmh7nT/1pS/5FU4mBa7LteVhs/QzWhqI1AucdARftKd0Cv6k6nHpLxAB0nc1EedY53
uMP6o+9s0a1fx7nriP+1JYUF4JNKLaewqmQU3Z4ZQ+yKu0oM+6b75Hf+U7nlrpUriIQMWhdW6UD5
YgVlm2cjfscM83TfZAYo5N2NM6U0geQFdiUghFdwFaPqgsFHAjCpdLiK7E9Pm+j2qVVaANcpnmGg
UTPlRw7PtboYJqtMxD6A1tkWO7Vq/cF/DeInB0goFBUvD1SmdSZzOGpxNB9PhAQ7owSZTOGVXzrf
24jXlLZWGNR6daIqI9maQFdbBW1aJiWYpu5oZ8/7zgN3HvfmOs6DtkluT931VQq9C7z78QCBUjhK
vpdjq/iSBsFUYm+bh8rfaRzZq/1tE6rVWclvkMHAu+BKi84dW7dkHoOJOfP2mWc2u9FMtzRJFC8D
hE/QPQ1AtXmtrkdMWvdBtVbMli/lG9tEXZUb7u7aBiYLcaaD/CwYdmVmA4hEQGhjrFHKrEG1TL86
7U9f7A2UhICm+YgtD6QQKAOuEohSUN0PnTs4Q14h1Uz5F9B7tpGDRzBKXFaaHspS936KNHc2XJ1y
O5xZldwPOtVqI6XYDgMQbGsEEblgZo90H7yUt3eF0hKY/wH7BWvkVfI5I0sFfb+sShz2o577sJw+
me4GVYPCBrY0QMtgiFNAVqfZt5YuD4qkwPNK8DiozdjeStgrtveFkfXvZ+/EbAVLlCWM0L9tvwVm
qInfPVPwOSitrY3UaM1aR3lmQF+YTpqxLZNmauNh0L81C3kys3HjwaMaBzgUDWhIIdUM4MSlGWjA
jz0kMTCOr2b/qhWfb49C+XlwdQItB/QKuGYuP++bfEBQjc+nWhW5R7PawpGqggW8PtdCNrCRgJNL
rgy0Cb0w9blIgJlcHompfUZnBd13iD+jFqDJ2JvZz05znCeXTxyN9UN97zPiPja8NLYgIsrhAj8J
UAV6xRAjXQ4XNAEtOIXtIplNLeYzf8qn9PX2jCpCBXS4oFK4ZveuyzfL1BntomHjEeur6+Yx0e1D
3j+2ZQBxPDNutlC0qtOEBzggYhAyRrlaGlLeuITX4DFP0N3wiTrdc9AWx2HKvt8eluIGBO0eRJjw
VMWzWL7MQa6yjENjFUmXdseM63/lLL0LxJwUo/3jtinliNBiA4YPBLBXSkM+aDEcVvhF4rWxpwOg
8DxtYVCV++DMxPr3s8PbrrG+3mCR+GSweIVuRW5Jtvb+lhXJRXRzl+lZ68HRgZfSenam4+2J2vr+
umZno6AD71jv4/vCo7Glzy8ONNPebwKrvvYW6GinleGQvWPxFO9euJ96R7t4q5NZcXWDLQhJFsit
A90oV7Yyq4d/tX2kv4aj6T6Y/ueg+KbPD571/mgHTg65CTS3mtd5UOQuy2EeqjzhApT4QbBDh/kG
R4hqNd4or/B6RA5EvhCcthqC9Zma5F9YEBY/378Q51+X1poES+FmkPkAoiZi9WNv7G5/X+a+XB91
mCEkDP/3569LdbaZuqZfiNOvP99oY0aDqOqNSCuXHSPzyc21JaTj/Gfhw1Nmz69Ns5WuVF0UQCSB
bWvtZHF8GUEJn0+GZWyzJKtMtMu8NMPPWhu/mgRNo0NBotJyDvVg7Cyj3LuZ8bkyPnBez3+BjNae
HcgY2zV+Qe/aLzpLX3kRvD+SA0INZZ+VZg/sP9IyZq7dTlNnZokePM7aE+2SJXj/22FlDLWRgEMy
A6Dry4XMfbf1iOVmSeHse3ovrHst3dosa8B5mRwDK+lKkYQ0wEr+I0Et3cKpRjT7ZolGg/qH6fE2
nheDHzUgvB9BHZkdbAc5IualWjQFSEvlrR2E3pJpd5XVbaVWFBcGEhEogXvm+gKQ76apYWanQ1w9
GYwXQr877Z+MbSRq5Z7F9XiATQApbrDPgtZGxoMxqnNExnWRwN/+Ri3xV57ZUTX8Gdpxb7j0Yay7
V6syxxBdQPlGUK7wLEgOI2ZBI5aJa1E6moMP2hCr8vPE50U0fxPFO/Wo/zO4MwNSFAi8u7CX1MuT
Rjwa1WMBtcgtzhjlGNB5B8TEygwoe0cQGqYGcPwINEW7mwYjpO2X2x5MbcFdORhQzgbk7XLf+9VY
D73GiyQrpzSqrFkPGaFbYJktK+vfz9zkUNpW3UywUnIztAEtGVtzY7kVEST4N0EPg2QkKtnyezZo
fBZ4HS2Q5G77OSwWRP2l4N2DEHl1XBpjOQV6ZsaWN29lDlf3c3WuQdy/Pv2QF5DL9a0tymCyEaxr
7XjvzsM98cUXc+Kv2WJvkAgpD+2ZKWnPpTNgqHUPU8C2pej4zZtnk4kp8vVya3sr1wxlNogEvLUw
Sk5XOMzSyhpRvzce6s/VsBGGqSYN6qdg6vQQwgAterklUiivQHZZFMliHQibn33r0SBj1Pbu/vYO
3zK0euWzvWfpwu6YD0MdeYWU4YPWfwJiH60UWygK1YQZYCpGshq9+kgHXBpK53Ioa6blSUoOnXlc
NpAJys8jeYIYCRoiSARcfn7JSEVFg8/3wfP0mrYfuAAB2gW0AqlvVAyknYWyUWOU4BtJRgf8rJ7I
mtc5c6ZHt0MbyO0VUQYtKy8cpF5W7JScqGuWpi+b2cyTpdeGKAW1RjRXVffspcPchFZphHmRH2a3
iJGi4rFTNlnUVLr7xwLX20aqYE0FyIcX6lJvRUskqGRWnTl3m2kcKICDBIhBlDmGKLdEszf82o89
j9OozlrQ8NXBK3j05w2vpTrPsIqQBhCAFdVyuahoU4IAVepniTv7DwYpQsLTOCeH2xOuPAIe1nS9
B5GAk9IhOW3qXPA6T3Q2/PJLdgBBxp+qRcFt6DemUzkgiFgAgwUCDjSsXA6I4UZ2Jr/MEwPU/Lup
XZrT6LT1/dROW+TdKo+/5rERXcDtI+1/aWrRRt4uBXZRDg79U0+AnXHaF6d3lxh0quZTl7V2bHXt
svFkUW5f0N2DORFl4bU2dWk40Aq31cs5B1qqfmnyICZozBnIEi5NEw8oQxKPk8jrA3TUmEMMTqt9
ukBX7PaiqmYaeC1vbd3QkU2TFrXMmd+IBjodXtugqA96oB/t1otftXHObMjNQU3aeanpw8Y8HtjE
Qwf0h+5yZ03v5Bh/i6WAGwHDABJaoGGTBmOiK8ioahMl6uro2ZFHP9+eLOVAIOQAFBLuZ6hoXC4Z
UsxLt7glTUjOD337HWXR0Bi+msMH7ue108xDDQoezpG8aGZW2sLThSZWLsIUpV9gqjWAet4/GjxS
4EENPMzB3Xs5GsfK6iyoOE26ZS9MkC3eoffVfqe+5NuanFuRgrZyZmgBtyaaTN0Sdk4Xk/nvMgcx
uPb7A8NBrgRYXfQdXwnfcN2ua5rpJIFIttdFQxCm7O9l+IivRcZkfUeu/BJy2iQFAqJz254kowH+
t6Cjz8wa/hqdauPVozqYsAGudiRw8WyT/FJZzFYweyMQHaLHa87K2tAK2EHQ/vX2vCkd0bklabcB
LsG7wJhJYljtvp6rsNT9x0kLwoo4d0Xhxm6m74XwPwvXCRtSvNrM2DhYqqhkTW/iaKEkCl66y62Y
9WUPrXFBEs8f/oI8+QvLtxDQb/ll+YpGQyr4lgDJAlxOuiSNxpnBnFjTJGidL3Yr4go6TFOL4VUs
wmUDvLrdh940P1qAAVVzcE9ZCeEsM74938qFxdsCZV90DlznWkph0qDoaMLMdoh7rY3F6OdxDwzw
BwwhFHnD062CSZeTWtGqKMYR3mqaq/JLDU7+Pbo0MxqmI/iIb9tSLiDAqADvraGBfItWossGd8Dk
Gv0heB7IB6JWlBn/7/PSFqWplzrjjBuEG244ZaBt/Xb796+n6WpzuCCqQBIKcAMZ8d2Vo8trM6NJ
1ojfXnMfuJFG63tLOLupH3a3jSl3gI8+E+Q1oKos8wcZQTbMRgAEogdGO5uEen8i3pZehaG2gmAN
kQ0Ux+TqVT8WAWlpXyeDrZMwYOLkpP7BL8q9nfG9XVS7JlzCsYltKC8L7Ynlxill+bEfpy3+QdXs
oowGtmpkF9HMtf7Us8cTBbt+VhtopPfRRR8sxo+WuZBNxGNhN7feP2NOtA9MMQoyEBcHyBOAIulu
K/WJVymKGcmiPa6goqD4bpt/315GVTTg4AwD9ugClyA7lMYFxQkHTXFi+QcTbBL53gwOFr+7bUW1
jGtGFspxyJ7jKricOy8LNMjX2jRBAfHQDvQw6cazIFsUi6owGCTiIF2A2DCo78xLM5DaQqgdBDSh
xo8ACiRp9keHFELufR9daBsbywccxrk9aYFsi5c5SH3gMEhEnH9Mc+ueVnmkNaMOhj1IDF2J8jCO
89c61XpP3xXZg/Nye1mUnwdGBKSaiAFwd13OF6ijOZ4TfoW4eQL7chc2rYj+XybklDhy7aLKfCB8
63ygd8vckmczz6YNK8rsKqIldLyhAABnJAUaOO1Lp3eAiTgF9X4s6VwctUKjkWPz6ThXaXXgNDfu
2oGkgPkU9r4eF7KFV1LtcqTNUbpFKhm+SvoRGW9HMrgc0Y4mIgB7vldiPtZk3hisatUQUZlg+cSZ
Qt7gctU8kReGoGtjWppGC/IB01ZWYsvC+vczVzeiCqXZBSw0VuSTcK6O798UHjDyWCcAZG1d+r6T
9n7uMY0kwn8i8bglhrJuW/keREF7bR9Gjf6KeopYjJc9BAMSbj/65RCC5CniQLrgbsi1x6A0I2eL
kFjlRs9NSg4uQ6gNXSiAfQeEJuC9i2h3Z6KKZ/GNqVNGgOeWpE0mIOmTGXTA87DwjnVXHWvb3Y20
3I+Fcz+BICUkXnbvg1og0IZvde3GYMX7MqblxtNfuUcQgiKQxZV4pQbqZR7P2ITQ3p7714BM90Ci
b4xVZQIdDigPIfDD/6SN7rSayxoKmCg6svIvfkrTB9/j89fbm1F1aaBBfw2b0EqPpqrLzc4ZMDOL
L6pkduc4z17tEtnXJ+Y8Dg4PPe3TbWvr1+S9iYBp1VgDnsWS36uZLrJ+pkDNWW4NSlYeHCkJ7vKK
PGWV9RBAZWfjjlLVZZFO+NeidNgCrUf9vAS6bSn7J97QPKr17n7hYISd6fgwgzNJ4264dDwLfQ8k
gN4wxbcHrVzIs58ghU4mXYQoBAW3RheCQyunG89M9fcRiRqoezhACV0uocMtUAEZLe6x7JNJfglt
i7VV5dlXYuv/GpACC2eoBq3ssGoFXaA3yOq7USe/LHuLbEFyI5AUB5AKxUHkgSERc6XfMQBwtjTT
SjvmT4lDpk9EFKfMqeIgaN6XnbwyJW0LA237lTaU+UsLNh03+zuHnGJave+qejOCBD0SnQC+ouFV
WnhvEXo29SI99TWcLjmy+p0l9ysLkuPV0tlJG8hSnfj4wpdd6W94B2lrXX1f8g5DV5U5cfF9/Q9d
mULe5+KuPr86p7ObdtFdOtQdPl+nEFuI7K3Ob9WGOl8AKcJz+1LXqW+kp8l96MlyGGxUNsuE2GRj
O0l+7T8DwWWLEjOuXeQ/LgdSp2VDTT9N8T570oK7CawG/miEbXVK7S0wvdIWdtQKJEOd0ZZOY4HK
LNQLbA2Dyp/+h7Qr65Eb57W/yID35dV2Lb2lnE5n6XkxslqSbUnel19/jzMXX6pURhmdAQbz0oFZ
EimKIg8PA4IebfletrjwQD9gehtg09UdRAp/4TtHPUuNkWVV6AGI9rSTYONOsnIn7fQzEdqPIasO
t93kqihUs9AXgUaSK/p28Ax0nNo6pho0NEKXvtlMOzN7LOjWcL0tQcvfz6xucCgmZMwQZBb31ETE
0N4Jp41GbyPjobjN30YB3LaJag4Ita44hqXdDnbQYyTArJE7WbKnbHKOzZRtqEi94q7kKAYxdGjI
SYNuGZcRvJCcfh2oX4edCZRWOT9p1IyE1+xFY+1bXT+01hbFy5pBQm9IUQAHhoqhcv9kjlZw5APB
3pr3Iar76JPOw0H7WIDYfeuK+D0n4CyC+HexZ8KUxQpU1YU5uekp4263L2w7AxGk90Myv7u30p4e
Ktm6kVVRPdIsQ8qQ19l4RI4X7gsWFQKxK8IBTWs7bzLFD0q8z5pRPvipCz7HuXlMXbMMg6kwHx0D
45FqkLzv20Jzwl73SmykHkTagot35jaIQSaCiovk2bOb5+mdbOrgoZy4GwUlGsDQHhdEPG/SY62n
HSgz7fQd4Qy1oMkIHoKs/CrzEbAEjMaL53ZmB0Br/Sgf8+Gu4rZ4N7l9s0t5a0Z+6aZPdV78GjuK
SLfrytAZyjrSmdu/09pGRnU+eWDswESTiTftndlhxAUGA9vTGJbFA5uDPiLBZEUC6Pp95rJsJ+ys
POY9/TJpLQFQ1MAPdudvINqswxKgiVPK6ZIzBvCobwZysOdSGpE1Dr8c6r8xRAKtMFJ2gGss+BxU
Qa/KSyZxsqAs86ToQ8t5z+23PfV/f98FagwJWzxRr95EpZgJn9GNmtiHqjvN+Uax58qj4OfjhAOv
jDcXKpDKPSMbUgVjZhZJ7Xy1kYneB+beTV9u+8frc75IQfob717w1189CIp8SM1qgpSFq7r+MLLY
ZQ9FBn7PWNOMcGhBtaVFrTWEtwVfBQGLXH9hgwDyCC1xyvlGhsZw8mGGXByPl6G+e/vn0QGNqYcL
jP5q1mlacHfk9VAkDFzDbE/ptzd/f+meAfwM41/QbK3k0KfMaWffojRJu2f7tare9hJcTOvi88ru
5PnEBzRK0ITIkNk0JmMX317A1T1yKUH1r6IEbHMowFHupvZ9U+sfxoGx0KnFRri6Kmepi+EluIQW
yr1oYgR2w+2SJnpTx43/s+0BZdtQ9paM5S45u3tL1nt8LgRN2rEG/ouHLpVR3m/cvCsWiww1UqGg
n0CVT6UhkLVLBwOJrgR9lbiJXnSxEbheHfiFdgB+BFkuGMBVrqvqdM6Y5iPu7kN7fr+P+i0qppWN
QnILkIJlns31kDgrxTXStXDDQHcP/T9S/iy7D7ftamWXLkQsfz/TheZjYltjzBq6/yIxh/KNea7l
ZFx8f1ni2fftCZOQqIPvax/GB/F2j44wGy0oS1/ptcsFkFCbrCDVTjolXYju4yfNrzc2yLhS87IC
UAejZRp8OGhbu1zBnDYmhgrBL9ljOYSVR/gepbr03u9szJTJBoxJ8ocixLQnGYmSTXuum/Uh1xlD
jk1SNJK3RmzRMtg5MxxFqFXBFjvoVfCl/ETlCWWh5MXrpsiSPqi+VwyFrqqb3nua8TRXdUT5Gxuq
/lXq2ZYoV52rj+ls5DRLPEp2tk8iOny/bZarKwI6aRkSg/qPmvcyJdNcSTTMGXE/T4EeteXDAkSb
5XMwfrktavUEAFOLSAy5E8i71G822BRExwMo9Nn0EWDXD5U27G+LWD3Hf0So/IcMk52czgWNvkMe
A/5Jc6OC/s2GnYlQbiCaVjUbhA4T8POwbH50pIu9PinoF2pvIVxXl4PrAZAuPHevuH281u0AZmmy
RBgsMvi9Of1q01+3t2zVAM5kKH5JgsXTsUSX4Y7Q4hLMQcbwTdQybPqH0dqqsa4uCDcFhowgB3oV
3JheQREz4IhrkxNn5j9Dae4rfau2viYFPYhI+mMCiIdg5NLQrIn6pZ/jze6DRisb75z8gDHNh9v7
tiXEuhQyZ5TYi1/EYNQMOGD7W0PHr/pI3n6F46j8WYuiHo2C8Vivlhkw/scpT8T8rvyLKGE5jagi
oZyFgFo5l+DycE05YnhOjy7GCPi+ozH2LJTOlvbXHMDvRjm0MwKko46Ms61sxEQSTDp0D6PziRsb
lC5r94cBmAhgzSBVvuIhkIPmtrSDK+un4B1YbI4Zte7pRGJ9s2i1qny0VuDG9UB8qZbF4EzdsU9d
3IfGq0t+pN6RjBuJhlURqFfhoYYB9XiDX9oXwdC2lpg1bsP8kFJgDnbZVtvxqgiUZA3U90D2odbj
0dBqj6S2tFMjGbmbsno8uP2YHnhTbSVnl4vxIpGAqN1DgyleHEhsXcELCn8czFZMxsnopg95UDph
J7IvM6cf4LHB8YLE2ugbW1C6VakLfQnKl+h6VvNpHGjSGQxMxkl2ZJfpB8bH0Kk+gTm8mh/Qn7Dx
dFtxpegZAQUCYLjoqlUbEhw/zbReBDpQIb8y7oU1TcMh6ELLe6jGLSe3nMqrHQUAbBm/vdDAKKc2
1afJ7Rg3TjkfUvQgIo030b7Yo6OXYQgO203cc3Z26VLQ2nlZ/GbvB5LEJSGKfcUTeTGts2hzLEg9
5BkzTr3RRrr5pa6fU6Jt7KdaaV/CHxNprt9YdUhSe6UyBpQvbQzj5JvvyWyG3XBvCj0EGod5cZbu
EEQHW1TXv61e2VgUipG6QAwKHKFaR2hTJNWKonJOtsir3egJF9OENLKjVasfS72x4q40PuZzWaNk
V8/NoW9bHs1z2/wEvcoYu1QY7wJJ6jCQXhcCP98ezJrUrz1gch94Xc9gk53yp6FqsxC3lPlsVjPf
Gxkia30qYagVGk0Am30dp6o8jt5oRrre9Xukw8rIk1NfxKKgYufWOtlrcz7ummqygGEP+gwzKhzr
lM6a+wG0LCyqDGm83Fb9ipu92J/l72eqz1pLJ43dOidmWHFj7ImI3BLhSRDdlrPinfCYBLQGTgO3
uPocKDo7EGNt+CfHPwrjQeA1QPa3Raws5UKEEs5LhMRlISACCR0LU9zGezLdvRFmuxgx0C6oICAj
BvYSNcJmM8iNBtr7Jz//YBtHVkUih2mQjcOy4g8uxCiBQluRGXVCiCmcMka21LB+kiEeq5OU6Iat
Xn2xkYpRYbBXC1N8ANgRNNGI1j+lRRDNrR95DNNZU7prQcublg/mtLeQozaNb2O569y727pbM4+l
1wGYDjwpYCGXZggYXCZNrfBPFXVQWHYfUtq8DP4WzGvNB4GOEARVCyPlwnB7KYfUk517mvRPeSWi
YNylVRNqBPcIGkVd8tXM77nthOVfONgLsUoMW+Yzq/Oh9k+eeOnrA9rMAvL2CONChBLB0plqtJsr
/1Rm4rs15d/6ke7GcusRs3bIzjdQMcyubIRnZNhAa/wsimO1JMv1w2Dt3m4PmCSPhyVG2oHOQrkP
PWrKRk6md7JMM5Tmc09fCn+roXJtLaBZhdNAvuv6tazDjXtkxNhMu7d2fAoiC30Asvza0I3V/O6t
Vm4hXD1I9qK/ERhG1bzRBdhxpmfeCZO02/3IfC+S89x/tMqA7CaX1l88m2p79KlOYTvSYe+kaXZk
vAoOU1OSLMQCyD7VNOt+oLy645mUUWd5bCcdkt+zuuD3LsVMrUGzzWg2renVcYElciuphxjbOgAq
hZ5AVvkOQzVm4FkoHFY/g2jQ/ckKUT2MTuHv8UTM9420kaHwmBM3HVjUCNWm2PFpvQdn0/jOmBm9
mwKGuwkQ23fthBFKGGkvQtm42hOrO38jNllREtwtunOgJOQlr6IGj9hgOrdo4jgzooRfeVvtbe2h
RuHmtsmtCUKifiGDQAcFYBSXrsGsPShphiDL+MaLe0G/16CKbre6gZYDopjC7ygPeGB0sePdfClG
70A/Y88GTQZzitOAhKLcQr6vruQ3ewUKA5h8pnib2Shq3c0nkmCyZRa6ujz6jH+0PO2oyS3+3RXH
jeUsTBn/ylKWY04VzesSsoreDMKgytJITlqKLrJ03jhFK/H/xSFSFGTPtTZrGo5rNXy064PdPNau
FXbNvZzfD+X+zdYAdCsa3zGWAKUPtSVD5OPgIsJzTz0TmOxxLNFMY2bhYDzflrNiDmAgAToAtoA6
t1ogAn15zVhjuye0CkfE+AeVvI1QYk0C2pAs9EWCcu3KGkqnY2zqMv9EorojYbD5UFoxASQcQZcD
iANAfWq3Ypl2wIYIgrsbI/XymOVH3f8LbZyLWCz+LEq1glxq9iKiMd7nWejpUcoet3iGVjdqad4F
D4h5ndBwCjahCV3HbGjnWUsTtmG+a59fGO+AdMF/VxHwYFJcdn0D8wWg1M3fZeA1uW1LKy/WiwGC
ShDV163HgLBJT77fR7Lvf8Ch3oGmJ7QIHhS1bDe0siVPOZAtaIq7xgZIQyu6d1ZtH3jWHTMTxfg0
uBdtu1GZWrMzD4Ebrk9EBVfoZaazxhlHDJ51gtOg/ey7R7Bo3d7BLRGLDs/sjGhN75X6Mts2eLKM
56J9Flu8y2tmsIA9lrw5fLMK9bYZBctsRcHfO1b/MA3VSNB6HG8vY634gvEgC5E4OgGBTlXCXGDA
m5m7AWps/mwsTY3EOKJU6JKQcXbUanHfoLlNUHZIjRwOO7hztXbXeennorAPt3/M6oJRk/idvwWx
vRLKDdzSAaEuAIogBvoeWfG5afjG3b2mNx9U2aA9gwfC1XqpN62tq8zmJizRQS+CkNW+6uwRVNDG
3whaGM2BTAL011UK4gSt9T4lIwzEK586w9obefHOnbeesiCPwS9WwgQMAPgjSNWgrRvZb/xj0Fv0
YSFx3ps+LQ7FkH5Gfnfe60CULOMlnkZLq/bzZKV3bdfL3Zw67p6Tpt75TtXE6G4EUYjM8SS2ne8W
QDOHYqqyez57XdymAOxoZlruXMuxd0M5ioOX+f4QdrUGWdINXp1BeEnBgzImjQDiBgH1ofB0upNT
V4d1W9QxSPyaqKgMDrwMUDwcw08eCjrSu6ANRoz28BdocCrcGKjOOurp5Oy5FPy+zawAnVjztB+r
sQitzuGhNhbGvkEDwCEXcJAZa4ajTpgXoqI8f/QnD5FrP+SHsabOkRlGGoF/3QvRpaY/2x4y3jNK
iW6Th57Up3d6mpl3ljN/LPGv3jV9wHezN8+HprRfPbf4Nue2tzdHzX3ICvZo6+WhwCN3p1VWeaLc
rw7gvi4iqxp4OEpLxzTPDIX9iWkP2VxMUeFnduh32fSsVwi+ZZHVUS1ZGrvejD8grb3jBBWlziTi
o8NJHXeG0OPOFSC36IQdacIaI4xFbd9p1HIPttYBke/r2RG0v2NMa0w9d3v5EuT+YIRgbjZ3SKKU
ZjS0nRuheAUEVSOR4c9o9uTlksYVHedwBBdiWFjzz2ryZlz6hr4b0G15Csy6DXmO9wOwmN27ngt9
Z49TEU8WKXZmafcPzUCNqHTBF9G56T9d7ZofU9Yb90HtDUE05Vr/teWZ4cRcszCUvUg/Bm3Owenu
BPsy6H6VfT+GIDIqf2Wd9tUcav40F3i/YOAIfe4mjYXorwPTSpp6kbBbPcKA7vyLH+yJcT+kH0bu
BwnRSvcwO6Bm4UBmPUjudHEG+ogoC4D3ikU3O485p+VTSfQ56jsZhFMj29jkpfxITK9KZr+AMcKU
+N2IUxPqAxh50hKM0aDnkIDm1yYAW71n7HWqYxhznb/aRfvLq9HO7HedFaEoYf6yq8zf22WWHdBr
P6D7w/LjrrblfrSFjIuWY1aa7aF5scJMbM3M5J5XTX9PeZGLEHg4vnObTos93MQPjTO49yiYYaFj
ScHMWPwc6rQ79AMB4w2jNOJNk3003cFow4D1qN1moDq8A0vudChlje7nzCD3BtOCo6m3ToReHnJX
poZ/EA2YLIUBAstK1iCGYk0azXwgd9Rq5KGff/WdGRHYbYMSW2zZstgIO1YcvK+jIwdPcYy9BlP1
pfP1Zi+tzblhSW3vABmxN+KmFd9+8XnFE+qd1hM9rRkeTCnGLrN3zNfvMARwoxNgxeFeiFGukJT0
DagrW5Y0c+in/0i6J3Kfpl9uX4ZbUpTnEp2grSCtWDJr94680+wX0exc/e231MValDDGsIkn2wAa
oaCllhWABvZjs9lRvuyIckVBygIMM1FnBEvjpd5FAzypbhssAS9UgRPA/R8mRQatcObpqRNIweLA
5Nk+KDE/mnWlHttjwOIyQ8P57V1dt8A/v0QxkaAWWob+XZZ4aWxNO03fCHS3vq/YRksIAEuezhJz
2rnxVMe3f/5KHI0mIgBxMEJ2yWAr6hqGXDPZAHWNzfsyfzK75zRPMKi6zbbCl9WFnElaztpZfGvz
2WjmqmeJrYFPMZz519sr2fr+Yv5n369LjGzIahyioOYYVW7beZTDYd4WspIbx3ahXIUmQA+PTkXb
U691adND22WB62uMiPZt7lLMRDbCJuvDrvzRsA2RKxpaEJBom8T7CZ3GSgyLdmoPDXIiPYmlTa6U
XRU2nOzxj3+JtAW9U//j9hqXjVLOFgJmzBcALwmOlpowHLPOqrO6SU/VGBwtsCqGYmyOok4R+Jhb
+aIVrUHYMnsPMS22VHFKYrJ8Ae6B9ESyGBeP3GoYWv0+KqjAEC/Tt1WoUFczkzOKVpLS7nZmbbxv
JnSw3d6wlVsCBGvLsxDFJRTZFcv2eO7XQUPdU14cdHrgbKcNd/9NhGLcfdXlmgMu1FMn9pjwHpqZ
FvI3t/Ug2YmubbQ+wMqQMV728uwEFYiTDYtQnKBQYnIB23hDr6gCCl76UZDYWjh2Lj/fm3jrTbmD
s+NHoP54c08Vfj3QMZhmYgLN76kzeDXM35WYLoaLp2zCwUPRdHq5rYS1BeDhhZ4wgEOwBmV/SkMj
LpmQPm2yqCaR322c9K3vK3Y0GrJt4Hho4n1m9n7cGmCy4kiAD0YaG4a6jHJUjprMMCLUo8DwSie4
p8GnfPzG5jFqPVSf2+9/sVVnspStQjzv8GBuaDLuJ/uDrj/f/vzqUlA8weWP1N8V/mf0MTfMnQRL
+sJ7jxYQ/B+dzHtkt2K+5fK3ZClmSzHcWQ54oiXL2KpozNiXGQPXw7J1i8jMOXh5mP359vJWHAom
Ryw4miWfcAUK0vQps9qJsYRwetDTx4mKe5q+3hayZm3BQuEHatdlTokSQqWeNek9gqLEDt45Jfqv
N477si/KNeIDdLEQBHpARKt5IDOgFkMeiiXgIAtHvCFb/buRDrs0eDta60KQEiGBHdb3C4mDbxk/
fP8L1+wwrV8c8dZewaXX5Ww9yvEpeW1wyhGI0fkfgSYe2Xghig+hk71vtvhNVgzgQpZyfDRfkjw3
TJZ0MrHSQy8TOhxuq39VBJCgv7sRl2a3S29sE9LapoT6c/qltXdgvHb1DTNetQCgtDCCUUervVrw
dqbS5XgN4JTmxWSFpGTkhViMPFcN1ePKkvpGCnUNSLDwP4NMD8GLe1UO0AqWtQ7pSYKwAgM2yJ6K
+affaPcmF7FDyC+z0XcjSiFh6gW7PtV/5na68SNWNvbiNyj+greoFE0+qlI9hlBGNfd3CxkOXvB/
8fa9ELQ4rrPrem5m5qdCR3+J7z4WLaKnufG32HxWvARodhaWOiCeF3LtSyG8Kcp2bm2S1F3URIBm
3LbCrc8rhu6505hlqYtyoY85EZH/7S8+j0hmYVcBEY2KmDGCrtbNrCZJOTYDOuvo4wBSn401rJg5
aPz+CFHWAArsyhiGjiR6lVjWV+JaB9MsI8P8cHsxq4aFV8BSI1qSWoocQabSaRY5gXc3tQekVpCt
2cJYrCkEqEpoGng8pIAVIR7FiNm2ytHoY/1C6T7TN1ru1haBBEkAEYiYbRVRPXQBKE6YD4VzUOzH
gdgVW7Xa1SWciVBMlvByLtoCIoJql4EJN367GoALAWcp/AQwAcqxQybOlNmEKFmCSKt0jHBqd6XY
yNWsvDNBOfVHiOKdMWSnY4OLCADPcqdJdHqvaY+aPObF16761vYbCKx1rfwRp7wx27xqMpZBnNBf
UkJDzzg41kaSa10t/5OhxhtcjGWuo+CcFO5d7h20DbVs7JiK1SgxadsXPdQyOgZGm4zHiY7HSu92
ftE9NXb5XA/2HunyjcO/KEKJcs4VpVZ/ZAWscwOSv2TU/smsLmRpEpgJ48NhbKoQCN7/ZHymYtvB
MHWuXmITs0k7CG0moS3NFA2MbxyjvUDyLta1aPPschm6dMT9CUGu+JGS9y5oC/l4vL2YNcd5ZuQq
it/LTKOuDYLkbbaj9FjJp6AKq636/ardLbSxqH2DCV0FGDOMD3ExbIklWkkPac7i9i962v4lpv1/
CcqNb2gWsv8AWSWekOHwijaOjQTD1hIUl+NOde6DjYwlbX7ixz77i4sF2G8X5doF6eQouq49jtyz
qwEWZNshHd9X02eevj16xh79kbF4oDN7yoqybEc/pYkRiIj3GAX60nR7fUYj9K/bVrVsxtWJPJOk
aMPymmzARCDE6cOuncEOBxIA0+gjhjJNQ944T/Dfc3ImTVFNwFrXyhrsneYdXSMc6YZ/WT0jZ99X
LgKge53C0Hw8pI1Hln7z2SeR+2Gff7+9aatiQEeMnCa4qHVX8StV1/mVN4/IMpdBMhDxIKgZViCE
Y7m9kadd1Y/roMcXr1sXHSOXliD6ciraLqBJPZQz6v9m+9i3KJbbeScf+jpDyQytXRvbuHqC0EVu
gqoAzwI1DZgLjAHWUT5PfDK3eLZpQ2jzrRfvqhC8pQEWRHMxZvZermws0A+PBBdN7OobSzkSdBvh
7Oo1fSZAMQa0HYO8szZpQjPvKHwgiQP3g0Oy3W1jWF8H2rgwpnB5vCnGQIuiBt0J3A0b9joKnPzu
v31f9Td0tsWU4m7JP1WoJm7xxKz+fHCHLXMp8GRXc/QN8VpaNyVqQ/lnuz0gPPuLn3/2fcWARxQd
QayFZ20+R1n/Huv4b99Xtt8cG+n6pGKJP8RBudt6cq0edf/3WB1MJkVq/NJKZ6f3BBh7kOWdf5jO
FI0c+Cz3M5/1jX1atVYE+nhMLANrdcURB42VSQQZuBbBHAx4BzrVjcgZhvj2dq2tBwgR9IIBgIYM
vBK7ym4c0rwckJX1/CXHVIIjZnbirtkaUKPS+v729Rb4m3SkftGCoRL2W0xKMxsXzwUOepLyF61B
r1SvMfA6G8A+iIpFOeljTg5DMcddMIVV6T3l6XgQlX3wyJfbK18zdHuZ7waiARDtqiFvliEvyX1U
1Kbh+Nq+ccze79Wef10xc4tXdd9jJkrSfrGm2NpqyVqzjvPPK1ZuT5qss3xC1o7seRNP/GS1r7f3
Z80yUNjE1EaUlkzQPSiW7k/lMFSIOYLcDuWL99CV0VhvIR8Xp6vGG2icw8RnYEuMK06JXOhj23o4
T2mWh53zrkULZ34cxLMMAhAcbBWbVpV+Jk65A2q3Hiewu7HEoB/xADXa59ubtmzK1XJcdDtjyhny
PmoxKyAYZk8x0CSZdetkdcMUk3SawsYa7mVrxwEyklnavXZgqL0teC0uAIMYHBMOMXIci8GcRYiD
pmssMEDth9t1Xw5jbAlzP5re0TTbD/UQbHinLXGKdwIT/OhLDnEE0Go5jPvc1WJUfSKnnE7A2f2F
lwLvCJDKmPOH8sui1rPV5b2kaY8RZkCSsNfKyoEfzVGv0EKn4xui1k4WylQgWQ6A9LziR6ZaPTht
35Akd+O+OoCgCkig27raEKHyI+sSU1VaD3k1yV8N8anJvo/Bj9silg1R7XDhSwqAHQeUVHW2be6U
TpChWjVVD3nzhQSfbn9/bQkoCCOFs7C0oO/iUiEjJWXmOzRPeIX3gT0+2Maz9LfAoWurQJEFg7oh
C5Q2ihOFlSFL5Od54qTfePZlnA63V7H1fcWLcqlhIvcEAi673gM8lNcbyew1F3r++xf5Z2ZbgLA/
tRx8vwk+AFuok1+6/t3NNx6HW6tYdHUmBd2ZftYSnidDc5oenXZjEWse+nwRylHPupyVKN5hES2G
a9CwYj8LAXxn94DWFKltvda39kyxLG2SvWe2EDd20ZCHIn12psNmWmNLinIPYJTHZKTtYlkYncGa
V2L74QwIbf7pv1mYcom6Xkdq2mA1vvxVzxxt6Bu39O+UsnrSz9SjOhOuL9hBUeRJ7gXHtn/Igwct
vdPSj4L+YPoY9fy5rb9bwV1n7C1Du++3DtHGVv4mcDszP8Ojc1sw/IBURtMYZ+SYzeiivvuLjQQh
G9wZLldbnQlCCs/UBlMAXeUcbMBRNj6/dp+Bf/N/n1eQSWUT1JUJyGaCbiHm7POfdb5LjQMlG+q6
PqtA24EXF3ikhSVKhdSTKSjKfkZZF2/q0EaGsw9v79O1NtCKi8KwA64SkBHoikuDvxk94rdFgj7M
cKBfQI1U6/dj0W7Iub4AMOoPZGAQBFTaVXQoJoY6nQd6PClf++m5tu5NZ8PxrImwbfSNLPSIyD0q
3tMGEnLQ654mXGvRGSDDrc7pNWWcC1Ac52BP3BIcAkQJwvgiauVWj92KBCRMwF4AzAs4qlVtMMPv
25mUZfIwyY/18HJb1ysbBAgHKiaApOCVqPKGIDc7BJWmQddFE7YaB2Ul5qXwrUrp9QUAgwIrDdj1
QRhyVbJxs8qdc4cUKES/L9MdwNjvC/p+RKBeNvd2++b3+6U0xTNr3K2d2oe0/Oi8o1vd+SsKsTBS
Y8GGAAiOJs7Lu3I0gxLk51QmGvPD8dlvh41zsSVA+fnocADesIUAzGUCoeDY7W7rfOV8XywguFwA
10ZPnyW+z+WXEeT/ZdSO98z58HYpHsqXS0Jgod5QTgZlY1sFglUJ4hZ57K27Ojvm8nhbyNpW4dkN
Z4j/IcBTdCFrIzUC6snE+V4Fn2zz4+3Pr5wO/Pw/n1c00Q1UF6PhykQWfSSaqOxiP90adbIqxEWU
jQHFgLWpt6/naTOVNpOJ193XJAg79GnSaSPAWxUC1p5lnjMeeOr8b+FRqhFhisSrp/GY06J/tSnr
PtpDFcS3N21NJyBuMl3AmQErVZtnS1k5DqO5TET+kJjaBqhpbSHnX1+M+yxUKN25cJ0cX2+d+5pi
1Kkuw3rYqJSunRDgYQFuR/scuCKUE5IbBRGlhEpENgKJeTdNiUAHy7yhlJWdQoEfewTvCwzYb8rm
s7U4GmZfe+BUSGz9veRJ/nZFXHxeCUg0XLxaU+DzKc6HTLbc1IomgCBAbhENjRi0paYLQFnjedVo
iaTX0I1TAa7uoJoYB7PRbkRWq5IcEOmiM2kRpQQkjs5Kx2KzSGBzYQ5acwPzyAeQdtw23EWrl2Hw
grP5I2ZR15k6UkShfWpBTC4/VfUIpGEQms4p1R80LbEwZneYvt+WuLowjF/VgfZGAlHt1a8aztts
tqH6EVM1rHgSJ21rbueqkZ3JUDav7eHDykUGrX+AvT1u/Z+3F7FyWJZsGAA+GB4O1PKyyLNt8zWX
58UwZ4kpH+f5WePdgXbiqA/Nhn7WVnIuSDn6Xsl8DVhN0KhFNEcv27gV+K6ow8GkMVBhYXrVEgJf
rqT3Coku04U61nzVvX1r3dlbeKiVzXJw5BG6o8x7zSwAZvIRT9NeO5nBB5uBVd391npVOA+720pZ
2asLOcpeoR8zKLsGcmx3wDj612qLcO76tYOI2gLaG13MC6WlcjXyjE6AQmUZwBYVToofycwMm8aI
APQLrfrt/ByX4hSPjOphmnMJ1to8/1w7T0G6a8iB2/HtXVthCFreCQvMFHgF0CUoFtCKxtYrDBpL
WgNM/DXaS8u9gUEULUZ5e188cIbn/CWVb5zXhkz/IhbB5MKQBfSkckZzIH+Q3pVZgsbO8nVkbz84
F59fjOXshM5mVwZVkIPnNG8ijHtGr+qGh160rbjOCwmKD2gcHQP0ajAcop+tiF1x0OhnnaD1eJdG
t1W0ekYddDGg3xA1BRXUjCgmZwUFV2dR6s+GFpA78BE2dwb/iyIplHImybzcNQuTxsZiGRfi1yC/
igq5EcmsHlE4GgdsE6DOUGFsFkgSO2cAgWr9XR8PVG7Y8tpG4cmIBDRG9V6TTk5DLYidg8p7zPrX
thW73AoeYPlvj2FwJf8Ro/iBthzsdu4XxnDNfO2p/WHq/uZ0AKWk45ZE8Aoqv0tFpJ7T1B1vaZKJ
h6k+jofbFrXmycwAwTeCYyQ71GCv6SwmhOWQhHsL26IZ1yyImbgXhN4Z1ofbwla18keYyqlv60IG
XHiAqs75jmTOZwziCPvB/nlbzJptIaVugmcCwbKnemeQBxii8CCmb+9/Mn3jtK9/fRlJC5z3QoZ3
qRA/kxbajgFJnty46Z+0t/P2L9Syf76vXF7m2HK8u4CrttvnwKsPIM2IwCiw4RXXVHEuRXk78szx
K1vHKhzxstfIZ9fbELBmWOCmxQxO1J2AwFfuLKrTvm8EjoZnohW7Bht3Wj63+njHAm1HNLaVZFlT
C7hlnGUKMR55gaKWgQfS8lKcE4Rr4bsOT8nbRrW2HsziwpfBKITxesp69FIvbIrOgWRs793+yQdD
Oxo9gpj+uC1nTTFwiksgvlwqKorH6ebC7swKcvyShW5HjqYmn3xni8h2db8cJDqRk0KOQp09pYEY
px4r7Jd8zHs/pJ27sWHrApYZhAsWBhPaLs+JCIC0ksYI9rKa7Hx317OtiZtr4SQSFAv/1vKIUIFC
M/WZN/kjfFetxWxIw85+3w0kBj/AxlrWJSHWw6QWBMcqpidrDL/x2wnxHmbZeGXYhznIFEZ343rf
EmNebtlsFxj76kFMNqDuAOxTBXy3aJqDvzW/cbFWNWTBGFHUaBdGtisUjjSAmRnndglgw9Y6OsPe
Nh7RZOZ2ePFHab1x268MoUEwcSZPucVEChJokEVkyYRAmQOoYtV7NKzykO4L8JjFFFg/8RcZhguh
6pF1K8II8JiJVUSyiN864PB34OqBzn4hxHGR4VVcjgFiLssQmAMQBE+0n2JePRC/2jC9NX9wLkS5
Dnp9clkBeoZkrl56r8Yopjtv2nr8r51VpBEBIEZ7uY9I4NLwrMAch9zD41K4r23/PNnHtzu1/yPt
y5rkxIGtfxERrAJegdp7qe623W6/EF7ZBGIRYvn138Fx77hKra8I+87EeB4cUYm2VCrz5DlwAWj6
RI4ByhvSxu59y2RQVk3PvZU99uN06KvhLKBOctuMogELKQwdLhq87HieyZLZ2mQ2Hq8BDOhrrQsS
Hh+TJt5aWnGenTGcpqWaZ4dM9AGENsI+HiJC/57s7PobJL9HzMzJmdOkZ83fevppEmsFXtVNdDlI
6SyltpP5rYVBiuGUszfNrrbuTCLohwS2vrL7VBsDusx4bGB/I0SUnoT9WLv1ELsI0/l+Lg7u4faC
qTY3aBohcglamfeQtuW29ZDbSs6VUT4NI7nXzOGpQ8fEbTPKUeAlAH4sHVkumaavmRGWGwAdQhpi
6rZFrrm/zNbJ1l6aKqcKBjO8zZD3fZ+Ph9zICF4DxNKtjZCNGbuqPvg0DRKQj6XOEDnspXfW4izV
nXFpVNoNGjdLbnIjPXsLq1WVAv731qRxmOpre0G1WMh0LQOEmwDA+NpJdGVcgWoEwJ7BY/ephpKZ
z7Iw8/vvf79aF3Z8qTMYffZzbwk0mkFoJUpGI0rXWBmU15EP0gQk6g1QmcmVE8fQxtjs5vQ86uRU
z/VLXHqPVa8FukjOaN7/EHcNsKLkXBR9pOXN5vYIlTOJzDeCFxwqgPauZ1L3xBTrRbysWfqA2uNZ
xMku9qy/VOD9fUGBRtNdUIgosMjuEI3JIzCwQ3q26gllrl8j/+nWa4lJxWCwq8FHAMwXSuby3cHy
RNhmS9FaYUJc1NEOczfstGJccRWKfQ4zhEB7AcEJuDqu5ywBOVVpmZizbHRRzB5B7EPCRHtK+h9/
vTggOgF7D5Tr7KU0f21I1OmQMQ49M7PND4mwdtxwQrMjK1UWhU9C0A0MALhBFvViyUxp2KBbAN3F
WfP2SbpbK80rV+XPz8tsfWY65tyc8PyqNRDCTRxUi9+FaaxcD2tWpOuhAr41yQqo2HVOh8jEDzQk
wKZqLQZSZSbBnQ8GUehRACoht3JrLajORmRdz3n/6mt024g4pHYd5c4cCNAeGsWLYTaBnT3d3guK
q/bKrhS3JMwfHIdjkRx006UsBTXcx5gdqhlMc+na9aHaERYGB1IE7PR3L8xJjLPWiEF7RLnnCy2r
sMuGj38/HgBc0WaFP9FNLR2inpPBJDa01Qz+ue3bjQ7Am/8NuPJIoyudtorz6qLrbXkxI0Hmyue1
cVsGbHiTQJ8RUb4HMa54M/dos5v/oYS8OFEC0Cea/NFkd31g7cRGLp4hlVFO3aaYjX0PMI3fOJvb
c/c7Dy29ma7sSDdtRXhfs8QC6nTS7mPNCZu23I56t8uaZ3C/7CyDhnbchwJdXig77TuvDke21gaw
+IVbXyH5DZ5D5wo8fbgduRXYnIVlgYr5eCrmVz8egkIHFdT8fHvoy8hu2JSxY3lnlIBcIbBxSYdM
wUPi5eHY8/u+NXcOG86EryQKFUfBRZQBLiA4x/cyfUOVN7yq0UONHRYVdRd1aw/gFQvykPomt4TF
fQQz2T1AzAHhP/9hzgBrAEwN9Kx4+Vzvyqmw6gFZnuRsVKBJjCbIoRiRX3xoht3wD0AvFAP+2FoG
e1HiqAcf2oEWpNziaZNYJ5e+2ONKplvhCWEC6VQIHyGYkGtDo4nSQ+o7eIYOJyPf0uIe3Or2o7tW
hFKuy4Udadq03kjseClzWv7TXEOS4NvtZVkbhzRVkAVnoDvD77fZxjX3LQnByCt++n/PdrT0fOC/
BVqGopZ0MzZaq0EYqsTLhrjJ3pviT/Vof8yEzYNh4vYhB23fymWsGhqeOFBZxBWJxZJMDnrl1e6I
ANZ3quTBm/wkSuGzFj7aJszF7G/9oWC/bs+nIgJwcZ/4EOIFrdO7aKntbLODYguMQkCubr+htPgt
TlbuEqURJJCQykfMjj+u93dnQJ0FbK3JWe++cV8L8vEjiJBWpk+188AWBJQFbhKIp0o7z6lGTroJ
z5s474LRqYO195NyffCgXVijECbLQUzluZ0GgGF6ZoE7njL/ZDeotLz+fVyJLAvAhuCbBlhEflu4
DG0ZLK/wttDf8vaYNn/fcIRkwB8DMucpnI09zHqJ9AP5kbmbpAytAmQ3gUnD0Ylu7y7lmsB5otCO
EYG043rh+4J2fs8TvKi1o7bxvMPtn1ftKzQ3w7+j/vW++MWhP9FXjac9NgT0OFONfhgQBt31Q7zW
NqWKhi4syZUvCIlbPGGo4C8te3P3JEoeQoo2oM7foz9ddDeDhw6VL3S8y+HBpMdETLgKvATqTCDa
907pbFQrcbEqILiwIt+epUP9vlzyNq5H30xLPLDe2Zu285IU3h6xZ+gXP/5+qQiKSUsSysOTSTqd
jcmbdiKLPAvflSkPEjO07JW5Uy0SuuiQObRQFXknKU5mVgDoBfyD2c+BoT+UBuIptws8Y3N7MCpD
qCKgLvJbsVCODYRGh3xkMBQ79TFmSRyktrYDpWyUsPkfCmO4tpdUBzYFdD0k55n4RID+AG2jzDBD
CLW5f8+supRZ/xhYRnsRffhoX3CEjub2wQF1MwiZxT+4AVgAr5YNtDkEBKSM0FwnscYSG52vObit
9SpY2VyK9QBMAGi+RacIrbzSCBJn5twTC449nWjAcUSZ6YZuIn623dfbS696ygJUubyMsJ1RQZYO
aDnnRR8T1BFjEd95LfvpNH2YgoIezY77JJnPos2Pfm1vOBNrz/Xlt6U4/tK27IUIHTM7YbA9o9xi
jXclcH6DfuLasKmct6bNQmtY8RQKDw6TSCEvrW5LBvZ6c1DkQPyEIvXaZKCvn3ajnoe3Z1ThxEHF
iL2BtDvmVD5MXTX4ox+36NRznRBBT2APTkT9tXqp0gyaNRZJTEQ7cg4ZNcEx04sZaS6LHI3eCD0v
3qe2vxJnq+YL1Qtk3BdFTMjYXs8XABqEaQsJp+XuuwSM7ytRjsJz464DBvp34unds6RsRN1hV6Ig
UpSh0+xisQdZmCBewMAeUzprzBeKoMdDUhDvc7zn0AgtHV2rbDq9q6wCz1UWTnmBijYIWMy9myb7
1t3c3grKw4VekaUjHWW5d8yVjMdtk/tNcdZZEmgQCkupH6TCgFsaAhMk+H4PfZOfpbP2PPrd7C4f
LZSGl2SHj5qqfKyRlHTTzkQPIbBm7gmgJxqkbWufOB3HAOmeMiJW7aEcxVgYI78IhYm+CIQzTEeP
lGCfI9VdnLV5G/DUzZ/BS9Kh2Zn4m4Z5P1N3qo/9YI+bGvHrSsCo2tgL1HuhXIOXlSOGyvR6x+vq
Arde8YHZE7BMNq4JtgZkUuVP0CD2nyE5aCAFqydQfRXnhvhjwPTs0DXZnYuXJINwr9gjI3rXDlU0
Qi7DSNhWc+ihg8ba7T2iOmBAUSEpvvDLoV/t+oCRqkkEOHlKsBbw3ZBq+/QfCoAg6f1jwby24I51
P/cuLFAWdPqpX1OVUS0YIiCEkx7+wavo+vettrEojlt57sv52NIPHuggEvP7P0wTng82UOXgzpDJ
sWrDLErLi8uzIxYmnoiu4VxUjgh82/8ZkO7crLGttC5gACiUbU/7zTBBHQOn5RfqNseh1ctgKrU0
uj0sVYUY2QU0QS5iSijSSf5oBAa58XKfghaWhVbuhwkB6VTx08mqgLtHKCr74pEQunWbHxmgPrfN
q5bu0rq0+XoqKseJXTSc1Xdx629KK9l63RrYYomFZV8EFmpUMZDkhbja8hUXARlwjx5UCZISOZQu
sPtqD4XRQ5w24Amh5mFAXqBYKt+2d5xN8VpN5skb83vWJz9vj1YVVnnegpFeGkPhGq+/g0NsuC+L
Chu1QZOw7bf1Rkt4vQEhWh+kicVWjrZidkGSu1C9AjqF+016I2hVafHOZxXKvFUI7F6Yuc+G+PDX
g4J7R8ZjkVaG45ZOt69X5TiNuEC7HIAj4PQCTqAWCwXrACqQt20pfNWVLWlAUER2yjj2irNRbm0/
KMzw9u8rziCGAZaNJccKIT4pFrV6NNo5I1oFc+s5M5xNXN9x+quh9335BTKYK9YMRfh5aU6OBeK+
BUg6hjnPfDKgY9kcDDC6pvTe0SEvPd5nE0ROvtZeH0zTC0+ep3GMKojuDl9F/KsiW83/dXv8yvn9
M345SWf11izQ6kvPo9jOT4Y43P75len97Ysuz6EFMZ5WKygoRbTQn5+4B7GkJ8Gek/gT1b/cNqag
B0LEeDEYabO4ldEJ4mewlqGPfP7cJqd6+qJrP2vv1MU80OITZV0QczNk+SPlB5RngspeifdVZ/Dy
K5YpvxhzYyB8wdVOz1r30tcBTYJ5jTpD4VYw0CUlRJaSs7tM+4WJySUQkO2waoXTb5xZ2zo63Re+
+Qj03v72pKpH88eUdEB6qE85eglTOj2VeQdh+gNfowlSRMhINgAmifoVCs5ychMQsjqrHHjr2oPQ
GPniD1403dGwS95uD0a12xGH4wdtNNwBt349b8Xo4kLzcPXRfFtDt2pz++dVy3L585JjTG3OW9PC
OJp8n9FI90B7CtDB7rYV1YoALoTrW1+6ruQKJjaFzy1uFuc6jXR6GFroMK/cn2smpP1F/W6uGYMJ
ltkRTe7ZEsv/gzYpckzoHACCHB1Rutz9pjdksgfDxYMhyNy7hP7D1bFgqnDz4jGE1M/1Ymte3qMN
dUKwXffB+AA6m5WHpHKW8GYA9hGvyHcNkHbf5U6jD3g2JCWkjvSQijubrHgTVbiGGBFtiXh2oxIo
t9PqhimmKsEs1bV31xvZgenAXjsgbgSrP/JoodlokMNNjCBvqpeWVKEJ6cfbW061sUEPAJUjMBwS
nJ/rqWzsgdXDUFLIIfT6FtplzgbiAuW+KCFQxomoXv7BHqJuADHxPAFVx7U9YfuV3da0PGeY0QmZ
mZ1IP6NQdduKobqdADT4z8wy7As3urRpWP4IaoV8cO+GkgReUj7QIt1UtntKQeeip0VUIT2UuvPR
qs2DqMBZb4uvDs/fuEkf+qze1Ba5J433YeXbFlckRbDo3EG3NhrRwNMpZ3uXFJmpTzE9I+v7nTSc
I3JF52sP+ZBjUoDzQxR2ETT6BLkbI78jXbMDKbZY2X3Khb/4CukuM/R4NiFpCIc5QXj306wzyGp2
QWd//KfhYnsvjbBYdemwpriea6tx6Nma8ntNq3Y6NXZWiks7r2roXqYPZLSfW3d6LMrqI5nWAhX1
QP+zLyPuaDqBuyWBfX98scbnxAr0FuIiKztO5TFQWMMt5y5nSXbdGSubhttFhVE2ocUfKvQz69n2
9lyuGZGcd2dDLVGnWXUWzreK7zXxfTZXXKvqwl44XFEnBqzlXZ216SbfTRJSnk2U2/XmbtL8UCfj
XqPHpiUr41FBFQEl/WNNulbBpDbaTeWWZzf9gtIO2qXSEEnyQFjoNs/TMGnBMVwebfsezbUrK6Zy
EZe2rWsXUTd2rZcmbOe9E5T2i/DTEASzAcHh6/KPqM2tXCqqBN7VaKUj5yIHoKetV54hzrsdO5B2
6i/GWG36/slbWsSbjWFDaLFfU51VbRuHmP5CLaSjPVnKqYiWJS6dOXI2aOrwrONEvxr9GlRXtXGQ
8MeeQeZmYey4ns6hdrt6SuBxm7l9mR3/VFbGkesE1azRPWTxGpZCuXcuDS6jvnDxHaib2QB28HPf
brMmAGHsbEWdt8sKkKEGwnyiZM/X8KDLKGTfvVzVS7kT/fByAdoicz+ARwBgay0sdszc3D7gyp8H
1mC5ngzzXSuOT+2kMwnaihjYwMr6vun2tw2otsKCzPydmkKyX1olSrjP5wyYRuE8C3bQuuc4X4ko
VGP47QVB6GggQbL444t14YyPuWdB5cKsTqV4dbOVCFZ1bhGoLHfJb5FKKdKPx8xkqcAQKpCJMc+J
6l57QoIG3Q7z2WrFppzL59uz9ruFQ172S5uSn8opWOeaDLBZsLlvaVWEYOHZJYvkb1dsClDwJshy
9yWN0OG0ZU26jUkWISWMRDDeOl51bugcgnl763F2V/L0DhQkh8qpI4wmTHn6I7eLTWb2Jw6aNK1s
Iq/nUHj3T1bsHhqbbPRyjm6PSbkTLHgDgpc1+mKkZQJKewbf7tJSKA4927hsV/49FzWYI5BdxbMF
HgGIoeudgAg2d7ysRndvHyHDo5GV06J0ARcG5NKpic6rRACieyaOFzjWYQIBrcPplmhP1N103RPX
vrcgN9O9tdlTbsI/Q5Ozf5Y5NWgiAAK510CE3wSt+yEZz3V3jhkP6RrrqPJIXViTtl8ZD8RMTKDQ
Sy5eeDpFoijWnjzKFMvlZEr3IRkBTPRLFDNjUuyrjgSidYKCtEGW2QcCTr2mmj8D/vDRNpttXnpP
1EGnkWOF6QjuwIF8ur0/18a8/P2FGxEF6kXeUlt1M7BWctSV5pX7WHkCLmZ1+fsLC2yMBboxcKgN
6BdN8X7mz9YauHttn0injHAtM90eK5czEcb2hwlEdQk9TIXYFuy74a/ENGuTJt30XcGd2o1xILT+
ZEEqI29WEnGqUiDONF7d4IP5XfW+nrQkB63vDNHvcwKJedF+jvMPSCbo8cNoPFXiwXOetbkLmuKj
qF9L2gSUbWwIV9sWD6jYMfrZYN/4CEXtldKysczkOxd98WGSs8kmt0yaCR9WkAfB8sgDZD5pz/p0
MLspqi2A2tm5N7/N9Q+9+iqabRr/yrtDJd5u79v/zzn63xkCoeP1DKHzvzIyCq9HZyNsNPIwAt4X
ZEa1dRCXzFwPOnD1JHYbaSPfzbwLbXwueKf3Rqwfwev04/YHKScGqlYOwHmo7ssvEzFBy6ye0Ejc
TX1g8QNaDfaDFkeds3LxK8/ThaHlLFycp3no7dkY0ZBjm9OxQl26q9pTvyoRoDpSwEqigxwkZADn
SMd2zLU4TSnu/8lxQnTWdWQIaycJoOgESstkR+O1Bmnl3ro0KZ3ieUqTdm7h7Wknwqzf+t6XEXlo
7j8VmR6OOvo0ijQau89jtkW3UGhq44YMDx1DuO2vSTAonxFQ+HJArQyc1TsUheFrFq2XnqRqfp3q
HWQmg3LY9/WjI7JA1F9t/nkszrc3kcqxXNqUZoCYKTXE4lgcP9vXQTqn+9sGlKt6MSjJc1Wsi425
wKCcod6g3Sus6jefaMHc8ciwX/pkd9ue6rmCEBLk8haKie8YSnnX56M7YRe1dbYTzRgNsYMCzXBP
lraRwlwZnnr+/jMnRyqWKfLeNrGDwDVWA1suVoajOnsuiN1xvoEWAj/I9dmrCjD+uzqcjgl8ryN2
DrqAs2p7e87U5+DCihQiYC/bfQ9cw7kWqH5MzzY5VWWxAwPN2L5U4tnOH2PzDsqkgVt/qMFhG3fP
I9+W5eH2hyg3y8V3LLN94WnAhWFqMcd3iPmu/OTnoegC3dq03h1x18a8NrOSu+l63RzyHLbS9KtG
n4TzA/4zyz4XUw2JwE+Nc+bTjuRfvGYn3DpYGm/tNWZEZaALeS2sMJLdAN1LEz/zatYYyJHOVvWk
84/61IU53+e5E4BKOPRjqMq5dkDIU752LlXAFjzql0YnAEos1J+v59qb6zkDkR0akOjQbLhteM9c
TF9ypy4DtNb/JKShGz014q1DeA6gdP4rm8z2pc+qb0PerSVRlEuPXY6qwiJOLCNc3GEEreLStNba
7aZJ9HMKdUsNr7CsLba0LaJerL3+FCTaBqbgj03pcMELt37tokEP8M0HAJ02ojA3tGo3nj5tNS4i
u8wfu7L7OubxXmdZBFcZ1Ty7E5YZ/cPOv/gUaTWIJ8xqWF4C9uQGINcOs0Xwrw1IRjeDt9fr19v2
lLv/wp500gxNVJow4Sb1Dn4f/eVQz/k1ufTrbTNrqyodMk+kg573S9za7ivLj2j/qebwYHETJjoK
bdhrtw0u0aAcLV4uqXSfOVXDwewPf5wl1UvcVD/KcTykMQuqCaS/dm2HfSU2KJys3ANKu0iC6xa6
fRG+SMkLT7MGCkET5I/S/t6g3V2l128QONiUtDjpWnXIijlyxT/0K/p44psWckuQAZFRVcwF7tKo
0F9s+sU+m9mhAWaPAytTO87KzCp3zIWpZakvfDNLDRbbKQ6LRaeNMLRnY+4jkZcrYKNlgd4tILpZ
XEdHp+e7OlI58sxudJgpKh502ckElKLctGsoH+W9fWFG2ifV1Ju15sOMGfOvhWb/ypm7MhL1lvgz
kiVSuZwwK4nLYYZHA9XifWqld2bd00CbHAGAHRoEafs6F9OGTdAOvX0IVIPD2NDcZILFCqi7a8sJ
2D3F0EEmyGmLEKIdQdyshCUqC769pH4AjoX0reSuhrrPDWED8OtWB/5Q5//Hn5e8k99qOZIT+Hmt
/DJlX+M1UI/y8xeyTeAw8NiQi6N80PD5MyDlaAR/yJL2CUdoJb5QHRfU+v8zIQ0BfW3U6g0AvG0v
ypywFGG6NkuqDXZp4t0yM571To+ojccnH6xebi2g0T09llMfGnbxE9foo5a04e3dpTqh0LtcirCg
WgTF3/XuYsmctFU6I5+UISs3841l9Z9smjwA3Lwyie9NIVcOTBy6JwApw7/XpipodYA4Gqp02ILA
PWZfGkQiXew+MeaR6PawFLHYkphHmG1Z4JE15aq9lpWzny9aSuDbDuf5B+APwTzlgcZ23fCqGzWO
EXI9JNvk2tpLVDlQ8CUSBIL+ot5zPVC357NpxzWElciA/lHgmEN9qK0dIrTWCAj4bNYsvt+fGC2K
9T7xAAg05drROAAvXZt41DeD9hGk0JDDLZDoWUkdKMe1cKR7LqCr6OS5Hlc8zHEDyQiQnU2QMO2d
dkMN+0h7/86c1ojV3h8HjOjClnTiCNFm32lxFxZuDm587VSUZiQmf1u3cZSV5UbnzVNbipU2T+UQ
cfcuOwaaRfK2mQtSEzA9oEGyt6O2GtGvmgyBn/Fj0UC/7/YmVa0a9NKIAxgwsu9yzmeOx9phFXhz
zPqHPwHFiZPuaiuxzHvvCMokpB9+kyDq73pTzDY2mrRDYsmZ5hFJrQaFt2aND0plxFxg9YuUBfag
dDu6Zj8NNkfAxLwXdFoETrnGOaCaq0sLUsAyDE4RuwtXyQxanIqheo/oL4utzd8vCSTKAN4l4B9+
J8GWmDHaIXpUDuf42GiHigTjsOJxla7p0sayBy9CCZBzJXrLEdVOLA9GHxITn8p2iki+i/shGMyn
mD9MYxcY9ofbg1vm6DoaQwRxMThplUDraNDZwrMkt9pNXdpBqr+laDit5wJlTAECgrV9oV61P9Mp
rZrGjaQVDizWmfOhL9tdI2iUgyJt5SQpch7XQ5OusdTtgPOeYKgsd03yQc+r0Gd7w/yVpt9aWkQN
PQ32JzQQBrZ1LEHJbfcitPqDm77cnmOVA7mYYxnHwiAJBxk0lCtcvU0DfXCezao/Fi3d9o15uG1r
ZT196Z7JmsTzUVtHlt9/MKY7pPd9vQhi5DzJ/Oautb+u7VvfvN63WScSmzl4/s3+Y5H91M0WDUXY
sPX3HgpicQUOkGrB9n83hqfbA101Ld08GeRNTHNYZrWJdPYKrHRW/xz8s/Bwo8dv1nwP5Y2ADPT/
5g5kuISBVqEi1TBkn29K8VQbh7FfGdty6G4cSrnbrsn+91AiKvpU2OYhadN9nkJIu6dR72orJ0Xt
qf87kb7kfGZ/tGLbw0wK4xd4u4NJfL69VqqL+/IASE7GSzUn91t4UM0iQaqBGYmDqFZkHDQU6anT
vIfe5ueh/wec5uIC8IBGCg7jkwF7Y8tyraSITiwv3RVGGsxGueuECIeKhXO9LcwjTbKIl9vcOnnD
SmVLuYxgCDDBQIFsv4xsng2jc8YSDsjXH8Y4InERsumFaB8mAENvz7Da1FLec5YeShmqVyV5LUSN
l8IA4jgz5CxiyS4lkbNWw1D6FzBY/o8h2ZfZbqaP+YIMiEHoYnyqmQgWAGKZ3Jn2L5c93x6WomKC
BbwwJ7mzxinzwqkWvUv/hVbAtZUMEuUfSX3UrR+de1/m+6FZedYr3fWFTcmnJQz9/gxZM5DQurvG
uzMbJ+j4veOvxJXKY3dhR3Jgk5XqKfSEUcV2kAH81Iw/bk/e2lIt9i9iCjvH27gxMY52bDd9bQZW
425c4UcTaGVak0Vpi5r2bZvKy/1iTMvfX9hMJt+rKiiNnx2yT6GTTsPSim6bWN0TkruqGrvXsxLz
5szzY+VlUVI5T52VHUEiGJV4S9a6vkMJfG+M04ptpSMDdRIq6AvwRn5TVWiT1cG9CEdWdaFb3SXA
BUEoJn2Jc7H14m/s7yWisP9RvgMXMkrAaJy7nk/gn80U6KUMvBnGlpX+16HMI+Tpft6e02UrvLtw
UCtY2mChsCQXoUDKZwuvgqeieR0O/tfaXYF+rRmQxlEbTMwkwaXJtfJ1HKB8TpJvt8eg3O4XY1g+
4WLreVo+dGUFE44zBVb27M3eLhFNwPiTkX+yx7X4UukmLuxJWz0v3DnpGOasMZFd+pAOWjD423WB
deXUIRUHKmeCWpCcOUhjwbN6BAtE3oeQV4q93e15Ux7Zi9+X3J2m83yCXiUAUV6YDM9QpVqL+FUj
QNZlCTAWPgSZAapLwZDpTy5GkJENQ4FF76K/H8OlBWkM/aT1aTF5uJXAWuFjILZV71DWvG1Fdcmi
bVVHb4znL4jx6x0297Wb80rDJQuuD7PtN9PwpiVdMNtWWHQrgbx60v4YWz7mYjszvNpzs4MxtOFv
2+xR89YkB5UWkAZAKy4yN+8A47yp/ZZ6BGFf7gdlD5RfG9yesDUL0rLUGeVlMzrZ+YM/f8zdT7d/
XXUAgQEAuSuK5z5IDq5nKHbBiZoAE3vuAqbtpyFEQXVc60FQeRXQRJrIyKD+8i4PPtuCQFoevFVZ
+bMu4RyzLATdYlDgxFdJYOUrcA3lHvNQYkKmAe1k8mn3m2TI3AH2JmysuPlSG3aYe5+ZYe8m8nZ7
ApXLg/T4InO4VGOk4IoBEO2MFdJAjfGZA+/z4/bPK9cHbdZIv0PDBcIR1+vTxJZGaYGfJ4Oz0fgY
zbYLcvMsbIYVS6pFAmsCYnxzoeGVw/wGVWuz1xERmMIJuyEPc+2+Yqe6HZYi5EOaFv+wsSENhXZu
3YZOhUyr0U+eaEB4idxWFYmA6uHtmTOVA0J67rewwyKzcz11PqNxXLK8OOdTr6O9gKJqnczIE1sO
apvjMEd1BqY5lF5fDYDav4gKvASpEzcbOkNcu0zEHELu3tgNXT5sNJCvBejDrcE9Mg2PGamHYE7Q
Axv7xg+bTQyNcnUdgRwZXUSaP6JUbOkR1XrvTdTxvLLDpfvGRgoeWXD8Dyl4FwBmyYs2g8VjreyH
h77Jwkp/aO0v9tyszKAUqP02glwtst+LBin0ia4n0APIoac5mx7yVqtxs0Ewe2r1lgJtYQ7HlDPt
tbDt5NkiZXOyQcmyFgirzhaqv2RRslhg2lJ0UOe8dwhIiM9aCqkUHfprOAVrZUBpKkGkDULoCyPS
VLKRas1MsU3g/5oiDzwkjAfrHy6iSyPSRTS5bQY+DBjRgsrbjmuds8qJwnsSgEC8Kd8VRqzKB5t/
2hagDSHdUW8cCJjMWr4Sf6p8ke2BSmuRJ3ORjb7eD/bU2gngk+g71fOjTrWgFNUGjVLBXNsrvkG5
KCDsQhMWarPgkbo25XpdMjipk591u572I6EMTLyxG+hune1v+4nfuSY5bge8EWcJ/NMEzMnXtizq
koJqNnpAOdqQnBnnvBxd69GxK2hKpN7gBZ5VjUAZxv2mm2MkkMfO+4ypftMnXoW6sFnUgX3p4GrC
xt4Rc6A7tYUssN8+4M5tI0vXQPnD2+EzzSAem7XtdEQvdxug8F1s7QpPPN9j6S6edBGD5Kq1HxvK
33QxpSd/FGWEFI+98WiGzk279+49lKTCOfXcc4n4JiQT+wzmjPG51at551j9Z6Sivk76VDwbCbo+
c8CqTpNHig1HIxKIoPDMm4pv+tQkOz7nCz0PEG3VNCPVZ44vIm1z6Br35t3oOnHA9cwJoFz0AEJw
sh+Y6wR8YPACtMwCLuib7k9fUlC+hECTzNu0+FSOH7z5iQEtCd6VHcjXpm3R9hCBqeYgjfMhGoDW
guBpJ0DgNIUsccKYQS3MNbxd7Zdl1HTo+rSYhR5tG+lPZlEWdib3jh5gb2GDitw2r1nzL64AaACA
CNGF/p59p2d07guBx+8Mxg+zLcPZfmVixXWrgpNLI8u1dRmT9tTsaJLmgJDrIVSTP5nU38wlJGaG
ZIsVXzlJCkD2ov4GLVsTeE/0VUn2KMdYOeX5OTe5CKosHs5+qrEDI358YtjeoZFO48bVTP9k9Hr6
0jWoqoW1Pg736MwlW6vJ6XFEsmDHE2qt5IlUBx1Fa4I3GXJ87w46sdCFM/lNfh79OaQ6izIdrUXF
x5UzjjmVj7iPDCLa1iCw+I6HgVZxndstnjaZTejSWjZ8QJD4nXozC1puk8ek7MXOwF1zR0jlrNyj
0hiXexRK24hDAXwCsYzcCITD13nxkPCHnlT73p1eWt8NBxAwrSy16hYAqmsZJ5K1eA5e76yaeoXN
OaFnY3pFf168MomqeOri52UQLzVQgJlT/PyUHZvxCMCw62xFvbGy71X2D9vCA1zfQSMuVk1+lnQj
00GohL58SuJz4ib3BCTbPV1Da6luNNTCgQsDBBqnXrqW+5wlRu9zNGcvCPoKXcV2lDJnq/Url8zv
Qq28Ay8tSaeQQOkZFdAelkjymPeDHvSaeYihxOpMWQhsdFR0NPC7YW+582bw+UNqWq8kHUNrqvec
lpE2mNEwrN3p0t78Hf2Af2FpJkQsiWj8es+kpt7FQzzQc+t+t+0vfv/TWVNuUjm8SxNSgFVZxtTU
+UTB4f+Vdy+J/2jW27h4TsDfd/uYrw1GmmQKGtHUbDAYx54CvzzwceljXjnN6j2DCVtiIDQCSeFC
N2fgca068MYggR6PInSR68ncAyqUK5ak+Pt/1uaPJSn+1ojeZjGDJbSW6CGoS9owz2braMZ5to0t
3E8Zg+ZtUuN21CfUXW/PpmLdAHpGZAxGGaRO5YGCnaoGKXgJNiwHqB5TkLs5zg9x5eybnLxWtra5
bU/BIQWKL+SFQVcFhgp4yuu9GFugm/VFMgJrBiG5YjyR9FVzjW3ePQAWo8Xlpks/N34buM2vwR7C
TD/W7XfPesHbIcA0ovE5ezS8NXLD934PMSGkafAoXt7FcgUKAntamiTx9FAZr6KoN6T5PGUWIGQ/
584+1v7z7Wl4P+2Y7uVl5+JGXNier2dhbEihabY+PdTZ81D+P9K+rLdtXWv7FwnQPNxqsGMntjM0
TdsbId1tRYmaKJGUxF//PeoGvhPLhoXsF2fj3BTwCikOi2s9w09WfS+hwF0ZNNaN99uhLhfYWShn
8UKGdHbXuJOajrRKgcXZBEVCgTX2vVeRPbIphnrf7YCXNxTuejDHUWuC+gcar+djM0rNJPCaUMfK
2hQyJiu3xtWfR6ILrVh08C7qTG05WdPklOrYZWXcGH+s9OX233+lX44B+LOiE5qRKFwsPk4J8zdU
Z7XpKMaTzeG+Y+606a3zj5Rvevuxsn+Xw9Pk8JWD7erA/hf2bzfnQ87YKuADWlqoIxBvbvBM/gOy
DtLYAGcBqwhYH2z8zj+MzJ2StAVw/JR3kc3u83wmLW617uvKBP69uc8vwvNIizPadSeBN08BqkwN
urIFJMDGGfSfVtb5rxW8QKFk0LjfOt8rdlXZ2jtqu20sIDf4o05V99PzGOjGDv48ffT6DQftDQwU
a9pUev8Vb0bnCNQWtBBy6iYAuHuvWZr9osJzRJQrJ/1HBfoESeax3/glE9+s3PtSiMaM2t6tt5lj
yy+VMRZjkhVBfuoa0/yTD5ns71w8B+5BQ2GvmuxY1AoXDoBD6j/kVTs+s6rqUBfS+BPxta/Eo8ET
XDWqJCgbfVtOI8pEWU3Jccjcbover0NDuCtYiVdB+yiSuS93sqeQpXaJhsemAI6xNLMslADlbi1J
wXIQGowlMtvatH0q7isytrvCcLowY1LtbXfIdnaDe6BQnGw1LBjIz4M430MMYSNLZsYZN9NHA1k9
GixgJJn2hKyX931kWnkWhMLR/W9DXWknUnQTC53BkT8Hfyj3utr4nfiTBt27DQz2kGt3qrBiD5ov
z6Rwu/tel09E4/a2HpnYFW4zJqQBCAo0FR0vOTZFsrV55EFc6ZTKtjsKtAW/O2au/WpAaNnkYyFf
7EDT7lXAVDRZ3PvB3LlRk/Pq5HRTt6XuVOALG2qKjMkhPzph+E8N7keIX+W/FHQ3N71CBdF37XxT
taxPzIB4G5U7TRR46bBH/wcefVaV3g0kaPGIhbsBgC9AIDbmGBkGLXag7rj4lUFG3Wj+FI1fQ35g
UrFyfBIjMeORVgM3Er3quRFRbaTPOveqV9V0/jM1m+JAoGYVNug93ddeZpxkWkKNI+0qIEJgx9Qa
WfvGKiG2k196UQlF+q1Xps7BsDLwWECIgCw9qgyT2cO9Eiba4NF7PDSc0tuXTm2965Ol/TE48qig
gByCC7rrrquoSGSj19tc6JjsoYKBhj8UCYp18FSYGr7xNEPGptOLnZs2xl6zRLf1MsjX5ile49pk
sIj1qYzMojC3rs2QVFS+s3LuX+ZM55t+cWzaqdZ6XUeLEwheGzP4xvJtADX5NPjn9vHiXbnRUO6H
7gb4ofYs+n5+jqHMlo20HvPTaBH3nTleUcFAyen3qeUK7AEUrISd+omnc3WHi8QN1WAGceuybu8Z
NAjHimqw/v6BamPkwI/kMHZFFZnie2vrMLf1eCJyUPEHxdUjqfThp99jxZhuvun5YEawTDEjpg/2
qcZLaQtf4TEpBlB0C1H1MevK5sBTbj2jY8S2mqnSjUxhFTKaanjMhabFbV++TUHf3eUOKiOaXXix
FBKKrhCM3hZVK34KXtabyg3+mWr4/WUMVVdP5UHUBKl1mBjKU13gb0xH9M/6pIbED3wGVCd15Quz
aHln4aWadJT/qXoLPiUdJAysSRdb6VYdsgCtI1FVYkGMEIAB4kHHSyS1ZOj1Of/Dc8MO9UIO27SH
RxChcFhlZZ+fKkO0Ud0T9jTU01olf7F6/n0/w58bWSjuXSAGzj+qhvF7wST4kQWkDUXT3CMX3NQm
7E/0zltRgFqsoL/BZhsX1B1naeRl1hsUNKgUevlHr3Li0dEOkK1+hFNlFaW+T0E6Mzcw4/llNtpK
un3ljsee1VE7B2kA7ZfFFWzkTak50iAnnHINBNrArauhTbayQTBVy9sXNFycDSaMCS/aSWaaATU/
KXIyh9iSUNlMVBGj1V+I+Hagq6P5EGj+9w8ZS5oXmsLpiUDylNp5WFcrueu1VAw1OgAt0OABvX+p
rVkTY4JjqUZOzFJHMpHXUgwSit/DH5UPTylxULs1DyB3PPRk+N2y8XVlhHN2vJhLFFkwk/Z85KC3
eT5E2DEVNoQY06OnmikPiVsF2x4yBK+OWVkhgwdI7PK+vJOFM8W98NhDV5V9MrQDTEFHVnwHkd84
wB86TUrYOUbKbbPXxvCqOJBYAR0sZzdpqgd3XeqrDS6IP+DRsAMLyn6X8aztgNkxyg11mHyuS+U+
ETBcIqMvp4eBgIJqgoIXu7k3xihuo1SrAjp+n/BVntJJek+QJM3+pJ3ffMl0ZFK3J2eJL/p3G+H9
YsMHA0/HZS2KGqnDJzPoj3bwomt3yNjCvKvjVKPwkIyJ9tYNGY6cldrq4qn2b1QbmpgA/ICxe9FS
pKz0Ml/vYe/Sxkg6JB7HECSoNZR3SifYNl5FtmO6hk2+8mRz59IqcPSzutSSgNNXfi+BpcpPpeUd
mpTAyCQ1v04e2wd1uc1I+rQyu/NLeLH0XAjBzWY2oKagvni+9OjIqrrWPZwVrdc8uDkfHxgqXMng
CDNRtVPsMQu6xFlpBieLu8G9UETbo8Gcrllrzav81p9iLv4UAW6TIV1ymiUhmqrfB1b7rKzx070n
mGd6aAgBzOHhZbc8HYVTeJI65OQZRoSbKuzdVzahBTusPL+vHVwfAy3eJ4wybYKBKzmJ4K2AtFEJ
0Ontr3ctgjMbmMNwD45EyzbaxILWbXyBUoUxhpqjwyBo5ZRfbAMUjgJQpLDxbGhG43BaTFaggqYv
dKxHpSGD9BX0/eqw07QQXbAYAviRueaRcS0i1DQBmgXnBszexVlYTahK532Lz1P63j0e/t6DcnSV
GDULjqR1cXPqZU9eFDfXDISuXQTQa9RRKoGu21ypOl+B5SSp7qfKOpoGm7bFYJmvFZS/nj1TVbuA
Aevlot8Cqyy33WQFrlTC8mBjKiP78+kPi+YrMEUoKP/Vjzz/Qwx/soZMTNaxLct9XjX7tSrylZUz
2zzNlDRIJKNcex7AZDWl2ZR5x/rBcE71Gk167eeXH3HQxry3INnD5b4s79D9vD0/V46Ksz9/zvM+
5ASNtEsDeD/viPpvLX9B8r1fc982r1zKQCpg1WOD4cRbov4BwrONqcrdY+uVNIUwgOZBjymHFRy0
AgaPJR68CZ7m+uO0ZTkg3ujMtnstBcax77JnmHqGoD1aGyq95qnQDD2RaIS9U1ZP31mOxCpE2omC
veGsQSEXs//v3YXdEwBqr4Mxuph9GhRq0BjuLjl1IaHuC0AZP29/gEWI+Vw4m5zFB4DEaFFSUPGO
nvdMd133OSw2RqAD2IdTQEf9Ej29xQj8GvCA1BbGUVA4hRX9Ax7wb7dHsFhCcwgHTGrAhlB7sy5A
SpPVGFMwVd7RJ6YIA66RrzpJBzzApFgJtZisORQAnUgkZvuz2aD6fLVCSUAbkFZJlBiyoApLYouf
uYbCyqdHhNMLBGUHwvd4sC7Oammi4Y23oQSSB5ijJo+EfCPG559Qf58Uc040i6svF1fOUHRw6mk4
pqOVlBCxEyRx9Qcu1qiX8xL6kA78nTV07Gw8wGea8BLeaXQ8HXTFh6NhiHrXwk45IR0U9XqffDew
9eLPz97HcIvZY40HSrCLcIwVISoC8aiyxHZ+3Y5y+SbEnOFxhsIoOpIXLExT1J4wdX84ymE2Ine3
/nS07SEsivcemM/A7oCUo5vbQa8sdaR2eIHO3uiwRFgkIh7UVca6GxF07MLRfHQ7FubWSsJ8bZF7
QK9CSAwNePSmzxc5thm3ekDZjnbuhepr2n+SXvp3PXwMsNhF7sSEjTU+HPWvsK0P7Y1trJkgzt94
ueQ+hpjH+OFageXOVJYKIbI7HVpg2q9IpSjErZyd1xY2QIqQEUY3CRZkixJWrXM/bQSiKBlqwXaE
NczG/U+zNdeugCUGnNRafPPM80Q/ECqPpA826GWEE94Stvv79sq68jgDHgQOdP5cZoBG7WLXuNzv
GDXA8a57bMxNDrKhRGGUANJzTx1Iqn2d1gTHri20jyEXI8s14H6trJHH6WA1yVDf3R7S2s8vvs6A
hzgzfUxcnz1xdYJt+ud/H2j1WfsYZzTQAudrrPUb0wARVhxbn4dkbkisSStf2+6zZZYN/C2+zLIR
30HbKAPKWxxJ8WpmblzKH1X57T+MYm6/zVBErOPFZlTUm2zHoeLYh0jTI7tdq2FdHYSLBhk6cGiS
La8ZPqQ9NMV1eaxMlNx3NNjwevsfxvAhxCKHEZ3rGYUw5JH3eznd8c/lqDiv5q4eKhb434weX0xR
K3XqF50rjgFv9i3vD27/DEzdZ8dgwFAb9jJI5tEJXd75I+gPRs3H8djyPVr5qO7c/v3LExG//1eH
HBmwDemA89VqDBMVAujFow0lLun+EeiRELVPbZmUdrnSdL0azMP1GIBchXLE/O8fjl8f9ra5nlXj
MTDqXTUdAoAZJz0Pde6Eev8fZm72zcB9iEQZ5OTzYC1grgGO+umYvbfWne+vTNyVkxEoY8CdZ8se
bBN/8fumsuqSdtp4RD/s0TIFxJX8NoJAyDM42hCU7YJXm9IXTWZ7bg2vtz/b5e5BQdaYXWrRAEN/
fHGIjbLLbGEJcRSG+bVs9S+gyvy2+nRlkJdn5VmYJY7LdjsFps8gjkPl/dEn6CuhUnR7JPMmPL+S
EQLGR6hngz+Ogtz5Z6IGkxwWMuKYqR/c8jeoeUBjpI8hpxL/h0godyBXR03lwng96/1eM/xWHKk1
3XtMZpF0WEQ6pILl2K9wkZcorvl0mLGKLnr8eoC7YP6CH9Z6GqQts7yxP7bN0GwQaYj0inVPg5F5
98Fgjolw9cimJ6CBi7Dz62xfuE6LbmtHXyZY8ibEzIOwbV2VNMK1w1RKvrs9I1f249nfOH+bD3+j
rRqjrKXsj12pJ5RA+bcc6r2Cao5t1G9T1Sa341371uDUocADRaBZTPQ8Hsp/vkSTtj9mzGxCM9Pu
TCYT0BMPvFxVH5pPruXCgs4R6u2zgS4kYM+DdcKpdda0/dEwf6vhd65986xXOT0akNqtUU/e61Tb
OR2q5+zXaK28b6/N7Mfg88b6MLOdqWkBEaw/9nWPppk5vDNveB2pHkSqdu8sucYoXVok/V1vHmwP
UetFZQnGwecRRzq7zFl9fyz1up/bj8Yds3JYIJuoEVSjKO7b0ipOwoRORN45WRR0gE45nSEi3D3O
ype+dj6htIJcW7fn0uJiV3NWVqUkih+7ARyJvtVOVJa/R7KGe7u2oj7GWeSK8GJG6UtH47FmB0MU
sVZqUVGSiNefVJb/d36RzyNVmZtIyx6Sn5Wtn6YdkLlEy35CNqYPKS3Ir9s75Oq8oTMAjKWLp/4S
QObKXo3uZPAjD9jjVE93XjsmeU9WVKSWSO+/o/HRDZgvfWDolnydvuMWKU0LPRclVRIMtUpSA1ik
lGtWWCPrjzOAIaLMassvsi6rZLI9FQPPYoBL0DohMw1oGNVISiqhfxI2Of9xkDACAAM1ARjULa8E
gIdHPuW0P9YQFEGPJLSyvWbupfN2e7Kv3G5AMuFlA3loS0cd6nzL9A5a4LlEHKm/jdVvo6tX7rZr
OcJZhEWOMIEiXQxlBVDiuGnBAvNg5C3zCuDdl84AY2T4ird76Joquj2yK8fPWdzF2VdV6NBXLuL2
7VdmZ5HfQw3jrqfPRfr185EggDHL3SKvuzzS07oO+vmgc+g7XD7IeJT17x5vePV8O9C1j/Uh0JKi
J8zUhk6mwF1lwiH7Yc0wau3nF2sh0HtS2CnGMQIGYgcSWIi1etfV1fBxCIvVgKZHVVnafCm0xwl3
u9ekYA3STcW/KrOOsVIiahSbyVuZuiuHCggF2E4BTq5LBVDTSTV4e5MeirzVlIjG5smsU/GQWfBQ
uf2VroWC7IszQyJgObRsb4I4XwaNgcp0ENAHj9h3JH3onJXLdS3IYh7rajBh3z30x5Qr+Mm89d57
DoLU7ZFc20IfR7LYQq7Xg6TvIzci/i6bURbunW2+OtYXO4j/b5HmpfkhV2DQL+VtieEoEudehJd2
70RZfyj4yql/bY1/HNI8rx8CSUsBU6srtLzT6V7PnGePWj9vj+XKfQwhvf99//nfP4QYSzgVWxpm
zcVbKKt/5pYRmQDlrel0XB2K56H+gRI/Ai7yC5Mzj7ASW4kWk7PPXEePR001ye3RXFsDKN+Bwggk
8twOOh9NRUG8cfM5Xy2r4Fl26OZ0VG+AxrL8mOc123OpurfbQa9N4cegi9VNhoKMaY0tZJQPQKgQ
C6CLB61+vR3lytDAM/JQpQYmBQaTi1S8I9TP4PQojvnUqCdTsfFOLxt/50M5Kpb+xJ+KQKyxm64l
qR7yGiAgQD7FnC42ldSxkyYDy0NpT27/3nnufZcPCfygIjDOtsyVsUMOKSkOaTrGnVp571w5OCDM
jnYDdKVxWS1XTSMCAIML3h17qw6HzIbh2ldzjb97ZWYRBP/hVrRBr1qMEe4MOqtY1R2JEezzDBC5
tnsQI6z6yn0rV1OMeQ0unjmQFPgLMgcPAP3G8zVq5wOvaFZ0x64qnpwy1UOz6GAVSt+dfoa2U5qH
mbRfK9mFnUuisWLF5vZaurIZ5xoEOAjofdkXxDxZkrSbqoChmV38CNj3fBBrdMs5j78Y5f9CLOkH
eKBAJqr32JEad6irHorJhWXPi6mKsHX5s23/h5UC74z5E0KlB/a257NqlWCUZrbNjnndvrtifJWi
f9FGpG+3p+7KZsfew+8jDZ+BGIuvJ0bH7BR32dEobLzSDpX4IviTm3+/HebaF0J1BWkuUA+oGC+O
ZRmAHeRlHTumT9w5+Gsuw9dGgTfenP4BQnKx5KdaDPgSDLOlJQO7l/K99wALXzmNr+xeABkAnsOr
EgzJZUUFzPVWnwCLO1als++1PlICrkB0XAlzZanN6iYzRAuAGPgNn396QKlpzcpMRzNt/N0S+3vK
g19c+A9VpaXhhLpOaOCfottf6DLq3KZG0whAOO8SppV7PJjGdtKPDhSSYyWUHzNTC93MhlMEzaIp
BRXamNaqb5cLYw6LAjxqMgZQ0DNG4sN9XY5qYFpd6sfWiO1XaWxvj+rvZJ3v2/PfX9ygeFji/m7x
+xAGLUMICsOTHoa2sRjLI1wBE1rZWzHwf8y8+YYXzXvXqU2roUhjqDrSyj6NleFsxsk/KqGFATEh
PGY/Fql1V/jjUysD7BWzP5SKyVi3xCs0nr+MWRaZWbttfJkYJnuhdQvglAQtLhuTFHU4Dhy/Jdyv
HRTq8dbO0UvnX+vOvaODE7maFRncuKdSbnFzrlTAl6ATvG1BKplVvlEaxEm57KsEtesXLh0w4S2h
J0V9sR+a3jzUoyHvMmIazzAAzWUIYkFzCmz9H03j3cuU0cANXbFN3YP6MRDRlrGW+/QQpG4du63/
T9d2qJlyMa3shssF8vfPnDXvPXRqlmUlzRaNB0ioe5h8MG2+ZfHtBQL19ouT3UULCNBE1GTBpffm
6/TDCvQYncjU9M6h9t0qYrmfOMX0rRcqsowhgZlLHhosi1mKHmptbcAy3DudBQ1JVu+gaPkOqkPY
jxzQ5C590jx/N9rFXV13O/xc3MB2RKdNBDkEpG4Th1IjlJFqn4p4GvEA7/zspHNO96ATwiGmtH+b
k3+fNSY63Gb3KNrsoSqDJ9Z02f3YdAdBGlSNc5a4DXgjRb4trEn8ySwGRHta9HEHa+qw9SBZXKfD
dmz9t7rgBeBE45GM9RBSo080o7w35+Qjt5gVDgQmuiJQ/Y7lcB2rBtsMpV8OyQhz8TinNDY97Y/f
FtEIeo6f16DtNDDC1FjoSYjQQNMoD+mU802KejELU1J+H333Qdb8LXeCeKj9nd2yk2P0B6coYssi
z5yT3ZjqO5sH9ymk9POi30Oy+A0c6x2x3TvwhyDWK2LVq5gO5cZwzUM19ndFw754abdTTvagSLlp
UJtS/HvTGPHQO4n0tAM8ZnAuD0HiDC0sQKe7ZvK+GG76XBKJvnHQ6TFV7kPW6ahCsuEdehZvjTXE
qJce3cpM2BCA4FIeazqQXaVJIM/9MTEJVoJvJiR3fsL8aq9nXER1UGRRrYIsHKeSbBojy0FJyI/K
KlBxHIrnfOxji9s/tdrxNjZciGJg9SHYMtQ/rMzr9iwvtq6AvRvqWW4L9o81xVSU9tbJqp3tVSB3
QGozAk0LYGQ/fS9y0u3LLjBij+lAkHhD7APvHYJ2RiKRtT9GDukwN3VW8KxXtiAE0ABUhg4ainVL
ImFVN8bQU+kcbC34YTTNG5Erm/xvu+j8mHY/hvhbufiwCfGSKXk/CuegB71+TG0zg/jhYL5NWlNP
EThqOJscKzb0TYoC9hSfZGfu9LzQk676Y+n+toZOrgbd4/E3YzHHojo0okdX1GLusdI78HfcuLYm
mcD9W8XQjFdfaWH0DxTeMit3zmUygsKmA4CKhbMWj41FSThPiQ5ohDEeXLeN+vHYw2eqa1/8jKzM
2uXJdR5o8YQCXtrxuKWQtKm7RvuNzhj5fKXjYwjApM4PR+EMUsMTejzkMFAovrRsw/iniynnIRY3
dFuDc9jO00WrRMF3Uvuhr6WH/gJpiUsPywslcx0P9pm0spgp0FXaFJBg5+B2Xg2ctOq2pi9eamA6
DWJFAShJViBorHQ1bAIjNzdmq3jc6do/Zj8lrSXilJIqyeA/rqSEnkzgzpfjTmr0WXPrb2LsYpDU
hp0ayxInbEYeCg6f62nkLGl7sBupYq8jXLB3rlZEXap911n7NGg6SODDc6WsJ22qoQFnP+TDQA+j
KSs4s03PblAnUthbExeAaO1vKS1/BBV5K7PKCcGxMiKj65A0BON7XcgfjsEfTL09TLYR57I9eGW7
ywYVURJYoQ9tm4nnP9C8QSrjOA85mnubKcsaMDjNBw69adrbX/TJwV3GIltakd51G5tIFLqAHSPS
uMfWvMsL9WKUlhMORfCAwuzL7Sv58v2KjwUgALzTgAK9qL6T0geNKZfuweEyw2XG2rAV07Mw8+dG
18LUdVfeQJep7ww9R4/OQZsOpPlFwYNOtKkkVcYhUDUUVwjx0/1Uj/xloAGcScEvxs4iEz/U/dRs
bg/WnX/8/OTDGe2CRY8CzxVMpW+ifeGJdDgQiLY9MKtjr17Fq53gzIokqktbcOrIK3qa2mzs4f4s
AbzaA+ADEdJMt/awP+hmK1L/K/i7zkOXcwrr6ra0Q8cjIPmMLG9DMPLyl6kux4Rmzs+mM7MXMTUt
jcy2zx7HQpfPeOE7iVNmEGlAC0b/araW/k+fQgHRlhzXMPYBdIsVEJnQ//ue6g7fBI0XvPqpiQNo
0mqU2djw4Kk+fbD7Vt4zn+QHTctZjBIzv5sMiBFLkXJoEhj5vehH6H6Z1HvsZTp9SVN3eJV1ixMb
efBvw+zBl8bKjHLwZdOQEVerIObvZlGRyg6aoqO1hU70Ws11PgcWHwMHBOpCOLsh8LPsGtLCHvBK
9uXB6vm3ziQJc2TkMyuucUpUDtuoIX3OVxWOryxAiL3OD1cdsiYXD0u/9zQ/N/Ph0ADEI/I/Tf5K
+K4kaCOCBNE47ytr7nKUeCJjvaGiiAftspOI94ovfTFNuDcSIU6y2kEM3V471y+zBrSCZwYMCK44
eZcgMeZJ1mZ+PR0K9jTVp8/DDwF5cWBXZcMSHbtnUbgYYCbOmY5rowqGCi7GthYaInvTXRjffH66
cEWBxoCmNuDViwsKqqyVN2bWeDDGF9/cYNGN3v2wBke7kjUATve/KItDCKvCaId5L3lWHsIlcVta
3/lc9ndebw/nStZwFmgxcRqDcG6jI5De/MEDArKZuv72fwsxL40P2dxo+qNDTYSgQZSNh96OtGGF
+np5SeDzz0/YGfR+yUDl1E4NXs3T1eN4g5ckeWc86oE0yD+fzoGc5CAOStXmhbxTa4xC8caQB+p4
8lde6WpLYRl1ygvLTCDDArz97dm7shJmNhQ60Hg74Sach/5h9sqm6WzRuvIAxU7Qu+mdjWHVQC6k
45oJ+ZVZBHgMuG0TJWnH8Oc/5UMo3VH2VOGmO8jeNXdK5Gpbty37VZFgfLG4XkTeOIAvenuAV04G
cEfmah0gSjhkFwO00pEKppXy4NgdS7pJ1zfSm7SV73ZlnTvAXsIJdaZ0XqgdO1YnoNXZyoMxdNMj
GyeKek5mJJOw1qAZf3FDi3sDHcfZSBwFO6DJFvkl1Y0MJB0qD0TJ4igruwkNSOOchMv6R9Iq6x86
cXXwPCc7dkpp7wWhOayF3QFws6r+zpWf71Pc2kmbEhX1Joh8Ve9nz4EM8BxvjBSFJNi6WLVSoVs5
pogyXpVJCSeMcCwJNDJGDi1y1rDNKEs/HjqVPeDCF1EbcD3ExTnckbH/h7e2BNpRw54RDUumsdmO
+ojXpmwhdWzVkH/EPR1O7ph0BFp/g09zZCFjFgLvF7WFk23s0UHvovSCXW5xnLyKmLHJNGcnapjd
uIVdvoFT/NsYufM7GJUb9S3nCbcNsTeNIU1ywtm2qBk96bWArpxAr+Q3UPDaofS5WYaWUUBnxO36
4YkX6VCv1DmvLQssCUg7u8CAXtST2iozlQ52ycHmenoYmqb/QSHv8mDwZlqptV3JJlBWR4kNwHUP
ddzFOldd2lpE0uHQa6LeKNfxTzSV6YlpMImEUpOVpLwpHzyzTH/jGUr+w0hnMVpo7wIbgW7T+eam
PdWAvO2Gg29M/3QCPG+3gMtUVq4Bzq+cImcP3sU4hVESC1pD44GkITi7fhb78mkqTnLN1fri4Jhx
dPhyUN0C4wnmqOcjcl0uCscZg5OGqpr9OPlPtw+mv6TEs32MADN/CmhJ8GrdZVKht0bLTfAZTnUV
dUY0lCEaOxCFofYLQJrsu95soJXK80gHdfnT3fFF8MWtCf2NqWstHpyKRrGfAePlhhX+J/2iAP84
H+K8Pz4c+ZXtN1bhYIgOqLxCwZpYPAbqDgRNo3BR4H5ZmdKLp/ccz7GApIcPALQeF/EG3G+MdYN/
clOTQaQ0wBmBHCsmqF3EHYUXol/2/X2NCuQWxXJ/V+m0+3L7j7hYoIu/YXHNQRi093Mp/BNelBCP
USRkdjBLLiBvNJ9Kh8W3412cMX/jQZYD6DFQ7S+6zA04kxokLk821H3qAlyoNI27bFUu9ercehB2
MHCeWdYS7MJR6Ddn6Z7TmNXHzJlSaIw09zywylBa5BGV8/emGX/w1InsvlqZ1Hk5XuyVD8EXCavO
kTA1Qe6fLOUfiq7YQepn5QC9bNfPI8O1igUEb84LEghltlZTNOlPQLgHdRPDkG8YARY40Qa6NlVi
iiFJzSCCGuoWNnMrB+hFIjZHdyGbARA/1CaX0xv4vNfZiOhoXW8sVf3xgm4DYa64Ktnj7RVzCc1a
xFrMJkSjAr2RqCp18DYM0auAgK39xazVF85RTs7GBgRFsfFGfatAg/tsRvZ3Bc0IxL9jXT5xCElT
bhaaeyLjff9q8RUs+rWlgnP1///8YnB6WnaqIPh5G7zRjYP/uz17l/sNTT4cLwFo1GiZLst7DL8+
pOPgnZr2V80HQAzuHO337RiXY0AMwBs8pMpQs1hCNzoI5U2eJ90TDQsHIPm72z9/udbOf35RNHYn
s0GLDT9vEe17bXIg1JsHzezvmdvuboe6OhIfLwxYGUDrdAkqKixlmiyDpJoKeAiscrhmEnh53GIs
AVhDMDJAWW2Z32v9gNKMLdyTW0FQBIet+jHi2pTtveWvHbVXB/Mh1mLeWKPyQmbcPZn13DLoYxi0
356ui+IMIF4fR7PI7QmgyiNxMZqifyJeXHM8M4ODAKrcFb/RE7od7dp4oMAMRA2SEIgcLooNqvQ4
8cbCPcnCeGBpsFXDl9sRwBG7OLlnFwGIqqAPPPdVF4lhpk3+yO0pe3QbnXkbCsX4u8psRcxxW/fR
6Ahnl1m+Sipz6L4MniRxMbJs1/bWGMogU4+jxpydDoz9Y123ZJNBzPmtyIvxpan5tMUJNrwJX3Oe
a6ukd9JIy7vWcmEcp4IUimN9EcNiAPJYKUStEjyeWEI9Pr2AqoBvmBJ7m46AbTLO0A7wSnlX1mYZ
+y7PT1ZP/KTuvWJjIbGGEx0lewoWFMFDVdA9dFe+d537x0P0+94o9UfudsC3mjRIjDL4rpjOt105
y3l2tH3QhK02Y0rtezyGYOION2hkd7KZTuUI6WOn6mmkgryMGDx1Ng4pfo5TDyHNhhhRNjcFbJZq
x2Cqhwca5DTpfC7vjZa2cAzW7RjaTk3sguTyYuFVFDJIhkfNKNLQzAlJgrSwALU12+dUkCrCQ8H7
mmru/yPtvHbc1poo/UQEmMMtFdsdJDq0fXxD+Dgw58ynn489g/NLFCGiPQZ8ZZilnWrXrlq1VrZ3
wzrhbagJhwwA1WMOgy01115+KAz1W671/oa+b9UGNuc5hgj7meDJNVxKQWybpZQ8Qszwr9dJ/jat
hE9+24y/rTWxi6UTPnUHKJAIoekx76Mxaj2gp1zyzm6r7a04eiSdb0ey+sUcqkMqtSv3x5J/B2/D
FSJRn7+hMa6NStI6SfPOhu/vEyHdu5X3GBtrib5FM6AAIEXi1XRDjeTVog46VffOai81dpb6Tyz+
qWv0/f0TuHTGSY1O8TC4K9IT1yF46IZeNWicP8MGaWkDalq5D5cuE5KjKCTBBcx1OHsnNW3min5J
Zj90azsTR9swvQ3sSzYN0/eHMie04TkxEeGDJwGjaoLjmfkri0z80Cu1d5ZD6WiF/YGT+5ib+ZY3
nC2EImITnVPq6o+oTqDoF1cQxUtLdml+Flk0XtMEfdDjygbzn1GTXzW/PnTtWrJ5acVMiNch6mUP
WnOv3IYomgGWd0+Zmf1UNdIeteSuBLtLNmgMnOQPeDaY8yp7WcuJ2FiVcJIHwZYVasbxSh1/IchE
XuF/JuZVdqlJVOKYRji1eq5DN2a1dpZER6+2vshF41Ac3TbV8KD3uDdhDUWwtClhppjiAZpdbqRL
YAQ2tcDI3VNvxPsw/pHX0S4efoTjyjwu2qG8Qc8jpTwAxtenC34xpRGTkTRLOlDP/EKPr90YH9X0
2/2tv7heJJB4d8k4jHnVMB9ieHiryD258U6JnqN8++7vc3WDaSVFyov4Dbd08VDnXActTyL31CQf
TTtNPt7//NLJ5fukHKFLR7FrnuuAHgbpTjcQTjhzmR1BtTcVaHQay9R7bpQIPBtkcRQ+6+rYQ8+I
5kdvHulCD/5moDJaPQr3CbjKmQvpxrFqUplsaVttjWdtDdg419aaXBS4FZmoijZlMs6zDZGpZaf0
iuKehtrPd3Kgj5tMs9qNlgLeDVFe/jZ0dOvR0gH7lm7km7J1w0MeiBp3rOv/qgky9j2KWRujKsJN
LjXxQcnHf8zSM7eQBxIZRNEAhk/wdnHe/Aks7TFotd9N1KjPYyU32zYMEsTqoIC7v4YL3o+RUZhV
JKogNx3gaiGlQGBM9yQYMZLfys6LDQfpqeN9Mws7HTNwr1rgJ/QbqD5Rqjwi8SqcFNO1szjcFCsG
bkGJb0v0n4U5urpDFqBDtVk4uaBM06iwe1UmVlLQDBq1jVmn1IsFu6RHiTL9QTWac6uZj0NnHT09
fdAhzBb88mCiAiOZFZjO4Ij6+ub+LCxONgUZKkAEzzd1IEmDtseTTLZp/qybULZ7drHWVbIQV0k0
a4PDnaBWwIeufVdcat2Qi5JwGpqPrvgljeOtLBawYWr7ZFhxAAvvGljhFSoWJJ552c6CBD1SOy0N
Yu8c5Kxq8VMw9a0fHZrgMAjyRl9r9V7aRNibalqk/G4g2iGsZhW1KOHUo9EWHotf91dncQvxOGd7
TpQL0jwQIcGXVa3cCaeu1yRId+lt9zWl2oQ5+kjhOCZ2UluyAwV2+OQaZn1QRyOGZdn9xivWA/Cs
uLtEUeJPuhu7P/vYkDZ5QrGkM4R6rxStAf1w4X26/6uX9hRVtymqAC9Gv9r1ehfElnIXMym1+cUD
3KBQ/wAbtLtvZeFGhGb6PytzjLU2CFGUB5pwEiU21ib83nSPUNH/hRELQsGJBAo3OfOytakVep+m
OIkK1CdPzIQGpc7dQiou7cwC+NJ9e0tHhYc5Tp2czxS0X0/dGHsdr6BMOAk6LRikdDvrTxy91IVv
N+LKUVm2RQZy6jIlfpkdFSCriVVljE2YHmoNtHtJs80obeWSMKFgV9z60smEXPk/c9O/X9z8sZrJ
uRYztDHUbE86WEMN4Oy1lp2glO1yrSK2aI7GTA3hROSL5ghrpZOssMqnwDM9FD4e1IZb/KBqvo3E
1bsXDU8/Ud7y+JnSddcj00AylYVEbAanx1Hwgu+tqxw6IdiVVXDI43Hl3bjgcy7NzTd+2UFs6Zs9
N/9oQwXQJN/uD2ft+7M9GBtVYlAqdU9Ic5HnStb4aucqM1Powh/4O2SAJyYV5uv5MmpRqSSqpKeh
Un/JxhakHpp5LcHJDjftRzadTmAr9J2YWJ/ksPguJq2tSTHBhvHad90TjOtHVwxWzvrCjuFnGZNe
KWLlwG+uf5Y+9LIYZERUEyc8tK1x8UFoGztC+bL3ko1ZriH0Fg7glcHZPEhD2Eb0u7knUwA1EFkf
0pRxW0RWw7AdBWnlqn8LCa9rG5gj6f9G4ciHZ/sUQn03jcB6nYYWwnEjbZ6VMd2L1Xc9/pTZMNQP
3UFx2yPaFYdIZt29XF9x2otzTOEYcipou2+SqINQ+6YKL/mpCFBZFBBxObT5Xq9PlvU1TlfuoWk8
N+NVgZ/xjp8ECWbOu8wBWEXT26wR060aaztTevL6Xxlk6C5+IDE3rr7yTHsjbruxOZFZaKQpSHfO
nKrUQhrYZKV78vWPWQ+Zgw5ktVYQ15Zso3aM/hu0p4Lq2/xfgIOW3VapndMBW0kILKXVJkpgzvN5
443PkSFuLa+Dh1x9CU39kPXHuiw3wGppZZbt3j0KCB6EKqw7j4E4cFf4tlCfsjixRfdgai8hb26v
ewmCH5p71KIHXf4hWF8H7WEsHvy+W3GDbzqG87GzvXC51Ftu+eAheeex0Qbuyeu/V+0uGU4p6A7D
H21p/KkPqd1IR1lvz4L2knahnUU+eZQBoZDezjv4GuAOrA3zeN+bvSka3fwqfhKdWG8tMTN35qrx
oEuJZJ10DwByve2brxYRfySVm6JQdsMo2IO0z8fHLP+uyNxJ9IuoxT+COG40bdyp4b9eBWwYbu2x
d1ooPNQU9MeEOf7jhk9Wpm7dYi0zo0xH//ZHE8OyawHSztX3arcwmjDUrFPEr0nDfOezZQrvT4pm
soyGSPeaIuiSaV/r/DlLjF2k7FryN7J/UMR9ooakLxW7Sr5remq77qMkxIe4fBmNz3l7aNVTlTmV
9dqpx7H/3tbxg57+QuGc1K55zP2H+wuwUO6EF1qnXk6aU4ZWb+Z2THNMa79yVerUkt36L0L1IYke
h9LR2PJh/loXv9XggUJHtApyXLjKkPsgfp6UwW8R8lU5dGXrmSplerqOnnPn/tAWVknFoaJNBjMp
lCczB67SPkLPWKGdQl19tnr/oOnk6cZ3ak9N9yVmpgFMCcmb9m6jIleZF6V2MhEprN2nWno38/HM
wuzq671mbKuq0U6i6nhaZYfK1/sztbQQgNZQU2McwFBmM0WrQNoDndIQo0hslEzWGEgXvz+R25gw
N1L9mbl6hX5IqyI7fUoquz4mP//i1198fTY9ZVlZSlPz9bz4nMovSCNv7htYuBbJbJNwI58zLfds
eiwoy1svLfRT3qrPat+cwt78Evb551B2t4PhHXutSlZsLm1eUh9AqHQodW8SSEYnd1IbsnnbsOJS
rIzyU9b23i5tVWUl9L8xxcGH4nZKV3Hzk2u+jqxCnSRIUDSxA7K/TF/1dj82K8jZNRPytQlZz4S2
zYvY8dOhfWhkhbpV48enTDbXYAU3YRujIX055Rdk0DDzMGr0sjT0oMlwxI4Gyq4+iGFo2Jae0WMQ
Kr8ab41w8+alOxlEsFglRUMNZx4vS12hKa6VR04UfPV1uiR+lBygYC1ftTQu2lMmZB/9ddr8PeiB
IUQcy4ocUBslaifJPjerRzPvfvJsO2q18ef+pl9aMuhW6bwjOLvFUBUjXP2upUdONeg1cjvR58pT
T7msvreawvRBjEf6hAsI7NBs98UA3SVrHCMntibRNwLOn0W94t9uDvDMxmz7hV7gq6ErRg4vxF+q
6n0dFf0DyAdq63Rhe9kL3Rlr0rnLNqE5QHCD8so8RhipewxZr0bco4GNsoPe5dta+U4hRG0fTQDk
f7Fcyn/mrKn+fvF+F1B5gKJMiZyu9bYJb0OxLTbe32wKdWqPguLOuGW4o/PMo1m0jJ1YjjZpbzja
YDljt5b2XDpSQGpgkeQ6ogViFpN05uBKSpjnTlQZ/kfVG7WvYeHTlPQ5cHG592du0ZghkapC8A/k
1+xyGrTUi0kPZM5QlttMpTSVBQ9Tfwf9RSuLtGTKgB17onrjcT0vf8RqrgRw2edOU+GNutchy+xq
/MlT4f6QlvYeyCSFg4tnv8kdJVrWRIoiZA6UDtJeiERvI4za3gylX7ocfiJqfRJrtV6ZyJtbnlM2
IZx1Iq6J1mPyKBdb0BfCSjRCrNbykyQ8WSsJgLXPT5N78Xm0a5s0KLzcKegB3ALkvD9nS/7u8tdP
/vfi83qYVQKiZZljfs8K3m0tSqIrrm5tBNOyXZgItTIGnM8IxmAnVHvl/3OC5qcGBfekTPh8Ix4F
CEAP9ydo+u9Xjx6W1zJIT0xU+MCUZxMkgu5o4TnKnVoYD1nyoe/2efItzD6m/VGTD8WwZnDhtHDh
8ToBf030bk3TeTFdTdkraROWqQOlKWDd2hOejAhNVCQpha03hPLKDli0B7M8dD5Yu/E6fTlmbtH0
2LP24SfKn79Tc3d/Dt+aW2aTyF1HbKIDk6AgMZtEbZACXWj91IGoMAQ704fCpuNMbQApmUZ+Ln1h
F2YdXSPWlzoRduiCneIISc8NIKCuOMsaVcM8kFAKsOTmczaO/WNj+pFny62Xf2IJpdFGy0J5wE5P
h7/V2HmbiE+5ogXbvNDFXZ4Gpa3zX5CqRqNBr5rg0fNDd9OXXXSuCp1v5UKYwslW0rMhegWsn7RZ
sNrZBmqWLXqGB30cdykZlNaO4z7mGe5ZR18UxycedMIDyDt3yzKFJzjEUmmvdAr5ayAoNuUI0Ppy
kXzvzEY6iYX03czcf/JAGKp9mNRgEINI3HWCIXsgSKqW5ioDcSYlNP9IEMi+KoIo21bv6dKOh/9n
PYffERnc0BEl34q3oR6QPhr9EvFXZbB9yZM+0O/k/rDoDUPvC9najRAF8iZWU+1DEkNnoFfQ6Em5
kLwk/aBsuyzqoJVKDKanK1e22IIHAJ5I6WXKLFJ0m3sAo+2RQKti7s3m6XdSSSvJ54UtDOEhSF3q
9wp7bBZMabWZJpGmJo5HN1Awfpei56D70DKB9/fxgrMkUYkPoHhOIDB/EYXd2JQuXHAOffQ2pId5
aYLiWKm2LEwWMcBEvzLNF3D+6/PvSwpSKXmZOIn/4H4y1jpllj6vsQpT9Y6n6bx4lA3aWEm0hDmG
96VDCknJlZXTvmiBN8HUxreQ37DyXAwEP02doNhozau+Vk1d+f68gp0nwZC4Ld9XrZ21IwV5f5HX
Pj/bTJ4VuZo48HnjEfA3ZDP3Pz+5upkrnBoOQdZNqLEbV1gNsQchXx47o95sqrx5UJQTIToe70EU
1gAZS2O5NDY7eOg0a0lkZbEzSI8m7kT+dH8wSwdvQtWRJqArHh68672qRkmvmyAKnNrbZVFlN2GG
JP12rXN/4dzRFEqzEDE4tNfzp3rr1wrVn4QjMXp0zaUn5GmPbi9/vz+aZTNgdKADM2+JJokT6a1T
g8Txlcah1mB3nXzMtWF/38xCREFWZXqoswluIZYe7TeJInqlMwidLVvNTkeZWZVoaDzpIbTMbWe7
a7QcCxthWiJCfdK28KrNgqRQTdlzUlY6/llI0l2ZrdFnLhkgzQ7cjEWiA322ExIjRJs9ywpHycnX
2dpa2WTh2EA1She6Cj3OxH14vdOCzFKiqJZzR5O3yceP/Ss8M+FK8mlhN2sgzCapD5JevF6vbRRo
lMVh7OaOFQ+f2nw3BCGQVMG0x+j9LhJLpokQAvv55kVkpJJahD2j6SF9aPjr3N9iS6tBE83EtDXJ
Xc8r9kPFEqViyBbzUd3Y9sjI/oUBerRlwBQm5cnZVIkCHh54dOlQDyq2MX/f/33uc96LuC/u9dly
x1JmGV1SMkGGfGxqf69ID/ctLC32pYXZNVsbhQQjWMurxIttz5C3BE07of03M1eChqW1gOkEhT1W
BAnI2UPbD8ahHHq1cLwfhX+08hVvsvh5wndKMhOcWpyF1gaaI+Kg64VTZa9DsZGNtY6fNQOzpQ67
KG98BQNqcpDEg7vCSbTwecqupIvo9Jl6d2fTozZFouqFkDtVUP5RKoJ7OV2rf95euTwAJp4b3lP4
j9lmMuN8BK3U5Y5Cj7YB4G1lhRe20tX3Z1upksTGr2O+3/nVQyR0X8jhwA0WHMnyvX+1r0zNZkvp
K3JEPqYQehA7W/py/1As3IBXn58W6+LtmTWjnJUCh8Ioj/g9l+rUGrPnwnqTOEZUzuAiv+2IEYIy
8WvPyhxVz6i2g+wRrGGNmnxxRVA1nDqYTd4ds+suMRoh092MFVGL3VhV3ytV3Td1snPzZCXHvzie
CUbOzqKaOE9QS73hA+o1cyeMnsZjE608bRZX5OLzs9OniwWKlrrO56vowRB3lbTrymjFF66NYTZd
kp60Pbnw3EmTvRnvu+P9XbXy+TfKsItdxWugK+LQyB093USZLazhN5ZW+43CagpxJpza9a6VYXOI
/IwtVaRt8NJX8m8hcINzHXnwHirduHK5TlM+i+CJP2BDYR+Dvpt7rKwa2h7C4Mzp4lR6HmvD38hR
a9nJ0BgbicsKArPA/B4rgbwGV7sdKfuZOxF3STqKt+71SOM+VGlaDCPHEwXJ1sbmo5QMGyWKf6jI
v9xftdudN9nSeIFOjF03nS1m6huNSE+wQ776GYW4z4GabA0l/XXfzG1gd21mtsGj3hwSvcooGOiu
7XvyxhOhBvWEXRSldmKt+M+1Qc13upgKvaYyqAkC49e+nfu0jOvvfkhcjumWyg+1+SSm3cMRqHl4
e7E8ZcaK27k/ECKk652A3vb/M4GnlrtD9Yvnyv2Fud3m14OY3WpkIMraSFiYWGmeel/6J6GjtEw0
R5Hck+F1nyp57QG2vL0nwPdE6GjO+zB0H92d0Op5DSOG5R+ibO/rdvX+Bz4Do0KAjh+FRapw11NH
bqcTzII3tyV8i85m9vX+vC0Ogk4B8muUIG7atNxKa6zMpzDa5nJE+q998ETt2DfDwSzTFce9Zmu2
Rn1am4lOitQxFMTbj+Q1O21XrGE7F4/oxYhmE1b4Jh04CSMyXCuEIK7f1qX61I7mQ5S4j+0wrrEt
LA4L4XYFajgeMPN0cQKp3iCWHnVzFMcjJ8mHTWkIKLe9OzBkJ2hvHQZ0WN5gPtEdrnWSsrFj9g8S
4drm/k5YPKN0HYKEmS6MOXbTiPSxiH1z2s4/ROGjkv9sw9f7JhZnitQqHSlgim7QhG6eV00cMII6
2YzaA7n1NjlCp33fyu0FzjyRuSd1DxSEoO36xGSeErfetB514v1OoPLOBO3nfROLA6HAytMbBoqb
Fi/BDejqNcLYiQYQZBsP7iWJls33+zQqOVAXkJqkOW+OjaK52RWFxg0dqSkeGK1sD3Vd2kWnfax6
89lIhdchHL0Vq9Olch0w0GN+YXUa+0X8k2VxrBueFzmq1r5kbvAB57FRtYYu7PGP3As/BOgmMr9b
SSQvbD/wmnADkNIwAUDOVi3NtQ5+qihyTPOxzCObRl69W3sdLhrRNaAMkA9OhcTrsXk9gUdiypFT
KIdxfBEsgJ2H+1tjYfepvBR4vbH7lBukWV43cZojFu7E8abatMP7N/fV5yfzF6tj0lYfyS6fHwN7
8D4UxvudDHSTE+co+XZaDSbvevH9uvWHOFUR7KiVTTls0pVAYGl2Lj8/i58augmqnqqa4yW7OPzS
G2sQi4WTSe80P3/qv1RuFIg9U4b2JVQDh/yDbWaeXcn+cUDYrC/GlYOyaIq6CglKfBqFluupCpI+
L2RjDBxjApamUPLJf0QI0Xp5DVu4ENyQrKRHClp/Vn+eD3WjsBRTvwmcRsscJdaPYg1z72BVtpoL
/5ftvate7+/jpaPCyX4TA5gYFWfncYyVlpJvHjhyGJ97S37sqvJLh5r3fTNLG2KSGCGjok+1sNkk
SnKWm2oQBs5Iyml8Ud5/XCata5Lk01644fprx0DO00aGGqjcm/8E9e7+r7/tlVUoSl18f+ZQErMr
jEIA1QzNXaRp+1x96WXYJk06gT601mev/DbScKisKcYuBDngsFRwuWTHuaxn05agONKFkdI5CZzT
WvczVh4T4QFF8txbCdoW9h6QAsrtwIlowZ1zHRlJCzLU8zoa5ByheRxCAPnjdyQIiuGrmBUr67Ww
67BmajwbEWojD3l9ppQkDoZWUFonsfxnIdTPVap9Ceo1WvmFXceehrmYtynp2nmLdl9ooya0dYuT
bpGnf7WalUTImoHZ+lhWLQ8F/MwOKq5NtlfH7f2NtzBPVwOY7F+46QpWfE2dvm8m/3rCthd3hvfr
vomFhb8yMXMAoWsmnjF20xA+ix24hLjG1bzoYrwz08c8FVeGtLClr+zN4o7arf1O0/uWhw48k3IK
GftAqnvcR/WZyvX9wU3zMwtyoB4m5UbMoXBNz1ITgdV0cSblrROWn7SD1H6+//mlubv8/Oy92zSi
6iYGnx9iGxmBsN5a6NVrm8o/FGu9ZktbAZJW2r1h2bilA/As2GjMImsdpXuB+XZbjK8wWa6cy4W7
jrQeEB9a5SlszUs08HaCrC3lxkEtoc2g/lY1+DkRHTK798dPBO+I0EyQBTr/Zx5AMKNQFnOvcXw/
tQP157hyry2t/MX35yufp0Kr9l7cOPW5krbRWiPj0mpcfn628h1ClpFX8/MV7SEIH8f+Q1WshGgL
a0HeEAifLOnorL9161ye/aoXa8OLayeQPnC3xMoxG1+SamXF3/KQsyOCGVoxYaMBBTOvBA1RnEhS
IteOSbNz2PWQIH1L3X9d+bWLv0Sl/eofW902zv5vwdz4+r6SNpp3vH+ObofKOw5c2dTpRluCNP37
xVDzykKqbvRrR+U3xOpD6MOuCXXhu6NSStsisQ7lR83EMVyb4TdkseBZFcfVsKHKtYN3959QSbu0
MNsWFE8zq5gsQG5F1TyP3u3P+P6EA4AlnkLkvIQgpEaRiaFcOcErgh999uP+Otzuaj7P3Lzthdsg
QC7iss3FsCYYPKrBJos3Sfvec8+jk2Z06tkTbcWNbmYb1oOrwf581g9Wi/BVu0ZGe3PwJwMTIRz9
BvBazwPa3PVEMVYj9xw/IZXE/fLOKZp9frZViyJN6Anl80gbSg39P8IvT1uJxdaGMF2hF8cBECCC
CW7ont1GQSA9suldvD+KJQsAujn0JB1v2dMtpfKgemmsczb8cM1d4q91Gd3sJKbp0sB0c14MQadS
nshWbZ3dMhP3UFFlNg1b6lMOndjKbC2ZwkvCy8hbEOjC7MylitCHhZxZZ9AqEgxrBe3P3bCStlia
sKmtjA1F+wAMTdfjGSBNVr0iF86B0fi7RmqzxzgV1tpXloYy8ZvBxc5IbuhO2ySKmg6mPcdseoBk
3qPRKQepirf3V3/JDAgG3v3mhPSZu/zAIo3eBbJ7Jhl4ttruJaRqa6VrYqs3Xp09gAENXgEu+Jun
ZS7nhoDctHtW+pJYsttodfBClwtCQunKBbK0PDC1vjX9kEfTZ9uNLgjVbSPLc9I0FT/Foqd+0VzL
/ItTc2llFrMoozQkXev7zlatfirVz/ursjiGN+8L8ws9ELOvq10xoIxSek449ObOAt+9Hb3U3d23
srQoFpk/yCXRLibyut7IaBsNEf15nmPJf6rhx5B/z8Xvffrvu62QNEUulSMJ/HX+3I8hGQtrM/Yd
4FdUGzZ1Lduqlm3rcC07M63sVfgyZRMvLE2zeuFoUCyIelEMfaeCMdIAoNrKQ2hrbf1vqgX7UDY+
Jbn86y9GJ4P4Ik8zQThm/rkLQl0eXHbbICNQQ3obWj1xeA6Mtd6b24bgaXQXlmb7OjdHqZJLw3Pq
PpK3oI3jTajo+a5SBe1TIMidXQ0o8wVSOm5CUcvpzIYJJY7p1iYDX6559YXNw3BlAy4Z+llu6NGt
MEoTX6w8J7O0TZF+FEbgm+o/ivXn/gQvOCgJmBVcdUCab5H5Uj3IUq/VnoNwH6Q4QSIdgCQitpcj
M3jf1HSqbvbPhanZDNexqVttPnjOONBuPwzpJhtjUPG1a0NavBkTC9bSbhu35QrEaHHjmgT2vLeA
bs+PSBLmg9ypgnCONHgMxiD/Q9Z8SmeeXF97hRrhu+mWa6CgxYmlvZRiPTTGlICuT0tfhGjXq7nn
IP14SLoc3pBi6xrJ+53MRGOFdi3oE16RswOSZ0qiFrrvOXE/UAIaKuklQv9p1xQDXPpJYK4ElUuL
OBU2qSmA/aNz+npY2dSNoI84NdOwaJnn2bnXEfp+aZtnod+FxS6VcmqERd8e7++epfmkz/StK2ZC
rs/mM23HVPZjyXOU1D34QxDZhQ4RguqtTOiynalTBbkjE1bc6wG6ZtQRNuNxZG1PuaZs/q3XhrJ0
tgnM/zMx/fuFI51ksXQ18nynKBH18H5WxrOlQWv7+f6MLdxyzNf/zMy2Rk3WQehzgaXyhQrpkugH
PL4r9/TibE09wNOKAGmdRYSxKXaodpp4TbPejcZzOWq7pFmT11gcyYWVWU64QKC0GSTWRMnQl4nG
Mn5ITWh+78/X2lhmWxsx9zFvB5ex0ANgD4q4azMeyTXVgfuGlocDCyPeneL2PCGjtq1HunRa/95y
OpFsmV+tuLylsQBQQmWXvkRoLmZjKSiljhVM7WeT2NCWqjTZ+d1wMnpZXNkBS4OhOAxoYxoLGebZ
ZjZyxOeMlEeg538Cyomw4lpH3OJgaAAXacsGbjUfjN/gb4Q6c89JOVjbSh1+dcrgPVqAH96bCJqS
l8wbqBDeazfAg8gt1FTOffdcVTHUQ3KpHSAf3BCL5hs9Ns2VG3FpYEQSqE/R6XPLC1r2cas0Jc67
7Pd1ghaBfmypBtzfbWtGpgW88DajKtTKUEw3hGVH+ktUPkftX4wDkDkNGhBj0ss+8zRKnyGqIAX4
THen/3Cjvfb7/WO4NDALHVADsFAY8jyniVJ5k7iIiaq93ttas9qruDRdl6Zm9wziWJHmZoxFxFka
8UHVfovZw18Mh3NJ9xWEejd9ZEmXanJWEJD43NYoRFdO9ReJjSne+c/E7I7JW0VLxlwXzq4lbsKG
DJO3UpCZvjAP5y4tzBZd90pJ9noGMUb7vpM2wZjv4PLaKP2Ku1wKOS4NzRZ/NMc3FQWPCtYmiz7k
7YsVf6gUWzVteNihjL+/OEsODR4NQkAw+/RpzWYuVUzKzQLjSuysSKHjX8sJLBmYlMu4//Fp0Gdc
H0jZFcqxGCoMZL+k/Oda/XdpA+P1LSoYZJxuIsKu0VqVa5hcQC5s3VF+iesvWfBungc8pQboFr8P
NcyN1lDDitdBkBJTpzlEeNCN6wfPgAR0GOjx7jt/OMRB25WQaJnJexvK32xPPpM4VLrR/NEiMa4l
PRbOKrK/o5TZWriy5RbnkJc7DCBwA90Em1HITQfMWjjnhp44fSa6H+IwU45J5cYrvnPpGE3KIFPf
KlH1nIgKpYU8bfNROGu9tu3Eb6reIgX/D+d35R5Y3HbQI3DR8FRQ5oQtVZ2NJj3NwlnxdwaqDGt4
4bXvz85N1dJ+nHi1cLa8J6OyjeLL+88l1eX/fv/M3yi5RgxgTMem21ptCFPeP/cN3FLFTfvqwsLM
0ZRuZdXVZCEwN1JiQ2ASvgo/FUf4Kb39bYWtoNp0qeQ2Qo2ucnQ/3f8Fi9uOrioFzCP9PPOuJyEw
BwUFZJx2s6NxCw1KaU3XbcEE6U503XAPE/HxLGCXR6lXdMU3z0Mjb4Vx2Lijcsq6X/cHMq3F7G64
sjIL2LuUitqgCsY585XXxEr2GboBAY2oGy/pIFZbY+detEfcAcoS5h7297VLLUTDrUs9M8+u5u6t
BmKgNrJpgPPp7lce5Jra6v0BLmz2qcuRcqGoIF837/rQDEFJfb80z0bY/RisZCsOxdf7JpZWCogI
yD0CazB88xAeP16bY2acDfdZ9j8pw6ktVopQS9PGTTQF1UBRbvBWlduNQ5iG1lkXstBOY+lF8Kve
btTkq2agxK2o4Urk81ZfnO+MS5PTxF5Eo5WsFG4RBNa5a7qDEFcHT8t2fmK+dMAuJd/bC6F58MP6
tWmrkzj2uy6PP+oDGu9y/KBBcDDka6/LW60G2M0oj0kwgcNOwQaa/abeHxXL430B99OnXAicLol2
YZt8qN1x27f5b8njxxVpt1V8ZeWkTD7lZj5ITXGPwix006nUY8oFU2GdlSaGKFt36w3KnPnBL718
1yQoU+Vo4YQx+hH3t9ct0GoaNV+WiRJMVBhnow7jCHoAV7DOsN6qTyNJzGNfJeJzQBP0U1toIdSe
kf8EH0n+MelLcVeDbXuQkvr3yg9Z3IV0kLMPgQ5xB15Pf68bQR2U1Pn0QNE2ZVSptjfm6PyEg3QM
jKj9nhRxZOud25zKyi+f0jK0tmlRqp/dSs5g6oW1w8374kD3pdfbfikUz2nhRd/u/9DFpbr4nbMD
2Ui5onSBa53Bc/gbP88HOyPE/lIPnbvJa90/dJWobS0/W1urJVdA7/N/MzQ7NFIBu1XRBO65hqnD
9D/E+rAV1greC4EIbdv/MzL9iIuT2fudq8c9RpLYNuSdb+6zdjMaK6+GJccJIECfoAFct/PcR2Sg
idL5nnUuFXVvIfbXB2sp0eXZ+s/EHI/SAXVJiX3NczdGrwmQbvSBna5bDYGX7OhA66jx0K1yQx+Z
dqaATKpvnVvvo1eR9OzVvdf8vr/pluYL/w/7HXjYW7rgUG7UeJTwlync+goi37318b6FpXW/tDDb
XPpYiTINaxSox2NuHgv93+Snska2uHR2dBSSpiZfA76sWdhhWGkKDZRlnsXM2JQZkA3ru9T8GuVk
x3nZGMHu/qAW14ZUkQbOZUHbLbRU1w070TrHpqrt9LjNCXZK68GnxWDlvfhWPpi7cBDw/9ma+S9k
M7y8lDrr3Kvmb823nopKf1atAQ7cHHyN5nRV8ANJVrvLxOPE2D+08pm+9v39IS+u40TnZqKbQTPI
9O8X57f1K8iEhoGdgup2aauxov2ENwq69DxKfo5IPa/c5WsGJ79+YTAMSxW1jJGN82VEBjVTfwSi
vcb/+Bbm3MyuYSLQQZmK/TNDEqVeUEdhEFnnqjG6B/o2XsdcljaD28fPbRRnO7GKhm1Z6NoX5CSU
hzgZaVMc43xDT2twDvw2nSiE26M/Js1BhbJ2XynNJEljdRsLzOe+i3x3m7WF/MTlktlA9vzj/aVZ
uuEmmJ9ONh4W6nm0GNbCUJej4Z4jJTwo+lHTjpqIHDvdGHG7vW9raVUubU0n8WJVpA5OU1BeoGYy
I/9oSrF7bAbP/2X6Wb3J28JdiSOWHBRcxiT/eL/ShTQLI4SslcJATtwzxGjS9zx6PxrkDbPISx/I
Afzl18PR0PZNswqAjhk96mcpOt+fraWyrwxIbWoD4066oY4yq15qER9xz0LgDZ/0rI6eBsMM6aMz
1I1S+j/a0dX/D2lf1iM5jnP7iwx4t/xqx5a7c6vKqhejtvYuL7JlW7/+O07c2x2hMEKImgF6BphE
myGJpCjy8PBBmx0vIh4lP2dN15Og0g3+7FVgWL38c1Y30wbABkh0HagzSdn7JKaiXdL2VrrRnbDQ
FMqx5oYR7KMnzcbwiTMEoiB13jttisSjVn9vYxB2N3Tb11PAPPQqdlXzTxargPWrMlFbXqhIlvhC
OkGPm7RveijkqN2n3WawvzZtFWoc78IfrZ4qMvhrjt9bGjsQzWOMg/y+bVDlSLwYpmaJSJi/ciQK
0J2k2MbVYzoSInl8vXa1jDkkjvS+AC9+Fahy9msCCKBJLsaFYZAbkUJNmo+9NWSIxeatYd2QWrFJ
qs8vfz/yEYMxNIiJYFTpZP1DMu8JFbXNZU1eO4fjFSx/PxLRjmMeVwlEzMaT79wm494eFLarWoV0
4Xl+kYrGwCaxR52/dqni86oVSNdbMlhZ7nkJHJuu3yYs/i6o/ujpRJHMVImR/HUaU4b5lBCT0X1s
beIhnFSzTVZFwKOgQoOBMGcZYZ9Riybc86OZbIh24AQ1NEUssHoWRyKkVWBSb9czBhEpXkEWUDIK
x7h2q6G0hAsGZGOYhiLFj1Xh5tPEOZwIGGgSZP93nfjeqliyVqUsc1ZByvQZSZ0qrZVXPvX0FpfB
EKZPlR2w16pXhYvLT5UDGqAn/xUi+cMBvpADFxhHHaWPqd0EbWE98Gl6RezcBy1BjD+I6s8gpk0y
sLBsjJfLprkWjRz9APmSmZZEat/hB1QUSZ+kvZuocz9S67VMpg26c/+irg4iCYwiQ4kY5ORyhTgv
2FQsk8SjPgvQBa+J0NIU6rGqfpaPZAaGbetAbpweXOGjYaMGbzeIRL1difHCs6siWF+7xtAtuNCX
4uZEpvFUhDAzgCnwQou6zC2Rkcitd9R1zZ3u9cZtMhT9AdnCfMNbNNxePq9FIc4UBjwCIETwENnJ
qFur9PIqJfBzlOcfqLo927m1aSb0ixX11p8rM9Q8EVCWKzzTqjWAfQu0t46OubNSMMJ6S1jeIFDZ
L2YMhtYwkZohrt5PrqaHSJZ3u8vrXJWH1jtw3wIQj1ry6Q4bPWKxPEMaLrPekuyf1H8sk7eueb8s
ZU37fWsptyNCQCe4ZH4ewtWyHE0SAfW2NRD6jPXTWL/nLRL+hiJ4VciSMxEc6fdcyy2kpYefJeg2
zaBBpgjjq8b22+VVrRnA0apk7TQTfXT5CEnc3Bgk7BROS/V5KeApxs7Vejzro5z8GNuPq3tKkYr0
P9sIcEMhQpRuD60okaWMXWRsiiApAn4155T0fenMea9ZwtTwfYN+xLQKslxV/Fq7Yv9bAdJBp7qb
GCQZx4YQzHl/tNy9E2/1+ObyEa8mbI9lSB6omzwL78glh6InN3VhbMysv8Wz6Z3V2gvxxzvDrl6M
grubujc/dKoiT1h2SfZDx/IlJeiYhbIrbs6I901QkvdK7P3OCzh/bDAJMB2fx/n35SV/XutnIpGR
Rxcekp/IgJ1uawxvkPW0JJGmtxlmsXVolktqkb2Ah9f+7ePZ+WTkHMnhJovTh96bxZ51cY56STFg
UFj6weexOKAFoH1ykcfe8iYXT1UaT5u0TL/WSeXsQRTWIVMzTooOqBVvhhorJjSi7X9pipV0uiKD
7c6xjWfjiIRX9bit8V+eCn+3YpgoHC89GUvL8lleTZ9zy+Cp4UVjqCcfpPx++QBW1BpZedQifSwF
2G8pBhadO4OKBdXCBizbDkZ2zY7OAqZXh8tyVpZhYiDiv+e8/P3otdCxmrFJ5CRyhtuxCYZYcbWs
OmI0qy/tlgD8y4QyvPUxUNRLlu+3O9Qm92OM6Wf13q7qDWit/iIaAePjv9Kko8cTGhAPXpCoqG7z
4gY8Vn+xW+DDMJY2f5zLcmpHu5XWVmvwkpKo9a2buGPv3CK/LotY0V6UiP8Tsfz9SAQzMRWi9TIS
2TG40MtfSGyFdnzXT2+X5awoGEhKocAAkoCtQC69JSAMTp0WS0GxOA9L19H2XU6nbeNrpcJ/ruoA
Ggl8WCNa72TYTW7hGkDhiERmwx6aAUx3dX7Ly/RFzOUNn65mmVruHMyaRczmot1TfsInmmaVKdh4
kem96fKD8hmxuL4z14j0AIhRUM2Hjzk9IUfrdCfrO8Sjw1z8mVGuDWuv8stg0kdtb/S+eStQBhEA
GEMBW/S3HmgBnEnQ5gYY4lmDKXxWqSsintXzBBoYjaUOfpojGXKp1czlLirKwrR3cT/t3GbTaS+X
lWbVW4BOFV11cLEY2Hm6dM1Lcpaz0o88MgSPfTNcb1+4wReQDNJWK+yRds9bvUMwpX/PgflRMQ2s
XeQgtiIo7qNogLSwdKs1NTWZIXxcDcb05OTpbwvMem6Zb0imvaUlgM1exbamx19aat3XQkWlsFbw
BnTLWWAmaHZGB/rpBpq8mNqmdgHPcEngWQ8WBo2z/rWoFtgz37VOH6bUC3VP8ZJZ8Soncs1TucKc
kkYrCeR680+/nj8agxwmDLoJeitXdaeej6m20SyAyxH8yijSnbnJpsDwKKP06DMYU5MNqbJ0j5mW
MJPMxQjKKZ7R3V/UZNsO+jcMPa3g4NxnPc3LzYJpDwxMWL5pmZFuKkpeoSjFxsIghY1Wif6OJ8O7
B74DheatpKNPf7Pkdw2zYo5ROfS5sZs9HbSvfp/exa3x1deyXWfxkC6TQOzpQCrnPo9rpApMhZ88
t67TnyDd+bMfFwyZL/qsi2+admuhLeha8z0VIF2PDk8nPV3WOHxx0BxeKD5/7oLwedQMMNhtUQC5
2weNuFXf2AZ9XtCbjnhoqpcBcv5iDUdCJD/X5aTsMx1C8iqc3TCdN5e/r1qE5N2zuqlZuSzCJmEu
NmjtMVUU3uf34ek+SapWDzMhKJFiJsv4PR9u7M+moXs7rXempno/rtRIT4VJSkX8CrdlZ2E983em
3cVOg+LGFzoNGBX/XvtPulPvmP0P171dVn/kye7ydp47nlPxkspNZm2XegzxowN/dyhz0ApuxKhI
q69KQbyMmx+VqjOeafCfxG05Evos0DtohkazxyvE8baX17KqGhingrGMaMPFy+LUiQKyk5jTAPNh
1dY0dn67q68eQbIYzpEIabuEqIk9EJdiUNx7wb/5niJKWNsooA9BmmzYYGmW+28xioC1qYF5rxjz
Y097KxQTwj5FC8yafoN5AsUuACcwO1C65Py0TBA9YRENeeLiLkYDaV5/QUpp4qqplct+nMZihu8D
d4jXL5gWzvof7MG0qI05G8/e5AdJnYA96C0Zb9n8q8bcT0fxKPv85WfiECs7KKrhlSG/ZlqRFSKx
oc1l3HPgohqThznwFQf8NrzMJ10EqTMUoaA03U0WYUgJgVUGb1w3iDWtPPgaAblijiuFjFV66wJ7
tiscUoZ4ApahljagXxv0tnlj4BB8NVyRbPPc98C3g05UHfOHnLwttjbrfzpzObyBYsp7oy6yn9QE
k+ZkZF6YOYy2YP4g9WZI/PFXl+V9iIlW8X52Y3Sj9bwOukbQt8ocmYpw8fwKA/AdfbPA1cEOgeI/
NRHkKeZk7gY9otOXuPpWJSr457kNngqQ3H+dGaQRGQRgbjYSb5tMC1EKvPoOWITgIkN9Gh1cMi7O
JHkl3N7Xo9mm4CDqQ6G92Ewh5NwUkVAGHzuyoRZaEuRYFHAwtze1oX3GqYSW+zDTd+a/x3atuJXP
jwTAhyUdAqojTNeQX1+62adcgxI81ySs3HDmiu+fn8jp95d1Hj1YReP16UTxfdMJBNn509anV0PX
FuyG68Bx4WWAvPipiMnJaaH5cfac9t6G9X6Q1gq/uLYIkAWARAstw+fDTiu30VO7pdlzS+6yfI+Z
Z4WKrl4lQnLtGFNWoA2+yp75EJp1WDjb5Pr0BG6mo1UsecSjo5g9qvdWilW4DF1t26pRqOyaKh19
X6aTrzOgcGu3BCFl+U9SVYGvIuhT7JEMVpu82e38BAuYs69u8w/HeHtdRQujkiE9hUjboPm/hIyh
DXX0yli3tiqGXMFaLwcBk0O5w0Z+bfkNxweRz2mjtVr67AGRqhtNOBWA9z3k9GaI3yvLDHtg4/3v
Q/pncH9r/h+aHdJhV3Rsd23Ecvo7JNv0Lc5iasTpszA3g7kj6QbDlq8XgeZTvPM+R7rLQb+GoUlz
04P0kgCk7e55/Nrl+/9NhGT+Xse5VxRphncFcq03Q3/AmMDLIpaNOL3YETscrUI6sDi1Wad1EJF5
H0a11ejBa0PXUSxkzX6OpUjHgdvASLQqwV7FWzYeWv1vzmLJsC2U0fbZ7Zs5aCpICit9rvWbNsfg
xT2GVlzeqNUlHImQzgJjEXvOShOajYo5Dcn1JDc4CA/RKeJG4um2FEAwzSjaPnPT58QNUOxkqjfq
6kEffV/6/b7VDDVP8f3Bf0yqIKePBOTD2d8cxJEUSZ3oAF6WLnbSZ6fcmfldAY9Prs7onG6UpEvj
3LtdV3k4iA/ihISEfn5LR4WQ88LTqRDpxTOSkoqeYrfGlO7aXg8KJC+J82Owt4P37OpRWb/8hX4d
7Zx0S2KylZEid5c+T/Mu9ra5yjWv6u/R96UrkltA/bjT8n0rJFbkForik+L7Mv2ellEfsC58H3hW
9qdUMQGpPi89raw+97oux4EIM2g/3J//0+Y70tVoFr1F4GvT576/ddodV+WfVo1vocVDz8sCKZbU
qR8Z8WZrTp/RPeqAmyV7zIaAWl//YhVHUiQVQgesN5odvGBBQqc6xP7m8vcX4z27K46+L6kQA51A
nXg62JjEDY/y6mZSVc0V+yTHWUNtxjYbsYJRvyUCrdcozP9p4o+r14E2XsMBtNtdwmtJl9q+QFfU
hNb+vkYHRdgAX9IrgCwr6gpcEFLdIHSFLyfSUcy8z+wmHYB6jWNw4/1u9UnhaVe2CghiMAbh86gs
yQ9OcNPqBR4PCwja2szFnZ+/euOhGq6mLQeu/1jOstKjiM6wNMLpglYute9gY8borGfTrzeun4GN
/btZKzZusQRJx07ESReISZLJ9BOI062PKo/idD9X3wr7PrdUJPzn2oyWhU/GP+Q1zLMJn3HbVmIu
Yj1y3IObhB597AeFwZxrwSICaTPkBFaSTm6CV8NoUSMCg4SX2Ns+VUWICgkyYEqQMsdkz0VC9s13
w1GVllvbJHCSLM2gAKoDSy2dft9lGqWTAYoVdzcUzktTzQcA8PeXLfL81NHQhLrXwg+78DxKFtnk
ji5E0RuoDtFDXPV7rWt+G3G7HWf3qWWDwnZWV4UhmKjLeguMQVqVaEBcNQP6FVUav3WyOCBUD3T9
1+VFLTZ+qspIpqDADGZJnP/ZWwgIEDQepogVunS6y9vxhXldiQyZ+DXGzh0V4pWk16c5IRMjwpaz
wsNEHhSWptzv8rHUI71qUgwRrdAp7P222vHQWUWmeDusKd9xtkgKWQvL6hwU043IZze9eEKEdHkD
V7/vLsw46Jc4RwM6LneMDImvqLBfs+xXicLEZQFregBspQnbBC3+2WBqMIK2FgOTcJRmmRuQOHX3
6HVq0ZljuQqVW13Lkhv2kWrxzyIAgNMbg2vYK9tlmz6eQ0fV76aSIF05GN5mJqIlUDe9eU3z+tUx
SlWW8xMQeabTmOlroOvdAWBSOnJLH8cCsDzsmJsngZ3jBkj1+7Zl71pqBZ4h7DDp2J9atE2QphnI
petD3BgBy7XAbZvt5fM7vwPRSmcAxWNirC0Ao5LbMLOB68OE1jbHCtsvmgEy8KgVf3FyAAgiWAA9
+zltqz7PHh9ix4hyK60OZHLAzt6AbeLyUtZOD2RmgIAjRgdLi4TmK/wx4TrTjSgDG1Pyhiv3fxQg
7RVpYs6X9ljQB9xn052KAkb1+83Ti6KznQSdf8KIRByM6UY14Uz1eUnvWsEdXuv4vOYdeHNT64rQ
eVWTwGgLzlzQI2Gi9OnPH5qJFtVgG1Fjh327Z/6Tb9yb16dBoK9HUqRNitvKx5BkCw6zzcEvnW3+
uaxEK7V8QDxAlYzAb6EWOKtyaU6OmCPTowx0CsYrdYt96kSp+Whm9X0n+sDp4w0vJ9BgPvHx6hcg
hANJDVAwiB0A3zvdw7oXTZe2RESE0E2W0M3h8urWggRAj9D1jK59E2XI0+8nRV03pSFEVEzAaAZg
G+lCRyuGLxMClB03dXrjWDNXBKRrmgF3jTHHywivM1J2mhsDQ/eSHo3UTzAGpBQPDkP1q+4BHESx
b1DUENfkoZC7jAkCSQKqX6erBIFvanUJ0+HL3H3VkwOjN6W7y2PFbq5Z1LEcSRfnWa+cem6XdcUf
ougOXT1/uf7AMM4T1ygGuIGwUVKItgBtp2/MIorneu+k+YOjx1Vg8+mhNJ07ELlfn+PClh0JXPb2
6K1SpkaeEh0CKftw+G3ttptmfuOYUXh5YWt7h5kKDlYF/mvgi07ltKYWtyP6hiMToILBD3WhmkCx
KgFAanup7APSt/z9aCWWmBsU/GbkmbImcMDNYVxfvUJg46D8hqsTzZ9yU0LWZFmCaa44fxANxlaE
6aRBXvy8vFErAdaxEPlWm8u+8/IUQurRmALEyNsGg5IDx1R1oq8LQsQL14A+U3kuQO5OcVEt5Ve/
PzDtd9zfdePb5bWsHAluZuT6QRDvo/YuxVcFmG0zTyusqLI/Ev9PeX2OCNSvePwsjy00wMiGXxu9
6DTNFFFeP3Tsg7f7InXCan65vIyVnUK4ZCIKBfgZ152ku7xtjXrWNBFlLCj6J/ejca7uYsRCQI4I
ghvwpSFwOtVd1iXOjFyRiCzA37NqfOineNt2Km6UtYUAiI5LbuFkw6VwKqYxOpvMBHed0B50wUJP
5GHXKMqjK4cORDKAXShRgLFIfv/WExVWDzrAKK4f9fmx/HP9YQASiccHdAqN7NJWuZoPTl6Sw8yb
dAcAd1Q1/ruIdYWvX92qT+Z8oJ4dCDvdqnn0NDINI1SLm/tZ47ui6T+yVDU4fC38ANMbwM6gqYIt
ys94ryNF59IE/tf34yA2NQyKLrMboDZ2BUOnYZ+nB5oYN24jwKhT/+pMTL8b8uT18q6uBAoL4RxC
BHTnLf2bp8ud3HQGRCcXUcmn3Vimj5pTfRly96sVY7qDN39cFrcCrkXrJgYI4ukNUiMiM8aD9EGP
S96LyBlzc4cG4fz30Pn8kCHc26Tgpd7OPvBZaGIrP7oBzP91bIOmENjpv/Ehy1BWPJkx+BGZp9OV
Jx3pdIxEE1GCOaYd5vyByB78Z0Xo5QojXwH0LjzxYJPUQSgJHP2ic0c31OxUactKR0SmWw8PaVJ8
LbQJg0BEMaT70q3rR7Tvubd6Z7OwR6PVZtC8v3jywvDxpAasC12esi8D+UbjVYMhoomlWwvD5HtL
NUpzJRw7ESFdxHTMKWUWOvuREgjcCSQr2qZLijBPVIDFNVezPD/QtIo5fYARn25oKvwpHoxSRL4V
glKqvJ41GYRfQGB/GgYw4JJuFKNAokrMM/p2eIKuckWcvFx/UmYABoCoHyMhMMJIzkf7Od7I3Mzm
yCgboMK+Z6W+bY3XKknCKXkBd8Vlo1s7F1wzyz5hoDZQdae7ZQov9WnczdGd6X3dhVry9frvY3IW
oP5LzQyMn6ffH1ob9b+in6P+kPQbN30Eq2mW7i4LWTnypekbN8xCh3bGBIJH3OS1fHYizB6P3/Lu
/W8+D9tcrnrEYfIe2cngakXvRLT6TjHJDCn7ywJWzhy//z8By9+PfAC1mNaVFALgCvadCebVmG98
8mY6fDslbcjNZHNZ4uqOoUkIjCJkKaeZpxLTgoyznpUOcqrbLNlXiut+5aJEjg60LKDhX9qcpB3r
R95Rhhn0EWbOZrCTZ5r/xQKOJUhbVvCGu8xhXkTF7wLFmszyFIeiWoN0+w1ZYjIswouGeGsYW73b
MIVtrEsA+tQDizggj8shHR27FVtOvTQHRim7RWq2Lu7NOLx8zivmjYP4T8TyE45EaLTVF2YpbBPg
rZW2eEO7+E7fL0tZ06ZjKcuvOJLilMQUncBCMv0A3m1ThYZY1EXyiSCEQdsNaEIR19vS9323pkCd
ll7kpD/c+pZM+yb7YX/rxPX4NFQzUE1AomIpN8hpWdAp+hWhIO4U5Tem/fGb65MSJ9+XTrxpB8OF
v/WimPBw1LcMYEp0wzazAs6+vmH/rUM6drTjmxnnWMdo7Ll9iNONXezin/6wvXzwq+q1dCFZ7jIY
UU4loQ9Rm5HwcSPN+VlqISNPhR3mf6NdR0IkX9XGg0ltErug7CFf08o8ePHw4/I6lv04V7D/1iE9
5vLZ1DNr1NwIz7BvLS92CeUz+oxUfOhrhoLbEPTkDnC7aJw/NZSpTkqCM0dTdB3M7SaJN1evw1/O
YRlah4hSfqC0ws+MaeZg2/L3TnUz/Ebr4GUJKytAOQx18qUwhiEyUvRj2oz3o+U60QAi91/Z9eR/
BDE3WI7xDzgezjokWt2njDu4CRsA4/M2BGeoxd+uXYMPCbj54Esw2E1egzsiELKn3IzYFM5W4POb
y98/1yakn8HQCsYRdBWc4SKE6yQ1CFFRRkFjLKAF29os9knqXm3kEON6SzOigUhXrlES4PTrztDM
aJ6Av9B2rvdcGfd9sTd1hQWem/mppEUpjvx72rt6UXeQpE2vfntbAahtAExZXo+ROJWzbOyRnMbN
taoGoURkuGNoW09DWwZNH00W3XTdfX89Sgb9JaiXI8wGvdkZ/x3xOzspC8+MwBUFLUgDJ3ngnhGY
4uWyQpwbzYkgOcVSzw2m7SyCYmJup+F7ByDcZQnnDh/wGHCZLvw2QOTIKj2mLkVbbOtEDUZVCbvA
bK58/Nn0xS7jxU9TjB+X5a2sCLgfpG6XV8oCzTg9Ka1NYj4Y0xR5o/e7dOFqvPzqMsjiYz75CYHk
PHsYG1Zts7y0pyh3XtKdnSrOZMVI0YS/MPcjdYsXuKRrfcMaM03wee9rMdx36QOoKP5ij44kSFGL
4w3VVMXWFMVFEQz966wK7tYOYSEXgp/H/8CfnR6CnhIvs0w6R3k2LyzGAU+s610ZKjb/iZCC4Coh
7oRmzDlCv3nYi82I/GA5KoLUlcQPUg/gqkDPNsLds2m0ST1bJh+gTZzdWHFIrYC2ezfZJ1oIc3Tm
7eBuXFWRY2X3UF8DlT5gXwuNwWJSR84m4V1VdH2PVLc5hoQNaB2+fvMgAYl0lL2R4pGNJLYx0m2w
avQyJT8JBnhP7YYX+8tKtpI/AhESkrdgEljyn8Q8XUZZWnE5cNRqmuZhduZdgRYtnbpgfrhJhoek
vi15ddPUVweykIp6B9L3yxgPOZ+LRC9JJxNJdgbOs1TwX2Nrb3Vqf8c0GEWGbMVQsX2o4IDNBO5a
5iAzM6cy9KFG0tU/UP5nXJjuv1zexDVVOBYhWWpeNOitGVrkW3ttgyFyD4wVCl1YFYEaF7IUYMRF
ou30mFqtMtpCy5DbzHkS8Lp/NPVRIWOx99MoFocCagXMJkPeGEp3KiOloyUmhmVoo78Dn8RT1ZLQ
rfj3so03sVHyIGOtwo2urgvFA6RF0K5yZrqFluOZT3E6Vp8EDjKUvy8fzcrpQ5mQOLIQneMpIfk4
sBzwzG3iOaqzB70tggnTDnh2/VUDNgp8HGHtwkMnCRnjiRQsQUqvFNomx0DLSvVQWtmmEwnS0cxM
aDk3IAEnQr4Nqi7W5V+XTh5gv4UaFikdDBGWFLhBY4rZgRswAiPLbV1ldpBjtg7t58c2Nx9J0rpB
YdhB5qsSPWvrQvchcqHoVFqmyJ2qXDuBdjkd6IAQagwxXDbEtMzLCrD89LOl4UEBNKsOAj85lWTF
7mwPczpEWj8GDruftf00BpavELN2B1kYHQcXimADjZvS06zWQVdsaJBjNePNUO90MIHr2qHrb10i
DkafbgpK9wkRaFBUdAWvLhFxGy5a7ONZRhn1KqElVjEAfPquiSIsh9t5ALKtvB4cBUzJkSDprpit
fkmYl0MkXCsPizrIy1ZVOlnTCNAb4T+ISM+hMygPZV7elCNmEXzVCkDZFLa6tlkIOTHdCyEPQK6S
Iy3NAUwkBUp8bUV2PXypMbg3VkI2olS4tpWYGoBwFIHshQXsbJJUkujOWFWURyN7Ecm4LZofiYbi
RZzssubbZS1fc3N4hADfitfvgiM4tSPbrlyb9tA+M/UO7tTXYZXXv0FYrQgXVq4IlC7+kyNpgGDc
GAc7H6LsHzdhD90v63s/1g/tL0VIt6YFSNRhUARoLxG8Sx61r/OqtJqpjwq+6QO7VVjr2nahnRcE
MbjtLMxoP92uscgqThkbomEuown9cHHbvXhEBW1fWwVQHVAzHb4HeZtTMS6ACuZYubCXIt38SQxV
m/ia20ZSE5PDoMwosMqnXmclSN/jIdJpVOf/2PwrAnhjuG/Qj5V/91QDpNZMB6qMOjnSmz7K8afL
IZrV0bKEn4kx8oKm37rmVyVQOFalCz4/JPvsY0HLvh6F1j4GoxKTLYKqR4vlG5tO90LEB8tt3ltr
CPSkf7KLegcWdhra5e88cTc4ZIUOrpTRwTi8DOdZyEIRQ0iXE9MxGbzXcTlRs31w+v5hzCiquGBA
dVw0/febvqq+6npxzzj1A8BGDxmx3i4b9uqew1ehGLJQRsmG3YyG39UDDA7TQIKqPBCQz3sfdUw2
l+V8fuhszzGtHsaNHomzxwZ3S2fSYngQZ/Q2U0Lv6nl6a0aODshuDPTZ3VS5vcnoV9InP6ehD2qn
8pDqoGGnk18YrLox6+lxIChpGsW+sconrzK2TFexCayZLnA/aBewl7EDcpA60AQl9wwbgtm8dXtf
oAucFNcDy3yQfwFbjeITAgcZOoMsru8AtDlHtv5Ajb3x4/Jmr/gFpI1QtgGoDCyRcrxYp2Yy2I05
RVnNguarM18PMsaDEe4NlyggmmBjOzUgMaZm7FD8/rrIwhb5MEAmLy9hxfXY1lLz9T9TLDKmsNKL
pNHbcYq00go9UiEd/dzPvyznLdV/xvMdaV8vC1zdsyOBi6Ec+YSkqf2CxHjjt9q9xsyAVB9/IwBJ
XXg4nLvs3VDjBAl5ok+RY287fzP9heLiFQpUMyJdIJg8aQFl69iT8F0eNVMcPBLzvY0VVdOVgAMS
oLngwMK7+oxR0exJ7bU6j6wu/9CEv+sFeLd9ACOLmqUBd1TDTVac07HAz9zC0ZnYdlZgfJfBI6/U
QT6z420WNtmr3l//hD+RI91zmDHssa6EnIL4D/pMbrt0eEv961mol0f8v/v3eR8cLQeDfExKR8Gj
BGTEg/nodm+Uf5tULE5rmuwYKE8gWF4QQpJxmi4IkAaGCJRngXDuY/Z2WZFXPCR6aEAyjzoLajky
mK0WYw5W3mGK7JkHzASEBdAPpgg41xYBUnc8ekERjvBGCgRde/5/5khFFrDipb5+UAUmsKIhCOlo
EzkJIl2+ftp0ejl2YzSkCC9Zqghk137/8eelALMjFvhHBRujdtoILyxUEeaaLR5/f/GfR7qkZ8DZ
iRHfJ5gy1Acx3RvGbdNgpuHm8mkrBPlyKNvVrpGjWTey2KYrQc787M9h6SADqnhlrgtC742/0AKf
RSKU9I6GSUJj5IJk37ezMHHnoPBedAHi0UGhXms6jAkueDmB6Mo/ezuNtYb/P5tw+uJbU7wS/b6x
FU5l7QY7EiFvHLoW2OQTPkaCZXtQnU09GgPB13xXNveum4GofXv5pNa85bFAyYt11DZYISDQ5T+q
8m7M7uv2W6kinl/fOQAuweWDMdAy2EibPRtYWX2MNB+XMtqX7FQDeX+vuP9X7QfO8v+LkewHNe64
BBYYaldvhIMQKRtuLm/X6vmgzwP5KPSGo4n71IIqAO+nLoEDaDt9vAMcoX2A+y7D2OzonTd5BrJs
Oj94bPYPaTE7h8vi1/YRwT9Sk0Bnn1OIOnOB/P6EtuQ6fjX0W2vacFVfpUqEFBGwGh24AOjqkVF/
m4tkY/ivPlolLq9j7aA+0YwANGIukpyXcqeWuhUzUUTwvrHNoCtC2bX6AZC9aHVddumc+ZDE4xw3
YkDnMxB6Thuw/gsd7ufy1+zkQe3+sAkNvOx6cBUmfmBQu4duFoyNkPOGtZXObmkKPerBMBfiNiof
J9fmT6LRVIOzzOUqk15GkAU5DmgEQAmzHOORKwcjDKo0GAQeET7vGHvK9Gek+3dILYdOt+kNEZZw
vNbIgg7JZU3fefqtqx3EuKVVHNjGTww07ekvfUD3UHHTtnx7+YSNNUtBEwz2A2y3S5nj9AeSxp9p
Z6FVSdj7uPfCOjaerMEN8WwGaey9ne3R64rIFAyAPxz7pmifYbyhPSEssJ45v0FAsmlKVcp6ZXwf
zggM1XjgAM2Ai/z0ZzGPxgUp0Z2DV7xd3fsZCXr9oGvjc1X/1Gj+7A7b1qmDyruf2oes/ikwTsud
eNCIDvOQ/NthaAKtS7YkfxqH/JkwI0zYqAia148X27fAINC6Kr+wWUFjTg0cb5t/8UkazOJR719E
2+4MPG4bglRavO3sm5j9sul9Zd02FMOzUjzG6cY0um1XuqHjTWCYjANk6Z/d/Pny+a64iaXlYcnL
Qwfx7j3dx7gj4xRX6H3gjM0vc20m9wm12q1LZxWiYfHakqoj34G2nyU0BZZeOrI84ZrTMRxZo7Hm
vmDVvJtyPt86M2chEQ17I8XQvHSarym8/arkTwpNJC+XQSCni3TMwjFy1FiikYApzNU3xvzI5kfa
JbsRZBeiu9YtIk+O7B/ATsDpe2cFSGoUud3kVY+B73fmfPfP5SM7u+rxdQw0XvQeFSGY1ulqZqHZ
o14YqKfUjh/SoUgD4HOH0BFxdgBfaKLgJzxTEUmefJOMrcZGf+yjEXSUU5mamIAORAKyc4ptOwsC
F0FLpQjZKBi3fCkvQM2iH6chMlruhsxNyB3AHVZAtOzd5Om8x36rcEqrm7nw2KGlBRWcM1/vl0Nl
uXYfGdM9s41Ay+9EjcknCjjU2UW5LO1IjBTRIKLouTlBjEWdjW4XQTp9u6wVK6eEIh6sa0nLQDkk
HWeuhYlehugiT6RfBtGWL7QRRmj5sfFxWdLKlqElywQyGE9ApM8lOyaVC6xjRiEpdn+Ab+pJq/yb
eCy3vBxUnI8rq7IB/AfaDuEKQOjSqmgmDC9pnRb9eM/18FyWN7r3dnk5ChFyngH9pJiDVUOEod2y
BPPYjcdR1e+7KsNEwcaF4S75n1OTrVDfTLM2biKWeSNyJRXfNkZZPlax8BRGtHI6cAmYJYZaIRqL
ZT0wk3b2+7rpUMzdCnLjiAPjh6n8eXnTVkwVYAF0Ly/QcASykg5UcYMEnZt3kc8rpwrq3pgOg9aa
gYFUyl3dp+XBHUSmAHacJ80/76iFUhaVZORJpWAknqshsxIsruS3aNto4rvGe/IM2OsTxkAO/UeR
PcXtTUUUxrVivmhw/j/Svmw3bp3p9okESNR8K6kHT4ns2I6TGyHJTjRSpGaJT3+WjP98u5stNOFs
+NKAqkkWi8XiqrWQo2E+4fNy1QMi9tOiEdbGTl+WNwV00ULP9VQp+2W6C54LbGG8J6+diMhqzt2k
cek8T45gcTr0z5VBvo7ECEczjRLQigPuUkbZwCOjsZfQz3TFlfXSRwnAWuAERtHIxvVO2mpGAhpK
aHzQOC3GqNRTcHzowcfZktCNfGJF3m2WSVmT6oLGfq2/TKiDJcLbXffN9Yee5RmSCWmzZbYDLr/J
oLFD/yzsacBLNfheoBP6MKTfeRa7H0boSAalclXGTYiAVYTGmRn6hhtohgp7eul/mDVsN7gFWm51
OX4Inzed18MC+9PeVYpdpfq49POL3qu9csHHS3K3GNGYPF1fj8uIdP7jpU0LgvwZyg9YD827bZ4X
50iLo8WP141seq+DApKH5m0g9aQDNnV8LbU7k8aFe5u290t259iKx/2NeVrrqui90FdEs7eO8/Sq
Vvs15EIzGutgbgzGQuG225/Hey6gPsD6yIjptmBQidRKGs9G1BI3EJmqrHIZtBFXVvrR/7Ow/oKT
AVAyjkD8URpXxNnPFUILzY68cA+Gk9wvC1Ws+9aAAPrFYxTg30iIpWiW5YPDoEFL4555wWSWYWmE
1xf98i0XQRJl3PVeCuqyi4xRT5g3QcAVIyqTu9nP31JB7xN7AL+1fqf1Wtg71cEyhtvM0HaGmMO5
YQ+50ysuUatzSRHn7GdIE2u6deezUqexsMcyzPP5M1Cju471BxdMeoDc/85boTiSLlmY38eOVk/k
FKASuaASAKmvp3Ujje3RjWe/OmZdfg+hgH0LTtZF0B0EUR7mbAkMn0dmJ8JyLvCGXHzOwDyrt+Wu
Qb9ycH1BNnahYaLtGqcXgOsXZ8gw+J0jiF7FxtICWBGDiD+quOoBciPAwwokAz3bWHnTJcfqXaZN
i+tWgCTdLx4UGD5nxVNWOyFvy6Cfntry9fqwNg3iRgLmprUPWYZCoP1GE3QsKKR1P7tjF2TLvnH9
IM8eWssNOq6jklB+PKCB2N5EodUCNcFFt4ymMTEWPcKB2RyHarcYKfq8FeWJzeX614YM/U8ZLj+9
g3FlKKd5GSzk33OhEkzasLJSMAL5iR6AtWBzHnY8KFIRh7p1nNZf5+ZrSV9K8nJ9gTZCzZkJaQPm
wnJLY7LreNCPv4l/uP511QDW/5/EzR6bKdFbDCAj99AgO1r2D60YFLFs45Q8G4J0urCRFIbZwEhv
fO11ejAhmjVlS5iqOHxVhqTd07RtO+OMq2N7CDIzSgEjLG+oqXLfdVWlmHg2HulAtnLHFGUNM44Y
wrL8x61owO0sSLI9yt87t/rpNqgd1lboTc2hdqrAoYd6SkLBPvuDFlbIfvV7nYrA0e4bUUUF+4bL
TTiNbuD75XEpp51HmmAGD3F9Q+geqqXPwlj2wt9BTiTwyW8QhwR1+bXqFgiI1ChpRY1rROmiRwU0
uzz7H318Les0KIunRf85o7DRMwJEw4ufPeiG6vTd8FFsNVQ21id0IBskL8rHmSQVrfmKMXAI23V2
oZjzbQsruyZZm+XlYiOzl5o7dsljYszh5KFHUAVE3dgJGMO/FqRUMUW/98LcnMfMeB6TQz5/tbXd
9c2mGoQULYYegvJeW/HY8H4Sct/W0fXvb7j/2RBW+yebeexbneslvj/pD9UEzOzNIvapSkZx9W7J
+8+sSIutO/YwWwRL4ZrOHQpbQZockAsFDt9r2rTzh5/XR7VpD+yIHu79kCqXH+aMUq80nRAGBD8N
eQqlPxbrzp5PSUS0u/TDHfo2INU4ndDaA0oboMfOJ9FGxcTqp4TFszDvrO5bRT/8hL5awNs/SDsh
PwtI4LmFhZi4hqac41J/X7hBr4KkbbrZyfelEfSL3qMLlmE32m9W9ZOViuR3081WysqVowX3aSmc
m9Ug5qYlcAAI7LDhKSevVYPHBhW4XmVHiubWhAQ4TwzYQYTL3eHQDHeJ90moVK82HcwBiQWWG6md
/AykFV0JAhyHx6UT4PWnE8faCHjxVWOhULXxbkaZE1vSFjVobvopw9wli7fn0MkcxvJm7LyPJ6sr
Gef/hiTt0Vpw6uUEQ9KSg8ftYK6jvlBR2l+sD8Sl37NztKkhB3IkPwaf2MwWV3Pj3uqdm6xAXiwy
kUSWO736c+HcXI8D5GKdVnto6AQ1ExLHC5qitCGDO7gUwre+yJ5tO0s/A5VuPLnUNP7kwu8j4EDt
r31jGpFgBHQeOngWH9Aohnxj7Iz2hg+59+Ch4xynpJveNJk+hHixmQLeWkOYguQ86NvSDbOune4z
WxiPs9Wia4j2aL/zE/+tqYHhoFD8Cjo9Vyl0XPgGxrc+peFSiRMOcfQ8LvimSCmKcF6cj9HQNfj1
u/LDFeF3GysCEYiKlXn93AYDKilpUBSJvcENU3/e0+azrXS/dWeeHRHvVtBvtaJNESSkCNTqyTA1
TeHFpmiR6YEIIbU+eRAqzMpcCwxXO153jY0mEkwdiujowHJW/lMpVAgvtzpgQyE/y7TvY25+cXJ+
N5f0cRGkCxDCoV6cBHqr7fLCeqr8+qP1k3XAJ/ZX1z05efEUWuq5PUG5uB9uxzK96+2PEznBxOr2
aJoGHYecY00p6PUMeDlA5DW51dB39GVmg3donNK7MbPZUszpxSmyDgm9JBAChK7vRcE2R0XFMjLL
jw39kw3ZhyL9OPvVuQVp0io+WlqDh8DYnPfE2al0lTcHAL0KwBwAhwIQ4XxNsnme/TpjfjzSMdCW
IfijcLqLa8A6Q64PskOCu/PlY6WmtWzyZh8MpGiavR3+uPWdYe3wXN8uuwlg3h1nYeVGmqI8cnFl
h10AKkCisEYJV/YE4gnSs8bz4krHK8srsZ8tKAM2DNQW7G0SPweV660LIW/nlREPhCIrbEQu32Wa
z/SZQqG6Lug+LZJ7olF0u3lzYLaASvZlYu+0RJVnbq3fqVVp/fy2zminpX48U+OZLsPbwCHNcn0N
N6cSzxJ4vVq5xeRrRZ1YRU4BDomt9SaXTEFOgUQR32j/OFhPA1oolvnXdZNbUX59OF+VPCHeIT9i
TW4+uk1mIwLXd1Z5cNqbqtr9JxMya2nTdxPlALnhuaMA94zxpdV96FsmruJZZSvMg8EMr1XYYOuj
6fkOs9HvyEvT9fB6zoFg5zf1WGYhrgW/jcIfg4RbH2+jguujM+hdMQQv4tIRiX5L/FuAxyVxE8gV
jv0S+YmX78wM2Sc6S/RdOjc8WixIL1yf062xoiq3brz1EiJfCxK08i545c4eE3HTknDOot4+oLrg
VorC1Zbb4/ERz8IYH14DpUkVY68nI4ioH4kXTriB2ArIw+b3UShfkSoguZaz3dqzAQlf8uzRYnda
FfmOYkttZIUuxBhxCkM7ZCUePXeKQp/MdGxSNx7H+ZCOejAb9q6eH/tZgTvYNITA7r/r7iIsnRsa
e60FmGJy4oSnATOKG30WN4N1X1XR9aXfmDEXD9zvcDk0+MgzltuNpTPcqWL0WIIWJfAXVSa9/lQp
wK4c02iqW/GAhtzXAsJZNomC2LFlA7Zpls+T1j73Fft4lgJydfQFwovXi5s0Y7NVDr3AI0pcTHct
dAxVF7atiUJiArwVijRgoCPnK5I3Bq27ObfBNRmVy4H1X64vxMY5tCY+//u+lLxCIY8TW+D7+rRj
32lX7rq22HleG1B/CDyVdszmcJD5oAl1PWXl4m5PnFJ4hW/FQAemx1rJILG16qB5XdsokY9f5OKa
YJTzdLJiQ1D905wI/5tX40W3t5rxNmUIMe7ktPdejSuBSWs9zFFRODAm8oM3eDjxIQ5+aHxnvven
Wlc4/eaPw30JWQYYLqCafb6W0AFodOH2Fno6vC9I047gVmKRqyV2eH1RNwIrgHOAC69cSpck67TS
C56gVhqb5QgiIBbYVRO2uAIZ+cElKvrCraCB8g6Qr9CCvnzuEJW/QAGIWjHRYuChIwiCBZ71Ishf
uCqI4/FECGQkXgakKA4Fgc5Ks8aOif8lc2lA9Aehv0AHiml3gyoh3ForwG/AqAW0N+79UsjlWQmm
eB+kknaKvkNNBxWRjRfKyGlcVW/n1p44NSVtcS8BoInREiFk/mLxJzAEKo6PTXdwVwAOcD6XOQWe
WkZvarHppsprdmDIzvHKpi83hWsUu3G03fssa73DX/gg2s1xYQUGAVizc2d3aDV4M7pIY/QdApCS
7kqk8ZYH9PFTVvy6bmsriAHsAF0lCE0AR7l66MlV0Sa8q8vOA6kpqf9YGQ9rt74ZW+PV8vofy1Q/
Jw1k16/b3HIQ3IsBHkDJ7pLdTSP9MvkU3siyKWxobJAjHnYVEWPLNYDjAIYDbXoQJZImsU5onU6N
bcVd/YmjRcvhigN/cxQgGoc8yMoxLMfjYW1Jn1PXijmJdLYHIiv399cnauM+ACr2f01IUa8w8tYV
gAbGA4RqF/B2arkbjd2f0f001j9GkR78+e26SbKWyeTDf928KKWt+GFZ84Tn0OegPo4BaMP2n8U8
ZregNnfwtt9Ykc3ZHDgO+JRFIfRQgHz1rvWG7hPULkiYlcVv7vI5RhNE52R71jKOi3riHvjUlUFD
iVcFo+f17V/sUmxFULgB7oyuZym8WfZotu60/uZ5p+EGaB59VM3cYLT+xqlQGUKyCnjhRcpijUU9
lRniddoUASrzaMtxHBVh2FbMAaYZJz26f9EJYJ5vSaIzornNYMVC/7oQRB08gI/NT9Jy0LmopOI2
twk2IfBw6y6R82NSoYapT8KKdfHZc2/mWbE0W98H5B23FIjYAPkuLU1XZTTVQN4Uazx/acvpU6WP
ChNbh+ipiTXEnYSwLJv1XusSKy5bIkDgp+0zB8ESKewuHanCAy6Rg4AlwdUgVAKiGxBbSKebaWpV
kqIaHKdd6oRsqSJT6++yot5Ng/kdbdQPOW12pM4BDa4VpOCbI0XYxLUS6QnW63ykXFDNmFodtlnf
Rnhd7nZQD0MctYxpb1dLozgctkIcyqXv6kOgFZSbN7lt9X3FhRtruhEMqXmYFhIU/qw477Z8BJsK
Um6o3KOjdv3/yQLmDBpOnQMSZ6eJE+2herwe0jY/vz6lrpyiuAtIR9zcmG5WgeYXjbSHJqpVWvMb
DTJoLTv5vuTihujc0irw/Yra6Ni0WsA8GgGlRa8wrCLgeWIeGg3cZSG6JN+6RC9wzUVL0eRmWtjo
tDoA0Zjt3RLcSaUxm5GlT+ObA33ex2WY+zBjSXnLFuYf0wa1Q9Pn3jdWZcnN9WnaCjs+OCPW4hMQ
JLLMQ+pSlsKoF4P8OCyFGbTVI8/QFOqlt1ahEr/dcmUf8WBFT+MV3ZZc2SSF3oJry4s5O1r+63KX
V49ECY2A40hnGeBaqyQtkHioF0or4/PWMDjB8wKtvlT1FJARy1MoNuXGJjkzIo1ET8thrApcikhG
D5Y4LFDJoP7x+uJs+DCa8uC8yAoJ/HjNFE62CHVqMKlw3419fXxZ/C6yK4CI/pMNuU6XpAKdmsID
xK1OvqT9cu+V4uW6iY1VxzAA7wIhLh6VZBo3J7fBmNFirqrshdSvvfulr1/zL9eNbM4VeI/RtIbc
GewZ53OlOe1Q+FCNjtGDRsyQfBTEi2Z83EPXYwCJ5UWjWYp3OeGNrQO+3aBeIqbqk9lI+s6+T85/
PvSEoG1JayceOdvXLr0bu+lprmkEyYwHzRM/PFJ+A7Jckc6ubirtFZz/KGcg9UAHouxhJO2In0Nv
Lu6mHa0j/Ya+aU0Aos9ExVe64QSnlmQ/K7TCy4yq8yDbpz1mifMlsfkxFebngiz/XHcFlSnpsHbN
RMtKyr0YwS2oKjsSHg9ygcL68vO6pQ2nOxuUtGpGTWaNFYieix1BY0xTvU5tjmTFgXiocONiKDn1
Uo+N2SQIZUNh3zYuCwCNHnr7YU61v3GEE0vrLzkJNTMoq/V5DZpd/6MG9GD0f3nWHDW2CMzun0L1
OrA5cSfmpBgNlViW11aFkOCQoHLXC4Midm4EaCgr/Dt1UoBeVfIWf0HQYcCyOXsyfa1UOYBqEFJ4
ToulaHHFwUEzPbn9T8s6XPcuxRBkjA5OhNHNMkwS919m+7ueW8GK8rtu5LLnBzHtZKJcabfQBnpH
3cJQ3utmXN74i2WJt8Jr70dmfNG9/ovlNZCP1w6mne+szn1gRNUEvT3Q9U3DfccAS3efakrr3iOz
G/PU/1Q07iH10298UvFkq8ys63ni4ylEIa0OHAtx7w/3pU9+WYaPR1+i2EqbZgARewcegNdYcgvD
nznxtAGCGOlXln/n6Z8qV7zPbMYF4EhWqIEB/jhp+xSZWzvZmHpxpj3YrAmcFV9cPJPqWeEc6+Jf
nA8nhqRdVPKhnywOeE2ytFEDynzPS8Ju/NxoeUCWryl97AcgtFl9s6gonTancUWQoS0DjHHyhdjJ
DHQr57kX18mDoDc5tCUshe9vbuATE5JDkNJwctbDRNcG9njImo8nDWvNHlQa6KwEuF3aWmYlijpN
kZPkifuNF+NXAj2Av1kh5CSrFTTOyMxXdpdxw0TDSZzq39JVsUzjTR92dQ7Ab97tejsJMnf5TJl2
M4p+PwsVeH/TF5ELY3xrGiGD3CsC3jzDLtwYQjyNHTlvFQAHKv6tjfQIl5N/jUgzmXC9djULRiai
8yzSR/6z16z6K+vd6Unz9eFHvbJ0FkvXB3mRCEW2//6Od7EPECXRLfDePihtuAqALFJQ7qKN2bnN
WHlwRwMK5ENokPYZNG6HJVt+8bT4x5y7G8fNHwt0UHp0fBzJeEsH78/1VV/NXf4cyHysuJi1T+M8
kk1TKoaRQRVFaEMaFFk/3qcsR+dUAZKBLvOtQ0q4qqizaRRYHLQwArd1gWXRlrzUZygZxF51m5sg
iYvw0G5ZR1Epju6txUZMs98xLeB6lY6DAly7FX4EBFmQXgVggN5XtjUERT0+iVHou4WwfWoMx2w2
nj4+r8DqIKICawSct+RmqQ8pzFakOCHq7731i3cPztDsHf+4qBLvrdBzaknKHAuRNE6zQHSmRCsC
QPmqNuXL9iUc65CDgbuixgf2GOkUgpiiENVgOKB345RD/in3InQNNbs27/gPkTWvOPPLgDR6t5sy
vbrlNKvuJ7vjj8MEXhHITC7HJjd5uEDmZ9dUzuP1ud6K7yc/UL4QOFmhOWTAKi9mcdsz1Elq8Ck6
fxGCT61IK5qVRqmtLIvgMcFbcGSqyrabo1jFC9Y/FJqkaa46oHYzE4d9kXjfOyu5TRz2lvSqAuTW
3kOEB20DGpgBapCGUQEp6WgOMiTfZhHteJjx5VPrJL+MenozW/5xsuh3dp7/2ZPc0+19u9dmAzVH
oUcJZZ+S5i9gNGC9gUwveI3ASCuTUOKW3b8rDACDFBZJ1DX7ydmBlpq0d6bqHrW5Sie2pNvNuJj5
YteIl7z0Aof9cIwmJKp0fesgBAcrthoq6mjal9bIAsMlTXMUNDV+w5IMeOf22BRaYI7VzV9sHaAK
MXeopl30rlHRTwsF1WvMzPkXX/CCLNwvwHQc/pMZ+WS3fa8Axh5mDAvc9VZ+RK1/ZzqqJHMzFK66
ayuUEPQxUhaW1+Xc5ibwVEYy/04rdk8qSwE62dw+Jyak87LpazTuNqsJFIfAr1zuNO2+nUOuenLf
8AEs/tqUC6opyLVLcHSQqMwTnsac2CnyYMHad3s8GTfWy/WV2RgPzFjAvTk4Hi9Q6LlRJk3HCwc3
T/0G1QMLxOTag7EMezPrj6bgCpDd1mmyOjXUhRwwoAJYdZ5wNFmpD5rH1jBKnizylWe/0nunEuj4
crKnRE+z277KzED4gx4W1IgpheacU7BdZlX6jwHNuzeWZauKlxv7Gm+88BkUkzHhvuQ6pB0aDiVf
ZArOnZZ8m7U0NPEC+BeTDTnZFb6LAqYvhfisMAsCEAp01ew8D1KzOgi9ehG1+4pVuLXx7njd3vo9
KbnzcGr/nz00H5/PNW88JgruIaMvkUJGHuiaObRy3XDxiiAfw1YowsnGBsT9CuoRPl6XVlHQc4MU
RfS8d2fkIi4amYNakVSpPi/N39yXLvSp8Hl7eJtvdfdvPo+HC5ALAXyCx//zXw/FxhF6zfg8de98
BrIyxfJv/vyT76978aRqMCFdWroE369uiLFvVPKWW6sN2m4APtbH34sW+6WxIQ4idDvuKtoHHTSe
c9F9Q8vWrp7GXc2034ZX2qE2qjKjrVB1aljaO/7ko+BDFmBAeBFO5RCONg8t8mvyVMKEWzMI4AqQ
pIDNQV1PcoCyniwH4BYbJ/1roT+q2ocVn5ePqamh9UQafL7QS4C2oH70cbSqB7Zy1MkR+BDapfuI
05F+XIbJjC239cIOyNIDWmx7hZWt9UB8XbkGwFh5Ue/osxQ3D66ZMaGHSuyn5ki641KE14PLphXA
9oH+BkL2wt0Mb5igBcRIzFEYmE33xqMkDWati/CYpQrPa+CQIxlIHnFDBcxoPd/Pt04BQPSsLT2J
u8VE8zubbqnpfm0GBvWB0gwqB8zmLS7O14e4taPwMruKexk6eCOk5aKllQJlOptAnvO7BjBNj6Nj
wCx+LKM2hUPO3kwflfqh8ou/CBUA2yGJQWfT2gR0Pl40npWL06VmrA+guKb+XQkinuuD2zrx8FwD
aQ1QseA2IA2uzuemyrzMjOvuqEGbPtGiIft23cbWsq1QUzydg//tojtgzMHRZPoMGKcUVYXAmOgv
6jdJQGqn/kP6uTxWUwbSJGbqu+uWN0eHoxz+gnPv4um2Bp+JyXXsAaObx+/ca+dXjztVxMkkFBth
09Q7zgrv0eiElYJSJZyFuFpjQaAPlCUePZZGdpuwQlGp3QpOANoAzvVuRq7h4wF/bnnWwgw9NHVY
coXLbQ8DfoBeHLAVylvMKNyOzQ6+L9qHZrkdkh+e8fIXiwLSwJV/1rIBFj73ak+r847hbTUeWftq
W9PRz5N/msH7b2Zk5iqBd65kah0T57jZRIxk/n7BiY+iReYorgObk/bviN47+U6O9MzRB5HVnhlz
4CzAmZCDMdp1FA62laMDLff/p00mpO9Qvs71JQWyOncAE8QNVDtSl1m7pRvKUKeA8UymEnm1NTTU
6HAtXJndL4QQRJdUKzzdinW606xjlj4UpaKksmkCiB1YwIEOTNS5P/Bhya2Z6oAvi+ptSppPZgUy
nELV7KIyI+V1jpHSzGamFS8abZ7L3Mojm1Lt2yQMFdvtO7+XfFChnxcVHIRUcB1JV/fZ0KlpZqkd
Q8zFgsScNe67Iu/CxrWrIcjTgt1TsSx7Vjcs8roEVDhcm8MuGUtsbOh4a2VfHntXo7s5NUD8Mel6
degG6FAQpne33gLKssKBiJlwh/zWYc1jwZnzWS/act9TOzmm6Dba66WJZi82BBSihMHiGAjvrfPL
yb0pxeN1rz8hF6kCf5qGECoh6W+NEgBQmf7d1nTtDZdFstOypbvvlhl5MN4PrX1ioUcYtXMjKG3d
/GInqRGAniOHLs/Y37Q2y/f6mKjqVRthD7h9zCjeJQAsku/0WknSMnUBAOTGbonSj+vCIUeC5iXa
FoCWBGHguQu2E6+AvZvtuOnu9eyRsbuuPeZU1cG+OQokLiCxRznn4ppd8qZy0XJqx5BJceaA64qb
3oaLg4dsRRIj9wfwVnLxsemKspk6O6b8k9u/CBH0+eHDwdsH6Aa8iihQXjYlLymnBATEdtxnP5vJ
Dh2njwyhMLKVVOIEQp0Zw8BbnRQRWJPPndX7FnBKfmSaNDC0Ft2uWpCW/l+cd6empCnL0sxq/Cmz
49QPK+ehRYGB7K9P2VbgRjkSyEEIdqLrWHKuqvBFUbk4UtnY36+lY86SdDcy+3M9QhCitj3F69KG
m4HlA89nAEJ6ILCRpm+w+rQbNMuMgWn74brLHiivx+tj2vC0MxPStPk5JJvHykTaaBjRYthP/mwc
23q+uW5mK3P0YciDqIix0uSe70vBylmrB9eM54m+9ga/Fa04ONQCED/jUZ8OZVCVKkj+5vQhtqEY
Cg4xyBpIRrWUlGOOfN+hT0se2INi7ja+7+OVzUFdF11+CAPn368W2y4Hh5vxAtL4CZxHbZIrvHpj
A+HWsL7fevj9aPc6N8HmZNDYjIQEkgq/UtLrXwaT8h3lmrWzJsNRXDU3R4SXTIAUcDkD09u5uanv
xnkY0VflmsUuIXbUjIpryuaATiysv+Akw5q0SvhTBQtDljzVtg/y2uyuHUToDrUqBd4cDbSPwZeM
Oy3aw89t+RobxJoax+4YNK62S2xDERE2dg/O/f9ZkJP40gHxU0FwLVmK5EcKsbVgnvhXb0aUu75/
Ng2hLVt/F8256IsF/+bUVklixlPPf2uJkQWeMMFWT1qVpXVSpIwHunT/WpIWiKPXVJAFHqe99cXO
eoUoYOOGQxHxeieWjyNiIIXu+YhtK9ZbJhT0XIa+GYFU2ILAhFWUO4/WQJV7iuPU3fIEkPm5QFuA
G+2C8sMiou1zZyJxP+tVsOgUAGOL2ujO7CB62dt2VLNBD/xOmE9m3g3Ptj4vgYmEvA+ctpiDxHEb
FLF7zbvXijI/FjmE4Z08GffE7ue3ypudcC46797kbXfjeBp7Rq94GRppwqFzM5V3VCDAWnlnh4vZ
ZMd+hPRyAF5l8KclVn2XlHjEC1xeu6GbWaBqbfv2s6211Z2fJlm0lEfRDzctGjC9NPKqCHQAh3Su
otkIV3L4NIlqx7sr0sZ6QNaGKjTlbaSD++YpA5lUCOWd9s7wRvsRfCrpHySq3s72i27fFpPYtyBs
29cj69BHqU8hn5CeDg5kv5AAuaDydaE3xgoSED5okWV1885MvGoPaHP+5JZaeqyMvtr1oy4UC7cV
LUAziUcTFAjBw7seKyfRwmpE0aC9CC0NAJ4/NWlUF7vo+s7aNIFeA89AqRWK0uv/T0x0SZtZZp7Y
sZPsXNogm84DWvwa+Y/rdrb2Feg+/mdnTS5O7Li8TTP0TthxVrxkfJd1O8F3ZTGF+cwDg/co56uq
bFtB49SkNHsASZgM3LZ27E97QAQd0K2NigC4PXsg2gIVADD18hHb2Kg7zf6ILFLHxSRvUJzOTIik
FN80q1Jczrc2MRDc60P3KhMjB1uNs2UcuwLBltyS9ndac8XFXGVAOmyriZp9yWFAn6Lk1lkUc7X5
eRTyUfVEl8NFp/7oWJymhJlA0jZ/BnP8PDAVGcBGhoq7zzvP97unSRmJaKgx+9wguK4mx8WLuO4e
Wf2ytI+argJNbrU+wZiznqBYEBDgnXs0G5di0iuKYgnpd0iNn8HzswdN5wGwi6MxjJ8LK91ZDk1D
YKOer++m94RRPqaAugKLGFmlTWXWl7nvSkD0kLeaTdmGXWvd9Zl3IDgYC4iNi660A6PkaJP0tG9k
tp0g89MD7utzQFPQPih+zfrydvFr0PWDvpJVW1TuLCHZMGQCJ0TslLct8FUJJJN4+tM3+yhJRESg
EZzxh1z/ed3u1ga31r7ANcdda3DnK6AxahuNsZCYQu5E3KT9bTcqTugtpz01IYVHPhpc2NNMwF31
0j9UuSIdVH1eiooCSV9j+jiYs+HNdN8+XmPFy+W/8yMFQLvhxoiuXBKTV3vuIyc1o+sLoPr5UoZp
WkO1LD0M0Pno6E2AG4ciJm0FWAt3dKRJYJz2ZGUCg5W+pQELD9zA4ARTTq1DvxhjaOuaFjRe/2Ei
aZRxcd8EuTWuTAa4Ac5dqqGuaGtBCJ4R7CgTC7aLHo7l7vq8bY0KeA700OM5BA260sLQFEcux7ta
nBt10BpPnvdA6+9l+fzfzEjLkyyNmM0FZkYDOF7yZLqfZtw0jTRTBICtuAu+BgCJgOVdn1/OZ431
pHaznJO44Fq0NECUDcaRe2DtYwKRILEP1we25XdoNsKFEL1s6P6U7JUpoyAXh9/NJJzyIrAQ7v6T
hfe+8JN0hbaaOyyLTkBy/mXuXwAj/5vv43kblHE+SEwkPwPXZY7kwcTOqftotvNPXVEo8oUtbC4O
J8i4oYVpLdlINpJ+7vqh6Yx4yR37OZn9dOcypr9UcztFjDvlK4S5nEjnFn8etSW9qTlZwoIMSUQp
iqNtlrcvdaP7D2B3zF+uT8CWy6Cwh6403EyRO0k/rhWQF5kKYUC7ojzkPvUinQwPJGnnoOD0rm+V
j65bToPDEgcUuoag2CQ5DUrC5QJsKZwGLUP7fjheH9Dm51FSxKMWjqIL9iuPghlBazOcgTWA/+7P
rFTFwq0pMxGSgG9b+4Jl4kbq+r2VuwmJtTku2Hcj9UIOWLewbodpUsTdrdGc2iLnO3qhbscdPcVo
sjDBk2pFVTzz2/nTyXCkYks71fMC8DqJW09QVEUZe4CQT4K5swnYwxZ9b/d1fWTFwgH/QBe5YTKV
zNPWMOEO/z9/lyESADEXCx4G7LjUjWMm8t1UP193i9WP5dQIOxC8L7h5Aym1LupJICEG9jkzBS4h
Ig0s9rQimw1Vmew93buwArw73tjBH4VC47mVbnabCmJ6eFObaudzX7tTMIMIwA6IJgYe2NPwKx15
fRSJLgK6OGmYT8VtaT9MppWYwVRZSeg01P6U+ho4OcmYWCFKVW0TsMUoEASp+bnDG/QOrJZ448mX
bleCZQISwAaqFwgWzq9Fd7MbkY04M5elzPfL7DhvXK+KMKUQ77Wthe1GsyFPfCzGICW8nUAWnXzy
Ebv5wMM0PWj9oXL14Xe28OKRiPwfYrfpa1Yb9c4e5zpk3GSBVy3VHcIdWOoFm/ZkFhDuxbY46klR
/by+eFvugTbjlekN+D4k+ufTCjJlF5JWpRMX/a0H6UYVNfuWc6C7i6wv1HjwkL9fjMY01xbu9yAc
jtpOA4jUuSnM7i8286mZdZgnPlgZzOxzGz6oN+FgRSNX3OxUw5BiuSBtmdYE37fJ/Th+ssnjoCI8
XR343MEN4B7Q2IFjDL1wMs7b0OZ+qipQjVRm6t6Ap9+EGMawXxUSgqr35jvIKg9Ryyd7d90FLscG
wyACAcHE2gvsSS5Q2bNngEzZBv0IrjXZ7v9R92VLcuNItr9SVu+s4b6MTfcDydhyj1RKKemFlpJS
IEECBECA29ffQ3VVTyYVN+Oq+umalcxKFgoiADjhDvfj50Qh3eDQfXuQn+3s9SCrDZobBgRxg0Go
2jGWkfjMBp17/mqD4kowr1ieb3/v1bu6e/f2z/+BC/hpd4BOQZ4em/RT/BeEjcQC0gAl/X7X2n4G
6ca0UBFC9E5fscHbuaNvp56Yk8zp+RdrPleb+jmixshockfiNlpKVKtjFqQdlqFD6N/ZShw8XBkg
KcK2irN3hdRnTOLn1UTTGuJ2pGCQ/P5JAMe1gdyaReTfhf5WyHfFuZb3n+fy+vkr3xu1w1j7ERhc
yukK/yG/yN1tUuVvb9q5WawMu/Rn39PLLFiY8XtzDhz883uzTCKBJA8AgqCGWU1iBLAV4E1MAiLd
SH9o/r48J052cgiIZ2IYkM/8FEIyapJBwrDuppkEaeOODVrcptz2zmkCnNwQMKMCXAa05k8dGZbA
NSYAdu4uAWvqvdcE1bYfCvo0E0IepILW0N/YGsCWIG3twMbWUUnbhaNmk8J5WjwE197w6T97/Cpx
5QXa7uMRj3ec1Ll0z1WiTxoW4hCAHJY0X7yKRfx5StrAb4M7QPB9tafnOotOPx/9W3YIhP9PhMdu
yAUI1OE0p4vWAk6SPP+N5QFj9F/PX8Z/4S07d+K2pfH8AF3l10l7psZ40mpfPH75/MXjta3dQS0+
v3+EUkpg75pzBEKnRgC5IQ4npKURvqzOQgRnXTHPePVEfBDOzhP1zgix+/VVejnIapdpMQUk8DBI
yC8lJL7OpK5OzmEhmIaYKHhqw9XjUQcqyjgUwZ0X37rtVedmk7/5GzMAggXkyChhY6zXG2F3Anyo
Qxzg/nFATNv+nRksWgH+UsBGifz14wsQIQH0KsI7m+dT9b5qbyAD9zdmgOQvTtmlEXxdHYd0QjA5
PsJTh/b91tex2gyDavdvj3Lq9EPgA6YN+DxkXVaOAnd4BsebgLOMQDDA8iHu1pc7m5gr4G3PnHwn
xwJ2DskxZLeR73u9aN44+RRM4Birj1UG1AG7qJxC7eamB0bM9Urv+Pbkfj5MAIX+wd2PpyL1t3pX
hqr2Gjpr7053hyren3OyP5vxgrRe7AtT+plFChT9pc/K1r8bvSGDskNOibNN5nOVm8WW1vHXi2HW
3VUVs0FaOQtEDFajo50MCsi3DQ7/MJbcvSOVWwM11+jqMLdiAhP+WL7/G8sIUlBIzSP6Axjk9b51
zCrB8wUgQIE8Dh8zDumr/2yEVTzRW32JjFHk3ZUPU7Vv3MN/9viVkRf6rwnQmaajyBp+jkZ6saSf
9ujFEq3cSisASbbnEBAgt8wauXU6XKb3/lPUn8sTnbRpBEUxgAxI/68LhWJq65L3uCsFyZf4UDqf
316qE3lFGDWSMMjKRws72mqteoai9A9G28J9MPoDmEvRVw/6zTQkLGPThH6sOa1Qzqco7fbO1oRl
ekN/PUOLX/ED3w0KoIWJ47XJsSmYpCpRep2/ch/B5f3bszy1iGg7Qt0dTCJow11KXi/cNElkxQrD
g7vRvrPoo/Pr4BxUF5aGBQDb4OTW3qceuoh2cB53A/KuIAo5Y8+Lf1xZG0hjgHcOoOmK/PJqdVoZ
eE0UzcVdhcxO432Z99ZndNekjT+nsj+X/z9xzC2qm0DyL0v2EwmYpXjQuLVMQARa5KLY8Vhsh8L6
ZXe3LBXqC4s/RWizOmTsSfgg/II4gwcCUJQVhl/PBoJTBdBGHNegVsFF8vWey9LxhGktdmTyw9dJ
PrxtUScWaUGCLngfF2q466KPBtTQq/nEjx46Rvqce5+T/swQJ4z21RCrmAMSu5QEA4YIthY8gDqD
xzxxhAE8v0AJYbm4naw2INYcnOixYce46g9QrMh85w5EhUjvZ/a8fXu1zo21Ou+bsSqA3+7Z0So3
lYvpZNZTVF5r793b45zKXbya1Oo0c0CUazlas6Npv+KVSjv0snryuprIRYjuF9IAZ9ZPYoE3pV2f
nKPUPrFl6FbHS7MkGdEZtXpR2TgBxk86doyCW5FG5syWnZ7ei+evAunRp6wVWrGjLbdB8d6NrwIJ
aqQ9S5pUlwfhb4Lq2idnLjknZ4Uejx81VEQFK0PE5QSIMHQlHMvhQmwieebxJ41jgdG6wLThkrm8
ai8O58SpPONSzo7Uuu7DGRWKB2rQhh+KfCS/jABAQwcu4cAYgpAUHO6vx1KtI6FrCEInNmY2QHJB
eU6B9cTBAC+KfBLCT0D217hqpQB9rcYYLxJYihx9rZAysfxPb9v5qUFwLV7KA4sckr+aRmOrfoD2
VnMs+4w6WV3l8zmXdm6IxShe7IqoAjVRkL4ewQCa0+E9NB8UShBvz+PnGwL0Hl7MY7X1tbQ5kwzz
KJo8iFMAM4Nui+D67VFOGdjLUZZf8WIqMmZjXUx+cxwmk7X1t25MULL4WtFdGJ/ZmJNv6MuxVieA
PSVSWBXGimeJdhd7YwEpCY2WdOrFc2mmrY7NExRoc5JMd1aDNpX/bK6rEyICv03i07A5Tl2V1UjX
KH0l1I7IvU/PHOonN8/34yhe9B1Qp3q9rE2FHk13wOaNPoCc3o2KssHZBuGZYU6dPuCi/muYdezG
UPBwUCGAIZZumlCZavdMbf2kqUMEHMKnCEF/golUrlWyUrpYs/GzBnfOBM3Yc93VJxfrxRjL5y9s
0GOJrjVQskde5lWUUZTUQKt1zkGcmAm420FJvgQOy2RWo3SyBS140xx74AmjiGZ8fkjKX86FIIR+
McjqZABji22jPbZBQ9JNXX0b3Yv2HLD+RDn59Rirg4EjowkgA8IRoXdhdGUnKeKsztmWgPEml3H0
qTtHdXzqzcW0AMGD/C1YFtasWKrxuKqlgJ2hEgoSh7a40OSSo0hpwi9h9Enbe8vO7XLz9gu7vCWr
2P7VsKvQiDYWjQqCYTvAn2ZYOEqhY+ZO6WA22kVj27nw/oQl4iqByHW5vsKDrGykDpLaQZ69PrpN
jjMC0Gs6Z+E5hc0TV5ZXo6yMRMei6ooprI/I37vTIfIP3fCkEpFX4Arq5i9vL+JJu0dZ1wafGugx
1mCKPgqVbKlVH7n73bHfO+3N0J6JHM4NsdonPrROE7QYolVbU32lbGOf06s7aQovZrHaGWB1OtZE
eLFw5dg7/LNPPyQQxxD9t4A/NvSCF2cir3NzWm3SOMU9GjRpc7TbaCPEU9cduD2c8UgnB4HcFlA0
S2lnnWCwnL6finjE6Rpc8mLXo3TIo78zkRdjrCbCmq6rtZlxujYZOm90m0PD6ddNDFdV3C7A7YGJ
rLwdd+oqBgijPo7lfcPBVfNu+HX8ORKySE6gMwpctT8Bb0F35ULXy9THxAKBw8GV+7a/LcZzSPpl
MdYnDhBHSIY4yw1/HW9bNemBcenrY9Bnst8z+/5vrNSL569cXZ2IpZVsef742JefrPY51meQtqds
6uUUVlFW5bIhGOhU47aaU3PDqvxv8OtjM17MYhVIhR3kIVo21Me525DESb36oKtzZ/GJeSDVvygF
Ien+c23QCyeHAU0ijzwGhdZk5yK+lO45QMKpUVB2iRfCDoDL156NhSYkRdDJo6MvpLP35WEqz7yA
J5wKArQfyAovRI5qdXT1ViEgR9ApmG6fe/6+RguNqr6V0+5t2zo5ToJKKmD6CwxrtfGlNcix5WgB
8BOV6ilJ48pA9mJKO+vj2yOdWjSoxdmoxIB+DiqLq1Aq0IwWxlZHyetc0KcKsHvN3TOH46lAB4yv
/zvMauHkyN241AMm5Ii8pBStyy2IavqMeJt6MntWxukgvXSSj//Z/FZH5qSsYZ6sWR2buc6G8Ib5
bsrPJeJPLuKiKeAC3Yvb/erQjGRAwnbGdql+vOirYTeP7wv16/Eo7tmozS0SnuByWQ3iay1iP9Tq
2H6wbWRdjgU6n95erBNHJpQdkNdd0gYIL1ZmB9yIl4wRzHuop0MSNDna3s7EF+eGWJ03iJY8UyUY
wmGg7CbjNxfYu7dncWI3UPVLUAqHCwPodGVrc+UaFotSHifa7FXHbtxJbv34XLroRzp65WBejbMy
raZxgTbEjerYNPV0AaD5N9VHIF1rmXdVR5VzAFjFzYBiizZTMBRpXUTxtfajZ6+3g6MkdrAX5dC/
nwmIMqnFoRsofboZwujZEtRAJQZCBMoW/aU/s+agfPJMDZJ6s289hFL6WedRnnVj/KHqe5ypkf9u
tqm3s2SU7EViFQ9za7vXMSmbD77DqyzsEjcdggkNLpNbZZ4Bh00kiyJ1lF0hwWKSjCdzuy9Drray
5APosWJ/PzE5o9MwGDMEBmTvhsLLUWRoIStQlQ8trbvDzFw7KwfH/5D4jd6A4yN6AA6xw6XGNo+9
5CYrwtBsSKkSfJrYtyWYrS9jR4CAPHbIY2KTEF2K01CnPtqsAK5e/pdQv9m01aZsLyA5Vl+gnyYA
x1RiblXr84u6kWDXgLxROkYUSa7RtXbGDrqNpyyTTdwFwV8jQTpj/Hjzto2dOKDxBiYxmsJQOgCV
4utj05F6bIUs22PUfurr224eU4lb07lQ+dwwq9N5FOBLrhlpF+/MWFrW1yXA7u327cn8yKOtLRnX
GMRKQCouGtKvZzOVhFiwkvbI/DnaF34NTT+UrTMuOU0Db7R2c1BZuSs5wLm9rNLYHVk6VqFzoUOl
j1Szau9pU10xKKtkprTnyzHU9WaG5MW9Zh7NRuH5WTXZwDt6RuUu0U3Wxt34ftRBsuPVMKeulNhJ
KZ6Erp57w+luGBOzsWzwJhIZk0wlgcztAKp1YkI1GFWiOG2YyzMHV6bUcYejX+gp5VzFacf68kxa
elmF9Sq9PFeWc+dFbiMknM7Qf5dHSZ852VCQt9ignhXDoUzORUwn7pVIrP6QrMRp/BM4kUSdY0ta
iKMLFEk4HaX16KHIC9KHA02unF8ntgIFuAeWSoiznuB2E4k/Vyj4tUeqEGk61Q3V5xiAThz8GAKQ
DJCBIeJc906wuYHoYFSL4yDnHq2t1NpqTuP8jCmf2CNcXhbijQjv5tqDUVW1FYDg7VEdKLnCUv1n
j195r6kriRgrC48Pnq4S/uXtp59621FWQSkSqOrl0vLawMrKsYxtwNlNOg0JmqhlKchuVdoW1hVy
kGeW6pQ5Q9AP7fXgRkHksDJnHy6msoYSo7UUGZl9rUiqbUQVNLP0uYrR6cFAc4e6bgRRp5VP9ivu
dY1qxJFLqNO/DxD8kwQNFFKlXXyO5PNUtAn3/7+jrTyzFY8ktkKMNqAfvizmlFi5jj/F8kjCd5J9
InaX9uzp7d079cqi+265fyybt07OOOUA5oEhaY8+h8JPf1CGpYVvZXrcV+OOhSp7e7xTYc4LF7SO
B6fCjWZnKvixm8nGmq7GAiiNc83JZwZZwzI0UdpYIwYpO/vSJ/QwWM61LOY/m0H+6+v43+S5vfvX
Mdr983/w96+A66iKlHr1139+fuaq4v+zfOff/+b1N/55XX1Vbdd+1+t/9epLePCfA+dP+unVXzZc
V3o6mmc13T93ptE/BsBPXP7l/+uHvz3/eMrDJJ7/8fvX1nC9PI1A5PD3Pz86fPvH7xFe7/96+fg/
P7t5YvjaVj3zr+VvO1M9cRjav57419eenzr9j9+twPkDzME4Lpdm4aVXGHY8PP/rI/8P8JuhbwtI
OjQYAE73+2+8Vbr8x+/BH6D9hfprCKQLIhR7gYd1rVk+cv9ABxaQCMCOAWcDGlTn979+4Kst+t8t
+40bdgf1Jt3h28HrAwuKuQuHNFiVYPWQRkFT4+sDS2oHAAo+BKkEI1F9MIDIa2AeY3DQJl3d++nk
KrvLXDQkNOh5lMMnD8wNZjfoGsxrRV/MWTtOQ5XrWbbw6i2I9MDJjK6aACRr/hYXoXpbURS6IX0y
D3v0bEofEu1TnKRVHYIAVBgSPpWTU9apViW5RT8KONBw3BGZEqERBhauKIHid+bZyc00W4d2UN33
JO7Yh16wCpF3IXSwn4FdH7NesVYi0jKFvfOnzhI7RQ0ujl1RFuM7MzrhxdD1UM7B4qtPMLVSZw6N
w6NsR+8Ykrpneza19FttTfK+tpP6U+KQfkhJX8qPxNWRSUGGSa2biA/jfrA9HIC0lNMzA7Wcm/O4
jb4a0CV+RJovvgcehk05a6PZvfILx/KyauZzkYFZ038vm6SvM7+GFhtI5Cz2zXGLkH2wiQ7jD10z
OzIvLD8sN7HTew89Z2OQkSiydGrPgeFpwfrGyXQ4ViY1EK9Q6aIsV4FrkJA6rZOaDRAs9gx2sexH
D5JExpLXdVciENWqntXO4H1O0qQk8gLgC/kNdGK4R9iQgJBbFU0xUhcU5QZcfJQ7bQSuFjfMAOuZ
OrTrzAVIF0adGoFL1AKYBCteOBs5pJqFVrArkqC+5aLvsJ1uyEQOZmBaZqB61N/KZHTVlamJVRxc
5qmPk23FT9wd/G9hyTuWonI9gZvGIo+NPaA6WMcowG5c4YcmHbUEshCVKhMRBG8d9BcEummu/Uj6
IKiQnN3WsvOXIozlJDYcxUjf687r/FyPwAxlFvMQ7rsGa5vysKqvnTKkHNLR4ETZdo0w4X0E6hCR
2lZoHwBHI07Ox2ikeViGguVNJEn5oFoao6escqYBdweB9yzrAyM+Km4zPyWKjF/ctowLVFTHqsuL
alIfmRydHCz+ekwVC+NjW1attfV69OIg6SWISk3SDtbBb/zhu9JFUl00HS3LJxxgOsZLUHjRJets
eHo2ObrIweECrqC54WGx5eBjlKnqevCTs3nkYRroBtdQpyk11IsjXuhMdrIRqLcSQncz6GQ/2pCu
epY8iuqMh5FwUiDUcTNUnjcw7JXX7seA8KOegR7feo0UsKYa9o7oxp91LlpURDdiBH0nKiZDX+ZW
n/jfkbsFDYRDtRXmCY3d7irsS/4UOZ0s08H30A6EHkArLT3lgubaauI54ybx5bUpWz1uXCYKJ7eI
XbIU9MjmYlC4rqWMhWTruMKu9mA2Y7uRBiDcKSFnfJxbWXwUYG22MoXWrBtmg2Qmx8mnHxrFSpZD
l7Z+ICSp67SHuBnEsuzkXujGvbMnS11Tb/ayhoSmzfFzSpNHftLKXDE2hJksTYuKfCfDzzghq8dE
d+NTEUxxfIgTQ5oMJ7VkqTdWasqKuuC3Qwzo6AbkR3g3ce0Y7qYGwlApcwx6HNlU1zy1FS5z2WwF
SQETHWInh6ikGbOK8ghSjGE9odnM6saLpjBjn8eDKWD1PdgHkLHsoz+TLr/kwP+v3vmVR7/tnxE0
qOffrp9E99vW8G9PGq7z/wOPDrTyWy79clJkmhdJxZf+/MeX/uXQY/sPZAiXCB9V60XI4d/+PEz+
ANk9mnSg3gu+PeR9/+3OfQ8fAX63VLr/+uhPd+4lf4DQGUzcuDEASw+v/ivu3EPa/9XtCW0FyNEj
D4CGTTDDgLxp5c8ni4N+JfTLfadAJ5hG1TxvqqKxdoVBqc4TXcDTsPGtm1HPZl97ajhE4AXd0FZa
e0D4xOWg+uZbI1zrtiFdBRGQ+h2032aVAQYpN5pK54B3ZgAYMjT6mtJafZfjDFatWjlFHvDGfwa1
IU5wdO9aW2OY/wD4ISQlxw4SeRnD4bdjo/dBxpOw01YU1V00QmEq7QLECWlScP8j8RNI6cjEuqAA
5EMstPNriQdaxS1naB/qwmAGPM5WKeSS97bTxVvTNDdRW05D2uoAghgV9Z+dqiK7bij51nZZe3DH
ZDzIMVJNFpY2BV1NFB5ZGXlo5HXnjULz+WNZ9d0hqOz4YxwO33uIF4Nvtm/EHpJOvs5rj6Cvwhi7
fAgi3lzY4NxuUz3Irx2OplxFTYFDoLydwEuTJT5ydDmZ+R6Z3y+VcimSWWLOYYAlcihAVkStl/pd
SLcmole2B/7wuOk3ZQWBaUrCR2197SS7jcFsBym3xkDYPLFQRiJhCg51nZmBfO6sOrip5muQ/xAV
Pg9a25mkzv1UiM8ioh+FBmDSgrR1GrIOtI8QZyemwinPAboY43Azc0lSHoD5eI7UlyGBlhEoT2QS
AepK2+ZTBQmddFaxtYvL6joQntoEc5vVnF2qsNXvolrCUYMlrU6CDQccABLG+5B5WMVh49vTvglr
ADXj6qIMiX/BOfk2DDrvaQLYjymCjMnPDqWbcqp3XRNbV5JqklnTINKynXnWxM/txNLKU0fjdu1e
x8GTEWjolD60g7okSG3G/MzziiQ1bNrXQ/kRCYwPZRBCc09aMMO0ZPG+sL1NWBZORikbDn7Y1aBS
d1yzt0t0QA/hFKWjiuYJqtvU/SoAJSxTq0hAxRLaMIGjpUMrg9PaUbczhwSNkUhdd8h16ipvG2Vy
+GO1pJRgED6byl0RsPihs5sKOTQ3SkO/vp+hTg0Efo8FkwP92pQ2XPQA1mtkiqzLRLlmawVFRNDE
CkW3ITD3VQimfsRjEPoBffCWWlq4ac1KSFF4aKNX/ju4mOkjWKHH3TiMhyrhaTC13bYIQnkIikrf
xC5esbljxQeIx7NHHdwH5VTsIqXpjoDz/13fzCZFrSxCoBpX6k7gk42oB4mO1trzU4vFNXakV+9n
sO7S3jCIo3Pk7JjTbHUozIWijvM9KnpyoHaRGTsye2QGya1d2mPe6lJkjq66LtU1PQpbigvXb+cs
huTFkxVRnltivBxd58o1Ad/XHbsfiNOA7TmZDgV87nViFwQwUrFvOI6QaFSAkjYQK6Dafs+VsVLK
ZPcUEJrSJsiaWssUdKgotZpsNsmNQuvsPuijvVUUuUzITT1BmUZS3m7iWiTp2Nw2nH3vrLJNPSIB
VYdVBXC0KXj53tNpxMVG5jhypgN+6XiNFMFjpcECWMX0tqHyE/EwHab6i26o3jkGC0l6N6eiR0PH
eFFO8YEbvmmaK9xRjuNAb5ppvOhMtPFI+WFqWly/2FDcTM7i/MvP1Qg23aGM25Q14kNFUagMG+Rp
+bNVSnDClFVYXyfjPO+bSe4qECZkuEjgV9ufwlCSS6SFKAgVM78fHLzukbYyR9Fc29Y1ckPOVZ9w
99LCNT3XiN2aut0Vs/FyZs8dSHxrWDxSwz1h1xpkea1V5ZNrAaUVQlodxNX5EEOYxp4bdEbFfM+a
gGca5Sx7Hsu9bT9Yuqv2jrFnnAbVhafmj5AQkDnXtdlJptB1MAUf7co8hrzeTZDDy8FACI5iIIPj
xkb86NfVpcVDMEaY7hMC+U+TpSUkNN0pbwJyg2hyAElkP2Ze5Xd7iC/ee2j/2Btfyds5IpdtXW/K
UvEM+oHxA+A9j4zW4ioK1HG0P1rtciAWZtdp0ad2PF2MdrQr2n6DLO61RVmG2gPcTBLe0l4EWV27
PIVUUj5hkK0IDb3xe6MvmMQrlNSf3Wao8M5ByE/0Ewgihf48uaxJkWX67jWT93m0HGigtMEhlAGI
5rv+Y+IU0Firg88xw93OKuxUG25/FOGlgiDu7RiyCQZcivvA2Q0Jvwj19y4Zuw94O3AQVuF0M0Zu
m4NEku9q2h2iLsB9uwM1pZ2AUAO6qSDpvpsnmgM5X7xvE+99lNT00IlgzN2ghrhI70WPhT1cLt2C
qQNl3HKwLsORbwrfGwA8l31eSNNf1EYM205IN+vaKnjPFNqRPe2zu1k5uxi996BEL7qNr6ctQCHQ
e6n1R2kXtZvC5/k7oPUPfRguqlN62bxrUuCe0SbDlLlQAPcz9PZVaVt3e5AYOvuqLsHF0cXACfMk
L6uiRqcqBfyQsBrNKtEuFuKxSdzhitPm3ls4mNTkXYZup3fQTP4ChvDP6M4Gf+5E0r4UNehI6nmL
S8ENj5oUGOXbyQKnO6kb4FuLcge5Bj9rA+e7ruOD105lCiG/hW2h9zEW+uZCA7x6wZy8qJ2jlC3L
uGOB15bK9+is2jtEm5R3EirMInLfhcp1t+1IkLJUjclb1dtXDk7bLAT22UIF/Z7Ykl8Vw4i6ltY0
ByMo2FFGW3yQnpx3ZWk2oZhSTQZwnJTR3mXIHYMYdiN6lPZER4E59jekjatNaCo/F+Gc3NYhyQEA
2XKR9BehzzaJ3bVpYtXzvnXYzrWscNMMwXYuw9RSBhrsQ4lwQDpDigzPtOtIsRsV34LfCvwt9dzl
vrYfRQCQs+PKndvGaT15znYM4ZncWNz4fvVQmNlPEcJdW2C1z1piZAamvDize4vkdqvFpg8THOEj
aALnQu/5jDwqaN2z0NbHqmycVAvewos3uV+j2hPzZlv6BYqFzm0Rk3pjKOIHECoemroqMq/DaYxK
YDoVSOb4nf1OWeNVGNRRCtzyjUtakjpcJleCFAizavuxddCYv1zawXRmN/vBm/iGIB65JiGiJhPd
VADJxFWyjwFcOkQDgoXBTHEqov6h4HBZbGCfe0T7h87qgxTFqHtk8DfRbPxLElSgFbAizVK3JPZB
lIXKgC5Ict50ziMhUmUj1DnwzuyRa86BdHVzRw30mdqB3oLuP9oHPlQWw8nA5Cr3iwFF1j1UQI8d
BKyREhqiTYcIy4HmH/zvApGN0th6h4B0yFRhunT2KvCPhTtOyu+tZZwjiKbgyXp+rRt5mDnHLRu8
2IXofoQ9TWZra9rarFFbZ4z7LWiQDkATPyNhozemTPbubD4z7caXRVCoDRiw3S2gBOXTgBrX1vSh
s+VNq9BDJMJ+HyLXRVJhz587FxynQTkWoHn09GWlbVBHzAjY9ACzmmPuvE9k+NUr3G4nQQGQzg6q
6cGMYjZV9ggTsYh+Z6sC/S5ewqdb2atPgWTjkIu6cT77QRulQYWbb+zXAsx18bin4bxDAHbQjnwH
fvarqpqsjd9T+Y5BKmITgTP8m6Flm6k24FdWncxZTxya1yNpN51AYlE23bxHF/PMUy3dZ01ZAdLK
RHUXQdheTL3zvYu9r87cmhxtGJddU4NRUn4Oqra4a0UjNkHbRTuWIDvSBN+9AV4DfLZ3cTw9amLH
GShB/X3Qth/YcjcJkWJJ646DNMvoftv47peyY/uEjPM1gsRdhJg6opD8IhOyBeAkvuSW7Wy6IGEQ
epU0dSO7z/rqJhw4jhvmPZcqRNCuu/3oV+pgx5Z/Z5kgLZu7PvHKawsSsxsdNfRIa+1nbgn7D6b7
uPIeDJb7GsBo/BGfY/spqXTqR+abA1zUXWOQ+ZH19GGm3RcV03uIJ904knDYujPeFZHkKVjC4LyE
qvIw4gg6/IFnxUSAfRhqd7wEmf1w4SGKuZtjM98S3s8bR5PyMiCJt6cRYnsRLXmVmNk3EL/aykF+
LxKSNQ6/ZnMl0hg8vaRWiNTgz4mZh9xXaH7BGN6GNGV7jTzI8BFUyFbWlFb/gHujD/9aJRkusuZ7
FZnioWiJcx/0fPgGxsMmQ5J9uEHWyDU4DMLmC1GFe1UCxyI2PDTFZpKVQeTVi49g95E7Wrje1yro
1WXjoZ8Uyrgy74V1FI12D3NVb1vVJFtiaGo88T0UwAmDnhmCHtiC2m0+lLZV7WpgK3BqiE++g3q6
BT7SoAADV6tGDqZjUeR9YgIrRRv4wSMxBKu9GfkyNuRMTBWwoXSrp7rZx8btr2oqDqYH5gpvnbnp
bSK2/oCuIyLHvKA4PXkB5sOo6r5qHzVm7pgcreEz8OAGBTr6fq6cIdOeJ2RqusG+nnvnpmmrw1QP
3U5YLLwICBGpW5DMTTqEJkm/IZHUeaDK7lokYMiDBFo8uFniDdNGkvkTnzvkHQMrlLdJUScXfjhs
BFJ6j/FA34HNBPqSpvZw7xucw8CmL6zEe5iSjn9DLvldIMdtJD04axqlBF9NCKAellX7NxU94mJw
oGZvgRawrQ+h1VxXXBwmAF6fhv9D3ZnsVo5kafpV+gGSCc7DsjncWbqa5a4N4S65G43zTCOfvr4b
maiMKKC6UQXUonIRSIRHKKQr0uycf8SUmziZ8Z71/sHK5ntW1C3ayv5XXwU7BRJMje1tsQQIqDcj
VMrDwGKsyWJ4Ak1P6p6bRpgxK2iHBKZHIVEMqFOmLMq6zTljm6dHBi85aWS6v3OmKirX9tqM9a7k
03xuXQCUynQPk2+TDLZVx9qtzrrDFLNsjjqlmeZEvaan77AuWjiT6T2g0KmMpLEcgMcRzz9qZos8
IuGfrBESlME5uMsnNs2isbr9mK6Pg2ctX0Odu3HnUTCs2sB4DmqXwWC57QiuoPNnt5hNn4jWwLy1
VOlzELRIidPSKxPQq/miOrN9qcZpvOhrn/URuYdyV1Re9mTSdZ0UW7bs2Cab/RIU9dEHbz4UzZbG
02wAWfs52W1DtiVtb5t7vS1+lBr+/ngQNu+u4S1zmI7zc9tv/lkYbn909JEhxSp3ZpY1iZic8kwe
27vlzA9j261ROa3GXWWQA9V57WW2YHRG3uEw6A0WDuTKfqJ5S3B25u40TwJeCJnIsQD03ZPRN0fQ
Y/lOVz6k0GLIt3Rl4zabBrmQq89fds5Mk7SlH3rK+hAWt2pX8nkzBLC5Gpn57pYl42bnFm3clnAC
StYfKhX7ILVDfMOKIXQ6oc4XLOSEUG4zxakuVNRuArGNOlsTp4rM7VjYpbnXtsp/W7v1PVMMamXp
NoeFSSxGaMMBOWkfiuwe6iLMl2Ydz6NZ1PupB5hZe/LA17S5MzfeTDwe1G+C6NQqz1n5Nd6n2dN2
a+vK14FDze87k2u1Lu8m8TW7FpeRmOukmfz6qOfksrceKIlRmK/61Noxz3UZCt+B2Qic9agbwd0y
cBFkZPFGWmuissJVYkPpBHsjHQrGN7u+NEbzDVHEvFszFFhGNumhZ3TWflvbi8l1Y+bBHNZ2ZXKa
BPeNq1fRIKufqtSrXQ09m+iCQSr3ipM2BFYoJ4gptEZ37aJ9CmjnVBt+TWVBmZJ48do8e0MDVMRG
pxmR40JQwUSbj7oSDyX26zd/drnul3K5oWAVlb20YTQq074aQ8v3mM5fPU8ZYUMpWdLo3k7k/tmq
3N22GkHMRL/Gq03qfxlUUSBzZh0hno3ZvFaNupNlliXTYDwxp2YhfI1+biHaOmIkdkqyFlvikuYy
JidXxrL1HzzP/dYN6ilX65Gb/34aCU8Y3J1D61Rr2gfaQS0MME2I4Diyt+LguctLWvZ5FnquImvB
1J9uylJ+IBAwt8bKO3NR8Ipn7LPQaotQ4hLAJf2AugQ6HFuV72QpxXeBAy9ehmwNgVbEDu6KmWys
mCxcR4bl9mQMQvuRlnl2t1E4nfF/Tt2ie3GWam8G+OivtuHeGaeKRlz+jb7NahRhVrZLi69K1UfW
QCMWw8oGNhMfToBdP5VvqB4OADL1Lzsb+fZS0dFhUIpdWVO0M2r1i+zFjCfZ927Dp0xkgPx/Na3x
XjnKi+inN/aVp16IXHfZi/r5nR+xOVIb9g2Ml++uJgy6osUr0pam3qcUKu/M3s9+1evyVANCEOnD
BebNGn4iehY6AINwMAEUxm1+WVqAKr1nHSgmb46bSS0gc0CbreQzytb6avH7BqFan6iGBxjMhnlv
GcG+qPsvkJgsMcoVeaczzknAakPFPW3Q21LMHx3HYchp8+L09tEd6qfcax9LDNiHbfW6RzJc2ahW
+71a1YOWgtXMklKGbLHSfa8Irp8Wu3qaKmk+SQpb2Wbk3l7S700r7iaeX2Rf2tOUZubZG7bs0dvG
0+g5Qajl63HZ6jm6xRYEa9NHuVAhjkgNzKuqk8yYT/08Jg6v9SsCP+8nUYMDIFUJzmcBttpTcHH1
pb8uNVP7RsV5q7U/JxhmqjX2RjN5uy3l/jSD01JSaAVf/gF+/Fpb6jdHfBGyYXX3TQ295OHnau3+
AvvhxY7RKjxKJSy9SDuEoV7H7dVqXSTBUZI+D9QB78R40MCCZdCPbJjr8tBVzZmyALKFxVKxSSzj
Maja5rhQNVrIk5M5M2mk2grLSSOI4W1MRRz2oUgBm4qUaB+riD0njxxt2OLZ6D60robOd9SRkVaL
bNiBEz/hfJ+yPTsDaHVvprdVaEF9Xm6CTaV5KkeszGqpNSb0bnlF8j9RRbydxJwW58avxD2D4gC8
XLxmCzBi5hCMEKCbfhl6Hhut0C5FMfa7YSOaZw4+tqUUDzTv7dPOue8Cm365bjuvhfkj88YHc11/
B0y5Sm5BUlfpqYOhCSGx2XWBn3/XqfE49MZ5BNIM9DaLnDHddZWwaCP/bU9eAMnP58q+PsTWoD+N
tnlttkXfrcFIGZxrlAm1ZCDmKK70oU/Ptt6VV8/RcMV1Vv1VIV6ozPVpFAJRw7LCtxpM7OvYDmHr
ZEUsdfvOXdBDrMLskm3keLKL2k+arr/0XmvvnWLkgFs0ToihcaIuNQ+C/HEvbbZrUfOxc6nKXbPo
0Yi70GvaS90tKSrWJUqV2pUe2LnLHPpMA0v7IDLNSrqUBaaqsula9vKs2+0N6GKTyesb6kXcrqim
59L07lNGTdUAkjNHTXAw5WEqmmbfpsOp9pCoegrkruBk0qdHz71mhisSY9DFrvYI46AfRYW2oDan
66tzMAXbzqViJoHPTiRzsQl9mpiLuZ1sg0EMVsPdaXz9eOyHnW1Nd0OgHdlRQVmc9Vdt5b+s3kWS
ahaP3JflsWrFvm36WML4H/x5jBbrzc9M/Te4WsHaQHM9y5/85U/a95QxKOw7wz72masjODGmiOQG
wCa5X0rtUXNEu0dYcRwLYw3bbS73c+sdVX7NPe9gTc3Fdwc3dsDYx1E3SLWnAKYyZL1vs1zEoyGx
6Jf1lVNcwLbp2cF05vTiAP7hwRNS3wdrPwA6fatzU5wmQBweQ2W9tmzwEO352W0ILSiRgud+Bw8x
jt2F9eLTLa1nISHU+FifZxqvGdIM3L8Fhb0hKjDKbIxxjiDTZNKvbZz6fR9lWTbEC4NN1iyMVBNN
TNW4usnazirpAh400zDHgxGgL9EW1b9NqizBxRa7e9bXaXqBQr0gYLyao0Qt7xlPHV09d9NI2P69
040Do5yT4WYxnWPD6KRubObaiEst3PRppa0xYdIcwIOcjUNK1fQEIbDYpzeqoKtK7WkW3YM36J82
yb2JyqsKsH8+wBQge+/s5xZ7B/DkxvE57Z1g5EBtPOeHZuv3hF1HunHxaz22K1870vHLdtLXEEAz
iiD2JPWzzdYtSdX2zdzqdU/SxRPgLGfBBIZLKbxlEw1kmNawa6vqISibg0XgcLpYXuSPvp4UrXUI
ileZtzHI2BNnohYNHc2VA9mOtcm7o3IUVwWexMT0xy/pk6sek+Ty5rg2C+uc7+apoGrIFNyP1SNr
X5T2hoLiJZSy0/KHInemuNXm57mwu9CaRNKm1U7NzUFrjSDSg/m6sgOx+ppRU6IX3/IU1kNsnz5j
20mUn8bYix3noEMulVogT/T2fh0Kba9plXa/js5u3uRdV6vgYC+QCbbWiCYELJvCfJr9Y9FrVuym
273U537fKJu/n41pKNMgCEuGqLDilKuc7j71h3edIOXQoNwt0gb/ZWrgH1d6ykMvl+ujHFzi2qt0
CYegd04ZmXa9YQdvqK9EknGhRYU17xrvoZ36E3qRxxHGl9pOaSZ0xQMNbrMfrZNnsP9Xd0Ua3Le+
eS0mcO1szuONhaidRWwPhNAvFs5m9O8HY6FIxG/pSpj7dIg2cuBCOqVBEjRLC6FOrOcUhV+sxuCU
iZWX3SNE19ZlXNjGHds9zXSNe3DZYThvpokOqdW4WLX1uxpMIAvFhFLWcCJusEunJrXjwN+yIyL/
khGICH3iPqds3zAk2qH0FnPX+4V9CHplHOuUQQf6KSX2mqFexEZVFg/jrQjB73LzFQL2LApz59JU
ReTTA1fmYUCLyENSqUszibUALvEoeMLKw+u/avqeXYQf166Tqtbb76Yzmc+OqL7N7bY8OLqSbVzZ
PgncTZ+LaKRXFY8Hwrhubv08Qe2XhjmFNY9aLq8ZZjWWBnOMc2WbD+nSrh89Dd0/hjbVz75WvYHY
tjEjqhZlmifPlsyIJ3OXLJ637KmwkVopN/1hava9wXCy1N/4zUYBQrDFqbMEoVHFtwBDK6fXnKtt
MfNE91YQmco5MGletu5GCUwnzUUzF1RNmA41+Oiirm1aPq2Dap+6SQfQQK9ojmrfFIAQpYPgYAtz
Pf/uci/p5fxQbuoaINcpomlUXbQu4nOyflDTBa0sixlBTpDDbn469h8lF7Pj7bp1e/Rb0IE8t05V
H2yHwBhkmHXznU+zcStPsvB2mTXcOTSiq6lKqtUbYwnC9SQb88s3uuVOU3kR//EtF+tXsJXxbA9x
2bOfbk3PiTQtD2laZhzlc9SSqTJr2We7NO/CPdTrvKcBjdufzbUyzO9p0GVxGyzHjbR7Rj5jCXYl
HwP0Q82eZ4AABjMEBfmjUWFrx6Boun1tcYwJoqNiVAffK2156rs2oaH7vlTqo7JtcGyUNDTHn+RY
J6SiP+VL6p/sdApCe7NOTst4uaypde4tSI6mu7YbVOMfUGvV+qCVhDvanQPdNGFSr3VHiz3EZ3Gg
dxytgUQtJf3pba2XIHYXimfDKq3fFl2OUepoWYQ5+Syd8U5N9cF3y8/FsUhhICMg72rtTC8o3FTh
s9kPPf+xWa24B+Vp3AATva7vwzKrGTg9lldy3iItp1CtC8bE7xsW7q7x7jwcbomuY28KvVoC1uEW
+6qLrI+HXvQ7C5HCy7ZkFZKavgmOZFpYeRgQ7nmUfWe926ZCSbG6s9gLwyQy6A82onRKN48QV/JL
m/y8+p4jHHxXE0F2Imvc+95G5LGXRseDVGlvdim9xzX16rscPW6wy11Wa2VZPLWNOd7XzphdxORq
D8FsDt/LnDynvlHBV4ph3g83tRQXwAZ9l24+lMXaTQjP2qLh++qy6gj5mCaOl1nnQaa+BV+S2i/D
7DR7Y1Ye3K9XJN7aIttxyg2SZHX3q+4UX7a7LZGVeqA4nTnU+ya3KOIsg2xBLj0v95NFvKzOY7cz
LOley7a20M7eeFt9oVuXGpKw8nrnUyl5UZYxfwLaFtGaZrsSeqjS2wM6yXun6fILn1Z7GevG+tDx
HT9s8zjtRjoZcJUhT85KwcpETFc6m7QLFMW2pxqIWIxudZ4sfzK+KtfRE6PGIdGu6cqwN+x9xKgM
DqK7pKX7HjjjG4oBExo13dly6XadPds/W7s5evqdHqi71U7hMzwj/8idlSnCe3BU9VxruMZvhc/K
yby9ahn6A7u9EazuU1oCOeb8D1HzXOq/a7GIa513/JCzSi9BPxf3q+4nXkk0SgQN4nW7tJwYrPXX
ofXFEg9KIxGsk3mEaGuIFm0eojXvyNDD1tUcOoP6mcplEykrdc6N9Uzsn4hghoKHRgyx03B1WbcQ
M9SkvFYDnC/arS/b7MqI3R99jInQgIsgzuEqP3BcavGs5oU9bhgTs8itR38Fb5D9VkVyzA+TFDPo
HDEPkIbuEbjeT5A6GIz+vme8ZE05h2vf8k1zHsMGmHLIYeN8+SvrhvG6DoYxHpa2AeWu+xzg5h9j
tRMPZWZ/x5s4owpp4Q4c+3Ou6GOsnOrg36CWbJsJRfO0OoZcYx/W/fJEIecSeT2YbjUS9oU0TTvO
xeq/d/08JbXTQVN7q3YqCo8MMsvfxsiutPW+V7zhsAH1DTNew21gYkZquWJsY8cJp7Gv19CdzPpT
FG2VoJeez94ybLvWlOW+rC37bLSzTPxh1d+3zfniWvrwrODYycW5gD5wzXeW5v5YpfDPfVnXXGhr
fQe458JvlvKiKeHcTXOnnhvgaH69JGc8lrbxqi0mMYaAs/NlntrmK1/X4UD+QmWxD7gjt3J/FtvE
aVNreXPXWh7S2DSdvvIxK54dd5q+KbNzstimEn6LADfB681lS2cKv1PvRZnucpBTLw/AVXnsifGp
LvFz30xY544X/6iMtTmOHMtnmjz6SyBtxEaOkxY7a6jUXaHX2ldGY1DSF5P4qUtfP0izXeD0dGVx
/Y6SSKIlVU91ZnYxNTvVnJSDSq+ZTZR8pRVQE4WP524cuMaQi7BolVfC+0/m2N6ZDM8Jy7X3Nhvi
NgV68rgUADSVi4uubzsULC56F1TexjNxBNnRGasRior9hqz3rb3WACcHusE2dGHzYoWmJX6gugWz
MGrUcsXSHh38qO/o77rIHjGy6p7zNWiyj5y2a+90w6CuU7OyV7ucFi/2hSYZxLIrwiz9NvutDVyn
J+ZjLcblp0eN2ouBzPKuadaF0qk7RGv8vg1di9LNKh+2QM7fRdM3v/V2NJDbOWV1sDoKhyzEOwAN
ejZ/k4NfE2ujBdSWGhmQcj39zpx1uk/LTU8AcVWS9wjmnMrNnwhYm0MsBYhE8CA8zqXDKjkWVX7I
J4N9XyxF+mguHEWDzqut57Vx4f0a4s3XvbDYwLxW7ONHaxqtNpKi5Dc2KJ+fIBDftdFb7+rAQxYG
RhL2bi+PetZvOzlafYSefNpRdDSd/aXXGAizLM7mlJ8bgXrcaZ56bGlmfdNIMH3kKxVnNjv3p+Mu
PcZeksbwPvaV8YpKIAd1rGznmvnuQ+YN73aOlTRDbRuXbiYZcPzgkE2G/6SDlvV7TTeLa7YF812V
r9vHWE1QvsVWfQ9mumtFYQX3boGOwjPQow8DMp/ezfWdVfTVfds09Aw0vYhmHSOFQbHKpWKvCBur
EonMmxSlXJGR902LMOVeGV01pgeIQNxkmmpqv4gq3+VGDYOwNd69UQ7yXDpjkCxdOib5YEWER6N5
m0iqGAyf50rNTpQrvzgZJRwbMUm2uHayXT6Eo0AF166b0eiPwc85Vekz3ZT96yKIrmu6jrJp6Ti/
i7KcH6lQS6+Do7oF77lbHmAUAhqJRBscwP5vw5Dvl48EFWUy9uu2/Kq2Wb5pEHRJpt3UhEFf3GvZ
8JaT4xJpRen9yCcaZm8LTZL2uHHj1GjUxTK6Csh7AyF1yva6Wg1mmarn7+mtu1vwnxwDQzNfNmeW
eog908ajoFzDRIWL0oqdtvXv5NbYh8a0llhY8/i7trH+rHrDadKA0XEE8i14OC8PVS3ldZqVG9ey
whNhlgCkBsI92g30K8trJg8aKFQfIs30noTB6TVU5rjLR7xSCYEaTigbEMU5a+r2NLsj57U9WEjr
t2b8Gv25s0KX+I9za8N5zqDgx01zpzgQyPOU0PoIJmELrdpxTvgLx92oenFcg2262HOao3ydnBmy
brQTbWn1b2kbrAmsGdTb8Gj1AiCfFVbj6YmFVI+d/2yslrg6Rb69rK4zXIZsKbNodOybDo+syLW0
0W3OtXHOYRqSEUsTfgeweWmU2q4Ry3A25iV7qKVlxUHKYDcTUwGeVneHouzbMTQwYJwrB2geOlmL
EcPRyDs1y7s0lUsebaDfyD0UT1Kvv6wcV8m6etWnalGCR155O2ptgJSh0r9yZzEB7Cp/3TPm9jut
rn+vy1R34ZDX48w4FTSf5uxqsQM9G9uuhUbFmctvg+zqh9WZup8s/yhlkBOK1jzq8rPBHtFYaKJW
VeS/jbGp4kab17tb6dkQNvgiHgmghlStevIAjHJ27/P0YZBiAY+12meKlpEcwg7rrzmkMr+aUQte
YPXQ1rZ6lawLIhrXTR095L6UvyrLHJjdDWd7lig2o2Kt1Fdr3TzkRAj8BPvNnqB+AIY3ervE2Gjv
cuKwLdM1Q1xSzihNB2ZN33LvMeZDB5hr/0tfTPNVVMu0E13pX1ZcTlDazXZ2UBcc9AEPt9b0KHl0
SJ1wqTlCoMHpelF5Uzxq/IQndBkm4Tva+GCQF/wkNN/dTZbSb1KvmXOgxwFlasKJhW9NSbnilzeq
VCULijUX4m3kwZ2VzbWi9exA+aNSVqxZeve0SoZgZEI5PzLSuniTnRX1Nlrx8yJ6/DSl1z6krL9h
P5bGQMbvBCrKE4K7iayuZ1OCiYbNMjiPvgZxhv1uetXM0X215ViQod3CzzoZxvtV4eUK11odULIP
J7vt68/JZvR017FiZxymPY1LBddCF7z21eR+aSlTcNqte63JjKTkC8ZiUsOZ+Q55vzYYeMI0YCG2
hOxJLxwtERWATOZJPqxg5UmufOcb2iVxYRlpngy8ZECf+W3gVNUW4gQOHoVfaI9NLylK85DnibIp
n/Sx+/AHpLbrxljnCa1MePmDqEkbBZUyygs1f95zY9+ozV6/Efl0yyHTQgPPLpU7O6tc8m9icE/G
0vR37Cn5xWk19/vctnk8F0QYIPBSNoowMR5X5a3PeW9oKIlHw4R5BwF9yGs0TwgFcHeXaQlQbg35
QcqxuW9mxCyhE5CrES+ukHM4AIcxMQ/md3t0s88spdrbkp74qa0KuG5kjcpKme58H5GRzavW48kD
0gTqXcQ3q0MR5dR+dec3fn+UaafzynlWdnBKYQ2HQAONV6x74YL5EVl25l47kuAwaZaY5dqVeqQt
83UkbZLbDxvJ67Kp9kMDx3vygqw/uwNi4KpwVtSspuGTIcTYpVTnv5DxsYK0GNAF/ClGgSAor3la
DlDnPSSKD3BNWIggDhCPozdTDFjVBMMtoxUPi6qSfLUR7HVC1HtLjjcnaZVCsuSLUb5OQnz3Nhbm
3RY46juyWGCdJmf93mjf5fI2KWks6IM7VF7RZ1HjZs6Fhz14cwY1PaiqNfjh2TVDranYQ/zRALV2
cx9Fcjr5yWj29mme3eE15Uc/Y4iZQrsrx2+AyQXqrgmhsYVGM647BfyKX+XZkoUR+j4iXTX1CrDA
k/tuqZ59c7yajpaep0VaifLT7ex5evVOV28aZWPDXzyAwiE3vXgRrJ0sq0QyQaH8mPJuaqJx9W8c
vpkf+lvIiaFkvmtq1FkFuM9L6dhZNDnOFqduRqSwljpXY9QkUXfDfF4lX3rNVnM3baixs8FLo83L
2A03RKwVsJKmXvCntufWoKS2Gizz1Q5aGwMFodzC79LL1AbN89o51Vcz40YKK30mhNkxoHoHFESJ
7dfujYKy0TxtQv+wkChdqz5dkXhwY+ALdB5zw54ikHz9Ix+W+WLbFZfgOulXXzgi4hmvrlYw1g9d
r/J3KxfjbkBcQ9JCJa8Ls8UJ+h7U2exLLbTY2Lg7YNWFr8sEgMBP6sLxrsHiqThfTWqOGKze2xYE
e7Xc9DKLdt3lnet/USuWf7fRHP9aap9iPxQ4kbtZNQuUXe2CEs9RSHyye2+tg/fh9uUaEiVZYI5Z
ZZCjb2myg597ZJCIatNAasGFtQWF7uoMdQTrYB1BhNPvepCXj8Ly1b7tc/kNV14V19h5f4rOahA1
2OM51xbvMNQ3sZW9iRVomarrSQNI1CXfuOZo+WeFXPXF8cvpMrdGf1obqz3JemMKsLgNNaXhsfEM
O8bHoZDKE4rK+jf+WjKVnxd7yj+XuRSJKnpEQLbjBBEDi+RMH4KMjBZShAQ23F7+rHrL4Z8wDXwB
AYhhy532wygD+dXL4okBUB2GxRlDcribT0Tpw7mY8uKYSs8dkPbxnnLL+nQqj8Gc/fC7Zt5nAQdZ
MPjNDoiOQkLgpIjjFIY6xVAwYHuJ6hFZY+Eq67jgUvlglM9+BagaX2/ZTtmeuCDnpPuCCyroYBpu
nqQAQV8lXkS+wN+PhhYcLE/Z8erxX7TIq4YYXBQFLH1zp0zMNqqn3j72Jhdjjes1rEPOUVuL3uS2
2saERcR7Nm6xLhZWM2Etxo/BDOy31nDHg5oMKxIuUUeGbFj/1eAAU94yh7smQ3HWipkPdLLVw03q
zQs/rwVyh1mFE/2FXVjz9JJksy7sDyluzNKERzfTq0T8+FvzO1CS0chK2MYFo1HXSZ5tQ23jGlX+
nH1Jp7YPVjP7OxMpNHxMUB+MXLSRwyvEsB246tTxgjIFTVVx7G87FsDKenL6bv5MAzN9FZlDcI8d
wNgpD592T8rPzslQqJmq58PQV+NpKxVYiXnDg3vVX//WzPCrdDEH+9Gq8uvizeRV42XZ4g409cWb
8jLMgL4PYOdfZmZYVeRxkIGvkARlpWmGwVyXQZZsGp54M9dptzORpaD/69LuxAVkPlp+xp85hrRf
3W4qvzG/+FGn+338NzjroG/0TBymNOgPVWuNv/MN9Q26Zg7KivinEEofqYlBgCxhHAi1pnRLJpLm
CAXotX2dieFILj7Y9WA2YFvbrx56/94NauSaS7VA50y1yzToGxa0ql2VLxM8aJkUsBG4BGsY4mq0
W4hfaB8zTJmGLrozlYe10OxLv9z26KJYTqVY60M+WpJVW0C++J6S75vXwl3yFMJYMRY9Mknc+aOc
fsqgULuqlH2yalr2IkdEyUnrwbQrCzljbnUTKUqI7X1EZPFc84IMo5DPldK+uSWT5NiX5skL9OzU
yH54VVumcGxU9qPAKnSqe7uJPX1Uuzxfs8e/WePMTm578jBsRhFZnRbsWlp/dpYLYiVbNL658cr9
BBtPBevNryARcfXOxrahdeOnEKmMS2JBc6oQK8LaRM0T5nlm/8HpUCesLtuOyA8ywdbKbMO/2Y70
MSpaAbaYqd1xdxmPFozlxXQy/y7T0vkd1X/7KhDKxH+TiG9Uoy/ungrRfI9ZHTHIwGL8t3HIXD+z
yuygkOQ95Cn6Y81di4TSxmUvWWT2E86i8A/L7v+Ej7n9VT+P/a9fI0bm/w3u5f+Xd/n/9tPPv8SQ
kD30zxQSvMm+63AtuBS/s3rrpID8M4XE0/9On53uUwhPFAeRIvzRP1NIDPPvrnnLJaGCwCCPxOcL
clffUkj4I5uEQezGhPqTVWIF/xXbsnmLDvpXLBfflmv49LhbFHPz1VBm/TWERPPzcfU0TGX1YlSP
jr4ULjurQLPOYHasjKU6usgCXiYfFaYBh7HtncrjlNC24kUO7XzSZVXGoteTzi55f6XqjCsW4HaK
DboVT32TIp4nv/rJXPz6efZvt5np4mb4H3v0/hdb6HkO/vNUnPtbhM3/OTf9r78+jDjb//k4Yqf/
O9mO1Ce5JNhbfzxy/3gaDdO+2eH/CBjjucI0/+8PIx56XWdkID+TmSGgFvffH0bL+7uLId+nXoKv
6PHX/8rDeAuW+tezqJmk9UDcEzn812eQkgogOpj2p8ADTWVVMfaZv+n3f/os/hnA8+fAnf/sq9/C
tf4UPOe5KTRi2mmPde58rzgX6UX7/1XX/Gdf+xbx86evPRgTMQDgUU9cb1fUdn48OJ6z++994//h
1bSAq7qKODbyqvOP1jVNoG+skv+9L377if70nVvzAOqX8p0PC9sIrMQZq6T1j3fyL7FUf/7I/5p/
9a9f6H/IKwuczf43zs5sOW4k2bZfBDMMgekVOZNJEqTEQXqBURKFeUZg+vq7UOfePipckbTOly5r
lSoSGYnwiHD3vTaptix8INkW7OSglK9ZodKORc3udNnzr2ALA5+gzDMfoU1yvC6HdG9navCJ58N7
Pysv/J+T41ScMuhuDu7B7pGqFeJp7FTW3H+W5l9ex/fmZuUy1lIcnqc4du/tvuTA33At4gwXbZxI
/eS9+TdS7T+zv9Aw/nz6rhzHubDoBgntar7Jhqo6NmarUQKJO85cS9O9Jn8oqp0ePv5K70yXtlq/
GcC6sSOxeZ9IeTvTH0vCT3zGpX1v8NXyNV2jKArTsu9hnAJh6AFfNubzxw/+z5T8JfJoq/WbAriA
syr7+7bWdnpNjmvGbh4sUvfkzI9lgxyd22AK0ijZIYum+feYyZ9BcLK7Pf9buj/peftk0ejLh/7t
YVbrnYxRK2aqZ/cyqGkHHvZzeK2gx09uQGOhb/hBYQPq8wxC59Q7Lzb5poIlm9VcCNRz7qKT+59/
1L25/J2cOnXU2xT/pp1S/l4gDZ9M23tPugoe3DGCfIz6/p4q98kwfkzUXixmxBiv0bJqA+AGRMNK
49DdtVdktYHfgbMubkqFS1m4/oTl9w9m+28ztoozKA0SBTgWVeZ80ee4dM3XnpN3B81ihlAe6lyK
KSPc05dIvYU71bmcNrYG4oM2ykAE4Kzok7ROabpHd+ZxdP94hux3Vvk/rJg/witNRSlN6lV8X+c9
GsLGPg3o3yEU0yxHZ2eXqRtQXjqS5+qLpmTSy9oevYaZPAFdObdq/Tuu3DMm7i+uET/ok3Ij3fhl
bMNHpQXPBwYCMRI0NX3TRBMkYOXGlvQnjVF76gLjkcLfjzRXtwPZLFTT43dapnZRVm/dKLqWCiX3
IDg2TkI333xrdeMXzgVXdAEepLSvlSikMUy9WmYMstiWxNdt28vDLLT7RGm/x0V9U1QaWDi9Prq0
F0ZYsMSWS/VdQbaVwSzIsqdBGfbZmO4aE+4YlJa9no1XZlxdIZ8/tD344qy/NbTiIcuqfdinBT2C
gU/l4sIouIrhHFxDNK9p7es9G1w0AllZFL8Hmen5jdoWgrKm0XoBSsKPf/P3AtU6sI/kTM2JjBKd
GHs9bsiV5buLhlZXET0ZEPq6XA99MfBCzJ2FErj6dtnYq+Atyjx1YFLXfo1ozYus4NZx4oePx35n
Fair2N0rLWpL26x96EwgSCa6de4TNDp3pBHhl378Ie/M+3KL+nO7o6dzskU4tf40uPdSZFeJmn7i
JPHe0KuIbDet5gIYqGlxVySgt/JB0ma5/fi535uc5UP/CBGKOTpKYoQtsmFn2ChmSuKqTdVDSv/s
he/NKj6OpuNWtaU1Pvpzf1YUGteAk1847/q/n1+6yDF7atc+2S3Tc82wOQ5NGl12pljzYOmLSFpH
ZK2fjdlSo/DgH799PPHv/aqrhZq70RSrkWx8DekIqdDZFyodGZcMLtY2iLaDHXM/EHayQBPYWc/o
iXP7orWK3e+/pzwxlKJcEpF+Oro/54wUWRmrn5yF/j4rODr/e+xMx8lPlHHn561zKBqEBS3dCZ8E
4/cG///W6NTWqcPguhvsySjOiK7+S7/o/3feFe5qlQbm2CB3dogyuAMf0Wqa2yQANPbxD7rE2P//
jAFl7t/zkveU5Qa6bX2S1NIDv7Xvs/RLnSbXlEt/DyK+Kjp6lU3KAJ8Q09+brNWqbS1rmtV0mawq
/c37tDEKGoo//jbvjb1atG5ph+lA+5WvNxXR3gVtAUTy+PHg75zHsJf791yh/nbCuEKH1Hd28Vrk
pvJttufWy/rA2c31qO5TXjPATLV+69guOaAaRe4mNbUHjgz1HTYJwX62qZCP2GbfZtB4vaIiOaVg
penRXTacKZ//SimXUq/XrO3Hz/3epKwCAj1c9jgqaudXjvMWjuh/ZN99MvayNP/y+qz9DwOZB41L
r5yv26lyzM3GBlxgP6mwMqwhA8OKTmuXVWp7uui7OKsQMXdD7hZknn1Ewh7OFLR9dBBnLht8FSOw
7woW5Bdb7WQFG6WxOw8T+v9Ls/4vswbCWQUJzUDZh1S985EIx3SGmvm1GLp820pNu2hDF84qVMjE
pNBupY0fKSU3htES8IZoAbxsepb3648dPagNvBdGp/XtbtIpi7a/rAkV78eDrywI/xPmnFVYAEQ4
5TG1eh8vKHFSuxJZ4xD/tHUU9UZdzbtk7BHUOVF6M1F/oxRu1Lssotr38QO8s0qcVego7YwoazWN
P+ftQ1k117Jwf1829CpulEoimibvOr+0xc9KFb8ouv/6eGhreby/LcDV4qYl1pDBgtZLylGetHqy
qBIVLvdVBWEZpOAe4yaqn2liP1tRJLZDrdVeSrC6UuB0gvRCJ+TOSA5BJMgvdl4oN2gjgv2AsoXb
zaRANAvyDVBItuMgbQ6zbmW7olLdQxaZX+s+yLfaPNRbWH76rlcoakZOZNIGB/Kj17r82FGy2aJd
MPYOQDlgRnVNA7hZnSLkc14HbepWcSnZUYVvt7k+Oy8pLSfc/OjZN5DCfimnsXsJ0mG60mqz2lKO
mnaTo/6UU5ts1MFOtlPaVt5Mip/6moVkx3JfbNDMuwGBG4TJHs7n2P/AnKHe1Hl84W5jrxZEOyjZ
NI1l7dPLk25hUtBT1OWfRLp3NmZ7tR5o03BEn/aVD/Mr39BZYC9NeG8oqMk5gLRCjF4FEVwXbh5z
GYWfHEyXUPGX98leHuePRd6DYG9D1ap8Qnl0QsWD7M7N69Oo9598wjsLbe0ar4NTTakL0VbWBGcl
px2o1JvPLICXYPq3x1+F8FQfyqBHE+yTipc0/jY0arq2QuZAmU7apKSf/DrvfYlVMB/nNK9wMmn9
tqrvZBN8V4vy68dL+r1fYBXExzilh7Ieah/5j/HNaYz8oVBn6FJWqm4//oj3nn4V66a5Tgs7niof
iuYZAd2vJHWePx76vadfxbqmmvRkCDkjNVmsX3eSNv+Jjssbk8vxJ9v0ex+xCnnS0FMb7Kbl67EK
lQ2GGg0eDaD2iW7zj7/FOxO0ts+QirSnZtIt36LLg+6e6TFxh//KLuY/G521PsLYVh33FWMrWQNc
P2luqvayzD7GEP9evSkNtyEmcZafZJvGPESXXYbFUj37MyrYqaNMJlgOP+u7U+4Or6HhXnZmWVdo
9XG06qZVLd+OsfzEBjj1kgGCzGU/5PID/xHOGleZAwwhTL+ONOR/KIU3+EH8V7Z1//tLrkK0MYw9
7OTc8k2lTLZN1t0Gk/LfmeP87+CrNdqMdadL2kp9ujGr2yGgkBK6KGykq0FccgXqWBv91cfT9M6S
WrtjomJq7LY3TN8Za1pcE8QFjtMot3QNF/uPP+K9JbVatYrrpkg8NNMfqhi1ZP2k6O7bRUMvdid/
/shhTK9e1Uz8yLWCL5yKR/Zo0gp42eir9epYaKAgE/PgU9B72lLkj7TLthFzvV4jBKl0Bzd+kWB8
oaEFiCrx8vFz68vM/mUvNFeL1qLvIkpMhDBjci46+6A6KWr7vV58xbBk21Y3Y2xuVe0w5m+68SMz
nlUxXxsWYsXFS+xZra/iOYXx8knc+6de9rfnWV6+P9aiiMZySpPc9h3E9tY4bjBEhtaEsMul3T84
U6gQ8s6uk1Pa3+LTRr818bEWB3hHSb0UMWqruCwumKu4MCRJOVtWVvocDvZlZmIuipnLhYOv4kIh
urjiKln6gWPeQCS8GnTls0j8ThlNmKu4EMFwRKfs5L4D0OInHAu5oEReSc7HexqryIHWELqQ1P+I
gv6r0Kon4G3OwzjhQVGZ0MvgJwEUTCFu9BZ1q7LX4q1R6cNdr4nwvmz5e23n2MeyrL7FLa3g+ah/
p9hwY9R1duEMrU4JI8V/UwZN4aNT+63ryIddh6bWj1/85f3+23u2ijRzXlo1ervcr8fsBkoaHRFc
7GAs5a96OFy2csUq5gxUkFAjD5lvh+OrRLNoDU8fP/47gVKs4g0t17D66Iv0g9Hd5W5Cc1v12bzr
7wT6xf7pzzWIJ9Fcg7jIfEnN8hThrvClMsrkRlfgGlXgwYAqtVW1cZ262XahMt4iQ8gewGcB2x2q
bD8gXsAvJLF+YC/Tnx2jUPdhTOqw4yZIL4T21dRHfR90w9vYGFBABlQ82xzNzz6PL6vIC7GKbGEG
9lcWPZPfgd3QowM3isuivVgFKXr4CyNrwtRnFR3AkD7hc/NJQH7vh13FHEyyuLlmXepjOPTmVu6L
Zn0SWt8beRVw1GHUsFItEz9szHAnWqtBqNceLnsfVwHHtBtH2PMQ+wiX8p0W1toWkulni3Xpsvrb
av3nz//YFYxCMasZuYKf2/seSg2nGpJj94U8UXLPF2lWAi6jfDWWrT2m9xsMnEAjiaie1FyqzRDq
zC1KbfIHT46I9ibYjRDPzWBA0aF9YZ2iTvmaorN3qmcaGzgje6mhfwn6eteSneSTOudl4E/hJ//P
x2qhvbls8laxaFAVHVlDlvnjrP4Awrlpl17ni8amU/Jfa5lqtJYYaZn6TV9SKx/3uFte9psbqxhE
G3JoKWmR+kEdnku9vavkZXHTWAUg1IQJ3PR8iZukfDBi3IVj9njZhKzCQkaAiRC05r5pnQLh4/97
2birmFDmWaEN1pj6Bn3vCCnz8EQXub2/bPRVWEgD/E64cDJ6WQOxly/k5Z4vG3oVF4qyztO8Aamv
zimsGplCPEW+sr1s9FVgiMzSscZeTxGjIxRoy/RWBLp74eCrE0JV6hYAYJlgbhU+a1aE9mkE+nLZ
k69WZTAPjoFErfCnqkj3OKM5hv2pb/Lf45m+WpWpUOl/41Tra4nb7voBHmjugr276MnXvaQzWafQ
0uIcuo3Ae6L4Ac35s1Ig/dHvPPtqcQZhlabSKmJfxSybQHxm2ZvWE7HWrJ2TmjVenJ9anI6I0YhQ
dlH3DBVwp0/6Zgpn+KhcsXPlPgRZaEjjgMGZN7S/8EZjhIzEsJGZZ51RLPTAhiWP5H49DG1OhnZG
K4UFEi9p+Vxy+7SI7UYKyLcDfDf7BPCqMI+lPPXqfgnVrT14lZoc+JOZ10IZ1BP7B77UQJO/j2Vp
b5ruhn+pp4IDApgLZ/rhBL9U51ELNE+IOy67ZzYDY3Z+NeMJA5It0V/hx3JQ9ddJtGwLpVy8MsSB
T6/tDmJV7Y18kbh6SPJTyvdRordgwjrO/dlKkFx8DkNq5ILR13l9csNfw4ITqu7JhKXs5KRw8/+Z
xhZURWMcOsH5BQAlUru8h769T4I32Vd7JoTdrFerqyATWxmrkE0DFJH1Vafu3SDk/+6XPW5Cp4JT
412pAYcb6+fApdOyetbNUzqEZ8m1RssX9Zv1zDOE5FdCMBG69tK0yMAL8xvi3eugAACC2buloscJ
0bZ0N7p1tikg4fwNfmjYyDbbhEAXx1lfXB6OyxRqONdwKZPqXjYW2uV9132DwOipw3SNqHCbRbQP
Vtu0QjyDJZR8cVILQwcXJLW6rS9MKvxzSfrj8BANlHtdoJ5+m4R4LgXmd0S3n2zdy0v/l2vEP0fo
P8YOIbzCKeAaYXfDV9DfAxUoDA0MwM9e3ODtGU/gGC5b1qs9wCkhYvT0hPhpFJ5hJD2K0Lq+bOjV
HlCnNSpR2aa+JSNxQgAMX3e0hwsffLUHVHJ0LZh+3KOV8iUfILl0+Sc5WG15wr/9AKstoKZobZqD
EfsF7340RhtsLq5YYJE0wSbslxNPm97D+ev66BjN2q3WfXIFe++nX+0P2dgV2ZgEie8Y2W9qXoof
uG31Nbec9LcRm+6tg5zpk73ova+57mdupkBY1WzFPkbv9fXgooQt2gBgFlorT2KwfFM4SbwJkfmi
gYZDyprU3FOFbwn4EU2eEHprn2wv73zxdauzbRkZRtx54ato7G/QQ2S34DKzl1gVkNfEFOKdkrWX
vTtrO3aE97C+pqTwzXF4BY3wkk/h68cv/Tsb2brxOeuMOW9oYvG1EDZm7tohsBSUmIsQ76SmjXtU
3GzawhEtL7uCaaszItLjKXDGNPP1Iuk3NLhQbcwuLDRq6/BgmzqUtCnz06H8VqD5zlX9+8cztQzx
l0X2z1v5R5QzIkyRHSEzf/Hm0Kz+O/nOT16m94ZexYZJKmmXCD3xO1t9CtoEgJb5WRrsvbFXsaFM
2qZTYRDAplOfMYnYZ3X3yXl8pR37T+ZdW61+LXBKmbki9htbz6/GSUXub+I12cI+2UWJHoeeAi1h
hGFX6wuc+t4WNsJv18yTbYQD4qEsIx37DSXfKlPd73BqgGceuvWWpIJ2bKDAe6IPrX3Kl9gOulak
wNXr4JMv8N6Vet1P27QT7myVG/kSz4DURHBMJIFLgSGF443FPeeZiYYK/qFippn21BM4ag3WM87h
u8T0lxPVjJCIXb2dfT2FuX6VYBSZJRA91D2X6s7Kd6mdYxeFW4bYLUeH3gk2y2krNr7n6YNscZYT
1ORbcez6X6p86eUn+8I7P726rPk/3lgrt9XKTPh2HHzj6aB9tsh0tIl/Xwzrht7GLZuB7GjiZ1oV
fZniSu5Jns6PwhqcYw8qZYcVa7NLtRzuH+TuQ6GAXVn4UsYBUSMqWWDFnHAwiHNBcesb2izyp1SP
yFcorcBXp9XybdwOze3QxCS9S8vyejtBly4jTOncob8dSzOFnORoaDNMzK16vYTAYHXavquG9Hro
inbThLl+pTYVJxHgOv0+oueQX0goj07pPqiZujVH7S7qsA4xRtCyEFhMr5unDGZP1Xh2VC1M38Iu
vaLowQTHsXFWItfgJD9BHpC58SgGMe8nvYBCnSnxb0UOyasDTeatL/vqLaqS9m6GuQCo1E13Lpz5
PS3c4IGlJp+xmAx3rBDbwxK1ILmMh0GcjOo5oIl/b1VjdjISxdmWBiRAzfyRRMa0C0BLbKBRNail
o/GKPju7htCRYMHkhoe0rl9jp+lhEvXixhH5mzD08Cmao28urknPmCKZ15hmBodBiHZvqlW+UXNs
d7zCGPq7Qs26w9CN8jhZ0tpmNKhsFreoK4GaeEtvBSfVAWBsXsZPqK+r20QB1KJkQf3EncjGecOp
rFcBgfsu6Zp7tutNp0TiONUi3DF24WkqPnXpJDX+AlVpoMUDVkZlustsO7wL0ja+izEx4RLeKWj/
k+/DCARwSgkjUw7Htc8nfdsoWr9JQQJ9QVDKOq3EbxqH8IvTw+KOYen0aJRHmdFQnYYjXYJ9KJmq
Pp5O0xwHoCESS/kBz0rfGoXExKeNu6Oh1YoXzobcx7mtb9sw6o9hWminRGj8Ooj8ISp2U3hSi8w+
WEY+flORx27dWuCVU4zqoXPpwcJvcPHLjiHbQbL3FUcWPxbPBRToNATtUXMnV4GVhB793ZzK7Gn6
mhUZ6G9VicjvA+QBWJFZTus1xFbaxyBIyc6lAwlgGXASDQCDB7JyyDZAiuezyx5633QifOusoITC
kBk/RCgarLDTAD8+yK57V8EwAD9I9VAGurOdXAXDAWcEezmrxnNutgYMBCXoXnGat0/FUIW7dsqm
TRKpGFfosm9/q8LkDS3V9MpBb/cK2b3fiInbpVwIIpOmpAdZQ0bprTCBqAEKiAwu+nuzwlSyl2N3
nIH/nBo8EXDtBiBdDTbEjDKrRlZEJ64GG6JY03PhlVypjBp3Ov3FhLLk6tGpacAS56M1HOvYnpHK
uC5Ur6i4KtzZ+NaqsXGjzXKxsJywa5csTI6eGVAx2Dr3UVu5u5Dd5KAOTlvvks7On7S+MM6mIqBi
AzGlYoYthefamfFmpk5ubRJDlXsaTNrrRpKuIXEaa7dR5KbBsdcWH6BKHdPr2TAhl6Dl0U5g3Is7
p1ZTd6e7Or2jppk/DYWZHHIUNY9du9CDTaMuARpEzoj7RZ5C2aljDXhjiYBqjnTuZkD05y+w0KzN
WA/zr9acUayAApisbWeO6rSHy4MIwXFyjeZXR2H70UUJF82qQkkf+Nj9TBQgXQxkyifppiS10mb4
XYE+gocqFzeeXjfkvTO31q7X9XzeZW7WbqWoB5DaNRT3EYtSzE9npIOBrG5rPe8Pc1caO7OSqKuE
3ebbOdSLqwTTZmoWfJsiwn66aQ38bfAm3TV4aZ1zXJav61ZTdnnZkMQsHQyKZjjr2JaN4c4tBnmv
kiDcjoml7tqOrra0H9xNXBi4TkLVgrtkl29J182vLb1xnjnNAcDyeCPrehOUoBfm4lxhwlTi/ERT
WcELP+KBptjHpJX61laguE6WC7giNgfhBT3GaQDA1OiH09comQbV9I1Qs2aPUCG2aAvQ0lUdtnsm
fDIok1DrdZzhpClh0Vn4XmVaNG8wjuL82sL2rKIOy1QIHc1WJG1n3WptqS9Qke57N3TyecA77RzS
inusbTliCBc46RcQWcF91MU9WZMGgwAT06St1N0IZFCAKssThTpiUEbNBrcPGJVuBoEutrRXYzK7
HxMovA2GCfVtB1GIo3qYX4kRPxkjGskgaAUmMCXrqDXrCmiMYd1ZU9yOXmqVHG8m6vJFgDlB1PRY
l+q92KluXjzi3lAcI7ATtxVgz99JZCHTG8c7pw04t8Stcce3MoCGjMNbEEzTfS8cd9Phd/kjT4SD
+0+vPAsoMqdBVsY3iTExbxcATJiuxDZcH7wwUb9rcfJTze27KMEwOmk14z4rxeyJqccKRpMD1jvB
l0FnA8gFNFunLfAgcc1ki9l6xZs3Sqy/zddZTMLTASxtHH3M8MahhuFEyowdBxAh2uS6uzYfWq+d
OVb2vQF408AsM9awIMgMHe4R0gmviiI8dwzOdnWqwGLKaNGEjm9upI0/LadWb8r589B4rYoENEq+
wdI43+AAWN1znvmpFliHJeZCcs5d5QblfHPK6Y7dZpXpcGgd6XXR926dnaaoiQ95s3yjsAv3TaRh
3RriTKeqToGJa2ffNjA99m5aqQ+DlWk7CnfpLhWBQVevmhqHGEQgn9+Aeyxgw3/FadQw9mWrZZyz
pAJR1rD1aIthrHoKZrWgkXNq9lJawwb7KGs/Gc63ppc/S9wH4TPrwS4DfnuwOLvvjDxWthmoZl7+
Mb/CX4EVwRoNdro+dns7lbg8BKXodqVuuvu+CN9wwYQgaseZgKpX9PEmzsEgo5yMm6/W5EDb5yaw
jTTMcGFYpofWLacDwYgcnmjVQ1Ng+pos2swYFOSVofVw8asB1WjVhO6pz2rjTO/ag4jxExOxWXuz
UPB1R8BMp0P9tpxsbxHqSg+jCOi3mMCEJvaU3CRKPQRBGjWYdqr4OcZmZR4UA7RuVUTwikHy7HKZ
AL5hJ7nKSx0sPa4S15nivkRzYp2KWCjnvBoeQ7XHg4Ju31Nfa8Y3y8UBJBHp72bCxjrtyie7whhc
cJAjdZrSH9LMpvIoAH++kgFVN01lFvuC4xyORUDGzMaF8zztI9OR31oecNMKrbiNFVM7OmUdPFoS
4O/M9rld9J34cH4hmAzbThn7x3pWo58ObG0s+Mb5pNdhvYeX2m5ZsaUHj2hkcbRufDCy1j0UgCY3
iOwV4PyjoZ+LoS/3dWFDrzJ6lMJu0+EiqH2Bw8ZB0UUbW7W2dcbRK7yuEisl/1gYVwlnE7w5m8KB
n9WMby4OqvZmaCcsuoMCaICnCMA8GgHCq0Q22JxoXO5QijNt5GBmtzWuUWerHjn9hlovcaMcna9l
08BnDvXY+ImJi7a3+ia8Bn94x5lR/5r0/RPmRcFmoO0frGCobvEfyx+StOSkQb8ItgOGe9cEjXxT
sWi9Ct34t+VW6s6oYh1zdLiXHtJ2zOBCXTtGIInp7E/sm6yEQYwjDpl3WGjTOai5UmyKLKqXPbv2
StlPHrEyYGKgXKtDrSogy+3iW1rge7WxsB/AbT5OiYUwlKPEdfYybm+nOrSvYfrH30FVJgdEznBT
ckgodhxNx9HJf5PD534j2+g6Je5eSxQm+7GDsR8ExVtm2h04PTwkmbDodjKwHQk0TnyV3jd0nWrT
vknMGdM8w0UAkTaewDzzqBkGYVFEgqrtgD2ylDMww3kC5eYk42ZSYjfepXhsEbBdvdm7jSq6TSTw
R6LgDXosql5yNXDOwIk5HXKIQZqb/izrHsr2VGIcgxExb5QKudrrxYyyvFA5XTSufj1EYe4lDqZ2
4aLtLe1p3Clx+ibAD90bRjPtJAna/Yg5UIfVpZJ/hYCXI4HIyazz3L9klffAE0Ms4/XE3o9NZR0g
ReSnOrNdzruy2IPLpc29G6pvtQV1vopxNTbsGW9FsuOA4mKIWWndbpV+kAd8gNrzAAHpiHFEcSNH
rTw2XQ/LOZhwe6MnfpNYWNDL3hCPDbbIZ7NrwAzSCuC5Ha9UiKACy1PCG0BLGDYtHnVlyXaTKBNu
YH2JWz00ffb5wNlQdbBPllEVTw5eaJwbLPWs8gjwlmKL9nNOxNYEI3EssuZWi8KOGyy1s1qAdBdj
GW1hS+GMaMv0SzLxBGTO7RMSmijmt1NcwNgwFD1MhL/lbSeMnVOGzlPd2V3ijROMeQeXx5smGOa7
jMPHJqts8XsmrzADBoODzT02aL/2E7Yajjpav0JMs6EC280mtcBPOqMNgTmMxn1sWi+lHJxNr8Kf
EK7yWxiqCpHHMgCaBUDoUIVBSkQ1/dUN2fXA/OfXoZDW9VSq2rYqXbB4GbYSfL15D6N5KRJ11pVa
aLS1VIX+owQ/2BRIvhpuDFxvEu1umHF78kxRgPCM24V7+2qmZl/CLM+iHaC0X0MQxbsc53Uv0zV5
bFt27K6CY6rKVr3lJjzTBo+kMm1qcz+lRChHttNdL4luUwVceUjC6YGrlPsw6QpuR0k07qQyxNtC
5QdC9QD3GEItVagZN5fARoEhnPKmWO4kpi7dHe6w6klRHWtngCW/Kh179rAvNb9kDld6ohCXvEnp
i43D2/dQtWW0CxA40PHT26wEy/hSGDX4Qa6cQNyaEsWanisbh6a8fadBZe5xztxgDls/JeNI3waB
HKf0+HcYTt2m77BMjwZH26JSyvaaqxeHpJD9oewtbTckKIMLfcRfux+r215vYowJ2up3BF7pBZvu
8JqN0n4s6y49Kaa+XNdrAfIXF745DAKwxw23x1mWJzB1023pZhh7Z7M4GPhV3gaMehjVHtfy1K63
mkMbZLBA9CqJ+R5So+GeGi2TX0bKse31+ddUG9YW9CfF28qd/Xii/NMX+U/YbMq9lfXKrmpK69GZ
8+BYcfy+rsn+es7MZWLMQZo648ypw3DivUjQSCGWNb/mFUTqORPBfd8UzbY30T/kHE845WdRjJmf
ZjxgbIVTBP1Np7CeG+SAZv+IpplbBTeNUy/6ZmfVw8sgLGR1kDWpItoOhUq7PXZsUBjMxfI6oKTg
xZNt4+pMhVXWhXPTqrI4dyOWKJ3lTnhv5mF/nDRaDopctLwXRXHQ8C7GAbaPX/ScaSogd/lkPwRs
A/k9iGF3sg3k3zCqbfcFtlRNL+70fnIP4xRBg+3i5LZFjufZ5aD7VlT7GOKpFoT2UVypZSRbAKUq
5kujrUT7rnaerNLWYIzGLw4EU11NOlyn5jduYC9ZFHxL2yz/DS4+3jTS3sb2qG7lKHEmtGAr4ugz
fleD0jw5yMB3KezNjQHPFS9ivCSpRmNrRiJn38ZVuiujsUcU1MfnyVSQISks5dDq6h2L/XXSo9Qj
Z2Gypty3AHgdqTJcQrWOe6w02viKRNd9ShfeQoosdjjs4OkG4nj0Mk5FOxmBsshkZn5t9Ea/Kgui
lSiG4zTW8kGbR2WfxT/ATc/EPCxnUzH5XI/sIxfvfmMveCKZlc9JFN6JvOdNbtqB25k1Pnetav/C
21tnVcjKeUipPF/riaI/RCJGX2nI/AnXHuEHXYOzKhhfr4ckuovChi73FAtYEicahoRckEsVpmur
ui+tnG+NSFwHgjo+AN8S63IdL67Smq6DKI23A5iWx5x0w43K0fRXIvERwwUlOfbd5Hodps1pmTwy
Z4D/RPUr67SadJIrd0OOFflUdk9T53zhQObDEuDarOmvsZt97fIiOdHMa2/w+ymw+DVxdZkDtppx
IAsxGbfcVTqPxXKDZe8mGJIC+8w5O8GzLzHJUe3kRsZKe1bQ9JBvKCBqZs70Hf/A5ZDRaJsONy9M
A5ttXZr4B7lnVybCSwvFxnkpkPw34EtnOWGWYWF/AA6eZLcroyfNjbAzcM5dphu7rrNeLNN8FMIc
nwxe12Oslc3ZyiPrK6n+GK551B2sDsZ0kwcOP6e5DaQ8lK2T/5KhxIe7sQd4vIZaXkVWBue+6NSj
KA1rw2UAj+HJAlI9FLSfeGZOS/ZQGfeL65daOM7OKGJcCQCkXClGC3GA+/y2zGNsUoGPbtXIFccc
vwqcunJzD1QXU+o6j3YZ56CtpShw7joxbbR6zJ/ryLWupE69V0ZYoSRFcjvr7eTZEB9PtJFcqdVi
6ddG7KPasIcVPJ0Btir3WDkkj0bCrPNLu9eOjk2mdDtOAYp+ZzsaN0XTZHk50JPbghskp4GfZged
PS5Fu+GEf0fcwmCazfOmnsW1DMqzrcUani01zRVF3+AsBiAzMKZXeKjRJq84pJg2TvTlmGcHRaQ9
J4D5p7Vkoej2+2I30t1gwGR7tgMqnbpSDG6j+ak19YsSLW2J6v+h7Mya40a2a/1XbvgdDiCRmCKu
z0MNrJHFWRT5gqAoCkjMiSkB/Pr7lc65dnfb4WNH6KEpsqkqFJCZe+2116cu44TVj3bHgkrqPExF
eRJuTD5B4n5byoDYliYCKRSctWFYSHTDuW1bcEncJitC2M9dDUcCPDkYstH5dNna9NSQtl+Cw7FH
i9pgeB9RU1zOoM4UP0gvomhfynlvl616hSJjXfFQ6V1DQXEwcy1OhMp56z4I/bUfRVdkQHoMFnH0
O3q6wtlpuJ8Oqmfg6JdUi/AeglDN0mKHR2hRhJYK6rwJdjNdhpFtObQ3ue8PgDujg0rraZtC2lkF
+RXm4cEQwGCafToDzK3GfuGOYAu0lIJo1QcrR9h705OSRWYNZ729PxbnxU4+OheqaFFfQMVlq9Ka
SLF+6BaflNBpp1KlaU8Y3B6elWxCz29vpBR7LQD3BFa0WnR1Pfd9xx5MsnUVbcaZlX4uH8clPoah
BbY4hSyhOWY+FPmy1W506tng+j68mfEGJ9UyEjFcQTAr27uMGNDWqsgvLYcXmqf3ZOucnHh66Do+
/UpCFXNyT67LYjH7cTT3CVYo8rzVsJk9Vd3neVTfmGkZn8LERxFXy/ekEs2Nsj7aJvtYXHR9SdrB
2ifRmRdF6C8dPXUTBi0wkXI51vM47lPS01cq41ZJOaZBEoyK5tswZM8FPa+2D14KWW10B1disqq3
INdfSVfgpGaziKvCuU5lnhUbPeg559aqkkdaLOulXB5Ea5cHIcBf9IJm2qLBKoRl+m2yhl/Z6O5d
H/drE00UQO0jckG+y3wTbsKlSlfJNJ6p6c6FsXuojs4erJOzzvM4XQddlN+mk21dgpSX75hlKzP7
pHEys/SUOSTiNHpaejvFR8Q1I/YbIZTcjqWXxVprb0u00ZM3zNV6UDGxUVG5iVqUJJM2e5UnuGNF
CXE5r4pVVQz9qwZQtJVpTLpBl55zbe9BFHxnqsreGodjEme8gVTWLlqPRYz6NE+3TYN515l+tLLf
c5C0iOwvoSRln34bjcelTwd0sHYfTtWuatRbptWZ+vzkzez9cZ82z7HjnnTw0/PEa223R9dONu10
x9FgkyvEED/K1SnLelzBSPPUNcY2gG+qTr1WfvXZwVHlqJvftK76buI+OMkpHI9hj+YnEu3elqJ+
RMv1VljWn3MU9lVrlmPXtz0OVcagLcdYaxGYNyVYXbTb3+YN7VCvv5dzfezq5A3ts4Z3+BFVNQIY
GerY5vWKaOCzrSmpW+U4h7QVV8orjMg22YyK4ZZxEHek1JIq3TrtdW3KDnpgViNaXsvIhlJhmt2M
saUi12o90EtbB7LR3GdCHkkxvYFATqgJXKF7OAPNagrfWe5vY/fLdBDZsVVz2huW/nYKyCiXxfSV
yGgAq8oSMUvrV+5ae0f4+sCMyoGSpzrg9MpotQzFDxPXhXUcnTn0dozHZAjZSxK0G3xhBR3tAtD6
kLnDijL9pbGimX0ldBOWzGCK8LIF7XsnzBWANF+7nO5DKsYXCOh80MSD00QIKN+cRnJYsUacPU2E
QDvC4MgZYLf0cJlbSvRSc4Kg3M+f0fe/rMJq9hZTpRrOwqbIG9julL8wLVe5YkwztW1v647+G9K4
vxGN86srokcf+6BTEQ6XpEW/RtTUWzeuy52OfyhiuGdrqDfW1HbIj/nr7KhwLYsSVtEZ/7i9toGk
5h3PLJC0ZBVAfgPmtxqL5mvg/GcLMs6C2NGcZCs8crNN58eWNxaWdZBHoBM9/1QM9rpOKK7g+RWM
6JSnkUs0zqACbUVGug0FjB9luheEbGE/XbczoafTYLfV3eRPj4zKbFO33wVyeA0iFayqoI9+kvS5
s302vJhCiJ74Z1I6sAHM/JXl3coG6vJphwB32o6BtZkoNKu4D9vk0daU3I1bBTQlwbv58c0Y1tl2
jrM9mdnAvcsqvfWUyHaR6L+Zrg3Ws1/d0uMsWIZok7gjwSYxB2rUmR91gRluYG9droizBC6ycrI3
pC60MT/NScaj0TYMetNZMEjqsdr6fjqz9pRP1pQ/257L9ekurodBIm7ee+7Pdaf75xCKxjathoVp
0+VdO9EPeFLvIup+0GNctlYomrVTTdWGDcYHsFg/DYs4Z/ZPR7YBMqmX7SWu6vNg8mK1JD3QryqS
LxOH9a3bpUeHdLxNFdLUyCxXP0Iu8DZNX+9L1VM6pfApK4EuHkPhWFmOLn6qqfXWTWG/NqPVb6wM
0UHPZbn2Fsxp2mWDCkTVPA4phVNCCD215Ny+UgU+xqRI7Yi4xuIZTDmr0iz3YWy1axWMzdqWTr73
h/GbV1vdxY5VvF1CByuqV0HBnPLpqZA6/wZKFmFYpt1TGCDFpWlibun8+VtrCv2nYBiDh6Ye3nQq
Z84fIZwKDgjL/VT38S2ljXwqLWU/sxO4j0ECrjqCqQXydyLxpyXpXQwcUfw0+G4vo94FZVdxrVnL
Y9u4j7qpzPb3UZWI/cTdMOkznBu2wDMEadyE3Vw/u3Mtt56XPdYhZFCLQNoVVUm1WZwhejD+Ep6E
rlhJSKJaKak+GGWtdiWHZMgKhigDhzYWDgSxo7MAZlwDnl50+QxCuGfldseHovU0p8MqX0UDeX1p
jfgNq9rqre525Ghw8ptAwaICUlpbcb7JnQH+Vt9M+8XUN4vD3TunmbX1Wzf5zooNXXXo3s1C9uaq
BsDEeJhF2r1Xg+X0E31y8kYerEmILbyueU0Qw6koRbcm5z26FEkkUALjgaETRueeU0dWZyEWRT4J
qZRBPj+AmMIFkNsM3LlORkqjl7FRxmTmFZl7hzFheki1dXXf2L/cns8rrzz3WbpVsfGsnsZjOyyb
qbRe9URvwPRFSzVBk95E8VPgS2S7kYWzWfN4uJpHMJs36AvWC6kZCEsTM87cQODYg86Dey4GvXdG
NAPURd/bqDBcTlPKRRxnrz0kMWCXNTaZRGzA011JZ1I9V3k3H2vPajaF8cy9Ca6SgzQB+PGi4iBl
qW9mIBlzmbsIMJx5Rl0gG542umQ9j4c90LDoMi1hchY9iJ94KvATGNPuRqXB2MJOh9bhkZPVuCq+
nfopO/iTcj+0kstmAU5wVtDGW3DIdLLgdLApeGm66xWlSE6PbUfX1+Uza0p5UjJWyLBxuNLGL3/G
nSQaaCwdDoj4SAQO8cWOfwBWyw9+5IlDr7vlYMQgz8RJg3BK/az8NDxWd/xwI9eptpdv/tiT3lT0
0Pf8zn4M6r54l7lwj5OpqE7TuHmVoXF/0CTz8cDAwM7o5K2xd7FXoJjKjVrm9BblM1lPSSIuVdhG
K8+1SxRkHzFVMQF7FtUEC24APdyogPG5vOsO7VAg581juKML7b62pe3cj3woB9FX/anldPOcc5J/
jHTW/kxGMQO1JAJ/Y5d2f2224cd3sLioHuuMY7S1WawhvZ8QzX5JKy13zoLcCsexNuN6jHOE7yKO
qk2d5QVxMdpCye/hVSsYYrfYq8HUDdgSVg7s7OMy5tkFJuny012qnmekJc1zbIaP1tbUF3UV7fPZ
ZmWEPLMDECC/uOuBkyTAU/Avho/L2HfrEPwv2AnyoWb0aM97S2Cu37ZtWN3k40KJ79TE7a7o0ErG
tOp+SndzkPIaTOp3G2iM7dm4U3rfV4lzDrrE2pQqqLcZ7GAYy7TsEEPDneZ94s1xA/xvego/BumX
e6dDuFbDcI0bAAxvIVAL8e77E0C0sKrnr7jAG0q3kGZpUiUfoxWYg227wXOgi6wjYkaajRDdRL+G
hZeGNBofaoBvQ2OTETJgHepfGXeuk1XdJQv4MLHFyfDDo9f6QFO0+hDKN7/qaAxXWRYjsInQu+/b
gIVeT8mvyZf5o+rLYBMMLm2/ODZHALjBGmYJnRzHzW5KyTE3Ybs/F7JjAmc2p8J320PhS6wTU+7r
16Vm84mKH2kSJN1VuSn2ltBmbXRLPGsk430Og9fgcoc2P9eoShZzA7UJmXQP0wt9sW95w84JZpC7
xI6fiihrXpZ2BqGZoGrU27Ir/U+ZGKQli9+emKk4RoJ1OIPtfiOc3DlDEbbXYCN7rGfYeGLU7g/b
ipJLE4y0mXIAmbR9g7vBlUSc6BZUZKtbQK+LYk1MF+8L9sbIeBs6S5bBqI1CqMXQncpbwLd9vmro
mtzX2PJu4F+lTx2Z/atOWZgFwMyg0FUs9Vfj9k0H8+vGHXk51pDUh4Z51U0aemJr5ZpSPajdUxXG
6UeW04S00+I1qStrVbESWGtCwTy10U6l34PEr18N12QbeBO7A/PFBKthAZpHbDUrZVX5Tqfdh8kh
Q3ayfVdhMO2Yne7uc206KO6R2AuSKy+F9N1vQd53e6nmki6cizQ1NZz0O2+mvmmdG7uGBBmMBU4P
rzDrcmlwq4EH46VwmNX1/C68+QpONvENXZyQ0jkMtkEGcKPKnBw3Pv3iBdDITRRa9ItN1N92S+7T
MKE3lMREMDvG7Veaxs3PJsZfZwBVrweMPytVMNOywNvZufGE0GUn+W0SeMDJe9dNdsKV3JSq8jZ+
BzBLhTwJ7M/FW+q27V09hZ9+b7dnYRIWha6y2VlE8cKaP25TH82zf7YJgXqSc4NU0NbuIR4AjMg0
yE8zGtm5EnTN+2q0AMu0v8rSLwmi6suzMZnmeJuRyWlM/2TwZ9JX98w3b4ozGpw2/Q0iwhlIzhFq
3KrubheRzxsnhrxLnlF+4xfE8AmSqe482b5x+wcHMHXThoqt3E9lZ7/lYTwe59TQTg7wLoFYsV+y
1sLJmTePHMcaYO2i5Pql1p3xOsDMQRhscKg5FH5FTpsRM6yKe7Ui0JK6Oul4+xmWTuA670NiFgxB
vstj0VbbIK3rbR+21GtNE10w/Wc3fcBp2qK7vY794mcaNuFujBCt0tSG8gpaa89m3J18tqGaTpsR
p7E2IJEnKR6VmMHt1lO8c634exz3YjelENGmdBAfsW75UvfzOQ9G75Aypr2TtkoPOcjGXVOPyWM+
oQusRuNZF6VHs5ajO3724FFr3pt8iiahyRseF/w1qWp2QbzQxm/HT8iDmIip9u/B3MwNneXQOXtJ
kK1nj46Udh15lJh9mk3ZDe1HXscTH+FAHQGo+jMfnOoE9c2/J6cTY35ufR+SuTj3mrakkKLc6hjB
yQrGHtyTa3aofvNlyaxhk5RVte6XfvnuJmmwScvAXbty7p7KNmqftSnbG9O68kAkJ7w89oY3Zaob
HG+rsa1HpJN0LRUuC8seHhHSkcE7V64gJeq7eHLyrRK+SFY0tPnddd2u+zJlOXQEMHT6kPTrtnJU
402TapzA5YFG+MaEcwqwq6uOzUIAUmrs8XksZr21xlk9qwXTWJCI4TNEo0J0W9qjnhtvG8wxXyaK
DgRniHrlTfIb/2t39NhzoQ+LzxQXJdezH3d+rIqPhVy8FyPz/oaFIT63w5ieKuyfBE640dZfGHuY
nbz/cPBVvFuyC32enC7elKP9beBd7bi68jGGI/wEqkWnq6Yd1FbXi97EE/TqydLbGabSyRmJGhO9
mJ8YlJzJkJPuJpiL6qF1GqxQeYMnXugwu0ui0NsTh8bZu3WGI8aF6XG5krazae43o9DRbUdT6pVS
mQozBU30aU2w6ddxQx3UZAHS9iD6c+aM8x0V9EvglvOOMFWP+OBk0OfEMS/NQl0r9KLXoxt+jMoT
p5Y87Cu1ezXTeMxpReKKZNrwkQyddy+rP8M4yZACFPoqYQ3IFn5jftliofWTA/1lUa36DbUqBOyU
GoO0PvuHCGJ3V9ZedpBN1DDaRsswXokkccE+d2JqiYHnr0HxWvvZS/J96PoBXNzq3TIzHtCFjLq9
HymwwGrGFxUy6Rg0UBzbqqnov3qQj3x178Q1Ha5AtQ9zt0zPKiCkrqFbx8gdHfO0zM0uz6z3Ygqz
NU4sb+81tE7ya3bkjtTE5FSEkLlpirobN2FxIHR01Bf8yy+z5dW7VjbFoSI3cz3CQL0DKPjmYV05
qXJ0v3shdpQsHdObaIq/+cX0QxHet8nLUm4xRDAMWHNLtbEbP9Z5uLe9iwF3nvoKuqNfqosO2+rR
a302SsBcmFecRVnMDaYLGfW43hN6Fyu/sO6WolEo+e6PhgV5ze7+K4Nh2nu7RD/YbtdfBDjfi890
4jL4yTaG8LYNkzS6tYv5B3z3auM0I2Jvl4XsXUPFbotuV5QBJQ501PAz0iSxrfoAN1W6QFCdXbu7
mZQmlw+dYtt7mEC7CDcek1bfx64GFCkGQnfsOLA2mH79J58l8A5+a3qvcUC8Zapefom5rp6FjREj
6AfnEWNHzkI0VOjtVgBLdMxePatj7BPfH8xVTI4bTPe4NC2xjwerOVoRFSDQeFE89MWElwjNVtP2
iwP9IxLMx2LXabYNJqy9QwsWn7YiLBseGPbgwlnjg2X7MLXczcym0uKymvsUae4wRULtZ4CkNHec
7kwuOEdKgARxZ8pTURgBSnOIabsniXkaMN7tMHuxY5kiBoQ+j8/arosNp/p538RZsnbQ2s+pspM1
tgkUn5ECx6efsvodUhtbyBJJlEdItO6PsI8R2gLHQkbMFyu6MxMHcZNk0S7CbPdT02OlHF8wOokx
33ajqr5pX9b4D1u0kPUA+HDj+VrsmCKww1Ma5rTvCmqL23zuAEAwcKlw2/jegwp69koyHnqqiV8d
Mv5lkJmCEOyP4a+gCrGoDfh2Yjqiu7hc/Av0TqQfpaonUwq4bEOEKtln848IZ+qxthgnbHLkw9Fj
HCfOxuxlxDiFIDWaU982GCHiqPZvIHualQMciDeCA9iao/a2w7mKFJ9hN0iK4DGwSywl1ihW2YSb
j5OKvWuE/o74CEiwhtS8JFjIl3T8SaZI+SOyp/5CDR6/lOhau0gv9bFe8on9TFGUNNygrfLnPRWR
WDtu2R6joVKbgcLo26IW8A3d2LMPQeGNUj85gsjujmNrGAYIMrwck/DGXQh3+FLFVfQxjqh6rd/F
26Cc2n2ac5qpx3oCXkGH47iYUewZ2Rg5vPqcZyJKtHTGQznlyZIhD4f6rfXksp1YC1d+pqZzoBhU
5ETkA4bl+AAwge6m64DOhSHYf/XCmtRadnX9Hbm6fJw6bB+1gmmqiT/aBi693sUBVtdXgzlPA2ZK
QkWZmSmpSa4kOnpghf8YOOlTaut4Z1cZ/bjSecNIM2TrnM0wdNt4j2O23lUmdg59E+DgkombrerE
l08upMPzjGOOe7/N15rnCG0HoqUBLMmElY+Sb8G1NkQIv/KQZ5dYYj6lSC6/9RGJAyth/Bn9JuzS
bTS45k7oOHlP+P46C0eq4ozNs25iYjxmNRydMsy2HRHB2yZKIDAb6vzCQ9VISGYj0Yo1F73+ycPa
viE/kz5iovSPDmQG9UBm9gnG7bVjzcNpdIAuamXyQxWF3Y1aoulX4MU8CxE76I7tp1nDqc1prhpo
GlY3MpPSZUuyZRyHdblTBVJNMr9CHwvW6MOfiz0M29HFWWm7yZyuyW239tLX76nQtC0xGG0x7oBE
wJRimBGBv4FOyohHoKefxlsA3ea0P4dgTDeZUelO8wRe7Gxh2miw+++0jIttnTMRulCsHuw59I9F
E2Y4CeLqPc+Lt9GxETpT1hAZMNQR1/ObZdULozHSwxveWesGP+9jzgQDI/QFj/LsBV6OewRYjZ8M
PA4S/uXvMcf/FcHvuS7581coH/nNn3UzM5qU9n/bfdWXj/Kr++sPXf+df/+p7m+/v5181ZuP/uNP
X2wrVKj5AVTJ/PjVDUX/t//793zo60/+T7/5f75+/5bnufn6t3/BwFz119+WqLqCd/b7W4efAPNc
BuP+ncx0/f3/+Ob1DfzbvzxdsXr/FTSN/+vvDD8HaFokbDhnYCrcKJR85z+gaXSoZSixa/+Z4OeG
/+o7wkUrcwMX58R1wvYfBD/X/VeBGoI84rlMEEWEZ/7/d3//94lTLtzfr8Y/vv4jY+svaXE0jXhp
Ea9OBm7EJIL9l2lMDx9LAtshuYfNMt+nHojn0SvblTcY6wK4s6bXyLrYhkDOIb83dMubvthDBerP
flek8K0KGa6Y4ja3DTf/huMyCKc4CqDHCnKm/9kc9/UF/cck7e8XDBVNysD2bD+w/8rGaZsUQF3f
JvcMkVgPWEgQ2kQ+3BStSNb+UH7Xk0TprSKmnizEhJ0ma+efDPv/eX77+hpw7AuuGH/4+H5HAv5h
RrLHINXLgNghK/PlXbwE4qMcHX3A6EufsrPzbiN1n77+4c76rz6r65Dzn986H5CIHN759T+ud9If
RzNTNXUgqLv6Pu0q5d/1jEK9eaUvLrOo1Y4UqeC8NE3yTMTtdXhirB2xipolDDG6x7m6KacqfBC9
iQumXZJqi7/T+SeYvD9PhF+vDIHhTigC2welgNby55dYxm43D01V3PfRXJ2NZFgljTpArz5ONr23
deAcGBT0Lu6YTv8sqen3Z/+XCxSFQQCMkmctkNE16uAPn0tnt5kbRF11n6r2ktlN+gw4mjMNcXW3
Fm3vI5mEyKKwBODYSqc9dFgmNlGhsmM+p87mn3xe/+lWvT6gDivI9SGPHI+H+I8vB6bSELiTWO4E
m/qprpeacbNQfuZKOpcgNjWSQnFZDMwjLD+MpxAvv/vvX8PvxJo/XZLra5CCS+LyQuRfo3YD4zQI
otK+m4YkxD3p280bkSbOJeFEVaxiOnJMPOa5f1PNS3qRqXaepkrXX/Wg0mXjS695IzS21+TTtf1L
TlvnYI1SPATMz568qvNOiRrrQ+v4HScvg/JXzBzuMBcU6gY7ky04JKgoRNe168Pv+464M+7M//6N
cln/0+PhSt5m5PpXTqrr//WpLKqR/tlgxF23eN6pYEO/SEjAO1TO4AG7pgNezPI2daI/MsSwR/qb
4QMoE+9EPpSgiezJnbLFfG4r8ZQoX24ni2GeOmKItLjC3ZNOmi/8g+6FY8/31h29ExF/hrY+qZuY
57pvQeBfTf8cEigLWUWnyXXvNHlIM+NIeO4Q3DUnu1QyFyam+RHnvmZGUODFzxamZ0C0O5cp93hC
rdr1TtGscuy6I4eJxTqNfaaPQ4fLLcp7b5vbpvquywQXaZhWW9ymNaEwbf7gySm5Qx/i3srp1vRQ
OekycvUtPqqDj3PmyByOfp6jZvi19EzZU/IjLo0iuU0xEeyiQiwIuhbDKqNl/eAcaROd6sALc/m6
wEPV8uaa2hsZWKjcXUZb9jYuQK3XEWzgdTYn4cNoqvoQsk4+6IgxhhL+e7vk8VEmwauNzRe7u9wl
dsKch9UM6rP2MQkuVVRux6V3LpnThEfmHrMj2blq52mxnsosvclRio6YSif84ULvRDxOp8UIinDy
mmEIjgYRW89fFVjni8pGBqiqeKLmLsxJu7oju1Nar2Flvqoljy5k20JUs+aYadGYQerULT/KfIiO
zphZN0OfM3uVOeldGNHuLpEokDAGNeM49O6dIhs3VGJnlVsMD5vBqQ+00PqXUrvjI5N4rMLsrt8C
p9DICB2A8jZlwmP1+4ekXTCGmLbeU+vkTEoM+J+CjAhWafBjt1NUvHhUH58MdAtavr13anvMKhZ6
/luaae9QZn59T9CovXM99IqV9ug6p14+lKsonmo8bKJmsIzJbT1oLsPvDw2lXKxjThw/sjyXt4O2
g13VUbYMY1RRa82J3s8G27DpTn2T1O9uPN4WoxMgG4cYPLwqXvfG+Dey8ygMiSvZQM5Mdp6c++eG
qVN6e553Vl4XHtscaF+Pk3uVC91RfcsyP0WNYcnQvqLpqBemL63KfS6kbG6dOSduSobWsSnqAmCC
hPAuVL2eJXQBU+v6viIH55B41rhRE8XbWDlM0StoQ8GY9DuaDAHjRBH2cbfsoltdRY8j02LnKtLT
vkXJ2ygLjEzMnYy5JEEAbmTqvNEnwrFmz4yGDCWS4qbHkLaW0k7Rx4KM8FplpRuH2nItmla+dlpR
P1CDWOTQkncSUWT7DcZyyvA1/pJvThcIltL4o0yK/LGfguDDDOn3uEucbVjJcpcwC35fUI9BfMfL
/HtVTHnMXqoBb0Li8cJUNWxo+JRrHsaPhcX5om3W0q4b3902pZiaqnr8bMOOlqt060PW45OkyT9i
4OxH94OmcvdC4mP/IlubBwNkerGadMFNaEuJ8WOu04+8ZfWzMupo3qdZCSy0O0djLFliQqTmuU3O
MQaYnT/Gy4smuWYb0T24ma5O6m6wu/vMMJs2yz65s8o+OVA3MV7gVSU8WI5u9PssJgBCSWG6CuQy
bym8MxLhQv0aZnZ8iRs/fQErxPKiMm/aBv38SMgdkb6237yh+bIQ9lPCktJwX+NY9jlQuB67TNdm
+i3V1PGr+Hqz/756xez7xGvQy8+W8jPWqkZEJMN3h6eRlJEr3IQIgOITl6X3nWFd87NMpvp2slR4
55e19UQjfz52Rng37dS5BzvozMGRC3py3HfbRZXNDcMAzKSCOmDqNmsYvGihV2ZF/xKEs6EtuowZ
ogThvr+XsnkS/QuNBzyYDCWKfQof60Fk2IP0MHlHthzxzS9Z1SO3fhbKvl0mdtmlIrx31Vi9txIK
0+NQk1lhOcuxnHW9w4yfn7uQyTKVzPxr8+w036SFC2hCgjS8z5ocgqHHVj1F38teNl8NWEezChq6
Kvgl7bfaV4+VETMtK5wDKJSnMIFO6ueFvGmLJbzt3dA9SEd4+5Dh6rUYkbavuQi1avqnWeDtjNrQ
2wpq9NsyLe9932Sncei9h/D6fEdDwCdHE7h5IzrMadYYT4Md1g5jyvFJ2C6skyXaykotX8RDLLfj
XNR3tmv6l+x6OMqUJelBZMFa8VHtitElsMlNLLOmgYXZMKHl61upfQ5GHB1DHnUkp9SYCHWWsLdZ
6Xfmfs++5WWMGCXmZBtE6dLU9nPJuXMX9nr+rDLL38ipSIJNtjA+ulrCvnvB68RReoi02jSx81Pa
U/cq68aiA53RvHBjR6zJQagPVZfNRxFJMBhtUOL0aEExxDq/bRWT6wveN4IY8oszDS6Owpwstykx
OyZ86F+U5qsmofvWQdA75r6Lr057zqUIpHoSue1jlR2u8SBjfEPvPH4srKk/iaCv74pq7raOjJnv
Dq9PPe0M+8VXsrhjeIIAvXR2xndm/TomJnu1+33cYxhOPWg3L7+W2KU8uWZ/V12erDrL9ze1B8g0
zDPyvQwvZyUylHc56+Au4Dy9qiQ6aR+Z+VsxW9Zxaaruqre2F9JQ1a7rePQCu5Jr19Yhni0uJGMI
HDU3wu3qQ8QD/hoPzOWHFLK34+8dUmcLKYdSk7HlwhMcpMDE3A0ZT/kyROxm9UKgidsYfDzXZ1lw
aEt07T4OURA8VBEOVcZXt3Xmj8kmL7hSQxjmhr2L4X4eszB6ml3jnwZ8sTuOQc6LbTGgmyO7cNt5
4YaYjYBqdszCB5jY11PxtRoyie+/28Vk8fbzNHyYhMMzExW2eGs4VhSrrm3ZuzWmjgzXecfKw8gT
f2OMNp+/z5H4rZs3Ool8Cw9wxhPgh8Nj1vG3C6LuKQnm7nvSJdyBUYijlIFpeaSMSo8qc/zPiLHp
Sxvl5AOFyF4HNKXuRE9FIEktnf4hpeafKxh1QzdecAQhGTwnTWjdhbXy6QEuEz52Z6kOdTyz+gor
IKVkZG4Hr8Toz/Je0hi1trPGFH3JYiRLpfLp0VTqLo9dDfJ2vLZwlBeMMF1lR7CQNX7vhafOJJMw
j+BrThNMCC7BQQq3f2G0V/wkTs36bnPqRe7XbvfgDo3+qlth0NDStCAIpanfR/y9A43NrlfMQAlF
z0Tc0N5eGMLS0xsrD27g0ffyQ8rIFnMNIbGhbWO/001M3P9H3Zn0xq2k2/avPNScBQbJCJKDN8k+
U01KsiRbnhC2ZLPve/76u5iuC1gpXQnn4k3eqAAfl8kkg9F8395rI5sM+othMh5qp7DuaHfcjJF8
sBPlPozm4OyZRzvanT03L3SNXVfGV5aTfeMF+sJgo7EeVaStGOtU/Nmv+NpSpSQ9FLmBtAVF7sK0
izvp6fGelPtxXdbIlRNNyafALvpLETvWJjC7fmPanrogEOhgRTJjExHirrKDH5xH2bkFuNSOI1KH
pUG7jgYfxYm4GcutFeATTiAa2khozOp5cIrZxuSriY5GplU/6VuVdH6SxrvOgPJlq2YwrRfGnufu
cby10VUexE61VIQ17ewUkV2mCnmNVqH4nbmF6jfaGAZwelwr+pqM+rwCOAOWUTGY1TenC2rtEgRP
h5c7MtLy0kb79h0dpr0qRO0S/TuM26ROnKWHmmqBouWYOuZh7NP2YDj9cN0rHL9GlJRXkaf/KkMA
I+hFSO5NMofFm3Ug/sGMaI5ohQc3XaqQyWytWmlcjjBHyFYuXPtH3bGXx1pWB/UhzjLrMfEhxgEI
aodjV9due4OaMyhdWj1JGW+h8+uPgj4o/54zNA8U0dgBSXMKt2BfsnWC3+kWh4u3RGxidUSscgIA
TZPJpXQ7cf1n/5CosnYWgCu9YxGa7TGt+E/2PHmWGmK+tsPVWCrOscY4sItOPY3v20g7Ph0jzfl0
Tn8t0kU4rjBI5nvdj9hKmYGgsHLaexTzVBulnFJOf7X22G8lY8v33vXKWbkYzzZWBUMkUGZzA9nU
WVV6Kq5ZNMOtUA0HhjQsn8Ko6p+Zz3u6yhzlWIa5ojefmv20YFMAfOqrjuIUpplCR7iEpF48UWqG
+OoOofqN/4AQoNNeMsnmA0Hmt9GFqXJ5oVQbrxIMNxHtvDB/bOYDr5/2AMnSQPbPXkjTn1lfcE5H
Ak3kX4sJnbkZpcp1E1tMO0OhmjkcrHAbmhYNsYrgA26RhtZHzbKbB1MitFKuz2cYeMaf28iLmn9Q
84vTLGnx1PpgNp4VI/gBGl7OAecGMhwa3Nf0m3OPDmOGXlVogbg+nVgR4loEnpXlpnanYTemwe+2
c2jWlMO4Zzm46UucRJ2osn0auN6O2cF+8HuoqkHYskjxExdsd/2dFnvJQevcCKMHeyvNSfwvdZ4a
V3yz4DpdtxuWqNvEXd60zQOvnefHbhMmzRD46ybGBgt+IL1NLW+aluZk6oci0DZ9K3HUNTXYgoxk
t8ZPfpwqIaKXHMZr2sWGHnsrd+IU4YjYf3E1Z7oi8VzgfPH14GcWog9Z1AiTnUU3PxzbmYdYVnc3
aojMi0EzAZWMdIH+vFj0MA9iEP1zZ8dql7KiczpJuhU1KHkXF8TBza92inSdE0yse2TJWZzt+7pJ
f9psvL8AMMrXYZ9+1ZKA4yodTAxnkUjXlojUfarHYs/5D/vdpFP8iCHu5JR5r2E60XJnh/BFCxsW
W+ZBxofvhSh1Y04NaR+EHLcZwVE8MWKxeaDnB0u2OC0Uf1ZUE9/hsqR8ui/nikWAm2HvCjWi+Mwf
Ai38aZuWJN4ZyworoDWuHIMjOa209rKvcdoJxzRv27GqnpHXOXd1UMYmUwMPzCpd7VdtR0WyTPoJ
gYk/CHRsVlxc+yMiL01NKCGnCH4E4nudRmvdQMjRw2RRpOXwU+Csp66ls00kSDzZILbAGwNpeWcF
ib53NDvBeTPEx6mKSErXtfD7qUDjJ3jGF1CK8T1MpT0+sjjzPm2FnsrrEvOBMtZXK5lRATEtnu9a
HePqa8wAxRQw9YvEd7KXZPC8m9NwL30YPzl7C1h289cdJ7FL8xTeTTMk93HOVKGrHECxIUpUXnSw
mEV8qiVAmJiNyLqpH0qlobPQTNAyf6YjYaCKtVHKLPke8ar1TTjli2RqHtRczt3qkVHNYlVIr8iy
qYBk1W1ojWzgpdZXALWSBDn9xLE7RcRFfDiuWLrNg1ey2dGxzW4a4joY6Z6Rfocj0MG7MYPjaXaz
RF7sDCm/hFXoXHc1W77NqUp4OiJR6ShDpLyJuPHMQj5U83bydLxjPaJY2PR8hUjcilusFkjbWSW9
S2Bizm0vqVtOp4m40vnRmRdcRE2OQzEY8H+2mXAPFgiUC3x6xfVg4N9E0MsfAaUoAVb8RFXhrc2w
1G90vQrIqNHiJxmO1T4cLPq6Ul5THNPuQPtyeJkrfYU59c+NyDBJMtbSq14W1VNiVbQYcZMhHW2H
uwi9+4WLIfBCpT2HmiHd9KW09g1eqWM2rzvYheCBzQVJtAf514TUnoOqfeT2PVGQVeH5ay2fS0R1
l9d3MbbS64RexG3ndnDIhra7bpvZA4UtzVkUtvxhGnZyoc8LH7KQ9jpwke9NeoT6pot0yiKoOvRq
sDbSRE+2QIzsoTdnBz2kOogvrIm7tBmDvShM99meRmo21Mq7zG4BRumAtcf8WpiTQCnbgPxzdY9d
kXA2Wq3ZtzbxR85CluzKO2csMFRZMriW4VQ8WUPNEGl8HCA1WnZO8U0SriWT1LiiQgYBJ3aT9kUg
7bUO7QgXhRUn6p9bOcmL+FSrOK3zwLRYo+xpLgTYpc5YU3bCe8AI/5C7obfMXWnPHUH/FqbUsKV6
ZFO8gAF0Gkt0Q8Qmdy2KBphjDvhIqm1GDXbfZoWzc0pZ7EuoZXu37NdF5umXQu+C+y4uftCADi7Z
0LApk1F8iXF+h07X+FkXFttenfO9g7iLLjRWBdzCwZXgdAAxYRjvY8Md7kFhxNeuy8ZAwSnYyghW
Xdp1xia3nGubQ/Wlm2vGC+MpfOqQP12cRvzHNfG5v/C69k9rj4ajYWNXpMF41g4JK4CXrac5x8Jm
kQe1QDFcn88huk2pKbaYET6+4NsGDO0VRyh6QCbQQsOeG2d/NWDYw3VRkfracSRdAGRWhQBsIEbw
RRijfhyL3LrT8lmT6DvuFQ792ePFzS36sqkOKlTu48c3dKr5nz8CR1rsvgVWeNM4a5kZocVC00wo
pJDn3dpe4D5XE0VDHRbKpqnr30nXuVvfdNCOTQNMu96/HRun+O1aJOssaMO1+LMKaA2aHq2HuvIu
9CxgGxWGzoPFKNq1fRt+0rQ5Malf3zXceqHbwnRoM7rWWVNW71AnNY5hHtFyxOupLpqdVgYUI2KE
vmVPHCYt0Bs/i0BhILnv1l6WaZd25CXLNvcD7HUTwJMY5Q2ZLsQfV3pT7Xof7e9pEnKQA9x+/KDF
/CDf3DKRyLorHXLrz5OqcyvOUKUE8mjHdgKEqzY3XWDF25C+34YqpbxoerZsjj/KpwE/4Cb2+ycw
rBy1/lOoAH02jsEnvGgxj7g398U0JGzaxdzdWUOSTm6BfK6yjn1QR48kF3jbyArbh9rGi4GR2LhN
h2gVVeASc0+5B5veASDNqNGuRDupgzOvruZEod8zVf3c0uBcAcvM1p88v5mofH6fHGcU92hKVEZn
vcK0TTRyPUPjGJ/aBqfCSjjGxVPI3nHBnaHUhli4N6vkRxZG8QrRDeW7uUn08Z28nTQcHtT8rTAE
TftcEMBCzkym00U7dQl1pMgvLgpTcHZ+eu3NbYiPr/caBkzH2OR6jpSusJmmTOcMNY1inT5+lxhH
M/cinerUMzX+bJsXkXWD+kpe9IDH9jAFOir7rDQfX/0EDj9/7vRmGR2G7rqWOvvUQtScU5LxqQ2e
ALrUKMqko3KuWzehMtp0B8rW8aWTWiHe/qYAgFCWtzJwkRZmqfY85MW9gzj2dkDH8cmTeeeb0m1a
mdKmbWiYoFJfz6ZTZLMwNHl486eZ2BVm/zzNHULdHep0E9Ao+DGxj2AlpKkT5y5nOEMW46XPE/Sv
4sxIcaV3I5vGzzv9J0736ycncFC4pm4gCbOVcza1Si2SIYkNzvG0c1VDPl07vVE/CUHP7WTFclq8
GAAUm4skirRDLvL4kxb728HK5Q3HFNJ1lGmeD9YUQhLaZa8+YlYpnkY3YacB9Yne11x6tubu9Cfj
5e13as6/F7mMgf6GRfX1O2lsMX+qsj8ihmGbFpOBfEiyIoZISHs01zK1kmEIoFC3O0qbDkV5aGwa
OKnP1tq3M67J9txizhW2obMJfH0nHoYrgoApOAU6qRaNU7ubgnYehjM/MBeV1MMr7FQe58Y0vmyy
PsRKHOLc7nIbkyTAu4lZ7ZsT+sePH9EbCYiJ5EBJF1mMzis5z9AhPdwvOOLpR/tU3hg6yrWGGeDa
yNUTxwEXbNgoFn4+hZ+Q8N/5mE1LSZNViCKdMM6HpJAUnuFNWuBHC/uh6Cja5myXM2r3Lidmo0QR
gLbvxgQfsPTJfllMmuQwq9WYv+JAL1Zj1ve7IRjznePbzfCJSOHtXMeQMRVKDKV0Q5wWq7+2R6Ve
YzMrDetPp6NtTMSEZdt+R/haXQYcaY72FAcdZz8h8Xwn6ufHr+ad/Zk5PxvTFrid0KWczXa6IskP
Ez6aJRr1X+sxRWrvEB8vDJ98s3khtksRXvmVxmGhpBn82PkepQuOUz19uuqfJWTPk//r+zmb/PG3
pl3cB9YRA9I3kEEH4Ua/P/nNb2UhXIMrWYjF0AadDwqHRn7l+A5snWoM9aUzNe3mVLbLIAJetn7i
X0YxMaXZvKnHayF3/tQBbegyatHY+tulsETzkoPHXAu3dT8ZtO/dHkNVZzJlmmcpfP0Zc8SY3E5h
Wj7VSaq+KrcjDNt0kVasKZ9tM94ZgThaXQN1oUKmdb6kaLIZjMwBLAb5jLkyLOrukd5jcOGk9fCc
SrcBGA4xdGFqOC5YO7q1ZdfdJXP8g4N5gRQ/X5YbH8Iu1cyaIGnhV4Bqdb/ezgDLnT4G3WcpsqfN
z+ulBlEPT9mkGPTOUjNJV/bSqAVN04LyYIR7aFlhI7/EicYtZS6lMsw1ZnNhI1+5ty3rxS2oYbU4
mH83veoPRt7O4VkxCpxaS+47UTcPn4yz+TR1fpMGm180lOCGuNvXL3JyJoHKjpusS87ey34unWZ2
nG0skbRbPync/ei63n0yq68w7vdYwMNVmhP4Irvwl9St7rOshXcfnCUtFkYJBkmc7yq55mRpJWaq
kySqnk/N1MWKlRfm9hcyesMLembDPjGiCeJQQpum6VjVNJzRjh5R62ta8zKay04nKYo1i1v+F4/t
pIJFvUXV/TxvQg46GijIPsgZ+7noOyU3MvK+un0Bo4Nt8DKlqLejJJZfUH64K6qCmXxSDiWLqTlq
nHY+vqG3Wwo0abpk6zuvJdAtX7/GKg9yqfe1OoYJ3ejTqh4OkbxA+0Uz2/TqTx7A2y+S6zEvYdzl
lM6S/vp6IzUsK0XydYTIH+0krPxFJ8L8S5rkKDJSEx13BUY8cRz3IC1pf7IkibfDlg6oYIacz27z
Zvz19bVKwG0uHHmMNdnukcP7u8xJsudyxqCKSK7EOC9YqLUeu8nJrozRua9dwpKiuFc7H/T+JxLS
d1Zx7kiiu1NCgbxXZ2/AREhdmIVSR9pv6qGKch8Zqxn5m4JBTk9C2b8tC2lAUHEsIRJ+15ZxsxVB
kEFANfD7AEkMf/a63z8P06xc/HiAvPPCeEo8apZwjmrnJYUCU53mm7ZzBC0yt68rCzVKm1L4nvVW
sYiH51Pd63RKHIYJlcHHN/DOzpuSBntPKdj60dmc7/CvbUQz5JYbEtN1dLpovKv9GWoexTgYxvgi
l01zkfp4sQVM1104DMk2VnRgPxk371RWUNoKzm2WYRHAcv7dsr/O1cRR+saV7YENTIa0Zmi2oMlQ
NmnT9M0ZenARFR0cdEUWwejhbazi9sLMA2DVSRUDHjDqH62P+wzLWQgLUbRHpdEZKYmQJPrEptv3
8aN7pxrAln2WifK5IIc9G1r4mCkKA7q7qeeTJc0n+7Y1DHlhFWouMM4KnlZ+Whx5e1WciSaTHB7z
uaJ+9on7cMbIUOrF8aR9s7KweOq8WSSQBGA0Rtuo8NYgWf34t74zTLisYwnKX0q5b36sy+NMZuDb
0c9c/6fRwkCW6BiW7Exr5KdTf3uqV1duYd+aBk2b4KQb/1/chWNKhS6XdddV8vVgdeN+8LUBiG8M
VAgRhenU+P1VsI4UojBsaT/1cvJ+QJwE7T7/ORK4z7KV35lSWFlspjiHfgs+h7NJDiaTk8POZANh
N8k9w+PFmULQYj1m1E7I7FDlurPtU6irYdB97bqOjY2hOeYydDPv15+jdcmZapuo3rv5+BG9PTDx
bhydAoGlWHbOn1A7wKJJing6EquCEYudcBxipKOaHhjYSvM4umjhl4AXL0rP/axANg++19sWBzeJ
RWdXOZycztcfL5GZ6u2SyE4/xO2JNap4OrWmkOsRwxTG5ZUe6I99lkTIKZrCvDGLPPgV60l+ldhp
uPn4YZw+wbP7QQukOMDNOn52qa/HSxDR9JlATdwMtFW2SrbFg8Bqtu/Bb97WmWB7wi6VjJE4YGqn
4hjDgehQeVASzW/GIMCHqUWJXS9iP3kcLesLxrRhUcigLhcnNexJS4tPlrZ3L+xblEjF0qI0BBd6
uC+HFt2KmdsWrGVIe15UXvQ6e41VSyxVuOj9LH3MTvKacS696Dp9tHIapwuacc0CqWJ7F0xu/vSn
EfhHdllEo1hNcWjsqjwcj66f9c8fP7Z3FiWXoq+yJXUQcPRnE1vaqbiyBiY2K+zVpcz0eAe3vfsW
WIaA6Bh310EeiM00FilEqTr75BDz3uWpWuJjwGnAojhvqv5akXw3oefa9+FNrQXaAVBN/Ke9Sd2p
2hV9Dt8TPly5oa7yXJAO/skXZL29vjvvunFMmRylTOfsEDV2nguiwU9u2KcwKk6N9NKlyklqHG07
4VjFE0cYjL2jLq7Bpme/ReVAP8/KhNZTPkvHCw4UBB05kvAEIOno29ta4Cgl6nAxGiOnJcsL6C1i
wSz3WjggjCj1cOu3If9JkATQLiF55NOCNbP64mnD+HWie0joDolSArynS9M3lAM3paUZGsecYLMF
ZRkWyGxqcFSelClt5enDMsOu9nASsWgcvZ9JvsJrUPrpt0DvyocGGtJB0TK8+DNlq1nhS4441o5w
Pvf887HlGDwjNZcs3rSROlmbWV/J+EbD9AXampn2phCmv0cXJkirncafGSZb9qpjsNZG3/pkcL2d
H+lizZ4iR1HuYoo8G1w4GtGHJ/mNP3jGpRXT0V0EIbB3HI1zAz/RXcgwmFycAxtp85Nl9O15gEOn
ToEamiwjTJ4t3qpJyinBPEQxWtHqTwKFEClx9GubrKCl3Zh44D5+3mfJiFRF6JOaJifd2UDFXHg2
moOYYNDUaaNbGSbVsg18y8SNmkPWzlE9nY4k2MsK4vBEwxzcVMuklM1NlbXa2i7S/0iPjcrWN3Ht
wqsdwFUGNvajUwWdiXO46OFte344PZ5MYLSK9PuPf4UzL+x/T+ScO20bdxzNBKbyNxO5DSuzgHva
HolJKy7dyigvpFWCuK2tLyOaggW92Zj0kA6qPuyg+LmNy4dK0DzGg+CDtqbXsEfaGq3gDbEc5t4Q
rBBUgU9y06s8yr5FJI2imhHx9J3WeL7FS40kxXTKeycw+1+xK8ab0+eDVBQtqgqnu4FJ/AV6fbkB
nU5+RjzI4Xs6GcbXGC8ueCZPXpDXN+x0p+IOndLcGWMJxxOwwKbsO7VKe/AmEDjdowcVFOJlT8TW
KJ01yspCMDDddJv3qOcdzDs/0EhZ7PPGpCFFAaj39nSWzCK9v3FsKI7TVDxq1AEvaThV60627ZfU
Ytaa5NGwpgjSxuQuMCppP1JQiLc1Foq1SumRO00j2m1c6QEwYaQ3hdHEvwNXyx5O0ja/KQx4QkOX
PxhZoV9EEDsuG0xGz05giKcw9ew9pYyStGtmuqyURvjJKD7/bixKIbZAvMq+T4g3PUzp9tkYiUo/
AibEtTK0rLRynvYsma7dLhr+rID/r63HV+Fzldf57+bce/y39fj/L4Myx43/2aB88WP6EQd18+PM
1cz/6Y8/2bH/TTWZ/RY1DxIHKJv/tz/ZUv/GTWdgH1QOny8v81//J6MIHPzff0n5b2QFVJJpSqn5
BMo/9x9/sqX/Wyr2kgwz9nF8/9Y/8SefHZ3mvo4h8fMh7eS8hqLg9dyfBWBGm4Z8mZxgN+DDgxf/
EgV8eoiFmnEBPlxes+UJw0/WvLPJ689155u3qdbbuFlfXzekTO/1no4LTgHK1fH5bIBLIWXqE3X4
633c/JkR/7Zgn30op0uRTEMrh7YSdeCzDW86YVZpGyL6uqK3D4nZPrrgljbGNNEIMLRPtkpni+mf
q7Gguez2WanPz6J9iW4jagZaUnZHx90WsJKRD60gooebou/7JRAFtowq//KPfybNbUprSEPYOcuz
c2DYC3POIORNOgSjBrXSf7cqHddhNIl1ndT5J7uGdx4rKBBKNPN+0MCw/foNVniBAi/GHJAGSTrA
FSHzc+VXU3er4NG4G7h3zWch4/Mu+68lj4eL8oGiusGA5cM5L8zUqsHD2Mtq04HQhy+O68fJxWee
3vOrKMqTukXPD0sv38Z5oRkxAwDDyu430pkjc4sm2JVRpJYfv6/zL4Cr2AY/iFYRzSpq76+fX2DV
WsbJcJhhTxmK12QIv0YFFNgF5zN9/88vhpsezQsH0bcqjSZAf+YpelC6h0ZJBcODb4DsMEPj6eML
vfPsaKlbyEbnZck5FQr+OqgUZpRlIcSWjebaR3o9FTBBd/hk6L17EUvO8xbnaaat14+OEU0pom4I
wTGtZ9OCA+1PnvPJtPHe+6FswNNiVsTvfHYRM/AS5ROTvRGO6rbFNIGmc/PLBOPy5uNnNn8pf41q
3FhzFRaVtIK3QKnibA5WxthDN0yQGa5xPHwy0Z7947Tm5pVFpzBDQZN3f/aP9+hLCKtI4w37UxJ3
p1D3qjtTRaK5zVPCsXZDg0JsmU1eJMlfIUrpEa2mN9x9/BvP1pn5NqjznbrH/EK8ia9fmQZlypnA
0W0avY+pXeZeCTUhBLZARETsFDs7C8zvQwd94p8N/dOVmfYN8BsCDMd5/UVOo5lUU5ts0OAn2xFL
zGaMyMKrGFz3//xHMm2wys9HKXE6Rf81+DGhZCb2KWLFAsKeNL+unqnwtnvME9N2MtL2Li6d9pNy
/ntPdv6kFfMwh3Pr7DDjRYYOibsiwjgUUK9au2m+djB095lqSJMZfKMlwqLLzV//8Mcy/ypqIpT9
eJ9sIl6/Uc/Q8yzWi3QDX6j5oikb0WeQZU910pfbvm4xExuJ9fXji559+abEE4aQiM6FadI3mdkx
f9dBrN6w7MwV6aYcBSLlxumTldmHZvfJV3P28f+5DrsscAd8+Wy1Xl8nCD23rwnJI0zc965k3Fk3
hWFLNMAEjH/8k87fHwgahTCN4z/PkhE6r7OvBg1JUGAVyFdols338BOxyCwr4x/4a3ohIYwqH5Mx
blIFq8Kdf+tfFzBbi5BalJvbrgnQ8urjlB26INaBYiDngZ0cd5CD0dhCFLPzyMDIkjl4yZhgRbbo
hU8uUgL/nqqdRZKmXYyhuxgi3/1mNdLCHBLU05waVHMI7hzp+0QPE+tEenJpP1FaaA8JMHl/aTrD
AGDPrMlQM7vwsUAkYi8LLUt3UU8K5rKOK/PQTlUtr+AjaJQgcVLhIA/R96aa6r/avg2OPyyM4C6L
Xcq4tdSevGG0rkXUyGfiDewXvdOzW+oJLYRHxPhPYSz9hhKGCRcWNJisMF6QUrIMah/Qd1FyJyvV
5OOuCfKaLCQfbMA6RT/4hY/Yu27raqpXtXSaDjddDDFSTebMIuwsd1mbnb+XTS3xl4omBEojCCXY
gReEP6vFrk0vmiLGenDKQS2l8Hn8nBEGa5edINe2q40/sSoY34LEBOozZiJNFnTRSYKyfKM8REzt
c7R8I5ENtG1eEN/kg2W1qZJ+80OvTsm405Pb0lYFXsOSmBHUA3TwE9IpvZ3XKN9clM4MPaxIfEat
ihKw3aGxg+/IPicnxq2363svpvqThRT3V+4IcmORVITbgsBW0bDz+A/oBt3G3SYmVHv2J2myt30N
DF2pGi3e9IlTvHgcoI9o03VimkekAnstLpKrAoCaeQNLuL/BZwauu/dxWVy24ZQNzPzYexb9WGXZ
znJa8TKFKq+B3oLhHUbD/G6IsAdqHaAAhFmHJB7nfRYAIeYwX6yAmxHmBJcdmHIsSZnC3dT1RFQ5
JsGqChX8XRfHFRl2hFX95khcOJg7nSxbBuwfnzw7zI29nftFdIP3eLgorcTVtgj+2esZckif2PQJ
c5sTjlxvcK9r9S7xLWhvYx+kYCRUzR0OZk9doZ7IImnmgvaqrccRC35bkkHTTCQZ57FKylWVl5pO
DqE08EGlZfsM3lbAsUYfmS0HszMuCmUE9qYQbSwoT7b6LbcTYQbR65ZSlNfSqe7rUoBKVxNxHFWJ
+B6QdUHrcUAKdpwy+qVLysfjd0j4BT1L3x7qteVlTX0Ze2NTbLWwJJdCI+t0C4fFrlepkHW+9tGU
pxsTs6C3B1LeNPgNp9q/JVvEs1Yj/b4DT2KM1jG71Asyyubo7rwlutUJZPIgPFfCgspqPTt4YmTI
zTZjuZxyii6A89yeKcUMbECoxPrABCUXrVtoeAUo5zR1iT0SD6rHGcIyqV1YNaYEmBQFOTST3vg/
qwqc7yotE2ltqO8a5LYmxPtsCZ5vsnvXylssx0XcOGtr6nDv6Y0j+lVQgZ1fBIndf6NSYk9LaQbt
V4GDWj70srAfwxA4yiY24/FFcxtpkGWsN9a+ptdQU5ka8npBKkh9GEpbSkKxUdd5kGGbva8nGFJy
W1VfSclO4lWHvu0l9GRmrkaZKJLnw1i1zFw4upd22VowIdsCQbyTTNNXi53/ZVbqRLLKzAgc6Hu4
pOHt6r616fU0b5aZKpNtNY5asJZdPuKUVZrlb9wiaH/33aCJJdjC+NozJMAEWSfTr6LM+GuW0crH
QqSiXTp5xhAoapO4D9tugh+dG+R3nR3CsxbQ8ima5TRMLmI16/dyAsZGvOiqInKnQPWzBRwBYdn3
XK3Dvh2mnJWJC3UXShDyu5gK6qCHGibwLnUG4a1pSCMGxKyhJ8vYUNm+6U9DrU5LHBkTDjI/bjtj
ZYCLBw8JZr9dJUHqGWsjsLwbZdXJcxcPpA2MNn+t1CP02OUUI94BVdCYrFKN/NXqSrMvaeUy8gHh
ue6aIHblgkmfim7Nuwj48zELSR2vOhLrkr5V4B3DDlazYB1QO1G6sdziVRbweHJMhNBmauKippH5
KG0gJfc1FNQ4jUDl2oP0IE5k2beikhWiTlgXS9k2Gm0Gl35814Q/gcK+cFboiUPx9GNKM3aRAUzZ
mlNCpFbODgMYYHmHPYYgwjzRyYpi60ILcC6ykHTsQXy1OdTyZKklX9VsFbgnwhcvMCV2xdYFNz3X
b7uDh+DpsmU7xsSQr1vp/sgItKtl6q6zNH2B8wJKJ8ddzCt/kW09femN+Lfh2JtARyYcOl+Sss0x
Aejf4I6saI1/g4u9swrjTvp5vtTLuiaHPoquyPSFdDCRIugklFDx7UJ5Li/LoBovxjl1KQ/5tEZW
uaUtNdSffXOwZoSRIrqc7nC+RF9XXVbEKD1iaAtWVpzeAM/x17j+vEVcV/BXuhDnB3klsIOJqCOp
oD5EI++pzfyNVkzjXuD6OYLD7i77sZjqdR0w8S3raA4f1SXfPPk35S+zFMWLqtN2WEdw2O8r+jeH
1B6dRZ1yusOAnozbWgmoEKjcnuspNyZ+O2NtAVXa+DLBOb+zUpN9bOiO9yEhopAkCwpeET9k23a9
vhVuFh2tEtKQVYvvbuzZl4jpuyMc4tBfUl8Jv/mFjxNWoOw5lsCaNfZTfRou+6axXkqVUiBB1+zp
9xWoJiruVoyxvu/GH56EHD/KO9VSpY87PHcaeSkE431pHJ30jnow7lA/S7TF3ljuVWfad3bYm7h0
a7XCMzCudWifYEz11TSwKqF5y2mUCfIK11WlVz89trLREiWINy6deHbMT12lr2VsQhrK+B9thW3U
+G7Wpn6JW5/QSdo06a60a76GvK9vEL4Z4LIbqMxsfn5GNGL7xyYde3NNnZtwV6/Nk2hZ6FChJqMe
DuMw/cql3a7zXmuuPCoAiKJT+bXz9fAFl778VXdOQ9BlzMaiDfLHAZHS7eBQDpk/EYZbpKMp7HxI
dyhcTAARetfu3d7Sfzt++H0gB/3WIHiPPse4Y3uUrIUmtN8aLOzL3PXKOT70W+CU1VfUhKQyts1B
lOiVFjGcEqYpf6qu+zjbR4SbLWFGlLdl08Myd1pw973vprCwnd/dgFasHElU9zD1r+PGntZYYOsV
xsWJxGH4LvexaxHmCzplbVpg3UOUEEud9v4vyvAEIhYEQAq9NLiwyO5U2O9cfTo6GuFxC8gZ9qGU
Odhj31PqVx2MGcsoEndao8hif8ARTLo5qrhfsyvVFwqU7WZUnbvuex1zjWFueg/BmmWEBgHsaUIK
VkXOg4PIeU/HzyTuWg7FwZtSPllRDJuSOI5V1yp3FbeehM5Q68ZPy/LU0g2GR69V8Zcir0EA+YU7
Hkodb7jr6TANei97MoHc3zfY0y6diChVmvnqJmqBS2Vkt9xhciV6kqM8pPWwEeR8s7s9hhOUV1QN
DKrU6eNLizVtYVdFeyiQIGzh2vcrNRGUMowmU4ps+OToasidBnc3Jm5k7XTduOQ3B5uB7GFSHeqa
/UoDSra20yW+9JGArrTNDihk6yObwGop07QGyC4VLy6FTcnmWquXIxG3NxGogEerqAdzYcZhSbKx
SqAdFxAy8OzC0Bu7sVinCQv6ZpoM/0g1dyLtzBxTe+FGHdAKIx+ZNRpnOvS8pU3gikBbsgks+I5G
e9N07AIXVZbAou0nI0iWUmneBMW4DziH9BiiIsmGfIeQVj6nIu/Ci5QkVnNvKpbTKxArTUNEW9n1
l2bqKDAQtN7YsYjMXFP+Leu1U+bsP5yYJS/MNXFvBRphVA4b20VpB76/hCcw9YBK9CndTGEJPQpK
kzHOYGHImvyGNlJRcyRGJK/WY6oI1u5RHM6UBrI1XKcK7hUOg/a21K0Crb/2C88Hgvnxv5g7s93I
leyKfhEbwSE4vCaZc6aGUml8IVQqKTjPQ5Bf75W2G3AbMGC/Gf3SF7euSlJmMk7ss/fakG3tPhBh
P0pjZ9t1ybehhueAGee7rYORWjqIJb9A1PbbOu3F/exk76NtOtSB5PcpCCXAFYnJIc1YFnrKp51t
pkpm3HR+Q8sI8fUR7EUCLEiNDFybRQX6fc1H4sWCLflez0u+0xyyRUhKveK+SQV52XJ/rVLDgFd2
e9C6CB7A371jlZjXas1elUEINlFgLCo727oMP6ciabyrJ1p1mYxqfIJ15Fd7Z11HzBxlAtqYHPWU
dxXdVG6ThoRr0/4B8mJzSUcn3/LhsR7YhtJG7jZAW3adUMTUMXpeUqd373AhNDDtu8NkMNqtmRJw
w1OlHrhRgSamtnaDPNMeaOhaAGfNRXafUZbVNX29t73F/IJ2vrxIO0+4lVjcjiRUgBuvH0ISzycv
QgdqdvwGXtg1iBZyPjtiGN5YQXZrkJfOZsYzZm9UQRZky2ehOjIaenu7a2mJrWWN8ydLLl3mf1mr
CujIDK5OtZTWRheTyun9SKeDlxqv1QIZIzWN6c6PffEAXqva9mTFibfrP65uy/vGlOU9TlH9l3fW
C0obQA/am+qNR/D0Ms20+ILrw+6cTL/Yjhy9OaX/fakVv1u6RMTRrNQSplX9jpPxdm7S3GoWPiCl
xDTXx9hDXsITsbJjVX5wsNXohiBe6rCqSuuV4SH9PRQjBP+OQLzeJMagmm3WxcW8D3qtfvslBaG3
D7ai9yzGzHSb7D84GemvqiBu+DxLmaRKBgwPfHphqnstqvjod277NjetSMJMD9Uz7m3Br5UWiRDv
SPxEM9QEJcyNSW17peduGxPIeGLTdgjWwng2q0XoDYQIPw2nsuyieRRvN2LEU1G7nQ7nYvpcevMZ
hcnZqZzqDKzi2UbaQB/TCmQh1pW52fmkPdOJPjoW+TGzZe3p9oYK4/xxS/EbGuT8nU5peoBh8trf
qMJQ92NKd0UzcZDmHlHwipnjuwm6G9stgVF/7Urd6GfRdbSzSMB66MDVO/WYzuugAoAxNtQYcqOJ
/8fTS0yZm0vt3GYdhDkQA5DLTk0Cb7BXlYIWZJ7JkZ/W325G2UxjKuNKmbBfnsBHGY9tcbs7QJhY
3ikrKpnGGSLuYvrqpz26WlVuy3mRz2li9FwrmO4+hK+cKCuX4tvqwX3RTL+8zHIST7bZ3CrcDer8
cOEGBYWMBExhWNTTXhgmyLI1q3zKmzMqZ5vBphDcpkUvSVZqy7zKgjk++kR2m2w1oqYywA0Ga+Ix
fPLrAPbQDwuAP91bAdAWXv2wTMH7E1G39M6Rq21F+TSBt11Gd3gZfcWoTzzRPfW95746SU5xVDK2
7sQT2x+7Lfw+yeupdFVF0wrA0wProna8QYoZJm5ZXi1KM40NzoKKnkt4sJ+jzUQZpk1XP8QQyTVb
IcsUDE+mmUXluixTNJur+Ep7HuoRTkKXSDwOpxn20Vj+zgJRMIQ2whpB1dGyFrlQD9SWpwdgRK/1
+1+zzrC8WNBKKGNtJvyP+ATNH8MXYPLXfsAyKnuvdTcgfBMKfvNCgLTRU9Yz3zF/RW3r1HskhfxW
RJm5Ylt4XvMTsyeeo3gqC8pg0ZuupPD9S7YsXIOzzOOp7hN1eQjsNTcjjO/mgwEqhvpGCswpbWo7
rhLMcnq4BFqB+6dMkJ0YWi+3QivjcpLEk0MHDeVykL/a1Q478Av07znj+oZgM1H6N/cD7Bl7pAcu
lnraeTneRf6cpBSPA3zd1xr3GjcZnTC5d4FHd9m8Jqw+oFncKhEKtolgOcbQgbFMSGNo7RvEfVHV
EU4Tnt6V7oSR6dGUlxova4AO5Y2PiqPKQIjRXPAcHrWaglOvyJlBC884t8XiZVuvG5pm0yV197so
eqpXXW2gVHl0Cv6ZbskcoowpFw+kvwlF2y5SGQW129yLTHBoEtbliURYlEaVNkWtiHLcIZQnB1P5
AXOp5QGqp3IK9TTKH7tR8q0NHPol+yagNNIs5OTB86tHGZIoXK4ODDUTo53dEojzaMOmblL94Su6
P3VC7HATT716l9bg//S2Xm+1O5Xe2QaFtmGGFXrZL0GecPFbetchvMZCEEqO1Tbb2p3RbAHvDJQM
YMpOd6AK7Tcwu0DGGtcQ8uC2VceMCMEAyKFw0B1yMS4XObTmcBPBUDfiZlXTFmVrulfLov3Q8ANN
P3tgGH7U4j9Br5alBvPEVMTHvgIYuMdNGLTHamwV1fLMio8J9TT2kRBEsW7UlFR7SQAaeKRuMQ2a
tZF7D57M7C40ELeKLXgTdlKACW+FEVbiik1hu8uH56XymZ85eEr9hXxTa9nKDXUadN2pGid+LDL3
Cwen1+TOmb6mnLxPPjhvok241Q9cY99I/RhgmWLXothXj+6Tn1kLX0phrQBjYw4LHvKMdpcisMaX
VHSQYNxgqJw/C3Et+843AARemXrtdpNhQfzW5mimFBBMmBFn7HnOZWiQyOEzytrXGxvpy4notxY9
VR6tdYZaaPNXACyHarsCcP9hSjV6PxRgQXu6pmPtme2Dyl2o0ueAHFPJmUmgfK63NDhR1rSZJGtE
+q9zfq1uCGGlNtShrmUBMmECKLuEc06258HnMCaRgOzObbrJubJbAhdoVLDUodcmWHNwPyMNZaQw
me2jStCsETWdsIF41X1ZvgIYg1VX31qf9ipvJy8cA13EESvD3gxddL2GnjfhT1GetyMTNw9rfvIB
RhxB1CL1Tj0JHzOc8lt5XsG2OIvPJfCDdhu3hdJvU9OaK12UuZ+hPHLVjCAloVBbxpwlWwqtJhC/
Xdx0QeQ4k7vH7GbXr4OTzcwf8B5S3v5ZZUHSE3VCzcicrHBwSANs28Zs6k/OkdE+k8et/06maqkj
8VPuactssHRBEsbAYPeK671umGqJj/Q+tsMut9Ur2kEX3+WjXzLs1ktAk6otKMCU3HsoPs/Z4yMT
TKr9zp0e/KJH46TcNrq0g3dYwSxS89bsma+kU1GExE+UnNwqG1+zDHkkhCTmYMbmWEwjw8gGOLLL
stqnqYwdCMve7bZ1vyY3i5yvYn9Au5LOb1s2ELAoxdDfwyTJiEHlqTdTuoBsjotYv1q4gp3zPI34
dWNT0z7tZAg3PNQS72RIW3vbdJq8CSM5dsyHMa/VL3RfcECbRPeGsRNNbFEYpnwV8J7CIU4nSx1Y
eA+xzLzFwEHUxZGTMz44aAr53vViA6au4VC40VTu8glsFocsbyXhIpnhENg6KvN+snk0UZzRNgKw
xD7HxQbGj+tEE+8TccIL3ILPdr2cvt8+Z8SeTZdtuBgyONS1XfnAHJWdVmERK10eGj6SA02wZVMd
8PTrH8bu1OGMoafnMZ21rT/SSjWUDTWm0BG+jqre5sBFbbiWANLIhlDvVvy1yEYvDDoLNWdomcat
8PpGMISMN1ch+/PkyV8ZnyL4HRAMicN3Hdyotkm+8RfdyvVqu3/CWkgyyVk882l1YKJTPQJid1XQ
7fZ15QJcGyiw6/fWWnq0LXrY1yOzhq63odIsS4/uPOQRZexBe+5Nam83vVjth9JpnCdqOL08NEU5
/g0UJqbzyuYs3Sx0qz409jRz/pIofnK4DH9KK6mz65Ks6scWQO83JAYa4xd1ju4v2iRN/rOhD4L3
xca+/YCcOj8tgdW6p8Z32/UcwJBXh2nhDnkZjcTJd8Ug6mBv295Yc6wU60wREOEIed/mafGklTeZ
u95eBDxLi9RccJOEuEwD8w2yePyLRsYNfO2S1d/rDoEEHjX1fHdxMiqu8rzTplAWK3WuSbVKJ+x5
d9+vfdzdMYcBBoMgTLkzrdE+dBWxuPNlpOjJCPEKyffUTo2GmytX2a0JoEtsfK6yfCbbLP5idBnP
JYj4ZrPCv1tOftcl004rJ3lSbcDJHFSC+dEYSlTy1nDqqF+ZTrdVq/Lnts/oqaHOoGNIGQXlObpK
CtQcEz5+jrftb6N0v4QqoWY7hPch0zpy3NiozjxTc+uOWzFbEYFUO/BBN+0dYeTyR9DdnkT+EMiC
tyVVTrvOElMZEdMtzWO+ZEWxIwRSUnkInaxRG/54OR3IifKtuo2iXvhiVxlDfzZMnibGCMIp1HUL
K95L07Z+qkazmLcd7Hb2H0tsj0Cj5m4NW6tSb2Xl30qvS5bUdFR75nSG68E120OBcOCWy7zgWj72
BZ10MvsI9NqYUQdZ/KMsR2YXQd1JsgUCLXj/YTsuCz50cTrfKbh2zMBkq8V5IIUIuNJZ3W+5CknZ
EP+cRbHoxoES0VF7G3u1W0Hno1eehoWdaWQLW/9xyjU7s8jL2aH1uTiXsFT5yM+6fYcD53GBntCt
GQvn5NmE+lXdBQl7a/YD+bLnJWF7E/OmdbcmyqEXBUa/HtKhcFnlx7VcwqRdA2M7lqWnLh0/CNO1
7fTZhmG4Iy0jkyY50ZBtl/uV3qEMxC64yr0G0gkqfjVR/WfRcIPuOROJzsEO/bDmkg0wuw9kdtQe
dBRWnAah1rFYn2tCIOIUZI4/n5yYC+hx9T2mQ0WwqNtCmBv9be/DVzrd9t+YPjPkUcetUfu08KDx
iR6U9zYZ6PbYSmfuzc0EQfEwF3P1LXoLN2OCnZNepzbJIFE2DU0fQKHrwywVE3JHEekl5v5MgfQy
8opNwF7rAyATBylVMmTvana31JUjvXpwm50l3xY0aBohDznxFrfxLeCRV6s6lay6/yyB0vkWCFmN
oNUPt/kLFabcEsNwzWvK4djscLBCEO84e39Z7lz5gKiZ3CJjaSsXkpudBJs04GHO6Q/h5aGYGt6R
RMhb851drfW7g+n0yxYUdB7cVfp52JOlMTixVllHQ5aXw6+OCYe9WVwa3+viVs6BxJo8FlVrvTCU
5DIqONbLiBxz/OzU1pJH/K5vF9I15+FwI0KM4WDHzrL1c2uJD6OeoC8WhFzKIyp9jVjok7zqDznv
t1eP7Tu10j0i0hZTB6jrQRRwAcvCTPKnlLAzK37ar2bQrq5cu906u7L4nAc3Hh4loZlLTKF4cxmh
AakQlKbkPmdYqb6VRMiPKtfmEN2GyfjYNg4rhJYZctpZdC64TzLrgvuRMrZ5W1hO/wt09QJqsika
eHNFA9OXfWNjs7l259+5KZZ5n4hBylNnOH58MHAHBiSGZ75FxpuFXgsbLu4O8JwNA8xc5+Y+bwFZ
7lbFTf5uKuhcjUgxwpVjQWJnFM+OZbMdDW0iuWL8r0EjVhj4i7jz9t4Y9+1H0+ZQc8KyQpEA+Iug
84YloP/QyeSNIb9HFvaZV9+YkWNLLV+cOV9kHrLfK68etTj5YhnORbp8Zrd0CXh3S6FANgbuUqPo
kgzBLCPjctyn4DnsI011nstmX6IAbe1lJpbAgO39aX0nz9iXgjjfaF0CoJVFVn8qqkrrQ4XjJwiX
ohmz/cRJ2p6swkAWX+nfladVJY74iM2kNy9GIke5oNjF8EqchpqEF2+1EIkvGIy1jpyGcMGLl5RM
IrQGKz0UG/rceiecvZL7l2ml5XxO1qUMNhONBuMOhD5FHI2uremkc655W29ck/ngcqZNJUYbx/qO
gQXCm03svNlIkAnZkZ7gmbJr38++7GJmQUpAUGJV1m7nnmeGtb+5nIsuSluqYDYFcU3vcaTaTz55
/TwXm4WCUog92s2/JywSNusI7mEnajCs76Ez7L8sONFgOnDe7QGXykj9rm67Ebz/6rlhKuV86nRn
jb9ma9LvrP6SYguFnZbIfppaJHyROD99nhvGHR+p4rnXk3hOpDt/eENKATl3L8baaWz+YGaCDj7b
HqDaWcrycQKVd2vbaWf2A7A6k8gjNLjAF2Z1tkktU/+4XXbr2aA/sj9mSlrzttLsxa8Z93X+YF1A
f2Oz4XwwhqE31LQwlBekTgYn7DZwNvkwl28E2fi/Brc+rNedT9cqbFmdsIro2lGEOSiIdGvyC3cv
i2dk/o5yBpNyRtsnJ4JXDMo9KCK0UVun0AwxRPcqpIC+5/nX5itoEGvMRsBk0im2Dao/fVy2hUWJ
4M0Q+rOtstA1LLtipvZ4DBPYVN5BKEW7MVcwDro0aXVwwbXtmpHKIUMcGJrjN4SGnqkgpwZh62Io
/OtK+Fs9jxZq6QdCc1s7B8G8c7F1ffal2dJmRiC+3Rg0pnR0nsyyXQ4F9bfruU/qnOJvf2CcMCgm
ZUm6TARkFgtiFtt6j8rntYgdFPu5qc8Kif1WID45vwJDsLQtnaA68+pnQWgkinM7h6X+N817yPq1
yUxL0Ua1NmGRBhB5PdRqI6xS5MEwnZjCw7VoS75rpjkkrJXX6Zw5JnNvZaUxVvyR//qYUCRBpXjF
MjMsrLG5dwexuqF3Iy7x5fPCjMwMFD11MXnrhUbns88nSNdeZmJAbST8IvnyPWrZGafH/NXrF6b8
ruipLe0ztpph1mXWFdy28UVNWvuMNwJAfuzkxY/p4JbZDa2PUDdryUvWy2W5g7AQWPdYcNGh+bYI
M4GBzjc4Avp0Y0nDfdATE2BEbfb8MSJHWKHP5PRraOZCbmrPp8J5qW2rITVVShDaXHgeJlW5dwO7
yxfexvhi5mymBdpQulX0pidcspCy7N+O09Uma2Lekjzah5krtltXD3YwaISrwr+NNAWmwU3riukt
5vZfw/dtVH/bl/b3yTQOGn9YzhvMItK3S11n+RLSko+endvvrSxY12RGzPAToLHe56tunK1S1SeK
pnfM55E855T48nN2HfXtoYFWG1kPziUeBWyZpiisX0J7RXJfNa2BdDjy4YoyBLcvAB+5TQvumnLl
VKX7JSlfMR66wB7MTW7ihjo4Wez++DT6UMNOd80OMGGDCWqdasawxUqvrk4R6nseDdTAloYZn8aU
wNyH29t00Is4A36hmhyAQVb3bM7LPO7njdlCn39sV0N49xrEP3+m53vcxDKGYFeSi7MuLE68NTLz
nladBqIFn1WHJi3m+EZe/Vw6AocKWO4NrmKGjG4d0h+Lj/BEebIHDRGXzNDs8HX5xrGj5ZPXuE+R
Z+jYnvwI9rE4ZFy/p7ApUbauEtYzmYIqDUIr86xLksHm2i1BYj3UpSl+AjMfAh6oC+3BlurrKygM
+LMKOuePLPP8mb4gHu+w5/u/HGcjbgqDCMNmIH98KyJezQq7wZB1v6mLcGpIulLZfzunyNrLelOg
f9I0E+lX67dpvi3LJKdz3Kl1HhZlkP5hPUpt8DiPYHFqxQS88YoJ81US6IX+3KUdonKcs2uL+SnD
Zirq9Nka3YTpoE/kuveaRFlfuAumcZuiz62vfMWFdjWhuebEtYfqyWIEDMM6V9hy6tov8atA191R
huLLyCiKYaE1tewX58DPgRY4UUlN1UfgaZT/nkqNUykVVw3KYbrWBuQe8L9N79A0vDW6hA8E+h77
N7Y2yRhKgXaPTSF2X6FclPI9gO+0Xvoc/hteC4+u4QyfD7HlaiZ4DOA9JdmL++qpt6rh3MeQxqOc
2iIk42a8lfiNRqYOrP1kHgnPXfLDyvsM2m2qjSIiyIVx1XGh129gXU4xKV0lCob+Cl56azOHclPL
LJWE84I+3SD5IqXBFVYMfB9t4a3rYQqU6F4mQT3DPRMOOayMk6z8ylaaP05lZ8rualD4nKTXpUhr
NqBmXusm5mZW+2sk1aTYb+ZFY2197uz+paRITB0w6tXVxaDICilF9hQ8w/I0Bmr5xgHbIKOST5im
cYUBYz/whQKpzeB3y/kmleKQpCuX596OPV3mhNMwL6lkijCqGpOFy0v2lThtNpxgRfc9nSZ6Bi6n
Ol19MYtM3a7TMntvgWHku7Gh6eegeYNQSYNVJBpYQaHYG7r7FGtFlN3EGeNtZ8w65TmAx1biiJtn
1H/X0UBq67mb31LaLsbrUln1eMDvB2K5mtcYp6lOa2Htl1zIt4xG9Z+ed3EZtkD6daRqq7gtJSfK
OXlde3Y8gvOw42FltMWvho8iBQi4audIr4T9L1TcZq+8fXW3j1myfBd0k8dn8rkT3sylr5B+Cy58
xzhzQWnzM7o+HyksNWE2Ow6EE4db5meple9EgGk9P0wwQCeCQ0Sw9DfKhvMjnXif3Dlw5TNutfHw
ipEN45ud5azDoRik6gBf3EeWpRccE5mfleMfOVIJh3VpbVy8FAkVHAgd1XSiHMP1VUiyzesPq9Xc
6sQ1RdneI66UEllideyvGN0324rMcQT6TsUvGClDpds4qXpcsKLKJRbSAldXE9H906w7x5u8tyS1
sShkJWaAXZvD1kaIdpvpJIugWnauqr16NyCVlCeKj7LqEDv8OFFT5gWHvZFnc2TqpQ8Q6MYM0JrS
S9BvA7kY494bCAycsRU2IkzWgRqw0l0qDELWyOpyUN0c7OMAe9U7rB0mGO4/S3ewllIkZ8zZlRUl
FPc0bE5SuovZL9GdjNuxZDZaUDw3ZcJF/X4Ug2sTGW+EwOg1dP3VsSS+SF5qkZ21NZNVbrHI8pgh
5zk/8WnIzd/C0rcFJSh4wbBB9WpsNY17MY1YwA7p1pYcqs9hRqtGN5oblxPdACfik4SCie7z0UsR
tEq7eovdTrXnmtspAg71DfljY8VLyk3ORgOqrcYoX/t+RafH/676TyNjS/iQN3Hdv8DPUOYlsLKF
8GLQaHj/Zk3lz9+0A6kGGi5BEDeZx0pkamt26FhWc1VVj/1cm+PrqGzPqoh/ONSlbEAVDevWpCO0
f3eRFRnyWNoDfSEVW1DWuDLk8O6foSK8zbhOXIbApo77iE6mZvzN+19MtASIIhgmeObaKu8c0gsF
ZVAFhiAjGReFaQj5cYqC1Oi6Y0ZDgzothYebY2maDo2CPb7/t05p8HmlJ1AYR+rkjelxpa0Y+0ob
54l5v87g4nCI9Ov4Xg+5aV0bkfrU0a+pR2sPdnFc8rfWRXbARZ6tw3KmsVvl+dmpVQ8BaAoK4F04
4424i+g9TPJ941AId4fK1tUXVpYyfXU9bDTntE765X7uaxx7VRnUwe3osy7lKije6ilpOaYQzduN
i0iKCTHIMiA5sNAPXIBZHKZMcThBOsyKpBpwC24Et6KvYmjwDQJWbxHb0H5pCHO4BA8T/+I80nvt
Gd6B0VB5OJgk1oB4P1C84eh9PDOtNk9BliI9HbMxq2R1YBFild2nL9KaT2Re4Fpczn5jEg1Y5dSN
j5MQo4WWJEv4CC8TWovNiqjMs2b5Kvua29+OR5srhhOUlKT1d7MekMk4wKSjIttcqdTaQSVOTGwP
6dIX26lcXIygTRMHjLFJK/EDUE6uWp6eFvtATmPVUa5UZEm59FGtaflc9skwqSDdzsLu3V9xHCdZ
t2HF6dv9EYOY1A+FbQmOionvLXiy3TSeDx2LFcpGvVahi1J+09Ew1fv7obazlzYfWQOnQonH2V7L
n5RUDEzGbJbfHGuTw0ja+q8eBXIfASbdcdNgK/6djX6w18Jcu0NpGfmH2bXylS7U4I0m4WQiEFPC
l9h1AEmQxAZKoLckiUxSLGlNKVfFdvs/0qX/p7T+/y6Kf998V09D9/09XD+b/x7av/19X/+sFf//
URjukV/6n+P44fr9laSf/7Vh/PYf/GdVuP8PXwbg1Nio3/D5t/jYP6vC/wHc8Jb2Es6Nku0S+Ppn
FN/8B60JkmXnjaJNVJ+A3T+j+P4/pDR94TmC9/INKvJ/ieJbxH//NarFd+SyqwV9Z/P3SL7sv0a1
FpX7VMYFVZh2tf9U4zru9YoqGdjPWWX0x3YJWpYwWDK6NEaEGr1Pu2z8B+zYMIeNIOMS9Ec4+SO1
H1sWVmHeOP2FVKeNm8G5rmgWdzBRzjiuqzDXc4aK6N15t1GBHMhxhQbpTDYGtV6fi64/NIlJm3Ow
zSRqSlBf6SW5GjeZOqmvLOA/OPm+6jk+OEP30xvB1evtE7LDr8RC8HO2SfGSBN+1Pk/By7CKg4xP
aj7RyHAx/ee8te96jv1N67AWq1BYln1w8/va8ito/vDdhZO6UntWbWIkiTItH4ZAR8LKby7yTdq+
FFN1xIW69cedHatzL/vQcxb82E9rcWV03wzIBhtp0Jgjnmn/xeQIQpsuPGxrByP4PaNFUNl+n3V0
ScqwKVC8YNOv+JVUcroVVy7s9tx077l/nCRaxhc8Vnt+l3SN0uJ01fadNeCSXcPBr9Cobo8I43fV
M84iPyFzPCxGHLFm/92pT4iDGzPGZvIU1wmCQ0YUQe9okYsqN35gg7yV5Kn8TlwTpzncsiAbusbk
FS/vHiPhV6zVibxZgsKHE1PPVADM9wkLVL0kB/xff/KOoqDPGvoTfooS4bFgkks5Svepah6ZXg43
xL1t3DvceTi0y+FoOSJ7ZNUQJcoOc/tkTw+d9ZIFOGrZXTRI5cMpw69YTdNuGUUFnCdIjslYXybO
yDA3VChJE2MZCD0aZlhEJ54NebB7UO70hGDCtUjivqcwDNMV/2Qs5buucURyq3lUtX+2mSA3Xupv
Kp/OiAGrrRYOmATxCysb002ev9mcd8Sx6pBb6o8pvmEFexGWr+uSvbCt2CuuejcrcDe9NlBujwOs
8Ox2c4KfiRPReu5JFk2xi08iC8uFNfx6vM0TcqjOKbeJcOrre3e52u74k3n6rg+KqOokGzN8TiN3
rPy9bMjJjTONb+U5Halhqc5L8tS1c9RaA7LwJ97iZxouD4rUSDGWEabzh54w/6b2L/1AGMc2ty5b
+Sr5m1COAbD2levIU5xiyyQKxejA4my4I39QrzROpPKx95rQbIpj4RiH2Z6vSy2+goK2PLyhWfcW
rIfeADBEaCAou6NDkXTnnaYqwjdwz13oabRJduog2WAEecAzTs1o/Ig/6ydRkldlWNLQYe7iXT5G
aM305kzDJ6DEr6CrT8m/vxjDrkooqKR8fKNRWDZu0p78JXsnFvka+HxIDMm9JxDfJvvETQrzYVuY
PCbidJuwVbOMYjuSM8lU+YDNbiu0/6hHAzCQRLljY1ntzFk/eZl6D2TOedzm3r2x2NC7Vv+YEBoK
qcJdIihwaqcTCji9oI7MqXte+Bx1mmeDAIc8k5ap3tdmi3z8lsfVoY3jnofIUzp8mfGyboYS3bdi
mdokf0y/vSOHtrGwKuDVI7aKR4sEumHwCEKsvi9GqX/xHOUO4S0X8tRoJKb7dxb+1q+xEXnW2Sq8
9qlODIy+wsG0HTj7dnkesfCtjjU9tMp7i82y3Uy185R71sZb6RZzhp5JtGDnJ+L+aUmKDRcP6xE3
LXT/fL/SglK52j/5JJa44jTrgWVHua1Nw92tCR9ND00E0nz6kVv9ufaDLdE88KS1Qc70ApN9+S1L
8QqU4yHPsnPmyTuzwgTvUL2ucNfAPx4S49c6x1joA/e7i7mC6jyjK2vJkkOwWM6WFCdd4LByGVf0
A0Yy490eAlJdbsJObJEW89gysnSnGXjntmCRFj5NTLyXeCZPgZuemNCkyM45xcWTcUv+FLIBz9Rq
AOXmpFfSIiQhgnHro9xg1jAmyiBvrZaN/YwJoDzSfehSaR64T0Ynx8ijG47nt7jGSxy/DSOaqYtO
99IheO7kkjSPvEGyLXuL9IIPGAyEE1Bl2jv1wQV4ElZ+Q0mOomYN8/0atQuVVEpDcsX+c/W6YEcY
kBcPT5kxJpTUGPjgrC/oxNjDso7K7lTkT8qP2203dj6WlKY+ws8qyAD8bQb1ZBrGwYadSJPsrz6t
7UuM1T6yiDdsO55YD53HnZfsglvdkXQYdjbT6p8E+x5NinQBHpebOZd5BEO+tKo7b0ZaYVfW3vf2
OlKo+dsgvnHUmcfzkW1qqHFY3I4/ZX04FZfLxLeiYLbLU97cxFescU7abEqnRRPSeX4cYLZt3XEt
ubbm78z7YidnvPJekLwW6GSLsC9KN+MRD8lTmi/V1YGZ9TUI3NQNV4BTnHOpQUr2wzbTwPsxpW8c
MjP8ZgpzP7e1u+P3zljgWn/KjGYsh638biW9uDPq/kE6hAcl2hdbLWPA6UJ+pWxvX80ebx7Drryv
KuvTptVpLxvSRtSZHsrW/z3b1j1E5Tm0a9mSeWNQ8ACpBcEedwvek0yvBGWWP1TLEyJTOj1DFcSI
3fsLA7hn7Xte6tBor4tG42VYWn+ITZvs57lcF+Q216r6O7nqkSS02CZ+ydPAKq5EXJ/ttD9C/L0m
pfm4GiBS7OowyPG31ZWR6XCixOuX9vKPumVKM5o90niUpsVeElKnjHaTQiVxLlq7WG1uM5M84WvY
B4igCWJEhgBflzFB3oRqRi4DdTfuySRzUP0bc+exI7mSZuknsgJplLaZhZOuZYSHzA0RmRlBrTWf
vj+/KGC6B+gZ9G5QmypU4t50d9LEf875Tn0urfSAzfEaqp7k4rVurR21Q5eyqrZ046wRD2MK4QsK
v/S1ICu5MvXqwnfPCeIuzEQdqqwgcU9B3HEZFnIgKuL5J+umXzMheq/NR8I4Od1BXop7VfMWjXp1
5Cd3m4Z4nJtimHxi8MJYwQgt4nVXL1ruU0qYkaxtKzSpdoDe7ziFJ+IyTjyroQYOUd2hs5ZDUio4
QOJOKY9DY6deFHYaPTNL9ASZg50RfHO2aYdc+IIGsS1WQ7WRucnuzJUIN7FEf1jYmGiTX45DZIpn
nbq1bT8u1q6PUv00NGXya46X+rkEQbaOxMIpiVFMcMc2wACdlA4RHrjqJrUP03C1pJOicFsMyLOp
fofrs6DmGPZD/Y+JGAPgQfuq5pcERsq5eYCWW5gGP6APSywkY/ekNPFljQW+/Iy548XtnHo1hSXn
mbzWxCVhur3p3SJ+0XqSDHgIsMVFGqzInkNKMoR4BHSn2k2qrtelGGj5C2THyhcZWLMnyxv1MT80
sWT3cGpj3rB+GMbOqIzdBH3mMKj4Q8JoNzd6p1nveiZjJsp65LfMtm5Q+SmZVnlr9KzRtHwRcA9e
7aFXe/SlhR+1p1aIIi5WvmL09LwVR1qaHzWNyng3mLB95EabHQwD5J6XQ+nbxtXsfC0DB2Oo9ohn
JhDGLSpzfwaRl3w0KnP3k27hfMeGggO/yKrhL3BdczcNwkSs635Z6GgsiMQKHdGbZ1m6z7GyttZU
Qm8NY59xzKZupI/D6VCHhN8xh+S0u0bMIokOBEV5cZvpDaqPP87jRQLj5lEaJpCKChRDPWAMT2bc
UX0a/DLMcZPB1iHNVZxijclVxA44u9le68sXsAGvRsZsG6BlZZKbMMsX9tWD0bprnGpUFjbcxJHf
PkWvM1IT+maKnWpda+WyHpP2JvuMERFzMscCPKFYL/GMB9ApynOlR0wYvngGSbumY7VWdvhWkiqt
8oCGAiE5AGrtviyj6JC4qcLqROdEx2TfQ7h5X0ZNrvtB8uU7DYlp97eabNQrC1e1jWJMFtasXqSs
tRVDF/NlweBPkswhJjxy8zMTnaa7RG/8Kmlel2xRz2makoIKF0bDINRyR/l97IQ0cVD8jsg+r/Di
0nuNZrHSnKBaT5U4hI65kZV6nvVfZYw3HIgE0x2G0EwGu4nMWuuZRcE3k0zaSkkyJ2LaTnOK1Zdv
j1DHxioXZET82GEhtmbehhelD397rFwrlxO2T7lns8HnYmGf06iXL7sYHdDmA3MHGNOjtvSDD0Ux
ROlIsVhwDmWfYCJfdOEBlt4Fc2R/KLT+VkWjTpWl5W4zdL1V3EbbSjS+hSzjE0SANRsU7bRmDE8K
NmucgjplMl4YajhfyTDGhGQY71rDktBGtg1SNm1tKGWadcm6wkb4yeprZMTDWtczeiOC0D1yleMl
0JmLb2SYJZtSy8wdjOfoIOKseJ2EUGvT1aNbxjzT6yLDeTeyft7aRGu2HagtLLvLpN5rN1xu9mAP
r4k9Z3fH6uVOs4ZugwGVvm43U9a7tLrsHA11cs4Koe4FxadeXWbY5lpXt7nOjPVe1+L8fazm5iVk
bvWF0tj9HjhfHLqlBwtsR3q76bHRvyp8MNc+LZIDwbbsF6PKKcMPPQxbk4a6mdxFri5qtLsPwAfB
PW2S8Fnv/+nIbQPOuTKI85femI1fi02yxXdtBxbMJOvAN5gK7/qEUmgpC+fFamq5weI3XVKL6SZZ
aK5gDg+m7eT6PZB4l8u4EecCn9E+b5z6EqRAMFBZ4Mh4SWZ0mt8ttX1i0V+OC3LGyJPTFO9dyj6p
I4ujMjTmXcGY+JgUvGMfYkr73ivCog+yBw4sM5v2TZiYazdPy7Wwkv3SiXg/hTE+ctU18nnSxUKq
jUOtL4s55asZ2JipdMLuEkdvGRrFuraL8KbkQAOyOeAghQWapvg+FvL3gRMFW1yzg0cJK5jn3uFm
6IhqPqaKQeJKUbWMGyUgEFTg5mwN8rjFKeKpjdW016fEM9plZWh6CxGVoYTZUQUsGiwrZrsaCRp6
KMb0rph3jMBcYR4tosEY7/RJ5B5HzGhFHkb/q+BQY+4PfHp5SZVNSf4993GHiSrZxwE9hQUX9HVv
0f5ELeU6VelHGchsK51oMypznRis2U4aE0FtmTu7I8eu9LMoid0LKDR4ei8VbBhec43gnAmhVbPI
8w4FyIcc15lXFctwxGWK0vGzMCsxGScPvfbeR8Fe4X8fccGvJG6dVSOXg6sFAaxn4zAVjKVjwjZY
2EZC5ox+Uwe7Cxcwo8p9bqOP++OT64DQV8s47GwM1f48PNnLKyQbTMBMG5gn4bfyKV180eKO4YBR
lj4n1L3m4DBsgIn0wIq48OnVWVbfnbziqcT980hHJfmFqYeDimlbNNhivccYv4+culo9CsTVMa43
hqwz3iGUy1YLvxO92OBh/64mjEY00Z0RG5u1U+PGUZjldzqBerDV3KeYeVMq6O75Kv8KUIkr3PVi
HbYdFYzTly3tG4sca3z3MKJXf+G9rLXqgxA9uWbGJUkwjF5RchN4eFa9KRlcFgQgFfai8dfXe5ZL
Id66kIAixfI6bfTHnpjlUUttHdJYtG0DW62pYJpAoOf49BlZryzqFrQm3CDN0m8dJsiitn4N0+qP
iNToxz17ZijS2YP15mJUL03QaMxhGprN102JhywiPcXBoaLBvMzxa/EKebks26dw0ROWfJelJSfu
11KbjOezp3YA88cb0pOvKvfLNNXgdcAAt7qWnod0Rw7oDjpjIhqyUOYKmiXPvShR5xDXn9fnXQpl
kcl/FbTWujUqxi1q/h1k2qlXgX1hzSYGX7RHE1/mSm9KqBfIVCsmvV5mRSeNORBpBTP5CpeEh9Cu
y/elnH70sbM2y+PiqTVZsqan6oJ4f0DR9xlmfJHr1U5maJ/IcCFuQg+99oWtztNoYHVucRyOaM8S
9aPE1o8lRLIrWT+aTdg6c9TZ5jnAuHHH812+YXR01lB7YAiIjoxflY2ooigSWgR6qMsm6ySYON0N
g+8mrMfI69ru0qTL1qZfl4gVr/kg32bu2muMwxfkGr4v7NIaI5kWX6r5ICOnPC3ha1oa2VYVvX20
JR3lXRFBrik3bsBTikXhpme59ZIzXqR5XmzoKyFOl0XOtsS+tcG2Dz6zwKjCOd59ElH6Bz/eTS4m
JbHhG3viWbQ44R33S2UFc61ZshQm7I0grfcWkQfodxQ2VgUgCVHeqE1gvGhhknBBMMuATi+76Or1
bLpHxYmnLiaCVFkH2AixZmAUdIJyxBBVaok/ksq7Dbi3rhwNznrXHqGZGTjDTMN3x+QpVYJETxB+
61DL1vDi/9hUjAOiCd37lC289mn5JIyGRbKZ+k2I4PZkp3XK2aME9lDqcFgxY8hDZVXWCeUwvNIM
HO+Ii8WbeOyZycxF6dWm4bFx3TI7qIhg2m9Gn27HGU6FRLe7sfFsgfaonY6J5NpZOB0L1mACZFfd
zu+uRRhxMP4O1fLPrsQvAq/D5xHF98LRxi+S+hUreboLodyTiNhA/l3lifS7vn4z7F8xGvE1nJCP
ox7sTuk78mnA/5hpX4I53N0tLexGtlsf9GZpVty8zDvU/HTrdsvwUgQtMXN36q9JYRD4K9M9fnzt
bCGRQoB1P3u35mAYN281IzHG7Cy8ffG4Mo2o5pmqUILniE86VSdQWKmvgoffXEbpMcL1UWjXASLW
IRHYpZrUQZEf1nIQDErrNUZ5Ey2cFyKxDQJvYs44qDCU7et9qoK9povziLw+EOmu3MmT8SuHXukN
jdzVjUjWltWtk4ULMWPXd5qG23OE1Wdl5o7ltTVad9oO24Y1N030CgOdW3uS276R7xrQ7BPWhLD9
SGsSO/Soghcv254Crh7KmqkiJgYcu8qubc9sl9bKHWb2waT6ifDwAXCp19DNIoQSYOC27LGnZZGw
DlqKMkF2RNsQlf2DbHpM6+I0wVPbp3360SA8HwFpNLhbx32eh9UuIdqz6oOFZpO8ynw0i2U1kkn8
dvFub0fZn7LH1y5y3hKjrQ9DnHVrfZ7XgzT4LpvfSg+wZIHefGBZxtPo8pDHgXNApmk2uWsOPuZQ
bPE6LbnYLl5wtH1HheUPwA16JshjVIjN0EfsSKEaPVyibJIPh7Q/YdzErGx9IQ9DwVOD8VK54wuP
wa3P7divjPCb0488Vao7GHjJj5MljuGQ0EiOT4iLz4jxhVgpR45grWEDxBpprqJejPuwAmMk8Vp5
ZW6c02S6SUe/2mH4LvqZkYOZby165Ld1Ig+YPx4+fc4CMBZOMiGjkNujJ6QquLYzK2PSSUALwdvM
LKxjySFtiVAayTnqDw5Gz5RKtzNJhivXVHLfJHtmx2bvt7ONQ+ilwBFTIHRjxiolNrJyxcxw41bN
2dSi62DqTz38u1XUpOsOhwWHG3U1HET1ZZymjcq+hbuych78UiuFV045nU9xuzO07kZ26m51Obi/
frwi7x6akcSjKedLj7G2qrW/gY2pnQZQa1vHHYZX/sDVAXCwehiXyEuavGcGnn/nl9ZoPxy1d4Tk
Cx9bykbM7l3VyQmWybUjwVSAPDy5ralWcYkVXobWSOF3eGxmbnCVs5DStwgeVSUb9wWXwdMDkcCo
0IsXdRDGvCvIKvqLarf2pA6japXP14+Hi+aVtp4pk9euFXveqL3W8IZB6oGkG7d52ro42MN13rR3
ftYVByX4egOHpDZQtzl9vMCKlVnnjcub9GqWy7GfYQPxa4YhA7ECatyKEvC/MgrPOoxGvKuSAXAG
/stS72B2i1WHBknAwXfDm/2Yz+vivbdiGy5lch3KZPFdLGyrnvK8a6zzShG9DMDVONaemcqHqsun
cuCzTJMi64sYFW6xXwL8mMQ2t9QnQe8V0C9/NFI0z/4vdMpHsb3fWJvMpjAezpMdbZQjAQtAI6kj
4AfTGpM+5IdP0vZQwOzfYxT8Ctnb7GpcL8Ua+vXL3JzpuT6bU39AD/ZcjVq0wbnGGLXoNKnZipOE
I2Ds5RqZhIZZ290uefFJg7h+VNPn1tpclbFs3BXC7kvdTta9cuYEP2qovxgl0dOHlZJcLAMruvgE
bwd2fa5qAfDDnvvdbJKxpxuWWqmemH9iYpSpOwBDi9iHjzRurbvfqmBp1BFvMTsvpG5LGuIT7Pir
pG48O811T5ozoF9svsXjElT1Rbavc6LYQ39NY7yuRDoU58Cs5e4jntK+OYgsfGoSkvKueaWwMz00
Ub4VKQE8U3VH+oOjgzLFuKEw9z2touvcpPtHbSWmXZKfjO+cFZ5tSAAtPKMc0mLODPE1KesfTWOk
OjsMQJOFf4EY1d1hBfTjEmpYW2TmVhhmdRQSXo6Z+eWwPOeSbCo3lScCEMlT1EUIaErwmaqYw5RU
4lRF4BrT7rqQCYtm8A7xsu3mP11QXzXruSiJ3xCVx7nCPa5BEc7KjWzl1pyLZ5fonsQeq9K/bRdt
ONbvOjdlZWHp2sdJsiHxvSVvvYkZt5FPRuW2N4oC11Kn5aHC1WidEn3wnPLYFZUfmS9Q3a4Gyzk+
8Esshf8IbzjGSP3GIsxPZRTtuieP4XV9KmmqwN1r2CF3mXEMAseDWwwdX0ns1C84Roh6vWH43QRW
eokAAoY4ngY/m06WE23N8I/iGt7PlldzGhDUC7LFrqzsR1aP3XbiUxE3TeMPwMAbo8NLudGM6iNL
mi9a/m7a+PAWGD5ReW+JmACl+boBqZBKUuJfRBExGH/PCctw3W0Su10TjUJY0VeZ/UkzKcsFKFUO
9JCJ4oNj8es7xOwwPgUvVY1DNtCZ3KUmAEu7zzSCaVy1V5httWfapMJ7E7b1rcgZCFZLPezbRqgt
Vg7pSaOJf2sqMLcFPV5INaxDXtOO+hqlvkxXNaMF9McHqwP6lPnwEvBR52g+V1Xfgs0rxi2xZdgE
eWG+FbHk8ja1LPWJZJ6oGnA+U1RdzaTQPy2HN9iqZppRsiz8aU0n3GspS3RiauV7r3cE1keMmusm
catnQukk4WH3ZOSAgT4mOe+a6ZKlczADJrK9pRwHXiYO9V5YEDnUW4Q866NWwc7Jy3vSgNPtoLow
Sv0MAE9VpYbqlbGI4kh8ajUTRnbzhmBOoHc2KWPE0rzKuSZAO/LAFz/AmWVwkIoabOLFf2Ri3xDr
3ugD3Mso+hkBYHRtFa26JmMsyE2+t5871z2ogLluNVlXPM8hmqRx1WLeFmK64bpC+aqCD1b52Ke3
hpmw4WMywSWNDOgEMHZqjbdlxMiLimHKkn5no3siNGnDH8xvzdjtFmVcYA9da8v5JaT1jMv3AEjl
tGTNNiHNzIwAKKjoF7EL0+QGEcfhXBjeJy055Eb3YbK7ruaGTFZnRtauysSG+ei4UiRpybvcMGT6
rmAqXRok0Sb0xh6ZRk/PQQCzLXZwrqY/jd4LT+Nw73FLxUnCiNdIJ7KHvfMDER9fycjWFhoZ7gU4
QIr/Mk8cTvGjgxGK8Mr2T25H2DJYgq0xpb96RdwLLOl3H0S/yf5zvLZjIks4Ho1C7ILQIkAeTbtC
6FvDrDcOKUZacRgiWZT/lSEtMeqNg+HF0EXCCSG+TRrwymi+mKALZqglq5hMUWKwnZaGy9sH58t2
HmuyDhAiwN8+klkqWiYkJQ3gqzRIP6rF2brRcNDN6SEoBuThlU/VcrZ90PeLoPs1V/k1CVr2fje6
02cDWBPQhT0Ez72xeFomfxHD3Jtdf+2KB7mWYVRU/UhTaISN1Etc4p1o600nnHWjSTytfb11C9fY
OTOG3C6fDMgoUnmRabJdZ+Zl4qTY5cZtyNu9neSkTdrwS48QZzRb/NJ7UutDq/8kOobsIvlH9WaI
7Pa3aNKvgZouUguvYgx8u+0+pGivBd5u4czPjvqt+k2caRfkQmLYXbq2bEJxBEj9bCSfyN0n1YZd
ltD3ixz6qLoEpETINfTIUwAJPGcI1CbgCzeX+4Th2qRnz3N/d509AJOdW+RPU36XqfC7zn5YASwC
lJrVeFxSubYF6R4i2bGenXQdjdJaTREJhqSIj9D1wT/owTWJCa6AsMMpuQCuge+mM1HmcKt17bSp
amebOKrx6pSbu8oiT0sezJzc/iuW/IT14271MThVPV9ReWascIU+dS3JIpHMm2hibj6wp3l62H1k
1XzIHPNv2HQHW+nPSGs+KNEzM44D19UZPQxdk/slGFJ4WeGQAwCrZ5+8FOZYa9ur1kULanQ/6Xq5
LXTJgF0MBMEdFEiOYdmqLodT72p/zQQciGm81lX+O3Dy46yG7z6r/4Lp22p9EPo2NgJP9s2fzk2e
hGUyi+qbZ5cQUjTY+7gacVqFJwVGCMS1N/UJit6PJrpH/fV3m7qvAOIurT4/Jl65vDRZfeq67goq
WHvUtuFgULmnoIWG/VIey4gRZDlhcamS7IND7l6rm6+sjz7GNjDQIZzjNOpv81D/FAi5K8kAj/G3
eNF4tXUGUNsFVOXDYQqy5Acmn+v1rv3F+BgmT2ySLInqG3vxQbrzzXUjjwPG9uHKcDKd0Hs++mZO
2dzSpzAj+UWtWZ4ICF0Z2VGbmwI/U2N1EjnOpSgV0Iv0+Sfu0a0aTqrd6MK+1VBms7byYdOdmrZy
/IKJ2aqV3Yy0EeceQVdmF7PYu/UA+hGHDI/ydIjDvPQGk8kt3hR9U9nqSmuKdsLGHHl8R/lra2f4
2cXvhR6AyoheeuFs9ZhwgjMANzFSNzrG0czXV6GKhdIoeR71Y4HwACM8LL2uqZh3866yPYhthbdn
29iD6QUy/rESdZ/NnuH0I9kW5FsVDr86orEAaIoKCWZu+KKjJPZJY/wqmulkck+INpCQgxXYxdKz
Ldp3Yh+R9AEXbof1PAgAEUX0JZrkFTR6dCwmBWlLZtZvQ2g/NjTMMdK/xpF7Vl5VnzJOTvFMiHeS
4UOQ+t218rPUas9COU06C5qPIs5U46AePgBlcyYDo7kyZE4wvcbIEO9NV974uY5CYUVDUrolmelX
Gk+TRJPI8DxkQUVy8tq3ZxVdpu4tdhLT72x7n8jqAD10V9fDs5tl1V4jqOZZevBidTbmiB4TzKxj
alTjwTamDyup7Ys2ScdHwb0v1byCLnrUp+HSxc5LLfkKDblxImrbmIitRniV246UDw3In0H51IA8
R6BbNsIINJRI9Kw8eq6ZTTOSW5mRetLxNXbh9B7a2a96iYxtNyb3VqR/BgyHgfNtcGxoEXlHaIAF
533ZbcW4rdL9bJF8AruGBer8eC3wJ2fR4oXJa4+up/rnmHnAuE4BgAOkiDVEjgpyCBMR8O4bQhUV
a3wsD4XVa4cH2zMC+AJHbP0aKU+/UrnOWb9g5PxUR3b0EtdR8EybWsPD0GoHOXfxN+Xtyy7vDfGd
AsxaZ/Rn3HF1Vz9GRD96IbuNnrIT5WMcXeLcGmefGgoTqXXu3lNMWhdctPm2cDUQKUufHAFruPt5
qSnyI2JC2jSKTrmVRr+DgnBtJLi3GkFjc3WatE0OHWInKIGmcjQNPkY7/CL6cW6s5Mup0ZJkBwDc
aDqEHuEQc+rK6jQA6zhjQE8vjpFDLmyHt7bga9QCpqBrQxRvDqxexHHZGwcghiGCZvq3CRuPNRfL
t9gssDABQPlRoV/LNnqf3QETm/3WxjhM9bioH5eoG7A66YuC9c1AXH+pE1s89YrBp/FVcrDwqthZ
pb12Tqr0VqcWsMxgJxhA7JgjQbB3mnxdm4uxi4fuVsfOMyS/+Hm0Kx8aMn4pWUyHBqO0P2XtI3/X
X0pbJ+vUHUv5JyGlHA/cQFBmAGGNHXp8km7TmdATGlWgxR+udh4DtYJQqtvhxkFzCe1b6QANYaZb
c7Bz9G8xoi1GYpf0wp+N+peR/F6UYob8xnvrMQ9WmIWWX4JY0qYnxWCG8I0i2WKhcefli5jSsdOw
nFp2aXsBAjunReeQOuGaSckFYv3ekoi4j0gGMb33RgXd4/ZSs6qE/pLAvZ84NiUFdixxK4EINCx8
lPCZcl/m+a12zGHjxv3ayLTgI8XfuDFKDtakWqeRxslpKd+jYjtU8bGM5yeyUPwfQNjWo3DbPfEi
brgktlbNcM96dQoGF2RppwqfWN60lxA/odSO+LEpEIXyHalboAn3jclgtDFIa+F3i2DYjtpmKB46
AL61tEqxghLQ8pXjrvX0cWZpYturXbbWbLKdVZaNXmNF5zBdNsOkv5NhORKS2cyFtY3pBcUYpf4q
yRLJeEV8OvoEVS+ywnNiE/aFOnwU5bgdAGKnQBi5F6fuKk6mgXOWHOG7T6DIVfA3kiiAHT5XoYZz
3Ucnp/uOWw1jjskRybRmWKZT9sWWy6tD2HQup49iKddlgcWVoow1Ujn0SlUSu6g5mOX6Hyf5A9sU
Fzqc0dHh/N/zPywso/BQ+qesajrwgi0T1yxLWEhGl2xnFV1w0q1YmxVKhMNktCcOp8KXmfr3tesa
znfeVLQ2M2/ziYIdkP/PTay9oXBHXm9mI45rksBrIPI5fwtk2n+SBf+jjMX/NT3xn8MT/+u/TWP8
f5ix0A1CDv99yOL0Vbb/OWHxzx//d8RCc/5lG49kD7kI2zY16mz+HbHQtH9pLusztlhKV91HLOPf
EQsp/2VRW+cqTSkOmZoil/HviIVu/OuR1qDqx3G1R4Gi+z+JWPzX+iCBKOU8/qP/H3U+VSliZdo5
vqjlCly01f4fHT44iv5ry87//kfL/xrZSCO6ppteZPtqKrC+yp6R5QKdl9qUdFk3RiSfS5Vhx201
ddaThE7FuJB/Gc4RuMzjJQYqAVGngysIlJ5FV6csZGnwgjlOWWwqEMTLSpss8zDTSPZNHn++tXrG
NbCd3ei9CxReJvTEK+e96ubm4fhq1Audq6PdfCZ1XL7VehTdkX+674cM6o9UN4QAFY3qKRGduqMf
zc+tlo8fMK2nKznGCGZCH3zWmKT3rrC4804ss9pqcuKUmAf2u9gWhle2unG3rL7+rQDT4PLoxhaz
qKbT6Q43a2VTg93tJIYtrI7wDrdJZDV7BkYESEw4JevFCgIvI2qc+jkHgPdOg8WqtbSu+DMi9mbS
R+tGzNH5XVSYhhVJyE3Z93HNxU2P160951fpBBPnG2v+Oy156vcBXlD8xvPRVCUMnZa5+46yOntX
C8ZLBIB0SBmNec4lNmlF7CNkfIb8EbbN+MWGlD9O0QoiV0oU4FHNycgW7Oclgd6Da5J+2lIUcq26
Oji3NdWzZuwYV7uGHkf1yjz9GWHzfPaxCWWwSxYGWgE3RZSsZyoKHMwznfUZV7HE9x5xyaql5eK+
HgJ4CFAQZ4IJaAU1UycsGPN6igWmLrPAd1Lpbr7nL2QxX8coOfHdogwFzi6GNI5/FN30R4qZWU/T
tvoLUE/3VaM+p15Jlj+urqER3vveCraBTO3dkEp4IJopcE/gC9rkvCAvSIJ26c35YNwqk+lKXE2C
p9ngaIjHsb2nsSO4drnxjo+QHBsjRZwnlp/5i5XlptdXcLm6KNauViL+ibO7KWXx3OR/3BDJk65G
bWsikRabuHXTXe9GsIfcbnwCpN34oYpwbxc24v3otpqXVFnwupRz7Y2cFwhoEEwEVGm+xfUc3spe
xr8SfYnOWMDcqxx7Jv3W0KZYJ3uJMoSbehWA73/FM+7+HtsWJ0XHuZCRZFqdwzmNfgakbL9s0BqI
B+B13Rh16dzmfhL7GUXdD3rcDHOst7BMM/tv3prRU98U8bWK8nhLmkptQzevf7dOZB4RFQN0HuIV
DdfXp0HxF8+Fm9BLkqLEMZkmFISLoNk4ADZ3Oul8lEA+31+cNu0+FzGjNcTIDokVDc2vgHChXRTk
fRnmMphcW0syJD71SJCz8yzx5yUeH37Y8EOjXuZUkfA+mgw9Xjmtd4zqBHMft8OABd2awElhvqp2
Di9JvPRfA3BxnVi2jaeeb+aAYVi7WzyPt1oOxpcxOLmA4UVCpauHCgyPaxxKUFrrmivVPayIQjoF
4xpzzo36WGU9lSG929XPgv6YjZX14gwimbDVoOVs81ExKJMDmkX4yQUbcGNw6Rx5FMiqV7xf9mxM
TxJkKr0dqTI+UX5gE8PFlPwbmCOtMyvo9/wTeaWghX3as5heA1zN28nop5e+cvjx4PJ46cBRaYWP
cHrAPustfFkXBI/WX4aWAqY6TY0PtJX5A3eXvo2bqc0ZkzeoS7A/NpON2Y2Pjs1kyp2NVY3k35Io
OziJAPgXJyMKlIp9UgD6BlYDN4phEeNxJjfN0pj0w3NHk+KpmriGrdiJuPNNmvYyGzYkD9p1a3oL
dJK6YLydfRYBc0D5dKZbMujVqY3QjVYhtObvaBbJjxG4U+dnVZusOd2TnzKnSd+GeVI9TUh9OHwW
lyFLYVl+HctwO4RJe00InOGZoGy76+dux8y8+MuvEV/pkLHO2CfUxhbD8A6FmpnjElbzk6GHLT0v
9EQRzJlkqcFwBp1CqLoNgg0YNLPx8jKgBj2sONS5Vpl8WTp3DfxUAUjqSfR4N0wI9HmRSOiFcDm+
cZbYNCuEc7VdYlShzYTQ8LSoqdnXk2ndJw6eu8EU7qnRiK1ocO7fzXrgAp5OefbKdX84LSagm1lg
4Q07oXmDPjOonjRwTOMQLifFQvBEQfyDCR03G37aVQ0S4pnDx684no0LY7oZVxE1TsDLB+vHFgmZ
u2hKN3qSq5egsOlqxDn/YIjiRbWBwvuqZ5mpCLn8qbCccrfmohB0Sf4ZYR15laPdHsIej8Q6AR/5
EqH/36I6avdDOy+/QWILv3dLde6nIt6hIVpI26jAcDqHaTzqYOO2pmFMLMCx4mXl7lSHU7NRjRu/
6xyc1kPd1PfRYtQZScliwuMUveZmKn29FgCKWMzCUzczmNPqfPkezBZTsBYGyzlsHqZf2Ou+NgbD
ZzkZAl81dfXC7eb16Go5FVvxIo4iAXBGVStycGNpsG6psckB/BfjFYoI8alqrNQFi30OEm3QTg/K
8n4gds0fpHQCf58BXyPRL4Y2JkxRIvsTxDSNJgqzhafqgM1fm6mhMen+6taTsUxbVefuU+XG2Ifs
FIhd1Ud7d2zk3hBNdh+ryTjbZmkeQNY5aHMzk3mTjWerq6hDxHJtKjTCguRXaQTUZ+X/Qd15LMmu
nlf2VRQaCwrYH8BAg04kkN5WVpaZIMrCe4+n10qSapFskgr2qDvixI1z7y2XWcCPz+y9tghfm76e
2CyYbAkmn1g5Dpk82Sn5wBB87pA1G60WX/ReyW+czRWC3AJ4/1hFDCGhmWGfUzA+LQBBJebSKAp5
59eZfTBkU0NvxCLRnED/+ewWwcj5UNz9trUPvv7Qg0eS1i9MAxOW6hvx1mji9qtWZeiPVuRWvQL6
ME8TklPsTryEiPq+plJoB7/R9f1MlUvcTooJMesVRvCp4o9rRUxwx9TsJ5to81K/azB5JKw5+JQr
iwfaQQhDBbQIy74SFBg/+AeGm5RmtSGbLkPknZnbqbEq4kcMSHLkm4l3PbDKfTe2QL4Gmk/ECFZA
6GJTvySZQNBsCXnHjTuv8iCOqNCmcNvGtvJbkCYNkLew0QcoJpvIsay7fS9MXDrCGOS3fCTao9AL
ywMgSu8XTMEhTU0WW1iblhCetMOo2M2mDfsmpbs3Y8eGIISIjVFx9cDlpNvUMCTut65EM0kZs+30
mqEtEdB7rVbGaxUPqG3KRn8x6lCF2a6Wl9o3jLVdKHODdFWWXmDhYC4L2SStGFXYq5Cz4zwS83Nl
p5Z4qKZZMnJNV0/saoJloYfk89CJBqjMK51BBM7mpV/qLWIg0X+0g0JYatYfa0qMFSeYv5khwg8U
kprugX9UNhzR/suoyMO9A+Fykxs60gGtLgNQq32HrlO5g8iNDah4ss+SUvz4FvLHUW+QgSMnKJF/
FT6b0TJKfYMlvGleo0Y1Vj0X6taKWqgxct3ZxyGWGbfAWD5aBreDG6g9R3xjoHxCDvAczwRFOk2Y
Dbdc1Y1LpPnJl5GowQeu2AoR0Jz4oHjU+UKcV+YO4NKPlprbv8mcMRxNIOgwqkwz9F9YNqwFjg1M
tubA035RhBmacqwDXDDBA70g8mHyjGDsWS2axV1GWMf5pxJWQEtn13Q8cflVSwJvRDXR/Ne1gCHV
+Oq0VuE+nOe8yvayBTINRD3ENPRYyGAzpc0dm+CydR4BqHL8bCJSCmL2eu66etmxGzqCbRt2wdii
fLHB7q5C1Vd8TKYE3/lm32nQjUJxswqr35W5Ye3K+vGKzCpD7DvR7rBUCz5t5o5n/dEGohsR33GK
0Doc/WY9ZrhwFomG6cltgiK7MAuMjok+mw7QSC4n8kzRYwbcqtqA2p26imglsk8OeajOQBDhTu+H
DpJZ3quod4kC6VejSFvE3HIh40uhJHZV7OFYTbWGRYriY3+TenwdJvHl3jSw9Skh7a0kJQ+3EdB3
4eT+LFyb5dwNiWKwwQs8nA12e5jOVWbC2aAfFdsCoDLIQ7ZkpNmulL6CotN3CMs0RTbXOHEekysT
24qpFuwma6W4pbNEMBVtmlMYMdsYibQrVHzqL2r2ZlUIrXqNSgNCb8tivEx89RtBGPehnhvHIQgZ
GXFsTrPbj2W2N3Hor+Qq6F5CKxx5VNfBdihV81x3TflEYkgEsbutQgQ8xrhM9Fg/cy4G32oRa3d1
xmC5JONzQj4gj6FXWb1JnwR20jEtYotz2K0IsXPfdpvakA5KA6QNfZja72Dna4cubuyVTlSlg7ab
DW8z24HXsVpmZisrDwRiq70qCpqXXDfYQEIqQ4328LvUfp+8wbor7pAVecCx2dcWis6SsxAGbGeK
OsPlqWcRDoL+O0jEuLJKOXEAt+THOVDmXd2bMr/lEUlBrA5gf4jJuEF8JvSDvtVYzQy2fktoqi32
D4bnNmCmFySLOQ54u4bfNxn5re7tYYO02X72C9YDDRG2E7M+6K4cDw8SI5hlH8yP0f2qhCp0rBWE
cp4a2fwC24eZIVEI5zOodI+q4IpZMN/NzmkDSy8gCmmoeMuQgc+CgnvM2ruWRdZnAFqs3rVTgIKq
h9sLOCgQH2qcpLvAVNQzc3PzlrcxjCjg4tYy4ad4xJ9xpDez3+0jdMAAMVsKC2mEwhC2c3BQpTDc
0Doae6N7yLR4li8TKAJH1CvijdjH+AMv5AjMyRBX4seDJd4xHGBEBRsbrbHSc8GOa5XA+fq2lEzz
SpUyY2Hl/WsHZizDDAv+p27RBoYkeUJ6VP1nuwiqg5h189BJhXwsoa94Dfrrk2pIXBVJbeunSeuA
5T12KHMhK8+zlderEQYggbxd8yRiSd7DUB9fwNPFFZbGkeGkWudbFa1hqfd0zgNSRSkmW5vVKB4L
oyA2w6hH+8eEGf2OIg5N/9zMgVfTNN18u2k2cpAlTzjPyF8wbPJDDKX3Zvhfd41Uw1+ih5tVG5jh
cRrINxVoaQC/gtIYdGDQ4BIkiJlNme0ET/ilBYAIZkGa7uGIxaRLhgM2tNk2dvxaENOQBPUx0gT0
tN6TPWF9CBL0WD0r0FFmiRPZ2p0ZU72A7iWtKZxvkJ7mJyuvdMzZXePlfV4dcs6/x0O98+qaepGn
j1luenuewDOSXDbNGmp1ILNH3Eo8CmXEr58W0AzTIHzT1Wu1ewth34DkkORXpg20q3n7uPbRIy/h
ZeWvXeM/FR2aYbNSpkOG5hw3bIN6PwSQv26ERGqRlJvMUEQ7hSDdsOt8mmby3MgPQ482KqHHmlG6
EI4rHTB/li89YpqfWMr17zB5/NBV35BrU8i+J/OscidigtB+gDMry5nUvBJZYJbb21HBNzYXHBlU
BY/XrWd9uXtQwHgW2OmaxBrpYEBj1HG02WRVzmC2J7UQ7/CvfBiPuAiHkG4pw728KqDJecEoFfjb
RbqK4647NFmfHnuoQeNSQyqEaAc3oTeTm9Og7sDZ7FhyVZ4bMHOwYTOrWVOZKFv6cQou0uiyp1ZL
grcwKRjwVG2/5KbKr2lv2t+mUATkOKDhewJKgLTVZRh9MpXTRvAXqcXnV7RfJkTBExQ2dUWNVx6M
xESkXSovwYPGbDxG5iSX9jutQL3N2q8Z4SswgmL7KE/qVpl0SqakIP2QArmorhBmjBV5HUhZcaLG
aLJb3lacSRYx7IGGbCjTMUh4dDmcharO43DZDma8xgBZf5J8jgc7NzmYYxp0wiUDlUdzq7QILXTL
fpxzOGmiQrfOdK72zq7DHHConJceOtv6qLWS2LcAnmRKL21wSSjtlhRNKYBAUJ5ojsqoSz0tH0W2
JQJT+S2jJH0hc5b4kChIpBb/t9/8CJRODBfSsjogGLLOWtfgCB9D+BDfpj9P5z42ReFxAMCdruA4
QmmPhrpYoBDmWoojI7h2psIMR52NaNX0MbCadC50FHnlsMmh7bIiasghFaJtXwIfCZiCGHlnKEm2
LQEzejxDSRxBg90fy4rtkh1hkF+0c2T0Xs7zA/SvImcvUQ8HE+Vs+UjSMXI4HJVvKAu7ycUz2z9D
OvtgEleZEiM2RISaua0GSzCDNX5Jesh6nRiabxzbw67RCBRBMFTL1EQob+En9MPzaCCMoo3UnwdJ
SN8W+WIrUZYoXDMFCRsFWHuDUgltW8+KU4vm6y0nPw3vqSypSOuy+VIqen8xpD7YohalEtEiKyda
xkbfr+d6f0VJEP1kKoGByWwmrOjErJBfPItlnUigDCPFQG8BARXIhQlk7WFBCsD4kFESKOb8FJb4
p+oxCsEF55L0W3HApWjH7XxrYL/3bLR831kCWbCdKGhJHKILVCOCWB7a7WMCA3IzhG0BCrvBizAF
xvxuIfM7NybDPkjyEkVoThqcyhgWyMtkzZuukvwnCGXFW0ekJisvy3wVeh+s2zSvv+dO0g8yMPT3
OZhRrYrSX5ny8GooMyjyntXjPm8M/b1Qm+nKSoDgdrPLtG1aS+kLvvZuRfR4AqcQPnAUa+h7aG2C
5tlHIaCxIqyKU9zq9ZcuEh65o6K2p/bBopF9atLF3Ec6Cd1FwRGqWncyz4ALJKZ+GJDX4ahJiLmc
onXSBCdfxew7JFBs/HCtsJloQ/9VbaPoOy4s3WO51j/58GVXhLOUyaLoZYZcJelXbtRA+ZXL1Hph
dh4gH8CMqCwsqwL7i0fXei1w9f32gzI+T1nebcVolJDY6rxdBXbB5WvwUNuq8DNih3nf/AH/hSNH
z2Bp26ZPnhlk9ZSttW98RdyYPRInVF7kRMHBURSfrDXTXsVinKuVAuF7cjJeh0uaUox8KRs6l24P
RLkkk7oMWGVMyeqcWmsnBSnnS0RakVf1evDWdEX2VrOYflIZw1xtrjaGE3lwiEIbvCmjodXQSqhb
6HzYMCr0BHRONDMgQmwSacHNLGZhdrfOlGPyXiSxbagbGZcRSYpeHijuBEznZjwkxgEGE4/mIl9F
ej9h2GkEBvARRaSGeEmVwUabfcX2tM5VgHwxpC5fGy7EUJJkGqKAHAJd87Jaoffx+26bJVjgB6ai
L7HcdtTDnZRvEoQnDkVqeCctUTtluWrWXovq2BOQdJtFOhX6B7zLat2OeEoSvS3f7FBDzx82tSv/
MQkpV3CX611cIS9JM5xMPW5B3SfZaojSo4zjdAmVnbQBVRdHaHv1OmhwfvBAgGiBJgB/3CTfU0OO
mCbhAIBpPuZezepkl44ostOiJSoiTAJ6YY3MEsUqYjKKJesznehGHexLTbUqghqoQ8A+CvS5dWjD
zoxx5bYBMiLOuI8BRffg5XmsvKZ4t255jcR2i0m1mDakAgnZEakZgXHHKnSfTHPYZxibN0o49Hup
0VPJ0Q3Yvq9NPhCQUPWkBXsKKtV8w1ipf557gDJ4Z5pbLwdoj0pGaxRxpcaeq8fpHbpU91jxa+7R
D1LKujuTSvhP0eTvY5y6L7HwjUPd6yGTaPIqXKAPMXP6GV8Yym6LiKopBNnitZaE4paOqbVJ8InS
tdogPmLzHUnIjiHXPMWdgoBYV1pfekgdh1uEj+44Z7OEIlPDz1ZBTeN5UumDzX5NK9acyl3H+T7X
L/WYGVilFZWPaPpJ0VdkBZABLOFDvRV67SuOzkmL7H1CQNaOgizRGtaVsQayO+F7LTUSoXFDPdBu
dgEYe0QGQFwDo69LTlh8ymK/1vo1Z5m/KlKMzjs+thw+Jl3J/HfDn9p+3TTYRuHBgUHgpRHq0fS4
UBKUESmcldoV2eO01gcj+8D/q9VHzFVYVkN7VuGWhy17jjkXZsOjUkG0PqTx+CPVEuEtdHBN6RpW
TZOm27Nmo9sg8caREgkr21A2w7hpIyvTnKrgfDEVMwo9C1zANbMoU12+dFGtSvbBTDktJPWrYlZj
r5PZI6HGRqIry9wks0QsuRAZFLUYlvroDVFUE3Xea+maeWF2LWLUmj6msOcI/f5JwVQ9OJTcxUtu
WvG8A6RWXusyjb9ngkRWxI3V5yoO0ErRCaziCDkxJQT9N/lf5rgzpAdJBqLI/JthpxvR8BJesA66
kDQSjXg0fAzFgxMlGhqllBCaZyPIM6S3I9orAA+IgqZ5fjbnCcl9hamZoD3sK2tUFRUjSiyqu1Qd
+1ukwbQD4CU2Mhm4htcEfbvQUoqrSQbBE4Ztu7KKtjvAslShycUdehKUXajiMXZkjR3vyEGpXkib
mTfct/mxNINwTVx1emHhGmxDu2IoQ6aAfgM8o/92cpa9tQMsB+RABlE3GiMpp0vspuJEqdSD+uAC
hekYP2gqav3Tckqm+FtskLyT0jxFihq75Nqgw5sNAE+p0T5lREuQu9LpEhoQ0T3V+N2vxElPDmPf
4qqiGN5xWxEWaIXZIRAVdnm/7W+pWfakgydi32jqtBmNmQXdiA4/SebUw4+rOX1ZGr8G2LCjHeQT
u45ZY/8WBawq4tmq7pPoE0+LqmTby4iMSEJlvtMmdeVEST7c2yizwFCgm9wAhn0Ec+biAzKzCa84
bSCJkB95jnD6CZc7RYJn4IOQ99HTVKQTB72nyYRMQwmLmXsM+j1o6y4BxyXiE9mf4cFSW/aD8hBo
LBBFdZSzlg6CJAjJxbhLbjkRPAE2U81gpy9b44lQlW4/dbDpTUAHsBAatgcQg2W3H9CeIkVA1sR4
+o3UPDtbNEXav8f+lKA1CnBzK3y5eoHQCQziaCiTOMHsVgb630r5rnMF9poWzjf46r3k/vNCmluR
8eev+aN/oaBZ/RTHj+yn+esP+n9RQGMo/0hAc/j4+ij+5el/Xf9CRfP4nD+paJC9CFnTZFtoiqab
4r9VNPwfhKymME18ZOSB8Dn/raJRUcqwMpQ1xn+qjhTlTyoaBDaKLCxdVjRNABC11X9GRfMHuUyR
TnCNNt//8a9/0rqg2PkrrQsQEYBqdtXvzF53ffuIB/2ZvQ3mXoYYNCUuM66XrvcGzE/7xxb3z96j
8x+/wb/kXXYuIlaN//Gv2uPr/63vy2suvz6uROnxUcq/wTduWrUp+h1awbnbpsoT2L9jHjwrobWW
K9U5GS0eprRcCmhYjTmuzWLLsrfTr1W75qzB5GA5Yv6RIad2aY6AlIgwcRpSUi6Q6gAWXFnJW5c4
1Em7TkfHPH7+459dtf6mQIg37a+Yrkjp+ywOwn6XQCSRf2LjM43eqfX0KXXi/M1gLlZ+5covepP+
SxHrEPnicJbjaYERwp7OA48fMz1Kb9En//YYXBQzyPW9ou4PLQil7Ik5CZ7eRQ2khiRHH1Gekzes
nrbFe/WbMLp7DOo2zFnW+SF/R/HJZtojyderV9Pad41lucSE5iLZXxLet2eQs0C96MI1cyQnXiZu
fpIWnyx3F43rJ4twH+/VCQC9W/gvhq07puqp6U0djiPP0GrjK2+iPKZQM8YtZHRTA/XKdFIGMPhi
j8zBkd1bOdJNUrNwRfYnIryswOsJj0u37w1z2C0yfOMhslggJ9AcEPNIq1mL0M4ZaLd8/9hO9hLW
EoOKSrsk04l8UVgfeIHT+sY37FF6YGtQGgFOwovh25PaAjy8vVf5lpWwZqyVci1ojx7gqnPVnayA
A3Al9xut/xYFQmNp0fXrrPAS/lAtGdM1HNg7xA6Os2xNDlT5GS67Z+I7jeQazgfjkBI7yyjETe0l
ap+BzLXFg7LktHcaR9HQ6E9LvT7Zj2Wvp2wL9L4kBVUMlKK3QQiIWov+Q/+SvzpOdRooaPCCLFc2
yvj+CRVgWeMo19F0fKSuJd7VrwcCEjJt+pavGt7YRmykcT08Ra8j0unKVl4QNVOFHBt/NTU3tkIO
4R2LZKiWPuHBCb926RB1gOpIR/URSXwIJhCBU69SY8n7FLqjSeW6iJFNm9AU1nDe2IJq95l/2C7F
VLacjE003TsALlpyFCyN7HvTe5Wner3bbDSXJd+zvVa3hmd7hie7NjYmR9ZXyWceHf/xLaZwKP6f
xwNgZ/svj4eRUWnYWna3k57Ss7+FkLAOT9rROGjb/Dge8y1UiXO2+x++G4rIv/ndHv/9zw4jegFN
l4FY7vJ9d6+O9Xl8Kt7Jd1wZbnysj9nb9JS79cE6Fv+339H8y++oTiYZmKSS7ZSTvPW34j5vqlV4
Sg5ib52MLZ3bXqzVF+uo3f6H10i20t95lY/3+s9eZZ8OHepho9tpp6oCHEExh8xuobzYx2g7bsQ2
vY0s3Nlg36etsqnWwp29ZM0tsK29bst/8wA1bZptvre/NK/fwzo6lV60y88RDssU1/U69A+tzaQD
IfJyxouyZHMNzw1iRqC6QcJE2InwuFHqkV6auQ9Osb9g7qEekBV1nwqYlUs0Lpk72CBtpyVTh9gF
tItJAWaUsz8W3oX4U9Qe3bQxQJu9lnt1RWJANe7b/iJj6qq8sl0ZYo0xE3LZsPObPfh3Nm0pXtjf
iUkpL/uOkHD6haY9MytgxvqLSI65VLbKLjITocVD4vFRXaujvbs1K2Jj6LLJTWNwnBzaNV0NzIHu
tSaLCyD0wvcewirDwZoabPgGUIoWDPdcNhDWkkkrzn2J1o2jhKyXdt0FnqWuqmzbVT82p29R/tqv
SfOVlm8te7T8N2Auaq6teD1+qYdhJ70lkmMQ9Kov4xVbXLJVYW3WP/JnfNA2iJSQ2qfL+iv4nN8G
c4GebKS0/hzP8gVdHYfWDqMjdNwgW9YaXpo1f4GiUrOKfhgVHn8pW5cLomFruJi/oiOAkTXe87tW
XUBM8RxBGkpLuW520LHYUb6w9LnKl3QT3rTXzgUE5YXckumhWHdOzU3ULr8Z3S+FR2riyT7z7isD
x6Nnt0BynJ5rRV2WnL0kdGzAS3vJKl/TgbvAHJ3ZUy8QDQlHcxH/uMmxqBzZwanhAXQ4yb/heQeC
eFE7eFkXWD349rGD8uq1ckk5vOMg4DeMAU5bAMA98NDbmK7vkTS65SWWG4RrpC1x8S95coeL8mU6
KcfgvUlWrX0J4CFM94b7ILjl9DtFyuZeOFP+Kf/Yu+pavtVvXAQVfxJXj1f1vISpTryZzsDOMdw6
W9CJ/srMOtzoOd2BefKsfmPlqxasGhkIJ6WaFgXYmAWfyhcQucP+RbnK05PFxPsiny0mAPnVsDzt
Km+kS/0RH41L9apcppO1l1xOaFfbAxNyAPgu2wVQiMVNOOR2X6VX5G37x5uJYcvxt+/txuajiVxx
8mXu4X0/oBNZvBG47XU34bWr0EVL5b2NzhfIdW/aJ9+MPaK39iM6p0f/qXtFD8ZqH/uLOCegHReP
r4YEfztveWYtiSPCefmRaCv8X1BMw2rJqLoZXOVTAVy4JORNLHQBKx7GBYwWHvxyBfSb8mIhpivX
3cgzGA4JDm8ur4Xt5R5LDIYD33A3ilectGa+s+CJUCk6D685chfhNU/lQRBDhOeBW3YprYo9dyLT
cxLw3DKk/94brnQMLpF0L95Nr933DDs7cJjL4XfAamNvJi589SD1q0bz5NGJNG8EXGq5BsSrdzLM
1qiWvJhqSWyUF+VFW+tuu4HuA6mw2SATPDJaPlZHoIx3aTefh0v/peIcrddNiOVuyR3JpjbkSmYH
SfDWV8zO86LC2GAVCN06XFXWMkg3kQzwn4ZzGdl7K9lh6xy6ZTNeDG1dN7u5PavagoFjpTYwNnD1
LNX57E/HEfXSalTcYdyWL/lTsgt2LeFU26K8q8pbaX7aybuQXszXYE7e2C6v2Uj6EUgcGePYLZh+
JXLzYjd+Ti/p2N6AMnw+zEwgTgpEI4iI+TnWMXCdBQVquBiF5bK9YOgx4P38ll77W3+2X/q0zJyi
qh7j8b2JBLHE4MTgjRfDLx4T/0/2Y72ZV/Usn6dTNo+LB72FILWv9iN4a6/9JXitANIP7YrhnKvi
5ANIzHS6LeBoVtU6bR0/eg8A8cKrRHvZYbQMwbc86/UmTIhqXUaUUPWVdCOnfbJ+2m8yzaiaGSQm
eFyP7Ul/E08UOd30qktiYyLZbUZ181ByTZwRRAhPH1F06nuI8xtbXafA1a7FN9HyPbJk1jpP1l3u
P5PmG7Kz9JrdcbFfwOdKeOsqrGQUt8Q22Z9E/mms+Hl/uMWLzClDp+zvc+f5qKLBQqCYGKk+oS6Z
/bgvKYUDERzs5luzHYhsOiauAVglDOVN+FymvVsg9mlf9KV5AA8yYx/l2OaQhQIRrYR9zRQv93ca
RjDsooQToTSR3XpH9cwWU+yhKp2qJ99DlRTeDXwz9TJFtwyPnASAackqooVAE5OJjNeWEeEyCFy9
Bz7n5YiKdHdkoppxhTE8f+Ppxkvz9/rSvvhfwfdDkI3v7g5nCPC/YAcVdl46OdK06XWPiAEik6ky
h2AFAU7HccYBoS1QwNFkoO9SrrN9Mdod0Tucc/xO498eCeJZ3TNb59or12H9oWm71N9n+ifyYp8G
0Ngwy6C3U+pncGLOw8NmD2sQHumIfXQZjw5sLUPZaSQxpZ8KGXNC5fEssgXCmzC5ZwzTxfgNtILH
pkkB03rSabpzNl4waQCOhYykdUejOyYX3Y2uyYdxKl+14j19fQinXqKn4qQ9+6BelPbOCrDYNMvx
qryfOZNcXE7P0bKo3LKi04KoERKDRVRs4rKIwWkOHodoG/JzraFF6AjRdFhOyguZPLsAeoHc9468
mXjqrcidOtePsf96+gyKi/pkEF0HGo7gTZgQt+4p5Ku1C+tFOci36ox2ppwdNvp0HSO0n2kxXoYv
beKYWHDRkRbSpxu0BrXTeVyQyVfhPnaLjv5i3iyvOaeGE6/g8GDYIH0oeWrfLXa2sscWCRyhqd/q
kjAFByUY20jWs806XmfL6pPYgPSZiGpr1z3lFwBLhTMeuMLZxIIv4C/FZ/Qb7wl7RdDCbvg53Ccv
/hEHPRDqBzQ2WLNwnb+rF5uaDDFH+ShsVMBhuOGY/PL4xvDgyVd+zdZj2eL8G3pv8qj9pN9Ffgya
gsNI7rS1ePjSX5m2PyMx5wmQ/AiYNx0Z98e4OUgCFMm2pl1qmrs6LjE6lt4g9YCHc/cR9injmSUt
TZfelOqjSyFddtkhRRlKO20rrwOj7rH4/UP5/U/5y/6ua+wvJmPHD7LVfov/LwZjeLL+vrPsUORB
kf5lfo9i8Cn/NRez/x0/tCob6v+efv3RXWaZ/27qmmLyfxWVCZhgdvRfAT4Mv+D+26YizD/5zv40
FtOVfzcsxlgQezVbI9zH/GfGYmwk/yq/h+8uk8WjC3w4/BSq/Fedmt9KCIVkMyPDJQRVYOotF+VY
qyAPKhmW2aFJMjYCS1FWbDNxwtpca6jjQ/YAjaVKJVAkPKE/gHwt6yRK0U8se6bhk0V6Zn5A0ytk
KHiZLkC5QcBZFJXWw7cmuGzekhNYdmeiiJOc6Da9XjZqzR5TalMYDVUsg0yYUDsEKGJqBSVZ8sA9
o2ASDZpMKbqljaGRnFIN2a1pWiSHAstItpdsPb2iFxHyxgzBUAPhTJpLm6X6nfDgGCyVbcQFeotY
ywIsDl2zhgphMNZOpIySryNXU1MW+dCQFAAVylgLwXqSrapNrniFWwO2NODGOHiaH7wdBINtZX2L
EmeACktpdEhzZyTCahT0rB8Omev3SorLJs/b/NCQd03P0huFRuAPChbSMgfmpztW1zIGvLjI2lfW
yKp5DEI7CjdqbRTNOlBKtflmRlkGG8ISQUZL3ZC+B3PJVjqJJCBvhUbFZRWhGT3PZgVrTTaMEl4w
CWdCH5pVZzTjSsla0HfgT/TbIEOH93Dgob/XU6BaRK3AGQmAgvHgG5NcdWJ/kMJlYpA5+ROhcaNO
yvV8XObJQy8VZA059tE8qChLRGQZFhcFkgdvbuL5GLTABbFWYJXcI+KIScYbQyWS3RL322OsNomO
4zligeAToVKDTClw5fpLNClGc8GTUfpbnUA4dr6VKq3NMaZnGgpqLq48mvf0IftQQVTqgDtzReqe
MoSN06qzzIiaXAysA8+GVQaonYxMf1wsbU/82TLUso6ntw1klBKrsZqhPaZWpiQvlYZ01LHAg7Yg
IoRqrS1YALZMZmNnWd+Eqyc6qUzxOBl0Pgl0hH6Y4NUqMSsfbCqZYS7xUbUD57sFPUjpB/1N4UrQ
oGCzWHchE2eYvfoRrTVTKiUywC/jbdOekSHJFLlNmwlglibFrNHnfrZBrTWEZxOZ4czVn9TS4BZ9
ZmA3yANlfNdBD4AWLsehe2q7jIfzlFs9+ZHi4Sv38atEziDPo7km54aNMTL4KXVHQ42ouuU8itYI
90uiq5D8I9vQ5lpSXmuL6JIF9mWbflbhlU8P5z3aWvgbqR4fZLNGuOSyibSmbKkKpQy3Aum6ROpu
iWIiXOoQVWoTc1wZ/4E33zXAUXUB0RIMY9HA1rN72cY/hv0lmn7McCyMz9bUB9aOBbkSsrKI64RU
84Vc9eA2o7gojXtpsVa1KMdsC7yIngjfPIT4LyTLSW1fLbwye0hst1Bvk6LYQhIRGVtedv3Gk5gj
68GCH2rtvdQmuhnNRhjmmHKjiZtPPjitiNIKwrEyQmSee/RRxsLOtSZyUzTwZJXPrX/1ZYNaQIej
nGGdkJEq+hqiox3cVIMecTIiWklNMu1zUBB77Axwt76D8QHwbyeykZImBOKDGYX0gYbgxYo5sK7f
Mim3uHvyKKaojmQDpbvZRNqrsIqJg9GI6mrVTTivXgdbSMUy6WWdPsYvp1cRSV20qkY8dLeqmABN
4itCk1h1hf6aFT1Is1EZN3oS2vXOT7Ju34xNfJg0GLP7weCXSj4OvU8eRAEQ56JX2mShKzIpNDYc
lish1cVrFQRQoNiDLBT8ZDsj1ftTYxeozR7L85OOaJP+n9GCE+XRKJxOobAOS5x17Nmlt2CW2rek
oQWIIgXmapHWprYeBmF9y1lCKBgZk+NCRipHMdnkWzEozBVKJPmWUvon2MJoFRAqBndrMgPKNTIU
1v7UAEMd5+QykErxA0ttJskoQnWbGfpUQmmAE77pZqKXXHDPlobKRS1RpYQjWqFpYglJ31AbBxzE
xWcCH/AV1nn2mHRViISjMZmeVPQzMJODBhoSbOnNBBYXSGSqyxPeGBIdUieJeqvFGtSEjKBLXxIH
XyLM4STaqHsqFFtNN8XQyHwpQ7tClgg9X0XwSUBIzVwiLzOSP4uMjkWWUgF6O70lScdbMknI94NW
AdTmZzKXH87tcRGTUD44YS01z4EqgcsTrFHblwmKxT0w+pp51Qh5xbfTyHSCQC8PValMb1k+VZvB
TKpTIEP58AMkVFmghNexTaUtWQ3BHlUC5w8pvTv087X/pOu9tJtgxzyCJnhDAqOO/pO58+rN3Niy
6H+Zd16wimSx+PrloBxa6n4h1Ik5Z/76WfSklmRI8AADjHEB+wJ282Mq1jln77WHNV6T9Dj4QjZ7
7IMUe0nuzGdzsoyviHbojnU26AjRIUBKW305DOF0qpMFttfAncvIZn0mlMRHgz5V9RnX7MwZNM1j
j4l1perJuNQzQQJycORZ2e19g1yXh0wmhFJOWjByaZCNVnzEtlFXmzzLDIEHmUU/lVEeohheEUzP
5LZ2m/g+wZJyKMqY7oZl0I7rajpASG71M6qh9KucmHWb2ubZId30BNAu+GrOiBpW3bwEeaTT2R/A
S2XGkB4hvEJuc4PopF20eJEllrGbxBdjAiQpcN3W9Lai3r1T89wRmKsqZuzurFZN3TEDAq3KnQTy
8WLH2sYsVlQoLjKogRQ0HU9oanr3KG9jDINoMYDG6TPxN9Why2FfZ+2cPMK6KvCc+DQe3di7UgNG
QlJNxYuPjgp+haQu9pQJwbVPvGcZxOhCw0BcuejljxWZS2u7na2NV1jelY9z9SXA9pikKX0lv3Vv
cQ7a+06gxygzyUjCNb3b2vSSOz+izp5tIoFXvTSsa8DI2VUKIGdT5im8Fhv7HFtNKj8/2uBxpRYR
mOi73PWwDYb5mcXY2FhI6/bIBwhbmQAhNej1z2DHwLbGRCidvSKMDqPbuw+NCAiCRJV2MQLGujVi
P3uSiBFOHo8lyyVt8GJObuxcACAknG0Hz9l+CmZgcFxQYoQa+itrU4qHopivptGmksZSycQt1/ml
8tiSttivYgH12Krsr07b/wj9ydwHyvJ3bhqjBBb0KAghAeVsBj9anPEPukYXTxRZcIizOGW9neS2
IUlojebklLZQ2cuWSYJnZTcTkeCYYKi0cJ0v5J0WNz8TqVn75b5xh+ICS94iPw+XXm5VBdENz4TF
sDAi72Dv+kJZN0Wc1Fegq4JftuvF36yiK+5cmCDbpmiLQ6/C6SL2x5KynK/FyGKncaxlGKF+ErxQ
fyFjgvGgQ3ZmUpg3OcHDnPHY3GsJiTFnpdm0ub1Teg4Ppk9FnQDERJE7uDCQvOybNYNVxoeNMGkd
tXZ8Q6pYKFdja7e3JXvCC8uHukzUBC4rLhEjy7neOlVag7MKQxIByrD2zqh35mOOypESXz2y741v
2gbWS9J3aXiwRuAHK6AE0zkrOwnAqC8uyUsmZCHmiV1bBmIDBCi9ddW2oF76MfJXQUGYUzCEvw1D
tfuZYN6A/zs5923chOXa6Q3jpUNXcPbTpiPFjPBtsqvLbsf3ldasSoof4cTg3NaggtOqBnK+zNrr
USt2pOgC8kl4mwwJKuUQERjD6MqrRsHnmUca6i1hSuResXdz2A7ti9gOfsEORjYH3wl9u2RaaFG1
7AHoc/tVz67QWWysISavOuzQVIcROS1lEj31zTCww/b8HU6m/HLknQPNSF8st5ujERr+DtEdUJvG
oi1jzpiSkNz5VCAUFoBplPMt6CsfAXjSnYGcmbux7+VXVNn90Wxyvh0qzzaI1/PfYWteEVA/ob0E
C5zlabsJ3Xo6S7vLdhqy71nM1XVrC3FXOkiz7DRxj5k362cVNo95SBwyEjWkXmFKA3rWJoEeRn5R
sPU6BlaOPsn08n3h0b9Sho9Vbdbh3mOEfC/s6rlLMkzpkp1919S4QLOOBWfMY97HOt804UhAaZMR
yxnE6cGpQixQDUY97NfNVYULl4s0+NOGuKsCdKaH9BaaC5Bprz81JbOp1s/G525ov1VemJ7hxSqS
sTPFS55/bVFksyuczb0HszNdaSIPYBKPLiEu1lyChe31RYsI/xxG6LR6wbyZRG8a4wkPsYzlfeLp
8iGPEOUFKC+fWX6/5RhJ9kGUIR1X7G0MAbmxqgf6VxqfsWqI12Rmb7I73CooqHdTAS6vIGdzV1s0
TUflJzfCg9zR9Xl2aUNA37AZgDo5lvcElNA8t+zp5LQZ3bN6qX8z2/6dWgwCZ4H1bJppMEIJZeIG
lXLVGXzG3ZHGNfvhlaVZwFZB5cTnPE2NQxtb82Gaaao3IBQpOWQ2MEnP/CsytEgixbXj7/RMkpgg
EZzB04yTKcW6BRveBcLqtPgzoexf6nJIjnlDqIWVetU9Vb5YB2wzlsd6yCiNGC6N4XRrxWWwRKUa
9+RT2/sZSSdgrCblX7YWPxlrKWbh+rEh1+PF64byNiqoE6lQKZFxsBVrPZHkiN49wanr0uAy2/C+
dP2EYU3a3dvN9KOxPcwdEv4UrYQF1VtERLE7wZBzsWozuSZSgW6nF4x36VySRK4tInbCLH+k2O2/
Tnoyb3y/cs6JTVwIHfbsmriO+IQFfCQP1aItgDZw3+Rjd+UCfqD5Oj7Z1AVPXhGF37TEyMa02d3y
ajK65ROzDRTMutma7dui6B4K3CKiTmxs//F49syxeklUP5/4zHQHYZb214g0g20aeeV10Bfjl5KX
5ansLaIVvZpdXRh23ZnNwZeqEIKo0Ca9RH0ZXtTU0S8qZEOgJ6TKaN0ue9fuoe2q4Kzmkd6sSaGd
6zA5Wa6LryhzbrMxthkBtcluzOS0C3yUH41VqGcqlPFyBJyLaaSxSIBiHT6Vpp4QOdcPs8fMZHaA
66FrgrE2Imr32vA8KsO+aLHFHbukpNtRdATP4//elIHlb7xcXPWi8YnWnR+BslfbNg8kqxTtBOKN
rlmwh19zrUg/EEGJBj2w9BHXabcubQgRtu2Iozu2N3baib0r7f5LFEbZVpTLR0URqBz7bUMGAkxX
Hw/GQ+Gp29giqSPMZXCUE3tkqBR6bWkrYz4BoABjqLj08OasioG63jDN7qZ2Xaj+ceww3B8mUJ2h
qBWyz6Cqj5p26X4CCOwWzvLKlrzGwnypTD84BDoC+sWdWMm4VweQuPUBvwhT3gpdFkL8/Mj3vDsj
cZ9uZ8zot75O6jMgBGpPYdVsNELnxMnnp6yBUexYZcXGUz5gTLC2ntmdIkFcRVOY3QPW2pRBQmQ8
YH3O7kwTd5pOkBQ4QWV/GxKwZnkJfCnKfRAJtmxcWsow9QjvCq6b1IeD6ZY/sYGFZ5yK01Y4pcsA
rLGgF1rW4pUiWk3RIDylWT0gDWXTtincEGKdJaEZ8S6eF1MOu83OfpZ6Ll/SuWIWpuk0bujbNPsJ
UNtNXZdMcSmD+lXuJsv0LbKDgxvghAhofH433dlhmmE429zJFdsbPGIqGhCXVlPdn/BwmUSRobw3
MTOsKV3zE56E7imL6xK39KBumrAS+1TghjTJaf3CJ9ln3KqSl9jykXjN2LgK9Ifs5Yv4jLQUTozp
Iw6LELxW2sLnZHYIINgBUzCS73kB8qc/24OC7gMTBp3EbJwGEV8yxyWTqlU+qqcZwpyM8hJBUjr/
AgIBUC5amIXNPOKV7IIFKRDsGhg35AjTsUNn4GU30RgRN9QtqIO4wTurLOelDktxoQfiW6qxpIYu
ZmDJwuO9jeIqf54AC1+aZZccZG3CfY2r9sbBB3I5AcrbNSNZiHM+5Xg2sKM1eKm+TXY4eStRuEyV
Wj0RNTzLp9aKsCHIsHiwI8rEFZgS4I8LGtdPI+e6mqxpzwcEyRQKv58qtaS/arPM2lQNk9RcG+Nd
E+ufvivni2ych4XIjVag1LLbu1kAQz4F+S11RNoB5f2lqpnzQj/od0aeDWQZGZp072Egj8v2c72N
LcO4pWdKHwxD8K0TT9F92NPzoevs7M3WngEh5IpQtcwk8ldZQI2awLwd6rk9G9LUdyFUnAsvUeU6
ddE6D1gzV6XX43Q1goTRNwFEwOwHbKnU7bsR5u46U8WieovxP7awaJoY24kELbDu/MriyyctZikq
Fwn1aU84nBTdPtHt8CgQSSMEtywcY74GGVuTEXaL03PaGm1IGFtBniBiNMcTfJPwiPwsILuXS2+X
3gQNHXTryL7DzeDTdZ26Aiy1hQlw0zuLPxvG0z1t+LE6NHpEBMTrm5ILb5J1FlDWzpJ48yAOA4qj
sN7KrIvm3eT2zXdF4gj757ETLwaI/wc1YU1f8aUZHsOGchaeOUGu8GXPlUAOaDol4Z824nukeorm
jz86JjuFjGFoUE0vQ5DKq25gvyknoMeNocd73ZnpNrPn9FeBx+mnGQmbn+GKb+hkwa3SYb61Veld
QCoyBIU71gStQucLGQ6M5kLbujYrt2eiPgZHpQza451Nw1iYDQHF/mzt4w6MatAoIgeK5pb8Andn
83RSpzrjylIFbl5ffsuUH63LiE1HH5j5U0OE5irCGbXOqpEsoGq+wD5HfQJ6gzaj9ZPg6OHA1vYX
WMwLI4YFRNfoh667q4gbjiHKrcXNbJU2gkABViwZ5l0YJwR50Xfb0HWWpwRjyk7xPJIt1iOWmjrY
nVyMqNNf7JEFfeTjyp6lvLWj4kQ2Hh+K1LiVuM9WbF4feoX2BO1tEBhfm8Ji5zTPztcsrn4GgHZo
VmjBDiQud4ifs+tJgJVGvzuSqEHBDvCUnsRktffYSBlne4VO14OfoIoidZNA4paSVyXUVSorf7dk
lT/NcXSQDoumwqWxCQE6Hck+RfZaRBFlf27VTP0d8TIRoLqjMHf2LNv3o00/wlI1IqvSv5zbin2g
2ZjGcWyS26jHFJFgSuNJNp/rPBi/VKHVbmpTqaVhHq5VTaejNuYIUn5YXgSO418qTcBvJew7euiP
FbPeXWkYj86EOYFwEQb7wOF4n6KNF436xoj1GR/UeEXbRvOkUYuOXX+ZuE36o7VZEDu3HLduTEcB
7whlEK6QYxlQkcrJMKFIDf22hZ59B9hVfxNiZGMlPXZuOKuPI4j8b1Yv0Ub7ktyNyglcXPr5vZXU
6jxPSXM062rY2RR7B38mKAdsBwEVZHfcqEAgY3IzfyVC0txzh6g5dljNnYnjlPF8PNwVNi/lMGux
IsCi/eLHiD8ohdKnIVkWWeIfk3UmBrprTiYsNB0AOVaRwUtcSdkczCkDR1j6wz4uAS6tugAbdBTa
37SgwVpMSCCGNqXZIHLje0NL4BYeUg1wgAe4g8VzKsyyuQnsbN6T8hxfat8ZHgLhGfvFGIRS1oro
ok3K2sE5/Gs9Dw9B5cU3gw67LVaf+hBTHj8wiCr2JQ27U2u50YHIcpwSjeMciWeKL/0iuRhUE+xH
TUeamJyMOXPmX9TpMJ86YsxOOaf1a9YuejwcknHqu82KSRPoRRF429Ew4ruxCFnX4k7tIMP5jyi/
6dTGFVIf8uPbtZjr4cFFHIpIynC8c0OUJrVEz5uAGwxlVSlYj33buexTZzL50C1RZ9kcTyinBSa6
pleo3uJSsbcDMScZ1lwyBKPpkuX6igRCGWzJVEEuVjRf3daCPIKn2sI4nGK65qsCYpcuktmPtLmb
zr0xLc3igA2BZIXAizd5Xl7mNUp0H/qaLZN7YhD8G6fxxZmGhA/nFn/VgdDA6Iq+bkgCchc9tIRv
7GowOixiAGq3FvxzjLR014nAjB4gGt9DRs+uC1Ap2HwJUlg1wmevnY7A3wKH7ibABBjp8VTs+6iz
CQBNi8vF7HNAb0QFz5zqUvdZfuO12n6RoUHHk5bHeBfb0bzqWw0DPh/6g9H57gVTl4wdYGfRmfXC
78bUveRky7UraZHMQWOKdDvPUuF1q1BmOaCxTmXJpxBYNuiVpIArgD25ZiErvc1sSmtTSwfdBs1f
AoeGGKDRkmESsBM66EreApgYflRkUF1NvWfQPaufPUkxsjIdIqSZLX2fweMeKe9gjIdsklwvva0U
c9/SKS6lw25/TlwUV51CXE+xOo1bOYcDojMORPOmrrM6Iq9hmJFi55lEKjRbflneMlTO7ghgZP/v
Jbb1QGGvoLpnhXqaYvxr0XpJay7WDZ9NgbZodKK1lFBHf2RtR0fFkAMzGO3ELrwLF87lc05yMjPZ
qbarQxylJQUWgKdmS8CB/IHR3GNI20q/v7EhH5Hg5Ms7IHIS8E/mDjAJCjGUu9GBF7T2IqclgRhL
Z4zXoKOZNEjrrmkrsnsaoy0ei5ovPJ3KAo7TOOU3TOLyXTGC8DcYgwXHqMojYPwj9KnNFIb6G46y
DEP7BFR8yruBB0axmV5u9FNHvNYl+WD6RHesu2XJpL8gNIo8A0c7ip0qvSddJ/zhOt4tCEP3+8Rw
aCtD4DV1rm9qHqSVyCOdbhpmHXdRpuAW+KY/XYhiLpmFi8Z6MIjPbXazz7CjTGu7u3BSv/hV5PZw
a/YOb31PxTYcDd91busksJ+jcLDMYxeX8RLfCi+dISVCW5XqUG9nr+ivbGBX88mkweQ9JLau6eqE
rA0vlg1GdD10ftNsbS+fSWeMGSuw/lK+gj/lInZ00EI+3XZSErXZGnSksILdu9XsqF3s2mYP1r2p
jWPa2kH4ozXsjiLN4OlxgGlQojTFb/hUdnxQNtd1tmR/3U9BBNWFrdlB9E3+deLjtQP+hpgsax2U
euRggUkbuqhg5B71dE4NfIvKcHZcMEC5hlmjD4NLolL50x5Y0Jcl0am9YUfdVx20UTlXDqXCcWyH
7jtb3mSNx3SZMjfpxh6SdgMSALmUk9TAYegWF/NgHqCfzJfE18PLljYRd701/fb4ENxnEizNGlmB
etSOa98mbKp/mEBmHuZh0E8mKfNQaCOXPJSESa6f2+FFJ8FOwMLzfxROCWgkzjGlqM4a9lPFqJbR
u4PTn2zpC0VuFF2vis7vStNqvnT7gcDIpsoOfcVwKhmaJ7vvWEyt6uQUFdDWJmuqh3YsyxVW9/E3
XU9z0zTL9mqQhB4U40tAqMI5UkIg03RalI66v5n8kD5PFLDbZYU21zD0PaQULS3helAnE1j5vsp5
ZYeeXW/GU7TWdV/cTtMoD6GhikuQhDzCxjgJuAykeCuBbEGyM7iMeCuPmSue0jGU3yolxfdY8fyQ
chE+jOBEr7wa/VrpMUupcl9teqIfDu4cJw9u0s8kgXT3bLslYvjUHaBO+NziaNaXeJWZYnX9pM/4
RvWBp9+974gvfFQIU291AUevyCc+s1FuFZvOgKS+Cno0DFEFToYlyrxCNWNhgyr6J102yUNQh+Ol
iRd2g+yhuATB+ciKJB/aCtJWR6IXerKWmlUmRHhMhZWDGIs9yVCmHRBs0J6elVPgrSLybXDdeyPt
nPVEBJlP3B9I5IHI3oimg6DbSkT53FGiOR7jRRJfnGLyNzMtijXvLhmEGY24iqnbyhTmuaEtukm0
qw+NqcJjgqOeituq1G5m8VqPLLpfksGfd61b/JgDyZLB4hiQXankXdQKYjRsWjUQwVzoMz22BLY2
y0uXpFckYHpPSoUkUwQWr1dgsdkPBksxfwnDy1pUcktj6XttBfC8kMeIdarrcR20PcPdaQlZy5zm
wOslD4yqHfBDbOJTHsTrTs76btIguaBz3Aa2wnpldd2XME2j320xCshmVl//9PpRXrZkfn0fq9m6
H1gCkPN54qHP2/43OoXxd+UV7iEzYqLcGInbVgdC1vTHC0PymnmBvAukuIndznmMPH/LVwFyq7TS
Y+J7yB3RNmpZoTjkN0T73KjLa0ZRUA0c9CeWYRG4NMzyLo4Jlh3T8Qeo35feBb+2TqWXH+Y0eVA2
rJced+4NfUtwA3C2owe/EReBxsa9tUvln71xREVc2YW1W7qwxEAwYo34fh5qmeOg7t2GafDILGAc
B4QPNpykxCrCcxLEzzoMQ0jYSdx+SXDa4nlKnAceDeSIlZ1AfVXqkASsGFVf8ZP62b3o0I/R9HOW
PPUZAXyGptOEa1Kv+gza0aryAEpKqvJLz/asmyqL97ptauIVzOGFp97YzOzQ7uOiJ9/SQ3ESDvy3
OvSHg1Ow/RBda7+MzAwOijRywsBGga2Zkfk9SdDhPaOi4cGhR3+MGh/BfduzQ6gSHC8OfCzMaXDL
nwpGCYc49Z5NUqdPru/Z57qABWwkQfiL7gf92DAzEoJ+Q15/hM+DE/4s7AxrBJHyc36he9vf46I+
FoJ39mLmYlyPRjA3F6hw1C6IiinZNSBwAJxFhCMyZ93wlDGuaubqnqfF/woh0eDk2tC6rjvV0s6z
yQQESR4C/mV4fAAu4B7FwlZNDFsdyDqI1+BO2wuloi76ksGYOplzgL9G184+KZdobU/iF2vb+jIX
PZDsmnHLtIkqMxeETiQhacfIegJ4SYmNxZKBKYEwvTSN8TRXKDdIWFbIwJU7X6QyRuksQEP1u3Ym
nuprbNLNxi1ojBFRdHkk2t+Z7rD8+QJ102qY0iq+VX0gW3yClfPgFqjyNnY4d4K7RFFjfrEH7etb
4YLxvjBAOVCpM9zto62XmSAaaVt5E4bPYHSMh8GKHH3ZJaiOznZmQei1jBS/Akk8Wfu9naRtXKMl
I9SRUe4AKaGy7fbHRGA3uRJo34zseTYqH1eF0NAZUXbTlyeKo6/zlRu+eKUpkt+hMRj+lqEvc9g0
mQ/E/KlT51QzeIKStobdV0SWGc18lcuRlDGN8jqiuXxPP2ZGC4208JzW+XQFUkgfQt3U4XHyiS7f
tAL1zOiVwVZUMJj9DtV7H5nepjNt/75F/JuD+sTTUWFTTy5iRuW/6SXV31wg0i+O4aQuzTOplszl
afxFh2L6OZeDOLXYrV96YbXuacgISLspJoqtXW70sX0ai4pnbmocoIek4qzLAmOCizKKkY0PNhap
mmHuM2eYfquQcmm0bZ/lespqC2xI7zlb+MpYOUbtiF2rqYmyoCsPDt+SkQT12uFT2DFuuGtNX/7W
wEaPNWCoQzISfUAsSj35tCgQYpLjbNNmu3XKeWzPgZJgD9YMJZzp2onKIti0GSkC8iIch0g+dxUU
QGBOIhmjn4g+Q7ppUsV11z8YCQGk1xBmzQBRnDW5XXVTQoBcoudSO0XJlWoShQgiAtFx0p6XeLug
HCK22Fq33Z0tS9OKkReaDpp9dCIBLf+w81HFbd0wIkMsGNMnt5akxrZlNzYbF1LUFS3tgSgXN89K
/DoWyR7KD74xSOi/5sUM6mUIfJQFlkcXadrAlmXQvCXdMAueWBzT5KlpKL4IBm3SgzdOwDJaysbi
MPQEJLOtNtwWmUZaBHwzDcsK2m2vi7q/joe0Th7QEFktToHS742bf1uUyP8HcuwPQ0H+P9IKFELl
D0TZL+kL2rqXV7CC5T/5H1G2VJpADyGRPAMf+K/ID8/7l7JNtNcWImtPegp36X+Kst1/WewNPZJs
LIvQJv6V/4YVmP9ic+0uPl7tKM/WqLP/iSz7jSZbu0qhiTUZbfF3lz/ytZMVliuVXV82e7uby4N2
2PVBqSbmy/fjwx+X5W8ABX93KK4AOnLXFtLSbw5FXZGrxokBPFqdfXDz6FmMprmdJJu6j4/02pbr
/nVS0nJMROuwHgBFvD6pMEmLkd1Aszdt6ngq4Gmv+6jcwptrdiTeyzsCsaqLtK/LZ2C3yePHhxcL
ceF/SAz/eXxXaktI2xaO+cZyPcMWkeVgNnu3Msb72QMlSdMp3jG68x+dKI/3s1/FP1DixieXfNtz
haRtRbug2HzyS17bsP/rl3jLY+cJLbw317zqu7IzJLdXCYceUYuA+5ZuOualUGVHo8mw106qDM+h
L2osvigE4KKFd/5gQlLqp5BsQRb4h0RhbQ/jttyY7VB8maAmHvoBkPvHv3f5OW8unOsydiZgmh/M
731945wxSslIn9u9N9VIW2TPtB1pM4tkPLqnwk2mTzzcf/NMui7+BsQm0sU68eb6RIn0xhYx176b
UcbkUoN28LFZ+kYrPrkXEl/Gu5PTDmmztkX4LPit1yc3eblk5FrzVLCXb1YZCrIjEOS+RRxSZM+u
6+ZbhVpvWf1FxniqnvU9bUu009ls5deJ1D0Sdy9rMeXhensCGw1MVMBp3zphT1uXj7d9UnHS7qCn
zNbWnMYu38YomUJiB4F1rnqL9LNPTuz9NXSlg6uDJYST89Ry3n+Y4fM06oMJhuQ+aZBMUWD0aztm
X+TPkCs/fj4Wh8jr54NDKYtiwfa0Zjj/+lCN0XthB/oTNmRvXHU206alldSvfGiE1yFcpVVHjN8n
y8nfnKCDbYX7ZjGGYB1/fdSQMD4HNGW7lzOjvTgl0dF1mwZPXhftPj7Bd8+I5yrWLVZigeDRWz4W
r65lTbHftj3okdEcTs3oUJdQYX1yx/7uKIrPi8lDbwrXeWPEKfPGJoBBV/scycKD55Oy4yOdbT+5
W+JvjsOJeKajIOuA1XlznBqhdBxXJnm4jfbjo1Ubyc+JkBX6B1bdf3OmvvzpMw2yN/TuFBPMBIXU
akbOEyN2tTUw5S6wQSSmDppVlGP4ED6+3m89SdpdPqOuu/iReKIwOb2+4IQLERNRiHzfGUDkHe3m
x3Jo7O9xUDiHee4J+AmxdVrKCDZZ74Kd4WN6SLQcNqrrxCljPHQC01ud2yLQnzAt3i6H2jSRsmoT
TIxrOa6zPJh/vFmM+WuGnkO+N2ysy3Hd3BV9yWifV72dpfHJY/7us7UcTrMhQUwspXQ0m44/D+d1
rchqIjn2QxFtXVE6697qHu0++1In0w6ECL5Am5ork/UOocd5rJ3bj2/H2zftr1/gWrwC2tMsx2/u
hkIgY1aVIlmwLTKqzinDl06xxxoo9h8f6m+uLR8Z3jEpXJBP3ps9Ai1HYO6SgMxIOTSMnCVekahh
OI5nWVXuJ9f27XdYm9Ab2bJxWQmXcN5us9iB524sp3Qv3DhjjG6AAmg7dO2rQmfVDaoKUE0N0XFb
SJb9/+LgUK+4o46k6b6Ezv15X7Ue+67VRF5bNsnNnPckN8wh5ElmzFW1sCDeSyb+A+k35ubjy/x2
xebEXT6r0l6eLcnxXx87mHy7N0WV7udKO5dChcmu10Z/XRL0ypsOHSciE+eTx+jdQRnHoozwJB9a
S5nWm8eIHoUOKmuW+5gZ/aHnoV4I0/BghvyXn0D6WdEJmLYfn+m7W8xBXROAHa+svWASX5+pn7Ye
eaxkv49tTGpPTQ5Y7XTyMDnAniFZi32c5smPITeyi4+PvJzOn19Fli5reYxZxiAs8+F4feShir25
bOCgJCOcDYx4+QXEL3n9j49iIyHhj5eKQuFtSqDMejrgOrT2OoBiyedDoIoaq0+u4ht6mqs5GZvu
3oJhQ0TFXvD1yTR6jkEWxdbeaPxqN8CQhJdOAL2LM7Ze2KXmqUunERR5Xh6BvwI4ZOS1NueW/oPZ
pleU2RBZPj735aCvrrDjORLtFNscFGq8wa9/FF0BkeW4avd1VjUsj/QZSqinY2JWx4+P9O5eLntf
Fnu+/abgdVmesj+W/BqbomrnUJLk4RagKs3waMVT/8k2493ip8xl04ut1+Pl/A+n7h9HodXY4+Th
KFaFMK5ZYNYmbMd93Un70PaomP7hWSlBt91lPMlf+ADe3FT2O1U0z3a6L12RHNDHuJuJnLt/us5x
FMT27NVMi47PUk//ee3iPg86x4M0387F+LOYhbqomgwnfaxVdEJwAOkskCauEUHT7OMzXP7sV08I
x2axoebTHkXu2z0i2+oeg9nI2K7pfbLeWmwwm1gEbE0LazgmWeCAbbDI+I5kGrRQ6Imj+PgnvL+p
y5dsWfhYsh2t3zw6rd3MLDoi3SfsRG51C6AIp022rkFUA0MZ5Onj471bZTlll62CyZZV8UC9WWWj
Umkj00W6zyJGBL4UOKVEqO6BagIlihPvMNZhe/j4oO/exL8O6ipqKJ4a236z1tluPeP+apHM6sbZ
mFbZL+luHQQGqzCqT66oWP60t3eVRfW/j/ZmO27xEimraDDg+B7opHFuxM8OqfW6NcryS4GWR5yw
FExf2QDX03pQKPOO+CGTT876/a2VVB+2zfLDP3hvy3jCxaTBlgHKAu6nLAGS5CDCWaF8DonBKrYf
X+N3a5BaXiPWO81axCR3+TV/rA69ZWJXxOK+96PO3aGydfddhu3g46O8qw40h+GFFdJzYRNI801Z
leO6MWIQ//vWsRQsCSG8nV1O/XfyR1ArxaWb0IJw4vKQdrmONoMewpcEHu/ZbmzjUYrIJTHSml3Q
JWZC+fDx73t/FShm+azCpPVYTN4+3nWXMhEMm2wvUy61bma96zEdf/JlefcSLYMvShmADbQE5NLo
+/Na24hnUjRX2b7VyFi6AqpjPEtQiItyqa3VF5zm4pNjvjszlxWfGGF4qA5lxV+kwD/uL7EZ+ZCj
gd9rdvLPke/kV40L1fgfXr/lKLbLvkSopWO5/Io/jpI0JsWLXMD+ZecdHZesRJXb6pO9z/vrJ5ZN
D6s+bVEl7DeLHitBiN/B7PbKIBfOsPChdcYkr5goRCd2F+31XJEx/o9PTYIqZd1jobfl2+2Az/el
NAq6Rq2ge4OXDT4yoWufvCB/c5uomiVx0YLsIqqG1xcwxWpt8L92XyKyAPlpuoR6idi9+/hk3q2o
LHAkJyqeQ95DsByvDzP0AfaLos/ZC2jC6GOb3F3P6TYZEUL/dBvgSpPSEkAviYSSgvv1oaBfjKn0
3QreptPs0pB8HFUYPz4+n/eXjYN4Lg11xAKs3G/Op4eHr4nJrfZDj+5dkwt94QV+/0lp/ndHYXlg
y880mU3FmzVycPIwnI2h2meIIhjQ0ezFKGB9Usi8vzc4qJylcjPBZ/AWvb5gYez01dDQAMDwos80
1VGWU7lddX1dffIYvD8hSy9kGMYQDh2At601YWAkDEhi20cCrx7DovGBMCTzk+3tuw/ZMrmgLKO+
t7l8bz8toe9UNNJIgUuDkYgFqY0fSZf5J18Ewx0hKdMny8PyRL36gLu8FqytFvUv8T9vt4RugBNa
diEfTrPP9rVfu3eMywimVgVQS2PU3glwerwewqz7ZHv0/t69OvS7qkwSYzbF6bAP/52zM1mOFOm6
7RNhBjjtNCBCEerbTCknmFJS0jdO6/D0d5HfHZRCMsnyH1RZWZVlEYDjzTl7r901wAFxoYUwGYwt
7IEi/HrIf3yqtqF7bHxNg7L5h8HowLSx8ZoxU5DRc252JWL6YlBvYP6s/eTHJBx8fcGPsy5J9b5u
GRxSmHePD9jaVONmh31B8WRxTp3WyDyklr67FYj4z7JUL88Lu0y3X1/171T07m1SprFsz+eKvmV4
x5O9jNqIHigKE7jzQIy7qSwei7waz9p8hAOdxXnyCC+o8gBNMq/tFVlRakcnhghkvGGkK/rxcksP
XA6batEr2POpV8d7UWolRmqpzd7OKuq2C1CJ2M9VMqNW+/oePu561gKhvnb2LM+iMHJ0SEG2jxRN
ZSSRaHaLqqSJE3TJhE4w4ZaQgD2c9KuYlgbAlGtdtkv6Uf2ws3FNwRi1lXxG/g4o4SUjmQeVixy+
GU1HpGDXN3TKNTZbPzZ/bDrdo10vCJjGIfdEHJyxoV1nZsV8jwGvfkO4F7+KmOAVXA2ZCZLO9Js8
XIbcQLejGiIAeiOb0FF7tWZsddOMbhC0o9uOrA4HdJfbJMp+/UCF98mH5ghaoT6LCkew441aGlmV
jt+vOsEo5iBozluv3CKo7l+l5UN500hlJp8wqi1MUpoyH2Uaqze8mOlv5HvYKNy+hahZ6dMqza4y
TIQWERUUXJm/Mrgp43xJUQXwZTl3br/Vi4QgkMhBk4d0zC7ywIYtdNaI1UaOJjJdda4GXNPBy+tD
rux8mw+GtTprNfdHNqCcM2P7px517kzedUG8fOdpu7SNyfLwrIJih51O+og2DkjHFgeSuM+9ZiEM
ol5SwpwiUFhgHChbExnumAMjwkVN5NjLZJ0jh7GNvazZPsODMzH7d/pwO1hi6kgGWqqXrpLTwR+p
SgWL33aA/tDTljeSNGa1RTuCZapiU3xdc6IfQvA48bVllJgitUEfxBmCZXCGeY7Yyhib8nGaqe1v
2nH2jQ2JOa3a1VmdXBYGgokNt40vEkNYdDJ2uQDonRiqBAlAoo4WVoCguhBRkJmdrwXSFtCsQdJI
0c1Js2bIEADLrJKn7Eqk9zw0LaKG0i36As1X3NjJ1uokMXlxi1Q9mKy4IJqq6s8IkqUMZ7WpXPYx
vpyrBV5YtxsmW8Q730Sw6iYmYhThqfyHyAbtWZOFeAPTQznY4MyO1IZ0iZOlEGrYtnRKpw3pys1D
AaseCqvE1Lc10x5+TETSGqxZJ3EetQi5yx93rIQVBSYh8vqJC+MGgUw9yWe98RddbgTkhBcHXdBj
oRoD/7ZblEQvYxqAUj2PnksKTwzZd6aC0QdlO/r0msjVQZ6zpD5KoHSo29doXiRpmAKd8UmsKguo
zoTDLiQItr9qyw52RF7i7FlyMRN1S24UJjJDtvFex5ccnY/9hKGnToFEhQbydJxPdMU9AhIHEACF
rmO6U8iF7nQsq0Rr1sK4weAPiNbMyhSwvEznR3POwUbFfqJWcIR+NxvwF7apSYAP478c72JWD8S+
JYgY6E59P6FuLgCKmk26PlyskUkwIqGyUMPE7Sv2bu1XQzzZa1JULra46IGTI9xD5WUBOZFi61gj
EtFuSpabgbAwf4PvHDyLpdfOOTFIxLdZbj6FZlkPYo/tWD4Y7QQzTAw2wfHpnDq3g8FejoKXEZ1Y
tquWnaZPvk9Cj8fBmp3I7G4EDdS7NjdaCEnG3JwvIvPz7VQn2bxlIxlVG1VFiNendOgWjCuFQqJq
RsCodNLc8eLNsUYvv14W1MwgArpMwPNQeXZN8mgNrJPN9bBpxppCVM3R8jlvswhkfMeowj1iGL9U
PRFaTgjrfN0zR5OY1OmZExjulDI1xXZyVhOajLU6LYhDsPLV3KYML0GKiBx22hByjQnMT3L7IcGj
JEK9MbRH4oablw4ywhC4emsdrLgcZDDZyA/DCFUr8xXrJ5WpFgmi60UuIUX6ugAiY56vemWSgK1x
nFQhDL98L2WVV3eFs0xtKM3UYpiMPeYck1hN52R0WqfdGigenW1WQ3K6cyZ4aRu8wPECc2KA8DkB
+3kg3o7FWJtEIzb4jvxtUdnmuENsV02wH4ToSKygesjTVYvOMRzCUqiQ9SJRJ04X8aM+gXcxCYs+
5XudpzNFg/ynibfwRbC64W5ObPc3KZD+RGSEs9wVeinXYNuxhcpnERJVyC4fNoZSSttg+inf9Ijf
wCcRZ4QR8Da1oLCXPswRSZZ02u32JeUuXCgZGXFDQ1dS5Rvm2S62uS+1HPdH1smNgj14T/wTnGWT
oVeFY6LLJexE2Zb4GAe9CVu+k2GDSEV/LHrk7pepofI41MiJA9Lgjo67Zd03yWEcOn5oZKAspsEt
iusmGUszIIQyvewXrXFCskcykvNaieNspGp1NqGSdU4xa6+ZmB4pehdYhQfQoTFS912yJDAXdC+V
Yt/GSRRd1Sovq61JjLML44KJOBANRKCNi7aZT6gX5ukqbbxFlua+LIUv+qDPTOBdOpuXfAeQqker
WRlu91A6pZjvRemQ9+aJmDE1GJ33pxR+/IOZXeiBjucOoVGqxtuO+gtbtx5CDx3eSIxhZnLsCiht
GecWhL8xmMoE3j20Eghnceyx4OaxYo4r0978Y8VyXEIR+/mB7YWLIk9vCsIUyUBvN6k/Qk+K447g
iVzRqw58J6lfu4LSEjwdslzOrD5ipVQqWgPFlsT63diYFDYGHMn0Wu91/ScNkcrd+fAtDDLm61Kc
QaGsiJQy7AoeLKv8GA5jJ/QLgZMXiFisDdZ5UolywT7p6+Y3ZyjTfH+o+bs/owwqAPPo9KyPu6TD
7PYVjnMLPlg5XDC7kWxvloAxyL0gQTvIJRVZ3BGS/IBeb8HANkyJB5PEt/uup5wRWqphr0EoJ/u2
FDmVsXV7z7uYYTH6IUlqloFUu3B/t5rnVDuCK9UV+EwY1Wbms4p9vYM7Onn+73bWbg/4Ud03raMd
sU9Scl3J2jr0djQQN9AqXEmT+Kb2cLRL/HsVGrBsvdHcuRQ33x+l7cq3E0s2+KYLtgjWhK3DBRd1
8HzSdb++oU8uxXnMpn3NSdpBXfD+UqOmJlelsXOIJtoeyIQFhcqOztepjXb13++L+pCJONfmOPZB
VTfK0ZANSbYHTs8gNIfJONFm4GCRnX3X4/j0vrgr1DfAKDGSv7+vWaeXO9e9c/BM1bLfUnpYADfd
ML0k3zzCoxPt+rZs0/BoTbmCkvexgq6RojWRyloHXIb5w4L1YG+kpjbjnI6TnZaI7JtDz1Gh4H8X
FIgGbQeFkekdvTOWwdzVqLcc4LA9snna9nn3gJP4vOuzP5PiTObPafbNyP/8ojYnLvp9KKiODlpT
63sFsjz7EOleciaXbtwmPdkxWTI52yEm5w+KtD7tB3yq3zzgTz463I7ImXybIhn+vPfv0l+MDtxD
Yx8wFmNPxyhBrI27fHODH0fMWr10VpWqRRnGW2ey/9SAx1FzXeSlYLmidbfjSv1prcZga/e/+74/
3pBgJrRWxSziOl7i+0vBHqxy6CUKUSOHJiuz2p3Xjz//9cumr093zaWQucpwj+5nXvBpmp3VH/q8
qS6TxjepYjb+VdcL+Y0U8rgRzogUhJUh9aMHsdaYj0ZkhCWmmRtvOIxZn5xGcW2cEoNr/Wprcq1U
p6lr7A5uYLpjvfX82N8Xlg/GpcyHA3GWPQnmpf3PHwnP1kPCi6TDpIJ7VFqN0b+Nxhy1h9JBVV8K
4K2Vow0XjU3KTLG4uLedvjgrcs/+54FER4o6v+OvP0AcN5Bjo4pFPzfjgY0lTDAcpadskurQW/Tm
5Ot3/HEgodnlIn+7i8hQ16npP2O2qQDCGt5gHXRlsu9HohCyzf5uLjXX9eY/tSxer0Vt2mYqpQtP
E+joA+z8PsobybfvFwhj4rghIINQzw3lUbWjzGUeKNh7AZsT88Vpx2jrR30LxWGoT3UfpNxktIQq
0ZfbZCrRwsSe0gc1iSVwYHrsbEGqFWZauL0OuTWaY2tbIKswR75+WB8/cD45ZmqK+azcvJv3D4ti
dJroIrUOXevoD40xcBTtMz/ZVH7x3WSyDvj/PLFVQr8KmJibaf7aFI/eX8sQ0jRsNUpkmEQM2V5s
3MkOLyK83P7EAihC4lIxTd/kZh0NB2riKFLop9NQt5AKHuvEVAk/uNJ8MHXj7G4HuuGB7UfWN8/x
k6v8dQgwfdFz9T7Uqe1EKSDcEByqyUDzzKlqjzjErL65znH58e+wQ00IVNzWmfWtdVj+Z3RPsugA
PNqkYyDUT09sGeldsLTC7E8jc8QImA7ar9lzI8JFBAYZwRmHvCXiVMlacUdCpGaKkxRYWZ7/0CGK
vluIj57E+gMp1K/9QorZHG6P3rKKvSxbKB0crDWJuRHkGFSzVe2/HrefXcWjN0nhByUxiqb3j6Ep
qVJ66/KXJ10MOSUSoV2CAPvXq9gW4D3Wd3oqqzLl/VUy1XgtImFxaEfvFwoCOrxVJRCCfH2Zjx8h
Wz/9b7gllVs0KO8vs7S+MTpLLA4kLev3nF8EJjMbNNdA+svXl/r43LgUzSEWdTbsNIveX8rSVmMz
IrcD+oDxYIOS2iFWMsOvr/LZDdnIhckxgHXm/Z07/zNI22bEyViOJriQ0r7EPa6u7bmDB+vI4frr
S63P5j+TCsMNTRf7ZkR7tDO43Psb6lMIhbMfGSh0CJELW2+lBSmh9paVQNBowPRSP2oktLau6v/9
PjGoMNbRz7MLO3YEoNPpAWhx8kl7X54DSJShZ+vzqTPY3+33Pnmk7Fe89chI0ePDhpp4BQuji8V9
LpTThEFg1JhYlDvz2vj3McKW1uNq6180Lt8/Ulea0E+a2DwgQc9gGxDk02jx/2GMOHTfXeYyDlB0
Lt9fpYikJSJliUNcDcWOm4vIadBHkAb19M339cmg51I+P5cGg2Ed93qhcnvuwHbtMJsV5UvXS2kf
Rmr39Uj85A2xuqCWpUpJd0scPTarjJvWrwoGPR6HS6pRy6afmuGWufy7fuHRSroOei7FN8wJlTn2
+HRVJQSNdnlvHgYHxkpKwRhvp25P4qCckkwZgF4PKY5p/ZtDx6fXXUUhqz7P5erv35leLDmdodY8
VE3y1FIdB3aVnfjK/21ZMMh14uz/D89UmOtuAbGjdWxNUbY1+FgoTRYTn0aWn9KmQsu+hS7671di
NK5nqXXcW8faeTKkiy4rUgHGbjBupO1LsIrucEVV8B/lWT6HfYcVhU+LddK3jfUp/2d2dKfIQ5XC
CmlOsUJUvHQXnb/8fz8nwTjxW339vynwv3HCH97VehWEvnxbXAcF1vureK0m+7lg0EO6JITVnWVz
3buatrWtClxCQbPD5jROvOrXr+zYhcBei4+A4vt6+OdIrB/tUAyzcEsoIfWhH0eXtBE04/eeXY0P
mtWswHm78yi3jka270lHcAgeqUV/5iVjTOGyavENfP2DPnz9FCBwSeKU4dhB5ejou6yZ5HR/GarD
KIuFkDZICJMS+jdqgfVxvluHuAqiFaygqEToYR69VE1FthPPU30oBEgHjdLmflZ1tDNiouUypX8z
2XxyUywDeFKdv8bTY+2dN8PFsK2lPPR9gkOyESSPycj41+8diSYbORQJFmUAId6/yq9fg/E/LdfR
M8JNxJDwV+0V6+bRkHRKI4uGKCGDzxY/uqikS5LAV30bxly+UUyHKCN9B0sjnZKuJ23YH7ugpCFw
3cWT9jixs3mYcIP+sZVjgLbJVA7+OZ1UtGWpcruTRGjkPVcVwVxJZRl56BNy4G2axBgIDlt0cdHN
QKtgslTdrT/SqAoIs0iIuImI1iE9pGpOQd3iEmsai9J+nsyASYo0afnjCsLlpsa+VhEGk5QrAb6u
wXcsEjTmDE7mWbkdZfWUqAN9W1cwJIMW2zaNSrqPzw3sr+jMjZYIdKsBCmdjlYRsBL4WGa82NJB8
2w1J8yMusLYEWUaLH+t9IR7rfgL1lQI5q1rRr2BNT1XhBKfttkGASfhSp/pyg5jdRo9gaER4lCXp
dSse61ah8kCL6XnAQIe5ILTFHGIaGCsH+A5TrZfs9NSV9gbFYSmCGcnhYbGoWJxAMkhuqwHJQshG
L7lUTloX22Lq2EuZNDFeytxeoYwe/3nADhMTVoJauogwNvYUpoMln+XdYuAW3iRpk68RhcqlRT1I
cSFdDQIfHHEyIfSsbe66rsLCoxmgk5ek7m/sRLPcrQYLAAF0PAOeaaBKvtaxtdwkUa08aFXpYGxL
gn562otVTYgpeD2S8CqX2vgyLwWAuxE6k5YY0whQw/KD3o6LAP6BuhDZkhKdOvCjQ48t/prMYrtP
fuyONKdx+ajT3C/J/CxbtAQhW4viXMvnEj54E7l3ytXMB9F4lGjyrh9++pM9Z1vIoOYTwM3iLepR
OoRdase/YktBlHPsjLSoOAeEHzajq62Oh5pfO2I25trMmBlAk949YGMzwGhC0fsRj4vxahYTJzxE
ap61ReoxXnFS6RmTDkM6aPqM3Sem4PoVXFKWhJmeZrwETnp7bc68F1ssw1liIgQJlRgWYrg5TvmB
mfjWREwr8BqCLI2hPHFaj+ADCM0RNVpfiylL+Dq0C2VJgrm9rDV/c4xW6bal69zxh4CTkcZkjAYt
PKjEfbQA3JntpjxToq3NoDaE9+wtnbyBc5tekyyTgsh1VE7itsKnvO1m5OdhJarkpx77C4nvFb0P
eHX9zewk8id6AlSMU5Ei1oiHQfGLQOgSpLwYRABli5+czU3dWfTO4/xAU2ycQLmwZwrGUSg/0Msp
fgLda78QTOTRdDT16Y9B5EEZgmhiZer8RAoQsFqHKo8V6xH4+PIbdJ98rbq0vUmBNj8Q7+VNu0wj
yz6v8/5CSWzPhPUSbB7EoCV++njCnTAZERwFhQY+J/D6JHtzc+JUTsivKM2zJlqWn3Gx5jd4MMTy
oFYVSoi4970XQhS0cussjXdwatrE+0XpxA7DDikgsSngeYLyDCERpDZOFWTxVVUkX4a8p4qXTNYa
vpNKIgXthRRe0epXs+noyZam6HJnQ3jROOrTTtoaU2sUG6gx1WuHtwEeoa3lzYk9xfSdqx6RUNA4
lB0RhpHcqwPvtAkTQJ90cAsStII6dlpCmfrS5ZdHcz9unNEneqS3OqJC+gF8zgZ6pku7D7sniUT5
7F2ZjGjogBDJ24AGSr8gTbHmK/K36r2AGA68FdqjHSo8sjc0d40EA59M7d2icT9nsZt6L2atsxbQ
nqOcMFteKaBQF4wU05akMY7xQHg2gKH64BPhBUdUy6Wxrx2Lu1gWmbyCGTd8GMO4cgPDZs8Bs9WT
TeCVCYZqU1TmD7OR/M+j3vZubL+2mMKHNoYtpJPvEyYAYHdoX5iqbamSZ0kmxcvk5Y25WfyU7NJY
t7OTGaYl7wYA8Kpjszo4yUvsq6DuOkCbbplV0bZBwWn+iJu8Y/ayFuennBAowIWzJPQ/fXR+wted
WF2oIdF/XrzqTwuZW21tljTSXofWTuH5GygT6GRXTx72rTNZGnB7h9pmMwDjKCdgs3KWgZTtpqj2
LaFLL4Xppgw9SBJP9VSRM+kMHZLCzABjCKu5MOwN6o7lMnNm93ke2zo9AZ5kbYvCH1KIxAAWsb6U
rUNSrtY9t0hO6g1lNfuhyW3tV4Z1kATZ2Hb2ToxYLJinLHvrgQcx0QzkEIUkykt3jzInflNDKh8V
SXA28eoajHgXiILYoDmiFZrnRasFsw5MBUUBN9EjWItDCpcGsClpauPZ6CqbhSMZu+a+kIlj7qm3
Ci20Gq0cw27mBwYmCTxFQCxR655oasTqiyZkQXjnWfKKulkBlhgAkr9yMUfyxVuFwimA85QTiGtb
vR84LiDwAIDOoN+TLgW8j/grEL25FXuvykDNC6ct4cVCIYOXNPaa9pOgl06c6MUI7iCbWdgCzeto
OaP4iW5TWLGbWfXumzVW6i2y4xhJj7QVZODC7UxiDNw+gshG5FNAZSX1NgPKwp8UNcwVIKwe+RHz
I8aJ+ZYEu/wPggL/bSTTR0DMcXgumuSHaLVXbwdHTcyYRfKkIZj4Y0wecPKefEJCedNUc0NNZdHb
FHX5Q14L+wb1onezDIpcEl6D3p8WjTXt3aFFZkEZkkoD3EBzCWuN1BJotMJOQxSXiO16rdXXeDNb
/JKExqQXad61d8xSukvsnEM8QtrQqN2C0+zzsBuH5bWnnkb4raeP5MIDRfY3ZVehxomsXEYnA+RG
xBWAg4edIX2Qldacm5d8wtEETMfIsi1N3/nVHysnOYHBbmkB2XLTg97HGXgMbxmNILPc5lraRfor
i2J+ZWGICKGeKfN209B4gQ9pTamzmVn8f5D/qPmhpyi8OUPuV4GKBZkXfYuEZ8fkUtxmXTmdV5YY
XtoeMSC3AelxM8EZHTdt2pHrIUCpkelSepHOOt94wTSZC3Dfqeoy9oHr10Ijj61iRZm42cxpB73M
K7r4Rkp7RF7SE+XlMfaBzreAAwI0iWw1dQjaTciWMB135iD8MQRyBKls7lZVz6q+ueunKcdG5NiE
VaMiSv8MHBn0A1vX6cyTiVR7b+xedBW/wIOM0w2bFM5+g57NJx0bzvuudJI+jGxEOyvaqb7MRYo2
kWHmXkjbinlImZmCstUtfQgtr3dkgJFURMFiqPQSVoSggDgMS8zvcRsSdU0ZTT/wPia/9LbQLxY9
q3+TsjNeamxbXw2/EOD2FWiJsKiRCAV1YaiW3uwSgf3js4XeZGi81bQsizYUmSadfVeY/HbXb6xX
J1rM+xiteLuTVjOeAsFzLkfWuXnrLtK7VNFgoGPMsxlu+yB69vcodaLdkCYEqvhF5j8uBnAoUsZq
3pbwWEHDcdBGSfrgYExn/gLGFootkaPM5on2uoIQA9+l6AsKtBCnkoPvCD60aqYHDXjjnRhikrwb
ywSilhiL5QGedNh05L2LXzIGVMziZfIOwbV2V6kuxpdIT+pm4zV+R39n6ZsLC3gXGdGjdB3Q5TZi
zYEoQNKEZcter8+yBi1mZmVEKxfZ4iHx8JO9MqLsHOmiifAvRbUclK6evQA21p4sBFVsednXMSqf
68qANem7QTGbZ1rRP0kx7WU2A2Zo+VvcqDCeNYZ7EhFp7bbXDTFZtuVtHeT2c6/tZhxODxDx8Z2T
4USotJAta7IspmdMKRcQS4enfCAkOEFbyyaQfyo6/85mJ3CV6Zn5hESVDNIlpu+7G7LaI6ZLGMS7
xt4lpAB725JBmbt1uOT9jZhYAhGiwhEexszYUq1AsZbJ02Zy71KLLCpblbvJt8jxjvjmApTgHKI0
+xzhz6kC/6sD9UR+WF4KF6dzG+UE0yDKtZCGB8aU+pvIta7MTiICJWfllxGZy9ZVVXxfaonLkc2d
Tqu01a+z2PevjcHtjQ1BWKezX59mLnEiWmq514M2EHUOEJGMdaJePAs9VBPdE1NlA9aLlnPfj/Lb
OanqUJfPWhqmvZpuJtO5zBCBySXdj8yPq9+cHigUFP15Ykq04+FqWvLnyEQUigFmi7o1kI4WuLKF
v5nBO3RIezL3Qzldue4SOvVwq8cXaEjDLIt/x5wS8/ygG4PEzTndFzoRo0vRIIgazWBx71u2iZq5
kKHeBAOYhIn6eDyTRSnEBqUGJeUwc9LHZTlzR9hBo0uUgUYYvIauYcPxI0zUsi0Aw+qQmciQqLa0
R5cw8vGoNrwCaqMjewEiWTyyVjcg6NzdXJpEhVb5mSbKbtsbzas7c7TQaB6du/BvfrLi8yUgyDbl
zgBuJgPHSOYTuyA+2HGAP0X9vkqW0GJNG/2aRUAW11negPnMt2RNpYE/9tZ1Ku3zMplf06JcQgIR
x62DtevE7+Vt6cXpvd6k5tk4dPrvQc79AZGcFzoLWZ355Icke9Tb1PX6wJ7sGwerU1hquEuy4jZx
hHbWZk0ViFI8GWxYgwRlNtFPACg5BFxgLu9INWj9F9etnwXFvNBwCnu7cCYP7La4IAfxxGOdDQqD
CPuhTX/RT2jPYgn8ufTavaPXd6bIbmdmBsSK00ZJ5wBK6PdspvdC/iBv9NUbIKYK47TxiBZ3+tCf
jRMr9W4ltvZCjx90byHeq8MHMTqcYpgVfAAfYaP5+7LjPzXoAppNP3u/8kQ8+Zb1KynET0HV00Tv
H5EUn8RwAQbOj4gyH2agnwx09MzNg2nFL27XxG9xtiuYeqEPsn7lUVhM85NaiuqGxiLS9/ox1pr5
Erm2urOqxD0ziDndOJ0R8P2e5A6xslbOZt3uoAOC/TXKjnycsZG3hIWqjemW/SlBqnsmaBQIRa4v
gR1bGgdG740jHfOLbYbeGsRcZ/3OZuOzIeVk1/fNrk76XxkBScEqmrM5OUbn7JTrVyt1/Ncx8rI7
vny5AWZDd9YYHyOO4KQciQuSsu5yE/CRpsfqMnKIa6NdmutEUGkJSbKI/9nmnynNvSRuLRBICZVb
/yJ1Ld31SSmzQHrLNcvaTpTepZVO+5Yt/YBoL+1itbGryiRZWsnQ95TxR/kkbfiTj+NF7uCWXzFW
fs/1Q1tRB5HaPTEG7Pxb64FwsKsYOjbaKRis/LjmzFIHopkiVkudBsNgDM6pIWpx6lu/GOdLiGxe
VAFmQ4jAsJcOuCduZJGV+aal0BKS3WqcmrJz/JCgQT+IPIE4SoJCiMp4HkO/FMOaexYLejCZVDuz
q/ZZ2VYuK43hswPWe+otOjWHgLglqmMxMZzEbs1xcXAB4zmBlMQlHTxo6ltQV0l26+vkMFzoXWZq
d1bR4hLbIIV19Cemtc4NjNYV2qEt6qK7SgrZ/6yR4vJAVdM5l55DhtVuKiuzu58rEn82ydLIw0AF
owD2SYuRdEfU/ye052K0uPyLGhepm0wvLc0TbAWdzsAsfDKcrappgMg1UeFVDxNvov0NzX+G9s8D
Cq1hSn9bZjNrO/44EznlsohEI6/UtlmOMGObZB26ca8aJzSag5qSky4RDUHkeVu/YY/V1AadlLlH
y2NQRUFj/1ZNDkte34NxOBmrpv9hljL97Vci/SmqbACKKUfy+Saq04+EXLm3LAP4JabRqp+pq5gi
oKSiiBmkvH/f6wj3g6mCUX/Og2pYLwpRWAH5V9X1lAjeGbIqaz4UJvaqUCc7Mb6iGLoGzk55e5ck
Xg/XJEm2nPyJJzU7f+B8K2sAZIpy6RgAkcsn4PP29EJYg+R/vSgNc4ehbGinTdfcmVOZXg6OY29j
nSjroczUpaScsfP1Rj6ZGJmavTVhdtglnYY8HFU/dX349JReR0DwdC3teTlrE/RQlHaXcbquhyR9
QYmNo2RO9ZxTpmckHSt+2rHZHUjk00hnbUGGrt/AvHjNI+8R9GnfDz62A5GOKGQXIX+7baQL/Eme
m/NqSvawvix0yslE1ngXNBsoOzH+WSVzY2h+sCQUb+5M8MamNQkF2BqFmV8sLpC/MOkL0b0RSO1Q
OLOFFiQmFhaccoN6Kfo8IeVzJl1lE5Ozcp0sJGVAdqqagfWr8lnB/Ta6L9piejLmKopCc3TMV0JM
0OpnkZhlMNfFVIZF5ejGPtV7b8KjU+S33eJexJRcn7MBZvyVIDzr1LedSLFOejMzV+fm1KmJN2uY
/dKUgnQktLfen4onkc/i3EiE0ra60tmfeW3eGNu2iZwOP4SzAOmftbuxXSNphslqqLAbQEM2jZsa
P51hce/8qJLVziTW74bwj0psyszonszEaR6adinvbLKs+g11ejZnoieKbcMWeVVVRgUWCx0H10kt
06n4pq3ysc/hWQilV6OdSV/luHULz8juZB4RyauA9sOMGa4Wy+m+ucrHnhWnInR6sBJWZAAIw/ed
iQI0KylCrX6YtcYYT9i6Ozd+Vj+2SBe2WOSM7UwO495sfHGH1q84najE7URlR9/0dT40kdECox4S
9NBQrtFHe/9DsopMMmEUSHTbJHc25AFSNKy0Zjpf7MT95rY/9qycVUOKMop+v+kdt5FVUhh5Dn3v
QCgJFAeOcQ8TS8h2dmy+/MZ27r9pAa09/fcNIN4mLxPN3Ar2PNbLGgPji+PscPByP+pejM5yngHm
IX8jmq6nDDkYfh2WqUVOPAVxezrx+XJIcQWXePL1b/kwsOhnwehb9WjQNWm4vn/Qg5xGV2aRfTBH
q+Eyqjupzcr5V+UBShvSTD3k0Gi1cCu+v4rRppDybWPhCXfjiV/lxTmJh99pET+0etermACXUOi6
DiiO91eZvELCwo+WQyQd8ps59u2lI8YHcmh1jlvxsBMRcSZfP8BPRipORNSDQErh5hyDLxB22Rg3
3eXQpT6NMlY0mkcAP5COLN98FJ+8q1WHRQYjSpFVu/T+/mB2t60YvOWgzHJ5M/pGXMae1X0zIj57
isBe1xAZ8VdX9v4qgP+V0y76QvpMTmq1PTjNphjHZDf0bb0rBUdJnQyzbx7jXznqu2+CG1oJIuj5
dGQVx1opOyHWUGud5UDHimhXsmvZYTp9br5SjSUBZwaCMaztLPVgi2n+OVM1ddZjkZ9TOusEkZxy
WrfRem6dm22sUcyVOj3KzlhtV1+/9E+eEQIaxBgQITkuHKsklOcS8a0m9OATFS9LwpSt+yIkTaYP
dcIzNkmDBPbra36YpWhyr1Q0tKO8fv3Y+JEWOAEhqy+HhA5bZ6Z5WIqMvlySPVa0f7++2Gc3yEZp
RTczQzne0VCTnpxSdlz6AaI4gLs6HiGySS3tt5Ob6LcVzrv7ZU6N568v+8nHhIgffCUuaDAAx6rO
xPIVbmKXyl1f5GeRjXqCkMTpqra/NbB/cimELhDnAPes0sb1CfxHfeLMBaJNaaoDUTmkjvlQ9jci
dodDWVX5N1qQz67FN+t6TPhIUY6VZF7y/9g7k+XGsSzb/sqznCMeuovGrLIGAMFeFKlemsDkcgl9
3+Pra9EzMsudFVHxkuNnljmIkAecAnEvzj1n77UnzcLoO2/sVi9fVTExSNVoJjlpOtl/ofP9g8cE
ADCcHwT+gJbsi02QGj7UG9GxCRaGEXDQTuHnWlmyDfg6ibNAbPMXz8ofbEtYqOEy8kI7o2Uv/saG
1/Qon3fAxC+qZa6TXsM0V7v73x+NP9ogAFghpVTZ+dCXXKhDQeYjM1f4xRJAix8zT+8tLilG7aSg
qs+S0cs3WYRNGEVsfrJ5me4Y7hrvY4YK0VG1aNz7fjR6XeQjpqBlGKyYO09/8U3/0b2Ae0f1L37I
Xy4+ZBPlRVnr0rzREaYtmrkpFm3Xdn+xFfzR33IG63ITzjLZSzTMEEz22Nf2tPFnS11lEVOSSgn+
Slv8R0+tDfQIxaABk8i68LOFmdL6vV/Pm8mcpbWa6cNyYiLDsR9xyY8v9/9D9//Gfv3Tc754b9//
z2feRu10eM8+//63wyfxv78Q989//h/Efcv6jYddowo/s9+x4PGT4bNp//43S/6N/f8fUCXtzOHm
J78T9zX5N2oRXD24236oqdkfmqJrw7//TTV+g9WB1VIYGMRYreq/A9zno/z6ksBUqqN+hBF43oJ+
2jpjKZuCdojrtUnA3Ql/Zncbhn62Qb89e8Iiv1ZWi5T+Tttj64iILbRXat1Iq5j99a5I4E3wZibn
rs78dRROxJtoaveVZZGxgKyRfBu0rl9biXk+XcZx/5mGkfDkNkvdYujUM0JzWCKaUlfIGMN7tPvN
ISQOx9HDvErAWWsFA9dhvLEyP7inLTd7iCXkzwTQ+yJGoVkzJErMNc225GTLTEGKfpAf5pKYJDI6
fOsOeaeyMezWeunxR27iLE2/zdBOXnFYQ72ppKpaGgUN+aHNrJ2kKLHsBHJi3TD2oXHa5MkC4WG+
HUbT3OhMnTfkfJl35wbTgajm6rlSz/Ht7QDdn+aFkpvwC3RtOVZV8Rmh7zhVZLrhZO9C6ZWgDYwo
fe2XB3gF1Y0h9wBAokwcW8t0rUIOdk2UKAd8UuOasdN018dl+pKpIniMkspg94ttBh22DNdED7X5
rS/adpdlEgzklB4jTcCkGj0MDdYqSfV2T3Jf+TYKmjzg+ZovDZf7gYFk9z2BTrqPG3tsXJAQTO9H
Jh1Ol/TKpmIe8zwaibKom1nbTjhzI/RRYZA6E8hgsp9DvX72GRwzmMab9lFWU/ZRqFm+mdum/J4I
DNVOLPUa+I2BOOxcnhYNOvBlo+n1eTJyr+RwLbSW5qDNpBwJlFMlxfOYKmuD+QJYhcB2ooSu+Vx2
8R1puKdSt5lkP+QlpSLHKNMDCJitTGymZCGTe5QkyyoI9XWotAftHEA907IOOCrdQfRV1n48aAup
+CLfWFlFJOi6zOEr8kg6L4/nb8bUrBU7W0lKUiP+qmP6AsVCJdem7/S7JidcrcrSeU2mjBfagcfI
5R1JAEAW66hyuPyKc+bipoJM30EJK38fVBKUAdJ+lWU/PAEibrwK34dbpTjzdf5P6/RdIxFmbafh
82Az+2i0OtlBxlyMhB6r9ER1jOatZK/MwSTeBj6/rL4JhY+VJLPnh9KGsKqVKdn5mzqNgsiyOzR4
JfE4TMHpIqXyQ4cptcjCGxzhxobuNql9JvSYH4GZ/QmfAxVvNhwHzaej2nargAgXNcw/UJSSkgaz
JmOUYeTjRhPIa8JoNs7OF97TFhoDubrVqSO3pKAugkK8WlHwnXn2LVMzkOmq+CR375hEZIllQ1ky
627pS9KUc/QxhM1E/wwpFMHtbbDPZobDDYALGslHMySvzBxcinY0fHUq8RmjO1I0T5lv1o+VLZWw
F6JkVXfxqmESfgCEQ6BOvsgMIitb8BqjSY5tCnN3wO/mtKYVr0uyO+ln6Tnk7uxZPqN/tKxaFh0a
A6I49U2mp/dqlX916SPyAtmFC9Y5NTWzo7E+IS7C66Dd5slKW2whE6iONGkbW2llp2bVPZi9ah0R
ZPKAjJ8GFfUWy9IjNMD82I0Sv7o1OiXTmKWNRqxlj03I3YTxhd290+7zCj1SHZwsk84/nlH5NNWB
+ZW3s++Ek++RWH4OUky0g6nP76Ba5RgjHpNQcE0oJcPCJu8zDgktwoGQnYy67t5HnS9NGfP6dtBF
sJJaYuplGj5kzJVzuys5Fi16Qme3ScH43JHmGfhFDwQiZIvdISW7hUVRfkzDrL1LxRB9zKGdf2qZ
rB2DusEiUpEqjIdILFJLp4U3DE+ileg6GL5YC0l5SgtmBrZSotWOOcRZohscwx7q7Uwvj3MgEU6u
kegG6UraDpoT+Y5NQPqjJRcIR9s3cu4AlOXMOaV53ClMSbY5Mx8vHRE0KW1zAOVQum3W6w+lXXYn
VR93eY5UIhr79y5WkmOuMXI2e7kJHbPwb33TyD78wjc/Ugatk6N1uX6wY5Zq8oNgBHbQyl0lIoPV
QslzIpg0Pr+4po44hwdp6Mn6C5RTFigfsz63y1BEylIg2XnopfKMyyK6CfrEPLKdJSPBYnio/XA2
X9qxuq8yeVCcAlHM+3lu5ZYoAUi9HVZYufcAimid8/pgSw0yQu+RSm0HW0nXwGom5wxa5TivLZSg
0YdFNDZCIRbVFMR1h0b9rTSYaaDrH3Ztr3OWTa3hYBYSsU283HUevnlQSo9tjJTNiMG5kwwdoYwJ
z1ld3yhR23KhfqOrKe2V3g4WdlwJh96k23MG17LWOHTtS1rW2beiLjWXUDVgWhUqZc4LwmthiSiM
upCkpsmSryLjZYwUIpZMjDCxtOZL5KvH5lCEqnRbj/yijox600GW6iBMyt98BY4qelcZpfI42M9x
mGiWY80mrwb7rLO0JKt2a7uh/Yuk3tVb0u7msvaAzxwDQcwxjmOGxr7bkpsN4U7qFn0r4GjEKCYM
glut+qUmYHQY9S9LHkGNVCPoO6PxuTv941CAX+gw+N9ExIWQmyUMi8kgIdhkRZYauakRxdgOv2nv
TJCMXKOZJ1S6vDgY8S+QPKKmrPxloX4n8Kr3YCYhnuZzGrnYFLrBd9gN37Kk2uPnOoe4I2oe0+Gz
HweG57U0CLaXAdoJu1+vy5Ezp726RvxN1OqIEdectlYyMBUO3M5UUIdVhtsYKpgTv7RdYrXIXREy
wBl7EUYpdpb+SZ6kt9GocqaXpnAjaobd1MPSCmfti67N7YwWCLXqsNUkfW0n8U2cMN4ZARORZFah
bJU/zIQpajTNMHhs3Y1gzjjKoFWeqTVfk2zgCbo1RP3aZ9px1INpVWhStYWu7/gWQnizyj5R8yPR
tBbsRQjSguqNIqfdda3N70GE7cq2SmUxa8NN14vkFHQ7efIlh8R7FQRSuTPhvCVnkpjSIHKqbggk
6F+ivltr4x0iX9nt/A9Ua+o+UAwPaNWiZaCxCKXc1Zv2kEvhssceG0A0a9r8Ocw7lJB59qSIzJ1p
TkzqEV/1TdpOG5kh3jauEFbytSxEGL7DDGT8qRtu0TKfTbT5hCFiP0XFAVrLsW/h/YWZvu7Zo9dC
JZweNdnSGtuNSJobKzIA/YOVMrd63zuV3oVE1SMqpALYmnn41KSSfp/P1pdaTE7KQMsKKzdvk5dy
ZKAKAOfDNufZg1uYDGPsjmn/zZgjtCQ+7ZuMh1ViutTp2ZtFpvUe2ZWbyPQh0FKiJhcHM00UEiA1
kGbjC6z/6Lbs9Hpxvk1ERqZLIxPVja5L+iEx7hkZPqHA3whp8KoqSu+0bvxiPMCcrChkp284Bg+W
Xn+XIrFrAtSNnZ8/kvH3MMBtduSs2fPMkgs/Zy+WHTFAKwciXlNrZpUlSz0pBl55hKoDhDvCb1FQ
HglUQGmMNFRKLLfO0lczhROFojUw9GapiEF1lImV5mS55K9EFuouzLXSS/L4MOTFPkOH55AZc9cF
xrpsISlK1oPWDVQa+HPuO6juqO4IZE9zVOsFK7qY3C76Hlvi2GnyasCoE56Fl8OQMbmc7L1Szpi2
KyaE3dEI0l1iixsGtNiOe8TjdpT36zJprWIB7o5RPNA8PPLQi1TAehKCFhyu8aInVNsTYwKep/8A
0xUvhVkS9zjm4Qoo36a2ypBzzfTJxi9lwW6iFt2AatqqgUJNNa8zatOI10qjorVl1lHe02RCLZPI
xqOUaFswiWIvl8XOJuvZSeM7jFfE8unpOrUrRHTWLpbkh5qSh4D4b1Vfc1JoxW3fsImWveaqs3Lr
i4QKNy72vJP2sl88SeNcuVBPtgGbuGUVq4JRHjGxITr59lZWbiNL3TTGdDrLZflGDGRVncpiVeeY
Uq7cIT641+XW9pomfCPE6yae8XoQuEuwuCOkiH26Lh+MZsgqlNh2fmBSbLwSquyIWOYY1g/feGB5
D091uCJyy5FCIsp4gX4JgaeA1+M+nhjXBWpwkEYYWpb8QjF1Tma2xCKOOgofWx48s87vzchEPa4q
bKtF8tTDImWdoKFjYMvjMBNVYxQY/sCVFblUbez6e20gxpyQF6MFne9N3i2u7z9JSr81jVRfZyki
KMQdeioht5J5sxhl4yLCwpeQqCEBiWJ2c0u1PohAHd86wz5E0jaS2hGZbuDRQdurMh+nbXu0khBm
OfdWFEAt4b1hjBjfbOuVnRSP0misB4arSQezi+zdeaMlOpGq+iovg8e8OZchdrW0m7bdWIWAbanB
aWvq9j4btJAlVlncz05dxoZxyhPEVTABb4sm+jBb6WQq87o3Bc4IVUPTZm+VWg1WVSdDiYf5DfJM
CZdh1Lu9xo3I+oMaKy/guypXU4s9+pTP0ZyjAxq/2NHV/NvEH2l9NV309JYIlFZXkq28kLGaL3iY
mzsFIdFmlDP+dMMZIUqNmNhZ+w0am+oVY9AfMyubT/T3GkeJZNeoBRPweK4ds8yPRdXeRYquu3aG
xb/s871WGvWmL7t6IeXSt6wLvyOGfzf1BIwksUSM5xFqoaN8MencveSDeZtZY7TgHFEucCbwa5TJ
ylDSvWwOMVvReWif6dadsKWHSkqndeyXAoKftRvs8pOggAHzST3uNM3MXF9rzgBAJVid9SyiHLfa
IN/xzWN1ECLyzjGFaQNwjA6OtZAbRPk8ntlN29L6SNTBo58RuG1If8CI1E0KOSPvK7Q/mX/f6ONy
qEswSVJLmlfb7yo/Wxtx8KDUWbkaq6hdNWomL6Djnxjpb+Ne/2gi5Cr2bRyQFt1ZH0HMFme38WeO
1MNRa91TVJoCRImC21WPmT243URJbVJ5TTqYEhstZlA89gVqTlzaqyCMdlWcBk4dwrljVm7hXlYQ
/g4hJSkpp8OEgK+NZRaqanplPCESqJwptOdFhF9qMcu1sp6lmt+U0FBK/4VvTGgJ+7b2JklH1NtH
yr6UDCS98i4Tc+9JfXALK3E5N8OMbS3yJr5Vp66ea3bpzaCAoA0NI14Epf/KVnvQbf+eRGgynmN6
RwkvDLUeQEDW4W3hqy/YQo+MQRPPGIZmH/rWtizlb9FgfXZFdDZQKbHbyVKGyGU8KbmiumZsUWww
RHd4ry6lvu1OuVY9K732aBEo7hpjS9BC54WkvMsKtVULt7VN0d2O+kPWdp5aqm40NC2LNNxIEWxT
tfnWZsljjFpej4sj3bLODRKrcWZsmumUnpBnfPl+cH5SEHHjmSLNPY5cCarfUiIopwqTrwRqshto
0p0mxUe5nHnSM8WtRHGOqj/nnPPuS3h69BAqhoTgCptGwC8YQ8ebU0xs3dB8NMrgLzKhLwM1pB4V
9lKe9ZtigmoX1EtfD79iJVoOrXBkZewfgxqZgEQxWtJegfvP6aScqictUr+lFm+Cvmz4k00ae7Gs
3pL9bK7KirlSOvrqGRkohScjxeEw2dQPHJwWmL1e+MSu1md3WVbBryIju8rqWz8s8y0pgtVzrwl0
nA0p8EUbvTIQPU5T0Xi1ZtwXATdxVsfFFFEEqKF4KseRg8dkotGj6dMl1X0cpl7oRyB/4nGFm+Oh
VsybfB5u4qjncJDdpOIRWIy1ACT4HOHyTqTpE5vBvpHq27BNPLzY1VKzJFw8Vtd6kqS/Zrm+kLAT
eRH3g3kziSUJJkEeRTMr8QAUG1VIazvWZB50zcuEFlJfBqVDTO7WYLCBMt5Cz4Ny+bk+by4AgH0h
niNwJQp4t6UplZsmn/eNMS9JR7nrLWSYkx8+JV24zNAFL8Ei7KqqPyidssQ3c+qCDsVZiJY9YIBm
zZw4Bt8t9SDZ0xfgvua7Wk+bpZ2YeHSGpZzax/4s6OHd6ZrqOfy4xMoj5OIA7PXWhlBL/Zzc+jq8
FcRuaz/Pl6lOs5b3UyKHd+mcP+sjFl+jP6N/TWLpsdNggFIS18rlE/RC/DokBeP8HlYED1Qs7kC+
H5vnjlTtSFuegTJuJwKmmvR+GHLI+As+zglNTSy3Xhcq5nEQyUTgllgpgb+KVd9aWjWFCo/6pteQ
EcY7Sbf2pl3ccvDcZq34Tm6DEybKw9inDdBj6SksaGHhaqeon567IIJuqFIDlPeGKVULs3i2Eypt
HIROU0/aehjvZQwffc3Zv/MjiK/QQmK5a95SIKeS3OwkBGWIzOot3VMyyGQD6WKnLfiHY4vszp3D
6QGJ6C2WmC1Laq/NyWPfA3BFYv1EdiEpgXWEnKrYidw6FLO1MoyzdHsuldNUdCrnq8kVfbtjUSwg
iriKoj35nAkcXZLWpNYf46F+iUuqNsWsuxUaCca1ml/u1LraJSFtPqHfRgIQrppurM66Jc8VxVey
GPFommjsCU8ViavQI0srjnbq+axcv5UlBvnOoC2rDgRdr2R1OogpZxdo8i1KPLSW6POsWqW0D0R9
liNXC5lCXzcoPuchOpgaZ78MJgIjejes0H4NhFDnOnN6LYUIpnzIofSEP0F2K9ybBOHYn1gUCqe2
eb7lnr2uT9Lprmu6yJOKtnymt6jFhb8IB04yAdU5qr9FNYlXs29fARtHixQ7594/22HluQ4Oll2v
RTJsjWqOl2BSFlNdUGb1s6tnjbYugJeLdqtE6deADu/RkBH26sKsSU3kS+kTuz/lM97LKcIZXTfo
zw3EakhlOKxacbdjHAibO032+OvWufmCOTbxpqYh4TvFbtJ5s07zLGNQOY79ijml29floyX81zSz
lQX9F+B473YaPMj9uLd6f5nNd6lK4VgRDNRbXwGVus5kwjK1NzWtP3K5hHsaeaPALCCkZ1GbG0M1
vHlI10TkPc3QIOc8/g60/3MSlCtteC+pJ6Sz1I7mTjbSkwrt12kNbd9Zwd6PS68E2UR+fYgmWIo9
WzUKh3TywY2MftrJUaDfREY0uHXIt2DTmJqeYrVSXRrWA29e+1jM8cNcp0fmI5S3FkMBn9ZRzfGO
sBk00eMQPBg1bWjLZk+hY8R+R3ZVpaurLg/fWzmhjPWXJr6YpaHpj4ZfD8xRlGMySmB19VJDFNkM
S5R1M5a7rlhOtDS9arpRsUaO5V3d6aFJUxTC9ZR/8PbmSIgXCsICj64aBoe2xU0szPd2ULBpDmJp
ylDRFJojZkNd0uKWy8IVemHNDQv50PBkNcZ4zwHulqTjiR8bxl5Y2CvVyrMjaleB3naPb8lc1KP0
1tXJTR/R6pai75SUTxYDKS8peWYS6reNNCmmA/rV9xJV3obZuQeKkTA6m2YDhG2OwoAgsj9VHOqO
GcbrMYzO6vvOVXtF4DmT4WjNPm3i+qul14E3KFz0epTvckYuY9otoqxQT4DVozUn/nJnR5RoNKKp
cHlf4oizS69XbVK07MhtIAitmNkVWEvwFWF+L2TpWHYy3Rbi6qhg5HXoq8YyrjCVR+qb1rFwZvyF
YRnvRAXWZ5SjjLFFy+pL1YK6ZTIk+aYXollnGHS2fTwbD3lltySFIVg9jloh4JFb9hs4q+mm9vPi
XTQ00djcAiQmjaJ0y87IcOnbDQKgJhktRyvAuuvBaZgGEh07ptQjzf7ReEhLmcQayc/Km6GLcTkW
st+3S1y11YZ9h+aB2i3VCDL+JGMkFM3R7ooQN0L8IU/pvlBQr8fZGRYw3+Czas6EgUVjGeVhpl3w
rSr9/DimGN5FGlunQO9p3HcTrbTUqoAq9EEar8o25bsK1Po9lvucJU4NrIIEzhribSJ1QRrrvAWV
H5scYEYKkJIwl54cWBi0nYwWGUW0UU3yEt6Dgpk41uzvpRJLjG5oXIOfs3YFORReysHLI/+jWp7Z
1ecyQ/FmjMb7BKLQIQStuyiHDtekLqCp+3lZf06wb138R61ndnzGJO9AnI/z0K6JE1K3A/wD8gUj
+Q6ZsgmDzxLoRWYMiw6VvR+5SdeoBpaOrt30s9F9C4wq3RhmwqHZrmb0X43ni5LDv0RJWWLicYts
Gvbc0XZp8T5Wl1I856M78t2uW+oc1fXVGms/7fpsXM4mBlk3T+txJWPyup200dr70tl0EpRK/TUC
HMdzWbJkbJTUj3PfZJGrdz3dIlmRzGeQaoPXJGWxrtWJ4/Wc2NomQ8Sza2pqq2XsS7yJRJhHuK0a
XdlXwUDd1GcQ6f0gxUZoRW/JnEnfJZzHsxPWnbHUaiXY+EpWLgV/XU6lDfxG44l9D0Z8C3Q/5oMo
w3nJpNbM8YonGLrIzT3pc6ku/N6uly1LJHFinxDpyWjLXUAjaJ2M2St6qvlBUaRipdmcMnhf+Xvo
j+PBop450sOYNnGBnUuDhogIW6fLIEp9Y2hdeAc2Wr8NuzHxZAwpqz7lEO9gBNCHW846jOUscDEU
73j15w3kwoCOOqv/Wx3G5qGZOqBjhWTfWRoHdpewEOlGo7fjlWM09Y4U29Fra4f1jR5a6e2gFPpO
Gez6FdtWPW2TRuDFL6iK9/TYycGWzUhqXolSa925H6kqC7nMvrC7aHj8iA5YBuino7UVBMrIrCnu
aYoEE+PHfJfmHTOntMcDliUtxqd56LDMC3UURzYQgx5NgnVRPSc6Yn1py2Bhlkyzh77ALqfSv1jN
uuTfyaV0h8qPr0Cy2BZ9Jc+2c2uPT7PUN88WvVyvguXgpmYfbGAKjzfQ0LSVar1lViVW2HBCG6uy
Yt9Hs5bBQ9BKb4aHSGxyG4WnJukr9qCihbFQ1Fmy6tjiCZIPtSMB2kaxYrX7wV7vB46CQzTSa7eG
wSgxEPQ22Bt/3lVaaNBmxDmsuIZFR2ZpNe1RNVJMenEX3lgcI8FESdLk9RnmM82P7fQ7/67UPiBX
4NmGG1Sv6iwnxoAXQzuiakoROMhD+xBoqqkxkx3EU8fh6rkyTND1kjkN207vxj1dNriuhZD3xTT6
bxhMBC0R+udukc/TwgoV/6aG4OMVCV18OtVUEXIcvGd6l9zZBnDSc/Vt7QI71V+qEX92r2fYGPK8
O1Vmpa81axbLJB/Hp6YK71GVhac46IOlQvIHntO4Ml8RDATDctANnYkgOk69N3L5KNVzJ90DdTYP
5mC+6mklf3b0inEIDUz6BL5P/Nkl57WakBR3MDOb2BGj9I8KNoGHWQvnx4yXkkHyED236ZF5pX3f
Rzq+QdSguVNCtgTohE0oGtkVxjweANWPiCHIQtWxcBbSM6Jq3RvSAoen1Z67VDHRFJlmTM/c7mw/
6DYNPUnyk53MwRerKG0cUrhqt8fzsJ9wkKGE1XXtVQ4t+3lmzLASerYMCTDxgt4MEGyb4rmzMxMg
mZDNjR1yTx0ZjYSH/Xt4ANkotj2KFy8xCs4ynZhT/AN6/KAVHZ3tipltpOEwNEFBLckd95dN1sbI
DsyREA1S4BYoXniHkzx9m6p9s5uS1D816oA/KAzohqZtduOHk8wcT004045ErNA7QhpjELrJmSph
RBATlHEoExWj6pgXWuKU+Ed7d047e3QCnpebWq/bej0xY0xATWT9cZ4MWqe+Weo306z5VL35NMCt
MmfcqWXJaQP5Y8NhYdT3nPNaL0CJR2vbTp3UpvtqdyouSs2nE9hMvsbexwTFrKvhmy9RGuIO62+L
SReO4RvlrSDLzZVyIdIFO/OE2VcpzYe+SJnSkz4fyWhXgvLdwHBdeJpObVRkDf1WKUjbiHIC2v8g
8z7SYAZFOHqK5HmyajvADpz0N1Pd9+8iUdQTXFDmVqBydXL94uEFvzGjNg0uqxdYCSd+Rr/Zrap3
RrNW7VpeaDxiMGnRCKiSHR7MRtIWNInz7dQO9ZfBgMoZCnM+qkJu9jAYg41MdephBQAH8u/r5h6K
jP/9x1lr91GUHBQJIvjP//jln1afxVlu1lz+oV/+m+Y/f/wYqtpZpfbLP3g/FGun7rOe7j6bLv3H
9X//k/+vP/xd9/YwlejePniU2/PVApj4v+jfzgDE//vj8/9+/V/0csf3JGra9//5n/xDMmeavwGh
B+jJtwVvU9bQLf9DMmfIv4GzQxcHak7B26KgZvynZM78TeY/oacCKe4stENu+U/JnPbbWdiKpQAx
LT/nR//8aL+j57hrf4qi+1W2+bteTmXU8qteTolnPCwzKV0FwxI3tUPsbnO6/Ok+/AHn7s8ufiHG
MwwC0hKfiytS9kQmNSbVenXdpc8C0Z90fm1BznpsZ8LDXdc5wDIkx6aqv/Lq51/op6sn1MgcuAuC
243xFqHWDrfbX+Vd/9lN0X699jQxcWf3BD7fS2/ZKNxARkJ33V1Rf712OMRN4neS8ApVv0/H5L0Z
uiu/ywvVfaAztAHjYcBwYLJBu04syOXKrvzgF6RRjYHswASGsDhOLm5gFhsOR8biqrtyGX6hlcKc
+sIX9NGywB068VVpXflvKc3/tYAuGeO2PQxdknLL0bHQV8qkcdHl0nU3/ZJYaKp1V1mtr3ucEKVT
38rWmRvCTOa6G3OxPpsgNHoCQ4Unsu7Vh81llNrjdZe+WJ8F6JMmK7m0mU2xI9pqn3H8ve7aF6sT
42aezmrDMaGkSz2rvnDquv287uIXy9OPu5EIRHgX8PC/x2m1j7LqeN2lL1YnTwmhoOc9K5gQGKfW
Ymj8v4hMPd/W/3Yq/fdTeLE6Md8ajUqSGPwJekkt1ehtEAX1ju33LzIT/mTb0i9WaKiFEiRqtM4q
8BpTlnbB8P2q26JdaPlnvbbnQQ4F+DNjW4v+vQza6/bxsxb9530cZ1gFTTAQno1UbQNBIdl1inp7
3ee+eHUaiDf8VMZ82mv63pizNWFA3nWXvliYDMMYbZzXPWlsHuzvbUJCyXWXvliYCiQOWZUs4VWS
gTrClJovshPix+uufrE0scggt2TU6an+9Kx39cEQ+pX35GJhqgbKUhJOJk+S1e8ziauoMJTX6z72
xcoME3Jaxi6YvMEap6XoS3uhavq/F8L0r8V5Lvx+fgpzi+Za0DcjMzfj6NuCKU31cN0Hv1iVEnJa
kD+j7kWl+jgI/TsOgX8vLeBfH/syRTXVEy3oom70YLbs4AUeSAb8C3fzn2wmlzT9jL6dBGtywvGU
ao7fxod0sK/bTn44Q36q3SYts8n9Gwgb5TTiWH2/Elr3ftXtVi/WpcoUojKiEb95xjCtMu0vKZuv
vCcXC7Oph6IsWuLcann4LKXmKdDervvUF4sy00dltmPudq1kh67oDjIJT9eVEOrFqlRiTS9Jgx29
KmmzXQ6B4aFTi+C6/fsyjsSoJ0lNynL0Bs36SIV+n6X2X7wx/+wRvFiUNQwZeubd5KnGRAcpJPnH
D63rikL1Yln2s3LukhSj53fDSmlUDBfj4qov83xW/HkzSfzRkjq7nBjqqieNBjp9j+ue7su8KuId
56qGd+T15lnEL6J9iEfmys998baMgxqsblnDhY8S5A3pjrzb694Ml56vAJ10ap2fkiRHg2xjW2Cm
L+rrnvDLgBHfKv3G50n0rIBJSxcy5MP3dd3S/BEl89NmBdg0s5KKB6XvcL/k2ksQX1lDKBcrM5CS
XpcUHvBEl3uvzkd0K2lyXSl7iTMA1YK/Q2t5pZXtCxQZAbBQ/otc+T9ZmT9AID/dk5SEyFo32VKK
emQSY2oL8savfKkpFyuzKkxZqUpeajQ+79ogfOkS47rH8BLVESskSIXcZ0+jmL2Tmqh/jtP6uu3q
0mFcaegmrTabUAflD2I0sA+l121W8sXKHOPCbMBxn9/zSUbCrPWpi+u+SvnifannhKQ1TTp65qBt
M3BAOL4frtoHL33roWZYMj3b0SM6CjBmmT2EyXzltc9P5k9PYIDfT1IYIXuFFUHSaxU3TYtsed0H
v1iXVIK6JWycI11tfsUj4EJyafMrL35RyA4tI9MAP7mnqX3gGCDtq3w6XffBL96YoVrhDpW54zgS
bzR4O6KJrqu/5YtVaXeylob0qb1olj4xy3zgmrlm4dBdvXhfhoVoTKgDkxfjmiJLHD0QHr+7K24J
F788XzKgbQWnB8/KYf7adFDM/+LszHrktrlu/YeOAEqUROpWVaqe53Y7fm8E24k1UBQpUQOlX39W
vfhwTppxp/ERAXIRODSL4uawufZ6hPjENOG3yyDadsJy7CQg3iG2BlC88LyepOtVJNfPvE0+at2J
TEYmKFJLTPGpJllRrSic2YK+8dke0HfnLMtEG1DdDnsBtQD51oVT9h3uwOuV36g74dmmNpTcJLaA
1O4LSdtnNvmED/rtxCasGwFqrxJklYMJep6Gol4SQFS/bjuxaUa8KQJEsUNiGz/1G16ax/6Tu8P5
q/0j/YN+O6EJiOmCRycY7BJI0fRCUJC+/gAM/Bg2zdGv906IotBO4L1e7YUdahSzVCcYNvlsQKA0
OCGaJmUGECt6X0WoPgn0/GVFRsWr29yJ0MpGFapVFKyHZx0UsdhtviTBX36NOyEqyLilQo17ATrO
Wzuu/xn+d6DM/7l7Y0ic8CxZV0dLRLGOr92fHSzJcZf9jIz7QehzJzghykE5uN1RVC/VNxWVj6T+
4TceTmCigsgC41Nia2unR9OiPG3/3xm6/P8BcSKzI2Mz9DvWK1PB5MlmJoFW0isnhtF2IpPutNtg
zbIXe7O9VL1+geWfz6EQTTuRyeqBL0xDTNFreQnXf5RGaL/FirsRKXXKsaJExTAFOGGVKYotffvN
nJg8u+WXyYKYHIbompTkNdu8juBnxtb701W9Q94yAsFXoGDiKw7N1+kU+60kzAlI1REOMZ7Gh5Ts
pa3S77tinqsUc0IybZBnY01qizGw4AKlbITOI/7iFTnMiclqb2MhiI6AkbA3lpOnPZt9EvcYbjco
m1E3qGXYCkn1azAYUVSoTPUccCcsW9S/xtpGW7GpBtKh6BJomGe/IXGCEkLmRoHMshVhH/3RxPaF
x5Lkfm07UdnAfUlECULHRg1qOJF/ZHz+6te2E5YozadpvKHgHjYdPzu9f+NnvZ9X2y7CFhCwxliB
PHW2iQdVSVRu4+Lj17YTlh3gp31UgmbKwHrsS5SG0vqTleocfr85nqROWKJ6pN81HCQK0nb0R7NA
aobKKljl5AyhDxd7zzByrUijcesCo5DpZLT7BgH4sZvKP/2Gx4nQcopgdb1jOhJcvFMbf9lT/odf
006EMmLsWTGO8089PQsLZZHKPJt24rNK5wXwZWQLKzI/VLCV7vrBs2knPtu4QSFBg17rRoMRcfZT
oconLQaPLyc+x4mh6haaVnh7A3zQdpu96lWwfXJaPo/r76ajE6GAeiy8YyNWxGCbvrV2NHeybMwn
k/2D1hNn57QbB06ywoWzT8Of1dSiEGZJv3vNlMSJ0VjCvmQ6n5S1lE8AukFFN2Z+65arBLJxxmya
4TkTeU54L4lhyQmc4f067myeZgJuT2FBBBqG3UWQccK2yG9/S5zApF1UpvDWwttdBz/5BWLX0YhX
v247kbl2KXTAWY0DbfcCk6Hvcsq++bXsBCb2e1MyWu3FtPb8Qs59e1Om0/7JmJx/+29meOLEZhSv
PaEaww3RMGz+qrqzDx28Lp5NndX10esnuO/27cpgmJvgJyR8uNEb/xpqfuHXtDPPa03hkmRqjM4W
fg9GOHxtkV9axTWqBY6uZxPHY2w5oHB4IeonoEh+S2LiLCwTSSVK1JAVj8h0gXrjE8hln6wqH3xR
V8PU1wkJd4Wdn5tWXaE++7DUZ0P7oPRbFF0d0ww2ACy2WySYlXiBp82XfeN/en3Nf6iYmACprO7x
ZNXPyVVM4fgSgDPpN1diZ2kBOSiudIfMeFebv7ImGQ8o9vR6ug+z2FlcYsC7ghLoAOz6MH1CGcqX
irSfBOl5EflNkMbO4mJaTrduO8/EJnsCg/SihLmx33obO8uLDapebSjgKQDdkUCxpT/XFGUqft/T
XV1a4IN5go4D5IJSYdue5NkF0K9xZ+uf5lmF1Ya0O9AvqM6GFGgwMvZs3AnQOoDtYy0wV/ppXQ5G
gv6w0MBvIlKG7/y3VwNj4KO2pIj+lWyXFeiZclwevQaFOnN8BZplkwyfMyKgp2Tz9SLaN7+mnRme
wpSpaVAQV8Afuj7AEao9oqLUL/lOnSk+oYrDUjxZFwA8PTD4m42J53rlcI//D1CdIKL1GO0hbX+E
OKjARP/Jb0ic+Q0lHW+yAb3WdXlh8TE7Hlz5Ne3M7lD0m1JstUW4QQ29zTdQOPgt4K7xbpoulrV9
iLkd7yeAA+/nNvtk8/lgpXKVQKqENQffYFXKAgpWUEOBePzfUST+X2LPlQIFo4Ioskk25JVR3GPh
HVKrF6/BdpVApTQwBAxxiighnL0E1blGffnqtwi6UiAFdtWkswyLYBJc6C27RFlR4ddvJyQHrcBR
gjdlscZWw1fo7K4yWL+lJHJCElZpbRhD5FrMG8gqRm417EyVX7y7aiBcIOAawjiO+UN4R8b+plSj
56A4QQkz1zkaRooDELWAnFTpL9Z73k4iJyo5gIvtNGAO6jW5nxpzk0HQ8O/f8r+Sn9/s8q4UCJbH
NaotkTZMUlHtqDP6L0QjbLJrEsfmZYEl+R3bLXB7wHHD+X29C0ER+1rH0XozzJWBNU+XosZwsTSe
LywwRXcryqkeKElRmT1OpLxCcrx+2lYSKB9l69nX//1OBgdeA5zUeawZ/RpH5Q3gtpf/Ph4fLCWu
VicqFzh5rmpBjVf3Fo0gvAmQGf3aduJmgwmL7qhcij37oYf0ado974GuTGcN8b47weQddj6olENh
WQQ3Mr9OOye1zo6oHwitLlgvbjX8VxKd+m3trkgnWBrYmllkftcglcdoAGBYsNVvcXVVOjUDPFiZ
XaP628AYqOQdLK9WrwIczEDnoNbUazWJCaMyEClPe1kdCRfRJwe186npNyHpCnWiriRhKfE1LRTc
z5laUJi7HeABdQLPNPN7eHQFO4aVg4J0EeW769SQYi2n7B4JxDHxWw9dHWAG7ojea7zHpmt5CzOf
6yoLP2n6HC+/GR9XBwiVhx7A4Eb4B6Z9GwMcWXIzcNjvREAIfPKXfLAQuKqjEoDe3kSwPwQtbIPJ
IGyvszN8wiuqXOGRyloTi2TUhSkFfGPYdAHT91e/ts/D9rdz/raDFhQJ9JzMwYUg0alvB7+8JzkP
1t+ahrl42NjBYNKgLlXN5joYtF/egzjrjAyqJhwgUSnazsBOi41ZjOpayGr9BsXZnssxgWeS0TGE
hgyEHGSyDzKIqN8BlDgb9NBU6SRTaLrptn6N4NJSj3BE9+u5s9TscOntDDKrBezeAGgbeb6T2Ot7
glv2/ntulU54zwUqlcTcFkvdmENnE8/GnSQZ/GtASB1hVgxn37N/+H43JsrrngIXvvcdr1hsF8Yx
KOu4/zRLfwXaudfGwV3e1hBTWEmjTL+APZzJu9WsOdhIXoWEIf+H8kjSbmwMWm8iQHS39rqh6yfb
xu9XLH4uxf17cCrQu1g7bwmKQvlXuPjdcutVKIteO8EZgitkY0BxYMU/m7yusr9KhpOGzwTnLnWn
RTVbyEf0m8zVFZvY3UL94pK7uiPAQo2gAmWbdIyCYgD/smaSH/367QQmLBimWS46LcD55pekiV7W
eOv8BsXVHAn48EGW0aJxrd/mJfy6wwzXq9+u5AgemK1eNURkMPt5Be3tACSEV8qQcycsG1heEdpg
nqQ9zMS2JYYbGNxf/fp9Pi79bfOJ4XwTSYPaLdQQ7wdqxJdIpaPfx3RFR8legQ9YMkzCitzDce+0
B8TzUzpxuWJzSJJhTwuLNNbVNE6wKzZ15LfKujg1fEyyxBU6bsvlDTnyr3pMv/gNuLNn1kuyAZYV
oemVLbDzHw/NyLz2Y+7qjjjvtN0AYi8apeFAPtx0A/Mcbycu1423rWlXFLCzsCqWUTxNXRT6TUJX
d1QJ2IUtCmMi9uCmYQvMO2Pida0F8uz9BK9JAin6jI4Dwy2OBLnrTQVedeDgqTmhyZoKvFw47oBC
Cl931t8nUj16zRNXeTTNSSqrBmCdYFW35R4UgvkJmLmrO6oDUaY7NMwwUE3Li/OCUsHOxG+iuMoj
YAs6uKVhSJJ1fCtnchGN0itFizTE+0+ZahiMx3RNCpTnwOI/gLMvgLl+w+2EJZtJJFaQFgq+Qagr
W/K21FL/4de4c5ItVxjawfwpKUYLm8NEdICt6MlzgjuRycOgX6xA0X0w8Du5Za+rnxPBGX/7fsAJ
CvCUlEtayBkuU23z2HDudbjH4el900HDSACV9dkqAGD5HKjJDOWmqr72GnFXfFRV9Ty15ykOt+dT
YklXBBVMr/0ad/ZMG4QMbozoexy8RVNfw/wf0G6/tpP34xJCQN9MHRIGWxl/twLp5QWm134H/NTZ
NOEvRdbsPFXmAO5vDVAgF4QA0e7XdTc8I4xzAnOvIgztPY27u93vAYWnTnCGFnoMBFFaBON8vW/r
ZTlpv3ObKzoy4L4ZsOrTIu6iuyWqCujSPMfDCUzYmi4NP+d+WJyqy4ia5jTawW8OuoIjZaMJnO86
hRljdVPO7SvY535D4uqNZNU3oFw1ON8nwQMVcARrRWUOXpPEFRyF58LHsscRhTV7c5GZ6mobR+Y3
4okTmItiNog0RrxPbXeQyjY/gJLP/E5XruYIBnhYxmOYvmhds0NCjXzE21vp+UGd2NQqtHVFMOph
uyWnEunKh1mo5IffsDuxWc5LvM5QBMAygEYHwwXcfDfjt6y4wqNys7U1MxoXqvxpWTjnEkb4fh13
tk4d4Z2qqXBlixSYPysRPcoKk89ubedV9Z9JT+5qd2wcgBtcY0GUMa3v9qatUOwrKYU1crpov5Oc
q+IZNHDMADtieMr6vh7GfIJDt9fouPqdtBUSm8V5FRiT8CDHajms6bb7HeVcCU8UKeSuNaZkV+N4
CI4hcIN2j/1OAK6ER/dofApTHPrH5LqZ0lfbs29+w+JsokJWbBsBNCvoksb3dSr12yTW+sWvdSdS
Yfy+Zp3AlKQ8+bb0+4XujVe+FhzV97t/G3Q4tPSwCZvGWR26JsJpUSu/pCfM5963zqxmFeY50Ekw
PjmUk5jzNd09x9wJ1FF1y2RRE17M5ZwcdWQhgeV77bc6ukZEwdgD9BsgvVK3CUyvp0twT/zSK66i
sVubYKUdOg5jR9Qq18LgZR9e4V6TxTUjWi0Yg5lGTjUFQKGJd/DAbFX6HRZd8VHc7aCKVTiIZlVc
Hcso/N4pv3dE7qqPWpvWe2pxJy+35SaEN1u5fVa4eA6U36y61AnPOkjm/5kqmTzZhf4iy/LsN9xO
bHY2g+dvhF6LtJQnVjc/e96mnsPtROdQUb0kHcVMmUBObyDFDGP16987fv7tvxsTJzaTYJMSkmZ4
KNm6ftN7X95id2pOalm8/ElC7joS2QjXfd5jbEyM4vkIjsnX2dlQ9d9/wEcf1Tnt8symDRC5GPm5
vBewfbMp9ztfuEqkehARDXY0zUHNHCb+o5WLX/C7QqQQJOSlYRiTxMArHok+MEmF39HFVSKRWMPm
nOFVIjCbAHl556dE9F7+JyF3pUg1nDhqGIQmRRfwN9sjEZIR5mXwg8adCO3Bg0pQuoMHFaB+rsBE
hvK44cZvqrhqpKwtYxmdl5asod8rsY4oYYwGz8adIF3hGq6aCY3XfDo2E1iX4jNp2Qcx6hoT6Wau
KlizxkUlANPKe0CSfto+4Cqn4GN5LuquLgkW2QBBGvwtK1Djt2MfLIfYwkLcK0xdZZJSoF21ESal
pRtAgku6Hqso+eSk+8EAufIE2BQLIkcskGuw9M9b/ZMBc92ZNP6k/Q/WGFej0DFAFuLy3PlqfgGk
6IqEfqUZ3FU/xXEJjOFyzi1qQKvVAMY6z4zfxuHqn+BCXm5TWIEwq/u7TO2XNeV+OVHXqAhyaalt
in43PTA3ZgCtAnlAv9Siq4AaFKSOW49cbgnBWiF7ct0Hu58ojLtWRW04AMak8DFnpe6msH9Iu8yv
1BMlqO9PuiSKl0CBClr0WXMPDPsl8zKaC7mrgNo7s5OJnBd1Hj/PibzjPROe08TZQqMQKPo4RprY
1prl7Tx8tRtQNV6B7+qfbDCOKNXHkCzr9lJP9VUGvKBn2/z9cCdxoIctQMeN3fNylC+BEn7z21UM
hWEMa44VqyHro7M2dj8FsBH026FdwRCNyx4O+WlccA7TqRTQcwAMds9BcfbQsB4sL3vMlLGsnxY5
P+g6/OL3LZ1TLm7OsUpGxCXECM8bIaZoUWxz/PfGP1jEXc2QEBJyBAhWkCSOvpbgTKEWDlS63W9/
JtH7uQJ1dr2MIwxC03ra4LnQT89gKQm/o6KrGZqGYdHlhC86ga5+XCowhkgdSb90i+tYFKSkFwBV
IV0khueE0quU+D1YMFc0FPRmHUSJEBJCl2BGJ4/VknGvqchcx6KswgEaeI6kWIbuuu27t732E68x
VzMUWGiWQRiOi1kCaNnsqz5YtngFP3NVQ328dCPorsi4rsFxmNTN1lOvT8lcyVAaKNzmGI4qVO19
Tk0LYmmy/fXvIfT7cwqY4u/neNeWjICngctcJu6q4Y8+pi9+LTunW5GSZW/PdzjeTAADJkAns9VP
Ec9czRDhNGAh8hSFDoM72b/ZWL/6ddtJDmGNJSljFC1n6Y92ZH+BkfHDr2ln01zAJlpHGJICAzdl
ORWA1gMS7ZXUYq5gqON0piBEnc/i7BmvUCcgjfxq3pirGJqXJa2VibAQLj2BtkdEOcS9XgIW5mqG
6mxZbDpjVKqEHOJ+eujn1GsBZ65L0RSBqhNtYVzswLqBJTc+GTt5PduinvB94JC6HimnGO9mardc
a5pvVEmv3Z5xJypjPgtgRc47jxjGp1bQ7pVvU+nbvBOawSLCqdQYl1bSQyOiO5n5JeKZa1U0LtUs
QZGPsZ5s4C4GQBrc8BWyQb/9wdUNmSyAFVxM4mLb1/vY1Mes5n7rrOtXFI7xLjgd8SQ3A76s9vpn
Tbc3r9B3ZUN7kuE9lWLEZVTfLyQlNzxUqd9UdHVDyxCSjFh0fE7Z/RTwF5iPF379Zu9nedKVEQA8
EDaD4LSQfKqG+apltv2s/OiD7ceVDiXpViVpCekXM8tbF8kaL9DSc6644qE9hXRa1lAj2pIXA63u
y9XPto250iEYvwZ9POBtWA9LdJ3OJTmEsdw+Cf/fn2ux27wf9SlIxbRqEMWTqAaOvdX0rypqVAPc
OGi5fl/WOdzWYG4KsAhj1NOvPB/YCgwYU5/8gI8+q7OJknrbcdeECoJ0AwDYATyJUTDjV+7JmLOP
Kr7BZ2TG8CB9BoAX/QHuV+/Xc1dHZEC5bBqDF9AhGUH8E/xqbNVy9BpzV0lE8P4psw6H282kx6Uu
20Ms0sVvZXR1RAlwGrwm5woHETY6bw3QXUALr36ro2tdBAYxcHvRAOTD3JxIJV/23a8UCTSp99Nd
L2Gwwk0HT4klFyBnSpWXm5+/Km7I7xsXsqtCLLoQ5GTbdODdbsAqBdjN74s6kQrWq11WBhBGyqpD
NmYPJPV7MIe2+X3HwwHpYSFCpMtSwKoxMf9cJ8+p4oSnHFYBsDnkIRJIUqCWW1F0VeD3AIrz8vuO
bwCeZpYzrCzxWueUNDfBNPsZXjBXTNR3gm0VCLxFD6Pp+7iv5mJMAT33+pyuniiMzAzQXIjWowmQ
yWa5V8P47Ne2s5UC6dpqOCmnUMlt9prtE88b24x+ZwBXTzQkNW2pPB/Rx59Rm/3RcS/2SMhcLdFg
+7QahrMqeSu/d2ltkDqr/cyoWOJEJ+6ecthVh5wZcK99zpptvA1Sm33xG3MnPDMdSAGobYryRohZ
yJRcwhVI+0WRqyXSKfhufTmcnxDoBQxLi/nTCtDzz//nEytzTYBKzfsOr2a4hM5JebfL6QenpfC7
FblKogmHCxHOOItSoEYLouZfRk27l/qB/UNBtJhqKkeBJMucNUWbDi3UG6Bme31PV0QkBivGjKP1
XpqjaOMNtEjP8mz2Dw3RVKsN/yD1tIdT3ob0G60XL7UMVJTv10SlZpGlMy50eiI3Yoi+80p4jriz
e4ZAAmXJOY8YluXjuek0Wb10T8x1AMqqrCfTgJV8stmR6/auirVX9pO58qGOgqWcrBxXc7DHDxZH
oawjg+c0cbZOZeQ87APqbHrRPpb9cLd+do87D+pvAjN2ds6qMlm6tztO5g0lBfB0yY/ZBMjm7PWa
vfpNcnf/VCXoxrhiFZA8XJUGeNkGeVCvtl0FUUBWqQWY2LBVF9NTJ/bwAnKo/pPT0PkR5Tej4yqI
ejkktOxxOe9K294Cpl6+JuMCgSUKLYIuz7qI3XYsDn9ZnVLP5JSrLJpkubQD0PCFNPJ2P+dgSric
fbLGZx/8Iidux5SC0dZgW0XxMHmVYyKjos34iJpQC1+2YlhtEuT9uBt1KEsWw/CQBsZvIrjiI7XJ
zDQ8oHALrtgBkNW3YUroJ98q/uCXnf/736rpSIOS4kXiW+ko/arGSRzCsPSzfmau+RGdxy7OqpIW
1qwi31kcHbtsZn7hTZ3wxsN60GwbJnHSkodY79Flug2x38LkSo/gzmzLbELXh228WjT0nmXot/G6
DkjW9nEfhO35xQcJJkzX9Ql64e4TQ4cPgs+VHqXA8Ga6NbywKGzoi4aH/AsRCk++y9QAyYktkwwn
1ncb3j1myUe/rc3VJRGjLFiRSOFkc5wAFhIH2S248ob4TdR/aJPwHgmQB6IgbRed9zpc8yAUfuuh
K03aMzMRVnasoFpGr0s8tw/NMrat30x1xUm0IZUIGkwmltYHU/E9Nzr0fCpztUmRnqK1qjAw3bq2
x62m17qqPbMJrlNSmoI8zjc0HmbtcCKB/D7tm59uiLnqJNyxgnEJzgtbzcuLrn8zVPV+xyFXk7RA
VqLrDdtBmZknJaR8CAUJvTR4zJUkmfPi3lQdMKZkwdkz5f851+H8+9b8wdHCVSRZFW6dIBn0ffUw
/wCIqCU5DuYDPU66217+/S/5YNV3ZUlG6FqQAKMjAvuGA/SUh3347Ne2c8ElBmVE24JlmaSjOEgg
54u+SzxnuytMSonMlDVYPNOEVrmCg+RpjGT7yeB/NC7nj/K33dBS2aQTEFY4uaw/olLcwiXdb/1y
rYLgKEUDDvuEYrHhAe7L96qK/S79rlCGhXhzVhRjsu8EyeGmimBFZPxKlJjrEDTFRjHVIbfV7XTN
OW7m4eZF6w2Zq5VROyGStNDKBJN5hZ/hg2JB88mZ7YNv6UplJGjx4zDLc3pYBKgF5UVTzp8lLP4r
KPvNGdfleu3NNLXNEkP9IEcuL+eKrCwPsjqIL2RnuseelHLLVYYV9MDrhn0JoCBdjmECJ4R8kKKe
jzNEcOf/HwSl06rL6DMPgzD872Lxm965Mrgq4zupFjx5oAaJl7eVSc2UN7yNgnye5orlzSjT56aa
RX0IU5Woy15Rq/RFtEzzsud62+GGC2FUu4X4bxZVHW0c1lfNzLZfW9OzLId6WhyrKpuvFjVF26lO
AjEd9dZDjbwBcT/DZn2GXVyyBj08duaG5WWq5Zva25QX2dpYeWz3pRSHaO7LH8my6f7YCLF+sUSL
6g7yQzbnJR/q4bBty/y8bsvOfkVCljUMsFoxXvdKrg8bsH7xfVsLnt7CjGuvbvcEUIYbEfR1BYzt
PvZveH1k6822tkrJfA2TqdxzPo7aAoROAARkdpKwjQQAitsT0Nq7gD5WhRAQ0q6cLoFpFc2FWpEA
+2q2aMsuto130WE0Y1l9AcdxeJQKF7+HnSddlwua9s11RuKW3PftGNJDppHNvg1ULdfHZBx6S/Ma
tjgJFrBQZUiKdqC1ykMnOrrczmNmm/+sYRTqq2oT6RyiiCwdm6eAgrJzW0f7DNelcCZMPc3xXGk8
24aQaefRvC7h0ziT3lzhRF/xXFrFDYg/3bafQJcFdPuYjGVniriuVPKfqQ/WgeVjO0fddjSEGc7h
eC7MCuLBLEX2c9VDGf4CaWEcXimD8ulWd8naPwQxC7KbcQ0y+TDzfcEH4Iso5xzU5qVPDijX3/Zz
J/GMJw8MVQ3169LOiXqo2oS38SEegNzSuZxCNd2CJZDyNxGNeHiajdjL+rIlGGXUiDTVidd7qXSe
QuX1XM1JuD5MUiIJwfp6aQ+rXHvzZ6bWcpyLaejh7U/HwdxA6cwnitN1wlOCcme7vPRli3cFmDR1
4WtX1jQ6alXx42g0aY/BLkN89SQmoPT1saoPZF/bHc8zcrofWDTcV0sTq7yvZPatjLmurlPORtz0
TFmNO35Q0Ha4+w2xOqRcngdHXyiMQnik4Tqa4ySS5ivZlTIXNJPBNTKSY4A0bS1JsY06fgwHGV5N
fKHDoZeqjfJwkzM7KVoJnmcxcNI5HzowMmH/XKp8WTrkpjvgHb7Jpl+3nFe8CnMZ4L1KGDJecEAy
TrCQY99Q+o03Wz3u6tDXU9Md43IdtzzkUl+MeqV/rGO6JblJtBYQKjd8PYJ1XM0XOonpn820BCCh
tukLGzOlQIVu9/KYsLhSl2rQeKVZxr3KyZJkr3RLzLHP0tWeDOxO6ntbZcEpANmhv4K80HwbhrC6
bua6/h6JEL0SAnaFh25NV3o1ZWWjnnUAhNehDuGpc9w7OWR5qGU2Pg0bF0+dQp18Pq5l+GhLweuj
aQnhx7TjLchtUl2pbNdPpQ5wWduSoFyOU2+eOzOklxsDYetoKVvHUyD7TZ+mMdzWAqfnROSw2pj/
GquekjtSC1XnUKAM7U0lZ7yhKRSIrVd9K9RhLIOuv6R72ZsCe+5m7qAKvur5Ov4V7hVGR1bt0QRL
VWGdGeiVUOH01tcx/jheLIbp0OKd6KlGNT7PI7Ilj3YZmLgGfymBFqBqTXKiseUvYgjFfBMbjVKg
WulVnOZ5b4Jb1bWzuQRvxt70HXDJOddwZTosFY3Wx4i28Dikw96d5LhZC/Iz2fYvuuf2guGN5LaJ
67Y/hhQFxkmMpMZttqcdOdh0U6iWVMLcduma9r/GtevZqUpmZvNM8DHKA9U39mnIaryFVHSX+HeM
imW8AAoeFuGalOK4yX6BIshmzf6sknqlR9gIo7KOzOP+HCdYMoCYyLT4NmcTrLJBxFvosenr9a6E
uhcP3HyyXbFuEd0OvIEVVC7mVMwXTdeBbZsndOlyikrvm5DW9LTIdnzLNrAM123k4+UgoOi9Hrdt
Gx9X2esSb04Q+aZPWm3tfIe9qEzuzJRtX7ZMh80p2FF4fdHyAJ4LBzFQYNEAqUl/VSw1qB/PCC1R
DtiI7LqbYc531cOdV4i8rQaqj/MEF6y7aWmyBliokLQ3mFHDXc2bBmXtq6zw+gpUT7ENdbg+9WdK
2gNNWkUPs9Dhf2IG5zmk82QFi/mzb8oXrtlQdze0gvfJETaYpGzgujGFxybmpJhU9avVwfSGhP1+
RDEKJnqdZcMhYPCyw/UgZk8d3qy+pkYtP7O9s0MetjPLDmVWJle6oRoe/Ku9iw2Zn5s25ulBjbAE
1KKlN2ZZlj6PVyVvkLGpDhPK6A6h7shVbPrsxqp9IseVpyAZcvyh9ps2tf5PjPrdR6F0bds8LnWq
jrHCvH+GQMzElyPdSZ9bZkh9ajuRtYd27ZbkOERz+i0ssxSZ9WCy+wFRHQe5iuYhfENQzeXRZiIY
bqtur2Gh1+7qJEzZxBeQWbU6x9QzN11s4IhO9rC9qikAwoeAz/GQw3qPXaq63acDrCjG+pKLjN2B
IjfMuWqCzl4kddvE17RZQj0fRjtu05qPZDP0QYuaxYe1B7DomImueuoGnQ5HbUjzWkWj6XJSrnQ6
mLab8n4GDiwf01Ss90GbsfnQmExcqb6T8sYytncXExOBeY6icJ8PkOPguY9WOIJUfGvoiXMdqMum
bRkyP3Msc/j8/CnDpe9PY5K05pglVXgtrGqbCw5+zVColTTHLuXmQOMFxykjEvV1Ad14ySeDPSDf
wu5bx8fspkFFeA4v3MdWDADZNrSNsNKjhEYcaxtyc4pw4sgtgrHM6RZik14Ib+9tV8u8IWIlYIEv
l5PAHYKtIcupCmmOv0kdx6x8sHPzx6aBDaY2oZe2WTiyMDrFmzedsI/NcQt3z8BCl/40kVkm1+Vc
J9VhsdrMd9M+lsshNRWASnqog/RE9YDy0golftGc4xBTrVch6dlw6CbZitxGuxUnzdNpuKdLPc+H
aZK0ulS7gKewbbKaXU8M55F8GPQy/9qiLsnyeO+A9ltwCF+Pplx5dxyGKiKHJsTZAf7rloxfeV0G
5jiEvJyPqgKoEx2y5hV5Mt0cdphP3+JQj5p9mpTLn+vM4U+j4pI0h1VgNt2kbMjukZHdy4sgweHq
olMm2V6zcewSzOVoJYe+mjb5ONQL/UMnOkKMbMH/5ey7liNHsmR/ZazfMRsCoda25wFAkqmoiqVf
YFXVLGit8fXXwTu72wnmZV7SrM26q1nMyFAnjnD3U8BDMb5VuRoStBnq4qyIvKaBxNs1t6BCcMV9
Y9MdekGmxuOaBMGHANwncpsZMSsH7kCwzXJqMaxAxtpbzRBkeOEw+MYtU0O/dMoaE+TeIpnkW6tD
l00nj+C3ukZEGb9NgVAI3SRqwLvpxya561mLMmhoQ8TBkTOgelthwiQ9VKGmH5Gb75ULu5lfK0b1
XTxOpPViWUbNh5nWwwd8b/KTax+iiAVED6IdmdELxYFIre5/zf2k2QbdvJGnG7N2mLxYRY36DHKx
rLcSu58ot1bUBD+7rEVn1DlCldYJxtx8FLoYY4g6h5JsLDTFjdzJakl+FeRQ1/W6uu2mAzSmutq1
g5xVXtpByc6F00+OUZCPPbzfJs0PGXSuvkApRROnKDtoT1ZlO0JYVJXjD8PykYYAmQxDvm16GOht
k7Z5sWnqBOw4fNfeoL98LEKAI/H0bjpeWekd7HgyPhYdOEaHeQoRq7JxSrLdOArDvFqhZ5Pnj3TW
Hm2ZbbszlZW9jQamYW96FkKyu22ndktniTBwiNH9+DP2nIsDOoln9VOZ4wm9FtKeqx8JA73I5ZIG
4/0kwok+8N7qwg1kgnzt5THJrqSt6NeC0fY25Hj7PUarTiBayFrwHzhIxV5qV/7smbzoum3ZjDH3
tB3n1s6EQNs9wBHlnYtGm1H9SWdzWd4kUHuDx9XnI1IfYVtfEXzybe7PcDCzLOTpp5iJrDvGuVDm
q5UKu/jas4zIOzq2g95OYPF+7LngJc5ZWt4VfS2ibY3+PsKDW00Tt4Lef74ZO5MzF+QHYp44B7aw
cCI6D4D9TZ11tJT0271douzhzmmVlrgxZTE7VSwMELwKkDu1x6k3WH8I+Fh3EfF96x59oeAOxL6F
G4TNjkOZgk6FfbriE5kGlE4gfuZQ2XYEfAW7/mi3qcShA298LL6VRRcPvwxEKP1fbeLT+S/T4+Q2
vxnDRSVLr8a0RoiKLqi+26WMdM6kipFvmmppERdFZjh0SVPHXjri9XKSOkBwG0Rt9MPOpPw6ooHX
kpUvAyLRLl7hBqBKNARXXYY3c/K4hX/7aAKQdMN48O2hKqZ7ig6X4eSanid96cEWhDk2tdOQRIkR
NBUeixtEL204McjyoQZpNpD5bRKPR8nUuOiDwIgDJE5QwiqMUAnpEWx/7hOQzpGEBjUxUx7cRtIW
jlQ+wMCO7tPJ/kpZzBU8jYJarh2mUXDX04EHTzCzVe4NBmfpKuwqpXda9CW6LQgz1uabCWvWfOhC
ZAg+5IUqU7cRMg8QZQQdGgmnHMZPwY76G0FpEBkAvFo+32BbZXSY0ffkkeUyiq9pz/vqzmo4ZV4P
CxPvi6IaHtEAFR1by7wL7YcySnp4p8gVkKdOcJtuFAG1cAtQUz+7NVzu/rGZGtI7Ys6ydD81g99f
hw3lKHPN7DeQPQNxhiIYfxCQCB51F3Sgg1hlU0PZtOO5lxadXR7UMERPeT75Tek0DNpicOGLBKeQ
osVhcjWkRMWYpYbWf1PeZqUutriE3deQpL52eN/pLZOz/h0ThXBVklQJd0KxpNnwJFLpTYtdKWMn
qTpkqZ2pzYrUmeOBYye6Wdyj+zVIb9Nsjw7B9npD09q9x0TF7qVpWX7gKNdx+D543pwgzUUNAGfa
MUgPN3j00PnS8CtWQVN1Y0rGk18jDfJuA13RxkZ7w5Aa3C042G5Z1qirtBYBuWQUqbhjBu3t7gU6
ZhUuRxo6d2cEyakXzW0THuYxEg3sWxpyB2BpkMQjxJ/tjkOA/mbquiB20FVq0MfGnmrEUFbBo8ZB
V1n5RaSN/ouPFmm/Edo0412owMS7QlIXorKsED6mMOYCncCATgtdiUb0D/iIShx7bekWdojSDksO
FTnoCWdVnGyJHDI0TO90IbkL7Qr6mRJknpwRUhOPCVXIyqCli49Ic5SF3uG9AZ3QBlhqh8x6IdHY
LOEG+RxIMLjEquoIUAGYOQi99CPCAFkS26v8Aji2Lgsq/1DTfEYncqp85iLE0x+GsDLKIWbQuVvq
JvoqIYq2awu/Zm7AMv3J7zTQ0lVpwo9VUMkvSacS4VKSRD9A/5ofNdpE4EsOeNAR+djG6UNu7mXv
R98V6VLqWUOS7zDIdM8nbm1gWJOHJIhbBmdpHDK383VzLYKxJbssnoCgtqGn4LtlItCwJO61aK5m
uAHBFcS0ywDvXIfuU4MPk7m36qEIH4MF+Pu9TEq4OQyVGPs3aLlB+JgBXo8SDcUrhXyNRugQ+Ui0
3SamTY/NJMgm7izI+ERYjmpT13GiP0AUlwyushisro9XK+88lM+F79UdnPsKB8yiSKVZae2IEVkk
dx7DDKLTyI44Iho3iSlumVDTp4El3TZINZkObVDk9a9mJD4ei6xtg701NRlYkERH3PRODErN/Ug4
T12TVFnl2Ipb1j2vpvCm5aEmbtCWajfr0fJ3TT5C/7tI/CD6lAXonnfv68hm8FFpP7pdFAQPRDF0
YDJNl92KpudoQJL6xXQzIqje8WqoDpPP7M5F7ASVIeHjIW0RkiX3uW3rnzRL08hLFDwTpxCReeTo
LrpHKbyEjFXX1/Ay+2j8jBxNDg/aAtEVoU1ctAerVhKF2XqYvpBiGHa+Vc/cSY0f35Z9kf1OqVJV
jjwEhbXwp3TODlmPgO/Q19rETjfTbnSnZEScL/LUgjiUwJ5d6zjtm9CBjE7kPyoRlPpgxVa0T8sk
HdzaTkZrz/yuK7Gaqn1CE8EkcETXhsqhsz1V1zZEpr51ehx7F36cfxexgR1t3zx0XQjwKATv9OjB
bM43DY9KdkxR5H4CkV49QAjCfJs0got9HtLU39Y0JeKa2HLqrtHmpW6dthqiDwL0xAe79cPKqX01
fQNtUX1l+ZDvk5bnG5L3V1OIXIvIfw0cV8Kxm2b4ivqB7QAdA28N1XpYzoLcBogv7zjy3+id1QAi
sOnhPn0O6TzuKrydD+DQNNYukyNSpKn0hwfbsHnfN0pEzuSbdB+U17/KeXDaCZ3ORpsMnrpuDaQl
XLlkgkMaB48sDcKvVONwRTrKgV2yRXeN3pGg5dWAL5ZumyXYihhtiG6nIGW3MpinHz6SfJ8y4Td3
U2laujU5/WzI5ExD/VsE/cc5TSkSy20Q7GMxQ/NMA9J5EFUY7rAxllM2aLICHM2QTV7b1EPmYPnF
J9+ax96TcJ5rt7PSCFgh5Nh+8xkCc7gNHDlodHI0HwyC5rvIdPrO4nHW4NWZgsahOLa4p82UPsRk
GPurueR2sgmjCXnXntjVN3RxIQwvN+fIzmfWAzVWu6OctGjt4g/5L1vM05Oe+pIgATmJCk9Cpn/n
UEL7yxZ9jF+VVZ+4Puyuj7wHUvPIRIbskQVIUINiN3TfKpZnzBlyDjGDtK5b3yuMimuHBcIf4RxO
47Ebxyh2BfLzH4GC4SOUeKw8QFDaDN+RIizzq15W+gkXi22lnG9zi2e3JqbJDZ/rPnFkybu7Sprg
BuZa/UwyNCO/gLr4fxSb1tIA0HVum1JEgMWrnu3AXZ1czs37dHDUWhwgJUhtsCQHYgRH3OrhbqXM
eh9hcC0PEERlVPXxUjyk8TbuYY4oG97X6katG0VUvR0VDZoGb8ZxOT8lOodHc2e9j4uw5n1TXkyh
j2d0A61NqreRJPOeNaiEvg/3uCZ+A60eI+ENSOUwyA/EPzITf31XjXxN+p6mGKmWcAbqym6cOZD3
lmTvO4lrxjeKSyB85DgrQeD/LIfsG631JWDf+VMu15TvLlepz0N8tgj8L42e3Vi9rwWfXBO+oyZK
RTyiWhta+XeRoY4V9N/fs9hyTfjmsK8cygAQNMvRyUEMkqMI+vS+z14BA3lbhQZRIUjZGXuaUWAx
FR3fVcAGcOsUjIDSEQgx1ULPVNZPNIlrPRqk9rtAaJAAOv1wRDZjxgUImlC/ib0YAfRnlNCqdyES
pOGnn87tCQnEZjmEHfWPFKmKks/v/fAV7i+EFR+ypAAYs2tu5RS7rGzeJR8j140ioBWJxLsEecpu
x89ILaKDevjlfSdlBefVLWplFtg8G7+e+H2UhLYzzEH3LoMi17RvlEWlmcMQLHsLpZyhsnYqDt+n
wCTXvG8xEGIkKSHcxZGbRe0C0AXE1e9alzXvuw9GX82Q7wL0znzuK9SkkKB752evbmc2QpkfmW7A
S2q2TVW3SXP6rrdHrnnfvZwrX2l8beRyr4Y8/m6S4sf7VmR1NWvIZ0qxCOsp3s3uwJNpGzXN7L3v
01dXU08AFgQ+5B3jzjRoGF57FE0pLryYC8brJe5ErmnfAnkcSPaCC5MOHXzHgPtopFqTEbALXqIu
jLRWnJTbTNLx3y20/uPX+J/BU3H/fz+9+dd/4c+/ihI5A/RmWv3xXx+LDP/81/I7//N3Tn/jX9dP
xe2P7KlZ/6WT38Hn/ntc70f74+QPaLkLlOwDisHTh6cGXRCfPx/fcPmb/78//MfT86d8nMqnP//4
VXR5u3xaEBX5H//+0e6vP/9gi1vwH3///H//cJnAn3/ch1EalWWUPzUvfuvpR9P++Qdl8p/CICKH
cgdXnCxUluHp+SdU/hOlBCOEgDoGQfOOP/6RA90dYlT6T5wASjWQSAI54gVo2xSI9P78w/6npJIy
gxrkIsZIwAH77293sj//u1//yLvsvkD40+C3T84IlCkgJ8IJtaHAgloGXWO/EsGaqYaQxLEOE+uK
qb6D9IOp34TfXkaxbQZNXipAIhNmrRBC46xcnrr5aHrBN1NUVW4DGM7131b+33N7fS62bQO+Tjn4
QlysqfdT3+rU9GY65ojo3bm1Zlc3UKx9fZRnX/x/r9XzZPDZEuQ7tSzdGuqrDZT7JMoXRz4UAFaH
RjUBsuGh/GRRU98B+DT8Jo2oPqYVBeBb+oEWnpApjb3IStglNsTLHbSF5poZwSHbKNeE3c5uAjGy
ELMmfeMRNOTbTz4vNm+ftbSZYZoBqiPJ2uuUVTZaYVAOx6i1ktSbkwiIKTojMePycC7RuGjgzF9y
hmnvkkZnn+e566SHBl5F6BUWkBGvf6PF8TrdBgExHGKjMILNIGvmHJIjtY/2q/0xmoufKreTK1oX
f/XWXF0wo8v7tBqIEio5Ubgskq01hOHptGXEqv44BWHxKwACCSBMmaELCh9vC11cYtKfOWDIu2sb
k5JisQqrxyFIuwauIGbWq750ixCUoDgZxm8CibkvVu6nsWNlvfoNeFfzF6Vl+Bu1RuWCU43U6OuL
/OJw2bA1FAo+sECY/1r7BBlyYHTGUh1QYOdehnKq2+IKXrhSL0fBnSVMoEcVR8uxNTKfxqWBK2bE
wbIJuw5K+ZsW5G26M7i2NjYPMzC2NNLAV8I2/w1VrHlOcSzL8lgJNE9qFa0+RaqgX15fMNjl08Ni
M0DoJSNKcqbttQ2qkbwr0KkgPXJUVuarMEMhCL2P6l5v5ioeviEt3UTO7At9qRPXc/7h5JxiaBxP
pYkw0I5ax5zED0s6901xVHBeStcK4iT36krzQ9uP4YAKjELNOC3hhQn0XY4dKQfROTWXHMXJZAof
kNe32g9vXhAtbcGkrRmolmuWaNpnNetzVR9jgLtQw6jKiTtlTfLfaRxX+opls/27iltU5V4f+MW1
tTmjyFbihaU2hDlX+x0qzqohjdKj8UP7OlIi9zLAj4CwJO2xSuzg6vXxXh7iZTypObBuWiIBeHq+
MtnUAdJn6TELBuYOIxs2RhWXgOunhKLlFHMso8J8cFtwSFYBjG3QngY1g/RYAD/AbhOi5tBRMyKl
q9RHHu/Qm2r8KG07fmoAFX2bsO/z8PBH8IZLbpZ/Fmre3y4RwDVjWmdFcSxqg9c1saBUAtXzC/bg
WX309ChzvGRUMI4LT3GWT4eB6FcWFJXOj2y2MoCFrTSRgJTk1vcwTstyx9Ju/NVLEllO0BTVp96o
7IuRVdK5waSaz5ksATKVjVWMDuTx6sFNYoCDL33NM1uu8TSQ5Wzjuq+F8RNelGjKxPKjRUP2aWin
8JrVc+apIYyulcn7z2UwzJ8YEqbXsimVy+M52RlBgEFtcx8IxnKBBUA++vWj+ExjOFk/xZAM5kLY
BgKpck1fmYY+HkweT4fUasPbLgEikHCWl84CuttnWs6HADiS7QBA6daeoScQTlHy1+vf4sXqPH8J
5KdwXAQ8h9VZqepgoAzqE4cgVN1HJfxsT+L04llZ7tV6rgKTXBwybrB4p2dlRE0poc1SrF+a+zkp
GB7oWMt5HriDDR5wHKbpN8Cx+WOZTLbvlXOkapeRWF+hghwDLT2O0PR4fe4vnBMF428rKIAbSOCT
tUBLWyfFxMZxPFiAaLlhY5rdJNhwBfwKuXAKzwxlEAZQbDZE9lCLP50/y3g5dC3wULHgoTdCYu0Q
TTNKUTqSv1+f1ZkdNRyKc8qGR89fyONCTzUvAyvrDqab+Z6L2vZAir3UFO+F4UaQJCC1C8U2hCTw
OU8nRGaAagC/bYHjaLtt2i8+dGlNV91glw9Vzf0L6bGz43HOJaOEYUy+Gi/vUzZzjEeY1XrjCPg1
6uexa/m28Do6X9IGeOEiKIHMAYSk4LfChK59qnZAsasKVHUIRjIDYVY+oF74ueX6cbQGMOSZfPMJ
kZTgiEiBNoaUrfXOaJ3kEDoq6gOwwVMJ56PxUQpsiy2E7cjD60fkeXdOr6PBvTeYHJhEFE//6WoG
9RT4vshn1FDhdjh2RAvl2FmRUG+oKzK5xbCQEnpD42inxhEgCVlRjYyWhmaKUwxz+5EBEmq5ITBK
QBgUMPYuzGUeXoV5YwVuInyKTiEpkGIuEbmkx5oEee2WAJiDOdFC7sqJ+xGI1NjS8+RN/ZL5EGKq
AK7sGIByVk6HwNXQZ/r2+uxfXhBMXuLRMgjPCVur7QxmHhugf8ghZg0SLAEwqE3RvNnTWIJ1VGZx
3/FvZA5OlxhSREOeBzY9mKIan7K5s91QcPHp9bm8tCsYhQKOiYtBFF/7T/ZU5FZpz/TQ1Nlwk/pm
qSxn/cYH0uHCAT23bBxRLKyyMBShwOmEUHpJCxC1yEGiJZTLo6gG4i66RHA98ypiRojjloQK4uW1
pcwQr4GJYZFDxIE2R3OlBt0gJdLvQPYsib5hSr/hq3SQ7QM5pi39wlNNl7+Jmg0XCrtnUxtQRI1L
grzI6WRpLRN4AQU9qGQArHouBicp9HBhSV9GA8swNiMaESRYmGulIBaChpgWyLRy3ZY74AI6AFB0
M935skZBt2oZqCyDb+eftEGLetdGj13q2HGVgjoDwJ18AMyru/QunttpZLQ0Q0RAtTarnWYl3vGh
9emhDOfcNYORTm786cLre24UmDzb5sg7CXudzZ5EzaHuxCi4HHXjtEb5d8PM3yYB/LyRsKbIvSCy
xMOxLh/6nQk6sETagwLQ94uFPMF+KPNLd+PF66RhRySFdwl/nyC1dXpcgIzUDTKx08EukvAHgYbv
dyR4jZvgoH1okeC9fv3av3idNJ4Km8FpBC4eArCr1xB0yqFHtmU4AMBgwTv1Vf0xmtP8a9Tx+giy
je+2dVRduBQvjysk8RXSWOB2IRcg1rUqoiat+qClhwxa0Ie8zCvimbohD6DNdVekocCaA8AdPTAT
jPua8u4zBU0SsLcgK7dk5tnu9XV4aS3gOcP5QCSHc7q496cL37MUFK805QczAHrm5L3deFlW2Q+q
qdW+IjK7kXEV3LTwpHdzVWcGmF9LXb3+NV7Ee8u3sOEkwL3F4qydoSaLY1ykgh+sLASCGthxwLTK
vrzyAz/cVJTNjhVy8ZNYb5Skwvlehgben9o2WrlgW04XgJs8MX7Q84PKZfLdH8fwZ2a9rZfw8yBI
2iKmNVThxq5F3kajoymXLTvMWQ4cWuAT4hb8jf0Ln4dBKg0dQPFaGo4M5ulcCsQHMxJl7ND7MTga
IKLs8BhZm9c364XdWcJyhfOChxO+z7pJJYg2TdhHOTtIMFTA+KyyK4LoqnireVuyGQSuHNL1SLat
TyazkhKKZCU7xH5ie0PAI1d3IBS+fTKS4ughM8cEWcueRToHLDSP2aHSC2GEsGhjpcXb+jM+b8yS
tFqCRBsYgLW7mKiqAP2hwijgQ+0RKbZePWty4TK/NGowLngLl3cXXtm6S4vMQS3Oso4futgvPwDo
PH3PgFn3SIwEBuuz4CYN7eiCK/zScsN+oOSLFYQGMgzJ6Zmr1ThHzEqzAw2j6tB1ifwMY2VtQYac
rgPAMi/he84YUY7MppIKOVsJ33tlu3kiwgAsivyg0HIdoLequEntYHBS2rOt0SUorO0UiX072/bB
6Kq5y2qr3wKbVe2ywGSXJC2f1/UkGEDwa5AJRQLAMIQ9qyUY0xwdIPMqO1Syz1JHD2XxQda5PBYd
6Z80G+Sd7rI030C0N0g9HoA+4kDbuPlRA6EfeFY0VtGm0TwsrxPTlZm7uG6PAzgUkLO28/xSC5Uz
Vh9vkEHRT8L6aTgRq03zIXba+DI7gL3XXEcAah4ZdLQfUbkRh6CM+mTTNOPwW9MJvL6st6jXDW14
yU9aYtzVwiHCfk5TU3DU12LpCTK9Ekj08iAGPwodkml11Zoy3/myj7UTS57mbmFIfVP4c1Q5YTeH
3QVr9iIAgJkUqPQwkO/BK1yDgTooe3YV6nX7Sqpu50eD8QxcA6ebiH/hfr40nIs9w22BsUEPi7VF
GyeT4rEp2d5K/WbH/JSCk8/ZO0ZB+cogKSPha7yodTaZFTYlpHlw3tU1WGHVzo+DSzru55ZteQG4
QvoSC7jyG4aQREU8Eb6PanWLRlO/rN4G4c2vxguuwZmBwF5asiRSUcrWi8Y4HEJaZ/5+EV7dD3kr
nFZb2T7qg99vfQqQV8L1Bb4EBRTkEk4vhUmBr7Lt1Oy1FdXXwDbnbhTq4ELIcuYQYBSDfQWom+KV
Ph1lgnPBRIBXIOxBThONCcArQPXk9bmcWTV4NYItyTJYpbU/XYiqQitGrvdRQxkoi1G5jXJjuSAc
6QsTOj8UipOLBcRLulo2VDYgLjAZvS+AOP8VVc1PhSVGEsIeL8nCnBsKHjveT4V9gtd2unZtgQKK
FcZ636GC/8uubHXFpR0fKcQsLngfLz3SZ6wCEO58SXuvQU4ZJaWy08nfZ+gMBUx8kj/GSLTCa7PK
zEORrT20hYrAkQFL+5JPsjwYp3YRgyvEQnjGzTLV03mCv5JoERb+fqiiJHBhhIvEHUGa/JG0/RDt
aBbZP0xbZKCR2zb0FsB0eCoKU+6iWBPk9HAoHok0pQWAbZSCyQvmQH8VN0n1U9YsGl27GQFMICCF
Q45pyutjq1gPuVqotsTIFvAZ/ztgw181pFh6B86dnzpQ7AAJEXoT5lM7Z7PwplmjLg3WpnbxRITX
CYgmIfgWcAa9sjLNh4oRu3R7XwW3+Pth59oaVgJNKkvyoR1LNm2gAiF+VE3Dv8RhUyWHAlwxUJCq
0jcXNvSlc4RMEsch1chXI7RbnZ2qrAOwDn2954X5lJbFRwPkvNPl1n0W+/dW2F6IMM/cc4BegEFC
KmY5Ras95CNqvSSd9V6WcCzBUB32mV9HF7K650ZBJInkOzWQS1rLpQpCJpUu9xxcgcTLfS3cGAI0
F/C9Z+4dYmXkc+AxoPiwbj3ARgGKcY+5+EaonWXz4d7Oce5sdvHendsm2HtkjZ6Xbq0mVEIpRw79
oPdZO7eetMf8FkkO8B+pbKItkqLiqmjKdy0jXGc0UVoAQmp1OHQcLGIbsGEQ+iiukyhsnDoa+wub
9dLdWbAly8OM8B/LuCzz38qKEHEN+dwRvdcQYIBwiumupqnsduVQ9/fBXFDcGj7sWaDZtu3iS60d
znh9qIgixjcEiik4msth+tv4gA4PRQ3exr7t88brkVu+hqgQc2m/hD7zVO4LYwOFAb542TXRneG+
flv3pCUSwncQSFohe44GgWrZ/799h7YrwLUiULqA34dmLayBFkYihvDqze8fqE9LvQzFalQgVrcv
BRuu60Ft2xczVF2svsxAklURPwKhaS7AMs9tq6DmORbRAot7OiWRMj+PZm72rLD8bxB2Gh561I2f
ujEZt5y3/k3ZdT/DMmV3VjDLX6/P9IwFQAkU2V7EHksNdLWpZZwDqD1Y1n7sm5SBfd6yTQAp30vl
lbPjaLhhMGiI/tcZMx6wSvBEWfu6rKdbAkko0Lup+PD22aAYTpYq5wJoWNb6b8cjAlO2rI3x9ywu
y4Ns084bO/E2GfLnQ4ibiLd1wdBRVMRORxnDPDMDuL77jmba69hce3mPxnWvz2U5Y6tX/BlRBDAO
gRDqOrIALp1kAoIc+zyCNz6rnD5FIM7dV3kTfmx4ebGkeMZMo2KJFADmhsnZq4OYk0x1QdLCtRyX
kgxSW/uhK2MvkNalevSZ0wCQBi4Ye86brUUde+qHYcwqve95a29RVtE7xLOXsrRnJmTIUtNbSswv
b1YYsAm8SKH3uZj1DsIb8rZqQwiPFEXy6fXNOvPuQGYHmCKBXAb8vdU1guhb0HUKa6dnUbhppYkX
x/V0n5SW2vZ9RD9yv7vUhflZTnl1RAyQfQJJQfh5bF2rSXuU6ZHyVHsz2fl+zJl1s4CYfoOkT48J
FG6HXQ95l0fVUWW5Iml6A9/THw8EZR3u1COTX1HeB9rSggSGcsBSnL+NbQHxIBRnfeq2XUo+c1sR
sPvKrg28NPFbvKvIC7QO1IjGGtoygZDXCA700Uy0TRzw7qHRQZNcfuNonX2vw3z8bHGZfGUwoxBT
6oPsGmIM1QQcZEAm7/WdOON544lEbRWldwRj6569Ibq6+jWf9L61uuxaa13sOptluzysrWuWGKjV
xC0gEFkRiTdprD7bBQwNX83gvwUo/Kd2ocjGtKpAsd5P+UzQoCjR+zEd2re/TYCJ4JgJVDqQ4lwd
tUThWQUZEp4ouhO7rAMJPx4jaCHZw6Uo5twFWkwcqnDGIPW4NnRVAYnEvIQJAt1kG0Dna0Oh0OSK
WokLPuIZi4BgFuBRiXaRzKy7MEBYgujc79Rep7666ysGbbtKlW/3qjENrNmCmIDPuwo2bWiDxQmC
nH3QjfUWBHAD7nnz/fUTeG7VgDrHAViw4ohpT48BHLNIDXGg9oWCtKxPY7GDBkJ2nYyMPrw+1EsU
LBDzQL8bnHPUBl5gxmGe4RKOIywAdDVc9DmFXI6pjpEMSjccGygWTUXg1Ha+zVjnzfN0GMvi8zu+
hFyINYoCL4hw4nTCZRY0VjnA6QZKHlFEFccbG0J0HpF+6iFzZrzOyO/V2GU32FhrJ3y0kvB131zq
SH1u5QEFRlUBqXLcv1VWSdsIsa05QoAPUsa1gO7gtrMGUKO4vMRJOfM6wwNGBgYFR4BxX8wZwmDA
c8MZh+ymcuGzBo/hkJktgTdwsCGS+fa0nFnMPNgMcNUw6Oka522fSXQh13AERHsFunHpGQpU4+tb
ee4WqkUewQZ8ES7HMuu/+U+C1ApqikLtEXyqbdkLumcZqy9YsHOjLCYSjgbuOgq3p6NEAgpZ6Ptp
76E+SFyUZyLEEOJSnenck2w0nFqUhpeQZZUps6AmFkTEsvdKV1CGZb7tNraO3WBGaFSLYUZLlvwS
G+/lCQSeB7E0biLqQXiCTqcGrDCNQPWVe9VA+KNXdeipLGmgWEMvGednJ+n09cdYsGQURTuwY9Tq
tFvtoCzNErEPIbfgO0wHZlFTrlXvsBT5A6csTPKxTnqo90CgFuDmjPvNUaD1nwJXPUVunpEwuw7s
gXAwMKqy2mhQt6GS2eTt7MwEWid496tLRLSXdwf6NrC+cGsB7tBrA2lxbYWA7tt7wQLUTLOpvBns
bN4OiRTQIhLWpULBywO3COogQ/8Mayfr9ntp1JXAdFX2floggC3azu7Q+FxfONZnAmTQxhEvMhsx
I4CGKzsYDzM0VZD03rc6AHw8QEM+x8iOeXKCGlPMknA3QqV+I3Sm9mmQDL9NVKcXvsW5uSKLivwH
EJVgRy0//9sVhvpG7hvoi+x5psn1WIlfkBO65GSdG2QhVi1qagrmaGWNekIq0yFK3Pep0m4h9Oy1
9hx6r1ujc+cEvhTeajifqHyvRvEB+4FMI5X7AF0DXKBtxBUsZOlmcMGvEE5eKhmfu7yagKyEvCKu
77r0EdKWNmhbL/Yz2mk40Eyq9kNm6TtAH9Lt61M7s4AoTCNFi9QeUHBrE2hXshuDEj4CqksdlBEX
kZYW9C/6ZoOOqgfCEqTfkM2A73N6GqDUXYVT78t9hjrMTWMDFhJbyYfXJ/PS0uLDQSJALRB5KbHu
p5FPKdST8lbuedmoTZF3KEz4RB5bUPC9Fh1B99Nc2xdcuZdpExwIxFwot+C+gcrxfyg7r924kW0N
PxEB5nDL0AptSbYl22PdEI4s5sxi8enPR599YbUaahjYGGCPB65msbhqhT+8fDKv0wK0pvvgFsjF
BgFo0efP29DTKVkX1GVM/vhBk6MSMfqawXOlTHN4//Zzn3uJO02GuRKPztDs5U9w/TQfgnELbtH7
th/RTw0enPniPXbmVO5BhZSY3Jip6777f33QlJFtYMwBvShpP/qaaT3o/Zol+qTaC9/bmeexuUZ8
noY7BYrGy5UYxThjbTfpLYJ0VgRR04izxtMuvLjzq7BtO0+MG+zkSHZmuwthifS2oBx9X8MUC5ky
1Rcy43OrAO0DlanTjzVO64kqtzcqCY6HG7TpvaWCOhyror1QtbwuNkF5AzD1yMHBmJzC6g274H+L
699WXt9f22U2XhFty6MbFPTuln59Jwe0a82l+zezn73WZGUIliZsLQhwp9ZvcvM3eoYlna7ON+5n
qxtyJLlwD78QQM582wRgF7rWzqeh6n95JnImzuhDbd0RveD2aInUNtFZ7k10qAEIx6Uox6RPZ/d/
HOkXFOk3aar7nAWUHXAkpqlwhV6u65Ruk9pZ2h7hwZsobegAM6GtXgjDfwQ1TnIoj0oQMMifk+Ke
5mv2pDR004pjtalNuxoabHuivcWPhJZvdFdTLS0dJXXL/D1ovv1RX61iCWcpt2OH9qcbqaVBPUto
yFKHzLdMK3L1vstDcrKpRA5sE6hNF2p71uxyyqK873QEoedKrlFZuv4TOAls2QyYJWm0+jOmGJOV
TsZhQvEcs13uEJHIWZift3Rb9TAVbosmCOHwN1LlUExNfN61sM69XOeNiFK+75l4W3FRZW15sxb4
IoQk2OmMyKXrP1btLoTUD9Wcfck34ckI2XKE3AJh6M+lcgw9Zjquz9e61pXtzaRkm6MKrDtg8F2x
TAnI7tpLOsRt7cha+1kl3jqmKPpvef6cObNRxa0/9Vg4pNn6rJAxW3hQezEib5XtY7o47RT7qac/
OJ2DYni1jtZ1Xm7A0XN3JGRP+hKEWWMUX8Ycce+ooD9NW7w2qyXhbnblg+01zn+FVy/2XZZmogqh
wOr5O7saSyvSmrr7LQz/gwfCzG8s2HRloBmK6xxx7uvWrbBxm4wucKOJUi04+PpiXHXZEDAozUB1
hk5aVb+tutaOG0J8awx2pE5hj+Xpl7evjz+p2Mnh2xFdoB/8HdZx2r7zJZrtonDn47IMzUfwQemd
39jWYzGPOvqyYp5usO6T156mLQcXk6wD4jDuvTUNvhY6VYYsclcEj4ZeXfIfP/vTkEUla4Z5z81z
EqSNuZ3Y/WY9jrVTvlfbbB71ftm0CA38Fr26Yk7H3wM4AXWjl/yfcKzLqX1Iq7nkNHtV8721XeNn
WhvtECJ5N2rR25v3Or7v1In95qe8A96x//lft6IlucVaiKRHTDZ0lMTo8t87Tocc/tvrvL59WQdt
WguMH8zY0061PndZIAtrPiIm6qHFpxkfjM40D7SR3M9vL/UHwf/yPOyYRdpsgL8dWgYn+W7ni7HV
C308esIordhw8+UpWLIK3aW26qokUMGQJ4uYkAgwTebhclycdxZn95Ppt0KFOSLUaAz7Q3O/NnPr
hmMzp0gYUgc3sfIVbHs0c1fMvH1xu2UFClqAt/MHy+gMm9F8HcAENOrGjlbeWRmVTbk+yxk59Yhp
Wzbc+uO2BGi6LYNzYZ9f3zP+jsVjALwPUeHfvHyf7rbOBSr981ESEGKzLpvfHXq0V3JTzUFCWom8
Rq7J2zt+7uVyk+6wHe7uV0RNyxxyTBm8GUv2xrz1nDpHAAixtiLP/k34a7+v6RNB86M0ZARG0fvy
+ewmJ1oaqCpzpIdo3Mz0plvM5Z+7RKwCqsrfsagk4idfxQZJD4K7MUB6MdpYdkYXI2NyiV57Ztsg
K3Ox7LkP1JeTvHe2DbQDjXw4ls6Cwp9CMXqeWpm0ubhUaJ5dCiItj2P6Hifk5bZVXlYhqd4MR611
Me4odT1cdZiJfaNdctA+00ullt0lQ0io6LGdzpbRsOgxLifVgT5ohWuFDZOzZoi0aov4uHbO9IGh
xvgOxmZehKBSdvMhkOdJ1jWXXChfFzeMSs29OQK4knr0ZIe5brUJo/MBgKXW3zoY0dxrMFMFHZwK
plim+uHQ1Sq7rogXiT5P2oW76dwPgIi+N3OJea/amyZijEsWGD3eMIY8NKPnrvFYmqqJ07qZv2ma
x8MbY3Bo+K4OAtj/BbDD6/i+t4f2OQopIBOmkwsIpf51a+GGHf3OrnCCRNcc0+r68HYAOLPKPulE
2QXlbggqJ8erWAttHEzg22YwGwA3nOG6cfXpn7/KHdfLCJJpE4H9FDgR+MFiKgrQY6vP+OjQ9470
4GIEPfMsoNUYAwDhZuZ5Oi+Gf1GKQrnWEY+8dkeizgn3iHYhYz67CpGMeSpY1FdyaSTtNL5FaR/F
rhq85Yb8WJDZXbp2zy2zi9QwouHT906bt9UUTA4uDqgyNOX4MCwiu9vWwvsn7bQ9KAcc7/2E8/It
MomX0cVrO6+c8aM8qkpj3uRUzcOsrcbj24fsz9318l5nmR2MzNOcgdRWfdBTC+b2sdObYk4QadU+
mI4I4tybdNB2Y/BerfUc+7JekxFp0p+2JgOUg/u8TbKyqg/zXBuJVXQLFcWs8B4rvGRAszQhvUT1
fJFtUtm2OMgh7RI6cfLOlL0Mux0UZOg9EvtTncU1KOgLadjr+MzEmxreYmpnA0k6aRksnkWW7pXm
kWmCgsGKjwtK+CNq8Rdtf88shboK4kg014F3ndIT5jZH9tY14D3JwH8OCqTtO8L4JzPLtfjtN/Y6
GeFR6E3Tv6cd+IoWuK207FdqH06faBJSXuOhg7X2VPar2FVes99NUMsLUeLc84GIoKwn3MHA2EPy
XxltWklPtRha0QdU1fW29M6dA5ENofXF0C/0LU7z+4DBFXnW3heBXqhTJL5crEQ/e0WPHvy1kOJK
RyX7M11K487GFwRPopYOmrS9Hi+ePNviZu7Wayit3Tf8opfI91Lnw8DNweS5cdQFPNQf+Mxfn8v/
fhuMvr3BTPA/CcptvSxb7i7WbWl1WZQtzlyHHWYEEX4DuAI6RuYcBiTE7wlD/VWP1dtD1RkZLFEm
Gjqkhw/MCH20szorcUYDLwZvkreFDSo70w0BpXlTWQgZbT0AATaSt8/On6H4Xz9/Hz1yYzJrsBAe
QX3kJKhYnanV1eDKYy0692eDjMR2M5epOUZyHhvsBLQyA4TeNBhgpa4kTJe+5iV5v9l5jPX4dgR8
Zz2bk+EWxzFAKyUYNgzfwPsPMrRMjEsikDrpbwzReyMmre6PAeZketg57dgnUq+oq7vGhHFXKIrl
cDZnM4jyqcdUr0awOY8aOQ5BpDmLZR6WQaqPb+/Bq+hN4bgfLT5Ww6GJcxIVJp0pBK5C69Hy0vw9
aJvdT/3ipOPVBwPnA2o3ZGUX/u6r3DDV9GJs4HigOW0bB+TTsrseQsgBGdyLPMc9PT95qXRE6TUD
WeL2O22NCk9HMV2z86Pd6Iis6OYYG5WRX+W9beaRO3fyvT7I5aaoCyvRnLnB1KBroxZFiguJ0Wv+
EokRsHwm7bt626uRv8ixidzFUo49LogfaJqYRuiBqj7WnlEWodD8rLlqm9H5MfjG+slvkcPBgarT
v61qo6dUT8y1L1RvZ14FMwZAKdQEDJ5Oq7dJzMCVfa/EbUBlSTUt5qFamyIpaR1dCA9nzhYoK94D
TDimQqcSufmiZhzBfZZaNpT0sbRHL9zKL9wAZ1YBJYJIATu9dxn2P/8rGMMd9MhznRL5iQpd+Rmf
v9Grtwux4nXJQesRMS/SAyCtOj2Gl8uAF6IX0KsCrx2nyBNzsfCeGidMj9Cvp8pA4X3zMIMJsq+B
3JwiKjNf+6FK1T3CyVD2v6bD/ByghkyuYQ5YrnP61LUkWdK08qiQk046OdVX69Rfmtyc29v9xe0w
LQoM+6QU1ut61LAKKY/p1i8JnQt502ORdOGK27fu5IulkLMATfiANIgSL7eWpl9qr2baH+Er5HFA
lwSb6na8QfmmiRqnNeO3Y96ZTwAiOBh67iwqp9OGPGZp+rC5CJbo+B/dpMh6JMO6Nfc23n3/moND
X9zbFkxpdpGA096X3LTZl5sOXdL0WlTtg/a2QhHkQhA/dzghGu1gWhtTGoLeyx005UphiYDhUevm
ADrdaNefstJVVeypIPtpBm11ZaMC8dMzlIen3UCbL5yDtcPsSpbGJXPkV0kZvVIOJnN14Dbcaif5
UdtOLv5Ka32cADYlC3RHH/eIdrrqjaDOw5k1AZRY9qW+wLl1uWF2JQqgy3D9Xm6D70/gzQOtOuoj
nhw+HqexJmc96vDepaFvbP07Q6PCu3CerP15Tg4wmglEhl2cbZ91vlw33cqxN2fMwTJz0Ln+vQXA
e5UaxiOnGgu8wh+n9zjVjtrnDEPGHyhxdBh1Cdv9odV9UyUY7TZHo3E3yFQD6M3IKkX1zFOUz1s1
zx/KeeuuUlOsXjQxzAcegjaoh45YbnyFOJF/w5YH3Q0Gp1WstXpZX6NvCTNrwt+qTlpzLRRmr43c
YlLX8sdY+3Qqe9+qMELqNecTJoEp7lUYU2Z4cSv/gbQsvdE7aSwXqpAzEYU+AYMcoL7UvqeCa5WR
4SmFPRryD04aebSrk9azLx3A1y8E1RWuHcDyDGPt04NQLSuYB7Mpjtg5zT9yaFafJB7gj2Nb2/1h
WvVKhFpfbj/L2nZD+K7957dDzJ6UvzwRJOwAmiB30bHQTysElB4w89H8AuGcjJvexCtL4KEum5+Y
OU/Y9IrgVozTnty62qWg8/ozINqQzxkQy0A2ntL2cTCAQbZVxS4XUoWrKK5tczQOG0TXUCyK04O0
3z+/V449a9F0RV8HVPHLT6Ayei5dh+uxLCf3vVW0EMhqkV7SOT/xHt+TKPruYGZcwIj0uk4xMy0O
HB3+4sOxn/Ig8YshaFCGXOafqe2lfTysPm5njqbjyuQjp12H+qisOhKN1L737QgkRWtVSuKDRGMW
Lki9/vBFIOYDF0Uzwzt2UW1YuCC+LTbIswuR4vXNg6QiXHZwOKAvUEF5uUtpQLPA7Bgj5ZyLQxrg
MZ1bH8mJzAvpwdmFSBF8vjSGwad9X2vCIlELBtrlaBzMYaPjUoxiaHrESsz/19YMWQhvAyEKDhwJ
zsn17XSdLXChn45i8fWjrIR+Y+SYi1xIXPe/5uUnhawCOT3ACjr0AGVe7p0c8jSwxqA+ikKbkQCA
fRhiylckXQ12NS806xL14cwm7vM0MEPwW0BAnlwnQ1HN3bA69bEsUI5ZAgeXbLWayebo64WHex0W
ebi/ljpJtOS2OJ1qoenrTj/Emw2fU83/LukJjvPvVcyXW6jE1OBy7GHuRBGKFbk/xx7+8RdCwdlt
I/C5aFRw/k4bTbZeSNfH6OxYF9OnGgmxqC8Nm5ZWul29HWXP7hrDDYSrgXJCJnr5PICTyfFsVjJ1
q7/xtHpIoKH6Fz7a17GcXftrlZN3g3ck9k4eq3izpx8wb3EPbddncU9X4UOJfUsMUme8gZ/1z8gY
sqgdMgLa3qFT/Cfv+Ku0yQtIdPUStEcvGFG/Nyo3NpX4+vYmnnldvKlda5eimezp5PFEPZQW3Toe
bwn0SFVDcT3iPhq3ulkkby915n3RKyI7Q5wThanTfkvtDNragX85SjMbv1ck+kfp03v491U83jhz
As4ELI+XpwKHyzEdMlZRzcwtBCpmz61a7+nflyEQ8dHumofgA18u49VwK0WaAVLVfSOUjocxcN5V
N2+vcubt7F0/fZcph9N8qo1XO8LvfJthazXM4rOxBFtSB0o9otP974U06lAkzzu9n5bQablu9Y6G
/SFFRJv65tU8+UOSoqFy4Ws6E8bRFOSJqE/B3572HzrSIYFgQXeUbeN8mf25O6jc9N6tZVU8evU8
XaB4nDlz1JRkJDYNSuB/JzEPA7tOV4HbHZdstt+5takir26LCyXs2VU4b/8/OkJh6OVhEI1WTJWp
uqNmmd1BYHQY+rqcL+zd68SOmSdnbj/dDoza/bD8FQ+w6kaCYSX58cc6/1DKDaiAmFVUVN70MLKt
V7sr4iUpsz0AnFy8OxN8b7Hso9ZTrIPC/rF1twBcGWfn1jVl0Ydp3WWxMTvLQ+Zm2Y0BO+DOWPT+
KmOudufJfnwq+vQSkuTc2dlVvCA9IJpAGHn5/J5KUTsc0+44YlT46LW2uOqLOX+uZ3s4gF/xL+Uc
Zzp4vEtQP6xJPk+z+OWKUAj3rHdtj3qFaas2OYnpqTxWq9slpQZ8I0QxT3sQsx8kdWmtoSW74kr3
V3OO1jq7ED//5Id/vQpaT+iS+CRa/CogCqddH9foNXMdMufYI0Ucrp6d7t6mYMhGzc7e9Vs1RTg+
B49FttqPrrTqGAfYJRK5vz4B4XNDsQXav6V/f34T1y9D//1c0hl7uUU4N0te/+IcDZ0ap8xh0Y3m
rB3+KQ7+WQXNOqSXQRuCdjpZpavNwh08wz1WtBV3GQz/UKE6GaeTZVwIuX/Ysye7zJCZOAi4lsnS
KQehLnRj2lRqHxELEA9ybjB+3kh8h0j0dv6UTyPFMqqX/vfFGoHS9zZuV2gYLX0WrfOGc48/iTzS
tBUj+8Gr+x9tozciXLBiLsLd0fpJLSYKr006BSKmczPeas5Q/VKmpj9lg+FUkZoEVIBSNRjdg2pW
3mH02lqPJm49GfWdGdz43oqEnrTMtYRb6KdbCMu6lhEJGH3mbsbRNmlGC3dsBlntc735AxYf6brd
ymprZFyWm3F0FjF8MO15dJNpshhE5gBtLhWHp3QL2uCEezp7NrvExp4K7tS1X9iqRuHNbtYWPGpd
BXdDZWLnS+0gk8Vrshu3U320Kr6uXWOrPWxVcAm2dfZ3ANpiuM+0cJ/8vDyrNDgztEMC49gMJri9
zs6x+JBG22kH9K35ZgFqBnOow8LD1GDb0GPchI3sr9c6xoW4enJl/NkTICP0BbnVwW+cnGikH0Sb
gyg5CiXt96Ul+vczihgXZhDnV6FkYjwGOeMUagDoZZoKTQfQsPrdwTNh1q56W1xIxE/j5J+H4bVy
+PgHjjgnN1MDLnfBrM48alKt+VVQSMO5WqQ1/gCmM3zx/dH4pDgkA+6yg/gGgxSz2lnJ/Avxs3mk
Lu6L8O2IwZSFt3nyHe+S5btcCnMY5vkv37ZA7tEHvrsdx2UZnzVewk/44MWjBEsS0O1KR/Scg3RN
MO9c67Bq/azGadRpmqu0wZM71N0sz5JUeN1Gr220lgM+wxb/fhRAe6uMdmNklovWhnq/6Qz4NBtX
UdfuN0KF5a3elTFUsoh1Zy1vHOVtn7e5Rgd4Mafq2itX+cGdBUjNoUQKPHKg0Dx0td6XUW7qaAaU
nNUZY9xVlpEUQS6SQRbpPag1LGkGaxwfxCC2Z3dYM+Ow2EUOFGrsEXeDH6Yhp7BtcxGrOeuRBW57
7VFt/LVhWdnMvKSFp2nq0LNJhiEDqDSOhv+jDSSqW3Vamx8GHttOLMRR2hCsSlpgdRF0Mh72yVvM
myy+4ITh/IdXMoFKb90Gseu1kwp6ml385/v9vAMgvUmjSvfHu1oHNJlIzaXn1TnB/KQxVTVDao/p
UANh6aIAk0YryecBGaM8retHS3pCxrUxsMH9ZA9zZBEVhxCaxdLGLfpGfLD5RC/L0XEoCarAuB/N
Nf1mtO0vOZrmJyFyBqz4UIt73ZJ4VSu9P2DgtkJkwF7o0S685r4vh+UpBT7wpXcn37pCMda4med6
4HS4aX49uOP8G2skqz24zjbZYRBUDHZxqh4esmzGEqMpLAS/K9+ndrK1cjRu/bVob6rZMYurphZ0
G6Xs1XolHHP54StG99Hab/0XfdmCa+GNw098fFczHJAJACo8NcM3x1cdpzGdm8dqWKab1LTGnwIf
7Clyg8oH/els+o9mM7S7ocMJOGrXQd1NzBC/TkbRXzEbJcLRem+deIfji0joffsdgAK9BS3vvSP9
ZDldAazW31eWhnpk7QTTV73ti+99praHYu62bxJRho8Kj5gtxEodsDge72noKNEgblrnS5LnbnPT
2aXx1Ofj1KLAkrqffL6DLZxGfao4DqZzNJWSfiTlUt3Vmds+BhNewJGoMYkNe9vpMDZet+5BloVe
hONse48VzLE50bQ81Uil28y+nipHfA6MRj71tZ5+Q/zOf6wlnKXDEnjlFhe+qX2Zphnj46YbWhmZ
mNq2mFoLU35QzHY+1o7rZVGb5mUXbTxSeeWP1rzeZQIcaNy0cr6ry8H+srUmyOkVq0kSGuBAv1Y3
A+TTQWQbr7NyMOrHyq6N6U6arfkdn4blyQHyl8eG6lFo8IxMz0KjFmJ4v0y2/ohs9rRjhrTgv5Hx
mRMxrvONyFzWAdOMXG4iUl4bNPclhpxYefuyakKMS1V/p4Q9vRdFze+bl5ootZaTR0RpWu1OVXqD
lDyCDiQbMq/dcHI6yDpcr0ME60omulMEG0qT1dYj7bUNn9Aeoic4lM6jcjX3ByrNpc6Vb3lP5ZK1
P8ve5hzk64wRiVF1M+NqSaP1dmrz/Ge5pDL7mI2d8aSvvp3j1wpVLSwNdDRujXF1ycGnvr5D9Kkn
0xwK3BzV5JciYsQ45ZFEE+e7CRxchYQ+8xsw0S37kDtGXSbp0k5BqDR7BAqX19W71QCq+X6XZ9av
jHqEFDGMo5eHXZGVWECPQRqK2llFUraF/4vLXvacykVdjzPFZaS7zZZGOBKav41FzuvBW2YNXBYs
tPbHmjooPzup/FoaWpHHc+H0bRjwYBQ2Ztp9m+Dvg/yFUhkjdhD8KseSQUht5XUbpd0qZZhOzuiE
QS8gikxIoNehp8bAjbWuEQsQmJZ7wMo11JYshBmuwedMQ8ih5DzWs25dW87QTRADGv8/sY1rZEKg
GSKpZ9pt5TfLfzCivU+jLrfPoFE0/16ZgfZV16uyOKyrOYmDBaRsirSiD7awMYd5A+zUE+iztUy/
bJsdAOyaayLzlJbAwxVU508pbYbnop+2uyrbuFNGWXBBCPQVKSHXKe2eXKXq6roX0mjumhwYSmwW
5Xo/Dyssm7nViv+gD6Wfc6D+RztzRghFGdYDIYBt46uZ18FtN2hcQ9jL5x8x09GyJFeLcTRkr1sg
/6fVjhEzRBM7Wvqmy4/4iXfyWoP2PdzxfeP6sxhidd6V46yCEGZ0gbUVuiVBmGuN/3WrFn+NWnvr
SZu31L9ucj/7MDXWgE8dtght4pbgWNBT6LKFN1q7Ipq0zDXDDj4UX3A2NH4MkqDhZJe1G1z5c7Gb
ZORcT4k2NmN+7xsCEEwWNHORTDyTyYvsyjXyVbF9zBw4KOT0o11EotBNtOXzSb2rhFWDwQeRXMS7
dFIR1oVR/J5N8tmw0Jocel6/GSTu/uQGfJtp92XzyqG/UjLVmgPwXW76esBGI8LpZbsOUka69w1D
pips/cKwHu200XqyjarPb4Ku169rutKH3neFiPm3Kaq4E6P6q3H1eh3U0bj8bI2+uMumOS1DJ4MS
FM2kxBN1asZ5XUpZjpHROugC4pDoyEgbbPPLYK99QO+v2+5s8MsNl1GwuVfoxrb39bgM7Ucx0o5C
pdnEc8BIB426htc0humGL3fMMKB8EIHEgcZbLI1CZ8mfe5EVD5CsLTfSkd/B8qIWbhUtwh4eYdEM
esywRQT8SmPTaBQvhg/FyFyu0U23+4iRtvUbEvBkJ7OHE8bV2qrODzPPbq9Hp2WLOzKUd40xN18C
WueYYzT2xveWee5dUNoFf3NHXRwPfi++W5pr/8a/lWkPEU3TPy68qpX9yDWVWGRiJFsbLmdRp8o0
C1MCUxC2y76LbdoGVgQvavnV5PXyO3XsYQy7fTQfgrqUTHpdf41zfRg/rH4Br5/2d/Xc2Vq2JnVe
eHDm22BV1zWGhp8VteIK0ix1xHPqjo288xQD3XANKr42NIg6eigUg2Hml/bTluYpOh3S00WItng3
JHaABWXMCEt8kGVQflfAfqCYiOVdC271W5lBikOrdRjCacuLj+nmdCJqcmkxN0nXuQ3TpXP+E3YJ
wCJ1Js0MtWoy3s35nA2hNiJYF49TvrsqlGq+oTsyLCjG5a112MSuJtmTsoyh3SwliAIdqF/s4sb2
uRqDcrpRTaN+kBuVRbJgmHjbFJlBjbwjMjBtmooHpCvmKVy7yipDiM/SgBvWql/g/fI81BjrtnE+
q4pEjUnDFDajmz1iuymwlS4y7Wp2V8tPaCU6R6cZuVJR9Vq7aC2m9abSB3xZdLfEMmXuxZAs+EI1
ERyuoY31NJX3ZRaoMuFvk58lDN3+Q1DUJHbthKpWJAuN42xPNaq9frumJG/VsuMANacF2++nX4Ud
mHkI+Q/xzDTP7A/jHCzvsrXLxxD6I00ZrtTRDkVrlAzhl7r4hdJBPcTFYBq3YgawFKeVlfK5qImE
QdM6tDchYi/P4FYmm3Jeb96b9sLfL9EPQ6GoKfnQmtyU+aNVM9KMcC2RWggkZEA5Jltlfd1VvsD+
Lsj9Z9fKHS9EiF4hnSFV/s1wtXYECNAHeKvYGEyF9oDYf+RZSz0endpe3peroh4vuUror2RD8Fj1
2zYcKsq+IUEisfnZrAy8Y0vmQXuDktTwRRlF28WVwLPpu5q21r6yRsElmvV+1UWDQNUtDFa/lmGj
ubh1IfHBCLpZKc9DrlzHJPyOza/aauYPyEypNKlEJ54c8p/uqq4WbX2cjDL41kxB9gvD2fKr4dR8
cWpVGAhkmfdJFDL94Q5LcFUEELESIXyq9XrlhdytS6kwAhOIbsdj79qIu4qcOAfSKdWjtRw32FoN
mxxv1iKdJIP6BhqBbl+fdGhsZPFSKbd7mE1amRH14HJH13MX35xd9cnGYKy7SRFil+82uSwPi/R2
iE9v8Qm73HTvHX/0ZLgqzcgAGwwi/WX7JU9e6Nt6n2llP1HVoTUYWgUKL7hBOOITEZyZNV8D9kKL
UVlT6K6G+3NOjfqKrD+VcaaU9tmTll+8Q/UG94qqH+cHM5WEQY221UdTjF5wNQLUF9ed3ZqfsNiz
760hcMZfHlguMy61EU2/psibT3jXc7oEjEsrkSItUlKktPulNS2tTTm08MtaAN78JHDQLo7XnjPc
oCThtjH6fcJ6X3m1+xVJBLVEHdlwGlL++F9UxbaHGc3Mz147ek9OkRV6GDS++iIyfzMiUTJYkMFa
0mzRNnJ+rU+HGu0Tvf8GhkZ/1/n6lMebMvRv3tj0PzpZDqhOm8q5dwYX7m5gqp35Tj6XRr3nNt99
Sod7MD4kiTCilix0mz7Nrje4MNfjZPpj1Jrb9HvdzeTw5KnT4kabUitLLNxA9NhB5WSCi9tM1oWu
7cn8cO+NgPyCnQk4ccdk7F3tv7r2GiYR6Tx01nHjv7ttuqXb++eKdoyst3JNArvqHbK1Kcg5OLm6
pE64915etEEYINLcRYiTVrbBBOHl+jRgECdsASu77tBFBdrNUZ3p00+5ddU/6nLsz0oPCLzgH0Qx
eiMv18rGusF9r9WP+uBYHxGgcBCucdxrvqlLwp8nw4B9KXTkeSpAvlhivkIN7l2ZCnDzceqs94O5
Nu/oXeQJ4E3jeQ6aC13us6vBLt1n9A59wpPOoQ30euwyxzimnflQrbu/l6JP2tF7uRo69eXt3pXx
ejnEloBDgvffoZGnpkpTP7n9OuXrEZdis4yduc60w9ov5QEqul7E2pRljKG1sSKZ8Nx5iDRi7hdR
2dZ/BmmsDOfUrfS7wRcZKLx+k/8ZLuZXoWiy9BIH4/UBAwCyn7HdSRmw6Mne1L5acXlbNl46wgOK
oi1a05UW9KKZ/zZn46WjQU+bn3YewALmDSfny9cssQ+kjmglGsmqrW3s+LP1/u3tP5mz/VkFWw2X
U8wjYUrychWRekWrtEEdXci8twqg3MNit23oaObwhLeVEU+jvCRb/bpTi+Q9rjhQEoA3gTd4uSgU
AmOsu04dR6UbUWoscxTQ9ojffrRzqwCLoynqMM2D5vZyFT9t/I1Wszount+SQgb2dS22f4MU/Nk/
S0c+aY96QDBOHmXeRfDsfFRHLgP9iPiFSBZIE1/w7pgPbz/PmbPHaA4v9l10BRHJk6V6pY9FTZV1
RIRVXDvtJp98F+ui2WI6eKGjfG6tXa+JM8i8H8W4l3u3zb2Xo9e0HScqzhhzRVpc3dYkLFVceKwz
3z+EKAIcdC3o5acm6GnrGXPmYh/V0yYwp4l+L/7ZqWakdIds48KhOHfewYAAwObL4sWdPNjA1dt4
DeJh3JgK16cVTUwwuul9pxd0x7exQs1iXS6cknNH8e9VT+4K3S88Su0a4zjkt54as38Kxqz//u/n
g9kKh3D34Xs1/mfmlU6k8Ab2MEpem05fX6Wjlj6rdZt/v73U2efZ9a8QegVXfupfocbcauioGEdT
MxbSZMeJ0nTZLkTAcydjd6/YpeTAG5++K/DcZaM8TFGHRa+TbXKym4LOdx7tXiRL2JsKAf9/fDCm
zsxcAblAjWUqevKizDIlN8mw2DHyeryqJtqVwdAbF4Luq+3bV4FKDTQftAZc6pdf12ivAhB1wNS1
qsXBqP+Ps/PobVtZw/AvIkByWLckJVuSS4qTONkQSU7C3tuQv/4+9CqiBQu+wEHOIkBGw2lfecvY
+ATw2RVw2qVR1iXiHBM8wP86HwXrorLK1lGmGNeiWKtbr2jT4f8ZxXAADvAyAvhcD9w/IZ8TOb1d
V6Zx6jTZ7PK8VnHVsarDu9cF8WzAb4gVAIfYKuKYxPGZWDT7lIDqDqwsK/wxd/Mrc9mSC9bWO3Bi
0EeAO1VgB5s31ygc6dI0sk9jaeqfRFtgVlovLsG5Ud2YDhL98QJbo5wMfefmiXPTtGF4M6fA0t85
Xy5ecP0gaOkk0zfd/JCpSNu+Q8rzpFn4wTf9+FW3uzD4PwZZQ2Ue/xfywvnSZWFRNRHWkacGLwSf
cqjixTbG82+PcukpAf1ErEzgZHCaz0eZyyqnDaJpJ6VRyaBpLAREndHOSszqylNy6XLHkoyLCdtm
nuPNULpB+RS4CjegplP7BF19UEMxHzOYcI/M1KGyW8xyvHJprG/GedbB11thSi++QQSx5zPUK67+
bsI318k0C5G5drqhOuqSYrV5OHjmlORfS30pdb/USJGujH5h0kB2CXRcgVA+kPHz0XFbjJMQOudJ
i9LuR4SGtrHX5RDtVVAUid+2hZr7tWE1V8Z9iTc208Z4gSPDJaNDzdrs0brVsLXQuvGEYWn+lLQx
8oRJHSbJTmqiUW/KoWu+F6jBSDKxOIOG4A7VR8MsEahS5pVInFoRlLzYLYtbtBtNOvfCqNE6Mt35
GSkb1NFGR+vjoDOM7nMOHPVHmujWLzQo6KXN5VylXpuOUXjfVDHaX5FDezEwBjVHGamZ56+60uTH
IaXMESxwWGdfFKHxS40mc7oHG1FHnsC7bvbEqLbfKOEqSZCr4/QdGD0JKvVh3QjaaKYstkQx5OMw
A5fqq+3c3xWVnCW4Yjv+jmwUpSHTidGgLkeBzKDRUErMyU9lQE8r+m5reZ/vw6Vtkd7sUvElHquB
CjfTtbxxmlDDFEb3oxuN+NYpVsIM2nMlImoytIOFJvh9zsZRTmia6Nl9Myrub6mE4r5Gf8f2u1AZ
v6AB0lr7ZCGKhsZm1kcCYozWZoSGE6waauPZbRJqQfqQad+EXhT9QadJF/pTqdUfi8wpUk/FoOZX
1gm7uNEqgyKWo+L24tW1Nn3hpXI+4TbTp/fOXNYa5fRiepzmrNZ2g4KCwI4OuRBeT4vwmsfHq4cM
7VJYZWSkEDkxY9oEvkmf0yYVcNBTtsQ+6ab2aZo7tsDbF9Wlg8S3dFerBi6RLe7KiRQU47gfTrUc
Kc9BArhBfyv/UFRje6+WNmAGxOyvxDiX0l/2sw2LDMAX6OvN8RW5Rnc1HuUph597mCc339dp2/wW
k17vuqHLfMg16s5pxXxPt9PZIzAZ3bqiND+WXTGhVVYjwOCoWo1o+FIFhjUq/739YV4kTTcnndsF
bDZkGzqBW7kpW43q3MgaeQKdVX9XlVl/mOco+qXofesvY/I7FVLxQ5oeJ7ZetJOTMTy4RegeBpyd
aPM4Fj02tfSjqNJv3v5x6/d59dsgU/KzwL0C7Du//rrE5tFOSGABj2iP2VTrnyJVX1Um1P45Fm79
/O7xVigTFkgEPEjBbG69SYJcU2qdUL7O8XPVS1eA25jCOzroYwX+LIqugLwvPKAU0wjs0eFatTo2
I3KjmB3JsnYywv6/LHNK4Gt5ExR2mb678qOzEUHIr1SulTN9/i1VvehYZs046YPmQBPKSMEqKY/F
UvWeDUrmynivQZ4E2RR+1uoWGS1gtfMBzSEiqaV9cDJ1YA41Ujo/61ql8qtQ9fGMTtH2tRYZNm2g
1L7D8S8/qrUof8WNbL8BmqvoTChXafXi9ZYCDwmhDaUHKr5b0uykAhkxR9s4UdThY8d9trNw2vrr
pp38Luxa+ypBS9KRLotHTMV6PA86E7hIJcqDM4n2oQmXNHt/GMXqAy1cHTmBJmw+VTU2Lf53sXnK
RlLWtqSMbmuJ9GghXyOAX9hwq4QyylYwwbCRX+/jf0J6Zi4G3jjj1ITit2rm1u3gmt+MTnZXovoL
ZxcJz7XMxdRwkN7MyZWRk2aIu56WZNGf03ou73U92yWga3dLroVXju6Feb3g8dfS3ZqAbeZVI4Iu
Rhh0J0dSt4sLum8o0Cx0MtXuSiZxaSh2DztohV8if3T+CaPQKCCYltNpmOm5F5006VmN8a7Twmv1
k/VXn1+AgmiXVEFQJV6x/+dDJcP63SLsU1DPNE8t7YggaYb2yjX7+nFklVQyScpcUE23vuxyNFNE
vpL5BDzD/aBSJ3mKYNl+hUhrfI9V1XqqnZF269uX7cVR4Q5a6w4hsl9P6j87UVvKWESqPZ1yvBLw
8FvU7uuAnPMPsy2LH6ldl7fLnMJAfnvYC58U+VzI3Jy2F8eM82FxZo/NbhoHStKds9P6Gv2gor2G
V329+4Hn8uavcgOwPR19M4ozYWcW9ggrQhjfNTTAaanSKn7iNjE+TWF4TYT99aYUCOZyh1BnYzW3
8t7RqM08JHI82SCobqpeurcwRbq9K4vq+7u/IBJmcLpQKuI52d5WrjmYhtLq/albCvXGxN3Hn6Rl
3L49yoUvSBGFYYDhvhidn39BWYGUbMtsOS1xp30yDenuc31MblIDb99lqYGqv3/AVVRqZWRQJtiy
/ecKRkpaOfMJz+m49Sh9qDeh0YaBMufWoY5BRLw94IWdiAM1dXLKbOt/mwOAFJemJOj4nupiip60
dJyPY1I7V+7hC2DxVSuLUWBacNy2PDJZmQMNYDHTYJrgyZMVfVQHuGRuXGp+JBfjRk9ifb96DR8j
HeZXp4bvdHddb5UVHE7Jg16azdE4X8wRmU0rV+RyGrkODrNtq8FcoPMdA11//1clX3DxC8RVBMD4
5nYWbqTZE6jUU9hXyqdyHD8TmLZXXptXilHrhKAhIAjDJQKZaBNNuVMSkapZ8ynqxupmVuvkcw54
4tg5TvbBbAHtLRJ1ANuRCmjn0AxkVevIquTDraT7PHoxMqjHGmQtcsPCfdbrbLqdhNp+DGs6+XOa
o7yyGoPnlR5doZJdiMwQ14BQSKyLBjX01vPVKOpkQSY5m6C6SLr3Zd5OlQ9oOP0PBjksczhEoDGq
NFSnx7EFg3YDLUz7q7VR5Bwo+YTdqZ5SoCO6M1nj57dPxYVzb1q8RETFJDYo8Z3/uNHCWiVdjBky
rIU6lZU0N2IE9JTYKFCmoa1ficAvJEBrw2XVSWRzMuRmQASb4SaKfD4VDfg0BIdQUQLJTufdrmX9
UU87ANdt5jYfZiexI6hIU3Ujwmyq7ro41H4pIE3+0IEHTjnLyX3u7YlSwPs/CtEUTHguRKRjN1cF
UCqDN8udkUROXE8fo8TT5Pw0D1m702Ot8t893NrRcPB4ovqEOtz5GuDipFoxyKeTvhgNLgDolDdR
mNwLN1U/aaU+XRnvwuNFFREtBATmVymz9e//CQWiqR2AR6XzSZOy8HVbzkEZJZUPSvGaq9GFoVba
IRRKWg8Eu5up2aliyC6ejRO+kzWBqN0AmG7Hg1JO1wjkF+53Wvpc7BCb4LxuaY6TGup1G+rGyWmy
n92CVAKdV1f/9fZaXRzlhfdMhRuFqs32hcNlhbFBmqXV+nArKGXc920rnt4e5fVn45921kbyioE1
Xg7RPysEJaBIgcGKEwZLGXCVCA7WilUWYe5cqZq8nhBGTGBNILu8aDxuJqTWvTngLqefyiqBxUAT
Fqn3trlCW3LZUueRNe3I9eCvQhYrGe98y1mzOhqDdDTY/fU3J47vYdQ+YAPUURtE4Cuf7drr9Wsk
9QtzI7KgOMhrv8afm8fJLBdF5khfn8o8rIJWdnMwjZYavL1Y62/fzM1CjJzkeyWq8Qqez80AjZWU
Gi3rUBoptYT6mFhiQl1Lz6noaLvUcd7bW6PPxd0JsIQnkYt7C5iZUoIGPcvcQ5240z1V3yEokBO8
ck9sF20dxaV+AagE3AQLdz6xCIh6quk4axYyW8BbWmn7U4eY+FjqekdtWVmsx0pPy4MB/JKiZX+N
U/nq6eQXsP3ttX6AVIO+XUDczY2yVPLwYFdWOoDNEvBSo7kwDmjbg3ztInnjwJu674epfNKwNc0o
oWrWV7C+E8SRwX5s4ftcWXDi4s2Sv/wuortVINei4rKJRypLSRDz1MJDWA/KZxO+V++N5Hyhl2rL
IHwbJZX2aBcGAkw5doTwOroMN3pnGBooY6UGxTPvIvw2gf4acdD3RoLOlRzqjFe+N3s/UvTCCkr0
S35mbux+VtJJujcLIsdHLTfpcg7gw2svjekMwE1ylft4Rb/4JnDLxoPdocLNGKyfualZOcrviWNB
UzSG8JZ4Qj1ATDHcvRrZqQ4nFeDCbShs5V52UQi81iZ8Ak07V18waHB1b0iXEBCwGkNyGVGlClSp
oLNZFOmS+1no2IEm0q4KhOKa8NLUudYORWrmt0kj4k9tM2gfa6MeHvTcghskjQzxzqrO/tQaFSuq
9gseFkmO+M8urJXcCHK3q0xqVq0JwSIZXHAFdZJ9ro0QaOPS9JXrFXrC7QhzZlhrvMh/2og7Z5iz
aHgVQAKx1SerSJPxzlkSkfh6Z0xf4qQxM7+oDR0l/ahOvitdMiSenevaT8fsynsRwXQB4q/jWjc6
RauRqzaWhDg/L3/MKBf3ZZzVyMZgNPO3gTgAZrwyx/tGX7Tcr6y6PHW5UmbAbHGm8fu0x/MMAzfH
d8s5fQY6WX9ZzDn8UYdDDHUvUvK9DuEi3Oc1+YgfdqKMMc+IHOFlDsS32oi0ATVwoAgBMtnzd3sR
5n8Ycc1cl+EoDd/KJ9DJia3LvTuW4ehBsIArQDMl/5jHgB+zXrgfugyr+Z00deVXpYbu6MFzERBB
xjj/0vWQvT0x9HPnyyrSOs8BEpcFGuSnx7av0/8kcIhnwx3g6olwas0AaVkc0HtXGcJ9vxgIKDpD
34y+NqjLD+RvEM8E393+0qBGonJcJ/JLARAMjbO1AxaE0l5+zMjSpZ6bd3lBhEXojBGdS6WyiUd9
2pNwipwihRJ9IFZc6HNqeHvu2qrIY38QWXU/OFn1JA1pwnUM5wWSRKgko6/EZfczGiTkvy4b8w/N
3C6wNlst/s+sBs3cgQ4XoS/aqf0vRz5FC+zJEH/AmVfyRtOU8hRjLFjuErdr/2RFEf3tomw1V8CP
ufK0VNG+pUZY/TBrt/hc8jrHflfm+oMsyukZplj/1I80f2AvptlK1wODxM2QpTUBvikhvrWcCU6O
LFovqabpc284+l0KgKL1zLmDz1rPtrLsbFYCId4iSsVe6xpl8YSsAF4qsAS+GkmS/50yQw47oN3q
Q+MWc+l3jlE9R2FTNh4FMqc94NTt/HIa23kwjDz8TBcQ0g1lLwHvU8qhC4RossGPajmlGIM3WUTL
A5jXHT6U+HlEIJEfVHWSSqDWrv6I+Q3XXBK39nc7VOZxVyha9ji0WrjsqlGMGfZgcS0DVhOKveKW
1n1Ij+j7MorfEwjymk9Wektmrip27Kuf1Jxk6s96GXVeh3nCh0Qtoi+k5yMQc7XSFQ/TiCraK8Dn
yzuziZIPMA4iGAdDWDQeYGWq1g0yrM9trup/xtFN210bVtHnOVm5Pr0ohghu0xx9g5xAPjNXMVCo
2FAUwxsGl+1SaE76qMQKYoaJ1UdfzDoxa+iliQHwN2+jb5ERdx+0jE0TlImLu2ThDvnzECbuoecC
7ndjwaXmaRa0y8qSNkQUJakrLzfz5svbccY2VeMMEEVTV1hzBQqvm0enheZV4H4MTdRZ7mY3t752
VlztY6EPh1KL7SsVoW1Y8zIcjvGrQuqqnbB5/eUw6SIKYaVqIH4fsdQO7/LWCJ8yMvQA2VcDensi
rpUutiHby6hwgd2V9Q/UZpObpNo8kZEL7WgvWn9soHjtB4i+VxK8S6OgjUPstNZoaIWeRzayqapO
VXLtqNQh9OK0ZD9oWX4ltN5G8etcgD9Za4KNnO8L/f2fKD7NDQcFB8mCAW8+xa6++Nyn4Cd7MC/v
3RscZlRzQYaQVuMtcz6hOEaQcVX/OFitOd9MSjz86JOi/N1QkH9o4yz9+/Z4rzcHLUJQIQRCsD3p
pp2PNxXGALVZQ04CTumvwu67GygI1b0JZUZ4c98izjiBKL6SRrxeN6CGK2p4LTnhjaqfD+vq04I0
Zu8ezJTbQSip/BFnc3Ilx3u9bowCepK7mUyFVTwfpQhhV0k1RcoSAy+IF7brxSNcSTVNr6X+Fyf0
z1Cb70j7tygyitcHq1rmIF9xPJrIr9kmvwJjrfEqcjSroAFFDVqu5zOK6kwrEmy8DlYOfMVTQX7d
Sz7c4HH3rZqLtWomfjVToPJyo+WZcDKoQj6a/8YjaPG6uJJaXJi3Deibs0FFFlDWJmfijVcrx43c
QwKD++DMjvYxr0rlyjF/2Yb/pmbMm7YyLYHVjBZY7OY2oWio1Yrd2wd36cGzhNh0JPt8TrDbShot
CaRpTR/bvoSYYhYW2upEkeJRqIBZqYtk0a8KtGnoq4aJ+Ta23wKdlAY1AoBIsGEOWm7I9+/w1dKY
pOul3PmSefxzZ0AyFjGGUM5BaQoj0KbZDuYeBuDbx/f156clTVqHjggZK9v8fD8klEN5fGvzsFTJ
5GMBmPhJrYdXFvlVLXy9AHk4EJSEagEEcPOEIEMQmk6b6ccc0vaDUJXk1ABs+5LVNqlxEkXHyDUh
XhF73+rR2AQjmrdXGuOvDzNFVxBI5OUCWNdW0zLDZqZdy5/HoYRBk7pz+F+XFJE/mUpxpUx9IV0F
ycBTSbK8thq2GoaZmiLLOs/q0cxUzhBGvfMDPtSGN9kh6Kl+DG+VOkn3umYXxwzt7ztp6aWPzkn5
6DZZ9WCLyvnz9lKvR/v8CFB34VXgG0ATeJWqlnKKldhu1aPeDPKgNjkgI7t1AzesqUXr8FPfHu/C
94ZmSc2Pu5PjZ25OtoX64KDA5EaotkBD3y0Mr5+XdMdFd61M+wrww86Cl0Mzk1KZyUO7uT2xqhkw
fXDlUVPa7OQ2DSJqoe7e6JKdBpI28ec5LXYANOZ7awTlFSr1hOxENz1FeHAE7WKSU09R+lQNneFD
THSvHYF1i28+P7cP/AyKn5QNt5K+fRorOXyQ/ki+CVdVGruxzj8rg/ZXQS/EwfvGbOWXKobzqPTa
vYLv4u7tBXl91nFPoO+L8DsumICkz896GQMT7GNzOtY5xH7bhvEnQxCVb49yYZu91CrRdKUo+ooM
ANZVpoto5HExwuGDIZb6I9Gx5reySvbZvMgrsdWlWa2VIZzWjPUZ2Sw9wLoInKOQxyrNlCcd5iFM
2+y9KmXr1cXtCISZNgjlp3Wz/3MbL1pa16Y0qC5Yy3DozWbct3U3fH77212YC/qqtJFJfkGubVdo
QEFIlyieHk23NAO4lbZfwT1+/z5glBXdAI59LRyez0UV2GGmIStUVNbgW1lf7zutei+2BoFuKnWr
3vJ6JoGzno9SdaaSYuY0HBvUdQI0eNQbOzFKf6BmcuWmef3ZgBatPKG1q8Yfm41d5FW6ykbox3CI
yuMM+9QrBjO+stFe32cAuEDm0sagTm5sIWOox0xJZg/iWBOP3o9aE91IoxluGhzMbt67DxgKv3Wq
rlT/obmefzsccTsXeRJx1MfYCka9Kn0kwK8hMl6fVEbRdQrxK3wBcbzzUYQhQ2ecGSVvNUsiHiST
x8TWSh9vvMYb2iq5f3taF55FRrQR30bub20zbnaeoTdzF84slE0V7rGZuvxUxtV8iCrgV3OF6h8a
Lwq+GFny2KA3/mcsZiqGkP5/qNOQncwpTz9d+U1rhHN+L/OZEcKANoLk+6tnMZ25Eee5049dGZsf
Sjp7d7Ha9jdmtJbH7Nqxdm3TyGDSW+sjnj21b5R6Gge5EGhDqb02PdRKWz9HY6w/JKXIPgshbQ/J
3S5o1fwaG/fizwXWZ65dcL7kJmCzlcyVEsnGY2ZGUTD0ov3Oa+d8gF9p3eipafmdsmLTleoaZPLS
dgGLQOsdqBKFgM2m7Axzqnr0SY/Ex7bjEe2lxzTXWw9FDuM+b8bq49tLc3nA1W2dbihN4s1uqZ0F
0Hni6McpmtRDriiKp/LQf8uonO0FknFf3h7v0jVCg4gSB/ERDgObCTZzocAFHfXjjILi4xi62t5w
k2uH4MI1wi1F/Em4zVu8zSmRBkQuySrEMY15qoq+jfdgoSglT+67X5P1qgJqsP4PfMcm6LawsygQ
6tWPaBDlx1yhcF6k4zW86YWvttLJGAYiNQyRzYY066LuQxVdCrOxin2cVOnRRWnq9u21ubAXKCKA
FaCFzAXyipDhVnFY0kM7Um4yTqSwOZojtXVboj6HclrTX9E9vLBKZ+NtXq+pKZfI7CmxVUXf79LI
mH1NQcdgGLDIeHtqlz7gSsXD14IUGLHm82sYbfMU979YO1JglH7s6KMPGeCaqcOlCREe46MFphuw
1WaZJEVTQspCO8qiSMCRjyOxWT/elGn93mYrLz9eJhC5yeuJMbbBeIo0x5xAXDpOfd8GKsIlXlqh
NPb2Z3sBJ2wubs7QSuJmQ0DpEuffrYXjnjmdqh5VXMetQEWK/ieFvq7zueibvdXjfe63SJt8L5o6
M6nrWQrKWxiq6j7FbfWBip+5KtVM0ezpWj4jLgkjQPpI8DmHIcqbJugTp/htLIXye+VGITcS1itE
eBL8Q3i1KgEJDd0ALMuX4f1BzRo1EUXBnCNv29xGUz3EUKRN55gZgxP08xjT/pmuCS5cOFecmHXb
rZkJhaHzj2gYtVjUTLhHRZlRdaQPxfXuNv5cm+gq1mF6JQS4sA1hApKAcyPQytiixKxKMWrA3/ZR
cqns1U4ZbyYrVv2ps8SVK+PSUCtWjLgd0DDR9PnUEvr7k2kkzjFuO7GfaGd4Bl2+fWgWf9/eihdG
Yp1g7ALvBk6zxUDDGZDj1LviiA4X1KEBUV7eZOVu0Zzh8P6hUO5e2+AUP0mvzidlR+lcu/T+jupU
9j/KTnW9EGLUj7RK7PdvwBchDmgEq5bBlpQRKbalKnFuH4cuT+mn6u6uJ02+AgO7cPs5RF107UAX
wDjZnOKxxziwjRr1WHalvbfQrkRoEvW7d3+2tVFir1Eubfqt/EbfTdZiqJ16zIB0HQ1NyXZ5Uhs3
Ub30u7eHunCisI+nvroWPbDcXDfLP5mim8OHg6asHvu8yG5deoo7F4mEXamNiLpn1s+3h1sfovNb
0CGLWx0suCI4VZsgvtcLXansrqKsUI57MAfZYdLVaFcpKs1fLmmJLBeVkLdHfb3jIc4AowFmBaYG
3s75JLPV9CGlv3gsDavaharRfC0LUXyzkSq7MtTrDbK6jpB2MUs6oNv83p30jrZgXRx7klYC3ppm
aIfQ7tsTejUKAQzKDKuoM68jO/F8Qqa+mN0wW8uxDpcBOljen8yuvVYSez0KIR+dJrQzmJOzPb0y
a0ram014DG2IjtD8S1TQZuPKDlzvgLMtsarZABgjuMS5gEmdz0XoKRbAaesemwoKYeLObeI5qWUG
EP/zXYvGZ+4JtSzurURYV5LkV7ufsYHdkSeDISNL2cTs4apYaFZFeJwT9NqKyG09S2u/6br5JHvt
09uL9moXvgwEccdG7IKJbhZtll0zzEI6RxsVqUcVYbEPqK2nexQU2yvv1oWVQ6GOIAPdDiq6un7+
TXF6xf0T7toxBDnttYnS+waUuCsrd2lCBII0CGm+rxoh56Mg/MxVHJruMctCeWi56e+Q1GyDySzH
KwHuy8u+2SWwWwywQOuCverqTktqTSMi9EdtjuVtEyEEOsxaftfrVvQXwXXrFqWGHDUF3bpDmmyV
eXXdT3Y8pL6jZ8Vj2LvmoTSz+Eh7cTE9BLfQIUTgOgbgULb7dy81vUyKPGstmW7jZl+BGSrxv7bt
o+Io862pNfVR8HuenXZa/o+h6NKa7GBrbb1snljZtaj1tQ2LAI0/iIrJvgW0g9+hE19jIsACeHVW
V++rtfpA3Vo4232Fs0gMRsLgRpjsEQPqtlJ7kM7LhJakumIPSmmGGhkOaPA97yiM4qluWxvlvkr/
LbN2+mbJMRdebc1lepOGYVz6PYaFrrcoifkpTLuCDhZU7slTwA19i5GJu4NXL0piyjkMj1qsZCDK
wzjsA6S3zcU3e55rxGVj+4uEEvfRkphyraTF6pF7bUbgWzbFZ713KJ6XVZx4EgD9gxJHGiAmtbaA
TOlFS7iK7MdfgHj1c1i3SRtQ/DEBeclIf9DisXw0FqW/Mwo3+94PmpZ5GpInyCaXjRkFShKNX62J
EgC6hv30jf5R/dFS7PJH7bRGwa0W2X+TqGjS3URfR3+qXa0qA7jFauXn6dzf0uvv/pSu07tgml0F
ny+ALflBlrPRH9c+yONUmZ0d5Gg5RF6BFUbtd009MKAxlqoHZyCObiW4GDhSuCv8tROhQB3IUwk4
tkqokM2QHrxqGp1xb6lze2tYWacjj9wJ4SeJVD4uOnh9TzcUMwDXmkx70QzmN6Hmw1NMmwqcaCS+
CRTVEhBObV/srTTRmiBqTZSanVTvZ6jrrnpfAHyhKVy6ve65GB90nttXixNEqYncqFVG2SekX8Nu
ZwwcSMTwRIdsudrh/zw0mL74eMuEy53diOy71S/gAJVsqZ6s1Ei+pKRzfyYDLhaIsVL/z0bmqwli
BW9AaNCWvbdF0z9UOAKueMXGco69qBtAgKNwm11UWrW7A7Ur1I+Kma9qF1Os/pa6woZzzRC58YwY
Qdw0JaLYvl0akDrNXEDKELFWju++QCmsILBEarFiZLZFZxOJUmhzWnlCtxqpWottn3tZ7WCWpwuM
P96+lF5308E8EPVDAINBT8C3CYMkMEJq+UV7Wvpaf1LnRZOIcYSh7SkE1P/pYMX+6AuPYOAsfHAQ
XeUMCzNrHeBKVYEWw7Uf9Po+WYmLSNPAouZN3D6JQAYApc8IKbdOZlrBQCdyDobQsX5VrpVVviNV
5aQMOfSfObOU8EDV11bvjAj9RGTPNTF6ejGWckd7kOTY7nJUTFQe2XQvnET/mUg8jJGJKOOfLXYx
7Y0eO8NX4KTDryyfBIT1ucrinZ60+a9m7FOUGaMu+oCcKHJaCOdnzqeyQgW9WxCz5h1dtOI4Air9
1pBwhqc8CtWUDMps/hSG24BXBXih3CRqJdId8qFqthsnB2xC1hZoTDRKVjlHkWbpBxt3wtGjmGjd
FGPXpUEeRu5vlXpX5A2LXT03llYM8IkbbQgy024+JFrZ/MjjGfajgP9/gxrvXPs5licIn9sid3eL
QGXWm/O8yzxRqkp4YzkZ32lK3Vbe4llgwJVu0Az1NKdw7roqxKzB6Wdxg/As2La4ClMkPTPyDZ+4
sk8PiPeWX+tBYjJNGIbE6xDn6F2XWDzbIH27ofIR20djmsqv8qHVCisKameqZFDNlRP7VIqM3yMV
xAh5eYkWBb9fKW8jyfvidWbeul4Tpk11TyaKPXfRKkBOrdSV2Y2LiMgHuVpZ+VJzSjjYolG+SIll
ZeD2ivOtZyV/YG4Qx35kJUvHsqftUzTbXN3kSsORyunQ3EdRO9K8jqIGewah/srccZqPbhJG/U3p
lPWwEqv68jBqygIKNqMufSWxf5XyUD2lUkGMiQId2veb+LZPUNCfzKo6dX1kAJiNuq8EbMZtC57X
lzgc7Av+KK+crdcRIKPiCuzgZEXHZNubk31Xj5lrVliUJOO+ZH98Qk+4vnKBvY6f11HWPI5owAaV
cR4B0n4QYWl2FTT5VSaEWoL6KBN72IOMGe8Grb+GCLpwYWBNSWhFAi5Uc+tLnpeDbCw1bk6Iqc0n
sMDFKRKL+9hlg3pl3S4OtSpOkRuv2IhNDC1UiXQE2uOnaTRtSnCYBCypSie6x2L07Yvw4lB0al13
LWqZ5maotqiRdbGW5gSVD1sks/IXtcJBdwYJ8PZIF7YFcAO4U7S0aGuJdbP+k+4vAu57LpP61Jjm
eCisxcYeyVLeW/bhoVmbEmue/2LKez4KQr7ShizHtkiRvG2pXnoabixBBl33yqe7NKG1FYZIgbDA
+2/CX01X23AMnfo0D5pylInh3Feq9fz2V3sp65xnH1AhV8QGYRjNpK32WF/lNP+MLj6VodIVXlkV
a1wgtOWzFWOTAMyfYo4nFzM9NVkXIt0r2vgpE71W06grJ/VWum6JMktljOoOIzV4FDreOOC2pjo/
NthiI/qNXZQg/LLS33loTT/MSI2OcUF9kmajjmXO25O6cHZNEHVrg4I25yvVlBZ5i06f5viEU03/
W6ix8OwlLz4JcM2HOQFU9vZ4F1YKKbPVAgqZWqrgm00uF7dbrNGMUXpIe6+fBu3ZLVz3SoHp0ijo
fLqUR0jnyYjOt56DZ9nKC0lOZarEu3nKsdZS0ah+ey4X7nQUe+BYcvthJ7atQ2t9r45Z3DMK5iHH
RSMs0K3MQGF7Huu9Tlv6Ky2FazJqF+a2sqbARNJS4kbaFB+xXE0USUXwpNmlg22SWGBXJJT1ruyM
F5GX8+1OH86lfLXWRdjzm1tiMGYjbJ0+OuFn0BieNvbRcmuEzTD5kWbGUWBmSWp8niw9eg6nLhKe
g7QZ6t9LO3ytzHz8FmEEhdnGMC33yMm3jp9MkTS8ElGp+dbVcmKlsnHqpz6fQxeTD/py3jBaOEgh
oO4NarHC0hcpfyM4McS+My3OdyS9xXNKfjX6emxMn2nxpfcWNMA/lUY26g1oIT1hFIott0YjVnp9
pvRAHl08bD0tq6f6Loq7pQ/KPkp/LNFodYFJvjcSiki3eIhqM5mCqhnwPTFKx4p8K6Ru6Es76vMg
rbLxVzUUixXgkaA/tHrjfJ7jpnMCdR7mJ6lmcAElQQ2S/1KLCt+A5Y2FS5jhgSVgy/S7Bhh0GRTU
3937wW7yhODP1T5WkZJ8m8xC+6BOo2vtcQ9Ib1VM2e6yOqrdWxePFNvr+8RMvFEdcrEr3XLpfeFW
zGYwtPy32mFqD5XEMdtTMmPx5hHSlRMOeEP0SK5Z/RrmSoEF4Sa65mGWgFX6bOQW902ZLLH3P87O
ozlunFvDv4hVzGHLTmpKsmw5ft6wbM8MwZzjr78PtHKzu5qlu/EsPGU0QODg4Jw32GXT9xJbOH+0
pyz6YE2d+YGf1GJwVXkQ/YsiMYlRguXHPiVFMuX+ibqKRtTUiEUUG20kWekgXZ7bmvYBRspTEiim
l5xiYVT+WOgmVgBzeBqyLaj0NcRTKk7LLjAgN12i8S7HE2Vdqi1KdYGbLM6jWXnNd7AVw5+whnCU
G5l+MJoyxbIgVJTU5wtEvyhc5xtlresTTWtEAhSkHIeBvNblr1jE4i5JFSWPCBX3x2SolyceblsM
4+v0gmIgopkSuYzs7bpaHFui5eDVeuBVXnRoQ6yLutAcyekd+72fEYiOiWQQ1ySc0ms5nySKUKFr
jaAVkfknd2b1Q2dxwuAb57iz2+O3+9vmDeWwClVsFjTJeEQChFi3o5MSmwsFperAIBN9oMZPSQZK
7Vmt2K1W7pVHvdXqU405xwcltudXzyrCfY6FyosWmryU0rz8kvTlJsZTbtjLHya7vICVybTArq0z
1ZCqgaQ0Jo9TYmjfljC0Na4jUnA/M0wj2/UjkoOHeEmwykzs3jw4zsA7e9KU/uPGGsk7b/VTqDAA
bCM94nw5q12W00dYnLqIHo0stpmxCOdv9MTd/6xuyv/kual/By9ePGNWaA5wxUbckhwVKw7fUXvj
Ny9MwoAHc+EhHJzlT5Yg/LeHCzL3+yHv8b4pVK1zUQdbBufP/d9+fUAAaajUNSXmCWXj1U2EU+FC
BW4Jg7RI2EWqXe/hvxgbF96NUVgeU/L94QxdPZaQ1s/RGSnCwA1zZP/y8I8a2e+086VqDSaTth6Q
BtIub30KXdD7MbYrbuAK7P8qI3zpW1icS+x9z4pyo095ZVFJzVny8BmG8jMth1VenPJzVCQpwvOc
lxnv8bBJdmWT5y9J1Cf/oWWb+TQ5w0NJweLcQabft72lvujeXEZ+hu9Nenznl6TJSJQjD4ZIzxKv
Ai4c7HDy5t46i2yCEGkSdZuxCDfiz9WXZL60TUkAJW8CeZfLgNorIrS9HtB6Dh/u0AzobceDsiUS
fGsUsOJS8VSqbawLaWNdRUvHagZG6M5o0oXRLhy1fqM5dZVkEjskhJfaIKYZV7LKldFFau9WEXPp
9NOYubq0lIm4g/N6H0dzdogLs93oHL1tw4tgIUflsSOLcsRwdbWCk6AWaulNFMSg0vVu+iomb2eO
1Ue4vEHnIQNUjU9lMp6yqfpnQLvfiVIsZdoPol8+NJa5W4z03PXWEaG6c9NG46FMsWCsnI3nhNzA
q99JgAW0w0/kp64pMl6ON4vVDEmAnlssKHgN1s9qsrPfE9IJRwPCwM+OzAjDKlw9Nxbp6kKVa+QA
3kYjnPbrGmsAAkAedg4OVQrvWC1xejAVSttNqYef7h+bG3kRJxlOF/0knYrHKgC2FhyopQ+jYBAI
nzqYasHCSHIAvWb8LTaxFtxY11u7DtExhCd4T/MCWF0WYajTyAvpk/WIKwIxMj1fndUjfO3Ux1sl
yOvwva4Gb1CKv4ZcbTm7RCh5RB04iOP8R5Nr+mFOIfWkbrSVnlwfXERdkTHlecMbFBj+ZXiYvZ6N
UUys5qIt5ywMfw5t1W8wd65xw1IHnUSIPINbhRv3cpS+bkbVteo0SEZirF+bgi7PKNya8Kr1/4aa
l40HusHC9vUuTkYfyqPJI1/JWt2PtRBRYlJh+1nNADzt7++nG1sXYwAJCSeokAqs1rrTVGlEzbHh
MREdwKB4zzzp6Kt1dvbv/aFuLDaPcHlpGzQb+PNyGWYT3lRmLElQFDlabNDtD12dbFUEb45iQxQC
c0H6ty500o40OPFOElhtOu/NcSpeIrvT3ktvQ6ISzRoqTCZFM97fl3MZK1sLc6tIAl5k+AQ77UBD
fbQ28pAbh50eN3xXbkiSEXX1CCLO96JR7DQQpl0/h0K1n9QpUh4mHStfX6jmuHHF3BpQvghc+BWM
u2b60myF6aumeQDQDTXoQbWI1ChhgjzvwSwnw/HdW4LOE21xUhI4zOt+T4vOqxeXughK9v0uXhDL
m5PUfP8yAleRhBQKkLK9dPmxqrKt8zmWF+eoxUel1c+pqYtDWNafhoS+8f05vSE3VzeRJbErUCBs
wsqaoCIGZbANxLEDUemZeIiasX7B8y/8FollCJZeiiOAcdL+WI2S9T4N1/EfXOcR0vCKqERE1ssK
/ShrDfljscwIrWD72moPjNR+kk5yaAG0thrvaLTXWNgPdb0L06qnZ2pJul6JgQ/Y+rmbTr06qdkj
5DLV2tGznuw91KZ6b2B7aR/aWXN6XyRh/nNAlPfV0rNs3rg9rjeUrBqBBgH/jp71+jTSso67xAm1
YEx7Z6c4LfjTAiwob0IU1NFm39hQ11Q6Xn80LcmqpW43HIPLb73EosM101uCuFQqc9cNdv4zrsO6
3FWRMU6+7oyV5bdKOWj72DArEzPhVDeOfdd7EdBb4cguo15/1KvECI+pisOqoyd0vFNBDer+VrmO
VfxY+ZgByEJB2V4VJ+O0r3ic8mMbPLWeejd5botwem9NQa4INzgVUAmzWz+ZdL3r0INRliClHL23
DZzdtd6ZNs7Y9T0iQb6SyUbJhoC1ClWhXqJYU1t6kCa9ucfhtHpAy3d4kVCc93pFSToFwZBEmOIC
WfcqB4q1EmmRuTeDEUciP7bsfK+jF7QxoxvXNuR5UgMkHICCETgut5ILHGKgb9kGpNu7XOnTU9KI
/ZAWAawav0rFUXZT+9Z6phr0tETtOZaHa/HyLbD4jX1CXYrnIqrBEtS6WtxK0YD/xl4NzIYEGxV1
RENy473mMCwr1EoZs3iWydbT5XzJ2VNt7vUGoQzb/d6QCe2mKHk3TYVRCAWEY6AOINL0y1FQZp/t
JrWbAPayd4yUpjtAZo3ev+nprqIDS1puoy+2CgNgK0RjKGEd2K5wjoWrFeeypiZx//zeqBqi+0qv
CUgusDrO8OVkPF10Vq4UTdBFVnjG/qB8xp7axuk+yz4oeRuftKm3Ex+Vnei48Bx+VsYpfLj/K24c
PYeaIfABkgSSzNXucIZmrjGqqAOsIaydrYv8rNh2+KTpQ7LRyLuGjHDa5HFAoJgEnTTucsK1oZc6
K1oHkTWjnlXke9As5s4Ikw/YsCpQxRMwmopGI6I2M2jTU4W+2th9vT/l6wPBW0/i/2RxxuFLX/4M
cuU6L2ejASdiRKes6eu9And6IwJcX15vom0SiEOXjzNxOYpT44vt2FzkVhMplP1t92gIXUWaRxfP
0dLGG5fXrVnRXOYBi8Ak7d9VwDHiUVGjYQRSIuJ4XyB3sp8G09m/e+0Iz2jGS20aaB+rPUtjnKqT
ouRBn2fhzl0qlM460FL3R7nelBC3IGxz0KXg3bp+rw2Kk2uZXgRWjyhAvMT6IbEx9xR4rW68r66H
AtXAJcfbmwhJ5Lr8THHm9kgXqUSUaTIUYGCxtXO7MTxQB9hULLwuMxAjpfGFJMDxylgNthjuYJng
qwM1DoeP4EU0rMewerDLmn0ydMaXKqzBAXqNa3+8v6TX24NGpixtSBlDubSX8wwLB4kpUfdsj8HA
ULvMP+WFbZ3uj3JrNaWeEEhvbgIu88tRRjKouMzsPvA6r3uuJnPZm+4Mu8Yx6633zRvv/DJVtmjx
mCRrdJ1hc6/CCUWnzLSGfACsWun7DNeYxz4FD4F+seo8S4OAM1VkF7GtoRc+On1It8EJUL5GCEX9
W6QTftVWSoDtKGUWRxPh940YcGM53vDFWKYRajiZl8sxT1K4Mh2GoOkmACZmmp8GG/Q71lHZ6/2V
v/F9IdFR4QPzTjK4rrSYZV9O+qT2AWKVxaFa3Mp3AAgf7o9yHdTe2uDYAhgEUApSlxPqcStb9IjQ
iZjqpxCD56RoQ39pjGOWo+h2f7BbU6K8TU+L64LrcTWYWbm9i7ZXE+CWZr50SuieKpFvxembo2AX
AZdDJhdrFZisjtGw1LUmcJd5fl3sEv9Bs+82ovOtnUBCwUsGqUkKM6sKemwuSwe2iVFqb9qlzvQd
NcVk3zjz5/uLdj2QTSwzKPFCvyGfXg0E/xETdGTeAnDq2TmZl+GEuLN6xKl9iyR1vRnY0qS2yFjD
okf79XIzKPQhJS68CaIpKo7oOE6+baQA5rQlO3i92EKh3Zra3+Otkj8U8xqU41lDbGSbbybCF35f
J+GXwbbzjY6HIdOey9iCRQRCYtJB2AIgsUqLEkoksz4lLXypUm1+piAAPthGVntnlP68AoQ1LuQg
kVtSlFRkyz8FTGQTMcMlTE8pj2qBS3qCEXhvKupCHSQUHR11LU2enBJF6wMb33B3hpo75lF05vwt
oqYi7ct775OGrhIY9tyaf+h1IYIMpmfmL7Y9/i+MC5Xbva+K7zg765N0BRPauw8e16/Lq13aERFX
jcsPW4s2W+jr5QGf3T0VmRj3grC1v79Tr2vD4IApdVBno7tyRQiqRz3KClEVQa7NxueZsttHaeEd
+eFgq6feVbM/Fejub/dHvbFpoRpj+AhrkVL4WrMNt4XWWGKlCGgtY6s+IAC5ANEeyE39ttxi+N1I
eUEg0EOiJIbAGZfA5VJGmV55dWkXvGyj7InXIs7EoG4+Wp6SnfoMWlzcoPqpJFDluk70QYpPO7Xx
Mis2PurNifOgQeja4cWxJmpyOxQdj/mCtmStRn5qxsYrb9Ti0GeidMDrKupGaiVTitUZMmRUpYEm
IYLr+K0MWGlYoZFSTWFx47T4H2pqn5rCAhDc/69F5sPXPfM4Gsv7a3YSsUX6KDvVsoBxueqh2sW6
tYgssK1BnIoFW7pU0Yp9jzLfARHYaCNfvc7rePaSWZD3SOjA2nmFpxmdDfwT0PbQimTX0O1AfnC2
f4bUkcudVqQChWGMiV4nbc42dvT1BcbgXJC84nhmEIwvJztNSQjr0cgCA1mW7xFI9yctz94tlkbe
aFFF4M3NIx9xo8tRCsVZhNkkeaAMerxvmrJ6bsxx3igh35oLccfESANu0BW4pHLLzB3h9AQtgPVD
F2rGUyzM+uH9MQCCAIRYcmHQg6sVi+zBnYY2oTKOFdhJNaf8rDVCOybUmR+8LvU2It2Ni4uNIYHT
1J10hA4u164z2kXgswYc6U1cxh6yys8dsF5zGNlf3j83yBj0EqVYE6NdjjWWIZcZlJ+grhUcFytQ
IscoD4uJ6GbNZwTbEGq9P+SNjyZpiDzYKEKSTKyW06N60S2QcQPQs97eNVpvL9DAff8oJJxUZeiQ
yq24KjDFwNPqBDx+kMZ67UO+Gz8OhrA2Sj83LqW3BA0Yl1QQXSOAImdRx6Qh51SNNn8Rhqace7Wb
nxf8oT7otRo/qUh9nO8v4I39weaQeDWTHcY79PKbYUHMNTiUdQDMYnggd7f2cN6afRGa73/ukkkb
WFIDcOaTrYUAWye29E61ymAw1HDXmsUfrPgMCG6ifP+ml08EKnXUuKgNrnZFok8Zwu1RFSBAnh8G
dAJOGbyyU550W8ynWx+N7aeSr9FPw+Lgcv2mQojZm0xokaIb93HnDC8OylSQbtIyjfxFq4Zj3out
wuqtYeGQYhXFenLVrIbVvEiHOteVgTzze6XJol3sNB+7MaHJ5qnzUdXKdzPCUXnjpmGmjIya6WpV
ywkhZzWdy6DU008ZCq470c/uxqe7kSpwmQHsp9Yq7RxWMcSaO0TyUtZTGZv83MQzXSBXUZ+w+cr+
TeNObPRDb1RC6WtLSyOq08izrs3gYHLzjC6bKrDHIpt9Arf2yYgH9QVyT5TtlWpW4oe0GaGEEtD0
8+DGU+njRb4FHrgRyt7QVJCQwYFcYXHgg1lTPNpV0NeG9oTau/OEzPy7qfBSDVm6LkqxBElpuNyv
epnMyoAlB+e99R5qoy8e7KYrD/ejyq3t+fcocq5/sTPmsjJir9KrwJkje/YBEbcHW02ogRSZeRYz
ZOYRwvPWe/pWMCPnguQPt1cGtMthB1r/oQ6OMojk0wKRJ7DTxUCLuzInsdUDu7VTHYrK0h+Guto6
K1GR7VVjla5DnEC5nwy42KkYK1/UmH7WJPYbSfSN/cFxoB8GUocIun4ZNXAFcZgsx6CYPJO5zfXe
VeKtJvCNWVGr45XCKqJnbazuA91onEYM1RCQKDUPiQDUadd9uE9UJd+VyyaY8MYnk76BPOMpygND
kzvpr51idYCxk6oZaHGTqA84Bjy0Zpwf3c62jvc35dUCyosO10BuIWRCeNJeDuW6Q9IZuWKeM3T+
Mk66YR2FCpX6vdnCapzV5s/AWLdz47LP6zp9tHNgAWHShRtH7CrvZxTJVeOVDHLsShmzMApsVEki
z6pT5NZTldrqp86eWpyutaJ9GszOADccNc3X2WqTjb14a3CpkizlfRAHWJc/4WvkwzKk5tmN1OKH
1U8YMdaNnWn7Phk872FIdO1hGiavf8ibvK8+v/9LsmPQupJKCrwMLr+kimD0gHqScRa9QONSnRXf
MqL/z3eEJkXOwruDqvJqa9YujHXCqHHmvSd2ZpxaBxRKjY3dchUqOWewACVCDd4w0JX1XKzQ8Son
PFuVKk5zlDgvhjvB886bN7sasRuypH+9v4BXp04OKovyGFzBQFxjDvVIN0IKweHZs8T0WSk524g1
ijME5a2y/DWwnXBMokKRBew4ufNqgm1jZI0xFc55sCvjF06CwwmkTvpVKyzlWYmi/EPYpOIZlfvy
lFWNckqEbZ8yL6+Oqacq34ZBi/vTGNvtxgm6jgf8MHYQv49yFTJSlysf9nPsDGRs5wqT+WMmkurj
MttbQpc3lho8jWz4SzAvBdLLUUbdbHt3iJ2zoCL0P7Fo3VNP+f/fJe31jVzmLThfVD3ebj7UvdCv
lhyC1Y41BsddukpnLIF/uJ0lhLkO4Ei3Gytcdf1RKfTOV0GY/CwjtXmxMDefdshlhdaOYrru8H8k
0TN+L/Wwx6FafGOY/IUuVgUHevbiP3iKtPWOfxNduUVp0GDzCn3Cna+mYtjCGjLSxGfrmuGu4Law
YAHq4XeqPFCrRJ73jY8BCHWgBFKB3wHn2CoMX+dzrIFE68GGIS8HdrBab8tjp6SGfV6UHk1nh9rI
176bq8TvLaM7ul6aP3Crmc+aGKffi6bXCxqjerS/f8JubS4eBGBrJRCfTOvyZyRGD8ktxyBMYAIk
tTQSGG6j2BjlGurBbGXfFVkoHZ2m9fU5ZXE/RvC1z4vG+aAaZfR+mdcNvipxcRRZO30JYZ0DJ6q8
FwSi0xnf+gaD90XXfZ2HXgDKR/zz/rlLBSSEgWXwXBcesyxRtTHD2VWPQazrZaMfmvH9JXmm7hK6
eEuiKw9w6nKFhywTsWfNOHQChN0ZS42OXu12u6T3tpLmm5uKqw6tGDp+NO9WRb3ZWuDYFLiBNtng
tH5ewpCcx9kKukHFy6uNrJ02zAXsHNfz+9RFI8Hpnfbh/rreCCVSKJ+cE0IEpb7Vr1BAVFZ1WNAH
cGrzB/4Bw6sze0gdgAaLv98f6yoPlGQfqezMiFgUrMeasxBXMFo9JEtNh76Zqx2QRzZTX3SGtTOX
bHi3VhwjSqMWGFDotwGxufyehj5GrYcoJCAlZG8iq+4fujT8gU/RuxUKGQnCK5AhRCzBnqxGQkAi
cvEwU87j1OG3jRSEAkd9MBQchhbt//HRZOUb4ALPdM7o5bTIhpx5yXTljJqb8dKFxXgojMH8lKLV
snGh3dof8obhYgfyjnf55VBmbgulNr0omDB7fHQUMz6NPGIPIcbcG4HnxlAkf8RXqg9c7etSXyc7
3nmeRUEi5V0mBYkmHVXQfVP29UaCdGsoHt34GYA4pEIl//6vF4IxjnCRvUUE6qxVD7O7mE+uWLxn
FwDpRlorF2h1f1LekykR3GSi6mpjxK5V6YkdxUE/4N3sNsI5oTJS636lKuPnTi3LX8BBxbALp374
KoS3VWK5zqspC8P2sd46NoS1y7n20jJhCe04mJcuPDqSwCtMBMIQ4drPCsORYexIaOzDu0+7I4tJ
6JEjYwO45nJcqyCN75UyPFdZm/xKosZ8UhIt+5Bli/vRQLFgI1O58U0dQOj0+TBFoFe7nqc29ErY
9coZCtxPPa5jbEk7QQ6aKKf7M5PX/fqT8kKQtEpOIRpElzPjFRTBUoPbrrXu4u1No/Pqh8XzclRw
MkP/UnrNAvuPm/F/9wd+SzSuRgZcJ9dTNvxWiYhoOiccyV2DyU71/Qhi+rBoPRKA5RDus0T/k/Xh
J+I38lDzCwoMB8dVDkhGgsvRRHFcrLjAbzMajpGO/rJXePHGR7i12ymOapKbxVZ7u/T+Olg8H0vT
GA0CrtdoQRYJ81cxGtl3ux/UUzR4te+iePMIUyv8VMWI+NxfoBs3DJAn2lPgU2QjZJUY5xwDQ63Z
c22rVjtORfaK2177hHJN+r20cvHt3eM59D843xT62HSr6Ji7GGbx2AvPuYq/U4EM+AGmf/qSuGOx
selkTF99+r+HWgMbW/xgU7QjwvOYYXTkVjPyYej5vT8GMwrPcF5W1NTXuA6vnAjACaM4Whd9mnLV
3S+KUn6cJzxv76/dNTqdmiz+G5CA+GYkIKvNXFC8Lzq9CM/JolRnfQrLf6HQYava1XUH/ilBF3xO
lhMl/pIHRlM/lLm7nLCi77Az7R1xjlNdfwyr1PQT0MffnKjxPt3/kTeCJ7AJxCCpIsn7b7WhVGGP
japM4ZmfczRLEA1jWX5ypjFQcTWi3xu+lJ3YaNrcimTw9uDrkLuABlvtqp61imq0dM+zwIG0Nwr7
NQYW8eQkjfn/GYp6CyhnHhR8jstQ1lIm86CyKGd6rl9tK4VoBZTv2Onh1jV0K98lZEmUFQqf1PxX
ScsyqkOHGVlIfNaXQzzmy7NWAEksnBxyoBl1L6pbdg+hqKejOybzQzvC57v/OW8dIimzIklE2Ius
uamTF1VVje7XuXZQs+NaDveQ77eMnG9EIShdkKIkxw10xuomUssM+mXqeufMmQG+0O2uHlqanIfS
4BztEQAtNz7jrXkhLQ4WQqaEXH+Xn7EPhwQseQ3nEgD0Hn9CXKCEssW5vTUvpGDlQxgtDhhKl6NA
2ynmBYj3eQxhQNN1Tp9UZ0jPU17HnxN7UN6f5nKNwyzDL5rFXEu6oGI5JRXAsDM6huOPKKXKU/LI
/DQiFLQRXW8dObjKVB3QzdJYx8upxXXZuIrtKOfanMsnu0qLHw5WInucI7aGuvWtuC0gGHJz8MRc
7Y4WtVK0P9MI1n5sB72I28DKii000s1RuIbJbqF58Zq9nBCeQ5VRIAARjBj37MreEL9g06Rf7p8n
GaJXlxLcQoZQydyRLVolt2qBGh8GEfbZLJzlqVU87+A0vUBRvzTHT12GiBv5QL51wK6+Fq9V7idI
pHLsKyJVWHciNfMJNZdkcPZTHRkPiVK5h8LOl42NcbWO8mHMvuCQwpwgdl2uI8+UJCyF0jy62eQ8
Gx4CNnU1blENr4Oj9D2gXcHbGJwjkPfLYewRFeJ0iJrHMNM0nHQR4Kl2s9DrGOuoPJvoYlTGB4xy
k4EC/KADvjfbaF+YrvLfOz8pv4TcTTKxiNVXteOO0ryHcTK/xLbGfk8WPOFcpaXOSzI3YjoZieMB
xY9ttAXvj3yVO9K+lwxkoHoOWcEaTe6VFTnAoraPwOLRf4wTVUfk0Rm1gzvr+kPrtuHRUnP7PzNt
FefY5q65AZO8/tg0Lz0YFMRsctd1+aeK+yZszLJ41IrK+wNC3/ycwuTYCGvXQG+qa7KIRe0WvQdk
UC4/dszlXkX1VDwaZdd89MrQODTqWH8HcmP4di4SjyRnHkgvqOH/mm2Xx6Gn4R419053tPsSIkGq
NE/gwHNoVpmzsQw3diNPDJJ48lrCFFIZlz/QGDOtVa2ofBRwIRExwDR+Dyk8/VwJfoUF/uB/A23M
DxO+Ak+zLsYTQK53J7wOT0eJgJDictyi8jb66ymRuhjIu6IqH7u2W16stHeDvomt9yK03kZ5c7d7
IwSu7zR01Mu568rHRHHqfdMq+XMjjGR/f2tf4yblMPQiKaS8eResnoxUVHttFGP5mFra/OqKROzm
IVaCqhw5yks5nLKhjV4sD4Gl2jTHL3nUjw8Dr8x3xzMpd8SrlSscNpi9CjRdpen5PFjpI8V7G31k
RBx/albVfb8/4RsnCZ4/oA7waICcrrlgvDDQNMkenayjqm/XHtI0m16k1/cAWdYbHhNsJM3j1fWT
hG5auXGRPaYF7qo+pEvtJZtmC9pvkU0/70/p1mAoXvIhpeciAeJyP2ap2lnzghhNMevOV3CtyjPZ
mPcwVsuwcQBvrR6RgUYIGSTE6dX5C8Fqj9XolY8egtvG3NU7xYUaeH8+V9mcFOigkQBXQFYT1iDP
wS1Sp7Tz6rGlOvzHjGzt2E3F9F+yLNFeNdmS98d7Y6JeJAsMCC6amhApOBV853IB58h1sIsR2WOI
+5gClt/TJiTMyFJ26WykhY9SHWKYZlw4T1Woe7i3ZwsWQPk4tghXCdE6uCkhWhOZaAr6y0wPEG4T
kt+7Zkytf+Zk6IFKdLX3o6biHtTNaD0MzdjFe02rG6T6otBJfbOewoBWSo1oQDsmL73b0xrNhEnZ
di4X41dSDrBNMPcKKQ1mav1Bz2guotGQeohBK3kc7Rs0IxM/HazE3EddX57rse5qkN5xBdmvW/p5
X4719NluDT06GePQ/jSkOJwvwJY1vtqPbopLslDHcz96gFszlFsrRLabsffdQa00f6pFDPUnHOuI
2JsXv/NxCPNPbe9U4rzxZVj41YeBmIi1LVoHLN1afNJskHEXMTKhFZcWivDQ5h0nzWmrbSrZ3ThE
FMolA17K+IIZutwDCo8LMcI6f1T7xDl4FaQDq1Mhi5pb/MFrWVKH6EODBflssu0raCDNQ3VcWoay
eJbuW/ivD8OU2Yew6dUANW83qJUl+uP2Qnu1vLA56KVpvkZo3P2s3Fbb5eWgt6gQJNEDqrDpCype
+a5Icsfvyy4juV3EE+SFPlhQvj2YTmr8g9CB+fH+t7lxSmng04vC15lVs2Wo+OsWtDG39Qop4Rop
lkFaoKX7ueqQRQ5Dc1cl2Y/7w936PsD7+TQ01R32w+VwTaZoUJJVgpyOztlkZINf1q56VMJyi7h+
Xcx0wKShpAZVkQgEp/tyLINX62I1TftoVtz/vhs5c7pvu8J7jZZFaw9uWXXl2SUO9n7lTe5J9cQ8
+rxO1b1eg/DE8jxMnV3n9OGrhwbPnxaGOpWkRWsOvZXU/cYtfuNbIA8M014KkHCdr26AMsydoeqa
5jEp3ek/mnYGGjUDwn1ELnV5jgpnK2+4TolNMCmcSAoWdEbWxNGF/dXOdaE+RlOjHVAfwhFgHObh
X22i+73PQUM/ZaiHnePZGQPNDtv6eH9DyKC8ig2SMsSlx2eihbCacwj3UsrYqY9W5+wNo1WPrmg/
Jmb6n1Vk6REEwBZEBgfr6zG5juB0QIKkE7R+u6K+2BSFzZhCZHhP1F0Mnoqgry9PUSaMel/ZGNKe
UnbCySlEyEaNXCtEEtrApC6vOxKbBQw3p7edRssfwLR5cFCs+B/E59JzXtTz5Ju2CD8odjIlJ7Ww
5+8L9kuZH07U2GobxwzKKOgo+LOaF58I6ctrlOb9KxrqPTytFikAw4or+iiYx7ENRkcZuKnc9otp
5TOos0n+9Ewfh0/24A3/VEa04P0Bp/mzJag4+vVSjj8yPUt+OkkoltfRVpKUWydMPxfg0n/Moyk+
wKlyv9St3v22I7NKdlU6Js+FFiXKoelD7/eSVna8M4YoQl+8mIZ/m8hpRz9HM+V1TnNgOLYZfob7
36L/by3m7wgqLVesqimPahKHv4TaF70/iBmYqhZGOYL9yTjk/pRRq/JpfVtfKy+u8n3VRMMXQ/Ro
5YPQyPw+FiwOrARAEE0M4wm4BkuFLm2DscWiOS1+SLlHNdella7v4qZZXrrc6f/lnesAeG+K7sVR
lSg82FY59qd0DEV77IvJ7XdNmrd8trL1Rn+AsdbtHRFqJ+5VVEfyyUHHMkkMOuV1Oy67hB80opcz
4iUQtsP4j5IPdLO4xvLm2YrydHrBcqBsTmGP/P+uV5OMyzc03WXH21rVudN7rziJAUgpwMQ6Yleh
nJ3v4MxlP90R/XHfSDXnQ5aO6MqAPWP+2mS3KPMvbnxIrFT7SXqSz7zHE7vbcYt35a6vq7jaaW6V
aod8cJN6PxmDle+6scif2sywy32IIwNKvHqn/MfDnsm2cajYkOtLPd6JcDL/wAzMc18JdTV8Esuo
uLuB//R+0drtb0kEEn7VJ3p/APmU6X4YJ4XtU5NTnp0pneMjomFDeEwULfoNUN7uJDNrVnd8PJSE
VSPkH0cUpsMTzp3rGNNAc/iWIM817nqyXTasNmAaEZfo5fthNYfJGRhM94p+dPYzdZ30n2EZrcEn
seqzjfz0RhJMJYBcAZlGuB/rvmUtQU6q1quPDQy3Xe2J5CksNyPsjQsPCoaJIh1EdiKcjPl/3a/o
ao7ePJjLI8Wf8sC7d9lnqF3uK0drN0LpzaHAwVLk4fUDzPFyqNIwlrldcvXR5e56zkvElry0nR8i
D/+D90dtqZRFKRgEwJWUG3qloiWDXx51Pa+DjBbCPnTV4RAW2fDbSV04XLNV/7o/6I35gZ2hVEsf
zJZAqcv5VSX1/YXg9pioavWpUID8+pSwyu/R3GwBpa9BSg4FOcpUskDANbFm5jvcEV3eqvMjBj9h
65vcGIQ4XDccf1nyZt7BiVJeFs2KEch2l2jxY9hY/+Hlos3+wKX6uSME/GdmbaFsfOfrjQsSUsKH
ACZKQvwqh8q7KGoXcksu7br8YaGfHaBFaA/+/eWWy3l5M8PnkZNnR0kY5KqKNLtOFkWR2z+2GMDv
TJNOdFnmhV/xffeVIIjfH+/GtBiPPBolKdkfXGUCaoowRkNJ7lENuWJqYYhDgj/i4f4oFPZvzQsN
NOpjSEqQdqy2EfKKMz3V5rGijzzvdH1UAkrx+GdpSpKVh5lLnY736CXtc6qLKOicKUEVwQ6tfm81
YZzvAAln1d6zumk6WpOmP5rWNCRHgKnOl8LM9a8t+qTOXs2qdvGtJAlp3Led3u4j0KF457Sl89Ux
mwo58iqmgzOl2qTuI7UOq13smeUfO6or1R/G3k0PdamI32E4UKVrDbf6ojtzqO8UtfLmY+04iuZX
XT9VOxuDz3aXToo7HTrMsH/2aaQKUolcz/0ktsExTsWAX0KnWc2rk2nja8ETl2fm3BvGsWimNmGW
qfEh56qdcMIBmL3XlT775UZx+zPTRZse+gWjJH9ITBc/INNLs31Ho2bedWQphW9Nrv1aY2eV7ro8
HrvHaFYo8IVZ7Kb+wC+LoXXiSfqSekujf2bRITooqd39MwlPV06tEPWfOe/i/+PszHrjRtY0/VcO
6j66uS+D7r4gmamUUvsu3xC2Sua+R3D79fOw+sxMSTKsOY0CCrBlJZNBxvK937t8T9peNYHTJz0t
/bmSnMHiztUCGAqYOLtb3Y63SjIRgGY2TYhzS30ztTB8QloiqgwLolEwXFGtOKa6tTwImDA/Jt2e
Dla7JEnAbqReZs5Lxj5VJAKqWopy72c2jyDtV7zSxKRpCitrH59gfZW+tkt5odyTbBolzj+J0Nfj
XBRb8SCxZo4mOIyvcWlkA87NK8aSTlUOB81Uqo8gbzZ/1nafjUHpSIoRlVnlLfuq6ncavlf3beaY
33mrOiPCpkMYIfriog4dc6VY1vHO5v/F6GOzIkZORL+fE9uC8XGm0/CgKw+be/MoeD8jlDXrUvfT
6din2RylwCanVFN5FyRj0kRpGa/XU9xn5F3+D0BYiHqQTXUUMDyYj2ZbvVtOOhlE03GqOz2A8pqE
Wie/ov7/YilD3c9Zf1vKPuNdI475fmF48libcXaONKG/MTcMJK+WMoLnLL/YHn+xlIHgQTpgx4cn
/xE31FZv0tMiUwgpcvtynSZRBZkXt/8ytgy0AGsAIgXsEG7t/XMTRTKOrZmr47rE5XE1N9qChb/z
79+OvzzrPrweW/+Nbti230NSfn+ZznP7YWhSdcTBfjZDH7nEJXaAVh/g8Ov2AYrj+egJ1X/Tmrrn
1DkbHACYAVUSCLd0XobSjZ/ha1kqsETXow5YUutRrzjShquNsUywUpHUoaU1boayfs1fjbhPh1OL
aMVvtdHl2Y7UjbWMJimohod4oR6pJzXFQU5OQh7FA+xu4DHVq13pTqRHyLzDLF2MyVViVd7VpBXy
VZVr/NNSXbHnReyGAHVxtuzTkRSYIMkyv4w8Db/YwFArAUBscconQQI4IOQIqQjQQIX2lUz3cy26
8WDgK/ylXeJU82FwCd0aylSTx7TzB6I8lBgIqsny0yE1jB2OUtXP2uq9u98/089HKa4Ky5vzzUai
+mhT2Hd12Y29yYSwivg+XdzhnBx5+wIl5fzFaeWXN7gJkGmm0hH42HUj36hw/HWWR8pMJ98blPY3
FiZ/N3hI+0CcfrNVNV+hc7+6QfR0cI4ZV0h7HxDuvDCnIo6FPLbANHMQa218sRpm+SAS2zj5/WD+
6kRBwQYEiP6Z+tb6OA+TvqSNy27nma09h7MXW8EIzh8qpxJhl9RLGwhTDUGuJd2e7UO7lstcXChO
0KGRa/4+7sbuUKhM+wacJcAiyuqKIID54BaG/8MqVXLREc934zppdc7c0M+61qq+eFK/GDMwoM0c
EyEyZgIfDmCmM2aeWuV4tEiOOVKXFgdKsvmsb5L08Psh+8VLsbFwN3IxB2zwwPdvvdaTCDkZajwa
ejs8AkKUZUQ5CDqggdc5RSyiytLxNv/9ZX+xDwD3YEqLVSEklo8k/9R35JLLaTwqDd6i3QMFePFQ
HZ1GGx+KqfG+uM3P4hbeYd//7+UZHtpHRE/Sfci80hqPSTNoP4zcXlnrROPkod5M1nkP7/97Zsnh
tmzXNZxIZR2XwnvdAAdAjgb/qIDYz/qlsPzxQcXZkOxQRajH3hnbS6LdSZ3u4P4+Vmms2t0cO93Z
tOrNlcyEuO/lEF9KPZWP2FeWr5nj9kag9+LRyUAKqHj1qtkvNXrK8PfD/Hn7Y03cGmebfyFlyoc1
zXPntLTWYjo2wneJX61T+svGV4FMnx/mxuaGwLOxxuHVbD//W2WdOEpqZuUVx7Ia9/T2W4QN0/CY
SNs4bWhDfHFTn19ZfKhoMEHqhjKEecOHy9Vla8O3z48qTme2l3mfa3ELM7YsgzzWHyAOfEVD+UUR
yjEC//kNp0R09LFxkhSkWjWOWx5bzKHL0FHpnG+bLgJClBxrsTeoib93yVS9dRSFXWBhPvyMngrL
c6Oe0FARdynUjmaJ+pez39AJwaFH+U0nfovzeT8eXgHhDgBdknE4gmkgytogx69m7OdRf3+VD31t
vSRkSVtYWtnEvRNViSWnBkuKo0G9ANNPjfvJV9XJ71/gXzAo2KnopcMM4KGzVry/OZKps7F3MnlU
CkPdnDP7jd47azSKpjr1aLafO1ZawxzNp1NTuvqh87LlSVO6E46jJk8GTdnH0i/867jNyi++3ed1
evty1OUQov6ShLz/cj73O7tuKo8FPCUI94aNx7Cmdn7Z/8uW/TxknjCH5w0GIOTn/aVcMVfr4rby
2HAwImdMzsC86ksf6W25f3/C5DK0iP+iwG4T7P1l6to0hqTmfG5ReEagkfFTTafzKhvnBo+IHG/c
2Jc7uiIGnbUx34lhmh/6wSlO4Lp1/4PxJeiPZw/6A1Cwjf/fFpYhEZJaVqd4TVdxRJM2XhOo2O9n
/Km/2HI/r5R0yCH/omIgzYQz0vtL9T3VP1kiTKLBlAH/agjdZs53v3+dP6+UKAkgjNKo3M57H7s8
hpf3VayzsYN3ZwfKfBWY4FlRDytx1w3r8EU9+dX1PkzaBjulVFGbHBe7lI8IbVRkLQr72FZczMby
lcnAL8gvvDqQ8sGr2BFo/78fxZEU4aF1fXVEjoN1Chl5TeCmRnVohzZ9jOthBvpIZ/dkmJz6XM1u
fcSFvA81qdRXsrtfTE4o1XTUNkfkz46eQxJnutvYoGa0foJElOs5dqo4TKr+qyCczypljlDQt20f
saaNUmt7u/72osreHxvpxfIYi869L5DTZ+Ew9ES0u710aGzl2XLnVQSSh0It1aNwvfERexKcJwsT
WCmcW9az3ULNQwwfYP9XOVzbMvlhXuOghpkWmn8azB/FXXXlzqZagRCdxHbPjXLJ7aBDA3hWmd0Y
6qXenxCl1If2qK93v3/nfzGzyF9CpkHMHDHXf63wfxsbC9drnR1xPIqKyjKJK/PE6ORXxc0vr0IL
AVEn/Vokh++fgNNUS6EP8XhMcU+Iyn5sTuw5Lr6Yv794p2BD06bduJEoTD48Z1L4yjre5pNdYrRp
JvmLtfRuZNP6+eKQ84v74UqUMPhGIZT7aFccu4k+WTTQjtNKRFQ9tWMkSa3+4iqfN3UP2ILqk/8R
cvJxgV344ppXs+qx/LEKzZYeIR0gMcpc1pBGijzJVvGVR/KvLoqonUGkRgOX+XBekUD0eZtThwrY
T/tBLSlU06aNsnmZzsypcm77Qmhf8OY/PzlUO/hdwBFhXWJPef9+QLLrcqRMJCaL+U62GLV1RvNM
NkT2xYU+NfJZ/LgIKjjuDv/8D0tg0y7LUlaGTfRDP77EsjVxj6rwkzHKQdxnBM0X+7Yq3cscq5Tz
dBBd9Pv59ulOEfduQAIURIgLn7oFnQBARUDeHYeu8IK+MNeoNwYzzDlQf/H6fHpJuZSx0SRMOEVc
88O9xprwlXCT7ij9qQyT2dXDdSKp/V++IfgImPJgIIWg+K+orr8tIBMNy8kXdXZ0NenskZbduqSr
72Sa3P/+Qp95KrQGeWagB1s3EtPL9y/JWJEJFFt5cjQKWEPEq6ZuS5rVjO1BMy9NHZIrWgKfr0uR
7BfTW678pVse8e7KrjJzHEvi2RuC46yucivSNlTyp92MyybBbFwLLTsGGYfff+dPk2l7relYQqxh
DiNfev+VC6IeMyvxxNkCI+E7HlSDIMXUyY6pJacrEu0yJ2y1bvxXo79Y0uEob7IXLk3P9v1lHX/C
lqRJsmNp2jUuSb0K26zuduR1l1/xoj6hOhsjBjERsA5r70b0en+xOU7mdLJWk3NLXn7PkFrcrPVM
RW4kNlnufqmX+WFZl+QsRlc0hvBr1+p5GNfuVh96Q9yYeOpY1ypLstMiE1UbaMbi1JFtVfaEA47o
TKBSX/hhjt+nxFZVc2UQF9rwhvNlfDXZOWwArUKYF+RiWaAoVhiKQRUYcpv+j5sQ7FtUuRat7dg6
59Jv9I230FOJubHVFmfSToqbpHfdOizGJiZrxcnNfj/gqouDf7OO0ZxMnX30l2F59DlN65HonPjn
MBrLLYHbxO/qkjJnkAv5an6sz1geER74rW5HoZ2mFfYnTIjc6kM3S+wyGHWVqTA1nNIOCYVvDlOs
xUTnJF3EvDF/VFZebb4eRX8eG2VihElZtXGIJMiesV4kHGs/omAisWbN4HBU8+idkdSZ/KAV49v7
xJnajJIWfVdYDosdH4pVwNXIgIouazej2cZ5oxuizl6dKzvuVnnwrVWuoW3BKNg5mcqfvKZohwM8
bEfbL3rZkgY5KFnfWipvhx0kuORRaAp2Yk8eAbdUaEqLNJNeGGPeDxnUldT+EftTzARDAIxrQmnl
euANTdOxORvpa4mSgNQhclPw8xIrsZ5xJaeXsqoGIk38gTSeZbbFk1kV3t5YB/25w1pk2i9EAl9p
vajEvsyq8o6YtGG/ZLa3L5ZKS6MJI9prRtr6pmeDcdapzj01/MnfjUrvb/xpqh+okq29P+TVTS1n
SPWu+7Csbc3XwzXmcXGMcQgx3uPVQVaDs/tivWF2xEKjrfLFxXbsW+tCQe4J7yv2pKYDRjZGrV5q
w0nXvfAmstPbNEufqlTmrwDnsx8YOQtcVLduj0hZteAUuGhDEko9cw4Xo08t8ksrGNodNhVNZNSD
VxFgaDpDUExG/9ZtEBV6WvmzZYJTK6xF87J6afpEC7bhlwvERjuzieMsEITaXw9+PxLhtnYv9FSN
7xaJeS8MWFLQml/tOzPPvHpXGM0EH7aszCqCo5M7Ydrp1nFc88QPs9gwTvQl0RtsTvq55mFNSxxY
g09bG1d+md+0ACwcoQtLk0HrodfqhqU9OG6rlbsKa/rvld9uj71pihkFQ6+8wMlFx7NuoOCHpefV
y2mMSg7Oj9L678Lpyqd+9WUTUfBRoSwCwPPERKJ4Xcqs7INugUETdn080NJd82oOc33exnuWKj+t
YeQZoVd7yWtWZLrcrQQYJyHnnfFBZzGpCGiNx8tEWPWLrbq+3qOLSu6ybK29MIGt6F+2sIMv/aRb
jkZl6lOQwlcyCG/0ZyeofSLVA8/Ol3lnk3t/pJTELmOIk+Ji4mS0ogae6IuPVgOnp7PG4jGd8ack
qyeTxRlV7JDlHO5trBXsxbR2LZNQhVIv1WlhDE6Ogmo2bnsPB/JQloZ8JQ/QVjiapVj4JD1nov3A
LfknvpDdvKNmKmWkt256x0RU2mGlVX05OFnFmphgaBAQB66urSVepqjipvxgGJbBCrsl9oI5T6dx
31IdpYHd5V63m3Ob7JIW0UnQFFM771xprl0gpznHzDn2EiPwIGo7u4XVETttOXgW1kCpPkJ9ylum
gWL1DTy/hwiIWDm5n9q8MIJcQY8J15kFNtTWymt2SWXCOk5zzNSqtNCt0BeO/SOxcu+uYxeIL8Yx
H18nXqEbaxUrJsg2PdAwNvP+smgXwnOsPpsvtd5teKbSdO6KdpRdhAFIAV7tiHI5MXpYs5G7uLG6
aEtMZy5kvkAqF7HOzgsJvr30a71+nvSWyPQ8a9sXKQxo6OAAWAf0MOeGQJIFgboGcTQCinggZT3W
lyo0q7yV9PN792gVZpzuJOtzlBhrkobK8OHEu+StPY+eDoNXzDZYWLt10JwKbfdJVWbarcOyejSJ
I6sjCVp6Cb/eqvC5B2s5axZDK1hvrO7ZidfmNGO202Anp6EMRNosxEuUuGyFkMaY78pI4ivLIwgm
0KSrnWgLx44wnRadiTZM5k1TNzyWtGxTGRGcWjoBXDt527WFqfacs42BQPvefmP7bq/BcFfroLP2
9AFDM/0J3Sjv9yoGKr2ylN9agePnMon8MmY+9567NlGvDcNPmu8OPxSz1255q1ACMrWWE9stxNhz
T7l0y22bzPsIMn7jneS5S/qpu8zipxsv/LWR898eq1C9i+qVvHfapmWWXqc5/pn7KSY/6GSp9TXf
wkzUG3Z4Wr7vlN/YIb6H0j6gHWM7SsZOc3ck3tX9ruds/623teI2U9b0UxfQSvYrzIwlNDMBI8GV
KOu7ZG6/K6NsXhFe5MRd1+jtkcAbxb4y2O4Yu8R0drqdLvXOqJo8i3K9pebzO0uYgYb7FszXdp6v
LC3Jlh04RKwfTHJ+qUDLrj8hoGFhiaRX0QUj1hVW0DYtntr6WlwJx1R0dszKfR3W3H/O8dr61kxr
50Q6bah6L5El3JO2BWmqarGRSLVuQgqJ+fvOJ71g35ojcEYhEtiiZb4Qg6rWKhYhAQGmjGjdVtfI
M3MjXDN4tsbQLVZIjKM5hBOMwTR0WhNDrdLuTRvzo9Z9No3auoSjk+c3PfyYIuo4BeLsaYl1jiq7
iyEEOHkLOxfd/yWSELY2op5YCttW7+B6pLRywzXukOpnHeu6PXljjdKj8681DESfpfTFg10Odhe0
YtBnWEGWkQdCd9qfCjekJ23wShNKrDOdZ7bO4M6DFJed0rBZL/1FfNcLQ7vSzUqfInNWSxziNLMe
nX4t7ozFwOJiUCZ8WF+2qxHRkkx+FmOv369KK34ILfP8ndkT2xdIr29+OkCqZtBQEJZB7xbaEkDv
JYUoLUfzLYOkU7KaZUsW1LHqkpDU1/YIx3SpduSHeGZU21Qm4aRMXnCz0bdDXslSHA1VFs/I6ksQ
tHExiud61Js7sfQqCd1y86pMGl38qJISMk45xs5hiN3hR5U77svCJsP7Pyj6pBYQQBeq3tZjZsTS
twGeVQ4CRZAvEFGw9rd07JvqMNFC+4mIpOTljeVoHPrMJynCXnwJEQGK652opmVHAgKfsWpZ3YZu
lcAE8Ke6Qd9amfiw621jcdgp++zKR3JA+2xKCjhf+TyuZ8hfsC8BIq3Ox9TUnz2xGLghr6N9qi2d
dEPQTHFfa7DugkFO5WsVT6QrN5pfNSc9ldCtLQfNDNuyZhOMpQtNaMrJfTqU3aBuLGUoM1RDkT7b
splkQNhC2wcF9oFndErz11qtqRtlWHu85Kk3Hns7L8DGVmC9wEWMal/X40TOwRy3dhEkGLl+8waz
upkh8opgnmkkhoORdCIcXI7n+bIIEsMIBtQPmNeKMLeN2Yosb8iNE4c4sR+Ni8vHTqGT+FaQJO+H
bL/xsRobp7jpYos1IB1WOYQaOsFvM/jD/ZJWyvtWOtnws6lrmYV6jCkjZFYINuFS4jQWuLydGeZD
mf3Yj777Yki37A5pPFGKwp+3151VFsPlkHuLh78uOydcqnX4gSQCnwZX+ilyLdhl1+7iCaheY2s3
wUQiwL2RZLmAJZznt6UiyTSwxrwdedaafg/Ibv6pMAJp953hJvbOTRdk4QDi/j8tTP79df5fyVtz
/d/45fBf/8GfX8FN+ixJ5Yc//tdF9to3Q/NT/sf2a//3n73/pf+6at/qO9m/vcmL7+3Hf/nuF/n8
f14/+i6/v/vDjmGUy41665fbt0GV8q+L8E23f/n/+8N/vP31KfdL+/aff7w2YDHbpyVZU//xzx+d
/vmffxgbF/Lf//75//zh5feK37tPv2fl9/rPT7/y9n2Q//kHGXH/tqEBxNPSMYJpRcE8vW0/8d1/
oy5H76uh+N7s2f74R930MuWK2r8BFQE04m+DZI+q/o9/DI3afsSHQW2FhAuDE2tt2iN//J9v9u4Z
/b9n9o9aVdcNni4Dv02x/jckGuNolnENDA7fGZty8kMxbw9lh4NFPhzGSsgLnF4rIyg2r8fcTKuv
8M3twz5cDJ82vj5OpdBPPmpaslpkZJib3QGGk9zaWd1BZHMSUYkmB3YaTg9/ew7/vNu/392vLoio
Hav/jUuBu/p7qCLXVWN6fdYfDJ+6nj5SJi7xCIfhpJX19exMXxnAfgD2t+GEJUdzbHMIhQu4QXR/
A8cavUkxqGdeo1XIWSMLxz1qqVdfDyOU2iZOkz2rXftnYhdf+Z1tH/1ucBGsGtvliezD6cX5gOP6
qYhrXesY0hx8AosVY19CBf8CY/z0vnAVbozRpNUPUfjDiFZkrMyrzVW6eZRngBH2Y5UIY98TU/hV
GsoHMA35E9ei3YgqBso5xlLvBzPGQK1e5dQdpqkhXWbeTubDnSLmMUiL+Haq4y+CZn51c9ha0Fqh
7Uhs7wf0zpx6gQa36g6uL1QQp2l60OZJnCyu/fr7FxPbxe15vHtedIBsD14pT4z8o48tBepPyX6O
2rfwpvHCKErxgjSzXkPqzfWmq3L2jDF2zV1jzR4KpDSJZI4JIpiBJf7E8UN8q5ex/7PP1w0LKAuK
XtH7rtgDyWWYhqarmvY2Kpw4EDR00419P96lxpDR4NLLlA1H7/S7pBvmS2M1tCZQ0P6eUbtCctYa
s5QwbUz9pui2xijMGfNOk5llBxAvTCwzEzYU9N46AB6npbqL8JGtxqjwEfCeF6k+JIcyN92Ew++w
4hQ14SCjp+BAQEiuA3mKgrOUfC+cRS0MbbOx8tKzFWglcwOf71qHFU2CZ6OLm+kgtM6d93jxyOLJ
SI0C6hhycDjPiFTSsYxoIzayDvNh7dOrzhU+FVsKPjI9qcnpbDtYzSKejmOe+UhqZOylVTRa8FAj
Ufh+FplAty+em2UACNQcRPyZHdoXCBwcAV4IFEX7Fdhj24E81b2a4adVrns+adYgrrR80cbzxvRR
UlEZupgOGoa470qCNwKnrdSKqIrMzT10Z3VtMJZZhNVIIneeRym+s/O2Tc/sNu+/dbFmU8QneBM0
NWMCprfPMHRZqMCGujoKY6mmvanlawa4CItvv9itPhw5clVTiF2IHIN+LtFHa6jrWuoXo3MooisN
dEdLeu1Oq003h3aL+2Jgkz1hBjkG3OrZmPXsofEHVz0muP20ezc1UXYl7QIltEeNRzcPca93oSp4
mydF2tVbPqiQIvCrqdYCLCuTfu8mibb8sNKiK4khqwUGiHywdT2KJM2iSqsMNNpVBiyAqHJeb4C+
YvthSXp6anWalSMIFYq/o27DsNiRqqlTTtKgd/1vSJgNIYOuN0f/PJ0oKyKPxPIYsqzVqZOxc1P/
TIt9hFHp7MfJJfnEHqVJbMLN4K8AZqjq4r6O8lSfqUNTozbysDbbDM8zP/EMJOId0oPQEHQVAofz
nH9TpI2nzpHhTdpjbetK8G8M/xJD4oV3Vyxrf1uCyg/XFB+uAahr1w99C7odVl1ltnuVTROhXGWr
nswCQm+k18aIB3ld9OmTl1oF+ZZbGntbxm59sDoEPLejm2hrNDM9wB1QrVunVmWaF5v/MIhf1SM3
zSAvQcydIeve87b7D4mkqiQRWpMPTZZo+k6kK6Z4jY8zNEzPmrj2JMjpuLgYcmvpnx1GBCrUChbE
ywEwHH8Ay8UTAGB4WpEydnZ941AnTgGii0GP5KzD66JJaIH/6WarzwdzrEi/Diu3oCKGuTlExlhZ
5d7i6GxEY2Itl3Io8jbKDQSUIVbvUxWg2hP5IQYlMaJ8tQsO4FWFnqW2USmCsgyTujTLRbNQiEDg
WiTmNyAyAh0KHYcftdYla2glbh8j+COF+oTZrq7RSbbNPhsy+VqbTvxDg9/lRbPXLGWoGVViBsD9
WR4NrgcdfM1nBN3gb+qmFfmA42+size7iaf2BMum9alN80qdIXddCacHvK6jRF+w8iwmqihaBhP0
7jUHhgba8G68ak6NMGZRKsLSqtX1IMgCDQoKaXdnauuEvCFNWi/AxquYwOhj8xRCZhYHE5hYHc4o
J9MwM2Mo35u/uXnh1h1BfxKR7YOm5HzX9mlsnOCI1Jd7Naa1uKyzQsAmH/3+KvUlnnhO5mOWbKvZ
n8IW1P/JVE3ihEga9VdHJf33ce2nZK+RW97v48Hq7tTmRw0jN93KOWSrdbSVmO1FMsh0NxtVEQem
QG8UuiMIYtB5Vnua2aWmTtJ1wIyI6EkCQVziMU5dFOF1COtOIUuRrvW90zySg1lIjTQ0B8KQghxZ
Jr5CLXyBsKaPedEbU017yIAKUq9OjYBMiPkhE3n1tuZN+QPuYr6vLTm/+M7cnrD3Vc92M6zP+uBD
Lhx8EstoMlD78swmNq2KBtB8ajbkuYbSVJPL9NR52ogL0/2I2mg8dHISP2eghivO3skAiWrOXmz8
DV9Ks+/vpY5mJyiaLu/DRmSxBtBLNsGJkS3ydapEnIZJ5SRtSJmf3+CIHecMZWPSk4GN/2boNbhF
6yWKkWuG9jGLExuFferZd5slwrdFS3ZmBtStWunt1jFOkP/Se/pRZmZxTjMUm3wYmkXcIPWaqtZ7
aOuuuBfoVY/VNEMNqV/aYd4bssyiuEJxlEvDfKmyTjxpve88ydU+x1tEXYg2H9zAmorhXA42alMv
nyNlFEMf9vWK9hifi/RcknpOUraqbjug7GNlrReG0aioGozmAo2mbwO7Get11jnyYANw0EGjMdfG
uQt+I8wno9J3k5netl7rXlfe4ns7s5ztn2D2OQbJOmFejT7bYeXjAw1sKCNFNH1Eq7wJK6144KXQ
k8CBr3pvljrSsMW+qfxJkZc5WlY4iBrRv3PkFpIzE4oOK+7qvogVTn5jQacKZFVbZwKDkzbI0WLg
H1IqWiezZ7wKUVhvhjJ03HeX0WM/m5+yyf2Jz8h4ZvmreT3UpXbAXKCO8Hru3uwlJe5lGnBICZ25
T6rQcHuU1HCUgMtrB4sQueh+MAqpP7Vxq13mLXp1u7flmfBWlQTZtOLRrKQuDqXvDrvVpCUaZLa2
3JtyXNOTlJn4lpWqKU68wnduXMblssFa91ab01ealjYLC56MR7zHkgvs/5P1uscr8tyC8Lk3Sg+i
dNbh3hmU5WJedmCBNvsRNse+VuAOneHIf6AZZepBp6rVo5VnNHHQo+ptcFOXiGJQk6DNUhZKuhMy
pkqOH63dMoM9cI0pVcZuWuv1pkX/Y4UlfpH6vgTZ0CnTliUllHBBUil1I+nDopGFHsR4qzhIat0r
hFxFFXLEsp9bA/f0BYhpPLfqWT23RT54LxyCejqNzVTfFVWh/6hk2/SHoZinaU/zY24vUz2hHwtw
N94kTofuulrXMieHy+3XkxUrmOxUWKMaX/QegdGfqYBMcbq05vzcF27VPDe0T87mjkSksJ6FDkJU
aDhW0F9a57AdEzwDEDrKfZsb8g6jFHosIs/6gODOwj0phMupa9Kq7NnT25GEXcOGrGGbwp+jWHJT
IQkJ1Uvcmv0aTBxOomrsRiJZG6P7iQJ1vMhT0zzjrNPemgCu+q2wfTb3zLTKnyBOqN49MzXrnc8i
6ZKrkFfX2rD4z0bhJ0lktnX7FMdVsxs6JwUVKyz10NvU4qFhdRQ+aBmRThTjjB0KWFlPeyH2fcT+
vFwIhWC6MtXjPHuF6K1uuqEeD36xbS5LIzPkFFV1RBNEs5waL6zjuGD6V934WFj58jpMnovvSOmS
MCpUfLW2RsEKiAt5H6Knj+dj5cUcCelmx/l3MvxaGWV27xBgS8vuystzce/0SwIN3MMuIpgXCBFX
ZVwV8kSMZvLMjOW0S19VPc1SeEjojOJ7F0NaQY7Zx9dNrLOuaCtWDfgb4m+gzPPOH3UUIqLzb+G5
Igot3Lh9WDy16eLqsd4XsaWO0un9ULdkO4RWMU2HpdGnk8xMZ0wn/OpmpWpnSjvJWSXtGUssUNAs
c2IkFfkTynoKKCNfHjd2M3i7Ks4VvoBBI4w06JOtEpto6j8I1PfB4nC6cGmAcAhSHLBnUm6D0Zic
x77yb3BAQC05GcOOtm/3c657h3Gg/jkonSNvPbddoOjr0idu0wdzLU9qv+5O17550fT4aJKkd+VV
xik9HhS0bsU6XheB8OV5S3EYOU5xTGLd+okr1iktLc6zSA8R9OyxbBoD4eUndqJfIQlj2fHZUt06
ecKkCydKaehgqrLfp7G2hygT2MS1Xgo57OMZEmlgwSDfYOF1dtWJY1SPnNQtiN36SaKZ6T7xliFM
vHiv5dr1qliA7MQijXWd8u8oJopAd6ujXVj35ICkD+kIeVZvkyEQdMxPEp/TP4eu7jQzvOtFY73G
FqRBPOyJOtCt2n9U42IHdcLpOl7bq7QvjuwTQ9Blw3zoDCS0dHjcixoQbWfU9hKoyZRhyeCEyThP
t4XUIfV36aGPXftU9PZ0IlRx13HsCv43d+e13LaT7/lX2RfAv9DIuCVBglSwJCvZvkHZso2cGhlP
vx945pw1IR1xNVdbW+WZqimP1epGh1/4hhzrY/Tf+S5d0m37YdAORjPQhtDrJ73Q9k7Cvw0y2OyD
TXu4pXm/mVL9vok42ElHlIeihpi/unb9SRgoQw7ZEL7w46cdnAPa1hE9BFjLv4SaXI5N0N3CwnVb
WtDplbTdfa63Ygu+jYpu1rgXqcuYeGDQ4CijH9bca0fbrM1NrKIbUWRDoPFR4x3af6anVs2dWgz3
YayAs7bt68kR7XWLGMt9m41js1VcFL2MSgt2nUzVh4yqhu4lGc0J9jFUmp3S6Ue1CztEDKVCJxsy
FdEobcbKj+J2eI7zuY4YsAG6IKeMGwYUxCZw9U/p0GYPemH3sAtFH/Pz5h+OSH+pRi4oNTRNeCxA
iQNDaNCzb62NEwT7psdNQzZO/a1zzfR6JK325rhHYERPd0m9ePO0bppgozt5hvsEWeILdxT8x3h0
d0asVXRVJ5I40GDbXNY3c5Ermw43gWs7U/Ir2oGaJ6kw7GplUH7pPA6bAfTLp9nOf3PUrgCefk6Q
d9wS0yFzTBgr6mNr2UeKg/dk3w+1mtlXbpk/ptA1N52OpWPaolITdqYgBaEqWCnPbRPtMGrqnvJO
LZNdkMbVMVMG0uhKf046hG+4zX5jOz16pePuyTG0TTc67g2A4/JeDFp2keZuucknzknY0daKih7l
XsyRgCnJz1at8Q3EEPQbkQ/lT4CS1q3d9URyofLcG1FwmdHafrBTHNe7MDzEacPFWMs+2wahUdyB
gTNoDzjaxrTD+7Qp7+so1Z8UN3p0rdjxaDrpF3Y9Xpodj/Xi0g3HvXHu7AgUBBWj4oXGwTEMZPUp
q1suGMGuKwP0jpTwMy2Pb+UMgz0TJeojbcCTa3fimwhy90upJaAnFX3MvjHGEWtmZNKaTn1pUCzd
DwS9w0aKajqwYxs/jeeRFEmke15kGKS9GgyPKdoox0J0xY9UNXP92oKmL3dsV1xfczVwbC+LaBHp
1iz2KQUs1Ni0GssSdekukz+hCJY2dwZQo9SrLFltacjl38yEHzV2tXlIQ5nedSgzXxP3O9u2ze47
QA18BBRtfohYtT4Jt7VY1KR4yEq3s7ZDJTMfFy2KxBMB/001NEVL1JTkEVmFxpxG2tU7avJiH7pD
c2gtfXxBqbgnqEZHBDFt66LQpDxElV76cabOqBIkbXMxZb06eTgxDM99LTFaJ04zb2uzxeem66L8
Np2n+5Ai3GaYrPyqSwkktohlhPMewXm6+SCyYn/qwsijEe3GW44nSgvT5Gr2TpWl9Ooij5CyjNW7
thwprllhkj9SZzO/5qLtPoX5rNZbkIDTbzENs9fMU3dPiWWAq28VuAthvdqhVJPVxY7XCeofzCP8
WsJWU6E8VjVEKrKBr7naTsW2h/V0pxtjK9i/M42pNmV/g4UKEsWb3Qax9DLs5BaBuRZ9o6lWP/dw
zIOtQTV3vjCXsiv0T5p0Oywks/sG9vOw6Wy9sXncRrfcKrNV0VKcG0PjwnYAiYF0dSmgEbwC5Cjo
gAONKIxNO2NytTcrqvogdhpAbiRiII9oBCRXc4CQ1W42otb1phRts0vkn7PlTOT5cWgao99jXgPg
zKhi+XtsXZQscOxsLL8we9KKJhw0cthRuFvFKsVNNRY0rqeyH4ot2K7mi9bI6FsdCuJJkUxFttGC
fKQ4S/KFiuOk5Z/jsi8LMuAhRUxJD9FcbB0KVSBjaOFuarVW6H5XAfoaFjwfzTPVxv1a5olElVAb
xmclsLrsYLTxfAddo9J5cF2avI3Zt0jhaaYij31hJu4mUnBZ26dOZtJdGIj693rcpZZn9WoGkVxm
RClNF5W3upHPL6Kyqn47VZGTHeOhMtS9akapn9kj/fDRSZPrCYaw2LV1ZH4zo2RQtkAl5+xIGZfm
bBxJDRWpGibXhv2kZlvTSex+56i9rvO3dvVjaszq2oBcUm5DVhoUECAULr4qSMtN1lTtjzQOqEU5
qRk/zlMFksCwOqKbUe2LZTVMrImCmSoOMozcFZuxQvbRG/Jy1kg8ggnTsrru78w8dwYi75oaDb9E
Mm/tIbNvSkGddFfUODltmDX0YgVOrfJIKVHeDXonFHYEFWu2blxNe3tOYj+giF5RA6YAQftZ755h
gVsjG1od2yX8KOc9ksEjxrx5XfSoZSlNfHDoDTxaUwGax03TZN6UTT5/KWv2yoYsXl/ArKn5MuMA
mO0y5LluKuoBvzh0tKWRq8hqCuxadJF2Uk6eDRJq3jq50Tpei8jOgxIYxkWp9eIqtxuHl1vRo4y2
e+U81xIQEiBaUAduUw7HysrLby71v21QNc/DFEN5TGs7kNuBuoi9CbRq+moNZnUIrZaeEJidSHgy
KIEFTXy5yiPgpt6U9HH3aTYADXxCVmGuNuOwlKSKLrTMHVEbJVozK2Njo/axpXmIO80/oKFG19TD
gp+wijQAc2EJiEGrQ1dsMmCy3FXjRHlf67Ppq+no/Q+gqAOQg7EAjQjLquajzktfIZ3HWN2OqIDK
DejZGQCFqjgBJ39ECbEfRiF2lZvZL0SIKGqprZ3fgRVIYcE1dYWPb+EOn9FQNMFYGnVvcdVa/b7X
7b48gA9p2JRg0zKwHOAnNyI0VOvWWu4sP0iTLNtGcUqqXEc5SDx9HIDt9e6YU4QQpeChxfrF2TWq
kjx3MsGl3KJG+CWjrPu5ttCI84za1G6wYHRAYIUAgbehioIbZd1ZEqkGbuTu46hTQe109oIumdrm
BQ8IRDiDZBk3Y303ttNxDIPJBu+lVUpcHiBFF2Ln6v1cbhvshK540okiO+QaDBJs3peNgo7Hr8a0
WxBsmsjID2OrrA5Dnwi85BrtN0xFAyynGLruF6KNlnmU0Yg8UuDG9kFJB3f22PUmqXwydr9l1tTd
vi8qcHEjbNphk+lqfStlrX6hEtz94GRDiXImtF8Bo9Eq62zZJWRGUxzekFbF18noAJpxeYC4tlJR
PDiFUn6JuEfEBmk0eGdhpeY/KWcH09aEoSUI8pr0Ms2lAiupSwmUqL2AaUTckQ2C4HZ5U2aOnnma
UlHcCDosHkB2VuMPyx5NBIPiqp83LZ32ahsaYv6MiiDNHS0b0TCsZ92uqfGqSK0JktLfqZ60T1EQ
ykf83fKY2zgCaZ1rkfVQxgGPYswxf5ZJLMptOVhxvAk1BVH9tqeUt7GrKvyaaTbvnK4klBDqsTI0
vwUAf2MmITuvkglCPAjddCrM8tn5Cn/JeAHZXiSeqxfzsC0LylEbXnFglnKeoAJmbt/oPlqcVr43
jWAgSTPC74C7TLkvZlVcYYokAx/Wp3NkQmhgVqbe/0I0vL4P04ENN9Df/kVM16tbbQL4uyknx/lO
bd+9sijFIFFVlC7otB7vbyBEplocCERCivpVCCjEqd16nzmD8O3BIfwZhIJeImT4mp5LqSrPM5Ay
XGHbDJiNufR/fC0zySYKUVp0EvpuWpR8nTT2LCr6uqe0HQcXxFGzQP6yBUO5uBxvoGUU2eM8GPJL
b4TmC7urmLaTaOVzQS7zuQhqXpohLmcOn1MNl6Maj4gF2fQUd8CZR+vCrAF/IcYa5jcSZ+huk5qt
mKlJOhScxrBlh7kD5kC3sTMudZW+DV+qNqq/9AN8ABD02jDvLVGTNMuoBPdl6mP7bCS2St1CkPTd
hnSDh+9pVYdPlAVZCFjm07QD2+u+hBlpwX1jNE7Cy1pSMh6kpg673sWf0UsaIbV9CRmg8bGANeAi
Izuo7+s+qGMcOm1ibWn0PKxloYf63pGN8ZX0cMSzLp166zqqY1H0Gzce42YnaW9W+zy1gaMWIpuI
NCwqlATdCZOUWT1klxMSzAhB9mRHN24tmh+9iDJz7wJZ/0I7oS73sgUwtwvpnNWUnnjLjjwSk80+
x8vogry4MKnGMCzJAm8I3Q59znctu+NbHWnV7LXgxMhZmpAWZa01hE9xrQ3XdmSiWk1IHIrNHFFs
JVzGNuh2sjpmEA8iaAH+jtnDUAv7S96iQbMfcgRpln4w3QlWsy4OneG0z26O0sRVqiHutSu0hbMx
VWUBSN0EBL2hpNmb3pxwkR7JRLUAXWhE+DzMEQSbYnDG8iYAIvazhfkzfM4tZXb3Dcj9eA//Rvlq
aZEz7nF2JVSj5orkJ4WbSdlbbK0fUVYaz/jI9QoxpLTCzzQAOOdNUtruAyhfhyh/1IgTYjWab3J1
gorhOIENDp6d0W3yNjDR2jIpSXtGC2Bwa6kSQ2WDTjACmIA4NXb3RRC5849Q01rdozliPkpA39W+
qPJJQpmQlIZIDlU0PlvUjze1OWRgRgmheY5CM7qUVdQkNyyvKbZ6S2F4KOmKbgZHiG95HTnpFh4O
9YhylPp3gk+V9mjeLksdKiVoNaTYbuvBpEIYhC6JMxjKkJ62Y0zVNsm0gAuFPuuRGKCZt/geOCBU
0yYoNnpoZdqWiEi7TDJVGT1mVF0VmVI7bMYkvQ95Q2xUowYKM3SLhbOpKZSLvXRF4JMauNYmmmLr
s+5WoQNLIJOPPYKYAdbqjfYSRhRfyPbnYv8+yuIV/AdYBWkQpEaMPQC6rcAqplBMCxs+srVuML9a
ajc9p3Bdn6VDPpHHKgDO9wdcsQ0Bq2h4VWFvhCSFjcTyCv6T07CStqK0ByMQHRqvbRvRu0YSrfIU
CSrqCrG6MWZtSX38uNCp0hRdBq3l/V/jFY6FX2PRFNIQAgHTtVYx0hecG8327qBWon9glyte1YH1
p45XnGGevUId/ZFJchkKhqNjr+nEudStRQehPdgGbsKbsA2SO2p/2Rle3esviTGhACiD9oRp22tj
basuc2UQanvowfnua6hOwGjdiJQtqPw+jqMzdnqvV5DxII8D1lv0w9aiJlyzLY3UuD2oLXoAtF61
xyZG6NIC/vn0/scSC4zpBAjEEmoEV+iggnTS1nNLzdq2Y21qD6mbmjB8J9UfxqbZ1wC6GHFA3I4K
WnFpT+ZEGd6cPU30zYXEpOT+/V/lrVXGhxddHn4fot9lVf5Cr2UVUAG6wPi858lRNctfUTl8RaMw
3Ffqf7BvdMtFD0AH3IXSw2ooEq4Qol57gMeQHBbk7kHJTfExITjOoy7ATsLAtXCYN9dCcNIgImsT
2VKMAj7FSesu7ULIM3N5a9lwwATHZdqLss9q2aIkIfDpovYwjaB+fZm6SnML/DobL6H3oxSomAPd
3ve/1XqHgtpEuWKhmlq4nrNXTxfQqlRy0GpUfXKa9rdtWlYEXGCM0l01KcHX9wdbC+5QkFgweOBU
UdxBjHwtWOB0oMcdpxl9un7596JpEGwEgJLsWmStj64KwHxEF/dRaxrzpQoHornc0g9BkSY45I7V
lUb8+PnML7U+OH9+KcJULlu4tnDkTpfAUcE7Uo8Z/XByrG2TSXkPK4IyvzZPWzKJagcpob8xSoAg
yHqa+7aogz1O8eeO8BvfQkejkauWG5eu4/qdgT9im7As0ThoQl/EQfkbHsVwB0HaOkO/Xd+3zHlR
3gX5u3hwMfXTOY+TXQxg3GbfocWxLZtOO2Z4ZZ1hzb81IT40LGYuQNV2VptraGnRGLM7+rGlUo7s
EUAj9srdKfQn8oPoDEz3reGWwbjesSoBDn06qVSbwSOKfvLnIAaoN4UA2fT5GmOCcxI2byyfhZ4O
9xvgUpDPy1H+64aDVVwo9owQkeb0AFp0lTqAyM+pX7wxH7TUOJS8VS7A79Xllgtif9LR1jfabPgt
rcQ5uKE6/rRK+ofvH4K3JoTYF1hqbgHbdlb7QR8GumQG/VXVUGesM+Yvel6eVbpkVf5+odh0yG0t
Un5cobgZr4C4qEsXhDBu49dz9SuJC3c3Ge0HDZKWKwaPB344G05ny6047GarTeAB7cafFaqchWFE
F0XmyjOBxBvrBZ7NtolUgGhzXk83gEOJCMl0bAwBxyXeDH/1QlAc2b//Vd7YAA74BmTNdfSF6KWf
jgIhtKkUGU1+M5XaXSxyiQCNZilXCeCBD+pRLwvn6MiPorGogZc2VwunF60Ks0SOPtF8Tx0JECI+
HZgljRdhN/X3KZzX4cyT98Yykrzw6nCI0GBby2qwu1MJ9mSEz2dNn0SUD34yGc4Hpa//TA0rA4Gs
F+QEY+2HNsdlTuWXXm6/CJPeVXSgrH3fqIX6QeT3sob8R8NiiucNksbpBytzl+qFGwy+bY39t0E1
25+C9PAl7u35jAbu670hTBPxW3aGjrj+WvqECjeVQCqifu5gLKPruAL0RVv5ZUWJ6v1t+PorkYks
ltzaolyJnuTprGo3GHs6YlCHByvJNvhaf8ugEf16f5TXE9KwMKKeDR3AIFpeHanYBWVS25PA5kFN
/LwsxkuttizISnnz/J8MxSWxiGSS4qwu1nbsMN4ITOEbStV5bpzTJB7S3rP11DyzdssRPb3zmBU6
Fw68HCTYVP107ahedJGKfoFfIoKx6XrRjZ5rZ9p3GQFE3yEw9VDMgBcCmhVnbo/Xn40kgNOMXMyS
GKxV3wDQWwlSb8KX+Brdu3MwUb9StQ/fhGAseQjdJW+jWLa6Nmh7qki0h7afUwk6YCgaXGloEpxZ
xjfmslzoCy/mT364GsUYLaATWcQoZtB7Wpq2OxUmwYejIp4/om+DQJAIVV0dX/ClfK5RtVmxOADv
O1goDfRRMn2U/mKbeJdzaE1CB57EtbYmoN6soS2r+lHjJp5E/sMzRh2ifJoWH/4+PBwULjCjhvGL
SenpBqyGsrcLYzKX3i/GZ7iz7dUOmur7J+r19zEWfS5edp3kRVufKNrvFbpx0vSNpTUZTi3IjkjX
PrwLoEMtcuaL9ilPxur7CDUHbue2pt+JZECksPoZROizvD+V1/cQFZdFPwtF84Vgtnp0lXSxZcB/
1we12t6gDutc6VhYkYnAlfz4shm0nUmIuPY4oquPA3++oiNjGz76yRXIMiKX2JO63n94Y8OaxhiV
t5bSAK/86SaIexj4CRqiPuaRE56sJkAugKZnPs/yU07vOgI7MCaLThXtOmv1Tuhh3lEOqZjN5JiX
jaGE1KojdUtDrziU6vhBoSpe2sWfEv07awknydxOZ6VLaUBUUQ1f4ZWEpePMB7r4wZlv9HpWaP9h
wUwJGSl4bZ3EcK3x/rkJoE5ZlPFxwPel2ILACdQtcPup3wE9RaHj/U24/OqnS0m5DbUq9hh3BDM9
nVqudb1DB970tRHtmc9pM3cU8rvOzg8GmrPUsUPZlH4W6HDaHIrqxm2OC+k5pcnli61/DQI0DSNM
c6Ejrr5ol1kOkJ3K9HNLNhfgtcSNqZTBfkrH8c4Q/XhT68i9vz/313cJhQhYJxxyXOyoaJ3OHX0z
+qppZvoJNMStCR59KxCj370/ylp/ijV1UMjjXHAySIXXluFz0ShJHauNH8sB4Ka0zQqJlHRcKD6F
E3xCcCh1tkpsBIYXxzSRfEAO6cuE0bg4WnYPhsYqkEXempGJaXuplvXkVZiZGMcpH9unto3HcTun
hhXuTH0hzbjhUGhbaWPctemRUOqPggJsd2a/vv5mMAJ5vPhDPZVM+HT50rapzaQ3WgiBjfTgFlyG
ORH1aE/qkdTb2XbhFJ8JRl+fEcbEy4ZIfiGsGtrpmFO82F/C5PTdPJk/E8sr20Kd3O8id/qfjuz0
M3nDG+MRJPLZqJNQkXs1HhYGkTYpjd+R83sd9LA9AlzKbkIC7sIBQ3n//mZ5/SbwEDBDJkdljgbp
6fzi0cjTLDMav5FJfgQxjloG+GRwlcG5gtzrqUEz5v0htLdxFF/r4hHSQxNVMrZlLdvfWRGqqEsU
4aeA+MiLQ8v4cHxAcZOoiodOWAb1jNOpdXZPEzhQpR+XqnUB58XyLTMMz9VmXh9qFzlB7Mh5vVWa
GqtDjRFsNsfxIH2zHbPnEVLNNnXC5My1+WoUSyN9QMmTKhru3GtPJVRqxlQDuO2rTRleErJQMZHC
On5wNzAKIS9lBuQ1DTokp0sGI2dp/jZ4Pk9ZdoAkFx1cJwZJk/WW//5Qb02IdgX3AMmrBf/hdKhs
DqUlIrRrxsDUHtPcVo9IUZXex0fBmAB4NkLvxPLrPdAAk4Xl2fuBCsbL6Xrjaaxz+UFJc64IpAZM
jeImqllUGVbhG4gWzG8Vp/OBARm7MYzhhYxB8cFi/Z9RSL2pVC0iAWJ1F6FW3OHDlPW+FZbUarF+
8JwWlMPHl8wmSTAYR0PEcP1hgIcnluF2gObL8B64fojW1ZT8+PgobGPMRLjHl1bc6eefjAm0JPhx
isFRDWhLNtpNGI/Z/sPDLC+8uUQ4S0y17MK/ypnBjHKxMcYoJKFmVF4URW6NV2Fs59XHB1rKc2jS
sqMpxaxOTtkGswCZ2Pmz7oTXCgCefTLa45lod4nQT6IWqvi03ajOATFdFH1Pp6OrEIWcvOx85JdE
sg/1SCS7KC+q4noMS+02C9Xevh6aXrW2WmpW4ccP7ZLtU2eCDmJikns6ftHDRhqgkfudrMpPKK31
VNjP+gb9KWevpwn0zBK8SH/e3dNh4FCPozUxzTLTkwstNOKntFBEt58jGd1FGmpyoelEX0rUI3ZS
Bu7OTGP3zFova7n6JajdWxSHKDMR3a/OdN/joZBb8eCbiI2h59SUe4BzwVEbISIBbqiHWxvSy3Am
1Xj1INMppiRFTEr9hkdydTCYd8DJdHu/KPrwKoVk5almr1y3UJf+g6HQNSG95aOCBVllGSYmqJCK
1N6PTPpXIF2G5mWCx3rVIL50LvZ9azkX8wG+JzsH143Tb1pMaUWLSfR+7TrJYeYhvirkhEiB1opq
X8U1H7pRs58fPv9sI0phS5lI8H6ejuqA66QH2veULXNxlwTdsCtw6fv4xbwk1a4gsVapTK0W0k7D
UcdbYvDbdAB3VKnNZQRJ+sznWr78ekNyHHhiiBCXa/N0LpyFLk6l5Pof6+lApOAk8LSkhpxRBUrc
K9Ac/v3x5QO9gzY+PX7MBlYTG/Wphks09z4Gg+kjHUvNg2lgfflPRiHKZgBy67UIDS7ZSEPGPNIT
XOOjOxu1F2ZZeCYtWpZnvXw0m/57lFX1I84lHm6CxkYV4KpYEuZsu0FzvY/ORVcRMjKXq4umw3or
jECSwGDGnU+3tdzNFYpWqei0M6O8viRoorIVCDZwiqNQfroVssX6RNZ670s3RLS1crwJW/RNGqYf
ruPQBjTo26pUpuh3rhEPVZq3tZqOfJs2SqHUdu1RBRdxJlR//a7pAsVkXOLoo3FWV5dDJiezsYMU
qZdxtgwgnpLqNYTYGrZy3BVfnEC9DfALhqCRlcOHAx6dEFRfvhdpCY/O6WI6OYZRQUSMYDewp0MF
pYYOxb8z2+8VigU1oJNhVhd7Mmk0B82w99FjM2hEJhOkMqo7XY7cbhgm5i5PXdQlZZtvIvRMYdAA
LJ5Rz/j64S0qFvwTFxYObkRHp/ONZcjmjQOMrVFE28A7N+5cnKUe3x/l9X1P8gXtjLyIYJLmx+ko
TjW6UsUg1KeeM6SftFJB4WCqneErr8t4mUxK7+ykCXj5zLv9+pxTcKROgLY43Tf21OnAjSzy1tG7
1u+HsL6xWhzBdD21z+zYZZFObxPww/T3mB2YJO7j01GGKAlytWyWSGgs/SSCl5ONeeGDb5Vnds5b
Q9HRAKNH5YwG0mqoNpuNoU+591Gwgq+gtCgsNmD/ZS+cj1Y7qBvRrwRtxBKCz1udw8CVfUfNrfcR
3b6OU4D2yih+lYSaSI9pZ+b1xoeieL9YJSMtDcpp+fu/YvMByCSlG63zx7Ss9llQwYequ6h5en8j
vnG30K8kklryDMrEq3MHmQtNUIPcbJo1lACSqNmBoLU8o1eM52gKSQsru7/AhiA+0zN9Y4Kmhdw9
FWOKK7RpTydIpd0qXCgFPmId1a7Pi+mrniTIOr0/wTf2Bzkh4E2WkVbbOpXKshkcHEpuPhz/KT5q
CojqnQbzuvZKeD3f3h9tWa7VxqfXBy6Nq+PP2T6dlJnjHZNBkfGbUM+3jZxlvbXtekIQ8w9SHk3Q
wD4zw9djUgRf+nDcWfSD11i4QmsSxaWh6fcSuCjFHukHivOzHJvhwsAC+Uyg9fq7EQ8DgEDHTQAg
W1QH/96YSAI7sq6pM0ZmRbVqtku0hyfbe38h38hyTPJoWmU4TTEvdTUMkpSjVG2yHNdJfdTOvquj
TLaIHPwKQ2tnDPEPvPugI5LyLVT0D6dyy+hUUpedAwZnNbqpKOFAjML9DAfyt3S15goVpun5/Um+
tZQ0ozHFIqehNbi8En+dccScoFzgRg0MAutpC/O7XWOAeP/4KBj2cGVRiaOcv3priqYtGzxDmIui
h5eISrgH3IHP3I3LgpxufA4zcRAye1QwaZucTmWQbpy0RS59EAPRtk5K82eTZOM+SIzk7v35vLHf
GYqshfiRz7MuJ8Wtmpl20kkfvee42VbpmD9gJKbqB1Pr7c95Lavv74/45uRwqlgUC7F2NVe7IW7U
saQlLP2wspN7N0atA3JBN+FygzZ6e2brvzEa1wd9LYcqPtXZ1WgCCu+cq03jS8OUu1HFAclKSpRv
Gz358DtN15aojvYtfwh4Tr9ahWAFhtRMLGk7A7SeSB7BhI7HNsBa4v01fB3xAGbjhbbprnKu1j3c
Dv39Qhkp3fe0UPBhydFSvUWSuYv3MI7q5KYYNfXnoAbZfAaM/cZVQlmQJihmy1TxCSBPZ1nXWGGH
OKX5wq7krarW3dWA3aHyFPdpuIUEZXloNVXbuuk9eMjhh/NfhndYYIZeAsvlCf7rlGuR0GQ2o3qF
nGi0m5pA9eMoOfPwvN40yyA4sFIGpwu0Rpy39OajxuqQ3ojoEuLgg4xQ4sKprs/1RV9fWoxEXQTl
V/4bLdnT6QgMbJHImhHxQi5rHzbU2mvkfs88am/Nh8CRHI6zTsnw1dWIAnNaEf5MmliIlAtNMWnc
rZv0yZmr640JgQCmF0LZ2CHBXv7+r+8jdaXRapv3E2BV+i2OO/OIHnS++7P//y0vfPuvu3ClZ7z6
n/+/yhsvsen/LG98/734X9ffZVyUJwLHyz/6t8Cx9g84KeFg6a4CrGX//pfAsdD+ISjlySKXBwJE
jPPfCseG/s+CmF/qLhDyucPYhv9WOOavOAbqElXC3gEFZXxE4fjP8fzrZaOeC2RnwZUuCQbBwGon
tomJScsAv9i28X4qrDEmJEEtzkQQwyunxvW1SN8FIulvlN70RR0fjaSt9qqWPmQJOuDor5iYXcIA
juorWZpPeg5MWc+nbqdgUr6L3BqATq/Lo5UFkGUNtPKbui/3UZo4W1sJfsHnNyBAo8tbWQJWtWpD
yUXMonfzg+MWz3aYVV4/OpDPO3HfW+oBSaRqUysIUvY5/x+z+VqF3bFAVqUMiRFbK/cQTX2gf/Gv
qP5D2/yhzPmzFuY+EfT+vxP69n+Vi0R2s/5Ry2/z3+Lg/69ofLMB/+dD8PA9wT2mab+vhMH5R/86
BLb5D1ZlRE+cBHJmOhn/dQgsVL7JkShYLmEwrpQcnH/LfBvin+V4gBSmEk6Y+tch0K1/SMDphiym
3IbgJ37kECx3+v85A+QUS9sTNDLAFPqsxP+nV6Rh4rZdzbrrG86IlGXQV49t0wzPAeXza7tTtKs2
qcUdcKlznSPgXadPAYPT5iD/xQ5NI6t6leEj860isjAKXxvs9IBFU/XInO3uEk2VQOwDdS52AWia
ybMCq+33WRVcYgiGHMk8ZS+NhFJbdqp+1znz4Dujaz+5OPzcq67TQL0sBh3ghxk5kDvj8C4qXe0w
aHp/h75eXmw605TCi1ojQn13HvtbgWTqjyAggEgyQPr45AVXlTPnmw7JEAwTGkypIvnDQuPkMKIb
uieJcr6PFIbnjdIOsBp77Go20sLWBFZoPiQXLsJsyoj+KZIWaD/0i95i1Bjxfd8G+uVoOPFvQvis
PbZhLqQ/DaEsvUbr8jujLeHwIgJ4VQ1BeC0UCfS97ZG7QvamutGTEaGDrKvqF3eYq/u0pDjrdaKO
XkrUDr7USVjsbMhqntMIN9waLRZsNI+MLsT0PO2FVxHVPOJE3XwxsgE5zTSbF4k0nuJ8EwYq/iCj
naSLHUP+hOQ/4pAoJcCEt4d0Z0+5c+2UY3G08e3acS25hxDxMg8funZbyUk5pGWa3E5OWgL+DeN9
rqrJbwjbyq7oIpA4QSL1jRFqHaIFtnYN8VXxqMWP18INqofMjpX9MKvykAZpCpsVTcu0QdGtLrkq
N8Mwfm1NpHRQlu3zn2M6Zl/mIBSXk9oZmAWF/X5K9PrJ6FAo1M0+fIR8CNMxnkOie/Dem1Ek0M9p
DaWbFHbtT9I18yYwJAYpc9ijURNyCc9RGXqZQpF+k6jyQgFK9qnqwGhNWTB6Tqe1+7iKm++t43oI
QX5yVbnDHW/eFig3HSA3NUcSnfqurTT9phA1bikhQWlW4Taou8pFZpfptp5FuI8Ktb0slNzYo+ai
HJMiE0/UV5qNWeqtX8aih4ar5t9So7XvGnuafuexjk6JkU7xfYW+37xt4qlD3cFovUpM/dWMVHt3
UZTq9NVO23mjoj5pb2IUtpDBMdt5p+tBvs+LsDoi+3NE2eMFenSAmHFVehyMHzWXCAZFU7LVdVR3
jB5NAqFMt6alOL90p72OEEJthVvuzH7c1yZQHbOh7hj28MxmliyoocrDQE49C4Wcy3oUOxFa0o+i
4KINxeeqMVDay2e4L8axGwNAd1V3lbhNvi/yYjtDQHZTDYnWqe6fB00gSaG9SJ5dT1fDX4q4rysF
cS9Iw2i9beBd341Z/FS204O05EUQ6w9ILd6jKPVZi+pD0qFXiq+Zkwy+1cXXOtKEQTAi9JwAjMlb
DlNaoMgbyoeiwHosGZ6kjaAhmhgguXE9SEMBNu9xck2oz/2PSDceolT7NkVTe20hBHSDwnqwjc1W
v2205OcUhTH4gXH8VLXKVTpZFz3WHKIRB2OI6Pr/At+XEBAoFxXVc+Trw4XxLLdW1jyoLiKQLIEe
FGzCDhE2o3KuMDxDrj2RD8aUXZWusdHVcRcNMGtn86DWaGvFmKA1RhRvZdQStsz6S2ZZCcY/VntN
Vy46ZmWeHtBWeTDSwLyQI6ovqKnUL3qkoE2AfMJ+FKaXphM6WuUXtIOcX4r7v9k7k+bIjSzd/pW2
2qMM82D26i2AQMzBecjkBsZMZgKOyeGYgV/fJ9T1WhJNVdm9fwstZDKRQQTgcL/3u+dY2t5tnWM+
TU+TI+xYR8XyaDgjsL0yfTVnEJbdGERwigCVZMexWkM7f51k3+9cY4glJJioYP2ESwju580Za4DQ
VhqlRf6jNtUDcK4m6gNW+969WaayZaY1hQVdPRP3e8r8G9x5T7kFyqkq6o8EoAmAWkBDkO0udNBC
uzfgRA/Tg1eBCXQrJvGHyFC2H/mOOJbQponrv61Sv51n/cIxEa7NeIZgp11GdxrjRTT3fLmbufX3
2QiVW5+9jPnA7gEu6CbXPZBPktKpm8USJmKIxRDOqLio1okdaUS8QCkEBnMWDmq9MVmpplzemyt4
cU2CrzSpw3uu+JIK94vZQJoJ+K5ECy2OyU8R1Pegvm6L1rg3BoLjup8fWxcBE8rWc651V//YCKak
gT2czoIyrrjNLe2Wh/qRtDSjlvy01HXhFQcHowCIDj4E0PJcR91qwmkYnduRrWiI0Ox2Gsdzow1f
m6m+SXwnohbw3lsiggQ0RyAIvN2ii9PqoyZVzHRRcroYiwcTu3Uf0mE4Uaq+qVfihrn24lj12Zi0
MM/sNcyq8b7gZeEastzo3hJ3Wa8zh20dphQKSL8GgESgAqHjKimC1fO8751nYEIgszQPpso8EGVo
1QyQIEj2vdGe58q5zI2b7+zmB89XhnhTWNFqzd4p6Yc6ctK8iDMW+LORlirKFx0lcj0/Zc1kbwq9
Q7AlTb2+q2U/P62+qx1r134oYVLApLd1AKH8tjW3lk2A9I+bfuLuwXzN/a3zGvS4WdPe3+erDmhN
ukk0s9E4Cr1eqINlRogOOe6t94b5mc1iM13lIK2LggByhhJJcRK+dvHSRePGwd2G6a/ejoVKHzXB
GkNpa17fR294SGT1wp79drUq62X2ytk/Y+N79mnSgu0CbeSFzBsQgORKlU7MbMGWZnQQVvl88a1z
r15QWgscg3xNnSbuKv36TDOWIpcbOy03U228eJr3bIPGWkfSr4GdfzUrqslJkhVIIOiEeXNd3fYl
2NLJ6t48t71b5yQLa+APS+se05U30mrsPaN/8VUCZjXN34d2ZdUy/W1PZB8dZc0ZqrhiPWoVts7I
wtnYH2PtPUNABFXhwIfqmvKbV5URNCrgsFWuoq6fD6vWptxQyM3TFBpfah4azd0jy73riuYxy7Pn
shPo2lEheRl6DzCMnlPe1O3joHf7cs43cwWjEYxUmdVPC4bP0KDHzZ0S7GAWHwsnU7zH1DGn3gjI
0GF723wNAAaOiTyYrb6FZplxbfQvWAA2hZCg3PufedJcgl4dW7vaBW3wdc7FQ6Np/Fl+bOSOAxKw
f7Bk2QBGVnaUNeINKkYXSpvpUVfzjqm3nAyg01115Yn23Pm4pZKd1PW9yhI3alcjajCUrvOMbFNs
AE860ezV525O2g1HwzVquFFDezoITpexytU59weAcaxgrgrA+8JJ4SDY3kEu+dbqPd+WXQsKme2w
IQcNs2OZsQvMj2lLRtmcKIM1urv1h+aEtjsSg2u+MIV+FTKKh3zsx6tIq9nrIKq446F6AP0NzWnc
jzo2Nl0oe2szw4VOTu8jBBnpjv7Y8+zA8XRLlIADvG9niA3CLDvMDdCeTQPCmp+ixOsMcy8qo4lM
9t5xtWRfegPMaFketbK+tzO2ZBMrSjj03lvQVnnYztnGXaCnpg2pbI3tBZI5obakHLjIIv1GDxff
SMlKSV4wDpTSI+IjL+ig7pN1vTBPOm2kpygrJS7XXiU/5sbZaNVyL8msgmHytF2pQZFfTC7wzJpI
3ZC1CZTil6oTAosuG3DuLXQTS/dSsXXbp6l/SAQksrFtt3qD7jKTMsJB9tMIcvjvdftSXIUDnvlC
rXCfJkwVAEiegatH/fWmdLFXqAzTQR54t3PpR1JmxQFEqgpJCFyAkvhbq2reCHphbzQRc+gtDSZJ
ZjjMS/AssrKHKJWQx+Fs3a+9eMGnu2cI74K5KnJcFSGoY9H1XrGFKJa20doRGys2pdT33Vw8M+Is
IguZJ+hnm71V/+KWy8UmQ6HcdV964ytqsaiqnDtzCPZCzc8Tagw713aydz4W95SmXc6g5YIdYFpP
6zifhKX/UJ0/bq4WD/ZmJzPpv1od25xgrU7wtaaINCraQDXurc7p3pshib2WzzAqkxhAu7zVCo7m
lK/vfNZ3fwIH3ek3SmQgsgDnhKalAfyrx29+Vd5bS3ZuO1DNGkvmJnedBmCPkwLVbS2ujWeKo7Ya
G/ykh942zkLXwzpXu66azxgiIWGr9Kl2cdk3jpjDAj9i1rYqnOzlAqALKltgxCnePjbTA5wuFtfU
3nTWA+38Y+vh6HDFugWLlNmxW7Ds6K3LQp8/WWAtMS0zOuxYP4lKgccamerNYtdcnjTdXWLl9TtL
ipfWwgtSKPb1LLlDX2wGakKhrfXb6Ro4GaDVP5VWqtebrnRwNpIzwAsd8FyHRTZwYKz8L4FXdQcj
G8Az+v20ldBPDvAp3XvFtjtuZ6+FBwtf/6AvSX3QM6/amkKkO4Q71o+md0xY69lCvWjy1n0t072X
YTjBj4jucp6N0Jj15DZnflyxi6HtAqla144Z4uDvDs7lL0TzwHWxzQCa1DSJuONEBfu3nhWnWOKt
aVTW4F+i6yjrk4tCbDuNJSfLYDasHwUnDdYMYZQhu4b25+QO1/NENgFixR97kLam4qlpUEE6qtVu
Z+i2H3JK5GmUQttrhm/HxZhPh6lfh71agRJ6gwvHbq6LLkTuVz5Q7LC2CZMbIpSqdr9Alx7BybnA
prFEyo2b6f6WRJy3XTxffTis9Wep57UDUdtMnt1Wjd9N5iuPfl80X4guurCdwZWGernMR1gtYxFl
nicjbzLqvSnq5DHvpb8VgWbtBz3NPsx57RcsEpiAQ0ubKn8vgMezoAXKjwh8zz/7ItNuQR6ZAO2S
4zwvUyyDuoJa46y8QAMqkf64sCnvep392WDPd+wshgDTfWajLV4FZ5i5c45zgZsoc9kn94VrRcpA
ydCbgf0yKc14lxbfA9PlP9Y68B4B+Pex2RVEwdWc3vSWdSiz4sUXOlXFXug7ADNAz5QvTQTSmbxo
wTTvWjX4HLbkuINed60zaMF+YqaB+1e62mMPzCyIEoXBxOCcucDmC5xj0gwmBEXPap9F4Gc/pnUc
33J3hg3sVOO2rRZ2z7bSLutQaRc9gbbbJlN/zAJDwtJdRRhw3t9hN8/eSxZ3xUFsYeu2jqW3H32v
uIN9nB8M6XSnYEjn7TJl8Atpx4ej0czIDpIEaLUjX1VaTe9u1792M4+AnE4px6pd3VpXXHjqim86
elhsDgxgFxycBgB5NragaClaNCbzSCZvxnb+3c5kfrKlPaGYttg/XrkFGGw8CFdWnty5+rBG1CCa
49iN6qJst9hQ5L7lY89PuVu7u9bo1Ra6TRt1rnOjLI51stPxeZjzTV8PLk+4Nnn7Lh37k3QnuV2h
137TbK3ckPgh+Dsa846XTXmvxjT5mpOSO7gpm33+MR86rBoXBS+do3MOaz1gJdm3TLthCHZVrkeL
my3g3DuPY5jn3MzFVC2hldjVljY2NCMsDZHEcBRKuEM/qGXnXzlN+B9DCg51SabkLBtbhSrN4GWh
+nxKJg/QdeF4t3Y/+XHmQ+9trL6LsV0v0Up3TGORQOCbcro8JnUlbiGfsoDPTrdt2zl/tYO+vkPf
Wt3ioCSLa+c6XBZvui+6aTxn3rq+FQYvPTcbnPvM8DE5F8ZyssdguA3ksr7xqrDZJPu1uymkPcRT
BtSX12kpLs1IIzZ0V1l/DF3DbpLt67kBK3fnIC6O6s4yn5XBri4z++ZEF3h50r2OFw6HPiCNAWyL
aLzKnokymNtVJF0k9W48cXAhruk17m3gZg0kSW1FhGtnkb/q5lNTZyX2TomMWHe6GHRxvh+wEmzG
XA0y6nWjedd4rje8VfW4A0mxST1+NOy95Op9TSLf06vXxU/QrhjSig1HS06e2cOerh5d5dGlSBBQ
eD77C1NQ0GmHyn5cvW6MTCejVsoEIodkmfIr0rX/QqhuCAOm206trPtrG9g+GtiaY83JMWALn70Y
VcvFeEo0PVBspGdjb0z+cKcBBnhJ59Y5A1RmApxetbFfJd2RkSyVG9Vg8IhLOZRQmFWdv9agxNV2
TNOvNEIq9v5GpZ1Xo8C0VNcIEHeC5/cRmVYV6xOsu36qanNPOpUcUjGkaGz0tu6fqlYWz4xrYxZa
gqC8Vc5S46kS12MhVLFwmhWVAaNR99f2EZUF/jtc/qsdNcjakzc5DmzpuXkrqQC+mHDeTSDOa67R
m+FL3POexElWFhcnQPAC9Qoho6gnejNu5t7aTjcgaoBL7Gtyinqztbt9pVwtLj1j6w4JJ8JA+u2h
hIh1sdU8USVgz+KYgl7piCZY24+uhsrcum7/9eTOwES2Lca1JuDp59ztvf5EU+hH4YKmln0jvmem
RugfVoZEtEVdtPjWtpoVowCoqZxpVCdW7rJ4wJvRHxtfaEdXuL0esUpC/vW14MoDo66Ly7UU84sX
oFHbJCnLN7WSlsdhMrCz2QNnUdLu8GsXF0ugX6byvcuz8ltiUAaNc/B7+zFISSQsoqdhlUyB2GdF
GTyBolu3/ex14g6dL3w120sJRbeeYm0cl4ETX4l28WADnWHrmnYNhwGRDjFnZ4tvfJ52k7Y4yLtN
H3g9Px4cyTCca+J128ljw8mkfAD3mDJ4vm/HNHhxVeEhR7OM7UqdHWbvoGZWl6YZj6tTV2yG7Uxd
1c4yMWOmg8wTip12P+ODjMqlnnb4X+y3pC/Mr7Y2DruyMuqjveaOGTWIUKhQukv1kRpDd5hrI7mF
AGy/aGxsbp2OsdhQ8POJqwr/0KH4rkKjaaxnJjEFHCm1iqemNNzdlBEZwUSTu1F5vb/KHKEDWL+d
URs2XTmbd8PSOC2+Cfx1NIh0wH7QQm/btdEugp7jd4ZZTOpdq3wUcyP9DXof82Zo6ukuXSpzU09e
h8qiKiSa5LI1oyuqKAiR0mRPinQYseRyeIYSpx0W2odd6FOG/eLnw0c6LgBNB0myKlryuJk27lnT
zIh+5gYD912Sps1eQycXB0D9D4tB6OuKd5+JlrHx1gpK94l+U7iNd7JnvKhUZ0R7Vq1hnpKhA0an
kX8IuSdkpCtEyXpO5Yjl7iMdGkrZ0rAuljO3T12jmmeZ6pScMm1aj2tPGY/2p9Bio6AKxly0h7Jl
sNfbyUtQJxKzM7f1xIBua+Kqx+pAcYbMLIj6ItuMFJWfOQwmp9Ed5YmDabs1AaU8TrhcjzhW8ZmM
IBTuKbvJo9VYEB8Kez61QcdBqLev58AMrKzRVdwVFjXNrFHeYyoTJjMx0Q5PjbTc1zz1ux0ONvnc
BlqW7Swqxe/JmmkaUGsHAYuTVd4aTTWs5xYTPM1eSLQlDazQtkVw3YT4+N3brnBiwtzmzqJAPr+A
Z3ZvOZEY9WUxSf9tEqLOBYn5ZN5WUyvVrS1aeevrzeBB/ayhbLMOtV876eTflfLxm7l1lp1E0/Uv
Zo5jDisDpWQm8r+veVP/rMyu2bJdGZ7RhPEolIH9FQ8DXDavkHD1M1fuZ/zyB5C9FG6NvNAutZmW
t105DDeJjTakc9ChlMLObiU43bMawOEzL4MAuNSbW4pS3FB9YL4LPzfrXdkvbAQZtOnjIh3HZ6po
HSJNkXZxWhdW5C/ymssMqm2qDdlBsBidCvZFz9wWH13tsnmgGAVpPegftD7on9YO51KIoru5r1hh
so2xWtwBZZXV935Al0Kn0Ikskf31KNsxpmdQf9B0ULupZlCbFouxoDfReGQ6NQR6aLdTdS5rivwg
nu7bgWKZwcDCU581eoxjxjzSVOyWkPx0GXsdX3kGinvLGtfuGLBUG2EvuEzIeabfnMk3y9gUUm0M
kLmDS5EJDnL7ne/V4gTX9D88NB+bvtf0OzeY15te98wtI5/mxgN+e6knnbOW7XU9VZXSYT+HHZ0d
T3uHdEm7y/X1KRDBU5sn80PlNVXsaG4/h3xUJ+UY1qgtU5Drc3kNqXIGmSbE8Nd0apRMtt8SJvC1
w7rST9U6I9kY0m8eWr+l1tB67ab00/qtEn73xtoynW13WS86/rtTxjHoLGp7fU5N3lu95zZvBUR/
XmvM1AF7H7+VuTSe6qT7qIKUoq7Mkm1DBeZs2rTcQl1ZJWaLil7UgJTxZNhJdTvms/UOpmTPdOB8
NFs+a1lI5vHTsVMHCtjznVv7WNjLjoJhRNkPfmfGRPY54UC2unN5lwOjDnO7ak6V7jUTvYS65z2v
Nd815luBb5IrzjnR7jiJsQMz19Ni+HKjW2lNtdD6KBjp9cMRgjfNlMJqq6glLby3eAVt3VWA+61l
KV80yBM/XI+6oylp7M1JuWw5DU+Xdl3HOF/AmvdVVx/n1jyVXt5ym7ivlt1CSbdGa7sURnInJgWp
V8EX2CkL2GsEWKq6GcgghYwB3JS48r6nrv5e+Fn2EkjKZG3i0OmAOudUVP04lrnnpgi8Cw/cK1Ov
3ZUKsdgIBzH6hC5fNqXyhfLRyjbNbyzGx5X/kqI73KTF6kVzn0feOBwsXaJgm+rLhIaMdoH2MHat
dRoLyneclqcwS67H/QF7Rdcsr3VO+wUvXgpknj/bo8e6wc/FpSaK6bWT+zib6aEBvRDSz185uK6R
zECoe9UzpphnVa7+IWey9cDe4rhY85uGEoLPXvbafZr7t2Xe3Ex5HVPiPVtSf0vq+uQrPZzN8oBI
4yGf6/t8ai94MysuhVWSfUnu06H1XsD9wd+vxwTFFAoGrXUPOXtVN9SnWX8NKqqhg2ZTHeofJlc1
UBg0fdtq8xMHEqoApdy5E7tuJoeq7yvV6eOaLxYIebcdJ/S2nv1NzFjx2HMFXqTNQu462wF5LnMw
91tKZ8tx1iyoC1PXvE4sfbuVdHS0Ct96DUTRR2m2JhEtu2tlqpkerhHWKioGh6YpswbUvrvCSsNu
ycHt+gECgjzJz7M7YYKYp+rQS5KgZKCqN3rinLvLrt0qy6FnRJA95F18o3P+3KGUbfYBZ7shRAny
M29m/ghdkjiXK1tHZKGskl1W3he86m44tlIbboOl3hlust6MrIU7nGFHXljjaz5IjCh07jdr0VP5
5/TOcGeWvOjKZYM7BTQae9vmYFHoVGlCk2QRUHh/2uLP4CWljV1zn4KRnvZwAdIQ3lvBRZL04lAC
7nI/X2F+BsFAuJWlOTLSCQdUo/ftMzMDa4TusDgtVrecOVHaUEkpotYcp8tQy6bhS0C78aOQGeU0
hpf7N8SP8gEsykyLyUADu1bLicpxrW8cRzqHai2Fw2MBwFjXNAMDiNOdeVVPz6XWtWfGV4d3VxvQ
1HJY5UzvGH33oZp+Ps65m70KWXcn4JmS/vAinENAb3pX6zbU9I4kRxqNorHYeempYKEYZIUmDMpB
uApmwiKdzQZFmGUyHinVjc/AwbB9BDmIU/LeQX1eZkOTcdrPZnJUqaUpLDZ2W21p+wPyzundPpb+
mB/91bMvno+3iIOydtAWBLy2NyMJtIWi5FCv8NNEcspcU3MpVqbVMdFFU0ZjoPkXDGU+LZXFFDHD
u/4Lzg5ORPQwJU8MbquXcnULeBosxKNS9b0xG4YTTldZpLkGxoV9on2gzq1lEL0l0yKB1NmXZQSU
kZSVkxtT7JVE820yB2VgElvufe+oN95TWfrUs5wszW9azq4n4ShsgppB24oTMHJUmxesru/cpPB+
mm0h7lbMALSE28a6tQYewGi0EEV0nlteEbyMDaa9us0bVkB6dOMW3Im2cQthRryx+fvoQ5IW4M8T
kz3ej0lN4zlLlRb73rQ81c4gn90kSffIsGXoB36/XV0nucGh1+yT6xC1fLNq8eooLC4S/2oYOPr4
iMVN7tFBGl9szCt32Af7DXuv8a3DI8l4a66dm7pDslXo0o0aZCN3a5+Jx6UbmvsR2YkpKPLFVAcb
ClTIuTChMLPHHJHIaY7BPy/YIq15carrwr1TduFtPJQxXpQSTPw+Ic895Isc6ZfbBk0JFjFN6dpP
gy8x0p08e2GAf9myHliHtEVZWKSVlaHfWDPaqYZ7wfaSEVkIxmMzVBxZmtb41miJt6ED7Jx1egxH
5Kb1zVIp/0BrMd2mXv0tS5rHMtFlFTacE6nG8jtU4eRU+CQXYLAc1i/sn3brV3FrBD+7Yl2fchOn
8eCLH1ajupPmlWXMMX25+KhvsXyk/hOtdv0h84fhfqELdBFlQbk0WXt6IXTSwkwvgkdL85QdDl4e
vJdrxbEJdA+nvL5y72ezpjC1rm0bmWbOgdLzl3qfTWhWHEBUP7j/SYg0vf3SpXW6H1Yrox6lBVvO
ofsgF+t+cOBDhr50ve2o4fi1gppmXAknEo0L7SOnR5uMqKTKbuqgTzYU1t17JEP0PDnQrTuvEigQ
kIGQ2lQOQ+LMslIhLI3UOVDpMu6q2pd3Q54NN4hW5CWfMmviYSQUADXXOIiyoiMxEUIXpep+VrrI
XgfNWUTIFcxpjUyaH8uyesYBZLxSsqO+pqR9xsnFAXFtVCwn4kRlWkHgV6N3FlbZ36JcGrdNi9fG
753he6LsZtMKtDKrWdRnPDDJocQEdVzMlmU28PqHwVnrG2vJxUZBL4r0qjbGsOh4f1p6RWPDZCc3
rcq4Kj7urcxeNiIorQfZFMtVMOlFU+OrF2+KFVkGHEL9nZvgDB9IN+gNfLOGLFQsB0brotIdA+pu
AZeM/Ulyqlfb2wyLjoKjtzxxKu2xPLljv2yAkuZEH65H5RSsXGLZ87GFFflKAZJITZrTuZM8KRRz
bgn2C0auVPG8rlZ/uzjYwpGUVF8NTne7VK7qS9Jl/ismB/fDrtrrhkLaIYm2OfJnx8Acb5RY1+Xz
1FWUUaz61l86ddSr0bsZ9JWqTqrsi2n3Mz72QZ2WTmo7Wvj4KspR3tEj4G81rNkYNh6xgAPF5+TF
y/V5VxR6k23Yhmm8nlVzO6wsj61hUX51pnq47ZQXvGdp5u0NS/VpaFE7QjZe5I9Wy/cV0hpzL/Q/
pn3QG9XATd5OZzM1kUlJ1g50v4GwPoAKDBuaA5dgrGwqLvjNCU9cEdbmteOuFYtzHEb2mX030aeZ
nGYIQXs5Twai28bW6njU2uRbUc3XtRWnxYck7nM3cID3N0apI3Z0mlzFNeYXApU/+optSLYuTyN2
urk1xiO/xzoVlOPiJIPFGxauVG8dsReG0dKVOqltZvDM+ijg2BzjLmwuc019cNNWzAo5IiMB4LC1
u4GylN+M5MViRpJVbKn2oEoEYmHK/ofeum2TkSxSmz6/5htTxAOj/Yp/Zl4DrX8KvDLgZgMD/C2T
7pufOb9yRM+zqDXYUQzviGkSFFoSr/xSLqP97LndVO0TXzPvW5WoY+JwWIitXAfPbHWy2mu6CLKY
8waLekeHNmL8PDkamcFMoKTrk5r9vB/7lK4YG6knHEzrRidBK7Z/yBj/c+TgP+qhupOi7rt//O3z
5AsTZcA5bOjmzCwxr+F8msrqK30WrK9iPyRZynAsJLuDyE1WzJ5e4JZoThvbBCxiyenz7PsDutOh
JY/4vxux+Pw5PvNxBZLuWeqTu8NvZUVFlvWxsLp89/9HLPrl8PGPv8FP+sM3v3nv3//jR92LfrnG
4//xt6d3MX1Kll//h/83XmH+nfkJHZjQf0XBGfKafnQ9t4vh/J1Rd/LhsJ88EPT8P/9Mlpvu30nh
XqcoiKKza79O+fxzvMLU/w7lmOF1y2dow7rm0f/v/yGQn/6Qf5qC+f3f/3SLXkfMfn/SNMYrWBBt
bqk/R8rH1PA10JDGuTkbt/PZv6v2JkXv0D31z78SmvB3/NXv8D4BOuy0xYpObO/s3g832Us4bbVf
0AI+PWH//fG9a2L+D0NDXlAITVv50dbZe0jO46s8y63+Lf1p/3J67fqQ/sUV+gz+mCgf9qvZ6ec2
G4s7vLYEIlJqCow+tnHvkbDcVEE7H8tJw0/XdYdhEcl+YlhxW5oD8a5c2btqmL0QuABJhfJadoAk
sYFWIigjWD7Rj8rZL6p12Zsrg3pvU2773PfjyTa7zWrmTTxMRksHIdd3gZ5NmyuCMHbB37FOdIrU
JDVPgxXj1TcwRpm9n37HsyJ/TkHhRl7j2KS0BoZNBO8r3j/VJlhoLyx5TWCVmYJ251IjrYk2cwB8
oByw74OxgZuIvzcvh4wgauGHxaipw3XEL07nqrzTS/1775N6Jlc45I+mUA6BpcAnw2TZu5EORtir
qf/QkTfGCVWhHTqFlOO3KYm8+9apa9tmZ4LXg4zkFzdJx+FBehWn+sJ8RybPq7r3xYbyhHEZM5fE
GKjeWEvFdAIp35wLEgahlqRWlDL/w6+g8tZjk/zuFQPBaLvUI7TuUzRlWnoodI+WluWok5klU2Qm
00LIOEmjKqd/IC1e0mWCCpcs+tfKEBjgTXZ9tVH9Sl7wG9vhr26kTwNuuTaMSTsr4+wZZ82+QKxr
1/21KzJzINS8k+veT+LgB4eUwNsf1qF/Pu5/fLz/PDjy++Px6cUTJDUz2VppnSsUA1Q/Rtx3C97m
dmjS0DWVSddgHmMtM7r/mrP70wLzP/mN16nhPzyQ5O+9ASGVceYP3LsbfQqtnUnG8xd/0G/TxX91
Ea9TKn/4+d7ipWq5PvDtFQkcsicb4vkOW2uoDcdg3OQPWX2yQxESBSeok24MxkrEsdZIIjz8+4v6
CWH6+1W97lr+8BmY9VEESIP17CsRB2n3NHlVvHbBJlP5hXZCXFfBTS0temt5sSk876tjXxFo7SqP
LTI86mYC3eBkvGbXIw6ZSsJtxBo9+XXSmhMryi+u1nWB/auL9Wmu2Ot7t7Trbj1zrNkQ+6XLF9ob
Dxuy6E7Ox/ArGLn5L94in6eKXXKDbmam6zkfd237RLUuQXBHJ/uLdzVnbS1yx5wHZXbyjlMZCS0C
CKWePe2uH/Zt9dgUv+Cr/Isb/jOWv+s5EKyLtpztHd25YdrU1tltvhFSiXGi/fvv/zd8yl9c1s9D
voaBAsUoi+VshZy7T7fjVjsvEZHEm+IyHpxtF4qoOgwbGVFkiNOQ8sJ2jm6I+O2Ce7V9rML6sMSP
beTfHOlOhMPpV2/a34bT/+qjXV/Bf7g1fX2oB+i9y9nwd7rOST+k3FARwZ66jfxpyXAlCDAdaUGF
TCCob//+inzCB/33E+F+eurnRdbj6uQr1EJQQaHqwg4RvKzQhnY38pmG/3py/fwX6JJ/tZJ+xkJ0
g1b11HJ4AHfpPouMkGxgxADoxjqm219dy3+11HzmCI6pU2Z+wG9xd8lueKkPFCgjGrv75DF4rvfj
0d8iLY+zSxITuo5+cSmvl+yvvsHPSzaEONhV/XqGWhSuzjtVmtyKW387sSfIbiaO1J7zlDHEIaim
6wQSHZJnoW3+4u4O/jzv9/t3+Wl1cz2qrIwxrGfUplE/lC/w82843mx9Jw/BFES5dxgD4ilvXRps
JFzMurC3sCB2KiN5B8cmFnwvDt7kvH8vW8sPe8eDG3Uq6q8B1Xk/WJjbWM/N8rb6ImLru+HQtM3a
cWuNfay6gz8ctPzcyQfGX0xvZFblBCU3GuRRa146/WHIeYSse+G85svATM0L5ZdQ9+9NPqE0prgQ
epyY6YOx3FoT51OiXYv4jrsU9e4hWb8M/q4szJNRyjtIN8elz0+ZlhBt6Dnn7vrV3/jU66zsLrX7
A/yWjai9rSEOaXfpa3c/O8ispwe2O9N8IQ8ZNYl+cOR12MPGg+s+upSJ+mB4m0fe5N3EAFfv3FhT
9j0zhotCw/nv75V/tew6nx47qLdlP6wsu/5OnBwz1C/lydgXp0FE9Z2x7+P13f+u/ydn19HcKhNl
fxFV5LAlg1CW5bChbD+bnDO/fg6qmSo9PiGm3sYLL9TQdN++fe8JTv/Cv9bb7kw7lfl85KU4w82O
4QCONE3iY2SPONAoX3Ww+gnk0nJjjb9mtKfA4nVM7GmmhmJLMh89fXw+9M1958EG4WZpFCXUqBPD
ZtLp42YL5oAykqwmod8Mm/DOKMX2ANiIJaGgzLbXFEAKiUCVX0RJWjTY5uJVxVslncZ+k5bVhx8N
MkqQWi9c0KCAfaerk1Shh5Enj3BpgFpLQWpxArhhiQUJJGw/afMVEZDQoKWAkSR6vp514RYx1w4L
6F0BgUah9C1Eu9FzKNf2ylJ2o/eyd0h+7zZA3J39LpYTmFmzhQaknNPQSFhpOY+ilWN/KRwzsxgC
tIXfgt5KORKQGpf+DATmK/HD4zDYRgROnedf4iZO9eBLzA2yfOAtunzEMN41++xOo9X99o5g8mfy
O7sQRqWP1+Yc/zwfjZm+76PRZsmM3wQjT+UYjTYIfLztCMbld9xsal8bUVamQqU7ELvW6kNg2dUS
DmRme2oVNlECUqavlBXF7wzAxJEKmT5SrnQ4KXfeTuwODehHa2LLN1PCR485u1AnQOEQDIxDnc4e
QLfLaL0aeUjnvUFCHyU13DS+m/YQcKmV8ZsYqkkFc2isPAGuVM9W6j03dbIHDzF3XAJouq8CGnMF
CSxSUtn+SKcmd+bA0Wg4ZGP7wOmLjQBEY+Ap0VoWsHRyzL4QiZ6v2NY4upoqA7AZaGBQtsEp7VJM
d7Klkvc6MrFBZYm3RZQ/BQ4MOODKiWRF6mXpAWZz73ZJUFYxjhYAdpWkBxzLYShiZVfdio4PJnXu
dxEh7QPouKCdoCzIjz70R7MEu0Wr29SVQyiOoRnvcnpGgbVRhj1tCz5D2TEVSXhbwOUjdowUOkas
FMco0CmXB3jYhbFEzkqlArtFKMvlBOTKoKGtQ5QK8Niaqk400BiIXNAz+47aDmSw5/tpIc+Ym5uN
CcGLtYe5Qp48tKaIXM0fBTnqv5///lJ04GapaC/GTcqWiNOD3e0kHYwXjVAIpcSxRGm/xJ9AhzXc
Wta0EBzmFVbwQikWSmGD43twp3E/RJbXyOSIK7+LImt3AsRdbmsVTQ+23GThHoT256+5NI303wl3
4HdUHgPO6sBGPUXTCt3RjNhDbnHl92/B9NGqm20qqWuz2EvFwUm04oPUxPfvyupUi5L5q57YwibU
Ub6We000U/mAroBCq9+UUhto53xFX0gW/zx/0VvsePQgs83Ft3ktka4wOBG1ZbvvIdOpzAT1IfhI
rtWxDXTeAPQQcD5RLg3CBmkguIRbmCyVKH+R6sSo/k3eW8+s0AO2m5VQdxNJf/BY7HT3vbvxtF7p
ES0bDg4oLWjmf0TitQbvEnLA428UQYrS6xUJtOldAZHs3B4bNfANGjY8IEcSrlX1KlfZaMwOAEej
jcSt3VGmaXn0XLPKZOGBptCE+G6jjnhAfDZ6qyUq/crjsrDyRRYW/VQ3vn91WuLHMWl5LHqn0mqn
O1VboOrQktyEampKW/6tOIRmquVKI9NGcuVURvZ06rAy/EJZl51ln6hbkykINtjg8avkGzXdy1lU
ytCNBVeLp40xJZAKqYzPo1um+vl3bIbuFTxtgEfgqg66BzDhwTv6JWrJy9WXCL/1wWlWUtSlfGEu
N8bxo5/0IgfgiksClret9zVX78ZhA0Zv274AZwa4PlMKit/qdWt7Bl+iYQ3onkEGO4iR9L4ugs+T
XtPM5Bi7gjoZ2PCAslhxuwWRp0siEPgOVbrzS1A/IQ/xfF6Xdjx0k/76rKmQgpc0PXipQ7lCCxWE
LhW6R6ogjypimAp0mULIrlrLieJZgJhavGpEVqCAhmrjSioDomc8f5ibI+2jZTxLJVuq4oaYSpFt
B/6m5HtDEN8TkOqFY0CaQ0cqDbMrM0mGn62WAxg+AHNcBXJY06AmgL/d17oXfowNThegAjgw0ABj
AN4EF9lWHZljRwgKiabnSri8WSM9et5ZPI4IYUJnTtsOuYeCmyaF6oynjl/FDkCJTCYZFZXsdEcK
LwAGFZJK9SsmKEu9iLnabk240GZpkHSBRPSSq80nZQ7vkChMd6H2/GswCwnOXJ/eLYFWlSIMMaAP
uwuujF6ccrWyU2MwgS6wRj35jA/UBnTvK7HlD5kRvPRKe5VsV/Z3SPXUTve2uKlb2VlcW68LcYCZ
RWAfuGei5/FQWW/yYGoVduYqlKSjVZHDkUnOcLvSBuKXPpA6FykEuMtw8ZZFuNVRWrkNW11qf0n6
ADwVzwJqcISAVpHYeQ56LfJDJOkyeLMeGIyJPL4/n8mbP+KDdcLMwjOToDQO+CHlNAqng7ViUDrq
Blrz4mmvOEWN3mB1UqfsarN2gVmqJ02twftwLQDo6JUthgwtNpZ7J9vERq+3FqNW2wCoSL2WUdYB
G90aDpQGYkTy9fxlpw/x6F1ngRpiJvGYTgPzNuegEKf2GswNtsJK1r208G+r9e4IhgPn5L6F34d0
BQG4mSKd8iv0Wygt3Abq83dYutLcwvzdIHUqDdIYYxDpTGSygLv6DuakigQuzRupZpZ3iPZrZ8et
gPJgxubiinkc+GJYerRDSrsmQllAcUW1wA0TBENCTsFsSbZ5BhaETmPR7qVyS2SHjpcLpBVXujt7
koa+A+CW6RVSXPSxpxRkHAAKCYXeEYRaRXqQ6Gz4DjS5V4GLAZ2fw4hCnmT2ldlPBG8Z/AYy/Gmg
SCtgXXYQ8VCT5uDV6J3tvVNWaCIDYYKVuHl7s0dvPFucIsUSfALyktOqkZbYkk5r8LfTcx2cK2NU
eZWX/dNg1RtWLZxa8bfwqt5wh8H4iLX85fk3vtUnHj3EbKHyLQ3+aIJp5wo1BzzmbSAs4C8Ho/mF
0RtDaai7aT0nF2cQhKX3T5RWxH35gqMmVBJabq+Aeu5y6LHgOhVgh7GCUokQr7k8f76lqtckDne/
gwM05AVAB1HwgPlcAnkttSuvkE3Y9oC1abQFdmC9wa2QB/Z6JeQvfphZNpCMjQ9/W4zZQ+pTHyAc
lWhtpYeCyk3JP4D4BSHz51F8iQyMy/WvKIfnSvfjNQptdlYGSkh1zPg9AV7mLl0rEy9lKbfm2N1+
nFqGQkTiucD2sTLZN66UjjKMBntYxcfG9HX0xOQfCi2PSoV8uZwbhVarL72WG5RSWb58fv5VbiH7
0aqZHflJHhfg8uJJskRtTCAjeWW06UQFfl4C5MvK0PeVwbi4Vq/RjjVDA7dAILMT7K+9pzGDmYx6
+EZtvFrrz4PGn5Nj8uvueOKQh69MRWlrJ+VSbehWx72bMy/ugaWcAqXvfuUi+MJbVA7gKa7SNfRv
bcZXY7smzr4BEBaw3P6WGI0174+lAHo7lu4GJ5kcRNTpxMvkTkt2kZ0pFnfUYJainYW1K8k05w++
xdyOeIyjMmKn1VpiMbROo0FX3sy1yCDRCXNVaVvuggP7Virx1jd4Q1RWsVYLqdFtzu9eL2HA4AIW
jEItnFFHFSIJOiB0CmNjPewjNbV9jVs5i5YawHNfThYghzCdMr1gV1uszanxJXdEO0F5g1CSC+DO
BivjID9ElnfJFWIjqWvC7Atn+a3acveadEdCCgbUOUc8Uuqll9k91DbWV+jCrfUW+e5/Hn53bQmq
oMPokUlqP4IBxpZBWGtTt5Sf31bn3QAdTTZxNS2QWgcrBidLZfCqeAmUXCZVSvFxzSH0P/5a9Fwo
z1Cz64vngsdRshiOVkSDty8nCP6hW3hi8WdUKX0PHay9p0A7R03USrt6KhjdK4Mv5MVzj48QRpOj
VGLsSGa1REFOrq2V3pml95pVheqhCkV++k61Dq1J1hh1EYUfUi600kq05AR6tOLpILQrnAntSxlw
JZzkB14uP2k1012EPkh2bdCXxqVdXfNwvqX8j7b/rEbEMsEI9Xw8VquSWqr3TnNt5damZHT7rMAE
GUpjjQZKIlp1Be9T7n8zx903euL0Wm2YqL9YIN4ZtA6DT60zfcvT10LTUvCdmx5BZB2M+Onwpvaj
02m8wSr5vlBA15Zpq1KBy7SEY3HIt+GKW+pSBXRuZR1BZz1xpxFzD6KOwj4k7FE+MC4kuwFHUr3q
k0J6CZKKEmkiC8TSSnxafNVZMie0HvRaepFyxm/ibbygsYXrePkH2cInyH/sPk8gnSkPFnPuLPar
eH1+EC8OO0vf4E6b1+X0vqWanIbfUc0R+v1p1QE8rjbYYSEqURBZXpvghZhPTv+/CyZhUqP0Agix
M6Lr9OMy56Y4grqBBXbkGhVpB+q+cl2qrK9K/5gDkrN8jIYyThhD/d0ZjtIeeWpS6f6fFmQJuQEN
tpaZDxjGyZFwGvhtsGbWsvSiszDWgdQ2iccAVdV/UNwV1gdIeddM5JfahXP3+JoII6FsMY0cJSe8
TG+9U65HW/ZMvsE3hbo+Xx7TzfpBbCBnIavvwZeGvS3yjyEW0JIiIrA7yLe8hoSfJEKgLHdxRerD
leGW2jXkLBbBIRQpXojxQIkA63YHuvS12IZ7qCQBGXQpzcoZ7cACcv+3Mmkzt2kdvQO1fvFxs3n+
ygsRgJtb04E6MYLxh8XS/XKqu8W1n3kLD3AGGI0euma/jJ2fyp1/5E//OOCsrCH1EHyCfg9uKDvp
W3Iv0KDDQDwjd5LM/dCv9DloVD9U+D+em6vUSjVlISH6j02AnwqwFxaxgvbtOTvV0xxXL/G+UxNr
/JVs75waLRbWJtOiUeZRrir2EBlYqfQ+3hyARP8dBWr45TVuDPkwgfSVrj35xbWpuLWL8eOMiLvB
ZO5iTNFJRT3ZjgAFRNu1FWjgqctTBXZE9dX//PwkzVEbtem4ylfi962c99+tcpMav49rIL97Q9vj
jTCXjh86LHCirpyg4AfBtkPyUbAyMkul25Ov7qtg16KS5tfA4k5dZ7apDMTNiK5igIcMtv0vc4XW
YW6LX9BS6F7Bq6c3/jFZWeJLkz+LTFk4eiBk4lEBQNGiS7ByljxOc//jSkU0DSipFX6W595c+G4J
H3198t5JVxUjhRqM59tloafFSbOYBFZdAlXtKfJ9Byd6R1mMTnNyaIH25mrpBcIG/IXbintW9l54
NZZxpKBItyumOkS9zXQCja41E+2F1Biep3+v4xHCFWxRYaUNGqCzWF++QiqxDvlKmVd/GKXa+1qg
Fyu7ZgE89B9jVWIIKhGirdg2cqAFuJ6Nuq+Drqrz6iGXGQVEellSoYWsYiq23sraXmjLcJNW/l9r
G9athDDgyzb2VEGjZZo0g0CJdj4USTfSqd00BrWh3+kLJFcOhMoey+9q439AXsKicSfmdY7Tybfa
TrblvtfcDbtmVTZlRw923dwGiq1avk6DGouhfouhYVMD9kMDbheSJFoUa47s/NIws3DVgHbohSRF
OTEPiJwftcoI+VnowWqR8O3yoyyE4hbmPxyQ6zW09UIgmcUa1YLsvWzPNQ2VWkAsoZrAR41JBlis
ABDX0RfsomW/hcBQDDJjvQtqtYaNEMohEJA4EgAzMVCUHf0vltQTUKVT1DXdPm3UYuB0CGyYoahP
4iOR1qVQziTpzxjdMOjgcIwZeldJkHmAeAE97IePMryU0PjmyWvaUYYf8fLYQI0R0hxQVjDC+DUq
9hGYTpA20F2+hMdFi7I/FyjPt+3t9vboS83yvhyCgFTTVUjlv1mQ9nOV+IIKdXmubTjVJN+kq4yQ
51sJRUv7UpxlfEkTwyEHMpVOSXz1UOUgeg14A0jElhBy0fr0wPdmtY15mUDDp7Aa0M9QmIzR8A5p
/fkbT2vj0QvPoixZlwKXwbzbaSZNoQhngi7QoBYW6coAC/0QSK39vS37LktimGhNhZtWHbTIhMnA
tjbbL0Jjre/wNBXsYoPeEBfgV56/1EI5lRNn0ZdNOr9MYUUAsDZUqHf9htqEZ8+GOILN67UBrsiw
SddC/fSjj6ZwFl1jP4b1ggD2RUcPF25wLcbrL8MY6N3AqVI4VdbDXeGzBiVCMWJgtN4NQCX9M4ij
zNSMmXeNEgA8VpcfLMChAY8eGugrz6fiVkF+8HRzilSSsgXbDAxqBUgutsy7YDLndh+itqsyyQef
OQKKvpD9dmAs63JacwYkl4K6gzK+uICbA1IFsYqVBT+t60fPMovQRVqHUePis4jDZyleGmj6Pn/L
hUN9zqQKxCwLezdHRj4oLmWXqEhT6bXlrEp64YJMS9ZMSacnffQGsxCbhChD1j3eoAJG2ocyLSQ3
tFDYQPvIiP1t1f8+f6GlQCTMAhHkWfjQzbCo0JTaZ5+F3b14R0GLP8W38dp+RCtfZMaH/T9MNifM
QhAQ2BX85jFzrFHtSie2fCVWRXVUJBzTPAABuFK0MnRWNvlLbALh+Lp2Xi9tUmEWelq0dhNo4iEw
HBjIPwBkjMKO9yGcUhMiQd/MpwihJnYd/7707WaBiCqDPuSmV+0UYo8rojaqvenrMco0EPkxAvUd
MgxKr601FpfGmwUhiIsPnTtgPAZ9DEm+QOvOWWMrLXRGuTkvhhWJhoMKF8p0KEkPO2gSyKHZg/Kx
VtUXHq/0Od/Fh8YoqFxYgHH8wXR/uGNhdaTqtysopqUkcU51Cdis7rwpRLd6ZvdmuU9sqLOrsNrd
tZt2U2uZ2u2hvK/5NqQ4u01YrBwONzffB3v4lj7d3bu4turqkEFExFd5g7g+KQPgPrpGxEEOzBwh
hkdBgFSOTUiCcij0xFoFCZ53Dw4LjTZsIOlSQEYBuIhhcjlQBDXYM4eVbb9wHM/pLkIHz2+3w6wX
AHvrvIJ86Q/0fYkTaF8b6Uir7bY1EhUONSsDLn3mWZyBpnMpFhSJC+F1dKIPiHEGwAsI29Fwz+h3
Sha6RfyuNoL3ZC0hWLj3ztkvQzxUETUNWWjuMTKnrw0xchuEh38ManOv0iKCYJNLY4TYQsWuO9ZW
YjOvaKWqkQNmrZmbg1oqnB1/prhck4ZwWa0FL73cLMgIAZTYiimf4hjoKV4yYxIMgnzKpg9tf+Ov
IIIWDlJ+FlrIaHAJqcDtMuppZYAyUdyZzxfEUoVgzuQPR4KuwwC3KHh4hO9QgY9ODKWUe5d5TwYD
4uNhpjYt5JEVrkYF9OyxJ4k6IsUXXtruQptQ/Ih3zR70xIZRwiNVGyOreb/VD2Th4WwSuDp6yHaI
WofJTbLp5+fPvRQQ5xhq1nO9YZiiLUwSUEXxjFCnLSAWDfH0jyNMcf4ubiQhk+eFlE7VoG83UVkm
h6BPATkotYVmYNUAY3Nd5/QubMw5yDkuujgSsw7fAQRQrX0T9rgDnWor1SNrPPpX91zvAIfLP7OV
fblwXM0pPwMHrWbokk5FgsKmUhm+NsAS/awWEBfS5DmxB+KrIwVpo4mrjyX16qNVlG9JFUFN/rPy
hZbmbJbMhG7ApiyByD4Zm2Grh1rVJnLMGykunDlKbJJDn6HGSXc2TmedPcBWAcAZs1zZlkvjzzIa
qMGzZAHRWAelnu43Pre2C2mutZ7EwtnAzUIL5ZEDFEoJ0hn3/d79bK0OgnYH/qU7eXYHDX8YyUNg
EKo7Cv/1fEIX0mpuFmZcaIqTIlxCnLaBqgvMctBxyywICEHz6N+qfNzs8hRCVcAnckwZ7rtf8cZn
5eePvjBZc/C2OHAltBTxuy4k8Oq2klti5xfwEls7OJcGmEWDnJRyKe9FiDfAkmqXXsSjh7KHIx1b
xXUomzBSLdkTF3eNErUQ8tlpzd1FnwqeOMEQSaQDJXuYoh8LplChyAa3rMCH5oA6AuBFgSy5yy4+
d0mb4/N5XFjScyg2RY/wIZjmEW37F2yYbbF6cV7oDnFzHDUhcnTSu5hCbzdcw0N2ZdDXg0zv+Bnt
1+6/SzWWOeY5LqHrDXAwkDEWq4EYvhHeeiuy6Rz2Oai7wn7N3xR7nJ+iB1OdldW3EEvZWSCAisfY
kCRmrbbQsMheYBpnNl/C2s8vfZRZJBhcCKqSHfIbQUJtiuQUMA7Yr0ZYefqly+ccb1xB2rHno2Hq
RA6lDLXFtoPUpQy0CdTYTi7UxfWGUpt6JQYsAIi4Wy5yt7ahY1vANAJHj0BsqS9u24G5Hsqe5R/d
BHQ6lA8dQDBXRlvoK8xBxUOdCi3k+9HaxfUPXELznzbKHPYrkn1VUoSL6MxXcj1cCVhqcVeOgxnY
ChqWWThB5zDfLGlLqYsEHC92DgwcB5ZOYNeX9CBsgDK2uWOq5nsobfKZnCsk8Pq8Hqg+QCLA5F7F
TaVBXMxaw6AsdEG5G4Dk7qOhPSN2UjiV24EFSXXSpo0IFT33km8aB70MZdB8HTYeO97szMYkVOR/
KgtgFrfSG1yIwHNwcOBysCzocIMsB3huKKAmdy0En7Ennn/RhU08xwXDCqoKCiJDCUZmHGIHARWZ
OLin5z++oDQAFa+/43mTtTUOEPz6GH8Ejl9vetcQPtri6tIq7Dli4DoaX17rRy0VW+aM2oHg4UxJ
9LgSgakwauIxDOH2QFmjr6B5FyC9jESVBAtEia/+WotzKZDcVvLdGiFqnoyqqd1YdF+fTKl3tN7y
emGFsMuAsoDZlK/uB673z+f0thEe3OxvN/674Xi65uACiuFC0Roli6N/6VQJUo2NtIxTSOjdxriL
ddCxha6xXLA2PZpkZOW+jOJnCRcyoJgSNSqdAOBvLoJsJ2VnnQ+xWdkNBSWi1QIsvKbAyiYcEIzC
+p1lPhOUmMHHLfK356+xQDyDrtvfS6MmBJfJBHyr0BkBw+olOTsJOmSI1HLT6b2cX9AURYGOP/S/
3nv/GewrCO9cq7UixELaN8eo9x4sfz3IQjm9Tl6ba7PzbGaHVqXKaZkT2igcf/PA2qYnUo3/Mbml
Z+kNX0kSL0zloAnry20yW9CjY74J0KKsFeKd3NTH2nC1lRmeNtmDhXKLaXcLhYYjnJi3OAMo/drq
uJJs60thhKdgy331jmtljm9mFnD06P0YnhLu/h9Q3YUKwRzqLVUdM7IBEhLASk0KSs6NNcJBOZbH
TPEHLYGwUDH824XktsLu3pOCLK5ExUgafQbeT1p7duP3XrrSr8/ncSEPmSO186JxBbiET0k2rH3g
0gJVjxPIT8Na43TpkLmVre9eAOpLUEgrOXwolX0ZLfqFjOTEcA/M65RkoxAGBOkAdCfA19gXdjh9
LOMjxQ2oWQkqC3n3HFkNM76ihacXC337sJWh/rrNqnblRF8qtsyR04nLhSzH4fVgwwb5eiu9kLSO
qx1rMZJaS3orvrjFgS+uXaqOgADnWnESBwjkv2aw/IQneZrA48PqBbtx4ezZQQG7hW6s3aJsg0sh
57ScHLBWb3QwxyRMGj1EIdnkJaym4arVrqyyhYPy1vm7+0gZnwa4xiFdHPe198LUp0nfNtBh0U2E
K19h6a4wB2HzOdExFGQmHfLqXxizRi2vx+1ejrdIb5Tny3nprnD7//2LVHwjVE2Nu0IjHBuG/ab8
Fxrtes5MJMjN/rJSBD19OAAX1HsFS2nI6sKpC07P4Jdy2T6X1rKDW5XnQYC6wb7unqRJRQ4iq8jw
yWjDDaC2kdDtvhTNqRj2PERpCR/OT6/snoa8QxBChMwoh1HPdnxuMAAw+JDBGis1jSehmho7E/wJ
0gz3CfuTh7EOqb4QjtDw5oWUoATv7IyEH70zEq+NBJMFI6AAdaxVCa8VKx4cDukfEqQGCo5BbLwN
BZT/ukBmWDsNtmXRq42nQq1Do8F6EGuHZD+ef4+Fc+iWy9xNQlyNEpfn6ByTSnnm7Z/WTm1YzxnP
f31hY8/x4gML8yPKLRGHuW+yfne9lU29kJbecqG7p4aSoFckHj7dmOzRT4D3GgzKZG9Vomrh/JiD
v0cedm8pi1tzF1qcqyYvrc3YlIaLB1Te11KAhQPytg3vXqLpYWMktKh1tjrEJ+RIzi3KTKxQd3UU
HaVDvLLlFi5jt2ru3Tg8rNqoEh4DzsgALx+/w15MhnPF8y+81NycA7OlzKtIrCIsINxi9xRUI6FS
hzQqMUsLqKQNugAaVnxpplfglu36WhrRZRV1tRAW5yBtWixrn818VHDhWaMgi2Ov8LtwAhCqp/6K
pATGqPkaYMXSu/D+/JWXcKHkLI/KIujMixxWdWy1umtUBtxHL8Em0USVM0Qdmiji9+AI/7hOyGkT
3H2/YSBRHEqxRTu734t2tAWkiD0QJ/jxKvDlOAwr16WFzTrHY/tl1oaJiEXPxlDQBmQq5C4rM7aQ
xMxh131d1YzoIehTTbONmAoFYR/4F3cvMFAT43qNqQQlc196kteKEZ1wl1E5ApTJpMJNu3ZyloHP
4e/K0yxsPHL6/92EutBchUg2roW12mnVqdkm2x/YFIGCIZrt1l9Jt5eWJv33KJFf5FlF47OVVOSQ
NAx7+kxrCzgNwiQYZtdWWvUrm3DpojtHZ3csSU8og4k+xdrg79nA/cgOnITBFuFWBllCuZBTsLyb
Npj1UJIwIexSi9YqYxrE06ItPN9UIA4N0GDLDViUhneOjfBFOBCWL8kDrhTSyhMs9J/YOSAbCCDg
NabXBPQEFBlYMAM3AfKwshaTJbzKf1MC+E39/YqDGLZkCXtdJ4I1TIKj24SPWaVTYEDWduOvnIoL
tThWmgWQcoRirtBjJgmzkt3bJwOPxAazBiIQgxrt13BTS+8zCx0jMcYSQyM4wycU8JMcBNvACg7l
cQ1t9Hhjs3N8Nee6MFERMABvVzKy42O/XQOGL/30FKbullvdwtknzPDTjPDCsNfW1ZkIcgz73F8p
uz/eoKw0CwMFIzQC0WOAgTKakwtxCwlVigLUbIV3V87eBWQeK82iQD+mIYH7FSY/0SCs12SffqyI
KPXaDAT4hx2FC0YF3RcPRr6gHRe/tKRCDTmArvxa03Gh1sHOcdJwrmXGjsIzwEwK+i4wIhJiB7BH
AXp3kdyRV1HNiCvM2tWwN5r6TRxMHgoPyVbUW6AGcPfJt4QDFaA/KwF4evlH22wWSQY3gNlGhwca
z61KbLIdrQVHgzI4TgafYqUAsTT14rQp7hZQ6fNEQHa4MtXDK5dZ5bAhYdJTQ09w5D8KcZDZxgz8
DPc7NUQb1qftTDQHYiP0F/Iz7eQgWsNKLohHsHPYNJEKgkdLqBFwHX1ovFIP3gPYIkoCb7acHjDd
NmS2AQMLF5lHUhFeIbOWUBZZ4yqxTUhIC2zc1F9Zkwsba46UbvLMl9wCD0MMqdLUoDvRkDkXQKiG
FKe/gj16nKHDNPTvycdtFa4fPkJcLpjjiK4ddyp81HpWjoLHOS0rTv+/+7bNGEHuO8c7pA3YSBSs
06GO63NrjcApBDxYoHPQMMyQ4I44HTTgYBq5M8rthtm1CgiXGtA6KH883wgL4VmcRSBCQjU1ETFM
qzefUJaWJ3oC6az15RZyc3YOC0Y9tWVhNYpmBpSRDt55UOJ9ZPOq8JZ8tq/0mwAFBujseFtKiWFP
CVciFXYaqz2upTUwa20HVB6nTTu9HtAtUW9Bll3yEzUPV7pMCwF87n4Qw24PprDT64EcXOyQDigi
Ougr22ShUsHOUb3V6MENkkCaL0YIDnJ3TXXxDFF0TezkRh1tmA5eBpQwuWNsPl8PCxxMdm6I0Iz+
mGXTfZnuVBGBwaTMjJBjKGCGco9WE22WocrDB86IDrDALXfDysgLUEHQLv/eUDB1JYOMxsj9N/h2
canCwoZH01vzDHYf64QSXqEbgjeVttElAjcfqZe2lqYsMHlYYRYtpMCThgjMcnTdvA/4CNqjziou
AuTZM111eI+MYdtsgZFVQd5JT8RxLGWoYG/DDa9nZgPfJtn/WfkGjzuA7BwV7PkS69MMIlenpGqq
t5vxWOnwpTMqe03SZ/E7z3KbkmJhTMkBgpjspLcUNlGB0jrYildXLRTIJTuuzmms7gI2CRDXynZZ
iJlzLDCdjhUZwpbJEQP6l6iBPRQHSA3DzPb5zC1sd2GW6gyo+PsZj4mT9j7ImJWzhthcSmCEWSCJ
OghyhiwubKlDf6IIjp3xWn8zOupludMeim3wgiWqBQbMVRy6NONAiW3unXaGlalbuGDBfOrv7SEU
UAm+4ZpLiPd8Qi0YthVgH8CEGa4ySv8jwhhvrSC/UF9g57DgoRoLv+TQOWmBBYZzppKDPPCHPMBx
Go7OqHN9Qym7eu3szuZX67LT0ntw5M2xwr1AkO4wLcn6LbkWoHEgHf3mVZgmW7VGbiJ9lVY7zdmj
kWahps0Zaix6ADeaEwG9BlkwYEavp9sCYW7l7r30MrN40ohDS41BjZaymDSmSMMFsYqKcuXYXrqH
zhXsxYKHhAiF9eh9QgGM0FoFskae8kKtgU+WwvEcvwu3l8FvmoJ0YJZ9Qhc5vHS/7BWIJNgUBAGo
1+ASUofBhu+sCpvqQU23q545C9n5HNkbseH/wrpGXALsUh+FfWJIWgohgkgXQq1Ui5VttRAx+FnE
qKg+jEe2Ad4KxfCRrOSB34kNBSPNNUHnhQxrDuIVQqH0BnpCALg6RLtLQh18CI0mQCQRqVJCJyhc
uU0uLopZiBhgJjTWAsKf0J37QHXLT3j1KQIE8BvvnXgj+rdgTWRyIfH5Dw7XlbiY9YDDTQOVAdM0
t+rkTyPpvaD3Vaz+UzifSwyzCSVypAtPcheea598mCdK3IeQJSk7v5HzRGrl5wMtxbs5DLf1adej
8mZ0fCXsACuOQjicvMWu2gASmajQYFYZKDtlhZylFjuqbfuelr7KrO22peN4DssVRLGKhbAdnda1
u2wDJ0U5heRVqpEgCkJ9FY7UI7Tk7aC3EtcavhH2G+8niZ08IVeWzw339SAqzqG7bi0kEnT5oRta
XsATlKk8VLvxnRQ0n3HCXhtdCOaJ467Jd1H9MRQukgZWobK3BCawRaa0cfHS9anCkmBuwlE6H4RT
GJsMJHKl3tPKptASplAS10SlAyqaMa5kBg/VVyrZ0HmuJeFnh05USkOykYTp+qUS/gyN/o+feJbw
BCQTFH2EGSY2rk3/phegK2xBGfR4V5rUMbukkXwOX1ZGW9j1cz3pQOpSKm3h/dEonklCwanT0PfV
vUnHB2KD/idqvdBahrywvLJZFgTV2DlwOKNckYIBFfRqwf6mL1WFSlKa7mkPAk/xS8WDauIdWA4a
P+MlDTkD7sIyn0ZaHKQOL4z7orhAlgRGBdgCUIblec1jgFbw/4ews1iSXdu68xMpQgxdYSq5Kos7
ikIxs57eX1537Ov/+LR2xI6ilBbMOeYAQqwXB/+3cXUbtbYnqSIRYbGNxFPH8zro/7IH/3N0/E/L
779KLNPIh81QZjKAogG7CcYpm+pv2i7PDJCIJ3PCBL5nXwLRjPIayMlPLpybuvvBpdmOi+8t/xxr
KVjjX7N4rSQArXBWBbtTd0P2KmSXEZtmzHutW5QHOah+ipOFls2Hkl2uY7LcQwCLCreVXnUGOaJW
XdQ6aBrBFkTCUn9xOXHI53XlRLDL6m3pitMkBIXl9QRlrPw4HHEspToZlukYnacj4Z3rfxmR/gPD
ipf0fxd/Qmq0+aDhSiuCBUiu8CjtKhfA9qUNE3h3wr8MNf/hVP9vOnVG1PrYaup6NCHUqzgC2zEx
GHGNNHt9sqb3///m+AcCl6ref/3/AZ2kLKhi1jAontz5RG6K5ed/XQAHVdvJAXdvbzMf3CTTGYPs
aLxNkkeilWbYslPPjS0fc8BL/1G4Rx/1uylxxh4wEx+N6TzgGGL+y4L8p0vhv7nYoySpmPSzoTiQ
8+oLT+yDetk88W5FlL8ZzjAghEcr40iZ+2+Nxj/I1tT/ZmJrkT6I8ZKJQMINfP/+Qd0YLiBZ1C/p
a2O6cXPZpKe5+R57X3xoI2c17cV8U6XF7of6VUZiiYLte4w2V2FqJab+NJ/W1UkKtwT0005Zov9L
x/5PLcl/M7szGT20oFAiSj1555tvZTwTjNKwWZC8Pn63UO1D+O7exfbfIJF/WqH/dYoTA90suciv
xBrssfDjUN/1139rT/+py/tvQne2Vn1e3WUKEwKLgO5bPmsNTzicvtQnYHLcyPFUPKwH7cl6qP6m
x65wtquEB3RQH/5tyvVPqLH6XzXpqitWXfT3zf6g77N3soaC7CSFkpvvp0NxKU8gHwK2mOWPyp/y
/9+TmvyfFfY/nL//Dx3cVKF1EPl7TMrsSRWtB3F9a4T8q5rGB7J+BwNWSCLZUg6raMOjQBrfFOkx
1eJ9l/Zu11enuo1dmVOwelijq5n6dfcw1bdMIyqwyp2WsQPRiYTOW268LNcI61Fi7H+SaNwP8Xru
tHJn1kzns4b0n4zoEZnAmbynAOpoNq3IKVtiKNPusEUDKMzsxUXszXheFomnREh9xeFRkKzV7iwd
+5Hat2TJbRfVxcjdNuWwKo/F2J5m69Yi9lTEEE6bN1RmgnTvIkXesJiOIH9y5blDNPujWX+OaShq
kyPxcTXzPctUKDmY/4t2NH6VNXEcRfG+Wo1TGX9xb+3MpXfyTW5drpt88JvlVSx9YQBTr80uc4oY
W4R8Sm15vSZqUdqK1JzjkhRdc53hOaVz429D7g3jsqdYMruQuKy9qukfUVwcyO18nbLCtfLqmfzd
oFHV98QqnKUvv5JlvgxLEkpWMDY4gQ6VuBsGy0bwIPfZsUk7jJRUduEqZxUOSmpajXZfk/2ukOJc
bRjrY3Elv+d5UMr7LP6p+9FVcQASTdVOMpPTt7KNCamuOqFIGRtxeGhn/aM3lbPVWVnQGaNeekap
Z99TKbdfY92W2LK0WPVX1sITxE2LUCdhqdyYAMlQiIlWKNvesHmKqz11Bl85ybq3qpOtKRxeCP29
yiLfRujeEr2L37S6es3Kj6EYpqOWa4G0aG495eauUNcPqV+LXa1o/VuS4BFuqdXfVrfBNvcYJ3vZ
cIuSyzw+d/olSXqHnGzcwdcBn+Rph6k7Fb1RJdekc/LI8pQ4yCUni/ZrVeLVXxKxaFojE5qwSwhs
fcjbFanZT6TacnpVkBMnhywOy2w3NPulu/SUwkkeOcrYuBF2T4uNZ14y2+Lg4tbK0k04h3W3FIIF
k/chParjUVydUX0gWqdQdzSiGMCZwuO0HJMeSgtxy50DgG14JPkqTpS/iNuJsINyhiXZiW4n2ZGw
HgqxPUWYhpTMUbBCu5pb8mgR2LgiSKmb85zfGtat8baKRIy15FveNHM81t1v2f4u7Dm1I91B/mwW
FokyPfZDEpi5+sq4DoWYQUsiLG6qZtD9xAT/6tGhS3cS9rjUPFXqdYue6lmuQ6MSL5iNXIpOOnVy
57WkfIXrEL+OkunHOnji9phL5xJh2zJ/bHl94GOsM7NJAeOe/iVqN2eyhsMqxvCvrf2sRFY4VPJN
WdVHMm2VJzOa+11JFK6QuIKyFActA5Rg8zZlRXJOhZEVS0NlgNXh9ZTZTS06avGqtIm7rNkT7tvz
yjtPiKZtDb9uz9O2tY5J3LuheOVUektO4kXnl8v2OrUI1Il6myyBWtRe4vP4Xqw6D7W8TDMZugJ+
UskEVJ5CLyejQ4gZZA2ewFLRitSnPUM0SqLJ/LRImd8Zm1trilMbPS9JbEOpdSvZE+9aL1xf6mMl
VDHG3CfBcCdQFRFTbY/4Hvf+c1RSIZdjpWESLVtBlmqW34p9vVMSGO2W3ry3jXpt5DU6lvFtni9j
+ztkHcnljB+DvH0yeet6Clo0uOgO2B2lXjvGKDq9ctCFXWpWkVuN5w1vcjNtj0JShCVgfyzmpdOl
1lNEuLA7cRsqgn6Thx4LbSHf84DnoC1OIE9W7I2D3R0NTraLCHRtXKcBe2eUS0nxIJJfX3zAzDet
G9EX4vSlW5FmC9A1PgorENcdERCojTPdGQpH+uI72y3MBqchGcK0iYiXoDIyEFDsiUwqPT3PBMnU
R3Gz4/Kxlq4pnleVN9DAxK1vSochehC2v6REold9SyX2HYQ3GLiw52P8PHXJTsiKUE+KZyLbcVrP
aznoy33CoKPty8CcEsNXUOFpFgnAix703FejIhM+kDv92C1Ojg0ttpwaV5rGKXi3cjzEyhMnebqS
a7NiWfShMUqItYNFf6VWMxYURuNo2i4Rt8Gp6obfEA/Dqa2M9Eu6dam/aF5UoPXTHfk+noVvWQaK
YQSIwTC4XQxH0lObxePFveoINQyUFB1SfJ012d2MwRZMohSNU09SjBlziG5h+VdseLsg+3hsyG7L
MfcOBz13hpqMuqya39V+vCwDbukYkgN9rF5VHImSy2Xsykiym7xR2jeKJyReqzAzxtVm4PealpPM
6YDEgqf2mebnHqfunLZoRoN5qrZQyekl1V9FxGlAddf6nInP5SbYNUjAsDd0T+oZsXTPWEcFWn+M
VTdO0AW244NWn5vJ67HsUgECCEYtyScabtvDBMEnGx6RYlZRR3Je5eHSbRremJL2oD6vK+dRtfg6
0vNeHp1hXQisdkfxw8x+DJLsBtoYP/0dTQ4JlLQ15xSEF0izGMRLYW0pjiz7kuRZ3VMXP2v1Xrkf
FbY+nerqwDQqLs/66nX4/oJQq3ZtOE3DOfcuLLdye6ppWtTRnaJQRtM2BtWws0j+BON72+ID80eV
zbEln8Qg+aZsHS29PVHlkds7g+Qb0uCNbck5lK2PzaqFMW+0icWLShdaNOlwzMidqbqOcRTjOUdt
N8/aln2G+YgXiz1XzJpfyGe3KynxMl3/ND+SzkurjUWbOYou7+K+OGBFtZ/uDx9E15xzfyQhtN1w
eq/9iYO+4V2A3AzLsse3w5Ha0a3Wc8GUfmqNazc41rAvksGVlzZYx6ly2q49auAAOknaqtJe2uEo
C7dIKQ69/Em0crVGqPOH6aqkwhXJidNiEIrL5NNogCkJe10g/rTFYnKZJVtdnMzMTvPSKhxPlU5G
Z90dRtmoHWtbqayknRy/jQaQ0agaFFViT7FHUZbIhr+WS/m1TVz4maG4WelDXsYn3qoDNdb9VR1x
YerdcVPsEfQf0FI8GQ37Nw+5BAwVEXm97dXV9OWKtlLWg6SdL8v8xrzYbtXeEfEO7MrZlclgXGvV
SbSjVWjwsqv1YG0t8cRYinCxpfqtmXsfYSX5kaTJggVYQkl8spi8VZERCNGnCGQA2mZv1t4yHkg5
DaxYJvj0vpgRAkWVapsPXRdoZbRvLPNvVWLFnTLhWlZh1IifUkaQUMqr1qY2kJuZJwYy/zwwdtoC
8waRXNNM2zIOEL5bqpCt+1jXJbA6bJ6ml9L6kMWXYXtRV8o6rykeNuIApMFfCVLBajoKEzwrKQUc
Wc8eZ1n5ndB3OSJRgPi+jbDSykubNqd6smRbqYRQb1ixQrczJl+uA7HMvlWj9RJrwEL3PlasN8Lj
CWftKt2bCz2zUc8vBP7Eh7Yq5+Os96S6VUMSJuuyn0hWsRHzPk61dNKHNdkp4vRec4fv0F5aQd19
SlvmVZn1uyxkrNaZM+kvmU75DmUfnD29Eu1OKKdUfuUZjclUkt424/gytW5fQN9axz3VbNhGwqGS
sl3SRAExoy/Y9x1UVQjWmRJnqtI/xSJ6JiYsTSPU3jA/xNWgSGPZ6eSTc1rCkqirM5fzQYFd3HfH
LftIrXdR46g4G7mV2DkbvpoI9cS0P/caQKZe6z2h5SiZFmx2GHcf+m0h3hkplp1aY3JcBnPXRcql
MbqjxtAtbsrDtlhI2GgGusgv4sytpYrH14g7dagZlG/rcYlLP91SR1tfRVX/aBbaNKk6lBIbCsQ1
036z/j2hQhrKhsR4lABeq2neNvYXOR0cUfET+atn1msq1U2QHhvMU7r5mUzUY6kW12WIURqY/CSC
Qc8jv0HuV2JMipWiTXntu/p9Vaxd3ecvVTK/yOAzi3xtx+NSJb8kgxDeSHQXIU/TGnEvMr8pBcR0
dtQ8xUQ7SqzA20DAEHsh9/LmzAlb157cH3KG0JK/WkFZ3CzaAWqN+95Vm/1gyTupInyL27+dWSUk
iD8ZYxu2Kcduq7mrADNU+pzFJ311xwzlkCr9ysX4ps0/LEKXfozzw4nK0uuSzI3yxY3ab90gblz5
rSdvM9rjSiHXz+lRUkRbGH51U7AlUqmrZ8V8KFO3NHDhBuqusaFYwFKV6l3RsqsVSUR6CHm4Iidp
9ZUzjhHqXLuy/rYlxX416+c2hT3QlztZdEoRQ2tENIXmGtbeoE5UvrPY5Wwd8g/V4CE5KTKMjCc3
7prUU9OnCHVt9ZYoromBhygcTXFXfjFg7DQnJra0ep+VN80MqRK2Jch7kAxpn85ke/TJ3rB8reWm
pk05aMt43WbzFGOYgd5I7CtXYNw7DJS0GKZOujPhZjXkeKZSEw0/y0YGLHEXylu0Bhm+8R1y8bSM
PTk7q+2njnzJnDKS/WjtJl/UTznILSaYBGYNud8ae70+c3p23DBTdlTQaooPMsaSC/unGVxTJIiE
sD3VdC3zI8ZSpyMZWw41ZpDR5/qcQExo7/7Dpewb28uCpK8vnAHQiRQAKWzYUO05UnwtOpkWgVEO
nU5DxTcI7micB6XkLDoUA263m3U2qYLVvPUk/KAAhMcud6V8JEmKI5squy/jMKbjUqzci+kW5Jxt
LTJTe1wrQN/Bbdb4hNFd0A90FMuwF4bEtyQ8M9M7kJASk9p68fAbEYuZFqvfTjVnXG2nXTDFQacV
OEE+dyoeO0EpeUYR8SG6Q1bEbp0p1Mapq4vLZa6NUIuZt6vKjxhjRlV2O672qzCrvlD4EQ6Ly1uE
fqOrinAVPUXf1+WfwdGzVLQdngRcGmWhDLPSNpFtM8kJx/bDUMMJcn29fvbNVUX1UdnMlwbivzgB
CpvqO5+8YrWrXyKM7LbWX8o+lJPzILyR7h0IMyEVJiYBmMnx9M3BJYjUtE5SQWUUHSyu2qlGpJY1
NThZraU/d2tIumXDGB+Sep7ftVZc3tWo7YEqzVHdC0LtK/MSZNXggU+0TpLkvk46dDTQ+cpIvrP6
z2SvxVWHIfus7otu2c9xGsgWmUj6dt0kGcVU7g/rFFZS97PpenqiBH6yxLjaQTVxcGx6GpTmsS3n
vzimcVOxU4iixAiGpHpsTPRTkWk9iqul24ue0L2sETGswkMtr05PHDWfyxXX8csspiSII+lPMCWv
HqOfdX7M2/PWO82H0n4zIxyRftDzjK5SOMW3jsFYNnXeOt4LOGM41K+CTE4FbnRY1JnBfdhi0pGp
pyZF4OcZAullrjTba+VJiz/Un3XKX2+r0pPa20XjJOpdnhCyY9XaS4u9KflaHztR55MpBMSwlm/4
U1IIVlB+3UE8SCB2TUsYfEjmsWVdyxq59J/+JV3UF+VdWH3CvaVAGl1Jd5veL9LbmJ1GrXeYHGvX
gctai13ACpSs+GInSZDX547/Lfh4C2ib3RenMQsrrDcnp8qCFsdL66JkgU54NqTiyvBaYoboguO9
QKFTP+uYSkWPUyt7Y2lP+Xeq+xGscylUTwpMxHrDbfHLyHK7iBh5vrSo1vpdphzKsgkzPSAEHqnr
PHwloyunYZT9CslntD3Fw/eUb2Ej+R1uVI1L61cBE8YdJsE2kap961nNpTY2jlPobDEYWL6nkNua
2s/MT2vKzoWGp7DOl7E9NIIOGgJf1cpZMpZGHuY3pYnpQB/bzOMuWTNXrrDAypITbOKg7ZOjah71
i9YcUZGbGOlAm2lc61uYWrpsLzZeSpCJ6tJPobSRCJ8zqsc2rNXpww9dtqdMEJDti+QcIKq0nksr
bLS3REKAWMyPuvptYNCbATARUj9zmFVvakc4oaB7anssKzcRf3oZu9/qy4I/V/4101Vj+q+gLa89
jD4lDYDjJJfv4ExDcomasNVuVX7qtGONeh4KeIl6HnKTKHhcemsXSnJIQbDVP1XkFeSWF6VrANoN
HnaotgxWlS3DXYaII3wy6W7yx5UUkRG3qM9Vr3LM+qMA0EKI7niiHGlQmX1T47lts5OwZHsta9v8
4lLpX+pfrfXj9qnQQxVNPjn3JHwMKDuwNB4Ua7pEZf1ABKetNDxMgurFRysKSGBMzGc+i1E/VDc1
eYmXC17DwvbcKVQ2SepkaXVuBvp4mmo9KaEyjYEu8uG2U/RaCRuSacJbtFDFKy5vQG4OhVUERpWx
47EItFwpuQp7FQ/pCufwY9nWLzq3ZEERJic0s8WLVl/j1a7Lh2hgyZ902plK5Q1ACRRV7J8Jjlyd
2Lyu+c3aNsq+E5P1qbtAV7MN47jW10p5bqOzRkFbMwUrfCVyJ3lXFocUnfWoAB7mPrhVVoX9Y805
iDlzL7Nk6WtuTeUb+se47UsBjDdoP/p8NyP8NT4Vst9ELk1kg8sHn8tIglkk5kz6rtQd4KZd1Hst
9TFhIQbdMvzxl10mWN6g7piAzlQg2zU1npvqdyw+9bZ/AG+HhaD0x2Zw1Jx398bfWmXvi9LZbcfI
0HiELGrx+npL3CVgEU39sJTva3recAiJ3/oqtkvlIYuCin48tg3rWV1cYDfrnHXgYEqgVCHsLMfg
pJpoxACBCjLYjVepPejQjvLkMFHKco7oTtez3o8Z9/6o085LnCmb4AINUVJ0VUgFRLOcsh9J1WMt
RAuKahtndlAvCyGb5UfcdfGnWn/PxVvfOSqaIkxorEtVVw4WvTpYiXToa3AU/QKJYapI6wuM7Erv
VMlcm3phG8qLSVkROfXmiDBi+4cWL8mSy+Mv165KfS0LR4+DWPnRrMLV9Kc8doosTLpgVHcMObiG
J8OZiXNonvENzgpsy4TTWt16wqCb85hdk/5VqwBwD70wexOagaz4WKxQEf+o6FohdnSqFJk6Jjnk
GxK23BUWODhO25KKYVeseaoXkXrETjoznCP1NtQx8xM+H0Yt5Jtpdv8z1zt2SpO4WReY2a7rKF6e
eoLh+vg30g96tN8gwSauUQTTT5tRquHghExf85KXhSDZxZX7C7phasGeBk9+skDcjwo5viYtCuCS
yF5OuQIDHZREyMI2Ltyie8l14rxLBh6HbKRoNEKh/9xMw9HTfYnfITHworGroDiTtCFznQbGOV88
VX7ZfpX0VSYTXKD5fY2QyXMu65Ujlrx9ghHduHINTqzyBJVE0H564NanVTXBtu0S0/iOc7Qg2XXw
BQSTxHUyEVh+FtUbDriRrxIUIODFJ24gI8LBTt7J+ne+vHXXmosl2aX4tlCmRb968TrDBAbKKjhq
VUcZIheOzqRTngM7gn/Ycx+usCU14z1WTr2KY07uzwkPaXmW5wMroWjBCB0FOV7rWv1ZHKB2Ava6
svqaAj4Y12lxcX9S6COlF4F5twqSLLS6Oy1AYpAxDNtof+voPGMrbYXquw6ek1A271bzUhMYOdq6
ie/AyyzULrxHe1t/7njgO7RfQzyKy8MCpYjWv6mDtfeazBdnpxbcqPf6IcS2Wkw/zCnMs8pdZiZh
4vigTJG9GWYQx/jM9w/Vwg6j/dRINoCld8max3jyumbXzvvuuSWUFYf5P3rPCCqk+hrDVjS96DZC
KH83/sbcTSSnFnGo38mWjcrHnHfTfmB+MHoyd/Svku2l31LFuR8zwThSvTH+MIe3RXpQnxRsCOTp
oX9T1qDmL1K8bd2AKh+rWNpRgxDF6dDFR+nHpoiOAmUL8wStMkKuZHAZugWeQ5DfITuO3kusfUop
J6U3lAfAekv+TWK36L/SIgBpJeLZXJ4l4dB3br7sIjGg4dP/1NxwuvdM/WnGT0BeMo/t7EOmpL7l
lckia+6cBqUOSpD34hwtbdjpJ+bYNoHzKreuMILC+o0CPrjcNOVzxAHAfBD/6vqRVqLQd2pc2+1y
0Gqu6YW+NTTy71b6UbTHO/6PERQnm1xe/wMs3ZecamfHNNlhHWM5Wr1jPgCLSwQYSrYvPQtFIg3F
54JXPvPNGwLp/AbebDNrNaKbeGNu0hNyqC9BuzxrxS1jTSUNZuJY1c6Pajg050YJjNWNFh+0BEIY
YQCYcJewG+ll2F34GwWdGLaSz3ozlo+RayE+DppnRM4YB1FTuUT01vNtS7A8OFjtDah4/h7j1qnf
VPXGaxd7t8CpXA+mzgeqnpE8fG36IYuINdDBEkanpagRWt7a+qIxnklfeuF3I8CehWOszD0O9yAC
9c5jc6y4dJTGs6TaHcsf3B6M2MuuW/eqqOArEjch1vtveMUJ+Y4qulm9Cb6UwPVP/DwUAIL6ui/i
hC3tUGhBlu8KybGoXYnIMXEXGwLT5Iz2C1pfTiFyv4Vyl48BW1MvfRBugRRD4KTCF62X5HMd6NRL
ZlOyMyU7zThL0Pzk09DuLPl75j+3cDLCJrcr4TVqnpvPSo72UfbM5OTe9FgjJP0Om6/+rT+pQPrd
ojhK8dDpB2niMpeQLT9b0euSQAqpHV4CtZpEob1pbsZIjJO4p3LWmZBPtjjdDZBSN6/hdvOvtVFR
NU/qUh4WnaZN9WfWVo4M1RaedMQO5a+qSO+1hPa2AMtbGGSgrupkhZvjsFbuoDcn439f7yQ21CRA
rfPsJKQ01fWnSv4ByhX9wWjlNwEAwha08T7Drkun75jacw2ZIM9amYMSkVYT90+d0u77NQnlqnb0
sdl1TfQnZs2HNZlfgpwGLaNlO9dTR+13ep775ax6hunJ+sTFYlexr9LNXiEyQSC1Tcmtkx85+ZJh
I8iHyAxowUnR7ZRQag53GC5xRf2PkX35Q4z6LlUw3UazV1/a29jG3rj+jZPiwkDpubjAnHcqP1lU
PGlTxmAZ2sTBvs2fNK+T/M30K0Yt2pj+LfpeZnSymON7pXo0423vqOZ8yls8mIfpsA5s4hJMTEZe
A0gtp+f60erfY030sxlbtzb3YyN/AALw8/Ee3yU/TtO9sQeoXUg0brp7nSxi788VtHSLF7ccr812
AlOLtuldMm+pkj3UUZjx1ZomPKrCDW/RLueawOj+miQn7s159TeLGuuo/cXz7wzTOgYBsCnwsaAw
XEk9zFAXFdyyYhy1HI7ae9HLZHi4ow8rwPdwneNdNe1XkFiGVYwSlPjBqphfMOcJNemw6UDustfk
nILbvl6BicJtYxp34hZOR8fUfXW5Vfhtd3akezUCzYgUk2AS+7Bez/WPAecqN6Yr4DIoxTRdhXEv
PG7DkTgLNJST8a6ZMU/XLeSgNHZWE8Nt+NWxSqkv8m1RwjLHuy8k5M7Oyefm1JtGn4Zb7Z5U6xG2
C3bS0AkE+Saz9KmTeUez6i7xIaPKECkQ8GsxsVJjYBRjJFXZ88QXAl73X4XxPs47Qw5XnIqI61p+
JjiBJQO8y8RZro5Ua6WXMyaOFvzGlWTXT5cye7H00zqfc6asAL3aXh3g2wHutm7H1Ln1izEF7X/D
GofpyY0ijxJFwp/xeVovrXQb/qyfItXtMfX06LtZALDS9Lbo47vEzbDyzWPyWjefBUwwaz5M/8n9
nVOfoagyuALyrmFyzGM7SZQS7znVI2Vk4YPfKYtt7SySqqJLkQdFdbOmYzd5QnERmS2P+YHgYlMx
X9e3FtTzV6TXBvcMmp86+tVMJ7do+uEq56LDcxe187a4Gs97cXDO1Z1VpXB1qpd0Ji1JKr0kfW/a
k/hl8jVj7i3lT1S/jDi6qvmVFpAhJNMjVT1tdeYOKvcnisFe2sd1f1A7ZoA4EjFiLMVwm+gkQI6B
+nz28kDtdNKLl3xjnA6dZYQcUPS+yuMtXrG+WdT10FLHybprDcdNuhSts8yYPgcYbfjqITLu2d2q
t7bvi8ic31GV3/VOp4BRY3l0Hwq0lZZi497f5DKFBSySwqlB/CgZYPpYCH2z9/5JojVpnEHZLZun
PFrXqXtpXzPLYT0AggJWSDHDLeGvqD5wJWtK33qvKDSltw6YJc52YmW5a2XHMGRLVzHsJhFd+ZpW
jMPde+32vq5+FO1QAonmV0uQ+AX0HIk1k6KLxXVQSzz0OVCHfTPS0Vhkf8iHdvxCkns08PxWN19g
jLl9RRNsieppfhfuTjDDUYCl0TUEag5+yqEhhgutUr1h9HeKFVix93uGqYLceNF42uJzvr636Vuc
eJb4ITKiS9VXPbcC7biI3qIzezwUIPAW4x+CO8RUf7Yk8WsshUPcctNEGD2+mGD7QvOmZxyzbjJ+
SpigT59Y5ie5S69RwTI0j6uGxZXOy4Gor/4u0b7MhEBkfp1EoTjzgLLbOLW+VeZBazDDYXC3XRq4
dDEDUIjY07GJOCdiV2drN/V3lpxTkOk4djpIJHG3M7vSWUlno2FIui9NeFLKGXLQDCcfuSc7JDYo
3qE+VomfbRU1BLi2zi3V6p6Rz96qwccpYoAHJb8MxWw3knEamejj7yw4ivwwxjciJpl1xxYEKZt6
ezI62vv8MWlwBJgKrYMDBWIiN7tcJ9zGpAsvCz+hV2TyDGIyvJrNpykFrEuacSBFYT519WdhsSZS
ABeqUzOpz5IpO5X5IPTu/VFPD+pwKfmFcfHJTzMyaIzmQ6H+RA1u2a+ZCD1fogGXnwTy4xPNX7YB
myOaXerkCFY4R0W5k/5kQHsr8UFG2nWDDhnJqlvprwJ569ah4SjcPmvrq4/j+7ccWP8ZrBg9pk04
qQZ1d+rI6uO8JDC/yneubFMCTjR0e4KiXRr5R68DoRYLnjav4CDIdCCQMRh4E/tjlfz1zOFXut3p
b1N79z9ElcumnUdG6/H/4uw8liRHkmX7RRABh2MbQPAMlpF8A0kKB+f06++JeZuemqoukbfqliYV
DHCYmR5Vo0erOBNVIV4KSqKofunTZGcImCwZ73TeeCicPWsx99moXTsyCYZdbj4EydmEZQyDJ7UZ
Gn92tVPX9sGy1m/VZvEq03id7ZXx1dWYXwO6eR0fpXuK3Htd71djumtmdKrgkodMlIxLG+4KHeXw
XlM2lljObuDb/XddLCXqiu1szcyj2rXybaQ8RnpPpf1pFx8mI6ao3Vomcssirtk4mTN5T0iEze7b
oT3GmX6fmsyqWV8ms51FjGL2adbgEu2kojqzzj6f34eGB6l0r8RYc8+N9Yc9Ro+Ki9ZeztYq13r0
J8hHoy62Vccd3nYW55rz2bVMSngCa4MiNl0i3gM57djT9xB2u1F/dMCKCywEUfVsKeGlYahd02BE
jtIfItR9xmlC9fIIYTehaFlZhipXpW7dO3YYXQ0TQKgKqenzudiabngtHJb3mICjxaceJkvdMrZK
Bc2Yzc+zehsBceSEKlvX9WMqUXIBoczgRgbSN5pu/Zy5rNJTRL8zhx4vALlqCzPXN50rA6+KncTr
1Kpfy9b8CGsnXKGEQi1M8iACABLT6NkdqlHd56dAWbXpxtRc/G0+voPBGJ4Unu+BdZ76B9rPOt67
Au9EFfk5RFL+Ydmm77AIYV5YNe1UQpi+wAnj1eFPpNwbLCmiCcUq4xrDhRVNiHAaYEOi4TEbW4M1
gVVxnwplX2nK4AnFWFrkcujcqK4v2mtnRb6Wbybj3RLoX/o6bbka9Pd6pMXPoCnKHK0EzVLcBDpS
iAvDcwgymsvqWMvy2ba1a8hzM2z1JTC7uYs169QTvMmYYKKKFYyw2OlOGbyJbLQC49WUZFRK2W/r
Jrvrh85E1QpQuwgYlmJdVSo/JoY5zxFZ4AVKYy7qytSWMuT7dlxkkk6PJx+B59Dk9TnTXU9wiihj
eTSaNzdmyTlBI1XfFWxwsvzRhUO1jPLLUu6cIttGYYc3rouY72drNThZ/SpmC4qLLctgJfWknAxB
oC1JAfkxNiicPapIR9uwhMLgaTGGB3xKEVXnlD1O9k6pV7q7K6x1OF57sTfZZoo9gLutLdsLl3W4
alnYgZxlzszqY4V5pAEDpoFmact4NJj7a84jVnUe8zkhTdH81oz1jvkK3WjReln9ULI1I6S7OSFv
K87elPe2tWyImmh8N2LOhNAb8WTp6CzSeUMH4GKQwtIqxLLD0WAswR9WBQG23eT4RsjHLbdhJbbd
JFcdBEKn01hWT3JYVl23qVJjW5mtifZGyRTDHAI9c/4+VfcF49ROfDqc2xS/bf+eti6BNcZrWX8x
OAvq/NiG0VErNqk+3M3utykYdmd0KLW+m6xmNdl8D6WyFfLDMFnaovjYz0iL2qVaU3purr6r7pqV
j35dgr+4dfBe5xULdOIAiAQab9RMXyns98jRZiofFgM23XOrqRs9ltcpSLygEmy7Mz0riCAhCgUO
t2+mdVM7xH2ORed+9XWpLjt1Er6ihdFSs4JvrYBH5aY2uoaFkmULNhyr7FvILKPgXyAfyJIn+Zyp
IJ0NG8Gc0N2DYBs+CiB3R9NlqySON13l7uU4ouSx/AaKaUCQL8aQ2VhpjZ5sihWjtqIwQc56xjei
z+N9PFbMpeS5wtRWMR7pkvygIMYZvbaZIRHHrngdNHcVieQEnntMovgS3AyKBnOnjvJ+xreSQd3Y
tq0u1S7vVnZ5I8SOo7VXzVjcz6CdxWC7q/wG7cK5e4MkJj+QW7tfzCLbuKD+FgWVSXcS400qoBSM
a8stXyEvBVlNydaqS7t/7+c3s9ro9J0GOFkNaSMpT/DoKX5o3zf6cXRcap3SZ7N1oFsLveUt/jQl
0X+BfZdAINQUyrlDlW6/J0pFB6PY/pg952XyqInJPk3I3MwSUlrzG72tJYaf9ienPNvySamZUu/U
vLjdcHlE7mRmf5Q2F5rxAtOy6hLsaCoEsTSqnxKUP/F68RKF4dqIECsqpnCJarre1Iota4PYvPTT
kAnTjNQ47hWEo+5Pff6VBB+yZ9zJLSymbyCDgQo7i/Hjt0wpJlVb1vZq7lYN7gj13JtrJ7gE2tEI
WnlOcG4aUIhXa5y/orIfdnHzJNJ1m9rfVhaxZqVfW+Bi7PJbQcoXxske2BvQpwgrflt6SfsQ2bpn
kw/rDF4KjZsY7aa9kXfkXcOGjC7Mr1hGbcqI4VxUh0kCPEGvCj1D5c98W9YbW0JiL4m3cyY2OXB1
LQbCpW5FbY4+oaLsKRs3VTBPvvDwBTsB4aqhQFS67vItItkv0zhezWWdD8d52EbBXhenxoq9kCMm
6Z/6+h7RCWl5yBBSV27O5A3o1MWW6ymatepVHmsoNLJP3npFnhKqcbPej8pbN7grDu1LZFYrZXg0
DZPo1QFvguHniWJdLGq9LAVn6BtO2vQS2sLatPVMBgjl/7IIOnRT7cKf3+vSA2KiQOamLZL2LqIT
y7L5EGokdTOnMBgCtX2MrDqdRGrfKCZtnambtHifJxI/RtOrZ93TtNc2KHbumPI5cMEm744DO8X/
2NzGgeiQ2k/WAcDqzcJhJt/i1SiMNPIZhs+TjeWUSUc671z2V+uzn5USgYQg70yEA1wBbW+sfGfC
hiCFbgS0j+K1DFcl+TAFA+wk2vTlJOjvtpXoz6M64W7pm6gkVBVBO08Rrs2W9rMiEMVuJmYOxqrv
f2TliHvIgGrRy7w7d5KJPsf+iK4VSm3yVRWfh8ugKr5Tu7jy+tJ8csBQMHgUtnUuc2Md4XPZ1biS
Ma4o+UZkrHNUKLy7SXDDzkCUox5I/5bo9FKW5P5O83My9wrwxkZr1ZwHINOROmrXengY2eRUOqZY
VHp8ypVlCiDSFQTMGQbtoqOgLKgC12Nab/ReAWkdmQFSiF06JbyGfepPoyHu2nF6HxXmhoal1r7Q
oYcLx72vNFanueM9E9ekfq5vnXKjhz+FS8p8pJ0NClGzHBKvcJ2z3qAqpyc9eIBST5dJ/FaxcGR8
7moemmV1DcTFIMAanrBT2SQgnsbkM6D5qqtnObxqHG5SPLT282gx1dUeVYaG8Y0Ieo5NxGKD1/G5
bI7ugHcgkFV150yITIGVahsnkvp7gFs1QzgNZzS5Igh8l+JK7VfGrbnrEM6DuXKZpDrboU7M93au
loNeYWgOHsao3xiB42fJqD2o4ivoFI/HglVF0ROIFHsZbICM2igdiOBB+ajVEAdK/N402Xc4S6Zk
z+XcbKs4eFIYL6jdQzQykpU2wE1jpclGOqPO7QPVW6h+xuW34BwSlqNhBAjvTHuTqp+TZMmgMOCK
jc8sEgeGF90sVORkahNsOaBvnONWwYHprPP8x8htBMaWSKJR6/bqKDXCgj+L4dnu8AkxkzdNl+dd
sm6mbGMzxQu794KU9E4+4MQCd4dC7Pm6OR6Gx24ADTXVnG4l9i0mKvqMOuSY0aaljGaCzmxquH2a
uF7l1QVZNqWTd8Vr46j3Ye6+ZWVGAc380p4yBbbgFu4A9LjOsvqptSnvGLjFdn8gkDhWVnDjYTuu
HQxREMwmgojw65pup45vmDorMhZSQd5A0M4MqBfLBv8uYyt4YfDLAVZ923r50fPLwnFoEnSUsL3k
TJAxYxLlXumOgrU0XkN/4U/VM7mO0CxG6GUDU07SkjtsXVrHOUkzlxXWJeOvWjIv277ddioQyCz2
bDldYCseNaCWWnhpG62jYGKPMeMZ5XkK+cUq7VA6d4wgD3XP4FvYZy0sNuDTWTjULyN7ZPOuwD8E
rUbCs9Py9znqB83yNK+JZ9o2NTeWRbRh+TMEDPKK0X3pkhrpWdJ1KzicM9tkLmOWK8wJIxmnR7D2
atukrtjMbsX4VZp3ecy0j1pI9cPCrQ5GB2kmtBrYWN0FOsVw3PhxbNHVhVyFjdpTl+JEaSzYdOmi
FprBxR5sBkiOdVQccXWSytOCYzHVdzYVvSHkqhEMi4XHMbZPXOoVBLCwea4S4JRh3BSmcWIpINLd
IzrkhMdiPQzfeuXss9hdmoJfGP2L13tgultnwybsq23E29IaGP7+sdCGlRW/cfBvpiLbR66zCZo1
zbHsDtZjALNTluz2hlppCs0LmO3OTu+BYe9k8BrUnI5cKMA1MprvytBatajb5jgyihWPJRFxxcBW
Gvtsg3pjt0Z6Vr1q/jYhtdqg21b5m8suJuIfbpXTABuXf7nds2JeO+cLDkxG76GKkALH1vmR8j6Q
023aLh+ViUbN6ohk8oeyx0QWQ4+juTHiT8yzEb8Gw5nytGiZYZXcxUAXirNSW+WqF/XGlcaqJj7e
m25ajDGGW7r0tSEg4Kdi0yvPQ5WsbZJs3Wivj08lZiS9Z6+bqXoiam4yh62ltZf2CsPI200/cLDH
BLZ0n641yI2pB9vEct4k+237Kl2PjslacQxvOcabDCBPT2woM8AEW9tH1EEm5s2gCQ9Nfx2GaF1O
WP/scmdgIcAUuCRQ8eaD70y+KaVH7AS7cswFPXKPfb5gWkabFFrjLoH2sJjSZfJa2x9KdFVtH38R
+NrrpH/o5aeDLq9VpLp2r0U+4wGNh89pLPDWl/mrVsTnMiLEtjHaszY6j3JWyS/IZq90p72S7kuX
iLmG7XZiqzEVi+kqb99DKHmbDhbEmt8JQ4sayi+gJJ7He2bH3FucnoWTrMMC/DxByjx05VkGV5oZ
WSAK77PwZptcVV28bK3402JwOlwn5ZF6P6qCc28hXY0EAKjhAGwdtPQbjOTp/3dtAgduDcNFBUmd
IW3dqd+0NCdCROlCF/lRryZ/trLdJC39nn1ZMLFGi2cyasel6CBwNS3k7E61dWlNn7pwPnL93UnP
s+i8tFYAXPQGJCtzw6OwxncI9iJxl30ARB6MKlPl4lYdFUH2qNVM82mB/TBuO66L/KaE39IdqGzG
cqLXJXbDyJGyJnriMnQ2qlhpNUsWI+jS/Mi+nFWr157D3Uw2vimMfZIhLrci2I2JcTVjuUosww/d
ESPGuozXmgJZCtremb5er/P4qIjgHjNEG30Og3MJpxcr/MLqi5RPF2pbiq/Le826xIpxbpiz1055
VEbVs02xKmzVvnfGBBJKOsaKJo4Ap2xYYUV8iwZcVwMJbZmIzXcnSEib7SuWgabD/yvXlRSoVEto
T0SlIJxVWIG7jt/JGlezhDnCMDnmz0K8Q/7NxmeJWGCAPPT+qFDDcKCUT8KeH+iZtjZPnVxDG3FD
9dhjglLaj3FOjk66nyqUjrDwozzFWuEADU2bZJzWUoRHBdagGuODFZc7PbTwyIzWqit13cf/s0yt
iqmTuqsCpgZRKZ/qRF2S38tXgO8kghgumlWbDcewCbwQeaWYJ7j8OfYN4fhpMcDQNZX2Xs6uLRmt
EPGqPDdO7XUuJ+qGDQ4Mrrc6cNvANgAbt5qfhgxpT8bwysHbac9i2poBP5qHzZJi/36WxLdArd9T
YJfhlevDdC/w3KLZurTMgXgocxs15jrbq7G4a6kktIqhgdmuBxFcub9ylTg95bsAkjfGxKvNjrsk
LQET3RJUKi4VXzNE60Vhwxes5dkubQay6BjyxrFf07mHkV+h11TDsHNK+57lW6XfWMWlaa6TXBuG
b0bGvmRCrBmPbVVQQoc0AssiDYxFVWFJK1YqqqshRi+9pS/RrRj5KR47jOPPWNq2rpqvQy3R17M2
f472/UBtVs5nV/nKxmfkcFr0myOUpTgE81pi9oIiXiHXppMFtyl2FeSDaDaq1D76pgQyznYjgxg9
34n+KzRm8PPo09FTZuEKzz6XXLCntogOIyHgLKQTH3KmWQuMeW+i4M/UEt14wu/CFGVaTjzIp5PC
jd2rFlYEbRF14wuWodb9iowfzd7MTXPOrBNKJjLxhN9YqY6yzn0DR35s1Yd0Ptdmumbn67JGOzKy
S52/OvHTVPMcxGsu9ukAy16DixvHmmyqpBYMKW96xapwsE5FfnqjENFnLYpWKLRmdg618mMQmZvi
G7ZrbDA3SKmLSrz5YomDSJJL17Qb9gx5WSSXSLwTGxN1HLcr4GfdFl7Y934xH0075z9GkQsQRCKe
rUrFaBEQFUtinm6m8i7T73TqG3XdzjsyYxnsL2ZykJwRQ+v8dBO+wmVRbnHoRkwlrS0DI9Nct/2p
6ryMMVd4NcNllVNkQ2eb39VtNxaDEZE8KtAdcBKQSvIOmHyRGB+C/hk1Ab5K6RFeaxy6yrGToCis
v02A8Vyact3gN0IdiE4omorF4xWyogoyL2ry1TANd2WDuHGIun0zvU6mH9uWpyf7Nr4048EGGNWj
U6kqXJoyeS0zc+sIwbf36ZbnWsl3toPKW7tQmVgjlQ/Kji1tOeM+jNrMkZZNKv25FbvCdVkLiHGL
Frdo0bVH60k1f6wsh+uyd1E4P8bVu6t1Gb4VrA7VoPm4U/1Jb8EfkrUSA8iKfXj7RN0HbTq/PLwU
02msf50ZLPO2fFT77i5CjukcgqPrvdKH2MSUpazDhzC+XRXRxXKjXcU3rQfaCtXFM+pu2xoHoU4W
iaiUsHHYsO0v2ahtc8RsTHH3IMLiBaMGAACCwIo1bMtY3wYJQcm9BVQyzbk/9R+WZTAu6hgPhOWa
XCzmqTWd/9CRVO54ujttNXWa/GowieTM74o4JZlFUoXlfct0xe7DcRWIll1rFW1vNXbrmQ1hRlLj
7mTy1I3NY1QX3O1NqLLhziJjxWx1/Rwqmv14y+1TfZv+3g97q9u6GoOD0GWWYLpwm2IEE8UChSVF
mZ6r+QTamWgvSV14c0NSATx8hfb86vBoH8NrhQhkYZxw61UQ1+9me65tzBITfrBhzL7zBrPz1ATU
qB1kv1Y9OawcrrOO8mtoP6Wh39WVthO3LIgyO5dkF9mFiDZFf6kZHKOpzVqyCBmCCYRjR+OxiGVm
tKxVZX+x3Iico3jcBsN3iEXZlTRwMri4PWVSLqbylNdAavjrezpP9s9aePsG7RTcuscSKcRQX1PN
eiH6SCm6bZbGr0aIHzfPpnuHXQJXpqYbSs/WZObVn4cU8EnD1bBsuNfq7l4Q1wO2H8nPqd3qkbJU
9aVwui3qyrok6KlMs6skL4u6aQZVI1uQEp3NDNB9k/kWJqcs80PwbKjQaIJumM4RqeYL6mzyA0B/
peKcs3n2jCHw4mYpm+ZTb8s195LfN3Lf0TkZieJZqI9OinRdBWudyZAcr+ZEYWZfBVNXvwmm2XOy
lBKbdCwl63+y2wUXrVhbtjbsO4CdKrgOJksZRbUub+UFU7eqfMPy2w0rEeFmYz+VzYycz4r1oNJX
QESiQKUmz6hwTioMX0x/oSWEOdv4j4N6HCklsLzhX5RR6s95znN8bo7OoNw8kRemO0X8UFUrjLd4
8c8RYuhE9/YIL0p+gMqnHkMd3xhDhlWYPYhuGUz3GpksypbbEktr6a5q5W1oAWviVWd5Y/0G9x2y
31e9b4KdHB4mbdsHmyRU/DE6B/FdCnvq+qN+TavVNHzl2dLN3yNUefstshCnnlpU1OhVclYMT2q6
dFhCNRx0BpxKTjxNTj87N/T32XnMmJgL7QZ5RnehQ2FzSjg03P5iW34+HvX+KTevordPSmi9lTw7
U3GkBvbV/og02ajdYyV3nftsUCyXzMHTPiiWjWsHJ9ENnt7wo0V4PDodExjNCiv/zKFzTm5F2GED
ZV+kjrk3bqbaqhJEfiKLezUZ55nWUIk2R9cC7Zljjqg5Y8aYGae2hsYyimnTKQIlqmh2gVNwLHST
vu4BsLwK25WWPVfqZxpP6wovyVSypbeeZwJw+oj/yNpPRrDV4npbl9UmVXBLpcpawwQgSITJ7uRt
H8y4lPOXFJ4I4pNatC4jZntXaiqdhwY9zVRz6yL6N4z1yuFVJiyyz3UKGBttQ1sbrnPtC6p4cOB9
bVEQTdjxquyN3Lk7qdJEF3iCY3npnZzjd1oLMnLGbN3aJ0M/6cZWMBJCgVSdu5RWvZkOwtIWVlXV
O9ORgR9L6wVtgsARZO5aEiGFsCj5xXvN/Ax1sYnxeCUzinYCgY/KIXuDW9xY2DqeLAKy1PgjE1Cv
Emlm0s0149vSpKgV8642kkNmNNfIBPlV0kcljPYBbIalhEeriYyFKDGhtfHGFXKjzxgiSFgbi8kn
aqNHAMwvZP8sjPqpjPEzDMtCuQs6IqOnzPLKm/0oQSW+dFyqPYercXMq2wkHXVXZ0N22YfA523um
20jzxSKgW5T6iFkgarJFV6kvShW8KjGyMMqUbZN2IK0vm4d1nS41wHy32Y7Ryo4oV+T0E8bxPnch
2DEqUEFZBUO66UZ25uvO7ZYOGJvU8mVgX2QYHVrYHEtlSnGrz1McuLnt7rSaUKcH3SFGzoEFShjs
oqy1lR/jiWeHuYW7sFGeQr32XZSBNpUAG5eQdwTWHVuVP89ou/n0VblgIAqSDKEv/YQhSmR3DlPD
GsC0i0CKoAIXBnpglubLxqzugyI/2ak8s/55O2biXHaHeCBUqeu+AWliZSOUU5hYPpEbL1og90Fm
q14iMSdQ5SNDugtmWIckgHGKR4Dif4+j0v4Qf2/+EniXhPmcOe6A3Waheh/zM4bnxS0y8TIs8Az+
JTLxD3HUv+4ILpO4t1TdguAzV1J5KNv7Nnj6ywe4pRb+Jk3r10XBlSnVKTV0ba+qQ3kDRPX6MOky
BkW0UIe0qaxeu2TAGmvVFhW9RHP97kKBrGTOEvrgL+/jDwG3xi9Rx0mr53XvQufM4/EWn5viZ0cC
XM0+fBc+JX1ZpR770tE8A+UQM29Q//LSzp++gttb+kfMX90a9mw7PBlGk2BdsrvsMFAx5I1LZnnQ
0teE9ZxoN9hrsy7d98Z20LZ29z62BB00XGBKtW5dvIq4QaL2pUr1Zay4XzzFGrnh/mUwl/Nt2ouK
2YPZXHRr8vSJSs3lQ1X3cnrOOYabd6PSNhH8h+piMo9D+10OjzxDMT9hyfQEDrOgHFk90W1iS9ml
ZgNeT/L73FHRYpznwjbw4mcLO3xgI4lTk3BWcWe/qz22ynxTdfVGS9pdLhVYJJMlrVSFXyn9gV7t
dP7ZmOK8M1Bx//0n/c9P97tL63Y5/+N77cskLbJcnVnEKO9OfrYLzsU6Wnz4T80maRfqGrREXTwr
HtY6WNnFblhcO18sGE574fon9D7xIB1UWOjlv78j7fe/NOPH/35HuT0EVmdq2WG6cB5jIbS/s3Kl
czrd5EKPkQ4V8b+/1u/vWQJJ//ulnECWXa7wUkUsta3Ia6yepGOMtxH5v7/C76NbDfuXo6dV6jx0
oohv6MdcKkcbEro8QF3+Jbr7llT4v7+eYd1e9h+/ngleEmrMhQ4TeEg6f6TN346c35+Zxq9xyYHb
FHbaFOnB0hfFkSc7BRZW347n5c/0YPJEt/zgOfzLepU/fE3WLweLUhDfFU18joTa4al+UO4Zwd6C
CYu/vIBu/+nsun2F//iqpFD0RnFC4y7U+w3JZyrkkFK9sLjgpXb0RekaDL3DJQPhm7QKKw2LHMUD
vjeDbo9QUDSxtKXm33WIoD0NzaZijcJH3DxHdHwZObnWuZJnV0s3Dv6BLiTLf0K7HIjFVS39CDx9
Hj7V8jG19uOPNd1ewCEGbt5k+X1sPClkb5ZLGKnwpEqy0G7QyVEfBLa55x7qM7d3uKjNbglEe2GP
+dK5onXM8nGyViqhKwkhtAeFMrnzHRoLuAYOql342mr4DIDMsLwuZxMn/yofEFLWxF7e30y6TP9/
BgeCCkOrx74g9WB8EmxYnofu3eBpT0XEkZMl+xQZcS5PKPljSXqEsgPzrcW4GIjG6xcBCWM5UzVm
lcOT8wwUYBl3BsURXUjXbxDEsFE2w9YmjapLjrfst8x4GIloBk7Uv5qSo5XJSgCkwja7GQpn+LBM
KHfZraJsPmJ8pW6RUl+oqs3xGZ7TOsRpZj6lunmO4kNYQFq5pwyolZiLmMFjs2ynbaOb0MFXoR+7
4JsVSe14MsZqaVUfc77HqAb/8FTj7LNZF1Ny7BPPhddKYz6qXxMOaq261mbUkecurnrZn+su/9AT
x3fppDUKySxnckD6IYkj0z6xXI/+NKqXI/kTjDDoCxYi/tCDnFiPciVR7tmgXoabLHhv1GNOe8Yw
qDQFicgEqulk5ADLbZKUZ5lxpDKa0XwMgO6cd5UMa5hlYM85Jh2npPUwWL1nPE9YTPABxs1jPe26
fK/DrdQQ9JCZVUyYQBTzVLa6H0EUYKBiojUHj0Xn9syMifWLOGOc8dyZhyy7kC2khVvXJngpWtKA
DM6+anA3Jvgtw9dGj16ElE9JvslVzy0fk/ZS5rqv9eG9QjeR9T1GehbM5cKTHX6lxpDrsUgWIPUl
YG2XFdd/P1f/s77kf08+TEL/fTtzifTCnUpAYTJ+MD+RB6r071FD9wQD24NH2+jIkjZgTrWLYp4y
jSwB8kihKwZZL0CnRgM/a8IkLQ0OQ+X8KCbUfNbeLD7vJYNTlWEF3WFPiL+8gLMTu7GXYPI4dpIO
LNauPejgyqFG5vZItlrTIAIeBmXXpgdF7Pps59oa0M5Dio6bglylzaWcNlPcnHvGjKmLAFR27TpF
DlhYUl6syP0sAssrxFcT7AMgMhXTSNZeURqWZTteknH4MIJ+Y46TZ5DKMKaEUOvh0ZzfxnxrtAdn
nv//nlzWLwXXKOohN4kCOQBFzSCER/tVfwDVn9+tv0Q3/6EuN6xfao+kUjRhxLxE+D5+5p/Jj/nT
XJR7Gq1WW4vP9qD97ZVutcP/Xi2G9cvhz2/v6AYA/GH4YWkcpz8KJ1j1vW6SWO7VO/nd/SXH+E9P
5Nvz9B+PmVhRbVUEanJQcg5rZ+kayl9+EO1Pf/Ttw/3jj5ZDoE+pMycHqYDiFSGRcY3V4SNsUlIR
GxUROSIkI89mazkwxPeV1mHTo910x7YpzHWRtsVOy+fgL5Xa76sn0/jlo3bk6qbs5NLvgoS7JVJ4
inJww2YVxDX++20ufv+Zzf/k0//jM+eqC7+fKuMdQh1+MaIYayL6gJMJDLbCeCEaE594uoI3OuRQ
NGVyp0SfAfn0SjAD9I1+1h9nWHHlO6lQIqJkGzbIf7WyEvlOJhyzGvpAiQuhYe6b9b6Vub4BPh3d
/B5Vvg4QgenESVpMGnEv009Nu8q495mcejxUa+3QEBhnNIzLk+i1y48FED+JKm7KM0N7q9mU2o0r
V3kq5aeWqJd6RvyNM7+XUJoaedxujGijdGwzfKrMS8/O9TY7gtyMJaswxrcyIryerRgdAtrk7hQX
2oue527IP8f5Ua8R7mR2rEdsTMwC0MpjZMsoLR3v33+CP9TjpvFLCau2jGQsu0FkatdSIeIQV/aL
YoaPZoiVaRdkJA4Th9D/pSP5fSlo6rd//s9fPM+HCbhG3bdhaV+dOmlOKJUYSrKicMnhz3NCZFLH
B79LCNATjnX+ywf9Q4Wo/5IkryqzyhkxGXulqVF55yBfJZN9VTrqlhxqMHfGECvlyVJbZqTfWaUu
e6WB9x0Yq3RMwQuGq64aib9c/Pqf3tAvVfEgs6YPZWXs5dAouHTTNjDYNpArr1GhkvYVoQp/DTok
v9k7SIC2rsLBWBwGZpsS/uKY42edpDewKi23Non85KfmTb5vByyTVaLXl9GhctGLoHkYXDuGjh40
+IrbTUdMRASsmc5k/3SiCf5yiv3nsvnfo9j8z4f9x+/baXocqyTTHuzOJq3RYSJXrApCN7HReV3g
IM8i4qnlmwL7bImC1oaMp+kUGtFNrYPqaaLvvMuuZTqtTYD1DDRSsotUsFEyhDqu624z1Ih5+JSH
ukS6IdrTiZZZaO/+/UoRt0v/d5/hlwfXaLqBqiduQTTYgIgJceWp78E7eeQxIhEhOcLAGyo2lsFY
0QeaLSH5v61reYn69+FRoYf4P87ObDluJcuyv5J235EFwAEHUFZZD4yRQQZnipJeYBRFYZ7dMX19
r1Bmd0lRCkZbmt37IFHE4PDxnLPXJtv7bbhhWIFz2sxXBsVsvD7KA14IUxowSt9kC5Rl66WvRLPB
D9sXwYv6keXXyA/oh+95dSMJu3FKemkxeeF4+cae06AeZ+LITMGZ0a2yXQdiAu07boUbNAaqBKF3
0XxF8t6aF8UdFFPfWWXdPRibOY6oIL0i2VKecZr46fD1p3Y6zOq/fGt7sppqBvt1Dc5/LbbZjgTW
NTW3FzE+48bFk49JnLOQO9x2F/E6oFz2wsClrl5LDLskUYZsGV6wI90SgT381rJYII9dAtJZOMTw
XsUK+eMmX6BDvUXwcpNv2CRfw8WmjHpD2vgy3+itvopX/hrR3b/bg4/WPelHYSsr3gq/7QVwho29
Me8RLUMGxxd+WALYWslLmvlivHCWUG0X71+eo2W25mx7BQ+gObPVsA7zwJ+a92hDkMw6G5n1baz9
yE8v0RktDk0kLwiULEBAXCTr+PnjLm8drvmnex3tt1umhyw73CvcG4/lJQYWd9MbKPZFufo3I6j2
0UITKEqGWnvyrsMAOUGT3fg2dZvlmNlnvtyJ+fSnR8Iv3VGZfeOP2eBdW8ZBJKvxRGrSCpK+sQ7y
5qw50InZ4act0y+3KUXQAuafCamRF68HvXSmZ84HFKh460Hib9Fd+YRqgnObpBMr5s/u8cv9dDX0
TZgjj+g1ZgMwTI1mVxCiBz8IZmdY1jbeNOWZjnBi0/fT3+SXmwly8E6ek1tl4djM5quACCDPNd2J
3Z51NK9GjqynzBHYKkXefd8g3gSj+XEHPhXo/Lmr/uXBPa/wKxlrYtdtBdsqa6m9yOJAqgVKG4Do
o2TbbHoIq2vqsG6tkZqAxAVHhs1DvCrcmD0nzr/g0AV0Cd0oIh5VEF2Ms6mpJLfBx0yUzeJqBETf
NJIr2dnmZe7H5pWGLbIcFUKnHs0/WLLS/+LY0DzxZA4pR0zmwLv2CwsSbBgCS8vN4LsGR7zI6xGR
R+5UEC6AFn7cEqdGwdH0RZ68nalExRGkA5YEhZ05ZAFv4sJ2z8z7Jw52zs9J5Je2TlpXIsHiFrHI
kk1LLSXc9thd9R6lia7lmath9Lq93dfhbRK3epcXaBBB8KaI3+p5mTKxnVmrT/XXo3krngoKEzw5
8t0aTt7JzqfkbUqaM7vjU415NGcZUsjUHKPp2mj2+F3Y49oPYPucM1L586RrHu2Fuz50qlFg3ZDk
LTkFaL3dvrfN1b/VEczj/a5Kiryhavla+jB+HDP42gGwtbvhW96nZzrbKRtB82gPixg4nu3Z5CYT
oQydUtNfVP0uLRx2dPGVH8y3s5i8C5j0S9uhXOjjdzsxk5iH7/VLD2xg/zRNaI9oE5918aVKz8SR
D23zh2XQPJqhfI/ceNtw3cjaZeUBckjNvIUGNl7J+cy+/9SzH/7+l2eXidJNWR2e3aBywF8nWXlm
ATx15aOh30IK8dqCKx8odip7HMwzXl8nhoF5tBPRuLsWoWFx4XwJAHqyltR9wzT8+GOeGMPm0Rhu
uyGKDJuru158gRlJaIPt33x87VMf9GgAUzI1RunhyQMUuCY6rgMzoHzwnQUlrR/f4s+NI4KjURwX
YTT3OYVGjo0MX5DUl4Aw3ogdfnz9P6//Ijgax0k5zBFA4movKdyPzDm8sDzPvnR6YIc4Ffp0VObe
IKfWobKhsn581z9vPqkP+b2XxjllcLNTVnud6G9VJlwi4qLYZDmwiyrTKFAgHH98qxOTiAiORrPU
ukIHNad7VFHZjfk8FwjFF8b9+CwuzqXSTn2lo5FdJ4lf4wmb7pWo2KSXTQLRt/G/pR6VuTUsg3N+
yH/ucSI4Gt75mASWCDuguEgMUD3lySdvvDImJILd5z6uz8RR/jzWRXA01pvCyB2H6tt9b/rJc8OH
vwqDKtx+/En+PCRFcDTg4yiNgqhu070TrfvkKe1vzfrMiDx16aPRTl5fGaGTp3sDYmrhjdCLV017
ZkU9NVaOhvvgsaOzelql+ASzvkTfBnfOAvC4mMHmnptnT9zFPxrxrkh7imUPbU96q9+038l9pHhn
hBcjyJP3jz/BqVHhH437ybdUP+XcJYU41i7THoMKWBYX6BK1sQsRcjRnZrBT73M01rNEZZhEcyfK
rNEpELBEy+x3Kwj8LYYZZ17oxIf3j0Z5gAdwmFVQNqfgpc+/5HkHjOTt48Y6de3D3/+ypqrCDcIx
KQpAEnc92mMo5bFKzjTPiRH9M3j9y8WRw3XCpsh/7+xB5mvkfkSa78xm5VRnZsATg9k/GsyO0n3f
l9xBq09Q4VBLnnn0U+1yNB6msvbreDAQkMwjnOO3Dv2sOjMDneg13tEoKI12SKk+yvapvYQHYkLo
AK13kG0sG3iD5+yOT7SNdzQMnLyeSv+QFqng1xn2rcgvP+4zJ1YE76jXU2bntDLRGZrLgu5CqM5z
iL5TTOuW9qeP73HiqCS8o04vLGIefppk+yFKwarLsp9uLaPU1EEzHVkx8bw5OiCtgypdUZU4rIK5
FFt2LN8y5RtbK+qHM3PjqYY8GiOBG8a6lHW+78Zbw7nG7+lMJzuRQhDe4Y6/DJAunnK/yYt8X4PU
CEiFopIAJHCh38LPHXpiTNrOlQ+deomjkVLPlo79osn3KQX4jfdJdWdmkFO9wf79HTSJszmWQbb3
Z2PjgMtpCfsnGB5459bUQ7/632cL8bP07ZdW0rnTGnXJHbSBe4KCQ3MXGj9UC3lWpMuP+9uptzge
71FChN+lHilFiq6dxyykVIAqh2o+Z1F/4gP8jAX/8haZrCZpjTEZcLv4lHeKamrjy8cPf6KB5NFI
j1NhBO2c5fv5rX+yvtU/ws9Igz++9qnHPhrsSqg+R++e79UkXXh49kvrGGdiEKee+2iMK3A5/ywC
0xSBYY/5Sa7j+48f+9Slj8bsaFKS2aQRIwt7D/KDFH/aDtSeOZXY30GCDvPg32yhQ8v98mG9upA6
UrQQSiTMyzTwjI/f4cTyKY+GbNngSwcRkB6jKKS5KtfmXVBe1a/n1qFT1z8auYHu3NKP6PP4m1pP
5P0PhuMt6usLKjg+foVTuXl5tGnt6yqJzUOdn3Yvipvutb4zHlgwxFexiL7420W4olz643udeB33
6FaO7ColaivbN/jIUh71OXp2D7VLF+gMPr7DqZ2lezRLdOaAch0zw335htabYrfcv8hf7DfvPvzM
Pvnju5wYccf+4EFTeSaWCvnei4k9Egyt2vbMC5y69PFEUZsDNe88v0mstvCwNE3DM099YsPkHM0T
ZiGmFv0PnWmmuqM0UPaLvh4hRQ7N8uOGOXWLo+miMj3wEHOf7XtoXujkQXpIAsPnDienLn80ZRS6
nPDTZTEuCrIsV1OyGeIzkYgTs5FzNEUUplBYSnLp4R5kN4Y67XJ8LR4/bpZTuwhH/D4BjU3iGv5A
oQeejeNTf0fFxcEN+lZ97W77r923M7c5dPI/LMOO/ftt8iYBf5HxEvi74R0zHbwjLsCYWZuEnAqm
zeJMLz0xkJ2jgTwmYRAmlE3uqS2AweUqYIObIbxI3upzq9qpkXwsfTiYVzvQ7lgyY+xtMVxB8cP8
t/LaNSl9GP/+uSzUiTF3rH9odNFhu0yzNQrClLHVzIQff5ETHfZY/ZCa1jiHDVHw3gDlhq2y8aUC
lPXxxU899tF4FoOh5wAF9LWC/GayLITWw88r/8fb+J/Re3X3zy7T/fd/8ee3CqxaEsXq6I///VQV
/Pdfh9/5f//m99/4733y1lZd9UMd/6vffokL/+vGy1f1+tsfUM8marrX7+308N7pXP28AY94+Jf/
vz/82/vPqzxN9fs//nqrdIk87eE9Sqryr3/96PL7P/6yD9Pef/x6/X/98Oa14Pee52/vWdKp1//9
S++vnfrHX574u205nvQcV5quIw+hi+H98BPX/XsA89I1Hcs1RWBK+6+/lVWr4n/85bh/d/kLL7Ak
9smW5fGjrtKHHwnv75ZvuYEvUVsJ0+QM+H8f7rfv8z/f629UiNxVSak6nua3gS8D33O4M7cSLkcV
9zhypjo4SrGADVqECeVUhmo2o9EMm8ibslUJSe5piIS++6WF/vUQv97090Py4aaSl/YsboiJIWSZ
32cdtp+BlzoeVeS6IJPQILNBiKUkfm2VlWE8kFNYvs+EHUmcj+MOpm2cj9aZJef3qeifT2ELabnC
cvjI3vFTUIbfVLmZbpsYfibas9AmkRzN9sEmofha2PNTgKvAx69uyZ/hwv+Zaw/3pf7Ss6Vn+qbl
WsdplaSdjMlwu2pjwN57xi3seoIUNz30FLRRHx+K8V4qHeZXoWzd70lVdw4sgwrHaQu25UWWjtNb
q8bB+Qr10X6JUg9YcJLOQj6PcZkS/UYyg+eYdMt2G7upnT+6mdT2tTX2QPsa1OGiLsqbPmh1sslF
gEWGoeWdhxlz02Vg+0PLHO1lZbvVcBUmmVoYkxYvJYVKCxesWwUSBpcsvl2Dd1kRYNaWjoMPVy6a
HWqQqpSTYmWqiCr73M6eoRyX7xnLDDWThoOniLycIeDBbxqi90CaIYpnATV+QC1HzjjY2HN2Vwf6
Lhjil2zCycrLlXEPSy082GyoR4S/zeVk2fWtOWfIJmVp/sixJLmY+vKRWl75GDm5sQ3rg1bfxJ6t
D7lJ6qU2EY0SJ6JmytfdON/KZkbUFeMiYjXttyYMPxu5oKC0kPYmqIW5RETRXtjTgQOtYIsPmcph
HxsIInu7oORbUljpilx+U5O/iwqUvw1ipoWcrfK99qX75vd1jSx+7M2HPnJeCi89uNqKq9Gtdboe
DBnIVdKM4EhK1FpbnYuSwJcuq1vHw9JjKjCqtRpjep+bWmGpGkhnRCXQW4DsYWPld3o0Ojxmkavd
oqN0f1S5i2xY4jgGcFc6w+0glAvWKZ4Aj3FcdT6P8YTMI/Z16uGiqwfvNnYLyLAqy3CVwJrVcL60
o0URB/ymonmwk3loH10+1LjNsz76pgOj6/dN42Ei7JaBvZOZM1GlFAAOWCkGmg/gDVfhxTwOiCcI
IHl7YwSQtXBZfPRVBJ71ifi8foizFJdLy5gRexihBlxcQe5ZxbYZYGxsJ0XMc6Z2ufHihNo9SlS9
BzuLpdh6qH7Ly7GH/7XOEPe/BaOnn/O5hOEcFQYVYcATfIuSFJSKGHfofAB0kcLcow7PkrfO4E/A
1YWTgIr1i3jGXc7JoCbQjwfCdVYL1OSiNPtuHdqZwnR0cId8NcVV/ZApp3aXePyWXz2m1gOMsc4N
uK91am2cJAbCJ4nrX+ZVadVPvULPiCJgkv2iyDOQlMzzINibHinwwmt9oOl9Z1C8n/qxLNejSnH6
tjRHH1DbWUyxolHi3UigBNFBwaSyzB0ZkfNKk4MaEKNNSH7kKKa1qFuwPqnE5i5W+UHxXeS+3iGc
BexvkjbjvSgAwvEt6hF1912ByKUQfngwzrPVqrd9mHGtL53pS6pj2V0PfRU8jzIT+SNoQ4y4ktT2
n5oyHICwSPEYuObY3KSlHnMAL01GG8cJ/ttD2SbZFwY03JQos11UPaLBjiaZDAycujb2g22RiXJP
RTxomSi1J4DtcdrJR10bDZZR2JtCfi2m0duxOop25eS2Lq4C0+kue9vD+zfySlD+eprtnJBrYPU4
QNjTWzJ0dXwF8I7THLGxcj6wiW3IXJNqMTuLg3md5sNwJboyfnDHYnBRN/gAEB0jAB1Myrt8m/MM
UEBphgJjdJWAQGDroJ8niDD+qkhtjctY5lOeGda5eVkqgT0CLZmWVwxaEYLmb8Ns5abj/OCMakCu
0bigJVU5BtWNPRYH+UtgD0BhgeQtHXtq3wOzcPEMAcwN/dN1+43h5O68nJiA3sze0dmmTyROXC1q
we8QweWNm/UNqLVctXA8pRi8led4/as9QtTbtTiCgs+FFIIhtQDTlXnFAaU0IOFZWnkG+R8qefHm
iTy4ryyvw6LJxOdggSHSAW/kja9QLWt1MQFMWRlkRWBymlS9e55vPLnWbN8ZpTkCEXZiqHV+UcRw
g1IKaIU7wYqB7ijBBA+QffoOT8giCgKJzUfmtps2gh90D3lrrPZWnQ3zvg1D7PucOoqTbdckMFht
2SW33jSU+cZoPMyBysk4YAmkwFlsUqnj3GQtepILF/H2Xebm9a2hKrKXVV0TFHep8GBhMGWG3cBI
x1lSVkxTG5WNrp4sLvFM5Y4NLgMCg5E4NVvMOao2ulNTAkcEnDG1PDzIV+bN6NbOgTReGEme71zs
yEF3q+6zU83gqAoix1XE+gX/RZWfAcmNJL0Dhete36L/cvukekojUUP+oXxmXenO/lJ6QfPa6NzM
lyq3GgvT5G5uN9Bj/AelAaocMLF3uTCvbdtqb0Bp1P1LkNpwM+22NuI1bBH9nAGLuKtHU6NSj5S8
00OYYW4Sx76J60qBE2sjO9PB1GAiK2Eb05QvxKTRriXupG9YTw8bn17a3lUmTC9cN81kOKshwitj
42QjNoEULc2HMoT8u5uzUsClm4ty4zLDULvqEGi6bE3LbK9Mv8QieYSvxg9xRBn8zF5mZm74N401
jQ9BA5r8yvfbLF4PPQHItZM5UEQqnLg31QSgBwc/q233FQAP/JjL1scPl11gd9nBa2Vf4DjVdz2a
/bWfGtO41RRp9svZatw9K/YQ4Aqkvdc6U3GNncfcAcbKrRm6GLbC71Rbm8WVTiqg0SC+QHbLFrA9
eOsgGpgerOE9hf0EvMOEjrDtYRJjj6rZwF5MMRFkFp4oh5Ldku/P5PCONTmeUJ3u35Tn3sY1tmaV
9tsVshv/a9Dh/z5ZL8rBnNE11M6sOWkltobTGbRqnZF1AOsBSDss4q2lOry5mwZzMunlgNo6IVkS
TaOksjqP6/R6zjv/1deHE2wg9A87DsJdNsS4PQ6Vs+39GQG1whazagbc0gwFtLnM8Nz2CqgOFEs+
G0GefYkseD7gaSxoX9QKeQvP7LNrwkbWdxUXzc4QctzVQcNKjXETLOo0+erVrvmcuvXD0Po2htTZ
aKyLkD3CYPUPM4Z7bEjLdVPn16EQXyunxdq1OIw4o24v+0x1sBBwG08n1Iqp0ylQ4Cra5Pa0a7re
3Ooo8paTNNnu92raxqbCPk5Z6cqQRkHqxEhXCfCbm9wvbtkGVUt1AKQ6pv/QqowdQIf1Lq4IC98O
9k1A7jz0s51rlZssjur1BElu6eflVmNk1DsuDHuwh9oZPvvCAb+ZDFjMV4gnyTfiLlR06UqMbbAv
MERZW73Xb5kefuigyjau137twDeqKA23phd8MpsCjzfs2Eerr26zkNpCsgA7/k2IkVNbA/nIPlcR
szOnMnuTTdR+ufa2jTv42sU9G2Tkm4Z5H1IG7wSGu42KjupfCVQS4EW6m6eAKKEybVzsYcK4E7WL
PAS+aYnchRXa+6SA42hRIRSrytjzBbFrkFb6EM+CAqrGdmOmq4HyZSpktqUYgI7nqDcMy3HA1lvr
ZKjrOzbuIw4//YChmq00ez/DfVVWPFzZTSmfSPPKV4xZ4ps+a766c48tZ5yra+2b4aquvHwHQ/XO
FtjhdG74ZLn434Q90lJOdwtz8j57sblvW1jsnILUa205WIsWchMXFPhVbuXuhOHFwH4oEMZ8eNPE
OXy3+IutpbUcUsw+WntjKOMAo6s/q5KIKezSALLkXG/qNsNDylb7eUwvrXhMXso+hpUEh5IIJTAs
SjSEQ34pML/7Nu5GFnHFwoi3taWf6lay0HGtXYe8bOE5xY2UyI4733ph5zIZANTofWUxys+q9T5h
I2atRpCcLsCDDXjXcaWh4rAMYVqk6eaTuqKQBiGzDdJN5IV4cIqigi/u3E+z9yBiF1jvbMsbnN79
b+4AsnCANAzCsrmij+on2WJobIrrugzL6xg8yjSk+1I40IOymigQodgLYCIofFUmL110MiuBDjWH
s6YpjADePKzNwDpA/TOkm5R5Dzv8PTaO4zwY9rTJkr7cduADAdc03ts0FfFnf+jBkAn0s6IO8s9T
6dk3sJTzeoUoybmJYx3CUWzBXRXSus8PZjZGCHldA9tbJGkCAcLqSgz6JvE9FNCci4S9lBlhHKvL
PlwaAd67IQLpvC9QdAZ1vXPnfFeZKT1UhPq+Bke2G+L5yQwwSzGrxvsyWuKQqSAEUHsVIefeU+uw
mHYOAh5qkI1kV2a22NboN1aeCZi9GkKwMNUUF69zbT5O0MyetGC5G3yCByGzPzge+dR6VvTQpwQc
iyxn02t7+TI0oVeWIqmWUxZ+Su32qiGrsZ6KFKR4VQ5AVaVDWGCalPwS2TLcz0zgV4Li5QyHByzK
kiDZF7pN1oYWm4FPszCHCtJvLEy81fWysgDGZbHRsihTKT2L0rq1nICpvlLYmFZGuEmCDK8m7ST4
XVvUJVvA23bWFArrAu1T/+oFkbpPoxqmfkKlBetleOGgkb5yprQ5mHBcceBMlu40Gk/hnJYZ3NfS
/eZ5432QqODVcWkrDpcAUlJsTmsf6yU2vj3ITH1pSXNXMXjYkCOcGgPTXJht4754fOY9KivAs54q
kWDWGjGK50OvF1EBQ8vQGxxQwPa5kXoq0xyBHjrTMcsPiu/MWc6Qw3bzHGYPrZYw+QrAS1Xjv7Q1
YQs84wpISqKX2wLT+MXkciQowJldxXHyopoRBwPN9sFGeAznKYTNFKvhWlTCvsiapIP1K9+0ZK7s
D36eeC6X2B/PuK+OOHdAFunbYBUGc70DGGPv8pLu2oFAmpdm2WCI5eVCYR7QF1nwGLv92NWwCHwx
3iEH9EUHWC2MU46fpujkQ6L6KACsPs6xA1hAMjscVOOthMPWdnaEINWG6GxcJI3bYY8SBm4T4SAw
UUF0MYcJ22cMJezYwrgLcs03Pwh1D0nJyF0Ha/hR4XTgGLOs/bUpCCCymHfwzMQ6VZFZTW/WYEXB
ndM1z2oo8QRI7MSFE5DO/Ct/P5imtn2IC32r74Oa2DHW8gElCJyTkqr3Pkdjahfta6bT0i23Y+11
Uh3Umq3PBilpywQymHQdMW7m2bV6rAKlKDA2brSY+nltNx25xN0op06ksPrm3qSEn1PiKIx1HAat
T259aPC2tPLqK2JT5EiNY68FFC0YKnnrY02LnLEBc7LonKhb1GG7CQr7jUVXLYI8bR/bhgIy6MbC
WjmJAVXfGQccIQqsKYLqR1X3ODfltGnnNc8gpFazD41nkNVtS+FX2iAhSJG/gi9zOMDOKYK+Ckxh
wxyAUaApvozQulfNSNdsErIcptvobUuWADqN1VsHHdpwOI2Znwu3K3YMxXYdxZl3n4jC2CMt5syo
czjTAzUWyOp8HC1NeBqDa2A6rOQVAoNEbefGZDxNcwGflZVESXWf6E7wOt1Yv/hzis11qNoIg+8R
0F9YN5ydRstIb4Nyyr5YRpiCPZbZunG8qlm1OMYKNFUJBnWmbdFfoy5O8yU2WjnqsMghIjE1Meff
2fVI8RJwZC9hBbV9OcRBvHETO+qX9eSJlzixQlyd3Sze2XzaZaoAgDnw4zlADzlWACAKk7gdr5tu
kEggp5uxc7JLpdv3BreEFIuKhdv2a6dwoOjl/ioep+ZSlB0GF2GKXQVUyHtnHsJt1bXRbRm26tmI
zYXR5uw1cuzLM4tTByC26odlTBAwu8HurlvVW9eGgQI+EWJjWIG77JiG1riv7Ae/MNYtzmOtZZa7
PM7zTdCztSVrihg20QeGPhgV78F0BxekKcmeCAnJYyNG+WoYEYYmEr+frgf97QyRtSklRpddYr/U
IqgvrYNhF2HYZ4mxBgY+2GroGbqymTb3YsDw2tWzuDbn/ocqNVhxFVWXysPZB1F0d+k40zYtrfG+
GmC2Jwz12zhp5GWSBfamRtSjVkZVyXHrCWHsdQfqfjkQyLgLB0/Fi5Je8UKIBu8wy2y2RlFiEemY
3tJIPTimjocvrmunoEMSOr1tVHdNbz9IB7B8bmXFfRXYHhuecNwBfbWMtagSsFSyqJdGhGNuInCM
BgEOQjfNFf0Z5mhEhDP29hgRg4nO+znc2UA4NpigDdMKJzSPRJwGMZh1BsLRFOkmgEfMq7uU9+vb
FsxlNahl3PZfTNerP80Zv+KmAYIAHIvcbuUOFKQZiJMLzX64Dfrm0bGI4A0T2rMgiVEDxhaGk8wH
SJtNsNZOTDYzHSxrXcC8q2WzbgOlvmnTwYOZYO021RWHA6OYl+6Ib7HFEfF7yhEDWBwG5dp0441C
L3/jWBDhtArztYH/LiqnSb9wYnfBg8VF5EoA8IR1waSgBTa3WWbJ9nMyQnqxCSavQq/u8GCx2uuA
538itjGuXE74X5UkKLlwo/GTW2YInzIN7ddocgRN48haGMfNylDQby0i0f1gtbvQLTFFCGRkfJrM
cqZ1sWbrcoC8YCqcDX480OVDqELKcfSz6jj8oheyvttz+yPq2CQTLS5d/FeK/hHK/sOEIegCOfq0
nJCI78NqhvKlDKZ+yVaiHACjR1O0ThyRr9LU+UzCAUjZ3EjciNjkW4QF2MexAvsJuPCm6u3rolMY
aY3YQdilgoE8l9Vlm5vjuvBcfTtGQqLAgJJOoC74NEVJcoMC5F2PYXknEiDInrTYhrDXfqt7BeBX
GO1Nn4+gys0OvE8JC8xVZrS1yYbcD6H6TCQKVqix1AG7Opxld84BgGzqfliGZUvooS0fXIAOl+RP
DQvXKjYwF+0AW5ljD45fbs3wLn3VPCgY5pTBe+VqTID2d1mB1HRWXwq7HYFp+/E1MVJsa+tY4Bmf
1XemxjcLTxIo65jKHFyl9UUwedipuLAlsJvz6gx6UCu+Sds1NkVrYbNYVQJ+SxRU3XdCUfNblrly
5wcEVfyCZcGa7HrRxR2UUCmN2xRQ/6WRGxTpE74CCjao+IkwQLm2yTQs5rgGeNTqawyMcIQuMDtW
hbNNVOnfJPGwb6WFxRtWAl5sTJeq6ca7NMR6vJzC6MVnvwFxuvLxoqLMD+L3KKV3P4VNyYY0Zzqt
JnCZY9NdFsyjzWg/ErYuF9Bxn5EDeeu4pHUGe7yZtKkx1G42bVmSg3Dc+9Ec6NGxO4N0IgTV7WMY
Qt8au4xnzKAttH+itLtsLb0gXfPr5lciCF3/dRq8Od+wCam3xPi9y8YMjXZhBAUu3+zWAfYREd7J
Ki2jS9eLLPszZhbL2XMrwp919J2NxfSq3YA1yzxkmQLXLgCvyhXE7pc+LTiJo6nx8g4bHBtyDXjz
60q4+cp3HZhMnctGeBIVIckRe4RboFFGtPaCeNmgsuOIY+M5BjqAejDb/GZHSblGW+u9T6LoWIur
cUlQs7xpTIivoQ6cnadDTk+pwBF1aHBpCjvo5FmJGUtDpO1i7PuKLRx7ASoJ+vYy8xmYbh3HUCDT
6bGs7ZpuM1v3lTuqVecZLMBJBbSg6EXOQzoqfXCM0c+XUTJwalWp2qKUhVMUDKS08MdDFm861d1o
5NWLxfp2YRNNHi+KBr1HomOxOiARVsrCNJAQc/xE/EWvgV10i8EQ4VUycQTrirh6wTjE25NQCnZT
btsPU2m6D4eI0T3xHXdnp12DT10u1YGrpTH0EcEm9wPnvmdVe4KH4GOagowXk72pBpNJ+gOo+fhg
B/bXTpbZF+nbNb7DXY+gzfIPzVK0k/V1lthlwB8vWVZ4Ig4ryp2+qr6dX6zMlxdWX8PSLea2eJtk
Qu6t9336B8dTf9akbdJObDlj+0Soq8TZaREZ11adN3gtOv11lkKYD8dco9cszaVJqRAHJ8TGT0p7
B7MxeIEhIcwtfTHAFH5AUJ8BiyE87M0TyKFCiil6dZOKYml/YRgT1t5l0lBuF2eSGBPAJANKKhkU
p1bEOys9bxIDtOSLqcwRowOigeGi5aj8Q4+Kw82C3TSxN9/01dVo+k6/LkSdAaWfbcO6QhN2cB5q
TEBbbUDygXyahE8VJUW50lZbP066m7c5HvREglzQZ63w0rUkkHIzDdikiNrGVJL1l5lpFI1922Tm
N1JvXr+UfiXWwdjaNxi4sf03PTaHTGut+IIPQ/xpMFoSA+ReMH4zUgureNPrd0BPN7iAGeZK1aN6
98sgNh9APhPWRaX61GY4UQ3pIbZuy2A5OOYmqJrH3kzoKNjudVN8kx5IjX3wUGvSlmGKwf1cPiWt
9zVoX+dA1Hvc47Z+HFL/EtLDl2p0rpgbF0S2s52CEeGOPSmFmQgwed6NTzyUyB7OkV4o8c8Nr6eU
7LOMXM68+ooXxnXMdpf48ty3djOtU3Oq1nIe1AL3BvzND9mcCr/TtLxzjZIcBlyoScU3UV2t9QiZ
bdSj2PbafhgBf2EAByqWohcIvC0ctS79UgRI0TPJUpEArHBnso/EKrY+Mf+oiCG013o9BDk/5/+g
JsxNKvnSBs7rGBRFxQFnDwOxdpGEw0pksffocQpcpfF4axpUoPpAzwBWA9vN+qUz1DeJqW/60Ps/
7J3JktzGlm3/pcYFGeBwAO7T6LuMyL6bwJJkEn3f4+trhaSqEqlbot3hM3uSSQORIjIQgLufc9be
G4+3rvmuMXSZqSQwXw7jO4NJMdlGe+HEN2nvKDKHKzrn4bIqx2RXT6Z3SxrK0Uq7nuDB8s0y0y+2
UhdnEnQo3TPWsRXWPN53OwZc6K5JQEmUBXfZRLBVNn5Ng3pYkhi8oEnikonibbMSH75KaSJSozxE
iUxyOE60xEbnVLxXnu0YOSiRqNwDzu6ht2IkHN4EOsT8trIZYeRDubL9Kt1ktP2CuTvRrSatoA1s
NH603hPjJsnju8ym+1LXnGB95tGLiAM9ydAmgb0FRr9Z1rxwf3ZTHx4tPN1sHZbhUkoijWqWkC0n
Pp89helTPI7RjRrq4YUXAcMZKyfzpel5Qmc5Mt9o3YGY9cq5QvbWyKuYqoBXebIv1K/gU7GcmPrQ
psXHuBSeHay8xDLPkoMNPV/SasusiKEpcuLHrc7/MMpMrK/9iQUj7vdOdvb36/q17Mws+eozgakP
SWlo6img4+I2jMO6vfEZjI00Fgfi7mo5UNgNlXDlxUsnjJeBqMIHmZh64nDXuVnEwIHF69DkRRSc
mBFF2TJwevN7x3q6+M82M8dIQV3uwpKD1JsQeb/xMW0tX/+ZRPnJaQcORWmHnqJD55PZm/mzqDFO
Kl0XZhjs7FaH5Fen7f1gVRRPJuXEuBpVTiChZfXc8ajr6EFXEAAIR0lHfSN6S1xgFaRB3kSaYuAk
HWe4z5mMN4gF6GMsyEzF3rxG0R2ve7LBcMjWedRBIozVySYC5i2fJH2lzu6hQ7AZsdYl3/6f/hf/
FpH2f+JmPyBql/IzJzD887O9+Sj/HwDTKIn/8o1fwbcfwLTbj/Sj+yvI9vvv/4NJs2z5myfYokzJ
6wyFBHb7B5Nm2dZvljBZ8PEX/pFJU7+ZWpokuClsQC2aQv+DpAk4Nu3ynyG6hHL4Df8OkvYjl+Xp
Ky1nCRAxsGUFnHX99b+w970gDKQovOmko6xd4WaHNE5SN4wW7mA99TVLGXUr/Zn1X+7Pv8DSfmQu
rxd2uDQwHlAeH/PnC5tlgEWmNdQnFc7JosdDamkbIqfGY2X/50v9SGD+eSkNdMa7JzXRFT99xrQK
p45Rw6nwAfWTticByHGjX3yg34nX/0XNfr+MIDzGdR1HmJJv+8fLEAsUdCZuLyflGs3CrK9Zc6aT
PnnAKIc2MgmGS1JLrNt6VOtWxCRtEZeGvSQ/9PBBnYyjo2xcdzWLqqbTL/x26VoFttxi9sQFxw6E
GDiZRN9KTRmkJEOkvJ2mJwvPxxf4hOFbH4XGm2cwH6fg0MTMjHF/7muD5oGGRLonjl08yW6o3uDF
MMQKxy9OE2MdhzcakQAjAWSTb5JN4NvZ+K5nyyj+LRr295tk266HI7K0XYlc/MebJKwmE9Zgtifc
crqNHops5XcU+f/8jf8oQvrjKrw9PF78I03x01fB6J/256CakzOHz321srtzyMR2SyxS8wuw8XeJ
2U9fu419oOtKbSvNG/njJ2q6YIwYVTUnf4o21cRxI8hWlU9TGZuV7msQb0pBrkZCO5as08mpN13f
EmV5jRrD77q+Fd1HYsb7qCo+A4iAcFDbTF/sBv9bQcwAeQspqQaDvXKyZ+UA4TAPH2bG/vbJqm/7
6IBrXNnc+8SchOa7jF7i/tAwlcqXBiaAmAFeoaB1DF2jyOo0cFSM562FA+zovjQ+lfV0l4Adav8U
4/E5xneT++m3z+zlxyEiILbdpNbB77NlaZ0zb1oOzLBUsBY94b3uB0zLRZVih7Cwjutf3Nzf2e6/
3VzHFgry1tLS+Ylk76I874vGak6QThYoSb4BAjSxJM4/o6QgAy6xohN+9RyRICu3YduHj8B0Z8ok
IuD90Fhloe8eizojU53jq9V2r5YgCFl+9jTJlmksCdztiROOGQoTKVKUS8Ca4wh+goUNGdVWg7Ja
Dda3tHTafeI5/VHT7L9Bx1JdI6CsVQ339GBDGuyTMRr4lvJpK/Iy/IVYVEAhl3+7F8xJOVpKwf1g
S/jrUp3EELNx57Ynp1H2yvMZn7EWTYe5nPHly+3+ux5Glm+PmVvcZ/Zr0ORin9s0cwJQxiVhcNUi
spgQODXTRkPhpGyZvSZNKOakwEKzG31yx70uydbweb/6Mn+SCvzxVjpCmKYpHMUO9pP8xOhCJ2w9
qz1l0wCA14JcMsV3t205keGshpxCeUqOgxrHBZNjwk4Zpv7zwvAvdh3Ya5ZpNhzTUj8rITGe7c2E
WdfJUCOrHNjD0Uhmh1rJ/5X66F9eim0VVZyw+dA/rUG5DKuqmbvupCsc9kY5WetMJOYbPGn4i9fk
d/uqnx8ND6xaCA+63ftZBmtarcKwtWxOaWm250yRhGrHmX039C3sHYM2DKlm+Efygk+hZZbrStTN
xiHglIZY5VymrnA3xK415zolxOyf77n199XY44wDem9yznDwivzxwQ28Yh6Y9lenoPbFGggeSYpr
AiDETUmvYCCYygvIFdOt/epXkb2yARIgWYdhk1uzu3XTYd4ZRgpiyUzsHDjElvzzj/j3UxBnczZt
D9GKS3DaT6cg6QehKyabFhhmWvdZjhN2mIzpwZ1rcNgpTPZxM2OwZrf5L658fQp++OaQAdDDAAXh
yECNcH3p/3L+qsjB6rwwxzCceccaHUBJurH6lSfm36/CAY8DJX9bLmeUn05ANBXKnjBHeQRuGzdm
RpURe7mx+ee7+LfvWXq4tSiGAJzsWK5/WqzdwHTnlEnmMZvI/SnretfNJu1cmm8rA1rh96v9/1rj
P6zrGeL/FsHcftQfJFxPP5Qb1//lj3LDcORvwqGs1ewSluvyz3/XG4YrfmN45bqA7vwKggoetz9F
MAz9fhPaokCR8s9f/J+SwxDeb+CbHG/4i3+TX/rv1Bw/rowuGhQ2MG1jlk0tpDiU//jMT0lBYJ0b
JGs7SB9yS3QL5uAkHvggan+5Mb8sMv77SvTOTcs2Ofz/dNqUPS12Q8bJOvGm6Vwyybod5oTe3Yg5
wL9/KQRCNMu5g87f8jgEg6ZWtHwowjVvw7SJ4L+c+6r2f+EP9uNL9sdHsm3FHFpZnKN/NhzXIA8N
ibnxOhkFSE4zxkxtQB6OpWodAN0gefnnD3a9R/+7Qv15QfZrHCQc7VFv/vhtAf1LXJIjCOu8Ti+6
UO/xENfY0Ntyg82hgb980/xiVWQn/nHJ4rJKgsBcBTzs00L//JD4WVMZGpf/tWSxuTXwo/nMy8lf
41kW7myw24d+LIfzlEze2m6bchdZCnii7L2z73VMacEOVnR3sxdtRYRY0J479J7p3kIzqaXMaudE
VVgTqWqUeF24ZF7grIkkio5v0zSpv5wzzXgiI7vsWPYpzXTyBt5omGZrDy6UQhIvNfovCdlmZl/7
GaOi0Xr1575dEhzmvfWmn21D22glQ/jGuKheqq+MW+W75KujMzVfu3N1gndJ27XTycPw+sMr0m8h
rudL0/ZI6/XiYyR0T5My0RZME4T/taiCVUBmUmX2eFR1nV7zct1F0kbGi8XU7+x4sNZW1rccEDti
LkcElM+55zTbiAbZJRkUmS6lG+0lg+CdY2Yf8GBi51cDnTmUCsGz6RbWR90l1kPJfJdgqDFpO8Le
p6/sZQVJw4NKN7MzdJDzvgrQPpCRargdGJeOSm5wKuLu4sQmbpYuPMiXFugDJsOtTkxJcBJtOvLj
ksyoX/u0Se4tmQ6PXliSlQP3Dz5Ndi75aeKLO9vGMo7g+Zs84GgA5WOcRhGolRER/lgPihLLBSL0
Q996NOyyMxaKpAMqrTaLT25RJ7s+S/19HSlzLWaSZv1aN4cwIMghJujjtk0rIvC8ln62xX8EYTUN
axlnabqqCxJQMPGUwG2KgTNIS38o+6Z9IMGN4W+WkT25aMLMO7SxE8L9ooAj08DH9rJPXaaSybix
Mf9G+mPnHyKA2SD/NBZfe9+iek+yBkdpYj+v0BU9cwLu1M6KIhJMqoY49q4LrJXE1XBrFtElary5
IUO5+8b8sjhko+6qhekOIFW2XVv3rUm/jQlic4z9gNxnk5s701naRM0M8m3CMfe4jw0UogK6BWKh
eq0AlfduHxOmInqyYzXsAtVyP6/SPkd3lUXziubusNOj5Ty3KFRuBQDBOgzy5Foy+C+qnWOI1tjF
uT0zD6h7kmfH7GcFZ52+T4by1ujxy208q88WMGCDHMd7tQqwU8dtp8dIZ8F93jvuye2lfvKzRBCd
5qptE5jBQbdhfmPy9mEgjlDuyZ5D89LZpX+2rEjB0875+BD6jrlK6Lt/i5DQXkYnj5fz5CVHTfj6
neE0DRhy6bV3si0J0obazpuvRijLcC0mncW7FiFTgad/35orb9YzYo4prP3iHo94u9oGdMkYvIzu
mN31pogZgnZGZX7LdTqQ+df3nb/N50ph6e+oiMA/bRfFTWg2RFXajY6fksQGMQym1PzW9LrzNpM5
BNM6iDiKLytV4HvBlsL9noMxUUsfFd77DJTUEm05e94mT7KuXRl+IoeDGzGTZIijbk0yrL2YfiOU
tyRktNbkTq5mPRnxLscnNftQ3tQ9Rn0hyaLRc+KtHbSZN0rNpIWlpJkMh9AZ/OKQk/L+kmem7Lcc
HxHW90heiEJrHDK7RTN+7czYmLdd3tjPQ+dr75B4Yfs9K8GALEZ29mOc+EQn5BnoD8GkYg73tWHA
JmZeVo5H/FUsXKQJ9LuvA3LQjch/ivwECKhEvOjKa2O7oa41awKsggLTscYjBrat/U3f+9j+aY+4
5mI4BPTUKr/jgWNw/2z3ZOwuszj+LkMCUfuSkmKqNMQ/j9PIbyyVxySpaLeBYx/qXPnLpNPmEf0l
6wX3Y2/0xmfseP2pkqQRtmVkLc20c0AxIcgLpBwLHv6HhMeraM0lcBPJwFxva43kqbahfmxIRkR4
svPzTJVcS5mbrGq2JY7wyKYYGME0LXJfWhchp+fueo/mEDdytVY4z3lUZ25o7LPSO6Zj+jwM1atT
VKAG/vTVIR7dJpg3buXWqvuT5ZZPygz7J/Yh8mbcnekG6d6tGa7gLNAR49BmqGoHgpeCbl/kxXYG
tqCzOj8nE68N3uXBqvTmjzSiE5okN+ySBNfV35uCMEZbXiRy0iwtH4oqvcNqmgBp5Cwka24jfDTe
O9aGBc2UZkUVtfd6QNEkb+S5z/3voRyYU7YXAKVtp/M7fKHPpSdqZqT6pTYAObRPfN7U+hmx782d
KnmO+plhcnUM02rrT1W/nOPw62jqZdlNUCGfXQl3UTnXIWj6jM6IManTs2SmMTAK9Yvv05up8pPj
jG+R6+1seVX2jUvQ8OWcWOs0zhaybT/qnp94togynS5wJQd0AdXCmCBoS2IwZFttGqyvvNi7tA1B
3o7pngPMLImQ6m4cqcQD46s1NRygzviYBTAtrlMXN5Xyd1md8RyJbOd01mYi52vBEOrNdwxCotz0
MAwtjXOm+MLiGWY0LJZDr4vVUBhy241oLILRgE7NB3dJI3wbFwznaWJPC6FrknpSGAVPbIsKCiKe
6lvEfNUL0061LG1ZX7rIu7V7SW4ag/niBESGe1sl003fRQcZ9XoVV2G78JL0EbdpyL2EZITaCDDS
zDfdHO3NWR2dJvxIi+RbbptEEZI+PnnhtJBCkA4c8EYBwqOUfQD6OU5VYF9iI87phhl6xwX48HG+
JoRwhRTS3Hhk0m1gMF4mf/qUZcEBxXE7ZsnAPlPYpUvwTlRyreXdwexch7WElaD1ItTQrM9lCWU0
aqO7M9tS73XhvDJd55Y18LVe7BPEYu6rOTO3Qdm29zC4/oZAlIG0e3+n0ZF/CGMMbypv9g7dNNz6
Ub6bTLwKZS3mm8Rw9pUyil00zPs6aJi4eca7zV6/szpsaDIFgz27d/k4MAwWRJdpcsTeEtS1ANnn
NNTNa0iFtBxguBaoyraTzwQua5IVcO1rqzFUqcfwdXK54sAFlqMa75idPhMieZ8pedQDQjMtyPpG
uLItUSWcLQ/mFXHaMnRbtKVt+DBO5tmy+z3i0TttE7kVNScmq/TDcrceV0i7B+gydWPNxDYpM3uH
1T26st4h/rsUlZODEImTdMbHcrK+J9EAF1ndV6H/nKbuPZ2xc5DUJ48g1UR3/aafuzUYLRFwyNoI
rB6/ulirTpOxlona67beNUO8nSt5Mnhd4VinTdFAH4bBOY2TGEVFdC5664s9ghkhb+/bmPzGiSXI
MtQ7oTr3wWRlS0d6lzghfVnZG5FYl7pJgfe9bIUg0zi5Zv7YzuaXHEB+kac9/OQYrZCmGTyyQ3iA
68WUlQ8eAIeBIzF4dtOcsNprtvrEfWFfmoGyrBPJXcQsQ4EtusIgNwjo4N6r2rPFL5JG0Vm7NgGJ
GGvCzREu9ou2JKIdjPfJaKx9XqgSzHxGe2X2014PUoDVim+m4ktMoG60QcqtlRhfy1TSXA469xDb
ePlmYfOUFvIhJ5hs6UX018WQX1F1hyT32q6jO6eu4BsFBnWBEGBPRRxh5th/7YPCx8azvOlcsr2i
wVjPvNo8KvoVUO99rPOV18Tzwzxik1Tatbmg/8zZuZ2rTTloa4O12IuDJIU/cnibMusmS9lvQAe5
tyUhw4ZorJ0EX4cVaeJvove+iDbdTo1xnOriwydRfY3i78IytZZY0C3SIG2B1FHIo3BCu0uo2aZW
JYx60D8wf2JzKd09n5+P4ubnOCo/05HUAdMP2WnIDjMrO0L04OuFCJLwOGrJ+S3Gkc/JGoMU1bQ5
+n0jN0U74pVPsHCMAUKR72CN8m0xM7lBCYy6IGqCa2w4Ig0Srj+zGY8FtCThIrcRkGEuSfJKWhG8
CgyTox6MEVs35vhM/2lEGmY4X3GRTR4TXZ+bhkFMO9XZw9wh7JlLstaH0IfQTK6RBmbrds9m7lnL
JON8bGbN8CWvhQIHzpjIZXahHiLau6sioOa7vos8dUEQLOmxFJ8o0cgUKCPnuQ8c/d0Lwn7bDjaQ
OJIECI0oQRsfJq1eq0bPy6BPw3ss/V0mPum4q6V9M9s+Kk1TJed0EtFn3M1eu7J1475jV2AsO2k4
bA8cq8E+fHJTm0rvcxWOAt9Ic9pHHUkokBtCbUlkp2gKLBq4EMvxoTUtfAKGqlrlUTvf+srtN+7g
jOc6KdqHtm2ci+0l2U2d6DeA13wZtab89FPLQlgQ4fWauYG7DBKe0UK3JDKyCm6RkCYn9GDuQz3l
8dq0O+fc5qTMFSIdNz403QpJ+bT0Tae/5JF0n6e+mf2lDDuKqKlsbtyh945NZCHgiEn/uSs187LE
Av6x/YjXqa+6l2gKxZH8VOuO5kAZLzR2/zdizqJHUqc5/vqmOVTLxPGTDU+s91UyqFyXbKAvI0/h
d48kgjUCJPFlRHZ3MpO5XHbuVB7DDKX8onZizhY6DpuQ53pAXujw7qPzHIItJL+3q6Tf3jh+m5Lh
Zn52DYhnYGoizP1QPULJ2BcCrKuHARQN/evA8Syz9jCe/iLp1be+JhA+YCE5NLPmix4xqyJ8oJiO
DgzPfe1k166GF4/VtokR/xHgwDd1iGRgYEe+CEJOTeIWVjSeiFLIhC3V97yZbFVc4UzDufVCMU3d
jSkrPAlWlTsn8crLWtO8kpBY7ttrooZjhluQSBlSOi8t6HgZ5InVji9v3QTlXSuzSQKMxTYSIVkE
95mcTnAILK7Z0OwhVXq0JxGCzFagJconAK52BneX/oBaxHOLNYSX4CCKfAYZApCUlVanUgn86iPV
rBQuHOtiqrq1o9JpbVWZvwX1cTaWdgegMZPjydyDrEwYb4T2qhhKUrGy3KMFE8ulUna7ok+oThjK
qIXs/Ntq4LRkjbpZULWN24KNf17GUEILWP8bOOR+y0cdD4lUwKKp/zD1iFv4gtWe0Sy2Nm1FkM4Q
3MTN+CbV/OkyHkccBL7f2ygfeyO0D2Hpb2U936uEIoc50iEoM6Ja8XA4EcbQItmwnM041uEaeA23
hySqb8pWDdsundMjqZDpIUL4ywnTZpih3a8j7/M2MLFpkCbjyyJ1u3Xkd9O6yOWjLzgEI4rYdFGs
qShEwCh31OHSQ55ybAVpl45j9Dd15pUbvwTjbgsHyi7DPWcB6Gecu2ztDsrCyKIwVh4hJwvHmb/o
OuTJkyicM2W7uOZXvFiTAADKQvfOkfJYO5O7VgSi8PM4S2fSAlljEldog4gUKRVxjFHhET4xjWyY
nr00Eosbn4TyQmTdeYwKvQ8hjzaBHPWh0oM1oQyY4pemAMldNGUw7Ls6/VIWDXK0tCXLRVk9U76k
2CJpkWvZBA5CEjtDk9p8RCjxNqHKC0S86qp2QuzOxKq6VEV3HweBu/Lq4Lm/aoHwKUiQ7EzvY1uh
XDR7n7laoXe8794uQD21FhVRr7pH/p/RhsDd2H6dsrza+H1YL0f6BItB2WdandMZGWyzoqrMVpQY
3dEh9mhpN4nBkchxpo0QclFw4lhmFg9mYJKOWFew8l5g+EcKtQ/Cur7XgKehYmke5iw9YxikbiLt
X5SD6skhpe/NZsy4x+5iTBdFb3/HIIlgsQo595PTswqmUIRla0YnZeQsarOtN70ZhzslHfPNYmHe
l4lZr9ocvThLfLx0KtXsKGPSNRtBt6DFgpViHIn1VBP7azIJXKfCGl9n2qtrXHOmE33w7IJt0ESh
E+dfEN0NdwzCHFAA7cRvTkuScKksf+/z4dcNAjwmhC1MJy18f99lYXbAIsTbmHVr3uvSIfZ1qlFb
YP5iPikyMdDO2HjrZHn3kOc47lCLl+ui9qqXwAhQlBhVdRMPuUbvp5HgyzmmsRmXHcVRrMsQMlD5
Z8NF8NpU1fPUJfMeOYW97G2Pp9MmbE0IUleDIf0QkcU+XBg8b1n1PEv7bAWleQmKhqxwT3Mq86o8
HjHiGNJolUzaexaxgZnKLILtqGvjQAwA3LqRZjQhiqekpM2OTUfhF6EH019IDouGsRx8KVbYNqgF
UolXHod41yA/W7dDDMobFxpD1J4jaMjrsXB6nhTJQbmx3jNZFDv8Cmk620a14H26dceewTxj2U2X
0K+PLTh3UuXd2x7z4rOs7XONxrVZzN5krnRkunujiJ5wq3iyVNTQ+iQesS8czn8I7eFHa1YJHglV
ayxA+oRsN/cZYVazyCVec9l8pb+XQ5LvdZev5Vi+eeS9xb59a0/qPRv7LxylHI64JMRVg2ovoRy/
yXKWG5wDkAlIj7Kjab6EwbBqk3LaV2gFV2VltnurHpxb3rmaVMikPSFqlLsshjwvoxRbgQq1tlva
ySaIPMO8TUSRHKYhunGi6cWupg8jJg0LT1aQ/tls7uVAg6PCMgdUps7ctcBYqcRDAM3cSD51NuC5
I6Ph2ImOWTD2Ry9+M40vjl1SR9nKuCk6Ds9pJDH9HnE5VMRjp3J8cHv17Gm4DytJN2mWrNLEYYer
r5zsWL3lLlJh4Q/bsh8PnhfuODSsaOiekGKrd/yqaDGEJlKHfNd73cNQR+sWN4ssme/xkyCdmZ6c
E9MKicwC1+ZecPbF58uJ2yVWPNHdgJkHDfAVoNeqwJjmSqrvhzzae6Nz9iL9qmvzGA/OspRiOwfx
IajkTs3Z4yhNAuVgVM2IeLmC9VJHd43RPfZh+VTnHQEYakdPdROO2bqjHaIzyPMmWqWhuxl867Nl
QNBYV6eH5jbH6eldCIR9g7XCn6OnumhWokLjH9TrBo3uCxEUuxnq3EGHkvYTunEPTatxrCve3lwf
bQ/NmA/oQ9dhMxojubPNrdLg8bBIJXqxMKrfJmw9Groxw7W0mYNDQFxi5pQb2N+NNKb2rc+wgk7E
g1s1i7IWRM+YAvWEdp98bLsdLdap7HiK5hXuShtG4Bxoodk9Ov8uqhXX8wC1R38RZN/QAFTnMdPN
bhDFil3jMIihfB1s+4Cjzzbsh70M2dUjf9wHgb0K4dcFKMuC5u6pLfIthSnPqm+f8nbY0zAAZW6W
PT9pEhRvJQBTEMdL9o9VluPZoPWrZ7AMqoBN23RPmZPf5w0NJG0ScOjlLN5+u0GOw1QAqUnWLWPP
PY1eg3i5J6g6vbXtEr0kys00ZG7UKpRzSX7iVt7giv7YtiDO4qs9iFMDzjNGya0c5LEipmrVpM2j
66e3kwrpLl9tm+g+U+xogZAmCE4opxg0RdkDwN5NOtH9Yke3kZrN17DZ0YVSzwf7Lgi7ajnr9wko
/BpFF7B50B81dqPAhMOexdJ1x1NSNzeNKlkvFEnv5TFtyKR3eJeNYp/7lP0d75geGfwhLe2IGyyy
uzINTnYfvw9NdzsFmGxFokX/Av9vOeqexjoEe5leOex27TouRmu4qSGRpIFZg04V/Xhnozw3fCdh
Q2jjWzb8O4QzNzVHSlRLNBAErTU+fdKPHPZ1e+zz8L6Kym6BTuNYps067GjEpoN5FQtsSmkh/UJE
2gwIA2g73eZOdpJ2li7dYLjvnekhTP0VWNEx6sweOwJktZ1dp4tWs5piKYYda2F3mzYydxE6C+Yq
9uFqwOHG8h3nLkVHonsrZPdcS5ZOIx3nVdJ4RykmbxWk9Tdz6Nhduu9jOO7JKNjLQq/GPHrrQ++O
idGTwC+aznv3ntr9cU6U3jOLeATpZCVQX5lx3kCHf5n66RD2euPH7u2k412gfJZLhj1WhACr9vXG
s+r7waGpIAay2q1oPFbS2jtJRqiw86RmXMcE5+QCAHDRBPIBcA7Lg7pdSgy9hz77jLFaGIl3LUfj
ot3wQze9saTvsvclhd+1lCv46INRXKhNVraZHJ00JOZlvE/c6r7DiG0ZOs0hR9HJ/vdeRBofPks9
pSCl20y0nJ88hciD2PZszi+E7Z5qga2Wb8wvTLAXQzYeM91dUqRz1BW+eVKzGT1YAXW40cXjeZ6Z
yg2qCDhp9KJ7mKPsMYkxkgp92iQJ8o8JA0IS70PpW3uEaRqWLZlOA0QbjpbzuawRiquG94L3I903
U+Vtg1ES5ckasmsrz3qarnNBMwjp0FtkDi080RLsOcpqKbqrzAp1YbgdOM6+GvEUzzx0ej6Se2Td
CMch3Q9dabUpKiNcY6Z0PQIpd8MgmSFylSY73AvDh2z24y+JLeLbdKro+iQaNzIb0e2qiyJx308R
Pi9Yt/BhIh3gR5mYn32v6cQY1tCxEPlRvAyI8ttUZvglDUe/RjgmIfdw+OvejKGa2CGHYri1qg4n
r1Grjs1KJGLHn/2lS32x9OGZ7rBy8HZFIrwHjDTmF9dw1KXMenU2dGUVyK+umiOiZVZNLzGCqNMR
i8rKfvNRl78PdJLR5KeYaTjYw2xc1IjLmDFcuo4CXTHlabON70XDfcU3s5443iC6bzhUCfawHFuD
D8yOsEGEh1u5I04gTNVtzuOAXG7cjkcHIdGGcYLgYOfrewfvYmbMDXUjKTQWhnCGsDdgw3QX2Y1u
ZC8Qqkww3LgMCzxPcmKifSr3Q+8M6iPMyMN0BF3QIOnkQikkPYNMxycT1dRisIPPIGEXKKYpIjZ2
YAOwtFnuGpF3B9VREw1R8y0Ow3ckdu0lonuwtoakeuwyaXYLWTT9SY9JsZ/mLnmoHRqr5RDRlKGv
uppry1qSYJlD7ZYPJvoN7kQaMJSkgep485ec2eCwCLUe9phJptuyweWyNWdv46mqPFYFxFlGm2wN
GraShXUu6LlvRtpu9xoDzmPUOuDB0R2jIfs+zGbOwVXNbzeheq4yknzdc9p+GXHc3Kf4E61F0+a4
aGAptHaClIZ6RCBUSwt1hY9Bu+qJYLqtIl+hevaM81SEhbvw+rHAWC0a6VwUfXoR08DILCeXW9bj
wN4x+NfdBOJiMZRBd44aSNnOseKjH8r4ziy8d6DHCsE0ffEgcdMtZyeSUT0HRY6JlnSJ4X97Nnvv
ap8ZN1ctuXaSQ+dgE6LbRPeLpkMYPFu+WS+Drs42lTd0gMZmRrnm5uEKE4Fu2w8aL0CP4xslvie3
s2zqlmNBzDC9DgMWGlhQeePXozw0KmgPMilT/C+qGVd4NywTVIXjGO86BqD1Sgexz9lf1PLRKgNR
rpwRNxMmhnQA2mDWlyzrjGxRTv9F3ZntSI6cSfdV5gFEgZs7yVvGnvtWmVl548jMqnTu++pP/59o
9Y9RlzTd0MVcDAQIArpVUcEgne72mR2zVnaMA+yGHPDG6ujh1emdksBpmmwjMScoOoO4ThnU8Wda
8gZ3eLAVVoZKKVYqK8OsduO/GcLW5EgdpITIXWFIhdqGs9JrxVECDJPzSnG2TF69ILBg1CVMtrb0
Tdre6W9DAseuZRS50xMGK8YboXaYjQ2tfSPboB8Of8tLIp/SQ6hoMsIYJEf5rM3KPb5ssmZNnrXy
OBP/5hX63/DkTT+7M9Xiv4j/9P+1H6sf7wMs6P8TSSB8jX/izquL9+rHH7x5ZyPkP7x5rv93EMw0
4wFaCzyJr/3/W/Mc/glOYfyZocSF9Fvg53dnHn6+kH/TIVqLP1UG53bhHtv9mVwd/R3LGTFEPNV+
iBrm/Ce+vF8N2gQmhBtiLPPxl3kYtH9xmNuBcTpbT+BE8JSbnWcyBJ7M0TRzQT/EdlQGUEPiJpfR
HZYStps4G5aDO+Jb+Y+ce3i+CETZXCnYkQLvwzkz9c++2Mlv57bHb0doHiMMGq/ajV33sIb6rzqb
/+hG/NdP+sUj2NeafZ+m9L6KnP7QYuWKMzdJHjL2mH9hazsbG//bSvePj3JwPp7tvkRF5Pmv8k9m
3yJwcPmWjr3B9R4dzNTzwnaYukcptFs4UeMWnQAztIiiSwt40fd/uhH/0g35rx//yzU1PtMW7KJs
3YIkhQnVRttSj9ND4A1/Vaj5R5fi7x/ls6sn4hY6zm+lVP/0TfFXdkrU3EmRlYdXdeAxDZZhbrnb
ikfAioM+6f7KfvxHo+I/PjNAD+JBwNzv/tryJiycnQJ3+ybL844kcmvNO9eyEqpfeuvGym0YRUlq
jn9+UX/r9v71Rw0JdNo+OT7u21/drLpdq3zEOVK6U/0S4uu64sxlOIdPs2RG7S2cjanccjE8Idhs
/UgxySZCHkJ5MHYpj0ITfNmVtmR4UleVQZevK+oTyikB6sewBSyhBQx5ugsyiAR/cVP+u/s/IgKI
XzMkL/Wra7vIOYmhtrNr8XMXJjyhfvyEREk4/Yz1X9yC4W+X45fL5dPbfE7B4u8kBPbHZ4Bmz2ip
CDVuOJxgueul60asK6gmdVglIUQ1JPjtBFK8wHDjBleBaGk3HaBBaPqslUSHtWooNc3SQ8tzkqGh
dd2XwZYpAJQH5oHecEQ39Egsd4MP69QMyxN+LseJueb1t2kJlvKbSYFHbyI9lukmQwANEXX9aToq
aFHnFj/2lsIJq7sqAcW5FQTXAcZQ4k3GGOEJNHojQvdooYTV2zBrp2Zrc8pK7xiS+vOxaYGNIAa1
aJVWlZu3ql4aQkqZ74rrDhTKWeLXFrvHyf8Y6QBH3vcquNh9rlKSkO08b23VQMuIjBV+OlBiK/RF
p6OzJWzDB2cJaX/EwcMG1umTFhNiS5pMWskw7lx3tvLtMjr562C30R3tqWqIo85vvjGEtgNOgFN9
L/JWlIe1hv0Tl4UJvkVDoxeo4YXLea1vv3OZ4AaFszv+CB0vWPejr9MOxIQq2KUEWvycfXywZ0Ap
+JeJVsVPWNbBS1qO8tVzEHPhA2fygtwU9X8IA2tcgBx/FXllbroMHD2Ml/keEDCkY457+VvOjCvc
dvShhWyD1uF+wOScbDksiOe1jxSJ1Fquj1lX1SOkltp+NACoNGisenoM8yZ8MMHZtlhMbFhJsoVn
6y14pWMj6qLiWFtiuuQUYaJ4DfshjCsU6ii2ogAuAhcl+JRwhXA85Fb6BfbYSUHhWpBbVYs5ZS7Y
l24NpIDpVujeveBABwW25BXwwJsyKHbSTd0AWgwZLvO8KG1PB2lBILtIKhjHF2k4uQqRt5yn7IDb
Pvt2HpxBu9c+YwDKHvMJKk7QfetdJGmcO5HfHH1CHeJEdlvW+2CiOwkbBjl4JrSZGD1klBYEWYxu
m7o32A448PsOW0j4uUJ6u65sl3tt25W7OYMI6ZtlIcM4pTwUz3Kpi08vydNlZ7oM0EiX2NmZ3DMN
b5xoxnYPMszYm2HClHQE9IurliaJLMKTFgx4MSea5LGppB5ts9NQxybFVLdjg9O/Y6rVoHJIRHNC
yCuGjCYDzc1O17qB/aDE0SWRCYCIGfN8zRGrk9vKbdz54E+joey8bAa5hVzJrTCEK5ETRhUBOBEx
o8R/A19pS46F0+hvK2na6LDmS7heK6ZD1rXbjev6soRexOmzaQVuiWpYlp8KEAS64JzwH5xWM+6k
FZte8eHykPmbaC76m9qvyvG5lyqZbpGj8+TWRvKG2siDcunrNUH1VQR97xsE9xdhD6hCnCZqEru2
tjZLSWQROjc3a7AZsg7lj2BON9xwC0QvdrNin/BXpiA02dByu8EbFplTnyRdzknDpA9GgmHZoglg
KHFc6NfunHrJxmoim4b2npNAkp8TugO0QxCVLY6pI0ZAsXLuA4UlWDRr4bwIy0vuAqZwHw6AtelV
lU0aIGtXSrVvtZSdGcB5jnllXyfuhMkTlxqT6UsFbwKhQKZyCjbTNMiqRrNt3caJ7Yqw7W2ZW+NK
JTOncw1xAE+265yUhWdmm+IVe8I+OU5IhSbgDVgJ5hEe2ar5GvWHWqjZJ4gUjxgT661CwWBK4SzD
U8swilaUzAHnXdghDvqRPwwMSLDkL6v4rXl6bULYRsMo5X7yRn2o1YJ5we8btI5+Hfr6ceRwVfMc
VfI5H+X0JKcquqLXJ7mOAmnGeMkdFcRYojWB0HHZQ6ZJthLP92axMWclZmq+9bWnHpGQpzrW7SS2
s3EkKu9SVu8K8XC/zAx3IaWvD33S9N+Sca2vpojBMFPY6VnR3cHjrNVWBXLXcfTezUi9BUSPmywr
3msfZSNu6RrZwfZAbBk65K++SEnFRVD/3DmILaXdbTJYwRzrriye+nSazpQ8B9aNRhbIQzImTRub
OfuuceltgZKFeNKSQRzrcoSP2iFbY3S1GCfp+24aRHpMG3EFjUVdp2YhQ+FVezGB8JkXW15aHQb+
pTbTngUov5AjbkWzmkdO1PhXg6XfVHi6mNHZcpdFJbEdf9pNaNyM1lJMlpPg3gh1EfsJBQ5pXkBM
R05RQfvSmqRmKWqW8L0v+xClvCiPVAONp7xTxfdocZfjXGM7LgcWrmUR4SHSBasKTlKmEf7yWUX1
S56r4tjVCfh4vC6T2+SbPFSgKgP8C9fZUjVxGnj9Zd6fW0QyR70hojuHsp7rCJ9VoD7YzhCExSiY
V+5nODci31il89bmxsIaRPsWNqsce0JnQyjKmJU3CtDTMkvmTaZ58lj1Nuwvw3trNZCiiCTHXjB+
ZUkjd1aUXDIS+FwC1cH6Ke7ritGarrOD5WYvYM3v5ihbDkXJWzo/X6u8KOiuzJkuGnoOIvRJYMtO
UU0nlXT2PhUJ9ETnCbqxv6lqB/Ns1bb7OUPAy3wlLtbcxQeVAhRL4Q3SA2PjNrN9335VqTegY3d6
PTiV691kYeXXcXumsnTunCObTy5mBwDTftUmjxXzS1QHewDe3YGqc3eBbu4Kucr90E7qxC72yROB
czOngjcOVpXbUDoXXUqdRIOpN+zrj2R2bzJI3G5nsHcxCDyFQw1qXge3qV/jnBj7q8Rt8L/CGN+I
6rysAI9aM7hk5VWDoP91pl18wO0jqx3hFKIKddnYlm8uMyN7yZ/gYiubMPtDeMB/UiHBrCASGeJP
OJ3WSRG88alB7JJTkxrzKGbvlrqVn/Z4DghUK0ME6FVTbX/NlcRpUQ23jUVmfqrCw+R6xCGs8lOF
zH58HAc49vzbZNbT6yJ66+Sb5B7QHztNhjI6dt3U2tqNVd8bG9A1drBqS+hx7/X0nmFe2Y6hjwGv
b3ejXAhmQUNa5t6NU2vYsRtUpxQeNebGELhstd7DWNT7JCihuU7ho1c5AK9QcS0bgnUS5HF0luXw
pwxB8+5HzBmV1T+S4D8N0Up2OnkdPPVEeHfdTNjJm9p2t02i38uM9xsqhBMPrbopqUshNdAixLbJ
ZeNwNFLsesbB+eyx4MTtDLEraB37kORslz0FjAkv1XkQjTE/6rFTnCGo6sBozDtf+1S+1ivSob2u
X3aRptukWrf9SOl82n00pSdiV7nVtmesgasCoE2wvvl2Mu4SvC/GioYrL1xZb9f62mdDTJVRSiig
MHr+FgJhlbthtbpDdabZbG05gxmoWzmxXemsits9Qj9mGJSb7cDe8VUL7fGHEQH4cMfWgDUYVpa9
VgHUDPMuPSLamftUKv24pkv1kswSlS0QKS61qdS4v1wP+0Y8za79E2ioY6A+jsChHO65dlOkEneb
MuVAabIYufRVQY0R+xNZgQbt3TAWljDjKwq3SQ92KjDoNZh+wHmtCjakgjqHf6MBGq8iDwoztGaX
N7APsVgiRnadu5zsvIiO1hLgCzBmPEf66DwJYh/j24d2ZFFshE2mEIqD131xGSGzJgOgNujD0Y9u
xVoTd2pkUpm3gU7Jkfgz9JF5CN6icfEBlWHgmk4NAdCbHoWHy2jZ6imzy0kzOw7ch3BNixoCi5Pd
2MOKrRnPT/jugJrmRYACRRdJLwg1+o7Mk5hvmYGlR+IlaM4slNhJSOoudgV82hjjBIYAMsf2M8fe
x6Y8B8IipBu035nRSAz9MMNqqRv+9+RTSBY3mK++GuW4OeZqXy/bprfgxOm6teEFj1Z6whYN9NgD
RjML5T4PkRjcfTZa/cscBZTUL2vFVSJ0gFg1R3lgNg1Q8qsU/jQwcJeAHqWEVcedzqsLw4Yzls8y
WNPnVJfcqI5bBU9OSBMIWI48JJAlMWsSN1PUETR9xrU6K7epshingvqt7hKiJv5OjwrXiNCkxTdB
MBRvQdaGeM0oIzo6LqO+0+D67U9KINK3kiH0PXCo+S2s/fZUEHFgal5X8OWDIhIvQwdCHW5Haw55
7zDdBU4RLJtmRig7+2TksEnN6HxMSRq9+CpiPSqEzlh3c4vJjbd28lvfWJKNPDcmYzCvmB/8oK1/
5BNRNQ64rSo2JA/WK0z5aGu+6fAQ1KMvwO2m3jyBxR5J+3Xh6r/ZpRJP9GM0zBFJt9bQacGcxAwt
OySqEa8iLoQVNwSkqfmHHCsAI4ZiknM/zuQ8+AWBK60Q/C96PuWhIH0GWJLBwXTwYQrzvpwl3L6k
H+c49aglUKWo71cLw90ZdV48q9ptP6fCNre55zv1+THDiExVcPtEKxAVOYMkvgSWDMIX6vpcuETn
6Z1hLyPZtAzGYACIlPDf4F+FK1/cTT+tHkgBr1xV+jFfiOycSob0q0oX756BFocgf6CfZ8sewbyG
psayMIdBxQEbm3V16KFGflt6RVmJU5XVD4uhNoZs3bUPwFk5oNpwXhumUn2rd0VR2T9IIfnQqEl8
BaA2taTyJYWZvVtWxkexMfM6bIzA6Zl6E5XsjVis78UUdnTLGKupN12hFBDqcAESuuS0+Jyh+sDh
h2HlVCVUZ+UgY8YFfm2Bv56jL++LZM50sPHcQjx4VL6SuGKL/61gRMIf24dMLczQJDgW8N8NR3x8
FYRdt2tO0zjBuYXpi/EmG6RzKsWqHXK+TOn2RoLVPOSTG63XokCgjiPpZs9WHdHORsdgck8qjJ5o
S8wAFATQB1JbLTU0UB9LkqURdGNOMl1ufoZez2A/qhWEVVQX6yFM7IXxes8MjbdHB0RWNN38TVqd
pIsv4muyw67aewcPKjzpGSH1SHQ4KA+29op7KvqYQJulZ1jf5cmUcmO5CMcUozDyC+ae9RxYZct5
bdoT7F30Zm5k+KKg1k/M63hF7SEkuuO+d1T+/hcS4Vk3/4PmFXk22fkA9hRqKNrvHzUvWfsSy0mZ
bItqsR9A92WntXcZiBneEAfLG9cgHpjDsV2hG6zfcoCubxjN6z2hL+sJPmx73WuTOPs//4v9i0rL
3ysKXYIIyH5k1n+RLtNI9Hme64RJ4Pp9SqEDBTXVS/Wo0x0bMvsvmij/zcf5wkURxjbpIDX+In/n
uu3kuMiUGRmWLFetznZCfTjK0PsKacs8/Pm3O1/VX646CjTR8ggyimP/CoHyXVR9MsIp7GVia+9t
rbrwudRVvaNFy1rfgtly8ndiXfXO0Gj+F0rnv5FVUWbYHiOzwDn7FblR2WWNzMhYYWURj0PeI+Tf
pH2wzqitP/+i/3JdA9gqgAdsz/ZccGq/TDBgp+VEG/iopVvNnlR4Dv1l9LbOgNO6rQq9+/PP+zdf
7fylXPJOTKRk8MvvGIx9YYsGcd8NKEwm+kHCc2Dtai1r+Yvf8F8+KuTJcUjHcvdjWfm1vtPz5qBL
kuIM1QrlJrDZ1VSC84GHDfvyt2/1vzG7/D/GLnTP2Kz/eWL5nP4cqvfyn0eWv/0/fqcX2tHffREw
4WDdctm5sUj8Ti+0XaaZHk8mcAhGjy4/3u8jS9f7Oz+Yf+b6EZjk/ueW/H1kGf5dSPaLEQJ8wJPJ
FOA/GVm69i+l3UHIkEnA9GNBgbvnElH44+Ia4E7u2es3x6ZI9II5k/Ya8w1/SdZc99Mq5tuRRHj3
PDf94t2UTGsKRLUBgycSMSoWb1o54Ds6eHBRo8tEjN2PJvQNbjvy+8mF6pqBxUKljXUThXPLzlt1
mSAei1u/uppmL2KysKqi/rBx8Y+7lmOGvV1b6OzbStgNfaBNh1/TzozSF2GIsRD1oryNgt6aDxRX
dM52oHL3o82C/FHIFcSrSdkMfI0pSKVdEE0lBSgBXLlbfAXn6BXbCBV7RH9ykvRNMH1rvNRODyEV
I32/yylvDMkfF7g50wLwLa9UYtr9kz22dXPqIl9i5JG4p1u/kahGXmokcOhJNVeyD/r8lCSyLg+U
VSWPbW1V6oQhnT8/mF1yMsw9cJ5R/0JrXKYmquViqwefelDJ3C8fIyauc46qNesxXTgVbbBa59HO
F7lv7RdWxTv8O3NIH4XHECMYOrsGmpJJQZpvsQuMPHntUGdgG/9hcmXjII7NwYsP5cRc+sAjRspO
/JVOIce21o2oPYYvZYLfY4MIdm7aydAC4EeFxAAqhVVxQ4Um+IxhaiCeNjMrytWQlQEDGkvjXa9t
wuCbol7PvLysmyzgCrIYcbTVmE52dRjMBAbTxSy4tNjRbhhOOesmRK7AXQRe/YyxH+rhxapN89MW
lOiclqwnBlmNSB9EzghnHDJvdfpmo9BLf4C0szMSM3mkti7iuol7UvrZns6DeTkZ/h21o3lmLcnF
nwWBqdIc4opItzNRhCx519O0sn3Dcvu+JER3NqbJRfJcL13KSc0syXO6tkHIoXAour0tOb8SThHd
VTv5ufjeZ/P64cCWzU/Ag3tCDgmawZsPRZu7NcPOdTM6PX610KixJtkq60fSUuPZn9gs1Y/W107/
M6vqsj4BaddmTwCrOIMEqKK+CFvLFgyZBXzrxGiUo863s0NKyH7YRSwOn6IwNbTulhy9gGA7ZfmN
1dn+/Ixwp0gll5hfT3YUmXflTUwDGrdNnAMYcOVdehU9PvthnSjbTAs/JfeJcrDeTl13ttF1RNDu
0CAYBO+lCPrV2tIKybxrKlDzvyURAv3WTX32+FluO+bouRjP7NgXXWA4XlC5GIWMcHSGdEYUSxY3
taGI6AqzqEsjhJzOHUn457H2h31R1k+MHOo04YCwTkVcpOHglJzI/KW8qDoo8Xlb9+GT8oUGpOyg
v5age3Q/0rXIZmnrFVbSbKp2pULm3GRaX1KTGz7m2Ti64A1bBP/SNDWVrEvnuI+jt/rvlSlwmA+9
oduB4+0oHukrtqvnlbLea06awpwwhjXzaUpNc4wC1UK/N5SjHEbbKugAUHqZN300paFH0ckouh8U
HWVFTIKT87aSc8SBum9K5LYOnWhr8qFUV0tXarPD05WXF7Cfmayz5JLByTxRBpuCaFLH1/G0vefo
xra6LKYzKwHXA52b1Jcm5H2KLgIFUlvyaWzl2sUGGGZJ/9ICrScsbe/JTCo0sefXpX/hYt2d8Xs1
KJLCnv00ntqsS145n7bnX8K1iyMsnjo/Ymr0frYNpbjxaurhkoBgY8VZial0m6Zq6A9shSkqDMqZ
4jxplfjCjY/3Ly4d4rT7qViRcWXB5jXWYizrnUXy5j2RLT8RlJwVf4ZFw/KmdqPmzVt7kvVMW6r3
qKvYvCO6nLmZtH1Pu3zN5j52WiZkBe2P1bbx1ycnUNeCMcF53o3GbM/DEXXSTze5G30r55xkkK+j
3Ziu1Iv26U0xTA8Mwk+aJuULppEXcm4ZhHWmj3POViGtCPuurXYmbZ8de7TIDilqgrBcF5P84VBW
covX2MJyWajr0C6s13YJ8q2VpWS7BR1mSZ43RyEQTtjxP2dWCS7AQHzfqarKuEI0enxlbaa3sMXf
1sq8euFwDAS9thybx+Ixo6YpTrx5pZewLnZUvSCpyXuGX98pkKLONiuukcUmyCOW9yMHofOlmTyv
if2giZxd+eMQXdU0Dm+4OafY6sprtfAD40F+hZVN3xstxxsrEfoAuOgxIKaC5h0wHfQOMFLQIaL+
BVXwRgfjbuw9rHENsxOhliO1ZO4uqbW7GUOmI6bMLzI7gSezNEejU1rpoB3E1rkWsgspwNPznZsG
+E3t8cpzQRQsZqi+RggatK52B5jIcpdUrv1W11b6s2xR2SxuC8QOFaer+6ln53LKOvduGtve2faW
QUEp6THx1HqySjQLY4udGQhVOSOjoSjs6fNQvDVarKcFQzen7uGGUn0EpZ8c7git/GQip7zUIXQq
6luWZubcTnWku/qXvV3Th+fPxBAWZpsUiPBj2+6IBuyj8+sLmk/ak5CGPKQqLzw0ko69D8Om9eAt
vXW9BCY7TisRg4lPAw57WYPjOp110gdm2pQ6dgpP7Frvlmwkm0jVEUgs/3L1zELqw6JP1rNxs6LV
4AtTwylUIMwzdlzx4kwYs0WXfylBaiZkweeUPn/356C+0moS31TUq1PjUItIKI3TQx5UPyW0Urpi
AHq90txd/WAKT8ydscC0A4P8GDlmOEyMBDZgLaoXLnD60Tem3NJwiGJVuQ9inv2ngrjQDh3+srQg
5PKg80K2XK7ZSIXWQs/Noof8otIDKItCxHrS+cluEkxXtLq8q7k2CHnnpFzctrb3kyoisbFrp6J1
si0ujU8juKi77JJ6pJ2sw36TCnA0gIzocLGCdE89CSXmpv9JgSQsJ4emNpahKJ4pdKN6W9GtSjgf
Ywg9ZRETZb2m1zalEunIWIM8l0vBghOc/JYVLUbKX+5bsq/cjinRJvpiTitlm/S3Gr/aETHF2tBD
7u+VeUcBC96K1XmxzskKE7q8iIKlodiE/kqam55Bj51qnX3QKBXiKwnO1pjltk/s+mLsotOSDE6M
BRs2Se7fMYC67eoKEGXbMUBru+ibzWN5pKq43y12221GT0e8/OQXkCsdMOBt7xctNf1G7W1EpeAu
LOjt8UgU8yhjEqTuIey+V3ijYpvqDNzfVMsxgDTgrBfypdby1YSCJEx0wdsZBFlaj9vep885EBcg
ux4nUvJHXSPNK+ZqnKUv8OrciFR2b7Ox/B+Ui7zP9mrI92EML7xjJAFXwa/Z1Qyr35oeg7EX0N8t
5fqeuwsymF/Q4W4FimHF5LT8BXN3E1Kqy3qhTgYy3B4ZuN+wNZ7iNM+pR3ejiOGQd13lGLrycIxo
eKEAr7Tfh9Z6grFtnbyxfR9LHb66fjFd+pm5y4vOuxJa3PerZCPG7hQTgzzOAYusC239wJGeHFgU
EZHWTdhf+6URV+MY3MLiJS/gMqGIbTK697UM2H9Oqc87iBxXELQlj3Qat5VVP+na9tpNxRh7i8B8
25hFHyQ1CkfeAiBKWnV0GhJZ6LGbgQ7Rl9Kjz7AB1lTmU/ekaZT4Yati3ObUh1z2bTQNccjX/A7V
iRKl/jvOiEurtBqufbpc2L7ydkpN+EYKbf/E+BaSZxTJfLQosAKX7Lv6BSfTN96nD2lHqHwwAEPY
ZcqFLR6DF0rcK1ZrGMNR058HDzTUbnlJnuq+fGV9Ci/WhjSVY5YvYo9HTHUeZYeyf1y15T3Rzeac
ZDrx7cPUlWY/2uE2W/oWX0gbML7JwlsvW6Lr0CMHnaZFdAukO73HJgaZvRvCyN4hOlp35O2sm4ka
o20U2Xeh03esar59D4Tq1c9KEojutEP1pKM5ZL+H/UIdV2Zbm64LL9nifeBb8DZFbzFk1Jl3N87m
trXUE86d56grHjVB4BcXfu18iOZu+WT5ol/cavcyozYS8Y+Ufse6c80upogXSqbOOf3nPNXsb9g6
P8HiVF+sBfPtPBf2z7WZHieV7mdsKwc8SFhxwtGPqv1EmUubOT+qyTtKb3gLysD7jsmXSbkP48TF
k3HVJDZ3VAWWGBASfprah/6B+QdLUduMb4zOQNHXVrTlaiYnvYT6k0Ecdspq1ZBc50+l/fIS8wIe
fsYE3dtIN+nW9ofHhOzdFvPeSKNT9bDK5j6j/JeTFB2dM4N90VOn5tjFmT53gz39qWqZAerpNkvO
riEfI0XqCPc2h4gDZ8N7LLuABamfNm7La5ovZx/yKH2Casquo3FCagpt7CVZlTabOkejOuTdefhW
kLkds+9sfkntpm57kMyxWcfOj/oyfJDWxxSiifoPwbVw2Q+HQZj87CaJpNxX6LHn+pBV5rjHAiKE
n8sqAkjAq8v5XvncAHNafDCbaV5zJgwTyDRsn+X8oRnZXWauIAWhW7s4TIoaOAbpvH3UpM+ZhyW7
HQdGiByyGXfIob4efATpoR++L2yFYGx5rzMZ+BTjCu3igb1l9IbjoZd7stxv2C7Q0kO6P1raGjna
x+x9vytV8fFE3FV2n4ODSivSYBSnvIpiuqZlfiPIC2Zd+SSHZbzs5jUizc7hNqgADNKrfrEOLPzF
ekav2PlykToLCXdO0o9zO3kD2/Wwo9FHN3ovcTSIy3rmvJbP7YyPzFzarkWBYL7g5SyqWy3sU8HE
QBStGLbV0p9WLF60t4UfU9WXjym14UWc++U9C8qlY3VbE+QvNGHt6KF+Tlz7q+d8G1OAR2ekti+k
0OAKcs01y5xqs/R0N+KNp/yEv1k206G1C9KA6X/N8+zHnLLW65qmNAIS/feyX+hEnolwqOHOJve0
Sf386K/t/GD1gnxvbdhzM61KD1YSTnHYVsGmHRLzRQLe2fPzXUQdlRR5W6zkGle5aT3AoDCoiqte
zOWrXw6YVmaWVNe7XaV1LCWjZ1CWB5eLuF8jTCmcnNhLOLh4NzK1l+sVQtRNi9GrEJVz1B0ZRX/6
3qemu/CKzIbj1kwXbYqhtIlkE2ydRTJRyrPy08v1xZgkn6nN7m3SvJeCpUvKWMowuFR4sxwipszZ
HailTs1GYmkZzwf5TDxxFbf50DafOLEpWx3S+b22yv7SBwcDlaU7B201VXwb5LVyjz8joYxSihGI
M29i3vQ3WN6w3fhhQedhF+UH5K3sVC49lhqfMeO+qPXOX1fMaA3HfnpS88t2dOtP16+vMrlytMfq
v21S9xKQw0Ddg9PelJpTU7rQX5NV3vqhaJlD8xrla8pWlU7NYL4AMQGXz1mvqRUo3iTLDnC/6kYD
rKI0yrI/R+7bI2sQ6J2i/+n6wGGxoY1YzlsmoL1cXgtvPdTFEpyoYu2fBbG12F9x92QdDdBDhGSN
Cnigs4Ge8cQO7t2UjZOkzmzrhHl5hXZY0hbGfxUubQp2YE2xN4g3HvTXotFfmCS+K159Kfvwcnmq
upxlyoaKG9oPQdqsFxxtWRH1R7AW7t1SOflusMvT2diRlSXBLCvdlJ36SkuqjJyhWTeVLsztTCHL
VTcF+orGaeKCSa4xicGBOdaZ9J9Q8qLt1KsrvBPM+C3Y/Zag77IFW0KVGDnxkCaEEQPY1vEwPXSd
sTmhevmSUFtFFQUmVGvrzeAlYzupSSZVNOnB9hOuvpwHQtxFU9cvHl6huxqVY0eJ6ZWDQHRuaukv
BP7wHbSObldERb3PSCTeLMzib1a/U/RSYkZdfRLhad6/Mo8ILnQQQCUtsv3YckJzpxzKP2YZrdb7
Ipzlo8Lksp2xfxYdPY1m0PzEmXQZP0Z+sckQpnHrgp8820jYgvdT3zRxo7V/Wqiph6Y0Fw9uEhCa
WsjyChAJRAuJmNG7sTYDXMGCxOGR6r6FHz89+k02CN7rqI+8O13izRAWrpc8ISGru9ra+2e2LLn1
bJ9pFb7lqm6POhDswxtLMHPO7U0QZi+rnD8HY9lPlT/nPc70JfoxlozZdpLk1Y1wzVuSWw9Vvvqv
ZY55jQ3iN3lO39ODlt7pQXFagtqk5FgyoZr8Td68DbqDVNSBcXLJ2QIShakWjCd/7th082jE1iAI
NbD5VBt7xYAaayPjaGy/PDYQt1aejzfsaf07q0q6p7Apf6bGT5HGsHLDUFMlJAfM1/XsEFC0Cghn
wshT2LvjQz3MDd5RCRsZuYMdqfga6uKYnU321VJ9QGd9iOqsuBmG/KbuCDhzSMN6nQsWuaUWP7Gc
mGOvsXT8P/bOZMduo8vWr2L8c+qyiWBTQE1O32ero1ROCGWmkmSw75unvx9luyzrtyH4AjUo3JoY
hmxlnsMmIvbea32rh7EZoT+lx8xAeiLKjSJt73I3yzwLED416hHfNgy3bATDuuoc5wCBRLr41Ifo
1rGJCFtYpa7trHrMgFqXon1z7BovK8WPnRHHOSxtUHrp3mlVfMdwXP9Kz1DhSYwMpkOzZbJfTGOe
3mq+gLEatZn5Ho2t9ZnNIrFWwiwJMXPTbi+zWhJ+Ad5gQpzo4OZDp2GWci1nU0yO3mvVSi0OV8hX
bF4rKwlytIiY75Bx8i4sYvzVnFNQUAQWANJVVqBihX/QFkzd2764G0SVH8OMDirYLVriuqDb2ySF
tq7w+5vc9pSTqQ9UZEmcu4n1r+ouXUPoLrS3MZVrnL32Y2oqZNYh4Ip8lUdR1yPjkwMS0RqN/CZp
VXDbNfW1cJPyGFnaq5sOUvAmxtqyA/qIqt4xNHiRgxDLsBishyAN9CuwtvarCUq3Y+heV7whYUd6
SF7L6sksZs8Bc34c1MIkoykPDZ5SFj31GOfSPsYUEBw/9OkO53c0kQwXckQKSh4mxzf9J1sfL5op
ANOiPts0rtaumKuwJ+WecgnP87JwgYm3X2d03PJF3dfA/2ozBPOYo++Pdae+ZASYZr5ePHUmCiWC
+XQ6YFESxNmK3j1UvHFQ97Hf0svqym6DrugoSKl9ptzwdoiH0gshMBeX3WPtdYV5rHKeRD3WH9PS
PTdJdNRIzeVJhJyqlWhl/BprbOzvskyIj9OYjfwDhYTmDEeS9gTWrLzeFHSTA0RJb0rPPylZe2vi
EcnLKZLX+ag0TB2ThUI/lgPCTgfUN62ZePZnds06jWyQC8E4iHCNgDiBEGzH0BAQzJoDWY4mXRq8
Jbl7KnGN77GOB2IRSpur5Hl7rdc4V7iQED9Fnve5GoJDWVTlrrGtnjfCTlZhYjarqqUj2LqjtdXa
jA6ETZmNsIx4uU2KAwZ8QHyZ0nqt4uhgEhyzkjAAwArCPcb+360UAg/bZ/7hFw/1lIJzss05eaeo
dqMqH8JBfxI1PdLO4HAPHyTljRLRHbGgj6WKq3thmNHn0CFBLEccuWb5mzGLMYh0P/ODW01PkHzp
bVY9+s3koAqaPPh2pXKx4hdq0u7RFPenHsnQ3qp6uM1A0qkHErvj+cJ+y4YXE0JEqKKTTvHesdlZ
K6Qd6ELqESNP1cJwc4va345GQjcZuWj/Fus2Hls9HQvSzeaWD+o6dFw0ajJUZ0aBZWjN+oNuagQN
9WyOfv1JU02dbu0IpJPA4MAgKbDrk1Yx2sRHIiNYqyW/xKm8DZMupeNxk3pMvc424BQIkmQ4YVdP
zezoC1zqFOeI7emP1VG25vFA3WU3WdCRDMY0Df9EtoVZ3FxwVhvPRJYlBMcwHruGTOOf8DBEZ7Nj
K11h00h2dQNrF4GrodaGV0Qf64DQ3yVwM/2LrPvXFr/xovUqNjjaahqlYFqnzQtpvuw8dm+JacvW
5zZLi0PdjatcZ4Y+RdMaoX20NFn4OXRbqp6VkZVxm8S1H+7NmfZdI5lbRm6+58rVd5XeD58U4U0B
59o6+tIYBcK8quDMWObGeLRNj0appcnshXzZ9pZPCZd0CljqF5mDGWUy4/gxYWiIwFJMMJ+GYtWa
dn8ca5qc0D1CaylKz9sVhsINhIWPfDOrUhO+BytFMKimaD2U4Qt13KG1EZS0SU0Ockyl0K5Tut/E
T+aOebCpTleaqecLA3XQjoiw/KaXQu0NRJ4VIKceFGo3dtqTjwjoPDadfB+U45y9eCg3HAnNry3b
8ZHHYxlboQHtrnVxKmnq0lQtec563z7CiyHZC2rhAlo03UEYNSTnivojDWVAJIVn6kcW4OUEG4AE
b9v/1GIWRAmGpeZB00r/DcwY8s6mwgHH64yUauE0Oj+vndHeR601tHjJOdJ90QmU9g9YhrFfrBWH
nWKtAVCFPcusdTpAv+tuq6FmXOUhqFroKhmIT+jzO3IFtZcwrvaBm3KV6X1BAOrkfeBn8hySC2Bg
FrmrHa+HIUiipMeoCNpVbSQNW7jkswyaLlZaLtchlMplNcoRGroBLR8i6XAiRcvaNlMa9sswi+yP
SZbGL41g9oNZIW/WpS0/JrSKuE75gx66+qFtpq3vOHOAccFekFaGxvCqs+p7V0KW0RlIX+iYq0Vt
1l8KDcycHumbkTQnumNFlZwV7/g6HJl+ek7qoegCt0MB/ZSB07uEDkzdOOwZe5B9szbmjCNe+InB
9cxOWOC2BAPW38eIxZ8bu4ou+GJOChapVOj97VruXQMNQDfcxhpSMvS17q0/1J9c+Otn5PgT7irx
pjOiW6T16Hztc/MzAVMNG1L1xRv7x1QvnwypiBVqGSsYmI5n1blRwNoSHhtaKbb+oOM7aHlXdLaq
NcrOdF0kWK5Ej8SzraVcaKh/lgMr/4PiKV1P+BeodOImPjEK/2xgvkP8rK55Stt/aibzYqGvX1Vl
LSocOTFH5NFoyhgJbMClnEag5+tqyt1hq6UuJpFGlTedV31WGHf2CDw6gE5oPukBA8oFdFuyBy3p
/dL9yweDRmGj9JpDiW191KbsmOPByINJv2ijBtedfm99T2HI2LPPWutjW/UI+2vElmyi1pkMYprV
mq4D20stpZ6JoGB+24HmVC7KzWoSHLeV79uHpsRWKHjFdoYWZNnS8eEzICq0aBk1krDz3kBjVVV5
PCwdihR2Xd42TpecMKqqf1CGDt9WNkgGwtB/MHHFMbxqedD8jK4U08vmargaiJeuziy+Q5HvNa0l
8zdOzmZftWwsHG3YTKynRngUsyNND4RYcE6F9oSz1LuGgcbapdPzsmEYphhElNYvx5EGZmXLNSq7
GVQUBkyR6hQiUz4zojlrYTpStzQ9Ys5L5jqotVXHGg8Uo5MbDu8O7z17L0P6GxlhjBWcjjGgdeAa
rQHWfhQ9u7EaNmYbyI2fuqwDXsWaJIX/iV1GwqyYyqVA/f7ZGszqybLpnTuANKVTySVllX42ocXc
9wjhzwGDe/qRTnZfm7LZcB2M/QQz9Kkd9OEA6dlhZuA/QJ98NwfnztfErnU6mkpA0N8Z5tXuom/r
/hTBy7yzqXcZTgHDWxrJdEGCcUIE768iz032hNtjcq6D+0aP25EL0babqbGnG3ytKlqVeFR4lXTw
fMIEKIyf1b7p2vZK0kH8gIuOvlQ+kE4BdKwjFDyEAiTuyraoTv7QUqsR2MdUMVMBklhYPZ2zqnMb
sUJklImzHimuEgaGJSwM2hohdQVGgX5ZBVPz0NI8MRZROcQXjGcl6INe4Vao87xjvEYkS3usZSPL
2xGui3nyM9GIR0q9IqAhNTgmgyzVZrinHRObcJBZ6WOJ1BFxStI0LIB2N1bbIbG0bd7YTrTsdBef
CqakvqdNTvAgAgysB0ug1dOLJRtSCu1JZ149I6AgowEolgAVIdsdmXvCnGWdsY9EF6iUWtckKFtM
OB69gddvHVV2MutiIbsUiJCSlUjJB1vypgbxsgzi9OM4QO5bQTm2Lh1Oildt1Gkm9q7X4EgOqyse
IhrEvUCxOfh42+2gQiKQ96P1ubCLLD15ga/vCZjxxSqvItp1HrqKT4z1a7F1AZ1+DSwMOdhBLSJz
0oizRSHaqbxF2S0wSsjZjzLqSbFWtjsUJ7Ls8GxYyrOodonZeMkQoA3rcBC8zHmkoS1yEdNiMewT
xMNxntX5usKXD9eXw/wLLkeKo7RJUetYqV7sC5oPFkfgtkN5wCAMsQ6jMG9B4Tr7prsBlZRbON6T
0UsClVTP7HvF4DR/qiuCAhs37ic2oHRCK8AG4W80M0eynnVO+TkusX/UY9y/8SlK+pOsMfMkDccW
1CbN0DZuiweTVTkX4KwFqUZroxoxcjROCLvRdmf4GT1R421We5eHCsl5xwecaV+FHLpsYwa9jU07
xppw5Kmm2NZReEwLCDDupcBUpnaV4eCQn1xXsw+6joJoXaZYR0HZ9V6wLjJzlHdE3XC4lrQJ3nHg
QEZqLe9p4nRNYnzel+V5NCE474qyj+5by8rc3eTqGJeYelakYExD88oK15wCfNwQaRB9kk0dkOvC
Y+czjUaGy9lJlsF7aSHF/aJ7OW4RJxzsflP2FGckAuVlsUcD5/WrpA0xJyGZw46gUAQvvYECdqA2
f8KLjb1t6tLehuubQtuf+mYouEithRUkxYWyLPRKUSUZrfQuPUK7E5o6CLBce8RDUxlF9Zb5CuFM
ZoBqmhlgayZf6HWR45cHmdHckz8JmIlCvWOAmqdh+OCT+5SBzaxS+ZrFLLv3Na43OSt5wqL6UnpY
u2lAgsNiSiCm7C6pO1ZogreA7wJxA+grq3aslr7smbhJTQDuqk2wrj/J/5rFvN+pmrmMlm0idAQf
A/bFED+EKYpQpHkT5ONeHmFGP7v+r2Li/5XB/osJks7V/Hsh7A1227z7ZQ+XqC1++T+/rJu8ypv2
l339b0ifX3/UbwpZ4X6A5uIgPQWHqxszq+Y3haywP7A6CdtGmuqQEoxE/TeFrJAfpJSOQz2IeQUW
KbLa36E+4gMoEeF4luVBerH1f6SQBaP85yfGI9Zhzt10dJ2dhOiOH1T+Bexj+pqJ/bGS84CQWBFb
rwguUyFRDhP0TdNW72GJyjN2nctkgI/16fY2cLqIi+3OLVTrN84/LO3RBAN/aMy73jfLO1LS6OSP
7gDXtGruaWFlW8zI8oZgD3mTdIgEmKaf6g7HmENMwGpqx2AdMOs+tpP/mujWnVOQpgSb+QnWfsxc
q6HFogdvdOECZAFY66HkPqRjsK+V+9norLuiENHOtOtijZmK+RCjYs5vYC4T9dLmybOf+kzJXV4+
IsoeOcsgxTKwDTLzQdiWTDrKCs4e3qievXi6mmXw0QzTZ+D+A20Xd2+m2pdwVmG0yXtL63ehdHGJ
JgbAmlXtKV6qhWXWn8YKaDGGGeMpLeMXouce61HsCg3TNb5QxbSKekVoB711tLWVkaOisvAYtiQx
aFRfK0D5OmnrrlxGxpRtcaUUmzbk0ymDKf8w6Fc/4GMmqf/Y2mS7GRoA88yao6ey5N2nN7eCWXnV
02rcAtif1TpGg32Xf/RCvTka4qBE53vr4DJvfHxHGHB7uoAyu62nARh4w8EXj0L4FkBZQmOStTvB
VOG5LzjvBcoJGap37W1CYgFbdSFWAYDxwihSDl6I8ryW2Q1xZoKIrokUvRItW13GkPJsZDMq4vc7
k1682DI3ntqCJyByggnHWQLKcEK9aOvRGx3oO8/RDkbPl4ZJlC61PHzPsAJGVvAeFb0JADo70e51
USZwiQJH0P4j+mWvD6NGBo02rHlMcPt4gb4L+uLeocYHO2rI3ThV1qKt2Ok5RjPqBCjMuT2lq9p1
c+uPUyNdvlU+N2QCkymSG4ptlzM57oyu2qtmjA9kTcebrI6sT4QzkK0Q8oAFfr2d9B6vP7HcTk2Y
rzQolnFmL5BXWLDe7YtWd/ISFaJ8zWB6LwqEJTSuxB3VHxkjjnFHBMhbr4argvK3A3g7nQtAAR9R
GuEBYjK1COa9xJqyRxuZ47pNtGjHyZ/hd5Tf4oxl3FuS9Tz03EXmofXKE4yuEGM9+qV6Ad/1kLXc
/VxxDWLkL8TGcc3BdaLMNuSdBs4GJRLWKMiOxz4ubvW+O3d2cjIiI19NU4ZQWfEmOfk88CXMmpY1
T6cc5FbQeAd/zaML7y9caRgBT+QD7b1M5+HOs9vScqK7SdkXk7u5qMbiSRuwnWtQ+gjzQG7eUPTT
+d8NU/5c1tM1YD62GHXz6rPZznAFmOapC8cPeX1SZWITBYTLFBHGGVJ57EVRx7wRkVs/1sjHZoGZ
/1gQcEKiAL1K4cp1olXoVPnuld6eAzc5TeiLls7oPWLgu4U8iwrKcy4lHie0mPz2MEwLsLE6FWaA
m9UxGRxBbn7XivZcJnm9og+LLXEwu6XSGZY11Ty7s0v/+dv6R0lnL0Q2lxYwMJaVzlOU+NNVQwJA
woifz+OEemmXSH0Ng3tcJhSQpKjIJRbgl9oUd7qGJAyoVX6Dr5D8A5yfKz3CZoBGF/W/plNRlrgt
U407klfGwBPVxSbdYDCxi9zgvwd5k+ynBk0jynQUYGX1lBnVE9NenYKYJX/08OtilH1waM8tLLpS
92SxSqYVs752MNdaRHI0a+o1tnl6slm33LEL6HwYaMfVUxuyUxT+F2GH7ykuv32eACFxChrb3352
hph6pU8SH6Hz6AODXlffch6n+AVxNHblPCWhJ+CI2ydlsQl7zvRNb22zcLwCtHmnV45dwNeNgwfm
s0RUzkiKVzbJ6IPkYXIi2OJUEoi4YPe8eHV/tnx/ptewLblCPaPXfKqwQh0aF3ejrk3XYnah07Bn
tYb3v7T6lijEzLa9apOB5S83ytEyvPRqqs5eG/Os6aO+6AGMLgfoqNCb72h/qtmsTApW9lxq6qMi
go61gGcBeVuAF5ZbCyKINPWepUiCISOrxgZLHyS7ZMoawuELZ028drFk7IiQjO1gaOunpOzjQ2+o
t4LGwqJsG+CcLY4GDOrWgbSzaBeYYlh7rms8csSH8Nxb6LcmcddbsbeViebtHdeDAcnsErMl99a3
H/OEntiAlGDRazwvdcOJv8seJmzog4yfBz4WATb8z0pGL8E4jz3N7KTK8ao19gVVfblVJiEokUt3
gr4z8rGgekqnxFtG8GywKGpfvYA/pmW7JwLxmefgKRt4qB3hPHqp98oh+U13nQEQ1cTqHTFxt8bJ
v/eHjDbyeA2S4gmOO5XHoKozFMpuVgixKdvaV3YaJM559K7p6ExLpLpsgumzofkowvAL00F504L5
0ucYRmSBVDLKTA2SCePmnqiYKOAzGlxm3PcMTJzxOic+wFXo5hCUVN1pccBWagRHIsi1x34cmR2I
io8g47dkCN7HIdggxX2LW1YZOPPtTiuSfDcWaOeskE/nIkSHogpxOBO0zoQ+metSOhrvJzeWDQt9
d9CTfZj3XCRNvZOIClZC494ZPXtgZPPOGG300lka1HJeZy/VHlvJUk7IHjQhOV8QVGd0tnn26cXG
BC0w6utZDbKRjvNMilv01XwFwy5fdU1AiU5fO6+WQvooJjpDXI2QqxE0s9WnL8JxJfLoRVqzb0BL
bovMEisd9RL5VJTSatZHagPCM+pOwGDdgqqR5Sj2H0PkcE0ka0BkVUEADS/GVDrWtkqm4hIAH1uQ
CxTeJF42YAqg5mrr4RqRtUjyns2XSeqn+XxX0xJDjtpnqP+Z1uicrZbYlbjCJkuOiThow7yIlKWa
dRZ7NupADoKEPKG3SY0v+RjLlYIAkOZRu+HcvG2QKqzxxbzNQoNsYLmKY1Z/XXMC0LmcHC0/y3ek
nFRncLTWZgRIuw6FV2+xHWUL1fEPE2s9Ty25HAq7+lrrmLz2WCkoZPU7XTm03UzjFDm8NQ0XExs5
LvK+uO16Ph89ixBKQB4ztsFvnNICWUQIHAFvRC/VzBRIUjbeoSGEMScSb+k2LGeBwXA/ccKHTsNs
TIgGMGsxMECe9xfbCt7yIn4Oeibw3XzEDpPUPjcWMjeWrBjQxizwGtIeD5r76IYWx+mZ0DRMxh7p
QIV+eYuRvqIdgN1IewlmNIMoUvocGi964oth/20xjIgJXge+eUhD5vxZ16/JvRiXHHquXeE3u34w
sUzQcV9HHRNbTyaEkjQ8waZgpBNk7G/zwoL0vV6UBONwoHYeyRlDvzXRVSkjW6wiE/5tWbETKTVw
GWPbOtDIb361iP43FKzn6LXK6/y9+R9AmYWP6DgWpdpPy9WHMEI48CWjYP2vf/33ivW/ft7vNav9
gUkTzQnTAcco9D/VrNKVcFcdx4AI+X3Nan0AzCgw5OLddjAc85d+r1mtD44OyIwC08b0LIXzj1yd
Ljn033c5qFkFGfE6HtKZ/apbcxfkO34ohBZUZVk0fdRK45MYzQPdqztVGa9JmqTsXNbRcANk9NaR
NcpZIyH+yqThwXfza2vJs5FyPFO1eeo0iFfhPaHcSN/QtxAjKJPoGpM0R6b2oDa2r5AOqGHd5aCY
mMvsYUE/jFV85/XZFZTH3iFqyEX7yJL2OEaKw5WN7NGbmHnjn5/jXb4y3WdFUQU97cZ7tJTxgAVh
HaEKnLV6i7ysIPHk9rvRu6hALfKrHQZKzmPuaI+AA278FPwfA5iSqW7rajvcop/TVL2AjJtnsCC0
QpOTBXP0rxWHaqZE9qysFcDIM3Y7GcG91HmZezxugI7G5zzD5hIO8WfNgjdWqRQxPzj4wBge8Oqy
GRmyW7LnrvqOuMLAyq9ujy2paN0bwZ/Wc1M2Nhu0ktoOptOmT51rbQBNCCn01lpoboQgdbPgR9VV
bdEe7h+CmK4kdo2DN/rvZp/fJ4CDOfUDi/Q8ru3Qjek6BdGzdHN9484pAHrFJhfHNSnDoPy2HQkX
tAAIG6SVOozllb+bLugs7kYbPeaYoyZy2TslObLkOTqXMO9Iq8FkuoTUU5J1VX5VCR8dBSCowTDl
DCw4Bw5zRzGpuBNTXV5VMH3qLX896toNes5johBZEt98r/X6q4RYuXCJAFgYpjFTeKp7A/WN7qGr
ko+iH79yzLqFTfeZ6QZhRXX2NSDnmjbFRnlyJCY8/TqlVbDSXeyDtPeJrU0Uy3uCuBqMjLdD0vfJ
U9ZpVMOzbINb0BOXxNHIoLO09zast0k+PQTYXOkrw89AWx6tiefaCWy4C+KrXSStaMhUec/xeGd0
+qcuKa+xIffSya+J3tz5U0s3N7s3cnrtfZ5e/Wl8ML0koFabHqJZxongczVFTbJMRoXsAAXA0g67
jtGTfII9grrY93d6zO8JxcljvrnwawwhmO++xgZ3uDKPWhjfdZ6/BhWzdKxw53Pn27L6ih5yR8Dc
2lXp2YjmW+C7aKAY7rtdtXZqRJpuRwRShaXHmQXaRPM2dKHb1kez71GkROozuostH28xyPHdNOpt
Z2o7xtc7vUDIW6vPfkEoQctxpDdPbZ/cGbN+FIW8xcjAeyx78eoVxmvjyX3RpN8+Wi/dx0zX3gkw
OziJsy80Lo7ojROIpZdRl484/44jPKjV1ItDosc7BhD3dTw86KW2kyrdjS5PBV7ql1Ar7nHnPOe9
+95l2k1fsq+ZqFvH6Vnl9j6W4zMkzq8DeqNeci7+bpG//bXV+0vWptz5rKn/81/GX66NNBTp5bFD
OMYPa6MlKAtp8k8fMzfW6SQVT8rgoO9magVp6bUfOM079mbys1PQ1E+KNJi8tzc/+RQ/ME2+rdB0
J6VHd0MalB9/XqFTr2RqUFU6nyIt1hbTDrjgclcylw7M5IQ29EEV6XPKQbsY/UNOz8IMoKpm6frb
J/n/fP8HpWlzyX+6+x/b7Asq9Yrd//d/jf6qYf3rj/tj85ceG4tt67Zgh6Vj/HvDWgJugPoDEsbk
/CGAKfzesBYfuNMWyib++79t/jY/hMOENe/bnmn+k82ftjiPzncjDqAQJLDpHg+y6zgmHfU/P1pl
7tomILLqIxvzfdxogk6ADcNOqhfa9QWneHIWaJUVL/CIPHJDnHxF6W6fbbMovsR6Pa6bMps2VLDy
gklxWn7rwmXWYJ8FDeqFXU5XwTgcVFDWbtqqocYLQdinyNK33WBFu8mi6SJ1H9Oj1+cn1pdom+AI
3E5mTiu0FnfgcIncAiBjOdm4T1HxE+3OT0s7yvzULkIi45n5ORrLVurQRpwQOKJzpi6P6acCdCUa
tiioC6Y8PNITc1eGZ2+cce5OBzQaarocAGGjCxLbijo/eTFG685l4hpV6i3FAxk5dLjmP/B8/SpC
qjatTjduPn2uUWItoAY9tF5y0nR2PguR1NYe6HeBN3gO4e9x4kHvN0l8YRDUUJMIO2YmThPCd+N3
0/UPAhjywcEvtotk/BKO8wEpzB9Qap2HYm7wRvTUyQEf4Ch/K/zUizNX0uAdYVGwOS+KSlePJe2N
fZRG4Y3b4KzlJDSNR1/iRrXHjvYYjYlvnW1GizROBsfdpqS2LiqCfU5DYV/auKTJbQ+3RfmsN/y2
ORs56WhRin4uhnuuwvxHuZ0892P1gF3p6E+IocxsDqyR0DH7UlG8d9rrt/ama8zhT0ZzDpncripI
i+s0gGLhhrjSM9rSNqU4QQfPJR2FjfMtUjipIu79gEljbIx4lbe4HBHW0jmazfVDpFNmcntMj17J
oIfUtVWHMCpW7/MYIB7nz9gmzyT7EBESGAnihvz2W/8xUmG7SbK6eCaog+4oUvtFOVnGCTt3vutd
KS7j/OgMVn1mPdY4cXbt6dss3kHYyZ400c0AyJ2a9yB5ixfD0Ms7QHFPRS+3ZtS6qwnuIGmVL4VB
RS4HWA4Ygi7FkD3XfvWACy1dWip7qPm0qqSa1tNbXPGAK/oBh8FMGFNm+uK08duo2hytJ0E3kbDA
+Fv1cMjyRGzEPOPwQorYNNQOYUW3bORRMCGokFwZv5k5WyyNb9oT2VamOdI4NnIOfzPIcozJEddp
DebAy5bo5+WVQFS2MZiCw8KPqZvVmNyaldw1ULHwpGcP1ch7hmn/XY4GbAd3QHqS8NhF2bssCKtJ
QgDywkx5CMGbbSNNjOhjKAtqNcS4NvuzisLnyWaSgqYo3yWKSzsUqBCXoTBwkDY9iGJtDE42dKhN
50u4lMF07iXPzCC5nzqerQ3BFAHXokEMiE/3JjLrbDvVwCU8oLXLQtbBOue4tFQBxXNv0GzVY36A
tEp4Sa4iqXGi/Ywp76kZWBDaEaBvoTNiKMkve2ty79WKmF74AMl9V2y/NbwMp12lgt5J0JXylkTw
F8vUrb2dpYLzIuMkL+ACtJhwV2CTsOR4zDnmZihX0l6jXzrjNhK7fD4+dJRN6ItNJA51+NZF/XlI
43cXZdI1UZyFTUHfRpT0UwBzBqvaC9Nlr5ps2wZgK50E25GFrCh2g5fK1L+4OtBEzSqjbYaJ+0Cj
NN4YjK0WImb0EAu8Se5ID8OVHSttxmhjzntF8EXrpxhleWiRtqKJzoobMgmmHbF/5VNL53ftukV2
SrsMwmhO9dPBv134XYvli+dGNjTWedng4roscV6Fxhq707jToZhw/sf3oQERJ0syom8q2vP/HkH+
818g+mfY0t8fQR4QPjTJ+Ntxo/4eIPXb3/3tvGHYH4i7cXXdhjT366z7t/OGYXzAEjOjywzh0Yfg
9/123uC/CFgY/CW6FJahS+hSvzUb7A+W6dj8HE4IHvov1/on540fUm800xA0poX1YxJFFfZWN+KO
RWN+qGX26pv2KjX9j5lhbLUqX4oiP3jQowLvH/Ha/viFM+zsu6YGrvcuMWtem0m3kLh5W7PVgchM
MEjH4uW7O/FXVcKfD1F//JIfcFg65EZ4acG4j9v7fhIrkTWrXtorIuvX3fDiuyHvDkYIa6JvCTSS
DVn49k++4Q81yh+/ff5U333FxE6NMcJ0stdVT0I3/W+CwnKMaUadcri41TEB8YVnVc1SG9JTlv4s
jmU+HP5xePzjN/9Qj1iehqGk1Oo9JP+tm29Rke1lB80lQG2gd7eAu45ObK8qYot9hmc/udyz7Oav
fu0PZ9UYWUQp3ZIwOAY1N+0luWk+4ffMrjnmuZ/8kj8DDf/4aj9IfjQjNGH95P4edzc0GXx9Xr8d
qxs0C6uWhEmwzT+7f3/z9PyoFYHzrlPYDcO+t93thF+YzAo66eYCetFtIjlu+tOWZZha5FFayLXT
6tdy7nX4j+Ar3znBOp/9qbz9mxs4R2N9/+jYE2msk9E3e5EY0D5umx6LexXsIqaXEl9UUXNFxZGW
3Cq0jZ9c2lkD8xe3z/yhlna9QcMzPDX7mED1oveIukQM3YmtxysjBn9LW2MW//7as/7nX5IO6vdf
krnC6JaN6+6Lp+Ih+gpABU00+g7EumeaWsi5f/Jc/t3V/GGtiUHUuVZslXtPc1BKPxJgzhDO+/b4
4L1YBday1NqNoayP+k8XOOPb2vlX1/OH1UeC9x17InH2zcZ2ltHVeMrOeXgOcX8TWnyb7WlSwiOI
pyXNplek3TTmLtm5q3fDkZblqw9eJVzTyuxOyG/bZX1Vt1L70p20hbZgrQysc/klv9BchC+ywjq+
lfKsrSlMNhV/fKfgc5/dwviU0AEcPjEFXLy6i9KEDrFy611jHWpyPkym6p+b++6+ds/G2ljmJ2ww
zrbeq/W4k3vt6I/7YTOsBDD0zbitDjnG3Y1YjftsV2Ubv34Nz9Wl3kXpodlVF+8eexTm7WwxPKb3
2qa9KW/BUGTRnfBf1CfrFGwB3eEiPeY7PELAsOC3vCV3QMOIne1eBNT17KId8CcMW8DnW0cd2139
/7gymj+syUafkqkAoWLPyQ8ribdifrlzGh81Zadunbnw9C3CpsyFy78z//7ZMzg/a3/1MJh/ftg1
iw5RDNdm386vL/Fb2PdRIEGxN59DH87srL6sniMDKSjLStcUt2lkbkeUNKCHf/IpnL97E35coXH/
1vC/fQyoR92C0Iw9pB2xHHvqUE+wlQmxDOrkEynCRz+FxZ3L4DCFcqlxikdGj+ekMHSyTPBioSwe
APGRAQNZFtXU2GschDsPW215j269Ckhu5WTcHXrXiDYc0tf4+Vfsie2qNDHoarjDeo0BvUnFkCKW
ZzibMv2mCw+aXCXBJ2dEHKyPH1Vg7IcIwBCdFzxR7fg5ysKbmsRq1SSAvwNxOxjyjD+W+ClyaC0Y
zG45rUYmEY6TXsIOr5NKV9TdD3lY7wKjlouWlEqwAIRsK4YH9BEvWW7ewO9eNsVL4D4bzU/Uqsbf
bSQ/7FlKWF4iysLf+9FOlU+eF7y4mr4aovbWKbiCEz7L4h5fnUssFFlxC9bhn2xif7Omfwts++4M
0obkLpEx5e8Nv3wJLWOVudYKuvZt7ztk1DhHeCoIeH6GG/67r2r8sHGJitACG1r6vsS9x07pU/zz
kM+7JnFO92FHDnZ0H5Yjy3uw+7/cnVeSHEmSpk8Uvc6JyMo8OPfgycBeXBLMeTinT3ONvd6eZD9P
VE8B2QVgq99mBN1SmZER4cxMTU31J7qu/+Y6f5bAvi4Er1SwyjlG+E3bSijYe9zgHBfQmxPQHWZW
H/DQGNW7W3X/m0XlJw9VfLV64aQ9drLaZvtbiGLRvujap12fBNtDzRCByHensS2uqshKrUkHrODN
8NdH/kkGJL5azZbdbcDcRcv2o2EeGpxThHQ8dOaOTGA51Py+pUG/PtRP7+qrJawSpsIAHiiF1SJc
k0jYGzR+gFgNcfeE8yyZUWrV/Uppo/hd6rMFxL8IlC8j67sRO8NYugEGFsMx6g872mjRdG+YC6Km
KEaI4iElGuLGc3mpAHAq+aL/Lkjj8/mTg2+vf3dwBWEquUhJ+eYRSrcZRCA0DRaHrOppvs0m3M2K
8iJajlRr+uMtyQ8lgkolnjVNe8aZ/rAWU4jf1/tarhDQo0aY+ygXIDmR4dcEWNczOi+X903nVdVh
WQlFyPV4O56e6O16HF8GOLdSgLwciJPVNnabMO9MlA0SnmyEcQZMJ1go28JtJyvQl3t5PUz1RwUg
C0li4o+Y4ZkQXQPQlLMerG2gz54wuxWlV2tH4ZOEDt3HJTos+TsZozSMrpR3qnI/SI/m/LZWvvbK
m/L2II5+LtOX+joidtiFIyKkqidgJZQHQumL83bSXeK1sy+OwW4MkjiMabwlQIQ8SmSQc3AOori3
q2k90xlj3c+gpN3oosryJW+Hx0xqj3KVcVkrALH8YNYNHWdEmxYEBCSErdPRywczxJcDu7bzvOTh
mskPSCL4wxIKwnpWjLey9jRW1LSWJShi1lCme18rh6xQvQTJiMSYkYAEj2UsDyYKnVYnG193N/F+
6YwnpT+LFUjmQns05dsJehJ9suSgp/O9iLIhVSC06RE8LFonxiMhwZFENHeuuHSfpp3hmWQ5Zdc6
dXZ7XgUTmbA0uUsNCrTrQsxRnsoC/7zmBlaMm7HrUCrMDOEoJPlj1ughKjFq8SWBQql0dDgbCpBf
0zhoqYCaTkGH2Grl6ZQM8NjU1hcqdXWL2wTdSAsaVE1Q+bfn9eaoubGfZCnEupWW8npdGsE2KDCN
9QQyb/FVDR2d4mDUxp2YtAHmb24zYAbRpG6d2GvMcgMBeMQzrJhvl4zOZ4aeni4KYWRWaD9Bxmy2
W3NhT/nY52/lHAYYkuOoTFJOpcR/n5fTpxoqZ3wTPHOtQ10ZwqLuTnSU3SVDORfrsvOSGl8UaX4Y
6hOqkegMM2mqvJ1sHVTPuASSkO6nWLmHqXyi8vcwxfpHA94ScqsOdqVBUhTeoqpHfNu05drQj80a
9W4UpqMEZfeGdMeEUxDdOV8uxWAXVaGKpEekG4GWXMtFcKEgHIy+OWQDJhHS+10dMX/nuyRWYqxM
rCgDNKzk6TOwKC+my7viQygL74isVq7r+H5dRS393d7nZ4HmVSImQkyk/jcMYbOEazcHRjMCjwOo
m9DT3rabX8sssvuIlEpb9/Hvds/Kz/KBV6mIDupf0TsYwIYMtCyOTnHPBC9Hr8qEszwgBgPtS+l6
a6jP8MatqnyIJlTDSPgE7QF1IBuVMBvzFKcuNFuoBVvAalO/0QCAyFlFAWR8yN4zLNbVKYzMzuGi
KbfH7vZeEMh2PqeT5OJDQrdIYY3MmZc7P0JMYCRFAwfqYnCFZspdPALLu891HBiNxtYfy2m1f72m
SdsC/RcLDIySH2L8mowrqHf0LmVIYJsYQbEvJPrh71lhLJVdpzEPYPt2+Dwhx7hcO4DJJjmrQB1Z
WO4GDIoAokyZddPQ3ulxcJDkI5kbcuqae4dA0W8WX/NnJ/o6lxKVBNovzPRykcOERVjfIWQVT7hB
wby9F8xzi1Q34koI5961gPNof4X5rT9KUe+VWKy0Kd5G9TWVTiPAdgaZdCgExJFqbnPSwvMEaKAA
WXwn9wy3jzQR7aaIfEyRNuskZ0bzqzMh7yEwokU3D9dGFIcSZ8WBp2piGolup6IDpoKcJ2I01WOJ
oI252qXcAfwDnvR12wIAabLTPnE7ZDdyFDLxfbZ6BdBKK6DoTUuif95NH8QYayvpWKvA6nbLXS8v
joSOn9Te5X1YILaQXRSA8xraK2LHKNzNtnhLj9XbuYacKxmAaOg94FHVTKa9ZJ134+tbFJ7mqHDj
Euu0/v2th12tPyqs3sgV4iuCjED7m2H1YjDxV8PqVfVkp98wT+zwfMuORib61W0V/ELSrktf+TGi
SCjJqxBqszfxhBjE/L5J7tRytDdw7LJZgQ2GXfTdozLEnlGgDob7bQov6WWTtZ/05UFtZgdlB4SZ
wAmjOzXkW88J104z8hEauZg5TaIU2gEQnlKTcKuJwNCPDv1NR8aKsaPaOfW5fcsBhY5roEB+zzQE
eYtyn5t6kEuNk5WsqypSyk3lZmnsirfYgZ1lSaQjv55++k/y5g1s90OKFbUi0p5Rizbe+6hD8qfR
TizeB2FcLSXuA7pX5yY176RB+Vzv0scBKzYdYjYPLo+Ls9w24ag1d2IbKgzzbNldVq2iQ5o/dYny
Viq7UIt7F/w45KLKBiiK0d62iR5j9iTvta49TvF8MHZVIEuKJRTPCIdAuYTJGMPqXXa+kQluwmhc
gLPsEHGtJy2Ma1CmiL02wxAgfqBAgijX1trsUugenmp0qZa0RjQg8ssSVDv/bXCIHFvNx+vNyd40
U+Zq2465eoiyGlHhDcC+YaIQA8995J6cGaZ6RP/s17f5ZRvyV8Px1S4BxWeaBjSb9mmjOdhUkad3
dwMFTOwWDkt/mXe8XBh+HatO06G7HaGfBcy5EPtrs5j+78uK8k9KH8KrTcSKKyHNaUQsDCBNBC/5
ICyXbqlEypn0+/Br+Qgy71jo0yPpdyivD30Y58YBthTxlx5v09+hYoAm8CopeMgsb5fiaQUthzoH
ca78WA5rSFl/j3m2HRXkoEZ/v1ZVtpcBHElmMKkhOl2/ubE/G7/b699tEfQag5B+KjRUqxVqY8k7
mYpWrTm9aCvId2Xa4dbHb+hBHqr5oMk7Z+3Bkf+bB3+1P8nXBqoPcnghXjDo+Ugw4IxDVZvPpTIc
kkYCEj8eZPAM22M0s+LQ8lh3aEf85vg/qfALr9KW4gb2RGrhOuAYcUHB4CBjl0lf8xpl1LsRdnup
XU3qda2yN78+5k8yFuFVxtLmO1MQ50UNRba1N5pFhnHd9vVb5aQgNZkSAee3f+/pomL849NFSKU3
NjhOmGnNk0ZsVqPCq9XPEm4ooObKtHYqVXfQirzu1OWAwMZBZR/060v96529ZL5a8MfmJgL2kNQQ
/1xnKjV/Hc6LBtafy0RB2JdQRvn1kcRt7v1reJDMV6sVaiZLsvbsE5vlIk6ykxnlk8A1bncWpQG/
/do1yKuIGUslIFjICawDpKaZ/Luh9NelSLxvfrzTt1vf9rK8GmHOallKipNhACjm1Mq5n1BInL4X
fanAFJnUI+e0fnPlPzvuq8BYFKPYTspihJ0JkV5/t83dJnrTSToJznoAluxot50z1/m1qX57v3/2
aF/FQDPFCQ2YuRnOKK3Y1AG725ut+Q+lVkL7Wbc0EdQFKSfWA0O8vxkKKuLvpqj/MMjZNaYeLbdg
rdCV+PVt+OtZBcjsx7tfbGJ3KgybEGGuZ2R53U6BQy+ofh4tJP3CATjPQYzU3423vw4ckvkqcDVy
SRd5rM1wkrKPBq3HEu0VpHO3eGXIiSulKuYLb1M2w7++wK1L/5cj/FWo6tQ4VncGIxxhQj9VBEdS
a0ee3kWx4SRSd50w7kYMrNF9YRf/W7EKi64f72qZDMgQwnsmYx8P8YoMMt2ygRm8hUXsow8CzUpU
2P7Nu2q8ilaDCiWoxUkojCn9bQEDO1pnXmVW7+UgtQLuo3BA8WFQ1ejbMf8W0vSxKvnfawIJjb9P
Vb0gb5L0//HfiWaiCwYoCuLQz1Eep+fieXkGXdqmxf/9z//T5dtvfrs8f34GdBo8f6zK539CTrvv
MSD/9d1/ok5BdKoS9BATNYIfUaeGpgBvpPgNHFQnPv0TdSr/Q1MFxBPMP6QVmER/Uk5kTdgwooZk
YgBmKH8HBfJjUHgxIoPtAukGlUQTzOmrYbyYeVtIN6F90iJ6io1wKBXNgTzqVMLgEMm9vKz9rFp+
1x951TX4dmDTFDXg3IqJj+6rBVAzRanpe7l/gqPntjp8WJQnUzN3dxu1VhBLdzeBtVzW8QTUAC+C
EWwkfiHII4Eog4Lib3ojndLtlVlDj6T8kGGdnpCZY+99n7WCW2SDEyOEA7PtOlUfxVL1kYSwtVi9
K4v8sao/JhRotaY8KviSdqX2iLrYydRIJE3qb/lcAS0j2VtnX86095hDJZaqmI9Cj64wMq0t5ers
Y6LUvtAVZ3OlzqqkzzKinuHYGo9xyWa0rd+THj4pCmkc0tSYRn9O4DPkCTpR7Xw/agP1LGIl9lvG
eSr0x7Rd7revRLIjHIFvQmCbwrw1LpOJ5PdNihIPEQ02fooz99ysHJ8Sgs487PYZC2uPwIbLxvl4
E6JPSw2f/zbdgtsu+5wkQ+YBwVN8farfmRE2xvL6YV561eqSXULVGH31dXQlRM02aCq6QyBd5Raj
eAUsasMWBqFnWqaAZSnZIxRFUbDo9jVr6k0pj+iI4Q6CR1i6uBjd/G7t+nFD8TJcUDEBSKVCcNH+
ZRFruqYcZsTTnwD1OsKs4lfXeWaz0GdU75ZoyCxZmy6IxT6OWnxIzMJV0BlHUPCcUuUEJvdQ97rX
LPOmNtm9i4v5TYHoRl/VfrJTA8oo+ABFbiIiCpoqAaDSO6C0fgqXdmFFs8qKfr3WXKtoflN2kIwS
HnumHWkLvROjgdUmolMyHxpk2nYTgLzt6aAp4rI3QT1rkw8Rh3tB3QY45lMYf2OmlYx2UbAOJ2Au
kFhAk9/KC/XYdPBCxl35YdqUPgbEeDbk47DU7wu13eMtdIYUHSBRfmdq5bWU9CMKh5dYni910zyg
S+UUxe7Q5MpTkrL1NaWnEbt1EdrLEpVXnWkyJ8o5l1oPDuhpjD8BE3O0srzGNeeK/GUB5bIRGSFi
78lFGRq3Yc8APSZrtP8upF6/ZZ8/oF6EH/dW3x6sKGOLiAaTIoOn/3EdHfO2LW+T1j21gvlYa+Zj
JgB6LAxvGeC0C6CdJxF86ay6dZ+d+ok6XFvdR6NfKTdEh+YLUuF+22THFEa4UMUeQr0QXKVTjR/w
dKuvqEQ+KsvgpIV+rFe6DngmCQW1pZ04H9qmCdVN3AFsdznfwgV+WK9Pblf3byMiYReVNiKk/o35
lunLIc3hHqOHHBXtHjSVgxznxwh+/jTia46ZH5u06U1rZE49yJwRnZi0REcRg5G+92By+dhKeRKE
MmQfEFEdIYAh/jFvtx567XgLFnU41eZoz7XGHM5dnShU9Tf61N0plsdLKVNioJJW6jOr/gonDesH
cTqVpuQjV7HavYheQwvWYMjIstCAbN4gvXaJpjqo8s+moQN9h54265ZgfGolLkECp922+6GrA8rA
12wDsMPaC2uZyB/trr9+4q8gMn888I02wXIDi2dzz/x+Uw1Fp9SQ9OueuNenoSekxKofL6rdKbeg
YY9iTmpgRPEdEGPaXKa7y2q/R0R5N3MbGRy0H94D3XZNJa3x+aqCGkYCXC6vVZQg0hT0LPKzUeJv
VA1vOwPsjSw/NVH6aZslEvMWbqLX4gIQLWaIodG5RWn91xe5bWj+3Gp9u0YZIinYT3CaGkv0D9eo
FFKja/naPyWZjhYgx5ykwVnaKadGmf0mNr50gf/laIqqQlJBigmuyo9HG9HlxfSOpVSp+j0Ycw9X
akeG9qnHh77BekpHU3ZUjwhF2jPmBsIAOlwcowSO2s39zZW/ns8wYbYLNjZnZQEW7as8VVap+8rT
OD1N8O3WrAl3Jpv3bVFtbhrNQQ3yB1lGofitrgRjXQdTjxGQqnol80nIB0ertHPWy+cenjnxep8M
+rECKD7fbtfsFh8aIqo03sLKHJAFrq6qZF5TtX2rrPEBYDjdG+mp3I33Ws9l3pbhbTlkZxmWf1vI
xxZ3qjiLP5dl44/Uw4xlOAmF6sh5+qVj1Za0+dJlHIQUqDRuDzAYUIyJcexb9KazjWh5I/IeRNDr
9zH6SwpvsHYFcV7aPXaCdpzl5FBjyfWbh7yNmO+fMWxgSTFkGErCRkJ+DUGoxQjyT8Jt1XZywKbW
l4vo26P7W2n+T3P4/7aZvqlD2d4q0j/P9B/wNHvO/6l31v0vJ0VXYejJ7u+G2+fn6vvk/r++7o/k
XoIeppE3g8z+J2v8D4g3XsAvk1HDW0L/0SVYhYMOmcwE3I2PL+yx/0ruJfUfgMFMQ5Bk3IUNUftb
yT2Z9A/D5ht01gAu/qrigge9oqdjJp+yMD00++5MfTuQrZr+tWWcpP32q3I2zpqL0Oro4asSLHvx
AXaHeInu0vPoRe7tRPU1iNzZQ2X5gmPvXrJbp9tnx/y5CFFfkE2LDl4dsu89ZG7szJ5m4yFj43Hu
aK62R3vYHQPFHvh5diS/dvL7aI9oiI9xtr3YTdAcOlexQSseAO+EuwBSmEOpOGhDqGye4Cv7xs/9
zFncnVcF2r5+iPf4ezv5ufPT2RpOooPQpVd7RI9zjIiLJXqy0wdoNJ+21gs+Wcf8hCj6WdrrF81v
zsspcbRQcdZ9cU7DMai9MoB77MHuDoa9sa/uouvuXDzke/Ncncqg2ZCObmqLXCf9GHd3Un3dBlRH
t1y3yhMKINTyKe+DEnmKrgNQgvkj8MiQlqeb8bWy11lfQrdzIu8RQWpb9DUndSU3+qrZ3FevDrSX
01BcMeAbnMaHohzgTBt2nitccR/d447lkzbaSJgEg39zEg9tyXB1ESM5DI7ot4H2vj3QpvBkW3Pk
fX7U3cnT/TwU/el6C0Y+Nd2Xd4m3+ubdkFpdCCj1DrknO/fLPX3B3IcWb9/8xRlthDasbJ/ss73h
yV/FfX6FxfTJ/NAHFefROa01PNqxPTm9pdujq+674+RplypUvMjCBtSvA8ErnSQYjkjlXpbj4jSO
4AmObOMC6GiX7F44lp/XN5SwyTTiTQPEaka7PQtO66pn9I1OXZg/1E9IxYfzV8HrbTXUnZIvSa/J
YfSlIPNVMKu9K7q5l52Uk+oUfkTjFKcFxUof9KsethwN5R4fyzpvza+3fepQXfVTR3iLYN0eivJb
ajcOrUdO1nD7Tyk/L44QKPflQQ6HwMwQPraNs3IvXhmJfuSmXuE2zBOB1z4Ph+JJvKYfmT+8M7sD
4+GnnaXtFX/npZf8ITtlR2lfHLVTdTDus5PODGiPWZjsb3vMLL+5uP8UWQ0f9SdT/VU+NVWYuWhV
I54QUHJp2c5e7+CdaXfBYOlWzTm0ztev8Mo9nVlZhHW4OooLWsPund0jPRirc8vn5IrmuY09qNN7
OK3Ygp1bb/CQ9QZrsiWbRj5MqEB02pAZ5uWBCJLWyj6lLj7ddm6jz2fj6evpXu4aPG+ZUd4flHhf
+rlNa93Go8AGQeLPQXWnHgBtuFAz/NhP/RRrUZRh9uibdl/Wj+XTGPQH+mRPqAPPQeovF6x8Gf05
hmiH+52t27s3CBLzWh9E7xNPC4uDEuZ25FRPxvv4JIXiOU6PBmPppF0YkGEcSo/rvXqPXoY37vVT
qQdxOO7jI+6W58jrPOWi+nJ1NXh3ZGGFbYmn2Ue1iOE9b/PBG2181Xj962AV9vP7wvoEINqFQ2lh
+ul0rrDvHdn6/DXj85PDnOS9kQ2w1V4s7DqBPnehup+O2I/6GYHVOONdAdBa9UbQM5boTO7Am1Pv
hlR5YDIed4f4LSPOqe1nzRJCxIds0PKc3Gdi+FHxeSin3eF2xMLXGVwwNu5wMK+FrfIbJhde7xmu
cU87t/ABvzP0JF91gIE6UFNcTH1tRB7C3WXZb8ctTsvH+KJhw3qzoOHZmVt5icsUCJugchU/DgR3
dnILHS+nPfd26sBWdFtnshVbPKBqZKOY6eXeZE1WC3B8YKnpXKyVrMH6GrMijA5R35qdW6g6YPBR
qggz3tUEwn0TZGA+9Pex0zL80nct3046Fu5YgXYM44xLA4XiRPd6CEjHkvxdUPMlyb5+ip3B/m7h
/6v9qPLSovwz0/pzyXyVs086pjQyCf2pcbXTylIGAsJH8c5pgpINE88E5zavdQybK+BWIkJ+THgS
bBq5OROv7pwHEAve4Kr8iFmh9QZRKW9xS+vzzcbe1qqsxI78kTupO7Vf7JdgOAxMQ2iW3jZlETdx
ZueD4Wv+6LE0g/3PPOr1rIqd23rFZG3DZlsk+YMDw9JGdsod+bTmi14bGvuIQNV6BqE8cpGdtoQP
w74Ity/sAo0xJtjlefYafkoImo3b8W9wW5rkPsQCC/Xtlxfy5208dwGFen4HXBHm96hDhA3IQvxl
XInDZOFkz1zs9uWNK4YZg6V3vl1IRqJAIYVgkDiGUzgrozIL+dSJHo+NK9ebgauTGD4aF8PQOnPT
WMRlj+jFlTM3vOo5e+T7ua+Shbywq7mC33sr91N0Sjfln2aTVez5Pm43Y2p3LZ7Q5XAbTmn5ymOx
a4cJ+BHAevwQxVby1B0axo7irw5oFxvCpq2FJc8Z1Bqxc/ZuPE6TYWp6wODxvybwGT40MnIVBrqD
eaazMHEWe2NlbH/b7hmwJR5m7KF9ElDxY2GE68pEAPDObGTShdShvG0oV67J50Sn4iA3rqEEAX/E
h9CJnCjcLmdLlXpvOOCW5PEhDhT53CDesbO2oQctmpt3C9d3uJjuF24HxrSewbMnn/Ajvz4mYbdv
toHqaP7usj1p3VkCmLEMWISvvNYv3NZ+AIfPNSDqZd3sr1RCLGTBrYSokDNnt3uBUAknjbbIy03G
vI6kDust1gGBjIZ27MqA5XQC6dD7WqAFPasyPkWuGewOxKDD7joFXQDX1duOpZDlbXMkdjI3eRmY
IkvFxIlmdu23mr0L4cdxNMnVmXnbkLgdiU1BsY1kogtudW5C8Ijc1u+5xeQdds2C1bnru/VdEoLN
WJwErkmFFRcxSGep1xnfio9XasHIE1iVm490iMLWo1LCK4mPbSuzeBupiA34cG88JIi8ILKngxkC
wvW36dDzFtC3Fn4tLAdgk52EVJcQbe+CJOw/KYRh87jFqsIfuKUSQ3q7VLwTnBt3FJEgDqEzqiTu
5eJyR32m1J3xNN0pZ2Iaz7p0xFPpbPe75mRwRAtIfx2+zcodNN2JepFNjuTh1WLd/GK7H3bKe6CQ
MyEJ9f7Ec5nOIp/eAr/MZ+pwYCZExCKZsxpZKJgXpNGCb5zUTxrTV7hbfIMlprUXp35Glp+wVvGZ
wa3eMALI+jFUJPBMxGCDIQ2KjCOblu6h10giQf5qk7YFkYPXu4ffsw2ciUBguKZTOSRzdsFN7j1u
rCPs5ZfYJryM8NkTiVjbyrPN1gVfkJcogx4wC5xM/llz6UBisZxkkOyImqhW2aMVObixuOiOJ9xG
0p1t1eNUxmNCboFRnYXX1H3yuTpvt7rZI1NuF9wGoid/r12TlNzws8eIFLu+lH5DopI4MvGp8dfD
qp1ul/Ju+TIHW6KAqrCbkq60AZGDqR75Im8zz2ZpjQd2JW7BPM5P8b6AeOLR0XWq/c0DXrWP95Vf
LEc4bsmFgvCpO3VfEAOwFs/0wbDbJEFg054Kjy1VwLl46OTZVA89BpiVOJPf2Cjqwe4aLZQRyZIq
v/aQ5iCDIrklz8nYUqRWabdkRVvatWN/0tjJ9s/D2/Dzzo7ZM5h27W55C14rzs1bTsN5Pmp25oGZ
hohl+rhVO3MAc6Lj6yVYZakbhXJkm+c6kH08kUjZc1sI64N6jh7V2Or5QXjQnxrtaWld7Ugi5iZU
bazSN9hKqL4m2+wCrJTbAg/D1R5HgknYH3A3fuL+MlAUR7pgeOHfDtJ12mE/YKVPSiiRwckflM/G
IybcPreH92YPMaejvU+/AH08aNfSB+ji4XqU4mPgIuUZ3+1crOSC0meJJM3c8lB8slU39nduw3Xi
SmDHvByxXyrtwkJqyYFp1wc5mZTq84LV2J11JTd9RmumsnpcgY/pMcZ3yEZr0Z+82iXNC1BJV5oA
1740ND+oqpXwsXfSQ4RLDuOEH6pH3kzOtz1eoMoeXF8VlgAj2eAeVuG2DzNfnpvJF1KvfVbmw+4D
6SkDcNcdo6BzDCt+lGNLCtM2XH3s1W0cbN+LjIdPeHVY0afJmbzZfaYkRlBoLcMymImco27rrmJp
lsbo6pyasdvz2+JsaSi1bEt5yRopOHMIysMlAGr2XGwvBQcitgeGmleXXW/1XzvCat/YS2VNKacj
fSrDNGzd5Lyq3vx18Vo34nBbdguJbWb71XCEgu+XmLYGR+IsLJPyarC7kzzNg27FaaDMTcXaij8X
98V5iX3Fq1jctrSOJIiwFjGm64CN6El3Ge2E9djL3NKhpsuxBE/kPTXLAGsOD46xaz/3tsxCy8nb
26TBbIT/bw8AFVRvS7a3wb3uV/vpa+Zv+ex2u7YtSG+xheYgC0t0bQtvd8QozRr3YE2tliV7OykC
ioXcNNe0WBkBieycjQC2nPwXQUhWn5zVxXSATpBJb1nd7pDZLGpsRjE+gnHJmpqTSXEd3HS2of7N
7TnZwVk5EfSlCfJbOgjun1Q3cw2veawI/mZY+NAgX2iSgHJ4J8uvPV9ULkAJzD3j6LEJuV8sSjQo
3qwelDuCssHam7mjbwToglgspP5Wf+n9ZAvD7naX2QIQlEkLjiPkw68dGePOQ5DZzdyJtYXExeID
nDCJlJeEwj49Z+GWY9MsSD3JYgeiODMXA3/Nrb+w1WaF2baLO7KKX+ffVMd/so3dXv8OawfINy2X
qhZPJKlkmiWyQhSWWNfdz+QpLiyYhTXkJttsAHgAOpnVxL6CTSfzG5l0IiAMV5Y62H4kKqsTB8V1
y7fmEJtgKhxIt7AqiNSSyEyt9RI9Rafo1B7NSxuiqBqC1qDCYZKxdjY1JpLqaa9SM+reFI+LGwd9
GJHvYTdIxKa5vBVqgnLfnQpvPEC14P80RLdF49Qf8BYlIg6e8TBu2zbOcHw7v52tq84iVPrd02rd
Lt0pe+i+bMuA+Litb+igwuxVA9GqWAK6O/0wW59GJjeigC+hCq08/glbnGe1UxjOiaMG9J1X/kyH
nBCMvo6dOQntIvLMbV1B+v6wIxqKjrFHiJHEl/qRU/cE7cy7cfMoLFGk25aUlY3lRIrK8W0qJ/bi
FRwic7otafW2RQkbK29yCBO8Z8vRorvZ27IblUIDWbMlvVmdLTfYyneSW3sdgWy7Eayl/s7XPBTW
Xy4HDQSSwoYwxRPpWEYUVucqXPc3+a7TmO5WRSlrJKJjoUUmTSSfMUz2BwpEdOwfuHTCAJ1cd3yz
u1uZaLI7u/I+ZauvsmqPAQuzvxAvZZfJwT4r9XAlYfGfyX9ab8sjARiSIW45NrsFrgG9ZVvtL+a1
Pglvs7sShK9AqpedJqb3FkTAbsW2XZKE4asKkZoh2DrbmMTz12nZah0QiPWeaETbQ9hatHKJEcXd
rNnJvt0CSLBtbdlcM2cnniOJucUEvGwp4kD+s6V4stvAt0aQcl+4QB3tLTGcuXFDyNJKLKmJGltK
V5OWUckhqavl47YpwZaRkLpFLuLYEY+Jc3ydnJmYtJUcUA4lUhXks7+eraL6s9n6CuOFK7uaF4mh
n6Iv4gUvhMqiDLHle0/C/fqArTw8BG91tkTWIDRuqaXo3a6IBlJl7t+rYfqgXqsDVbW79RNSXZfp
K11tTw5Y411jD1bZSy4Yc7hb9hBdQck9jIf6IPryfv1aUd+EfWCvrkSVc/HSUCMx7I9soElj2BqH
IykxmzivDZZLQa6hXduD/rTuqe85Xcii6eb7iiGSHrHpYIt5es/iSOh3hDNuHIwrFweJULpK7/t9
eWQVIqGVWMsib6DI2VCa0IIuNO+M2Jk+wXNtwsZDouFgXoqQ+E4Up3xO5U2+SOfuoIdsvd1tg5/5
ZvDyCP5W0+Z/GDYLLBLNTDoZP+/YOLSqK1BYj8/5F1QAy+cfWzR/fP6PFo0s/sPQZboq6OoYpqAx
Vv9o0Wx/AX8lCXTW6LcolHz+wF/J+j9AI+jI9vzpYPMH/mr7E8YyCiZEgqTKfOHfwV+9UozRac6o
ioHcr4G4oKyi+/PjuicJ5lrt1AJn3fIrNMJZaOE3dA6IMdzhbm7VxhgAsDQXhBSKHLeo/U2v+jUS
61/O4BV6MsF9QjZbzgDaulVAw+tgglRgGKbTEqpgfgxk1YYPpdbbmzyBufv894fw/1/f8X/YQBcZ
QTAzGHU/H+mHZ/zN0/z78f3nx74NcN34h45gpCpI3xStJToA3wY4f1GgXCm6oKLtpyqb2dI/B7jE
ANdk3QSYKJkv2pX/BBi+zBfcatC01gUGJtj0//jfPzQiule//4DweQX4+FZQ1QV9E7L6PqOL9Eyf
qm6J/LiYTp22sjXFH8bGafsjSpA+rBV/RFSiGQc7TfUwRall0Mp9lT9g8E4tWrybYigh2aix8RCi
51iCRqIXEnUVI8fHUxWRnMPFVJpK6TAXSKzxgyt3t3e5JnmmedePiPQnxlEXWz9vdo+rMjyJ+Qp9
rbiufUO5wMgSW88vuEsDHZzY5itYZRj3kpp8nqHBYRY58Fr3lGe3T3ishLEpZs6cZAinqNJZE7tj
v1lDlEa78akyKk9J48WyDvF0B50VJXInizVgDcwq0VwMG2ara/YbrC/uvuza+t4sJj/q2c3VmEZW
dXqYpv7tGJOeLlB/k886onG7Gw6ZgqA/bKodffYuSr4O2DOvN+PdhISdrc/p21S8NLJau8owPqtR
z86oemoV6bOaIbQD9OpOFHA4RvTKrDp8zEtDOrVqLuxRGr4scQu9Ly5I+270z4yl/4AzOk2HvhLd
RZrelLV6XkF17DH8qt/pmHvaOEqMfv//2DuT5riRLM9/lbI6D9KwO3DoS2wM7hJFUcsFxpQo7HDH
6gA+/fxAZUqMEIts1ViP9dh0Haoyiwx6wOH+3N97/6Vsms/4Vq4He5yAODUNF+BUtgqioA86K/Zd
ejiBvc2iJjmxRe1yFZ/b4M2MTeVV79f8otXelrkGxZnhQYK2LhZZKItPUaoAcdjpe1/O2d6S5kUB
PHIjsSmGahXt/u+GoOW4/gGEZnf8dXxv7rv7g38hA0y76W3/AIrzAd3L7u+NtPzmf/aH/3h4/Cu3
k3r4j39+kT3sCf5anMrqmSjxIsT5zb1RpMaXJL1H06V//tN/xZjwDwDCC04Y2NaC1uWQ+CvGhH8Q
xgIbzTwzODpEnT8WYVwRCsd3+MgSmP4+RO0/ADejiScszlEgGr8XY4BFPIXH/GzaHJ2eoT2pTAFv
3UvppieRD3KuMnA0ney5+RzGQGZHOwS2a2gEYGQKywSe3DaaUm7rdmGrU7qn8yoPgvReDI08a8wx
vvNc6Z1hQ/Yx0+3nsa/bK6UFZe2qvPWbge0UNDjNcP/FPbqc0AxXaj0HBhl1khUnRR6eJUkhbhJn
NCj2h8ALZRtcG1GvL4qwy++8PHc/gnp0sTBBIWc18OUv8TfDYwtmaDBDqW0jFe1c24CU5HjvLO/e
LspmPViYYyVpS7+gdteVrduN1bbZJbgheVlFybSXKoIs20w1xI6Kbznx23sPDPEXL62idwlWApCd
scK50JPvf465LZ3F+Sy2qhY1mO+ZnKydMMErJJeACoEMkFGRfHAyFw0nfDr20hDNuZqq6suMWPqu
mf34NkIn+050Fs6VtZkiZpE3Z0ZoWfsqTp23tZycLWndvCuKvD9LrEpsLDER4kOTf8yjGDUg1tfa
F1WI4kMw61XU1YhiVC01JTeMr3RcQWa13OE08iKyVq36Ly2QrgDNH09gYxWYNUYwjT6rmcwzSC3+
1gtb58RFBjDbdGORXQ6qUpeT4VdvEAmr9lG6GM8UeWfuEj/vT5xGVpdu59t7lZnZlQ/17kOfDmot
jUjc+FkSXiO2blxUsRzeT7Iozhrp0UaDKooaXFlcz0rmV+FYU79Gl+bCjWyo1MoafExZo2jVxfSz
tUySy14R07tsoErvw/IG7IyRCfSOlRvMFnG+nvFGSTJkO83GbFEt7NbB6BANI7LfMJju9OBkf8Zo
zV566fAWGXI6rQ3HXxqmwbVowPW1GazUqON1OTY0tmhqH7wyosvmgu4Via3/jSzk/+QK998wfjom
tIyXbmbvkKn/x+X9fdM9HATevz74PW4avkN4XFCZ5M6LGu1y//8eOJcfWSQSkCCIhKF4tBX5WwQ0
+MP0HTwyXdMOHj/2I3Ja/AiYODkL90CgZ95vXc6WO9jPZjdget9D1zxcdED9JRYf4cQ6eJzZBHMI
CmIMsdry0d726juo/q5Ud12MakMkK9ShJw10LKY1VaR0qfqyXxt+9qFLezAAPi5LT2bymTa8cwhm
efxegN/IjgReKPzT0ffCJW00K2+RfcwpAHUtyGivMc/7YvozqRWs6yL6bMAaBP87v1GqeYMYOq4g
hbybZnNCn/dEFB7lXRW8tyzIUVpptLLjy5CwfiFi3HWdHqZ4VXIXmSPSLS2KrZcP9bppnGy3iXOK
+GEwq5VAvHeN/NiJ3U4rP8gRd1Eg6F3XPFdzUnx/8N9K5/9zG+l6eECfvXlgCar2H7sFqNhxBThm
aP033Fl/5S8vb677Kn7mPsJnftxHXNCToDd834FctSRRP3IefBng7YKhJMNBKPdnzoO0Loxe/uMD
2PTYPT92FTkPhCr2IgUCVB3Zj7+1rZaawpN99fd9BEuBw5xHR7FLnpzSLLTHj0Pa05GNu/qkayK0
n2IkiTIXNxjPT8GjzUGMOuCIW2Vldus+ThH+Cd1+reKFIY+K4KaeMhpEpSype1ef01JaqwHbtbM6
UOV9E0fDaWpE5c7y5m47kgaipdf6+xFdiTWiPSMt1xY3liz3uEWnX3CAB0MS2+qKYxgBnDwEAhvq
6ZLbQ7kGaZ3uVI0yxEo0vv5z0p151lfoNiJra55VdSjXTT+QZJFPnil/cLdBrRrkLkObdkfpIido
yowzzzMt1D0D/22Y4xo3Cunf1andr0vpKXSeTDqhepabqtfcxKyIqmZYUvtGUYscEAG5YVAfjCzs
kO9zFwcgHPrScERFLk2mB7hH/S5sBL2VAPm+ykSaxm4Xgk6eAVKT1eIsqb4Z2KnjwUOCAQyXr+P3
wlpJgdeOC7tkMpFD8SxATh6EobiYgsWtpac7INJ+Den9pnC9ZJugE6XnPuQhagQE+1gXeyjxI/oi
M+2sDpuPIovFTYA/2okv9Xzp2dOwMbpmvKjSVu9yIXFCD4b2DPrvvvLtj8GYJ1urTWhTuD2G3p0J
fDBykTtyXfrHyLLbq7zJxa4fZ3AderzF6PwkGAGZox0PjsNtLv0c3zQUYhN8zQYDJawRRcUxOHEE
pI44Nm9neCe+zqLTScT0IXsPBEDQlatY4WxYD8JALXyM9zUcp9J3+lWZ6uaiR60eTlr3qP9Id6or
ws+t01F3hspyFo/UhtxZgtiPTHU3wCF7N6AltEniXkA1gm25KpwuIr1DgLTQIz2/MW3u+r7tT8Ss
gfkafrkPS7v48HhU/BdEzOerR/99AySMyH9dF7q4V11yXzwTI/nY9xgZmH/YFHfQHne+p1hPczZc
RgLOV4o8/A/R7kddyMTrDGu0EKIgl25C4c8Yaf6BcbdvhZREfct2zN+7evhLXfHn3eNHXeixHvmk
09eGocNBWxsnNpawa6dVkGKC/KzK09NKcdqrMflUsWzcyfo0Ujld9aW+qEd16g1UFqIc8anekZ8s
HHbacvzky/jjRJuzx7YYfdWpBZrWv7UbPLoGq/wWlfOtYU8fk1nfdlZWrYdw3sxmi/x3p/x13Kbg
Tp3kSkbx6WhAMcUffBd24VWvQRKFIj9B4BZchoBtqiYswYzp3k0QJKkkuUvjY7HbYKvZkwIW38IM
M2SZXkTD9LnorL1C1gn9tFu79cO1A3dy7Qfm3meTcf+/qZrhJsaoNmn9L2PnfprM9KFHk27CLGyV
2vaHDOmeHsPsvgv+LGoqSs5iWxWN8Nh7cZ0FxaYFOC1V8m4kFK/awF+1A2rBdqY3kqxfFtZtjFfh
ZvKah9bRN4WMwAnLbZV0dPUQ3hmrfhPMubmWpbycQgAbadIhJVfRULITH/fI4crEUZMAD7giTeOv
CuX6FYfQBreIk1qlaI4YZNDzDMKtpq1XdCuHv8Fd8sYjaKy9QqO87ndvg1mCMvOvQiO3Tn3kBg1T
JO9zNKTCNPyEFKpG/xg0nEBcMTWDLaoM4WY2pnw7TRPgc7/bx1NO5cnsblGu1juIjQNdazy9Tmox
Qwjo0/Ei8bp0X7f5iTnAAJvCfrie48b7OgZ1jDfkl2Ssgz3xF7em0TH28GABvgw0s5X5JsTyY63s
Li2RmaWxPtXVNhMFrSIsKfduHpDxd7n/Lcnldsim8LsQyf/XkYzo8a9j2Oo+ae7Tg+TJ+nHD8whE
tm0JQYAKl8bNj+jFTxy47zDEiUSeTwPnR/SysUjgZxzpgYnRE/nWj+gFs4YqE+0aDOxcDLwIR38X
3/5KSF6sah9e8ISzeERZzlI7J20ib+KW+bS47Rmew9KY4DMkAX6mwqg3VVY4sFcDcTHXRrFxMiz/
8mykx5mE82c7gYNrThGy8o52T5/M2zP5krvkQz9j6fevg0k2vSxqcwtT7OjrqEobICi4Laq5p56e
9SFudX03bgvZQ7IY0+jecOuB0kA3lOtZFZiVKuTk4IlDVPD65LM3Oe4brnR/+ikSrMg4Oe+iaZ77
da60e2chq7g2Ytf45DRpm66aBtcsrEdcUqkRQ8Q7O+bq2orBOJlElyLdlBpNuMp83xDUPqJwMc4R
76bZA1EcZXrd+nmKIB3uGO4Kyu6lh6Kuu26EGB6KQHXuyjJdSuu2r6dvpNFIV1Z5yZV2CCf/89R0
4ao0zMx8pRn2KDtwPJGLy4bregxAtnA4kTg1FZmRqGZTi35r0U+wtc3dOIRLvFg4GdHlUH61FEr9
xUCv4TMZ5IlIbuoBHr8Z76R4F4E+FbtU4ZWZjad10eNu7CGP2uzStl1HeboJLMxj3WDvSuO7IctB
8+Vps2VZdb98e5o6Hq0gjvDFw/TpqpzrvJNx1vLt8yHd4IIHbDlPq5OXV9vyV45HwUItpGdKqoXz
6eEoluAmXjYIpYqpgjfl8Uqr6G1fIutVfp6FBrBcp/IVrIF9eF1gibMUFi8VChYoY/jOAkV4cm2I
sXDOlN+B1Kjqcqvc0rzQ5dQtth7meO/ZmUNy4CJiFFqxfOuWcM1xADWTL0qW5YWXTvKiwNYbipZZ
gr9MEuPCzOzsQ1Zb+ftkQnWohp97MvqTB4griN3XltaS+x1MGw9ANEPsIrCphQdHD0Agmb0pzptN
UgzjpnE0vKZ8QJYVoYGVnfly18BNX89DBAba7ItdOjnsOVOJtbSC8dRrExDlBvLLI3yfVWerFr82
I9+UmDyeTDDSPb9F2qIb1uXCkS3hJV5a0tDXGnm4Exyfbrp5qq7zLK42vccZ/fKyIFQfPp+HZQ2x
GtYzNf9f9LS8wUC3pNd0wga32dtNgzp8gOqh7X6DMguYbH5NWPCXqMeIGC+jg4KAlgjMo+VeYJAV
DSUjqqa5nWqEd6de25vcoALcOtuXH+9IXYgFyGiL9SRlMnyCOUUOF6DMc7NpXTp9numj3+h1O4UV
1rpyU4PmnwOObypRUX3DBS/AmSQdv738BR6D+MECInMmLPG0JssI86DDL9BHRjP1blxvYj+M8Ust
oWT06K8XYo6Q1/TAmU02+O2qEau+rsO1dGoijScUdjcF9rn53F6YQwguUKBG4HS3aElQyqK2jWtU
h2xS4pK/5xi5OxickCUm8JIqHwHhFu4zVTPvthzfukGGQIC2jDdlldco83neVg9hfNNmRnA7JD0Q
9UghXZDRgJhJ+bbemEzlqusC+Z41CQa8ATc+0gxMCyc7H/lud2lS92eWVMDYBK9uzNHXfpy+/4Lr
1bV6qN51zcNDR23t/4GC2stYmfWkmr59miguv/89RXRgL7OY0WsBe/JXRex7Gc0BH/AoCBRQvUbn
J2Bv/Q0d8P7wQQywGPGn9kDrsC3/bus9sqFdE6tsbmHWUnz7jUvWcci32UiAEEziiWUDhFmugE9D
vgzdwWojHCbLYW6aVRHq2lqZWS779RAU/bvGG4a3+J1ZF6HCckRzKiUr6VrNn+jZYswqmtZGysVV
7zNr1PW6M4LuXnq++thGouxXdW8JUMxZp5q1GNKk2lUIsbu7l/ft0XHJU6BXSdRnvryAq8VR3G8U
MAizMay1Z02A9tMGlHiLL2M2u7TcBPyuEoRh1n/6/WEdSp2C/3JcbqmHkxeOyqN/F1rrCZt67UZo
7NJSM8vreZzP1DBc6sZvXzkCDtsJqM7wqE/HtA/HHFFEc1S3jGkCu42UBzUaI5G6tj+//HD28pee
xMLHkZhN17apYVDJPYqFZpOK1FAZTS9u6Rx4EsdDErl8KbFWg3HbTaF7XiaLYYDs6wyUNnXHce5h
Loxp7J8bhkRlxDM14um5Tb9DJQ59OJ32oPWlbd2bXmmgKOxwnV5FRSjfKKelR0dDL/+r6P8vb23o
N/z6NBY3Gvq0AWVpyiuH82b1lWtXMpvXWWbOxTpRoNkQQ0SCK0RIZdxSjaywQqh6MW5FyQ2cqnA9
f0SAXaQnWnsQWfVgXUZRNetdY/Uj0RbRrIfEndgxblEH7wLs3Vh4wogw1+5d2a8wT8ZxwHp8Tnt5
ZDe3c9RTFaLCc18wJ4GSI6ybZar0MmlhrOcFiwOroEJUEAGjZX7bZarTZdJr5OLh8j6+C21o6Fdm
EIE5doOYhotysM/Endx9mDJJIj8TP+SZ5wSSGsbYj/Um6KWxseZ5/OaOKtYo71BBB5jjcqWcu9D5
lqt0Nla6tEDMdLYBxWawI7deK2eIRtwptZtdtEkz8sdR8+nWKPaPZGJ15sPTdR0KOlhZ2tYWLYeE
lztRsdzkNp4B76gUnNVxNm4zC/2wM10hyW75M7JDgG9stSrrcvxQYTWeosBtlxyfcX+TcATfTrkz
fKo9ZZoXiSXq9o0Zh5Rcuqgob7iMydMEB/hh5+GDO3/15rKct3rMUog5IhzHq5F6VrzytJHCzxra
6UZiZIvhvD+FLO62i+ITv8gdb1W4WZOvJ+S0MbzpPGGg6N1YwybAxOcUkSiow2Wcoj6Ngv68a9Nx
sndt1XH6JuRQq7Qd5AJuEl6+1oanb+1oas5Q4i/LEz7FMvEFDj5rehrzgOya174jd4tHjF5j+1sS
jaFeEY+dB5l6HlSozHa4g+ZDfw+ETN8pS2roiykvuojrElZRJoECjFzlccNAAGozDkPdnJe8Ndwe
aJhP2yhROgKZZYJcDxof/FMv64/tEqSxuRxrHFEJ3f4SxPVjPK+W0C5bmygfLAE/WkJ/uxwCwvG6
d/+rnDwyINSP1nNohFsVK387xmbKs4VonFG2Gg0kP1sTSIjj5+FtmpXAwV4OTdYvQdAH7cYB6JOP
u2zrZbM/SVQ0cE+dCKZytsU1ZgpfA3TlEJMhZZV9ejH2DSeTbX9TPTiOsGs3M1VE18OLPoqHG/wk
9jXAz5e/1FHuYXt8p0VUBIxr4HOoHoXLnxOTtoInth8fPsiBCniPc+I9zk/RGYmF2g3TNi0T+Pgd
/ucC9k+AwE9ex4Ll+gujdXVfgtE6uZ/v/8GFMlVPb2GPH/p5DfN5LX/VrEgO/+5mckGzLWpfgiyb
TtrBNcz6g7YnDUtq8oCvAFj9vIZZf3BfIlGgl0mvE+nJ37mGOcdnLZU2Iciz/KWqhmrmsrieLOiq
7XwRqZjyjldAVe/Rv78aFvgOSWZE1+nMiJyqWMdIvrYYwsWa/0v4XrNvqD2NGyupnXjdwq6/bAc7
P/fq0Jh22LMNwASduV3145hdt85EApxUMboKI0cOnf+5XPymDeO6NVHUjwoDV4GpSr3spGpR2IuU
b0HLsfsYJZKK3mgxza38fnn7n0X7T477lxbtaXN/WJldfv37cgW4smBZlkKMTSih+/73cnXdP8gJ
xGJ4i/yZbwmW0t9ZQwhKmW5NaHuh+QiF+bFcKc2CaAHnBGji+8d+Z7ke3aUcT3AbXNCGJMhoaP8i
Nj2j05fVtr0t815FZ0Nrp+dJ1lrRfgwGBwanlErs7SruTOOV0H8U+R+HJjFyH5XPKEIfRdmqxrY+
dyMTFG6abYwqm261O6DRMJj4jzx5G2++X3WflvqOH5NCCwggpKc8UAs0+ZZN+2RTDmVreQhHwnrX
pd61rYPdSjPu5iL2P1h1p66SONMX/8aYFmM5vk3/77jw5xn5OMpSQCV1Jwdx0LF+oGobfzBUblzl
tboBvOe+MuZy9X1y0QeWhIAWJXaXkiY9y6VV+fQ5vb4TZutSkXZVjGlL1GUYSk2ODR2rGot3ZUOx
7+WnfG5EUt4FkuVizW4fvUU9tXNTJBKSqK7zc8ess3NfzPbOrB19B4S9P/nt8ZbK5oK2Z7kG4mi8
tshagH81XFEH5dIhXwdDklw1fpyeOqat1y+P9sy6CT2wunBXqHFDODmcz6YN2zQdbZhQOb4uckQT
3igu07I3Vn7l7Z0geffygMc1aV4gprEhJtdk8DzkUR4KWDwOiimfNqntv8fwMTzz5ql8ZQ6fG8SH
QQPsB2HJMDyaQ9sYYf+0zbSZo8XHpNUIvK1mieHsyw/z6+wJ1gR8iqUUF7rm0cPUuaoB7lnTJtbN
jPJFUw7pteNLO971RohYJa2MhGwsozPtbX5vbMLq0rO3EHiEd0Qt+/DN2WVWVnXSzJthmIz1EKvu
vZUMJrasVr2K0wrGc8VEvxJnjmd2GTWkX+a6HP+8vqP1MudzJCAezdQzq6jcuH7kg0EOrHjevfx4
vwxEJCN2g4O0WCvI4h0+Xmf4jUyEN286AZFCJ0n11i7N+hXh6edGCT0UKh3ADaz+ZfM/CZtYUOnC
8BKT+7g1fc5xKQk2XpxY/m9uM/CelEMWnAQ7ehnocJyh9lWcyWjeeL2ff3WJqVvTs8pr0y/784qT
ZE2LoYtfeVmPJ8zTaAnPjabkYxWG4gV0jMNhgz4q4jbLB1DFJwoaZkAZtoVBajv7FpljnYXbSPUn
pvPaMjneGML1A94fgFKXDgB75HBgt59aAzFqtN6EA7g8d+IN5V7UAYMKpFjsyhRpksnq3ry8aI5P
XJpCqMha9G089BLp/R4OC2B80MBIzE0UNJO/dbF3j/pVFk019tKVNNLfbbAxHmhemwYH2FxCzeF4
pWy0WUcYusZNbW0KX8p9FObZK1vh+ARCxlXY1E+pB4HNAbh3OIoYLPY0GsgblU7e+ZiK6U0zVTOI
CWPcJmM6v3Li/TKLjAdTg84xCtsm2/xwPAN/Oj3O2NE5SYiiThOO8UokOkXyouO4eGWR/rIFGY2r
oUkDjosaUM3D0Xp3LLuU1uKmFWZ+2nQBRO5kbF4RxHvumXxQ0uxC+pThcdVVpVniGXOAUkCkxJfK
lPKLm7VVuyqoQGx+cxUuT4RiJ1fhRfTXPnpf3Sgotha+2AwmDmS1btNLkNspUt14yr081LOTRxOK
/i5lT1q8h5MXi3zO/JnJs2OMbukzIQ4myvZ3o+TyQGwq9Ee5lQOkOBzFbr1Q91mOYJ8Y5O1Qqeys
jLPqlVf03DJ/OsrRs/gl7SnHY9lhYYbeXcZkTU6P6VwSo0tAo/P9y3N3zHRd5JF5LFJPe0k0vODo
PTWGG6HTzeQ1fqffK5WlWE9K5zxPpxxLeP+RbWLvgrw1z9BURm566FHjtHvQjLm3M+Mhf0X/fBnx
IF4v34h7GGTjZek89hyfHEdJroSYSlaOaIdyZ4BVvwDlK3atrpJ1Y/ZfTd3Ydy9Pw7KbfxnTo+RG
xkV3ZSk2PD0C+7Ka5VhaYjM6NkpS2kMVtDDKk0L0xl3syJsYptJlV2Ao+/LAz25J2M5czqlvcWAc
Dpw0ePkapYc2dT04e0sV8zbth3ldpKZ4JWtY4vCvz/hzqKM4HVRzkeqZZ+wTDSgssW7sHuWgpPIQ
xnDKfdCa87s6NeyddCAMvfycz+5RmhM++a4P3udocAnxiEYILxVLP8rzISYtUxtW/07Q+TnKcUkP
TWo/0YMQm9kZxnO3B5NYhYFae8p9zejw2QdaQjYRgYKTc/RAxayNmpsTL84Oh5NKCPlZyP61ROHZ
del75Amk7Uub/XB5GBSPvThj2kbIo2ehM4uzIdLxhzEU7r20vOqMfN47CWrXfmUqnx858DiWfGLE
MTIjCSoT6jAjFzq3JgSeIBr7ZmrsvF4mZ2PtNhvfT+edbob8y++vFa68XBLZEnCujw7DOTVpwhgD
QzspBF84gWcp/gCvRL7ndt7TUY6mdhKtNp12Rt9HWdmO6pq7rq0WRNIY9t9RjP+ymfXcWnk61NHR
0ZVhiY8FO68S2EhndYbAate/VmR/7uigsbmI64cUTo/5QaIyW6lsHgiMZrixbHdY7EutjUUbN1vN
AaaNL7+nZ2fwyYBHR4fpNCbIUhtNQb8ovlTQ9SAuFuldq3vnldThuRmkfAUMm/Y3t4mjl1UDPerH
kGNxgIv0RTTDdNrosXvliH/ugaim0MAHtIP/zPLzJydP3bpJjWsWGGY3hNJqWtG5DREDBFuQbH9/
7gIbBQ6XxNymUn04VJOYcaJkhi5wtSi+lYb8KmhY7fso6V65yT47d5RusFhbOh7H64Ie2dyQFOAo
57hw4FWNT7bh5a8shudHATBhLiBQLrGHDxSEOXznBnMxnxb3znICdTFJ3Z++PG2vjXJ0PZryljzG
4A1NTUaUjwd0/hxZ/lujgJ6inIggxLFKQx0FZjoOxD5Zz4Je7mivrDxLX1kCzz0Lcvc+qDcuyiTF
hzOWD9HsziXPQqbsrkI7LontzmvVmWfWNEVXTl0QUgCDjxsVrY3NXaaVhSF7huNfg+XOCNnbQ/EJ
u9XwlX3662hLEcgk2cWcgRzjKCTMnpv3eUQv1CUPSfEydPyaW6Q2jVMM3NvqlSvNr1OIuRRFe5pE
QAR4VYdTaNm4zZtmgtdtU6KyPwmE2OPgNY/GZx4K9txyHQWtshTQD0dpgx4oC2XHjezqAmEjoZxm
BdkIH+Ua1Y38t9cF8iQOdQqKaXjCHBfrMRLnSkEHfiNT0/tKgWtyafGM+rVyzOP3PrwQ+ovJEEAn
DMeoYx3dPRWo8El5gbeZhynXf0ZV7ddiawkDtmgeTh2M+aB1nfyDOwkXfsXgaPj2pQ2ELbMjcgly
AX5yQ9HbTneS5LzehVZu0tONghCZYZZJVe4iOA1o8bYDKI5hsBrn5OWY8OvrWeCViKkEJgffL7lz
3AB+6hqHfKFnzwI09oYYNoxbp7sxr+TNy6Mdn7KBRXZCURU4BHBiGj6Hi4E3NpP3gCusaPmX4C6M
/FNfJ7LYxHwOGGGAm81v7irGhPG7uMhYCw3puILVtwhdFJUbgjmcw+BcaccBTBE4RrbJ+wol7pcf
8XhX0adfOpoIVCy+KuFxpuuF6ViH+WJ73ySCQoTpu58af7BfibK/zuQC/1rQSswj7dqjE8MIqiaT
XRJtjELU2QaKoniYygzhTC9Sn728t37TMMYJaBuDEg2WM56axDETlUqwplZso4rf6Wav2gpJR90G
r0zfsn1YBE93Fukcf96FBEE7kDi4PPqTi0Tb6LaiCyS32i7wWSlM36j3IuDycpPagF52cW2OQIow
afuIPgbm2r2dXxdNGVzHgzOCzEpmJ12JKcSKNZZJ967O8ugeoIyBKboBb5FoKD/OeQz+yLpFf8Hd
w6iPEBzNIgf5vTKMrqySm7nvl/oNF90CxgGVl7tkrrstiKHsnR2Y7Y1hh3UFGwsixjkwK6XOtQca
e+RuleynfqRRl1vWdFWJxgM/5aflrdf1+sSJUvfUBEOVb1OReajzhMhoR/V0Zdj1g7INbKiCfkYg
OUqsr2VWA7ez2uyzNYXtuWpFgdStxbFqyCa5dfq03AkH2lXEN4GwCxzL9aY/8xGtjFXvTt07yAYS
hfxhquzNmFUWrhq1IcYVAJsMk4o4iJEbz7Ufb825DNqVmgfPWEGaQIiwc+e9r8vgvO4M5MULR4Am
MxaVJa+br8pWZlvh9c3agEqHwmlTm4i+VyYc4KGXO0ioOUJ6OZy5lQPAPtu6LfYmkIzbywm3o2yN
8bz5SUTDeJe5VESAQnnr3GsXgn0GMddIEufBtQcbAzPDSMpV0qdYAkiF0klsd/ss4b571ymBlKJh
ectMVXEsrpJMo74ECGrG8C6mErmL/BIof5AmnvjgOIX2VjKszTstXYHokcbCTBpWWG5UYMn7IqvA
J+foln2DdVedAwGL+1vDKiSYmwYErKTTJWkxxjD4WzTMACkr/VDOIrHetDEf3DiN7V+LyQqjM/5s
S3Fyzl0KBqNvqx39K9pjme4K67J2ehsd8KJR+ygu3GZbQwQGTiRBWdplZPnnsYk2EljmZFDXNUHH
OxGll5pfhx5L6V0V1uJD7iTGWWN3c7rtg7j8YI/ZjZVMcjPJvv1oT7YoF+NHJA1KmSnEbrsZPYJx
kOGX2eryN5PqMX7oiwRlWivOL7VhR+MKwLW7ds0CBaIGKyqc3kzl6w1FTxBmdZXGoLkqXUqkcNNp
ivdwDrQHJg7/a08Ou1RYCZ45uTth6YO2Qbmr0hAhSQk/cJXLsdVrXbfqqmsZbI29V+qtahmkxSbz
7S5fS87d6TJTae6UN5I0hlrLGEf5+N7BupF9pJVs11kB4WuN/daU3HBAYkpp23r2tiLMVHbjA5Bj
Z2tAnzEEFrcY5HVYZwbuPl1rQM5mOuxuPXpxi55uF4AwDXMkGlaA3tu7Wgc1XhFtaMSfMc+rnL1A
OAY2RRYbcAKCrr02wNUtGMNWt+HKjSczoeWpymidmik9k0G087AJpZABWMlu4A+Dk0P2OGgzsfUD
BMk2gKzAwqV5HQJWB3S1c9mr/UabVYay8RSoN8HATtolI9oUcTgH1Sbyh4o+0ziRajl17H8to6Z1
1oYAlwZvLHKsXZl0wFuCWsMQU/GUVlsHMoXaBKZhB9ukzec7IzY8uTKcED0dkWYxvPZiTK5TlVXz
KmgqBYLTtK+9MdLppjdrY9pIq3XRNgZeBDhxTnFU1zo/FXYsjLMgteKvccPptwFiNwebeYKzzX0m
LiBuVZnGNKCJ5j91lpvOWlXB8GmY7VycuBmOl4SzNr734aS4m1LGJu3WBJzDqs7SjO9r5ckHvzFq
cJ+11saWFr+R7qCYjSca7GKyxn7dQcd1lD5C77NZd6vYqafzqZuHao22gcJXQUAU3iqzhRWjYqe0
RyS0AlziUn/MxKnQlvYvOdup0bIGSuvMhCeT78wyFRf5lE4hLHajh8IQCvjorjvaH5K4DtOTzknH
GRZNlPmruRqmbyZgieR0QIRt3A1J7F+EecqRNXgK5TUnGK03dq0mXKCauU2Ison41lt5eMXVyXH3
Cf7an3y/m1G575qZpteYhdneVUAu172siCMyc60HpdMBAdzSw8izrHweSk9SrtwphjA2Cqv7MIcd
vqBBOudq33F0vAXwanNASFQI1s1cOAjHRiKM1h1520VE3+arkUuBxJCltbvK6q5FzxmvQ3ViobqE
x0Uv/C8ssi4GJ1qb1taaUR9YKWcaGgjLWYvRVOcW2UkyNM7bRGaZt0tqozTXtZbjV8xLiUGBP7XJ
poeZ2+0QVEqyTRWPWqxVKdxiRYMonNamjeviKnAz7qMtq+Gzw1+0wRdEhV6DEXO6bdK0xiez+d/s
ncey5DiWpt+l90yjANViNnR9tQy1oYWkAAFqEuTT90eP6qrMHJseq31tIzNuXHenA+f8Unhf5qoA
BZ6U8j6VQkmfd7SX8uRAMJ97P+xoISP/hSdK4VxK7MaN7xy/zKp90XTpz9YShgYVf67DJO6E35Ik
jJ/5KAE6XDKVivExcmgcTEhfAMsAuespsVkE/fIpyCzlKDne332Ptfh9KNaKpgLlSVK9vbkdj76Y
zbc15bB+CNx8fE9XWZA4IfP5iwgp1pVDZbsJ1ZM8H4PO1E9r5GwkyWHI4+c6mFdKDQqLlkVn6RX5
/WqYa0zuJo+S2s653yar5QOMVTx7+2WSIcUL1LJiJtRlSwNXvRb1ceTNJqJcLrzE2ckaOylNZa+Y
qv3gu08alHfbhnVITrneEvu0F62EjtkLDko5V1G94ytWFLvKWGOUrJJzdldNXk4cYph5JU4Ap37I
p1QSNgHCEDNCFFnMNhH7y7lbavtYd7VydmE8d+MnN+Wkv0yNJPtw6WefEvlxKZ3DKtxePtR6hbBP
CLZqlgMq8Jl86azy2ue19VdJIG9PxNC30C2K+sdgrCAFfiRlozqJOZhWohWlrNb6YQ6H0ZJHPdpr
hp28zUSpn1FMzy7tS/6Wn3JITTc3bPWW04G8SJcy3ETw/tXjwW7WNsDEHlhBX22NzVPxo6hyV34K
kXNjUR16f+YoYmATfNOI+jo2KlhIuNZFl+79Qfb0dWRqaB5TtypvPH6BYDviyzVJe1H95LweskPY
dg35LHm+Ih5XwFC4Uduaeppizn/SGpkSH+Ca9tVWaJmOwl/9k4ZpqI45BGeRDCN/sucL7N4raB0u
1YkPNPE4+LKdbhiE7olsLOPjorLus+BnW4cob6wT1dHTfLLUMNT7qGMoTWgFltEhVWZ+rspBBLdm
ltYngt34HogsdMimX/ECHGaFRDo+tqVvOvikjFAVT5UjmnpVLjtlReN0rNYyu7Gz1tGXsW7M+t51
U04kUiSa6GNVWx2uhzosvk5oAVf8pAO33xpPa3yUo+q83TyCju7mdYleTTXodsc7SNJLPhqZHjOT
j/nOc4lXIRdAO+Tdu1P8krULnXxNUPq3VmFNt6hmApPAOeaf0dN7n8tS1/kb0X6yPZGhUD7mpufE
6tpiuOmWeabaLCbY9mDFVcnICNn1OayMq3YueAU1N45Tl7zfkdBHW3TRk1766pcj1RLiCehHO5kw
YzI6e9h796IMzUsVNvobJ6L7prSzYM100y47rV5Z0qbqOQGE6xoQOKMH0jdRWYiTku74Y7H6mta0
PALeTJulOS+4iWipiQRpEDX3Pr2hnU0stxymJ7NlCCR+7aQ/SzcY2F2agNG9XVb500RcZwd6Tjss
etg0d6PlcjPXQ0XcH7EN3Y3WOWPh1Hthc6y4EY6WBC/ae07pUT4Yew2Vg6w8BF3RUvypXv2P6bpQ
c1BlX/3ZIztObS9cBEMf7ylE/jW0JG/M6cxPTqvp0SFG9LGLxh8YeCh+i5by3mSaF1D0XZRJLp66
f8r5rr81syl+kZ/njpc8GDXOzrE9BirHosWU4FCxPhDHsID/HyFVrGMpM5cJuV3Vt7Ga2o+lJV4N
i1COp5rpKGmQcobJoqU44RGg98Lu1z0On5ZQ7sAl+mbMAnvPPM4uMxVkfedl+qLmyMbbg3v3Lkqt
y1pGVKcsxnkTNoE4q+yofRiW6D7Kw/boLnH8IYaAvI2ZEbCpa/KERnu23ppCW5+VkPqVTEGK+9xO
vHXuPD1PkXIpcYuLLxpbGUvoiqElMSXb6/axdftmjVbCDB2fknCa4Tmwwo80C8+vivb4XUqX+oPw
FQVGbcdQZWGGCHz1thp9dsZGIVgZ1jt3Cqbd3PHNpptjof/FxtrG6LP520rxsWgrOvdqVX4iE9Ic
rEHGOzG3lLelJrrHnVHQVcJ3y0+slJdVy+W1D7kP8VKKm3kphksOgk0VuX2Hr/021NQhkd6aoFEd
SJIm2EznQH1xgEldzg4e975wP9qs2OewNvJU18b9vKJMBwGsyg9akzyUBJkdPq75Oh07E92aJdXv
W6oivzvWdrkE3W0q4hsLNubXMvXtZZ6KT7ES+YNnW2rXCJvYo4IqM0NA28fc9tq7pfP1W+SL4YUe
kiU4TiKt2FhnlzLGahkONo+it07e0ZPh54l1M1kX+wLNVH/sRmDdtdLlwcXclyxT29+yhBYLtKsd
fy7aMsyPgmirXd7H1FioLjqvWZntl7mmzgXF/W3Vq/VXFFGrK9uKkVoSMByzRq+z/SVoAuuFNvT0
7GYDPR9FXpyLBjgiya2i3Dkme6oHv38SlVO8FUXQ08MwyvvcGOsCLmHOS9hwlk3LzxGlxlGlxkn8
Mhg/gUfhYR/lkKRRL7+nMltvamjHu8qvv2pmLzYLL0zKRoh9T0jo7aw0Ka6Zqt+Q/bo32ur6Q5tu
WY9LEPAeR3aFQradjiUjZbVLhVV5iQ/qdCxZ6pOerww17tPzGnfxrZiQve5EQKfNumoeYC1n95AH
U7BvIGZvbK0tIr6cm6ma04sIank7Sv+DSD3raY0ckxDMSS2Qnds8j6upPwZ5Ez4gkXnhwAh/qlJw
NwSZ9xTK9Ncg+o8jr+Er60fd7RRZ519MFedb3mVJTKcs+1d3VcNNtRbd2bPnp0qPHt8bDtVkadMS
tXHgPSHHYOwSw/y5mAqMRSsbsBnTAk+TxybCveQ5+U41KKETFv065SlX6SfHWyQddBiqMSVScb61
jQ4B/WvCWc9V03JlF0YOTOhFZ7oTgZsEvDK/Ye7SNRXQaeS8TFltmwO/vt+RkAyqsB/TUS6JaCuL
FjWwhxcz+0ytUVe5t0ENcJuQmeF9aijjXqmNCNxvKLLVMRdxnx4JFMS8tY5B+WCyWFOwCVKRJgTU
zNm+5dOiE40jgl6IamuHF3MTfXc4YiVfvcA/4VRzSZmdDJV2oZTMW2kvseThuw6oYRQaSHbOQXvy
2FJxUvAMtYm0ZlschcoBiv2udOh5q7qSIovGG52L1NE87lafNy+xFkPQ0JxPpNNJO5/qfdBU4ZOV
FgF1aKsV+sTlestnq3SXHL9ikFLvbWXex9rKnDqBmwgKlkB3GJLI9uf7WrThsisdFf/oaqv/FgzD
8FTh2u8xFoos20+c2t8J7Y3knrtNecehi1seTLR2tAqVodsfiqAW77qxONrQVBaUolnEsyYFs2Vz
PwKjLDs5zLI5TqxE8b5fqrY8lH3Qv+qpLugkQo9BQ4mQA48CvN3Xyl1KiqpUF5KRNw+GYs1i8AHE
Zi3BoZws8p+HRaT3Q+/gNNGQTiQJF+X8EPuNY3GmZ6S3SQKs38NhATfWa59+FL403LfdUmR7wSj2
a+wk7rdaTc3XmsgrdTG4dtB5z6kb3pNxzopDWEpE1U2d1qiJheSicfXCSDky+pNflLbt52aKeA1q
ATWNJ5CjhJOWd8/NSJdKIsyWlM6ZpqHNzJHR/aSr6GVtp7g7qjKVAehOt5h9aNjF9yFZBfalnZix
ERx087HEaF/tiFMpqYgZJ47IQiPr3yP2IGUq1lGAR7DqbHWq7Z5+5tT/7PnKzQ9+lZXyMAPD0vk4
EYSzW2hKJ65KZcNwqDi3PwStl/7MSm6e3RK0+iUqij6/cxnqsA1tTA2YTxX9aKAmp0MWDjaPYJan
L2Q6RHSLuS55ETXaT3WwCi9dd4J1672aUpBsHsCStS/KgvyA0qtuEguguE3mTE6GYC/R8e10F08e
ozSe7te6YyGLpx4AqYkUyWCFrZFSugBI0a5v7IjtUYWj+1ZH1pj9Kksp6YmqlNtfHEC3e71kzfhq
k3/XnKyarxRrSLvlHmjBm3GMCntuQEjqSe3xzXOB2N7k+/tibYJ6ZzS5vDsvna3bkG3lRwmBQ4/j
uuCVcrpS28RUReFDK3X51TExEWUtSYePrlk4AEciNbA6rVpT5if84WEkiazY515l8UTmynmbxjAL
T8O4TGKPpI/E9apBobsTGYHQydSxkt202uGD37f53AxBQpf8yO0zNEa8DzBA8rlre93elwh7ArHL
3apaGd8qWODIm9Nf7VKx/JDkUBdJqho7SDLVjNUGaI/LezRUFkVYnHXgtUEo2XNgrp/qsSIozGor
4yVt7BLSMWSjoF8omKv0vl18AhmBRX3kNsR29yfdyB7xOlJ6F2VW089koLXzSn3jQphR/RQOnKOJ
mPw12qmVApqnRTqdc28vmjiXeBpqthLVjTbYuEeec4D4mlV0bnmfUi9T4cVMxNsjqmBS+LgAD9JY
MzMdHv0aFZpOUkxD9gdD+o9P3ZmBELiNl7A0NwCZ0/DU94hxDxz57vTq9xF71WF0PVI6wTKLMjjV
Rdq1b2XlC8WTY83zc7p4dvarq21l3eSIwpqbyPho+zhY2u51jicXZVpD+Ma3OvcaCq6IqvZGtXMK
YfknH2ZIX3qmXLKHtBM0OuGbV7QPBZgfiaBxk09OvbMVLJKTmGaca3s3rHVDabWCsP5F+I/5Jn02
tR3rmAGms5c+qMTN1FSmugDPDPF7hX8QCalU1kp+uY7ToJ0SdkELqLzqnT54j430zOPaW2H8UlQu
4I9T4LNPz2RJUxyw2arZA5bYl/7BsEirT+DnFa2NuegtlbROSXplUlqrLx8ChaqqOUFXeuvJ8Z1O
nmsXtGiXWa3FCunPU1ywWy4mYM7TsE10kfS96fH3+WV7avI6XA522FnhzZymltWQiOc1hEsxAmbq
g2rNPJ7C1kxM2xZXufUyu0VOiDF+Hsu8Izwuc8rISzUoa9ctcT2f+tSv4ydVDstym9Zxkd0GLPn0
342TkHsPpqDYt83UlcQjg9nIs1V1Q/MCO5W6R19Lf3qoAreGiI/HtoluZIqgdk3GXkf6sRnqsP2q
Hciu16WyW+Vz3RmraX7Twv9xKf4XyfF/InT/L2vtpe++/qz+Yqv9V4Sc5/8RRAiYsf7QXIC8BSXV
P9JNsNVyBpIRjD/bD+Fl/+VT9P7ANysQkCBTxVe3Rfv+I93Ejf8Q+F+jiMwF+O1/t7Qg/huZj+qP
BDvcEpvmkB6WvwvhRa76IgyHDpTUlOV+9av1U5eq7jky7voprceUlSed+p9L6DUftGst1TGb3Tl8
DvO8IzqzDpz8sGyxaPsV3PPY5lZPxGSq/AdnW+JtGas3+jlsKhJ7f20O5ODrD7bsTiH0od4Pk4ew
wcexSBumN/QoF2qrrY/gQi1nbUiaEkKq2th3WenNVOqxV9J/IgvLORZRRO+6U/fED5Xu/aq7kYxu
OENrPwtFr8qECQMgxKrbn6L3+iHxlWn07SAETnyEFSI+keBdu4wtStSvrpe62YWA/KY6oJYd7rn3
0vqSIpx14HuHsTt63jgsu6yIx5WESieij0jDJG4bKYd8LQNnPHvAgfJixjJCVj6X7TcTjBV1qkb7
eN0JxASqzWA89xOC/RsZTANr4NJTvlIIO7XJFQAt3qUq4oZ0lC89ciuq6bnt2jTfEaM3n8qgwhu4
6jQed2Yc+2IL7ajob521c9+mvf7QNzpUp2aJly9sUiFZd9Dcu6lYORfcSPl33mBmfYzt2avvU2/8
Ci06zGeS+HLudOV3cE8iCvN9UBZxs+ttjcCk7Dw6b+aQSobnAUzzR2yF64vyQO8SGKD0nGWtS22z
V0R3NdpquNuaSWo3mqGpOSbT6JYTX9OgqTKAjSYtYmLiMMayoBTB4iZ17cPqGDkpSvxmnrudG3a8
LoeBlgG+46UC75DQsVu7Iv6Jua6mcLLLXOJ5yqz+MU21Hx2GRVpf2C4ROVRhvZzCbkCYXIWRvFcx
p+nO0471PR7ynmJR8KjuHAMOiFO/+tGnZhLNzVxO5Evly5x5tDuUWj+NWVM+9KU982SOxUAftAXh
m9ipY/1aFroWyDl0lpNo88UA+g0dNNTixVN3FkS9T2cV+XX+WNWt5987pJDOt4QZModsZVoLbUF2
O0Z7vMFteoMWZO0BanRsn5o1TIMTq/FoYDhzIDDXWcF/IajNzQSjW76UnqlHEucWbfGlGXIqq21d
5WfX5aKi87QRmvIaS8Kcd3OUEVEiwdi5j4v4BemTVudZu8sKS7S6jb7zJGEeP5CmU3E0FP65aF0N
dtfWVHSCZbmsYq2zEirptG81DwFBqaa4a+mcyZM8nGk5Gpv4uKKp2sVTrP49xSjHFdYn4n85N20H
Z83fpMqqJovGQrGxY5bpD2bOi6SPlzXhy+f8J6uL3p/Lj//zX+jM/tf7rPva/uU22/733657EVHB
gyxvS3zAVkCg1D9vMwrAUDChmyeu2SHB5V+XWfgHarFNIP2P/4ic71+XGao1n5sRH3AQhuG/lRER
0Hr3FxkQeYbYanCs+YibEPlGfxMOQt/4xJHbmjPFIrGr60iiz7Rf05uuwSHTojqnNac50rEWSrqB
zMnPPlhc/g7NxNZmm9zPn0OnVfINLRV7ZY1qCiKTd8Ulp7mG67f7Hme7Guy4PIYsZdnJnnuTHWM2
puAGd4cKb4KVOGd6tvvOa7+MrRLLS1o3fG99QuWrm1JLS3wQS9X3zNV4MCGhA+VEpxw1xWfbUJMC
kAoNBQ5hseqk131lvO4u3XWPybptp2EBYr8Zt1Un6vqKRNSi1RwF120oa7bNKL9uSalZadWxr9tT
d92k4m2pIhnVaw8EcI/1abKXgcVrmrAX3/tjKOQzeBHbGeFG3ENL2w6sbQgugJH3uNbn+ca/bnfq
uumVLtMxKaPbBjhft8F4WZy34rojTtd9kUqe8cH6vUWOko3Su26X3bZo9tXyXkm/RiewraBRYyAD
NtCSiH7p6URe99VoW13FtsRWvSgj0su23da57rnpdedtr/svKyClOZ1fOPmxv+7IGV48FmZOXrbn
LBfU24DVtO+idSouxG2/nq6rtryu3c11Ba+u6/hwXc2965q+jFVqDu11fWcoYpWf2pC1Ptw2fC4L
IY/+dfE3VxAgy0YAAQYg/mmhM4+G5r6zabHN+qa8+BuW0GXGoj76CjFk3gY3NL+hB6tPX7iSASSw
vQBORBtOkUpi3g7eFb7oa2/I71o2+Jf8CnCEG9ZhomX5oBaowkM7WgMl5nEMMNIp42CcJqySFPwr
eMJ98zmzbevsXaGV9AqzcJ8DuQDxsSq7VyhmmQzWUi0jEBRCv+YjugeM2Do0mXOJroCOlzar2Y/O
WvGIXUGfecN/ljkI770rKBRfASLvChZB25L7peceCYCr8uqRAK9NArGhTCM7CtXeV/AJZfOme/VV
O5zMFaDKxAZW9VfgarmCWMheO3VpNmwLFQQwl7chXlExAq77VyBMbZhYcIXHYKyb9zX3Ac3SK4BW
TcP8UJZdnJKoVkliiTe0DdAM4A1GFhDOyjdAriE7KQUF3oTO6graSZDJr7GT4RNMr7BefYX45Ib2
2exmVOpeQcDqNyB4BQfLK1A4k+g+IWTaAET1G0zccMX4CjF6EXTfrr9Cj+MVhkStACQ5buhk6iIQ
2eedD+zWGjE86WIcvskN0wRcBd607Wm+Z5gC9NSzBABtrmCoj17mo7xCpJnc4NI+bJbPQdEComZM
XdFuyYPgqbrCrHOQhmix1hgll32FYmVVAsui/wKi1Ve4NrhCt/4VxgVjANItr/BuLBqgXrOhvjTy
MC0WVzCYbQBg2Iszo/e+mzMqL4LIgjN6HYPwg1XnO9lwYMztFW8u0qlC4nfFoeumV7zxV3ya0B75
UF1R6wrfQ3osLESMGdzct/aKcLcb2B1ece9oHd3b5YqGrxswLtIQjHy64uV+SUDq3sMhVO8Q1hDR
ojd4nUbHYF9U0fDSX9H3zCPJ5AQyCSrvI/SEVN/A+jEtEYMsCDGnHU5c8HyflLp8X20wv39F/PUV
/XevTIC4sgLVIHjmPMjxixutHsjaOh3cMn/U3FSFq5LASZljSKx/R9/jURzUwMS55QNurOmOjyuj
NNF+ln42P+ZhSS9QAxteZfLFBOK2Ktv2SUaaupC+eFwUpqfIuq27/DVFPsqN4N4OS/OUzpSZFb0l
dkE0PXnLlinX3gQSWT2IZWOrHed/fVagQMDHgbOfm7Z9Bpe4EZ19yTPGwbhXRZZ4/QfuOMkvkL6E
Oirf5TJ/aNhKDja/RGDnO8mY/iOzzYno6g+kWFzSIsfVQXDKnKXBo5OStxb739BVvAGoBTvMRXwi
qducp2BtINLl/bpZtmRvnRDOfqsD+d4TlbmzxuGmdXvxs3HMcQF5vh9wBN4YFrt1P6J4/CSywiRB
Pi27YeqzSzDnby0/wcEikUHYRXm2S0vEuRAmPO9JOo7tOe+8B6gnJ+mQeCmbCuWh4ZRjKZzYUh5p
U4mOXqECekUWmR1A/7J96proOaZM5byuMuBeyS30gPbXEHUOMvyaLamvaeEsqtt0rm8GZEY7j+J7
0dMFXajnapB31rQM5AjSgPlj7Px7aanyds3Itg01N0rQGrnnB6HbNQ/lWIxvaoILIgLdOoulfJ+7
Qt/zsU9JBGB6l8reJarQzKcIMSuQJ8CPtMVzDu57mvxg8U8xK7errfBsCfneqqoCAOfmRaICZVqO
t65IYZ1VfG6FvE8phHntYcKhv5Xz7IxuBDTmPZuuJfQ8mvUX34X9iFQbPaUWWPwa2AvgIVc1a/XD
EFHmu5Mx7MjeR67wOs2N/uWH5F+LqKaGaMqX4zLawf1gmfqRTOMfbpl5l9bS+3oBbksWS6Jc8t0+
3lGX8LOvncfeJSobtFtQo7hk9WvQzBQIGXAD1WudwEkVT2VmpowvVTU91G0e7ptcSW7XoclQtM1P
sonB0/L8rTP5R7sZrGeHUXWHS7k7FEXzMR2nKanm7HtVDV+ghRlpNt/Iq5XZ9VtA3v4xbaX3I3TS
99JW63uFGyEhvIT5ZYWCWkjynEUxsbUjNUU7s2vzSp6zxvuCsdlNzCh+oDDaBSEaRdcODkWcWa8h
ctRxP1XB3l9QqDhlete4pBKYYeH3D5lZi/pOtrP/gJ4GdYln7ntEgLRk+HF5CpGqXAYRXyxJlCoQ
z3Ot9XpZLPTOVY8qCkn8MXLC6mkMMrpYveolnddPi5v/KkaL6FprXt5cGNAv2dCiqbzQRwQxW/gE
SfHideOe2lr0+kKWIlbUAweqS9ZLn2uyD+2lsZ8IGp/kvQt1E0GWDdL4v1oEu+R/usTrU+uWtgOf
0Sj6/qUbSMy6cVU3T95O5FNc/aKxw0UtTyHiPMDG1O7a7E1ts3Q/tF2UYwes5nBCXyglOpfvUwT0
WRxqgjyMQp2beVo+IIwYPdjWliTJG+DnkfCIylWou5MoQn/0XObe0L4iubTMZ1+pLNxkScxR3k2w
rNg1T7nKEWe/dcpyXMSzgbKNvKNGBfDkibqDKuqfJknLVPk1bbusVfs+ndJfhDiGNHUg1eVX6hE6
fxFECCQtyMIKIRY4sFiTCMxp9JrgpaToKlF2J6tj0CCCZcmfMNk8dFZpee8lxsRPnuc29kG7uWN/
bIpcWP8IYfwPSstWyzr4/y76uKm7H39Lk9v+wj/CD2MAV74bEBlk8hC4xeb4T5Q2ZtHEm0oQik2k
5l9Q2i0BCdMdBUbb1vmXxZY/wPDi8uXHmOL/W4vt7+qMP/lbXKZ60oL491liAED+Hu4xmSIGGR2H
XQzhcvZdNd6Va81pCIsTh2e2xGrYzZldXkSP/upohWqPtIWm1r4Tw21GIcKld7wPOMwRwxSReXbb
4fNY06yK9ftBT8XybqnQe3MpzNA7Eg/nU+OV5oieeL0zBMCBszTDE1kx7X3vq6C/8WYnzg6V4VQ+
uPRqdce4gTm/CQs5bPEVnkIUSnYcVY0B5/s9h/040GQd6CLFAUEP0c/K35QmiE8EAUgeAWtFEmd5
ZMGMQuscaINzKVsaSkWk274WmTFQ1bhB0MlrWJdZhLdzOwXtbRPm0WFtFqo4FLhU4qU+vKbdKYVs
Lcs4OLt5vkS1diHckVUnzrBq8saYQ7ldvGI8UPzkDJuCdl6DB9DX3N3Z3HXuSY8MWS+k3jcIVShW
qZ8zmnsv/WBEdjOvhWO3iM4Z9HEWh0V26bwmfvP6MbVnGK2gF0go4HtufUnUpOVY6jMhvia8q9qG
8601ePoy5P6PBunyrlyIBIls5ZT3Ii7N+FDFDT8XcUAI8aZj/6s3Zh2vAcNY9WYH0I5ADdejb3XK
TGVHDp60jDcdhmqOvZnSKSeDMCrjfeea9N2hsc2/NGWU9iXQKuG6N7HE5EZFHY4fVK4QDt+zAAU/
XpXSD29tJGhcOTxEA/BrUBm8IqOOEicig3pn+EfZbCNSpo5+X47HRg+dvauqYFVf13FygBydlCvV
x8fp/QSVXJnOGkU14LygB54Lgp93s1S4OJrCr/iJ1vp9cEtC1IyhPnCHQMz+jLClyA4KWtd+dbtq
IY04FOmHIZqyr5VAs4bmCr1b4hcyZqUoc/lKT54P2h8tgMeEiEBLUk821rvcLiNeW1OPt1FguK6t
kRYrXzSV2m/ZTo99FmJkgPyE8XRQctFmk6viks6R+EWBqQoSd4Oxsb6imie2A4iallLJXGKJ8A42
EPyb3So+V1dUPJczAPmKxRNpr+DNWoyI76UdIeqtIAwvsvMKtIFrKciWr9flrfO7HCJgluO3qGgo
DuYDD3/kYT/GQNjG/kTm2/LuNbWbEjm91BqRa0nVQ0rva7oTba3knasR8d2PC3HiJ6Im4Tqw/Wl9
m3USDqTd6JDxyoxMV5ZkIP0YSwmqCdgT4Tv3YsqITdjIFQfK1Tlazca51K6YVtDjZYKLiexh3tNh
DEfjLkFTH1ekly6VpBuP0185HR0g/tn3EfCZdNUHq9vYnzWceNrWjRSyN3ooQB/7ENgazojpvzgW
WqNJLwsWiUNwZZiET9HYMynjpkI2DQkVdvTWj7GOPQKtLfOp6JR8IbC6QCFoPOdM0CEa1byeDIYD
flB4bMPQPCI50ucJwRgJDYsDjOOOmC+6k5+KSBzX1PTy6Ll33NqsfOOmIhqC6IhmVyX2FIrst+v4
Pxfxf4EA/28X8e04fy2GvwDM21/4J8AsPHpRf1cCXmHk3/ewCP7wCTWkrZ07mn4OD0z6f1Jd7T8c
/kpApOs173W7vP8HYI6oeMdHHsEXeBEpnv9exfu13+dP97BHhKRP/yCpDluhfLT1uv7ZZ7rIcES+
iRvGAfIlZRjcEAjQZkXodjbbTt1hNKT+CoQJAzldpcFs6Oq12zYZ0852djyThdrpTJKDHg11StpT
kac3LlGRxU5PaUsJaWy6lD7MvCESY8whCwFcsvR+lIEElUOMoM/8S+Z7l5UL/q3U3jyquHe9PbU7
5mZzeLCZTZHzTHJrhuQJVybiBIwSOzCaCZvWOEZsK/hTmqRpHFyhNsUyOGSmBtdL2OoLyIGxEqfp
7HsrjYLorPsqv+sKJdCoCBcgShhRPCk3XPVlJgMlZ6/uu2k/6zoimlWnw0FWS/For8PDOsjogYne
undjxIO8wE6Uz+RKFJ8BP31WatT009lCRWwSnx+bmzj9QEq8jcgYKOqDHlAdgbRuMDrf0wDVTWvR
DBbQVf8jHkvLP1SZrkLAd1Llb3BjztmxCrqgPzDcp/t2qQsEx2Eq2ALzpWseMmup/cSfIpet2aZ3
4GGcckQ9AeJWziEnPmNccFa4rNzLn3Uej+BhmTdQpgj39zR0rTceZg/BqJeFkT6XXt3cmrbV4luA
bw6RqDO4vzRIImd2XD4BWQUgG7zL+MaK4JWy+uqu70qK2TuzLvzp1NEv0ESexqdhmu+5HCC1tBuK
T37mzucKYc920jYPvkf3Y0BnPUIjdFbe4OO0ETdp1VUfQwn9sWOoosQhA+UAL7X9w1i6lNkXghER
hqY4OIt5pFmVbXFk2pm4OVqd7WIaQiaoV5xUp7I23f8nZ21TQPzFok1UgH8lZ6DwbMgZ5ug/f3VE
ncc8Iuu4b7KiOG7I48m1iUBIGL/VjJ4zmDA0MuUlrUflSmJIyE+01sHZn73mFl9j+NyEtSBYp8nv
U+0g+d7eOSBNs//TefT0+/v851hj8TdRBF9zfteQJEfoJOQZf0/fFcOS2pKC4n2GgbFIytJL5VNa
9FHEJ11Kk5Qwt5h1wB6wtbv9F+gV29x6jSvjg9f201525AdgSxP/zd6ZLMeNbFv2V8reHNfQN5My
qwCiYU+xkURNYCIloe/dHc3X1wJTN4sM6pKVw2f2JmmZopIIIBzenLP32ku/oUs5/nKFm/wKJgcT
oxbUB41c4lszLVhc8qpnK+TleXOWmrUb1Wn9y839C2v0msuGF3GH+J/2+TjIIkoIKfwZzE7+qW0X
8a1CLdnRvqiJNsKfYXnhkBrx58rRtJ9zEjefOiKRLysXM+km7qxW0r3iV4RlnyKbmgCS7GVV0KpO
OUBUH1AUjGNX/voYWV49cCtrAOwxa428G0+NqSkB12XOTVP16qvs3PsizczDnJTixNGTIqz7dN52
VJXxkggP774crj1tJJ9TZeI+prQWFaWaz3zSE3ZeJ4rdrJnqg6/8Dx8VmQ7Qe2Z2KJTWOiJeAAQC
VafI7HHEL70pv1BlpYSft8uukbqJBBWoCugG/O+8Sh+Fyv3pzaA5agAK8lYKUrB+tpfXDvrUr2a8
xMnkuCd1gT3AoCuBhWxu73xNGZdWZcK8z4ZqB10eUWjTKNIlUCI0y7JFYPMzrhLt3J7NiiKsb55O
2MY/gI4+E59eL30+KywPB5067HT9qPPu5/VUNW4qo9In2RU69RDJZIhvMYqwdiwzB4oBlV1KmVWa
UEljuY2VtdC9Kr4GyTAeVObaX00IyZRpTO2yj7Vha/iqOrj4fA6TV8p9UpvUGtM4/c2k/UebrXcT
tUCLPVEX6rMkFf/7Invqm6H5Jf4b5G7hKnsxub3Rpp3/fPxeN68h+uv/8bvs4dLOZ6j/LnU4z/so
+McMxRXo/qLUYRO3RUtdJ4AByi0Hw7+3WJYFOH8l76JtQ6gJwemfgPMNKiOv1gnqHOveCsCfyz5w
hT6/fht6oSAlVIURTm4m+m2uCmLOn1U7mG2KC+iztFtzUTxUq7RH8wBTRfJZ8EN8i78lDL35IfPM
GEM0puV9Jsb4kcKdZ0c40I3rOMapj4NOA4tcgXL5lqztKeTlU7PRC604hzxY1LukrxZK2YOBzGvW
lomzf698DEaonEiZcA1c8XoQj7/KLnDu6zLI73JVF3dxregr1FgUbhtvXE3XyInOq0qOd+REZpea
krMgnDBLzmVvCHfHsh2nER34ODK0Se83ypn7r4KzHAZrfDJrlr1MLlPAeW3ouYhhpSKaL+q1up72
SIFAiBj4MLaBPc01B/+ywQLtyJadxTwWD0nW/ijHvsjXXdCW75BKd0fXDrFdpVOvtbuAOdhMMBpx
krYuPBcrjZUal6WDWm2r4bOvwyIu5p1vSY/qrxTJzkwbERGR05nEUpmsh7oJnGcDQ0S54TDp+il6
tRrhIA3eb06pJ8icmMIDdp4GPQ9YEJa2sVK/tEIjqXMR8adIVG10f2HCgdMNU6Mcb1Xuo7kaHP3K
0imRcnMznYGyCfICIT5vM1mDhh7vIQs6N9lQz998P66CvaGb9rSJsWxy2A3qcVuVDZaFaXCnq1xS
xQgBnBMJZmEOtpEelvKLHa9aRHMcrYd4GoM5BA6Oyqzxqu4g6X48lY0iz5ndaLebYS79qgAZ/8hS
um+nC9ILIyxqzf3J46I0rJMYjWemLah9QVY9YV+r4TAMZPXYz0Or7Vwd5cLWnmjNkzubUOLuM/K8
UXjh8SaGreg/ZQMm+Y2IMfywC/HjO91aul+AQikoYZ0SWlg4xXAHI6O6LZHJlxFmmIqQIavtTvtV
yDbRAbX3MCrQtz1PIf9oNv2Pc+SrmfTdOXe93t+TLsHHv6+/zmGv/gOgAsKlT/JnP9/8HGQp/h3n
t/7N/98f/g7DuZtbwnCeGkkhit+GOfH13EhnkyMmE99/LiT/n0f5vy7k8P3VCfbv/++vidVZ00SY
Q/EnUzCBgMRB8a9Jdv2JzgheGfrOmhnKPvn3OdZ0/oWsis0n8A52ns8z87/PsfyIX8P2nPQSPiFH
3H8/hN/72XeDo4/34lTxODAj4eIM63Cxo2OsJpdm1BD8R51ITq3ZCLZkukdpbGF5XaPJnHT11Tjp
bYAfU8NyfFDYtiPLKTCUp2hcFoMVO2GzsugiHBzM/v8zwn5r79aU7v88uK6qox7F+td/j6ngX/6a
eQLEbV2cnwnpv8fU/1uo1/Bx36WXYVjrHo0V7e+F2mCxd7DacvZaGxr/sCfxvHl/uR8k4WZle0Fq
DzwQhMc75kxAf6lyYHaG5q85TKTxFDvcwDpJrdNsXCM11sSJUr7qLkhJCdBwyYn2JtZQYDRaS6F8
oyHJ+dVqMdQOXWvjy9xsVLzpKombbe2hrfZ5I0DPAnP3yR8E7TMrUS2k/cAvMH8WFdmvEP2cW61W
6rM+d6mDnbDJ543Xm7Ud2UHLOc3VO/2TEFr6tV4WB5ZI6q8Neva50wYbGinZlHDN4gD5mhRDGisp
rdqhnx4q+Ap9ZE49lJgi8EBFZV3XGzvH0dxyK4TRyJ1JnfwUgHge76uO1k04ynZZQHf3q711Hoxi
GzBJc251yqzYDUWWWXcBVjwyZwt0ETQwc/59yvGbZQl67TU1kcXUHyT+X0Dc9samVqudek1sFlEx
ptatMrjJsJnJxaBe03+Ajn4+ir/6ajn2EpvKRKQbDtPE0YGkjA0OYZDI6dwGLTVTiemREM2qGg9u
XLqfcpbgKHYo7goz9S71QRdu6JYZHm1j9PwDv7j+ADnP/vJV9cA3XGZRUo3ItLCZvY7OZ8REJlU6
BujpkQNeGpo7wQodOY6nkzg1AdHsXrx1fygB/OF6uDU8m4tyojatdQZ9cSYj9lKV5tJxvWlYdsi5
s4fYZ9NTiWZ4MmhQ7N+/3nHFgQb8qieluMmO16TL+/p6sh0KHwq+HxGdNMGdT8ZT8hDyMM7i8oNb
Wyf3l9/u86VW+jlHzXV1YoZ4eWsDymmXeqofaTOQJCyIzVM2th9GEL65DNMPsl7+aXo+sQTrE37x
BLNRkCWaZF6UaLCjCG/pdqiIvM37z800j84LhG4Q14y1Blshl2OEvL5OMU72mC3kPooY5GWwdSdH
I+8tGa35FD9J1t1jVdadh9Km+wY33Mx+seU02y1eu8aPoQ/0DrvF0nYUs1BKutTVNCLDxUJIYO1D
jqQI54pJWGiNjbU1EaSZ1RhvYKwm9QHJqvYzAF5WXQSJpamDnBb3iz3CENguQjKACiZJNFa1jZZl
AyAMpM0iHIDNoz8u1UNq2GzHwzRY5oquKWZsTiM1vYodvr7ydrQ05gihUMVGeWm2wT4bhtj+VGsd
PgbQRK6OjAnVVoV1RyX9GedulL3ojKUGvwAFj/IdrCQ4HVefXurMmMO0yQmTwkVZotWkwe9qo2qQ
0cLZqC6NBfRIJFyZ1xUGMoqmZxJSPyOxqgp9m+iGyGkTZm1Zo14Y5/i8ov6dbR0MveVlPOqte+9W
9PxCHyuh80jHqSaOgkZut0/9YajP9KaOvyIS0oYoWLA9fp1gcT4t+Fc+OUUBFGtDEGgmrhdE0vnn
Kkjz/pM1d1Ld6YHX5gc/K5rsYinqVm2Gsq7KlVYxImiMckLDjJ09xLM8iKVVHQiOKS8+J9ls5zed
Kbo2Ca0+zS4XWWsmCUmTnB+RjNd8FOF3wZWiJUR8TOX36Y4r+g36ojaDSpbZzuNclCWUu2QeN2D1
HAUFKB/aH6DKCswiuUh8eaDnHlibxcW16KCO6jXtXpNl4N2DL2OXlGXSL3dNtgQ2VW/qx/dDKhv7
VsFhnD5jdk3q7ZD4E4CyqiSVwPC1WV2V3VInq4CxK+OvbP4t99Tw7F5soG8Y9Te+C2hHh1SMnoF5
33OU+d1MpKeJPUK5qnsi+8obxzChCkO5zQ8yIHqJpTQ8qZlhRh7N01tcOWgkSSYqkgjVjqrPSiv2
qc72cpgPEI6QrSNM9fbA1ix339oN0IB2WsWPgi/X3w9K+jCONM3ytoLPTeu3Xkiz7nrUmAd0V83D
bDImo0UWY7KRIqinCDsN0qBySOJ4mxUSomI+zq0I8ZHE4tQXNCK3ZUsTYGvT5Rg3buxj9p3j5Fyv
YWltJ8vJaKRyq8FW+IMBJGS0e0AsXmujlZ2Q+mtxTXNGIutJowrtVLGf6pmiLq4mnDp1msIicVtc
sudYQpHx63S250Nqts5ZLjKzxnzTBd8yMrLbHS1OL4lwheftrusyzz1xqy4l+XGRq6qJYgfWJrSm
qyjPry/MQgXJlcI25tyl6WRqh8aSugITodeXg3K8lvmobQrYX3FyZyvuN8T2yuLis84gXDNkblXL
xWz3balBgwysio+8uHy5fPLS4zqrwDzNKFZcThpBsptqQvEZHCbWDWYge6F7vMdG6ppJd4onp0M6
Esm6LGmQ+Fk3RBi42sreZ2MdG8lHBeCjNcC2YPcSPEUiE0sN7OOjjQRTiKix6YJbnXIatlizi9i+
hCjfFVtJ9HD7eaq0cTkxkZlle11LzG+C1yQ4r5tOifOuAH697+pJ90NqJXMAoxPg4f37S8jR0mub
qy/Fh1XL2comOfKosFnXcZJmfZ7i067tq2DSK5rS8bixFkP7YOl9jlJ5sfY+X8vyWBDXhZ5N+NFi
xW6yZWLAVaf3qt6hEKhgrIxjZJuN83kGBHzTYiXmz8zkMvY1fdvQCqO5l7Yn79/00f5m/SBUQdZD
hL/mH1lHNw3GdLDEauI3YU27B5aa5NFmPsSlCD46OPf72P6If/12NLANMBwOxnRifVNfV/IXO4Kc
no2t2fYYGd04R6Jmdi2n5h/SvNcxB06ZSB/2OQ5nlKOdlELOk7YKwkUzrqFfJKDtVYDp8f3n9/Ze
bMKxeHLsOdiTHgOHu4Z9T1ll2FNSoUM6tc2TURu8p/evcnROx7XOL+eoZpDIjijseGhagzki9Ckp
cHalt3WCzg6dtjR2QROwQqxePri62V9v7f9Ud/5rnX/+89F73//8+fTzZVVn/ft/nb1xXbvslDnw
kmlsGghC/l3PMYJ/PYsAqXCuFhPGw9/1HNv4FwcIzshs6P/SLPx9FidSmb4iFR2OxeubwBHsn9Rz
1rf1xbTCa0zwHZoJMk9oWzLoX79ZY6kgiK0Ut7iZm1M65MtVoHfpgURKsTWXXl7aHjgx+KUakA4J
Pwqf7OHFw/rDieloGn3+DGTXOAH1KUKunvfpL95uqvX0w3sggrO0jUMDTfXSM7T+rJ051bx/qaOX
7/lSPFfu1rDXyeTocMaaMThKDzT4CA2TdVGP/QZZMmf6D67z5rni4VhbHvbq0aeicrR+FSL2R19/
jiiN6aMTWXWA6t9le4QWLrhIIFMg6bocukidYQXXidHSTjpPzk+OAzCMCrxzFyd1N1Ph79su9Bc3
uCtQLhuHUdWOEaLtszCSNwZcTIGjDIedp0g40AF0upt5tMBMdTgMHqbMdLaEBtcZBnrDGrZJJ8Yf
Hqir7TCNSb1ReYFpPPW9TEcnMDms/iQxqo2RuO1ZXwPl3sF4y+NQEgyfbnvg4zZiTW1IP1j133w7
QM2IP+VEwT85/B1N8wR6lfht9CSEcPqEjSHZxUr7KLPMOB5uvIe8jcyLlstKSqT86yHfdRKqhlYk
oZcMxkFL7PFsjieCGxg994ECNWhozgz/SWvyA8x242r00R2iFYM3aggZVYiNQkx90NYUg+mDoXO0
vuIbIt2WmDfbR7vr2as0+OVa15sgWsuWj7cMJhGKA5JK/Fi62lE/0re0DbS798fqsybh5RzAFTFG
s6zzQBApOUcr+kTWK4SiWdtQQ8vujVX0ibRlqQ5JU3IEKOgUcAhV1RfPJAhnY/kKgSHHdvQgeeYo
ttxOemqKIK52CuGqg0bAZhOfl+383Y8XM91TIgOOo2PcW3m4LdaQ92/hD8/MpkLJjpGzPG34o9da
LnSCCk46fOzqngaz2GccviMp7Avouz/ev9jb8UMUEIUJgwkYfZh+NH60rK/LxfI06K1WfBHbCyxN
8gquaAxaH4WmrLu6o68GB8maPMSKvorCXw8GnBKF5krwEOis9YZuVBtkO8ULDnjO0OZD53NqB/MI
sH8zO3byc3H64HpKZkqCVd2CZ4WfqXe7ydVy/8RIU/xQweRdu4AFndAp2NdvdAGUMNLt0mJzGcwg
02nvyVDg8keh6lUZtPRMqevGaREQ46BPy60CQ6eFczxg3Rkr1Wmbhg78NSjXmKMwYJJP4zI7j5Pj
lxCihdaeNnWvdZsqGZiohNvAGU6yVL8cGCTpQaWwnT6oix3LDtYXac2OQBeAuA/twdH3VPhBZy5u
z/eUNnEXYs6o+o1vTinYsUnRem3K/mtSOYGxQRrh7hdltCn1Bi+46oM5/zGVA6fKTFr9Y98E8dcB
6PW12+Xutecq1GxODmxx16ci+Nw3SNc3HRkL398fa8cKj+ebYASsPgFKbjiGXg8AUfaFQuxOAEDd
5NXOmWt1ZoHLjBLA1aEOUxWrk2v6e+F0Ihps6Iao9/tt73ZxuKga7k+XKPdUN315b3FaBT7HskM1
siC/4f0Puz7Q48EKc5Id+hpTyW799WfFUcs8s06seWGxVV/b3Q42ou37V1lXztdXwaCLdoEumM26
ehy03GaTm8QwJUKjjb2w1r3p3MA/j8G2bfqtV4zVpoVJzI+gv12/f23jeFnn+1gL2+y71mRR2Duv
b3HoZ6VSKsqhqNL5sXOtLHIgR4NKTZP7JpEl4FuWB5bfcupCzdImzkmYnz74HG/nOz7BWtOGmEDi
p7P+/MWOyesooUubbQzhIxLlft6dO02Hnh4KLe4FeFsfrMx/uqDLFEt3EUwyu9LXF5zAzCsLAViI
Zk5EuKzdg3DBHBKrgN5OeNXd+w/67VAyOePiq7FIm6HVeTTvCYYNLXuRhCN+2ag1gOoPbOf+8YDl
KmwDOewBTGHD8fquSrrofTlyV2kf2AdCBvuIY+hHuaF/vJdVoIU4zGDkHp3cR7/2/DngXoKgmymv
IsXVdC71z5+Yh1aC9251GxyHw1YxU7SysyRE4LpEdrfEW0ck5Qcv35/uxUMSzQxON4We8usn5iSV
rfsj05EHQAJzhrDKwyjkdPP+zbx9x9f+EapdxK2ssc9T+4vxrZtT5rgVX8xYjCMZp5O1g3Xt7kEs
uCe81vPnILcl1bDa+uAGjztYvOAWhxDCnX12YY6/KsJfvlqQ5qwOBz+HkY5froOkuxOdJnewBupt
A9wNvIZYKMTLeiftp6EM7tgExWGM1fKDl26dL1/PdPjAfJj467ER6ND68xdPwZnMAR8f6m4edvs9
6VBizpbd4lKYpw80ts9D/fW1OKysWhvTAMHCRvD1tdws6ScdKzog2SX4zNse0HLIpfJCTg421u86
G71dNiLQcfoi8zZ+idm0spoY3Tc0g8/4n7z4quK33ExQP1YIAMdKiEcoVSPZy4VJcclQigbWkNcb
WxHhgKupiIfNICdiXIxeVyKURK03YYlKdj/ovXWwfUXJ9/3R9fa52gwqmxRl1Pj6Gw3D1Lcp3Qcz
QITPthq4hhFqiZCHxXKrD97Kt/Mm2wdKSqaLmnXtzr1+rJwWyglBd7zRAE/+HJtZnGsiKSh8B7+a
rhYf7Hne3pkT2KTcmpwdUJv5RyMmwJ9qLSOXm+fFh1rY0nkSIjc22mDoHzXQjkuSvCqrRHfNXeeC
FLePxkylkMWvKY/4ZfEUt7pXn1JJb08XDP478JX6biTB6XNV+uaNHIL+RLcKPSogQH9Qknw7XaC9
MTk6IibgUR+fGy3lZ8ruGLyemtsvKNKGfTb1FAm7VW2/wd+7nJR08rZGBr7snw6mdV7HF8Tc/ocz
azHbBho9HrloUQfmuLEA2EO3S7Xpowd+PPlSoEQqybGDGizyxjenHJp1gA1yEF65fDLQvGHDN5MP
htBxVxTPCzZRh8mdQ6gDxfJoDJGYB3Kl0QHCLpVKiREK4v0cW5SI1DxNNFKswrEOMHP17ARw+siO
x6rJ6pnUZCA4y2kSIbFL3SGc+Loh1uL0AvJVBKApxkl5n5gMHEkmX+lA/ISc/EWVAdiCpV/G5joB
FL3mA1Rt9g/feu6LI+4qXKKkxit5/Cp6bmvQmIPBDGnhMllytZunVDvHcNZ88AzfflGWgZ7V4vBO
DKW5KmleTtwgy9EcLBBJtaESB6LEyBpU6KHeH3lvDjgMdtujZGKzFK9nhKNvagaNBB2wJ+yhVt3D
VKZEjlF20nKOe854pSDg+KEeKHkrhrphPlcaUwGgqOFrNQg5glDBpLsx3czE/aqIygBbk4ky7OwR
1KeGxnWMWtxHJD1YVk2zqk5ECuwtjz/aX77ZWHMvFB4oGuhMJLArj3a0wZgJyB15H4oyvwPB2n8f
RgnEcc68UxsrLO0Mx7yZ2iq7i1Pas67ZWh8A4t5+a7xgLLNU/zm9cHB8/a3Jiq5YGVttSIZVucvi
uGW+WJIPVoQ/XIVtIHfI17Ze6GjPmShY1WNTi9DoOLO0eLZPsNrq2/fHxnMR6+V6bjP4UGOjd9HZ
QgfPWukXe4dUNDSMa3w7lTfF/SbxxwF5kFf0t7aypwcPltBV70/DTetl02WNM+W+nVxr3PdtQK4G
G7M1yUljIwTzUR8PA+lS7V6Vrf6Ldn1/ES/IeXZk3+jEleSq+hb3apzCFBrOvAk0EEqhweH8nvq1
EtHcxu2lnkCChOjcxRdZaogv5GSSGTjGsMzgo00Tjfne9sNsml1QRqMqH/Ihm7B6TGDNQvw+6rFq
rQU97URwhCFtlwBCoMj38GxqZBuouj94w96scDxFlJgAA2lGkl67ytpfvsjFojj4GGTPsBUbv3Re
FfySGeKHDNnQncws+q/m0EzbIAvSx7iigFJzyqD1LRfZfvRh1gnq9Ve67iE8lvb1/Mlm7fWHSeE1
LXntEMFm3hTxBlryhrQq9uLzR1c6PuWymrGcsQjwHnDMPG4etWSf4AopqewFjSPPF6KAQA3VeG6A
AqReAaBfJcSceXY9b1uTKAD6npVnXusyMe/eH8nGm9tmHkWWzmkAmhxi2aNdxjSkMZZpsw7NMa5H
7JF0LBgvYxBATs3kr8FzhmnPAlW2ESl45hntC4OKl01VhCVIzz6vTWZA+a0mP1j7344PPptFmWnd
ByGLOs7/rWhHGh0RZqBV7UnujDmLt8jx5C+nLZryJOsClDRNoTdgLee5QtdBp15ubSPWztoxALL0
/sP6a4f3epB4TCw8K4Yt/lXv6PgiK2TySUJuCxQo/D5mvDgUD4NyMXYTMZTZlhOE/8kiZYH0KRaL
h1zUgKoKZBoPNCX1eyEb84tdu/ltVcz9FvVleV9KcymjQJPjF0MfpjvqVPFdDCocIk4/GxdmmVrN
hh01NzTZlnZnx4NGtshQzISyVBqkvc62cv/UGSfnAoGZ9Q1ogvYLKlxJ5IjpyHIb+DG+/Jnclg0s
UQ/mhAie2D0TuV4xY1nb1F9sH3R7Y1mhDzzF3qTsl+h6BFX+yJbGP41pjsxorAgo2nhUwX5mZjfe
IuW3Y0QgCZidkaRI8A/MKl/HYEyWXe2l9bfOYbahLm2k40bqJdVu0+09tTPAvD9hyC+ZwHzQcFFO
OdHdIXwiQq1ogtKOBBnCOjJmYtLOwXaX2Ql+LOebk44Ahhw3rT/bdDCYp4gAUqcBep9uo/AK4AxU
Im73pkL+eUCaoNebSRV9EOIOwKEZO15wD5pohmMFI+1G4g++j2VCisZCfw7DP/4FyGKAyS6LKROf
LRYR6PCksfxszVF8w6yanwOsTBHv6JJwIRehx5M+ufWWxIVqPrETHE1MVI07RH3e9WcoL4l37PD8
/yR9tcM7nNWENuarGMxSSPFOBsek+1Hgx4g3Jsmq2U6oZiEAyh69x8ZZpk8zss9PjifHcevPzPxU
iKX8LnBBkIVgIOoLLdGX3yunRjmb58tyURfVsOyV1MUlBaX6azq6+ZcOZYsMk7nH3dhKenY7m1MP
530X6TlxcZSVz4iaykPhWXF10UA2h007ma5cnTUKTpysqsug6gbYHrXF7kEvG9lfSmlVc1QWZcJO
Z45zsHKemLpN7nedCPt44FZ1dwmMrQkCSo+a1dATVYP0fjaLo628BnOsKMUWPSYRV5KBGNsU3688
a/Zo0UHE9fZ4fVCzTlCooAp0fSFIBC9RhoG9pVEHeNfYeDoY6Q02UUvtzNIwT6op6NeHVy/QiQyh
o0fTETzqMzCHyAZqdaY1gd3ttKrwph2QT0Hyk4YMywRV/bXpW+GRYLaobxVmXrzI3tSlO+l68cVI
xrB5Hi9wSpUp0v6zVPqshY7VjvkWJyl4OYilcL/w1NRyS4xYjuPG4fwdpoVBtUNNmK7PqHW391nm
BHpoKBP9dbWY7afSSzm+s0ebf06EXpwV7UC2i1eP6q6oECyG0B8cycep6gehDLx54EgGCBAkVfJ7
Ku3EyBzvoUxSpHw4mCdiXbyVfuzkKzDUEAQZe0tQ3El9hldHOpOAqSj8+hwoWJDu8dnSR8hy5l7Q
gISChWLQzSEyJjk9NM6qz/JaNV9nk63DKfF6cqXatjQRXCHBEGc6gBd6rrm0ds3krzFkYPuJffYh
d4+tNrkRb3BgnQGM8JqQIzAx8tAZyXvvBhHshVZgia+msh13gzuhJkw7S/URbYTmYi4nOiTTmCPL
1gZZGVGWx/oe9CMZCmlOdmZI3mz6Y0q6JdnWYFV2mtt5p24daOemRcEwnLW4feRsBYlrBU1cl4lq
g4iOD9vkwq/MJ2ikthfC4dH8CIA5VRmD7szFWOJmm4kSsUKmiRxfcZvWE51Oolp3EjJ3e6KnIiYq
GQ9le9BJHL0XwrRTgGs4w0GSWoVF2CSKPuiLosPwFaBN3cxVhukYNAihW7Yo6m5nB727TvydRW+5
lcOPLNCTJjTN0eo3Q+UK/TB1AKq3HQyaG2/p5p9l7WXlzhPC+opZGl6JTEhAwqKcwX0cJjOottAK
hqhseqJsq4o4R2ZGD8kgccMKouVQ2Mt1jczyUXqlP547AYveQRCRrUJHjPR40OexX8FigDMul3oT
FTrLLh6wbPm1kHF5i56Og6yZOAnUSXjo4Pmgw2v+XuWyu1305xRR44JKlLOZY3Xm9QO1hEq/rGAV
al7yqLXeI07pfZ3QMcrjKYKtV2yQlm9bW9tUhbyrM+96EvWdrxgz9CcJar3KOpJT7eKEUyMI2eKn
npEerNsnjtJDNGZXjeNexkTFIXAsIx/oKgEuEfBvbAhTsPdS9xaL2BdiOUO7Hc4AkeS3TZ5djrM6
c9zyMfdI5+qbi8V4aORdkVTEnzwZMD0rwzux+Q3DnO1KkW4zUopYWb2dt6YWZXZv8FRdAlWt3tmk
cBUn+PSx9S1JWbnqlsp1G+tXqIJ12ChGKm/i2mPvTYliOtBrOKOSyt+1OuY1sofQZOrVdRJ7aDS7
bp95w51U1U5PeDFkBTF+LJl2iaGleffJJspDaDZsn6m6FX3/hf3G3aAV1BcFkaU6YeYHffb2zbx8
c1Nn2w3BRWI6Z3z/N1gE7x2tOTiZAtEgzBu/TT7lrnfiFPd+cmE5VQ9alrCsipXujFFGmvr4i2jM
U2J/7nD7KdqR4t5okwsb0SYZpeOyt5b0ZJgsn+7keIuJcz8qjTgs2zvpdese9tF3oyfhRphOVCpE
mKNJICjhmBxmdoi9vk6aeW0QfEMuirbRG/3WzEQUBHEdtr5D/VqLPG7TxRpl7kWT3lqp3KS5b0Wa
SvJNlS5YLMuEj3HtVs5XZYxftO6rNRpkjORPuSh/DLgpsJggEc0ncg2wiBA97kNLj0so/aVmnJCs
bH3zM754bJ3A5sfp1EjrCPjU2bhwRFvyaDT1Hw0DiPTv5UdmfRvp0Y/OfDUmzpeS92kj3SyCy3hI
pNPdjGgBFQUtt0l410eM4qCUjeIwT+qSksDe6bo1BhRvdyv6BxPUXkQ/9LokD63B/uHlRKToi3zk
xb+C8VGewGlsttJjiuua6Ub2Ix4RSzwVslCgEbScXqpR9WySJq8PVVNfjJCUz3s99vDMdP6XlKFD
pv3oXCCjOPjzQPjAZB38tj8vFE1mzz/vHFLuREP+Tmlpl25eLCzYFm3UbDqA+BL7dCh+cOxNQ2AY
xFlWd6NvPHh9OoXD8F0pl3CWoW09/WRMCAKl00G+AkFXTXxeVM702a0t7RtQEuNHZZYJEVYGcROg
sEw3wfubow4ojST4FPgtaQUOR0X2kGywsOYPc3czBWkXQAJLTaT1+kysZwoacQhdzOXZJoXHbYUF
7N+v+VKBZppTArUjFbfBEPapKi49Ai4MwNoUz0oyd4xoWAGyYY3Z+mcwxi5MtBwRYxgQ37MXeWLT
sGg1I7IHI7uKAyezif2Bnk14kad5oQT0AiCO2eCRIFbzUdebDq64NSz21q8UEZZIYchRbVoDKM1c
p2SIjabVYVdmk3U6YzIl12bphbFGPY3MkX7RWBvu2vgOFrX+1JnpdGO7o8p3RZJS+Bd13o8h6OQ4
RhayrAi03vd/wKNKvyHdJt9xspruk6d4uaKuLHw4NX4xMn0JzQlH6FX+RlEXOhX11BHFZi11GUFx
Y9tYpAL3V+YtJBw3cdF04VDCQNnYfQciZ2JxufHzBhYIKSShrgXDlojk0djUhaW1yCXJ1NiQJ+cQ
l21PbEOcyeif2sEm+7CufPcmcDr8DSgdXEHyd8Nk2c5NUVJ7bo15l44tSdYVlLpfc2zjrRjNXoFL
7kplI+MJSEWzRsvJWUbGFWNmFhURUhS9FJHIC3Kw2VDWDSkZenPZMcEWoc4ezdvSlkrOgrzPSEwF
Gk+QqiadX+RI8PU1nUy+oAF3iEz0yvTRCDSj3bqF6D9rwlDnzTwkqzpBzrQfY9lx2wvGq81gDvmF
51cs7W4utH5TJN6SklGfEOkwOmPSha3XVYydoB1ITpyDbptNBuzSHEFUhO4i/uwRvfXoaJkJCsip
je9mnAb8q9TbK5uy+EUxW0Z1UqmlYltmlYiDsm5t7KW1BILPZlMlJEdWAeQfsjAlI7RDl0ABVz+n
FiKIu4R432ObR+BMxmd1RiRXA62mVZe6u45dMjd5yvQhtbWaPI4++FydmFrf1FaR3EJrymlqduey
iM1vTN5mEMbA3DmLQ2yF1+bIgBjI0o/rTRe3yUlekfgJctpS+KLBKIc+2TRMRaYlH3U7aa71Prd4
sW1Yy66ZV5/HoiStNy/X7i5aGwcFRrwGOAIW8r/mJEuhL5n9qg7LuoWlaJHAyA5J/7+cnddy20q2
hp8IVcjhFoEUlS3JluUblG3ZyLGRn34+6NyYIEusfWpq9lx4j0EAje61/vWH4ibBK0n2NIAsxTfS
MPkiRVi1IZ3D4YTQwD59wL3fWdwlnU2NsIF2uEf4YeO63JbjL/qMBD6LtnTdrh6y6g77pRhNYyHF
v2r+D9/NDDMzzmBbJVuPUTtQfFHZ1BBCIneVp909KmFe/lycnGEfUj31Z2WG1R00pF4hgUMCT5Mo
vH9LFM5fEqVY6AysNWugwEI/p1+y11TmPql7P0zVmCc60oph/Ngrltvqcq7tpKpCbOJArRFBvQyG
gaMt9MVHTa/b2rfGpf8NOCN3vl1ozrMZjeUjf+3wlisVrXwGHek5xtiRRptGEncC0XR/laYMn5oq
FW9dayqYPYp1b8LY3qIJwtoZsyPa0OEuHbv4qm1RO+wimQS8oK10KlozxELYdZwE2GOexVz7I4ll
qz/L0hHv7CjJqxLF+WvoQH91dQvfV3eus5Y5llk8YJdJ+CuZ8xSUUh3VDcIsLGbdulgI7dO6YrxN
WinOgoHAE5ynUGRijxVNfC8DZcCBxAajoJUgbc9lSC+/j5aM0g1zufa1QhqDgMXJLdkzzT6+XjIU
KBgbjp3tWykLANv1aVJ8PPHMfWEhMxEF+Ek7kFc0wuO9kelSmW8Y9h0yTCIGaGX738k04HFcQmtB
L4PH+I2QJdyJ856sQJY80g+v1SqUJ8StTr/tcmbvt8sxpLLNpv4bFe1qt6KHVFnRYkycKiRdPM5z
Gb1Esim+VgKrYSibxagHIBasiSbtOLidCbzD76TZ6nYx7h/o1pTJObDmsH0wSVMy3HbMyJmpDCNW
cBu05WulgxnqT8LChIPQGlv44+JEjzH2z8JTU9Le3aHLsINAA0MvIpxqICFel7obaA8EaucFzQjW
x4N1J+upFAWK0lhvTWmWJJSatvxzZj9Td0Pdym+92S5/8Oiuf4VRqIvDMjXWXTeaMY6Z2I1/mePE
Ufc56ZLPEpVE4+Vr3pUXtmad+ynZPCS6jemKcGly+kfJe4XFQELp7I8C9MnV4P38ytm4Upc9a04w
PmuwLRRRL2Tqib7ba/mA5+WItZUIbLNf5gAYtW5JFjVJxq2IivwCHKDL1zNHV8unHBFMjSvO4mdC
jx46MO8qsOWQ4iaOBk0KMC/IDdYV55df9VH0aLQ1i8EUYKLIkBONtKcZUZXbS8tCCnCr5N+Lrjfe
FayTWMSE1FIzazgSSxIwNjleybLXF7P6kWK7qAXWNBTenEsL1hbFnP0GfzQJasi6+wpxCv0zNbEJ
0NiOP+0xa+6GiEQ6fIvtDz6ALhVXn+OdJ8MUlEFs84T5MNpb/baOIXE1XZQqTBPc6USZ3kzFON3R
HF/gRpy7CMobotgYVuCusP75P6MUhSxSso7oTmk9kwD3Ihyniyq+MMM+oSXrfAE6GUUMGpC+frgF
/3sZVdLiFqiH8BGcUe9mxbQ4CYT+Wk4gUWqcKzd16mgPWgmsDdZeBlJevKjkY3kz1fF1A03Mx+SE
Vk+nqPr8Oa+TxCNU+eO3mbKy+k842FwcP4IJa76yoBz25hW+UvHdInYyfMLDf7owuNo6f8HWhFYH
GxHxNLoJnIOOLwVDIiWjIarZPkYEfrNoLZLodSqXoiLdQSPR11gLvCo1u51paY7X9Vn0tihICCMY
04Y7WASGi0ibg37KSqSAMnhXCuhQtWr49fMH80EH2j4Z2lqY5Bq0coawxz93YhaOG+JQeRJ5eFdJ
2jAltRyxm1qhHsiIb3dxLiV+yoZzbfLjA4qJ/jqRw1eniBwCx6XuCYgKYxx0QXc2FmtoQIkbh7Bv
24iclMb7/BefWc2wylk9JhxG5gTrq/5nNVMVlpIyr8HMZJz/QWHr/IprpfvvVyHeEh9rvEJUCMyb
WZWstUWdJvgtd/jQ3ALsdj4ShWH3+b2cTsAZ4wO3rcIVpmKmvBJD/rkZGg/s6TBq8ewM1+baVp0d
fOL2nZgalQlITPTtVFre0sZsqnVl3pGwSVtZqAX+SnBl8dOZMP3PJqXazzKREN4SSssNoF98neeW
2IvJNp51cx4DTBFN//Off/pV8euND4M7uCsM9Y5/fUJ4KFF+TcnZTe3A+5KAK2EHCkP8V4L8+lWt
TltoFCE9YSx+fCniDpSxG1F51EtloSKOIi9y1gA81cTxRk4ufcXrxrv5LBBEwiP5YIs6xmaV9bJE
M69MlWca4XCfcjgHla43OOcb7QFqjrFr+kV+Gi2V2NbEIsTDGto9M+ri8fNnvCVgcePQI1CUIJyE
rL/lzMjKXEwWWDWp2H33B9V1iLiF9EITjA3YvTQvUD9O3+lHuBkDwVXKpG3ZyVMoG3G7RuI5fVs+
mKQffC/MwbrF0Cu9cC6duxSnxbo1r692yzKxJQKJIOWBIEQR5paQODrstsDB3TJxnAuf2um2QUPL
Y5RxazMtbu54AdElTZrGwYQMBrEU2UmIpAuOgc/f1rntFGUbK5QjwIE2t9k3qmzEuEtLYM5MXYiH
t2OErzY0szDAqXJBSJVpSu9xiEziUVl6IlsUA2KImzOFzX0rmyRqQOT79+oCVu62yFGIYbHNl0Gk
QqL2L5aekMws+rbgPTBe2PXOvBFkX2v+Ku8eKuXmIUl1kgBexDXUh8XA/GWS7hPcRm9DpTe/ff6k
Ttc1f70N342KAW2AuilKGqLildleCq8es4Egmmw5SEpRHxqNeWSm1emFverc9WjoYbihpnDMNVb2
3502JfyOWGGl8HD/NvYjgXIuI4E2IBjOfkgWREMXSo61pDjeQVaPK6brFF0Qgz6MVv/Z2odOwZNA
cE7lcLPpAtTwOVXt5s5qFWufiQxYrY+651mxSRAtyiy/NNs/JcKZEHXg9WHpyWJEoHh8yzodeAcZ
Flvlrize41RxbtKqdICGG8nQ/WjORmwP8qnFLKPM5PfWiXRxW9SIa12NzzD2jCia5qCQavvVVHDB
ZLLSCkDPwmIkYstVKNE3zgqoeqozIgjbPP5tJTE8AZGUeh1Uti7MA+NO2XaNucneNIoJfH+SbJ7u
siQEpmZarwOxJnU7eVbY2VzDSWXL77Mab+esmbq7uCOyMBiy0XrGkxACFyw4s+Anlqp8wytfG1QY
S4bbqTIYIWSH6FvfO+rfZQwB1NNYfxVJk6yZR6n4K8pF/Cq4SH8FLWSa/DJD1+gVbWH+QbmpkCGo
2VPjE5ObOa9ktlawItXOsDxHrgzVn8o+bBiNj8lbp5YEt+lm9xjRFMo+p3z3Le7xNvLmKq2hCgP5
qbtKQA67XTTsGpnZ6OiWKLgU8tNKo3NIDNDz722SQUOtWsNKwbZoua9G0GUJuV7cS16yDN0Bownn
Xbfa6imaoYAFtVIub1MK398l665UdvI8AoiqliD2l/iDBMCcbtKdbUbfLs7PzSteVuNXVa8GiUEw
BiBuM5jEtFhQGQjvgSkTue0k2aWbSyLndZSJcq/nhFYEc7ngKA9lnICyoY/L5ww8DNwPkPKWu0v/
JvUADtjNxSAFoteTvxLuDAeI9S1YaTTFL5gyL4qbody+SYYcI9QaH14XqT0Dlw51d+v2pZX/UoS1
eElnDC+fbzen27+p4oNuoPyn1AW5OP4WmklNHHzFEfQYE9bYMKUCc0Q79vlVPrb344+eWpEyDpIU
F8La9vgykTOQrgaH1ivmpvWFZGY/Z55Pi6e5Ix9ox5OgW3KCoKVw8somaf0B4i8MSzytgAmtm9QW
011HqeXVDFJJ6yCe/RYJHNSI1qn9rmi7axr12l+TDPxiAC75/BbO7JN0cWxZFD44T23L6zosa52v
rPCKpDTutZE4wVJt2utII7FtdU65cL0TvQKiHPRWXJGVymWVzUEwRpi225iQeYovPS1Xxvd8V+zD
q+Vvfj12jGwvvKIzJzTXYwGgzrHZd+zNQVCl5dCrfVl7/o/D05+nw2HvBt7V6PpfRvdCgXO66I4v
tTlOmZ4Vq9lF7U3idaqYiziXlADKmdd1dDebpzdH7KLyejc3u5cdt7Lf7/8+33y5cCNn1vV6J3Bb
EfPjCaZv+ucKwycIt1ymCcTX6bbx5sfhyrghlcKDTuIJf9rDNjkw6I/85VHaOW+fr8rTwoRroy+n
F+MnnGjmgGZaxN01xGyASMy7B/vAt1Tv2m6xL9zr6Uv7v0toLBC6s63wvcZESmrJdEY/o0avAjI2
Rb/zX4UOFKMy/6Wdxykcd4vNfqQ2hMbbeDJTJyb5S0NS7xNGTcwzs/gSzfqUmsy1SFBivSPgAFHY
NJmLOU76bDSJBzG1v55gy3jtwDijgYKSM3qSox+EuY1+ihJklxLA1ZMiV5sXXLTPvUKk8ZiWYQBK
A7/9FbXEzIAXCeCuEHZGtv1BT8tvOIDLF1qYc2+QcQCrBFBtNUg73oQRjaV4x3OSpvgmHaApL4d6
Inzy8yV5omzl9SmsSXAILCdRkGw2Eog+tjpYJEtwFg793loifSWXOB1cHk3qg0pylJeqyyKF7r6Q
35Jatp+Loo6f40hXb5n3kCtLXSFgKuUrMcVgrtaRgTs6u6hqSB36/AefeSz4w8DZZtsDhN7aBpBR
NBM7OK8woABXXvWdZLc1Fx7+ihdtTkBEsqpFChJ7BQDN8cPvZUcoM2MlxvRDcRuS1vAl1gYR4DKR
fm1ZnxpUh0lcWFzn7s1Es8CZBY5C2Xt8VbtZTbo0IE4j7o2D01i1P1thceHezn1JK1hDmAo+jihJ
N688UXIGdBqm0Wmpp4Rikw88eZHepPRkhUle46zWsRqEWlSgKqsWOMZ2mg83+G3J4sJBduZ7UhER
w1XCAHDV2B3fspRkQvngMtMsp76tAiJDUZ33ttrG/ucr58ylAAeRElJXAmp+sIj/aWU0SKaTgi2g
pwrL2pUtjEOYUTdM+/47cxvVCTYVBigP6kzj47z791KQoAzqffYqDXdSBOAQs5BJ1w8SmM+XdNCj
g0rc0pesXcwDPHPmjFLp3H9+vx/N52YRr8AfTTB7FXjIpoyrTZzEIpv+A59STPtnKLV3RjXr0MdD
UWP/Hf8lRVMLoiiT95I6Jl/4tPT3ySa4FNaJwj8axxdVgfS3yvVDu6D9VKCeNHuCATjB4IRMBHBZ
jJbTPE+CQV75fUWTfptmpbywUs58kuT1QIRf3e15sJu7CZUGTTABrhT92vyNOYf9zMxycDXg70CR
R+crBgjxhWd4Zs2gSlZs2NgccCcK2JyQSuInOXQw3oC30SvpregbiHR2LF/odGmqTzcdhiirGSbe
I5yq64/5Z9Uwes4IscQmfWrg17iGMkgYFcb0M0OaQzeTh4qJutBlyG2QvrOXJMNXj1SbhoAb4UAQ
0HwyVKXbti8TivekkEO/VJb0ZTFXVqLR5bA6+5XVGzTpmIs9sl9F9+Sw0ozrCBuHn2pWKT9rc9F+
Vah0igAXTPV+gOUu0TEaJlLjkIkjYjJR4OuhECjqxtNUfJ2J7aSsqSv889ATS49drGB+qvROfo+e
1fwuZaV1U2U1ucNLKE/3WbPA1x/sRrmHHo41tT6oUuxZXVP/6Umzr9ypUCsI1rMlWui90pqYjKXt
S98ZyusQTSRtQhdvVl1sPT9JuPWFO5XtrPdxfJeuu7FmJMnEIL12nHimW2fg+4SRvYkbryNpeLLF
Yzu44J+S8VARt8F3oHdq5pIODNEE5c410zlomE00N3cxmFLjw8SpQ3+eccGkIR1HB+G/zK9egRcS
9Si5rF0RFnD7nALmlMexC3XPdEpGNmRLE24ow/oOsQSxkgc7Mog0FrOQCmJmxvm+N+dMIxplgJye
Z2ZDlmIepd9aokHwQqv19qdZFbhmtGzdaWDliMRcMy/5WzFiXHCBVI32FsKULfn50sqxW4RlV2Oc
2KnJTiLgmuhSGK8IffV6mDx76pZuv7QRxELI7UvlK0wLrkenwECzru3hK/4rkK0k5mSNP05pfciN
0Cpui2nAoqpgLuxmIKvvYAQLKSFCTnI/68z4bugJXw5g8/d3hCvM6l5AzYICRzgCGcRaa/+JQVp4
t9zarVXLWLni4O+wVgkvIm9JDAOkyakh4mDC5Rwqg15PejDLmf0OUjRl1606t6qHHTOMjb6e13yZ
aDICzC+Xt3qK+snr5GFM/ISxEOSBkpLRjcsECq06wdeEZGCDYowG5o5yN2ssYj0k+JgVMUO2IaEr
DSrZzH+zo4CwNRXRAO4yro+6MpWh20tJ1BUBoXhTTWweFm+YIYqmuQqRlNkwsQVZKkyZm2VXmKNe
AwpUg3lFglcCXCOUWmPlY26JQksjI3mOK+1mGSS98xs5m3+0a+TitaHWHYnZmYlxXP8xGyrDvCZ5
T3NihMwkVQEytbljEFEcZct+HqbWRBCqVPU9CY9wJh141elVVuDpurKTLZVQo8QqDxirQu+N+Hzn
IG3t8Tmyqki/4pTSLTdpk/G2glP/OnBg/YyR1bQBdsbYnKB8amQfQmitBFJk9tqD0xPYi8hXjRBP
JNF70snly1hllOGWUAyyosXIRtnKPYslNYF5AtJ0SXHEnTD8pc9z901YmWpDWRmtPw11B2q3QWRj
UMJNvR2VpJLfBpvRq6vIjPZQFITOG0TGEEbPkD4aEGy+StqkPsXFSMctj5mxsknL0pNs0hkxYemU
67QvWi3IZDN6nxHTf4UXUX37/Kw9U7lRqiOPQq8Lbr4NSjJQ2hrFQmcHS59wJsqn+0KSs/fPr6Kd
Xoa/G0URcCDdEPKz4xPCtCMU5YQne9j9BIvf+bWX3xEe7Ze+5uPUeufcK3vpKbuaruIdxkA7Z1/t
8kAJSPcMEJi45d18ZQdwGC6ck2fG5se/bP3l/5xdbW31baTwyzLXcnP/D5ZowR+4LO5ztkt8BD0X
qoEzmq/jC24Oy4qBw5isFyzcX0/u4c0Lvnz5/Gmfnv3HV9gUHMkcwRnEPNiTLBydm9sIY6sm3X1+
kXNvlFHOR8AWWRNb8bDSaR2zIk7rmhFkYDUDG4rmXFLInbkVeiXqbBAqh2nn5lZSAU0uxhPIy6S8
PRidIe/MdCoeRV1V/uc3dDowsKhe1om2jPM8ZdPxQsgIneE3rNnxagW1KGrBtevBrH6N4WJeF8OE
mARzBPHSSG00XhlpJF1aGmvPcFz3ogFEo0l78+HFvlmL8AyZk4kx94ahTeUn1IhF7YleUSr4ZoSF
umxn8eMI0eRNirFilgYk+HtHj5qgRqtFaxktyaUP5MyLZjpokeeA38Wq5jx+LlVs9+2EpRx8KqF/
neGYQLPiGd6YVdlQBxS6/nvsc/Ib836gTDMjJXdcNRkhcvWyVvw0Ynn+rpuJNnvzHJc/P39tZ8Ys
eF+ugCIGOSvqsAE20CfPljJAqlcyIy1vmXnAzRRCQT1WzvCkYdAmBuxtO7Rat5lF925MoZ0HZS0Z
JIgIkf1sCjt5HAaxrNxvdS4pGbsanbiyLHtChrQCyayBaM1qGqnZS06cHUx7taiO6wZJSdM3tbiw
Gs/AGzgzGUwCDXDSNRTr+LETFxH1aCWRrWYZ4/ysy7S7Epv593Zux0fK6jr0hkIlBFTX5vp3Kdhd
cRas9WcpnswOhpc2BRq5BdLBULL+KTZBlF27wQ/QKxFI6MHn7+FMc042FyUVODJMKmt1I/13IwU5
a/rJYcKXr6wZ7PyWZ1sreq+xyuxZDP0MpVZWfi/ZkvyIaZV3KIzU4sKudO5XrMY7Dl0sIYoYpx7/
ir7GfifCPwaIYHSkG4p36E7jsCTfCMIklDxz8vnH1FWZ6Sb1MhHQBAbzU+D4/uvC81jX3eZjhoOE
hpaGk4Nv66Uy5Pj5ZQz8PKPt8OOsu8pV8Ue9iVR9uk612joodiMHWZnMjx1hEl+h3KDMUTLpwSrD
0B9BQALGtziCx322c5TQ3DPU1u+wBpcvrLZ1G93+VvwI4Wax0eKhsPnGZczAwMz4hmAERLu+CQss
dyRthwVA5IVzKy48nDN7ioPlCkCRw2CQ1378loZ+TK0inMhnZyyE3fRQXzXdPF1deAUrAWZzW461
Qm64kEDO3A65lyYqnDQiCitJcgY+5CxjTaBEhgRvlbjvCKajMEvXMjt0ZLlMliVB3kn3Fi2yeWEb
PX3CNonzRB6tvT4GO5vPebHyaSbwA8lp7/TfE6WyA5F38zdjMbRrSJrJ18/v/Qy1iQ0bUpkC9oAI
bGvK6fQlo0SNUVjZ2iLc0doynewySf6bkv5ANHvrmL9NrS5VGseufTSQLPw1s6Jdc2J7psQWgV93
GD6MJISGGvYfC0xRdtZqFV9B3Gl+RnkbfdGX2frVjqZMPjsq34vo+WkFwH1gg7IarOFbs/2gm7Ct
tHbN6LYGR/qTC3wUOKaVL00KRtDEuX5H0dmgctAHn9SH9BDa1uhrOfpWV5ql4nFR8vkKkyagoSW0
LgCfZ/Ybjh4QM14rCxm3reOVPKeto0Yxg02RVdBTtTCWhru5iqaOE8fS/iazJJ5EP0bfWuBICPCt
pN45c1tNF4qHM89JBXxdWXk4GFHEHP8QocoinWYVSHtyjKsOtRUirE6/AXm/xOY8czbBzIM1iw8y
3non7CxVS2bEJ9gziiU1d/Jkd9dEA+TPhpUlzwqmMr3L5x/tOQ164nUV8ZBrRnRDSEJ9ZZXtcICP
W95nTue4WdJUB0lKlyuFviu7gLmf7sEAYGDSjF9kioTtPLgjhb7psL/0Zm2U37RJdOgI5e6GmKbu
1hJSjKh2qA8wVvVLSUanqB+XXlkfNrUB059NWdLLodYuWgXBxmqHmY0cZ5xdBt8TDdyUV0yQ7YQw
ZDlKbsJ06Zi/W43za0iH8asjD0IOBtjUNmq2UtyWSVyW/iIKy3QJM4R8YUYtodufbxmnmzL0NgvY
lUGQYanbLcoSw7LE7JSeltn5LShG5JtKO/8/XolNypMJOoypwnby5jS06P2ALsmOquE5Kyy0txxM
7xNVy2MnmolmOBQEb1GOXzDoOWMFQige+CQuINDdGKcdfyMmhPdcGu3MC5kSXRkYAd0IMx28Dh3W
X6iFaTA5VTjtkCPPD7kDGc5NQ635ioTB3CeFCL802dJewofP/Szm7hqhSFi8MdbYnA2R6rRM56rc
q0m40f0C+c9ztYCvWJmjQd1W0196S9a2WpDCxfWVlz6TsynAnsk6hE1Ro8aLxCVu/JkNBfwfO0h8
/SAmb+t+aYJbmcXodJa0X54L8JcAnNA4ZDZzts9X3plLwQ1kuoFTDubq26GVOSsa1iyh8CoHE4oW
ywZfTZLsrhrNS3wHa92Qj2uClWJnYha1bghQjI/XQBz2ImxivfOmOtfnB2SCReAwSkwPsRKRce70
PR6YcY1wS6o6OB+tGSIgFY72mqUt+ExVLPFLA4FQcRO5jx9JDYmgV1n8oa9b0qr+S5fm2rLS+XVR
NQyvHWodA11OIVv39tBp5q6DmvIDPqvyisuKeCWuvvymSMpv1anlb0ju5B+tKa6Z8OW7ZWiyIVic
IcG8hNBDRiBZM7rSKNpoX6WWkHdh0mlfhCNkAzqXDJeoa7h1t9MSpEfoj7BZkXLY2p5UD0zmBqmI
iVuvnfCPMiKQ3Ge5Myk7UmKS3sVkH6+bqiwcMtxHLDfA1fKIyZqVGaRNifBbErZqg64pmn6NJk+P
3JypIxsmGZZXY55wQVAKJFpuJScS5UJnNlD9Rm36m6tsJ3sdSsuMsNTMX7TINC918afbLlMyfIdW
G9N1f9kABqjdkWfpgKE8zvBA70wSX+uMuzozSP4u5ghJ4yQu7GlnaCCcgzIDntW1bR1NHi8qksD6
RbSUIc6Mms6A/nVroJJ/JFrKBJedLNMXCDkh4ZHTNTLb8pll9vucdO0vrewsO0hj+iFCo0U7Jzek
0GCfeqEC/aAqb1b+mtTAYHjlAFAabn5kPcpqEq9cOyOtFB+sbyh9m6X+px/rmt640Y0uiCdZe5qR
wrzMdpWoEDQdCWsSeTJaF/edCUc/vgLHrZwGqbHuLGs1KOSxdHtSCijEkOrdacqQEvteE0LlKwZW
FvhJ29SUKPOTKdCbPnGuEKdFT1aale9oQOfEsxNHeydODU3lkmXpQzub4W/RlX2/ixxzfsDBpbnm
JIx1+ihN+tN16Fkundrr1795RitE+ZFRQ9mwLec0IyyknlGDZ2FXEFiyk/nAtWlQQuz4kUTWcA9b
2IaSyWBGo3R/qKgxb/PBJBC5UGMvU8iav7C6zixppmvQz1ePKJjBmxITQmNkh2YjPH2Rep/8l+4d
GEghuikiC45hG1MtEnz/45ZM2iFeh3DosLKjkdh0hKFI0KLgQ+K1uVQcQisV1+j0qGZqoug/v9Rp
Ocm1bBXPPsKQoLxtR+mcsIxVDMKe7RIfqSCcpOadwYXykoRx+kPSe+pJI8IYnhnr+AxrlpwJ4Grj
LlYX5b1Vlb9m2+NAOGvLi9FY8x/MI7svaWsvrxd+6UmJBK8CIpRBOjgmWebHnfwDFtMEdBZxcrWn
kSxo7Zeoa0ZSLcja2OlKMyd3SoqgxK+VusTRoF3IcgrVaWTMafcxUClWjotXgfDPLkHhffVQDLV2
oSX5sDo8WsP8SKb3zO8dEzBmK2op+TB4exqi51nPfk7AVX9no4Cf6xRq+GoZC6a81mTOv6M6Tb8N
i4zhEVJuip0S9jw5YAqyPY9k5wZKrDIW0UEeahQQY49x4gEfSip556OF7FCD7Lk/vEsivYY1jMNM
Nvj4INl1oOo5AyRbgr24d7Rq0S+s0FMg3SIVB6x2tZhD47sVlelWV1pjBo1GDIV+GFKFuYvW6Ds7
tgbwlpzsvKwdgh6gyIt7sEsHGS36O4bNF5bFSU2x/pLVTZPoEWrLrYir4xDVcnSvXKZ4sxmGuqoh
9rEqXUdJpOzVYdrBVTlYM36YzVIwVssv7Vwfu/fmrfMbTNhFhq7zv5v+L2T7rIS1/gZVjPdjBGMQ
Y2TVfDMj3Q5dEZH+CH2EIsKSGThFWMSMskJCCqyHx5Ve4ou4XA6EsVlXIorlO4dwSz/s5fi2HY1+
l5Rhg6kO+YB5oxF2EgLtMVCTkfFneWBWervj646ComkR1Yuu2dklfgiV3GFXXtnqjd223bfPH/xJ
3WipUCKxLqLpheIvbwrnNMWgUjgGhY1wwpdFnoagq3prh7ds8/TfL8WDXXWFkBJhyBwfnjjZZG2X
oKbr9ZGBc25Ou7pDBw6FvboAW32wpY5fJQ0Y9Ec+YYIQeJvH1+osaY6aJuUsLRd8cRsiy5ixhkEO
DuErWYwbbOWU4O3YLbkDfY6PgHsinAdYZ1RWwzBpml3ZauSUg9v8Idd5f1iqHAn5WDWvqgbXP7F5
nXak6I9FXEgPgN/KY+RYZK+kSX2lN0O0m7KiJ4O7L+WDZs7NoSRN5LaZq/oSf+QEpmPwgnOqxqOF
jXwSUqLM9Wzh5F94mTWbf+S4zEkcLVLpMQvhk+xgRA3SPp9Ej+IYEC25okHGtjJiPoyF1BRF7xQm
a0AZ/+bV1PVR7CqlYdT+NOryVa0Qauk3oxUXGJDkxje1q7Xfn6+OkyOaOyAPiDOMzw9EZHNEUxK2
S0wuKGO2IblX+nB6qHtrPDiLmsG1dABJluTStnP2omCnfACrvmRrSEwOR5foBCvBKx27R9q4EjvB
NZLUsMzvxI8uL3pn1xfouad8cW6VOhfKGxorbEQ3uEZS4XsIzofoUMuqK+IPlKu6paZ3Yaw412Gm
V97CP2gwJHwI59XPZpRjDC56pUW8kEqXIP/TM1ll96VoY9/F12N7DGg6BpRjjr+nkXCthlH/fiWN
XvgozxQpKobv621z0pxmSxlRUpeOjgvHhLH/M5aiRerKYWqbfsq863qORygLRDbPwy6ulhgf2iEe
Ye/0zfSVgkKUAX43fRxIfQ1BZomIEnWBEzFDpRuFURHHNYDL58vy3MtalQREEa5lFZF+xzsJWEOW
MbmEIz639q1IiujrrDa5h5gzPnSOMPwwK/T7CmO1x1mHNImPzHRrtoPYYTU1v33+c85s18A+wP6A
lB/xR8e/pl+SccTIrfCUpE/fzLTAGDwywx9y5FBSfX6tU2AWBIvTkDfF/IwpwFrp/1OqkZg78G2w
qUROOAVxYl6jrduBVo94VogSbDh5Y1li7WTjIFHk+wvXX7upzSaumlDldba1NYdv8+i1PIMeivmM
18xp8ZwaTRzouNBA/eZUrJd0fJ0Zbj+QANMHiqj1/ZKULSZZhfoiRmO+UBSe+UjoHWBg8A8+ky3C
IrVDo5RaXNKgwMqJTMm4MnBXv/SRrA91e9MrfqNQgUAi3VpgW/oSq/HgMCum5SXwyBZP6qy23xUn
YvioSF1h7eROwt4F6MDC3VAWsSu0LOdf0znMslKOUgDlIm+Cz9/HmQfAuU3oDvmn8F22E6e4t2V4
tLyOyABc7DBfvTGzxjh8fpUzK5xr8HwxIIAdvFULo8+ZLT0hxGe2cX5ahoQovDyFjI0pwoVv+9wN
QdqhM9PJDYAdfLy+iaplQuyw7ZGT4NzQgUNrtRHXPX9+R+cuQ4QuhAQsMmAhby5D/gSubR16pGqB
J2sL3bnBmeZS1taZ5wb4CVDOolmpsutR98/HWsWVancJEGeqRCUOcLIINEknX5iMYOXCp3DK+IFP
SIfPWcGFIHpsKuXWwPAnZn4O22mkPZBwWy1apXwoC2xM80rBGXDRFt8uK+tO1chSzKpS8sJIdx6Y
KEp+Lw+Uw63TfZkgfl1CIM48Chju/ECm2IzutseZUsNZQKdV4gXahr3LzEr+oy6R+WtlaNh3c0jN
eEiRLt/XqaZXQZeXwxN/E/NNiwUXYuAkF8K1rQnnFFJei9JtISBf4qqcWRcIlVdGOtyL1VR888ai
BMwQ2qEHZtEeehUt/qJdOtpPkXEGTGC07N86kD1/1fFVyHJxoIj2LTFdLdb+w4Qxbr30vkpCIKza
JPEtrLzu00rE9xVeubmPx3n8hlXu66JImm+CYV/a49YVv9njCJfUVmMCk0JiG/BTDlULm1XHN6my
xi+13q0WdE32Fw/nZaePBMBDIgpIxP5DOMIQ6JNT70dgoQsb2qmQDu0B3e+6SuCOnrT5chdKcEJl
4MURZSfDpL/O2FR77KrygPFW+tiCDj+V0dLhyos3aTrMM5z48T2z1S/qiEeP3Q7631Zu8BiBGxOY
TbUcpi7GKqW2rAvn4fqmjp8asm8YRMD8/IdP/PhNYnXrGHXJS5QkaLCdqOw7/FQdot4ncpDQlu2l
fLQvDHzOXBTjfb50ZBNkrOibRbrU5SCMHuclES5s+thg3eHG0+2bqZq9JpRKv2JC6H2+Y56CwRZA
gMwUjXMf9fdWaTXEZqbqvWi8qS3EW8wieq4gyX2361G/x+0RWzQc4JyfphljMAvaoipeaWB8hTo5
zL+ZcRf/Eji83MMiUFfOmTW/9Wppvl74nWeezspOgXUDX4ciaf3zfzbdBhpEkxp14+kD3Gc2emL9
ckVfvttqGxWcWWrxq9bT+VGRoul1xohulZ7rhe2HdWcE/2PvzJbjRrYs+yvX8qWfkI15KKt7zQpA
RHCeB4kvMIqDY4ZjHr6+F5h5qxWkjCw9tllnplEpUQyPABzux8/ZZ+0Eqb5+UFVFkW4aotejJkqz
F4iMBXyjdALs/Pn7XQ8W72YQsx1FD6Ej+a33b9ep5lqOJW83yY0mTFUaonPaubZKXBi3Y9kaD06X
QJOOUaJ9PvLHJdlYjQPoq6LBCS/Idxcqp4VsbYpcawrqSAgp4jPRkeXoUdV+sav/aihQLmshjIMw
zXr79wS6N3lBgyzOQJv7BpCi50s3HfwZvu0Xn+oXt59NBsQKUeqqFHlXs4gxOhSKSs3CqcCDIl6v
3B+LoYsjxVNnSMCQsNGCG436lSvGLz4jj8XaAUfgQg713eUE6ZUDPFQBt2hNvRHt4IWlWWa+Zw7i
i3jsozjQQQSGGAUZHcJOQqX96+mWKQof4N0BRqilG0gU2S9lg7nz6nkK4TabDA7QOv2J3nZyImvc
OKxNy4HMbYj6igII0yeiw3aWjiIFvm1BldIu3FgEUPEa/VBgbQhuW/T1xhN6HYUK/NQHaadl4w9I
6z1cEoi+v1hjfnHvKBWvfdur1xrzZf9jydpDRVFEMsgmK74jIu2P1wbUEwszwivUJWpYLGl6+flj
8HHLJ1yix4dDP2catLL7g7qCzB5+LSBc6iraSLKRvpGO6u+HZwxDRQBJMU1gIIf2h5m0fqS1zqNr
O5l1Whhm+9KeFrrTaVahGkmR9hC4Jl2GpqyPpGrVTNgUK+E1CQxREkQRoZU/J22000adFPTnV2F9
LPaXIRNJFYkqZC8rz+DdE+rmJscXqdLag7/Bg53HNCSAJgpnG66r3+V2vPt8wF/Eq7TRqitBjjMR
d/xdllPBgWPG5aAJ9NhVB8jQthfi6WB5IHu0xQvSeKTBIMZdVvVNYTjbXuvrBZZenecQRiNH+GWb
Ow+xWmTnSdT2ACv7/ItU7C9CNabZKgQH87ByBN5dF5Z9MXQKtqpFVRsbKHP2VlfRVqQQRx6IluOU
1trGxfLZrI+sfBq3TYsFI5B5cYXQ1T6mNP2VCO4jDI56GXeKu0Skx/H33VJTKKUGf1gH3IO5j6R/
0nWeMhmn32NLLi9VRkF465GiiTaZpAllM1R9f03iqqi2UeTioJBTSoEeAbfyXmk64xnJe2uGbrto
ajAtaIk1ChBPX9zwjxEmcSV5A+YZfm1IFfafgLFG5KY2qgIwZcBtZGhzikyzNR3q9ZxtkPuatDXG
01Zr7PGs9pzOCgdVGs8gke3t5+/l41q9rpvoyd4iBAp0+29FguQlBgdG2Qr5SJOvduz1xtM41d0X
ecWPiwsDrcgLkqfU1tz1+z8FI0rsJAW2oQzUjFGgaVlK1Ze6xecf51ejoHBilkLmWWvg+6O0epTG
dcdhKGtjJsVQupupgv/8+SgfLxqd6RQL6Dtk7rGT74+iDxVMCFvLgiSummAVTG4hYYqjVreePx/p
4+ehPmAbLA6rbTlR0f5INefmFT2PNWxWlseeaZHTxwlh8/kov1iBEFSb5BHXKIiw9t3K32FHZWh1
RD/umHmniZzGF4FQJGxasE0jU/Ne5F3q05OLa3K/DEGu9UMIfbUORNlQ8YSuc5yLBC581jtf7PEf
rzaiLo1IFoYJxJf3RSDqCloU5TnNp2b9HGW5DgCzNa5SN+sevrgOHx9MGBgr/Y5CH9rl9w+mAf2H
JSRTfNCEHY/fomV+quntEeLPdDOmE+70CntagBpWDyM7bm96ZDp3hM76b1MWqPTRfI7oRIOTh25s
/9anJQfDkUIR212Cz526TIe2LrKvTrsfazNEhx7HcKT9q5/yu7kslH5GbwSIsdSb7NYjCPATl/oM
6GVELKaakqEAmZ91Q/9scLoMwWAMPz6/7h/vMMpomm+ohFHXhvCz/1FpY6bfkS2Lfgc72cYzh0WS
Gz2M/vqrq/qLbYzPyImInYy2CwbdHwsHP9bcAg9DN66wA7KqfM3WJ3mnHQ+VVQLrjS3rNa8WJ/HX
IOZ0ntmeg0g1EU+ZONPi16UOlEOW1k2dL8K+X707LsMaNb8p9d/f9HI2olFri4KsS0/4NUBk3On0
/t50qC1vwLo3R6k6qEkgDLqX3DwROzjdV27p0kIyc5A4FAbQgi/e1sdVCA0wGnsKDIREPBn71wzj
iTxWuqzAfqXP0baZxaENjvt3tyI01siaUbLzdZ0Q+6NoU9qplLfKgLqU8kPmSXVMKX2h3G+pXyTh
Pnwghlp7ItdFnJT5+w8E/8qUpYsgxRux5BtSQ+w4tf92BpfiBDpYe8VIYCj6HvVURgpWhSMwdzoU
5AGKK9jdjeuEnz8868OxF68Sr69kFyYNT/CHxHeSO8sUwb4NcrecbussMW4NmGR3jtGqh+igbV/Y
anMwgWeHcblUv3/XTMNGh8fa8Xba3L9rSTR4VWlzxkKssiZbvXIn3R6DmAojp88/6YdDEWIQTrLc
ttUak8hpfygyBkWstHA4dL0CXFX4pa5hUXUUEykb3VdEVIRJH68shy8aE/mHEOm9GMgdWeTdGk8Q
zub4Row90L2AbJqKBKXURy+wsgkPiakwxLndF5jYzai7H/OGDJnvVob5nAhEgbvYEuPj0hnzMTXk
flfroF6DQrN1tPNFyRYjpDXT/E/9e0Gi4y0di3GOqHMRWn+F9MHu6CCpVesaS4ne9Gk+QKhFXhT3
rVibm5s40jsrMMUIdCLqRkh3TjPOxZHp6Og0Sxa8gG5saGyqUDBi7sZBo4+5M7MkjO1KP2sVL0ph
gQztcQ8vCQR+GbsvRTwPB7accmWLldoCDB9dKc3Sg92crVynFKrhiOGi1/RGHFDJVx5TJxmPvRhH
HBrhE4P5IASW2f3oKA8VlMR74UQ6Rexm/tY7rfEs0kp5kGpilSB9rLjyez1zPNbdXjnDIVfBX90c
JcRAIpL6ZFhpN6EcOgifxDMg+TJ1AeOD1iVVDhc1TnaTCYBnVwg7XvxalzAg3UrS7I+HnBoqre49
FPgN8AFpFvsmMb01fbVXMbNSZrq4zrvYZFHQ4CQixismbJH6fLbtTW/VeE3l6QLHGXItt2nCKT3d
Uk2V34eiKnSg5+0CpqtLp5sur3UzdIAK3OLDUJRh73UYlqC+bRy/QotehzS9UHKwtBl4UUvbtvTH
WfZ3C/aGN9DQqS6nsu7Kbc4sEQgB5VRtPDwUq6NFgi6C0lsW1AN6+LJ4FJBcDwfI24PPLLOtEK4y
1ammsXG5mkoJWI7Doz6F9tquFmbOkj+nSzvxEMG1130xudp3Q0Ny4gvPwmUICVV/13vFosIWHIjq
SP1mLkZmY/WMPKKfrj21r+8y0zLR9CGDYoZw6jshQa9qQae1qKoTApYYRZQxXKgdyMWgjJ1mbZZ3
AXEUcyxXy/MMiATPU+yLaHRuIXykVWDEnnsml2Y4MbiavJwjVlM5YzCXzUKPI5649TIiJc9XkwIm
orNq7TIMzaoKaw3ysix5ny88H5dYNiZNW6PwNXX3fmcyEQEsfU6wq9U0xATUceOth0zwpE4S83KZ
rPl2zCWgEtwG/YLMyhcR8Buj790az+JqI04i2F2PN/srXwvqyZMD6boCogXtbF4Z8twWh7U9uugw
FjvUs3TYAfs1AsPFNYzmZZI3LtIsDYmKTxyfbFiihqvPL8wv9lFSoAb9j3/xwt8FBgiZFqr0Jth1
VbrnVZlP122rel9c/o9REXs1ZwDSRmtjCcLM/Y9PIkYv1DgtAmWk9DEu28j0MEVWbyxhbZ3SukNL
dJK6C1RITF9nE1lGLdTzphi+yF19CFTRVtM6jhQc5blG0Lz/RjRdut2o08UUGXP0w8MUIiyrpT2u
bfyNfvfS8ihQX8BVgACdvND+UKNZjznx5+pcIJ2dNPLoVbbOb1sXUN5bi0vkUGlQYXbtj2J6s+W0
VJRwzuyy7WgK8yZJWvHF2f8Xlw1pzcpwc0hxUU18N4o9ccaV5GeaaMjw6miWLfZmK/XU+eIE93FC
ItJaK3coeX6hh2kMKuQOxtyB5fJQZIkzbyOJJPfze/NRdsMdwRaT4iB0wVVuv/+BequN2zTBv92D
QYJbUkneJljUbHE3fVRG0q/qqa8Bs+BL4CvpPN7Xhj1WwWSN6Qqar/vD3ujz4YsH5RefnqcEPSAZ
Hdap9xWUNq5zsxlGECNNaW9oSnQ3mQb554tP/zEuYtchKiI7SpL0w6TRKR4merWaP40JlgZTnF3D
laHVvpP1lkKudUay0LvUJgMb7tKiRU5XuhjvCWldOFqe3nJtcE8jX+/dGLln+yTax9+/FIDdqQt6
K4+EcH//DkXLlDZpRjHJE1idqGpHFO7RLfP5pfjFBefV31K3xKUckvZHyfS6xZyTzK2Ta1jKef14
pua59sV0+8Xjg8QIVyX+WZOv7x5Sq8/sYUw1uRreNNBx0NpZRVIf5JFZfnVvP2RA1h799eYinEDo
+MEHIKoq9vOa04QzqBcxzjF36eLNt31ixQc6nu4Xfa9llyISCRYWun1vDpl1Uw+clj+/tG9H3f09
j3dC1gtdwOre8v4OxhLqd5Sgx7NhiyVHc7So3+Ks735wFklQfdEz3/pjPZbuMVQw404b6zQ+Guxk
zoPC7czriErNrZZVGACWWa/6uV71h3PnTPEmh9b5BJAVTalOkvc492bZbpdlVJ+zbsQWlbiVrHoq
i+LVjcZGDytRkVBMzMW+/fxzfry5FFoQN1Jp0NY27ndTqEvtSWqIDQNQs2nI1m7CLU71bxodI18M
9fH8RF86LFQOT6iXIJDsz1aLFDItLR1DGUaiHzWqvri+TCvzzDUonB04/II2fLTqrzxFfjEynSYU
VsnykD947/ZhN/UMHghzoUkfu7syBX6NuUa7NZzaeNDjbNqaUZ3dfX5lPy5TpM9wdOA+sl6pb6XD
nzLO4LBbZhBAVHdpEY5Go2XdQ/SyTtsoWQglsq+akT9i8lbULPxPEhhUPbmt+xc448yj5iadFFmm
1deFu2CSrNHnaWxr4fbG4SwM0eDTZihXse7RMuhmMr92vLLHkqzL44tkjDjtVFKB6qWhI73OwHqH
BmaiLWIDSLKHVH7qp6otm6uY3YUyoBUn33Fs8sB+4sZ10dL+jM9jSSEJOyyl941eSfONFFWWnUxR
Zis+dpA1vVu9bGgJc5VCC20TMU3IMcx8VZy5LQ9S/KBNn2gXhmzdYFSaLNn8rVEaJ16ljVF/MAnC
BL/ksN7/7mqHpoLHfk2crO5Q74O9xsKUFANDvMmWtj0h0d/TroCBskmnQvj5DPmgOCBl4a5qVW4a
/AFvXd5/miGCVitXTYaenLaTn2Y6jWEro6s5wJukPuDELWihcPSzqMqgA34+9oetg7FZzYkeyPdR
t343V+j3UgQdleBT6Ag7QoFAD57uGX+dHP730/Qf4qW6+Gu9bP/1n/z+qcK4JhFx9+63/zpNnnAF
rV67/1x/7L//2v4P/etcvpTXXfPy0p0+yvd/c+8Hef2/xw8fu8e935A0SLr5sn9p5quXts+7t0F4
p+vf/J9+8x8vb69yM8uXf/6BuUzZra8mcOn54+9vHT7/8w9y1j9d8PX1//7m2WPBz13yB82Hv//y
2Hb//MPS/+S8giqC1XYN6E1eaXx5+476J9L3t+Z4lmKUpNy1koRA/M8/dPtP2ltWRRzYXY/MCT/U
Vv3bt8w/TSShBAAqRSeas9w//v259+7Q/71j/yj74qJKyq795x/vJsbbGZORYYmycjGOvj8pHRNU
tCajNmwbaeLZWKS4QemXP12Mvwf9dBBSn+S+2VYRItKb8W6QvpozhfJDE46coo+sRrMO6nqOvji3
vluBDa4lDxcdNVRUKBm767bw0/OF8FqpiJ6bsKsj9Xiyk5vYasQ2GRS8trCS+KKWsb7cTxHDX8MR
+3PpCBlgZewPF01C8WxnasKoyx7JL2WhWJn++JJi4RBbGAZqc/JFJnndMz+OyemJjiHaLrj1ex+x
6iJ1lobKmPmQn6S18A67rJk3eoc9KBk1HDItrDlNcz5MrfYr1sK74OHtE6O3X4NcbH7AUOyPPswa
kXbO6F5tILkehyIcpNoGsduJLz7ox6FWWjDokXWGr7Nnf6hERJxXWrcPBR1CQaUKua09Il+rQ3X4
+eTU3npM9q8qQhSOi0xBHa31+x6UogKE1SZuSQ/zZI6YQPfFUaI74jrRYhtju6hsHlxVjK2f1Abc
ZATLPQzQvnigp9HYgTgeV8PV1Dqt5yG6o6wYV2EzZ8mrm7sGObHS+YbvfBWacqK9HoIU3M2JTniM
Gn1IawWuz7Jtv81LLohwo+FB0eLkJrJp0iHri39pEEVdh+1e3poR6sNYtzaxSX5s6wrqoQVCyZPY
tZIosJeoOymwXC7XVhHYolqqLHcWSaKnaGl6fFeQS7X8qT5N/kBY8IqTgacE9APPaVjXqzNvXNrR
sZNqDrw6zz31qFc8Rn3j3XUUvF9BZA55AKCtfB6JGbTDMW0tLey6vLjFkWNZreJLO/GbfrlNFsu9
mck238Zgd3K/jDibk2LTF8oEmql8T11tfsLzUoM1xmFVO6iMIj1LbCqRfpE6JKvnLs7LtcNAUD1z
h9jiRSxoOGTrsNxgz+5Cq7OdwTftpcXxmmrVI6YjvbrWS1XgwaOtHPeei18l1vHzk7RL8aI6CmaQ
WVr3O7Wp428qfnw36pi0dGE3ln1DXpNjXJ86+bObULPhxT31dEwVjJwwrNx0jioKH80ycvkljs+b
zlOPColM08edFGhR07hT6VPcGrJgtBfgOYrRjdsBbCfwGJiNCzapc9hbhnJQY+R6phltO/ngpbxn
r8jby0RVE7lTdYAZeLk39akSA1PxRb6U9EkSFN0RUdk0kssu8igVkyP0qRYmj1JmJhnPerKOM6Nr
oq02r6aecymnc70dnHYzaGaxUROhLweISSt8ZWqHlsq5zw44jCzPdCKVtFvB12yDHtgRsNHRnl4H
t6nucgxGHykLDveKCuQEqspiked319L8pEn7m2vV+uwPTUWYkzqDfu9IkB+G1PJim1SdfYjVqbsT
cTL86N3OuGpUUHdJtQyvXdemoaAcaYJhKtVLvdfa8ouSznv9HisYZ3QWbGrtCD/pDdhfViRIAaMD
SxvO9RKkrQfAz92N3m0pdN/rp01Ksr61uByEyH15Leun0Thu8yKoPVAeJ1NxPqZ1OBunbnTTzXRQ
Ktup/bvX5/9HUX9gXPXT2vwhijqr/lE8lv+r/Uf+WD7/HE29/dxf0ZRh/UkMhRR6NeNkxV7l0n9F
U4b55yqjAOvF5o9UxuI7f0dThvYnWzHCA4IP96+Q6d/RFN9iNoB5JOdJj9Eanf1GNEXDMDPop72E
LAEziyiEIzZbCa0u+zMsH0aMq6nUBbPWH6YJRQrjTMjqRyV1XHH1fFtGyUVi2Ld95B6RZz1irTrl
FJab2bFmSLp8VPW7I1l8FVD1sTG9iAUYdiFOzICtawkrl2eaNa7TH5RImwMzqeCim/RJpkP3OCR6
UKt+myEtWA809K1i4uI6eNTVj7q50/WD9NpLz9tsh+H1aGIlvY1c+q2D6miF07Q7yz2q3Yvzzl6d
Q091rNHjEygdFBLNTYFnsthEXaBr6HQwqtrOqe9jBz+nm7w8RGI2SWpooewvvOwywXikuorSY5xd
SPFYUZhhmZ2RLd/p2VnjIZU7zK/z6zREKH4eidf61lCv6lML9oII+GoAMc6Xk3ybb9HLARyHp/ng
zjt5DTQJqdCNogVqFdRw/JOXWLsqrxvXv6nzs0q507POJyvrr86SLL50kZKRkad1yorv7iirtMq0
I60UyAS2fLGEh/l00nj1gd1fVsou7rd17xyPGhbVcMnSytd2ZN87PZjioP82PykPysP8pL79qr79
un6NH7vXv77Gj/pT96o//fvf4TV9tHbWznwaXs0na2d7/ojVgG/PZ3RHRiuhuM5OdCx3TC+j31/n
KG34xlEuiTLO0narQlnXq++17i8OTlG+/i1/xMN6oKc6uxnD+GpSDzN4K/rO14LqMF42UxGOQNPg
rETnqCk0azuiPkDDWZ03LNcLzYKASC95LUfb8bXHibQ6d5sDUH3+ggMoxSW+lNY2VjbTGH6HlT5g
Ypj7oFeXo5qf5tfseiJZ4Pee7z0MgXnuNxv+nvtY4b49+87DrmgOUvmku+cWtMQYdJm6E32AczU9
70Yezhd8zjgK8B3NoN/fVKNv3swX8Y9Ipep1USTHTnk06QflcWSE8iDuzcBtB0qqV0J5Eu15YZ/o
hzlQlx0/XsV303Q1GQ9WeXRhq9tU+cZUFSauaKYTaOD19XEIVGw+3LnaTooIBfbaBVT/fjjMspBY
MzGPG9g0xnQR9wfGsFOXABEFhqElH7iiAOR39SkgbsDamR9IsbOiUyM6lVBbfBJLlM5P3MuH1Ryd
Hj1M9zyig6M4RtXL842jyE2rXLTsjsWi+N3aeHCBHn98jW+Ss9NwG7r5kfu6raewUs7Gx1MFgqQP
1s7DeIFYY5vEl2yYgxm0Z+om5tS2bDzjpBn8/Iau+3jDK+rzxhKbdt5MOoTG6CjXT7LiNUruKZ36
2bwxlZMxMDtIHhjL0dBKbWOnW5LIxfItvYA2Evs10oMmUUNnUQ68+Bg1Hk22P8gq4YV+1KQnWXdS
AoSX2QmsMfzB1fW9ed1GXqiPdL3RKqbfYXdWXxX1K4AvH0RTAbUHoUJ1tdgdEQxZ8oVeBBaYc908
Slv1oHxGggPzhgAR1C64RXBZATQafu8+n29Fzlvjjqb+dAhtyPALyrTOA1C1IHZevFG576iQWwe5
PJyN48LDGABciLiJtXvSRnzSXalus/KuVO9UMlTD8XzmPupp4lNc8R2FzOzRmB8bGB+olFVs0Irb
Pr9Q5xucYUy5HcRJf+rcj6yHml9dFpcedgPowk1fefuf8rw/bU/f/pg/++s7Ksur6bNWLeuCBu39
r//IrrUv1WkyBSS8WBiX4+V+HiXrVDap/kKGzO3CyXcvavPMQrw6/2DaG0moTD8IRRBfn4FAYiYR
g2HVECY9z1Rt+x02AQrnslz9gZdgKJQrp1ECIQ6FxCaDdwHxvk07H+0VZ7eCJ+Ao0rexPGys22IT
jZvRxf/Z8ddmQBZr+m2BgwH5tOUVV7WkqahnYoygc7g2P1w/YuTQK/zF0wO3p0O/AbLeQm32J7oh
5Lcc9XAOjD0bHMlRw6dD6ST90XO+ypA7YCVRndnirmJ7jATODQcu+WjHX+LtciaJ/uEvLCRwv5WN
Ga4NowKvumiaNonLs6OykejLZs70i9UlueAcpdSPjeZtyiOLhzbp7k1r2kjT23idtdWdZZNW0TYf
5asA3yhTlliwcykICK8bw0y/jbTsBxv79zQ3PWrck2+6SZBYWdj06kXRNZuot6GCzugTL9XKgHUx
UOIxfJfDWW9qhy0lMCWXxzR6hNbshoZC8yCOAeP4OooTt73HC2CHBVUG5S3ept6FYvTFJtbMtXmf
hWJOLtGlmBvF9TYTNp8BeVByou1wrHvnxXSt4eJJaLuhF2xDATAk+ih9pLqFD+Fqq2Q7pDQPljac
0ax4Mln5OYTYO04Wz3ppngjz/N+g7N+KUv9fy+KhGPss/rx+7J+Tf/xX8/gjefw5/Hz7sb+Tedaf
oA9Qaa10ER2vb+K7/w4/V7kG3m8QL8kjr9/5d/ip/4mg2CBTT58L8r9VBfp3Mk+z/1y7YEj0ob4F
u2H8TvSJ88G76JNIVqMxAYSRQWHgA6BBzI7IWw7WGBBrRDGREMVLYno82WXjWEeTxUFbbxawf7qi
q6OvGTCDl2UuNIBHSu0Fql3kr02hzddCeIWBk0yXHvTgDHd6vLQZix2eG4kz8sgmnqgPpCkIpdK5
hkadNuLZKkV9SCLutlxcK2hctTzWirnDd8OImnsYYE6os7Y/R6TUrhyJqGq0pjTgQn83xlUVViD8
9tx+zA/iujTaQ9lk4nHSc/s7FavGjxMnvyJpUKZIz7LsMBPmjILTO+F9ey1brms2QUMx7xXzC5iD
OQVqgOqlecGKBnddac1ARsZ4ifI0ha/WC8ypjKgadq05EIgMXmzuwA11mKDgFjWGGmtPeijrYjGP
o3ZyjKMsy1XcOeImvSY/rg87Y5xmGTqAFDG3zaZkVxmtfpoqMqO/qHSsbyoOWNOtbmHBfbhEaX7s
JG37EsV2vjPjfNVLuTEhVA5K43aKq4TjqYb86rpIRY01QFnWUfaU4b5CmqMYsj4v7kp0Rx5orDEq
7HrnuosZ3QykHoUVWpKsDHSIYejr4XUEwKfjgovyW6IdD6yijzTlRfMqpb/Qa8sqbI8bJnSWziTq
q0YJC7IXUj2dCguju0AsaSLOEqXPqxgppKNUoxEK3e6zjHKmVnraaeq6JfKDoW+SUO3NSAR6qfbP
I1kc3jAz6JTcWNscjnVPiWoAF+ieUCVjq3XsYYg2ijbZ95GFs63f2m49ALWaBNXW0fUe+96iHbmy
Mu/YaSBLn8i8MykkTk3Z9Nso7gp1O0y9oOOw1klY9Iaen3awwuhiN4uBqVWgJ/1uWUSe1hLh/VP1
zeDde0jMblyScme2TIn21bjLLh17cocrUmaldUhtrGnvRsW176LFS59jtTTM87oa5MM0Q1nfLQ67
RInfI24Yk+eNwVQV1oVLViYLeqngC2XXRRbftqOTzbuBdEcRjE45PtmNhWdjpioJdka54z61GNcQ
Kku9i4/huy1joMmG3a+zUGMe5WO2fOvIJZ3WMf6xxwvN1uz0aEEguk4JHrRNqdDErpRiPHdjbZgO
BskOulCQ8Kh5zs2lLHr91rJmXQmjpJ6/o9FkbNpVAPK1VJ+2w0jAZGUuJjGaO0BuWya22cgajJs6
melRHDhc36bxoqcbWujiw6aaRzUcFSkibKXHetpgczwuj6o7NuOmwe0txU54FvIoTtH7H6AIizEj
yteMZyk6ee5qkVqH06Jky00Z4xPjV1DlbH/Uas08L6qk73x1NpznZipzO1DgFAuC90be9HkqukPp
JvYSND2y0TCu6fbZFOgWtokGmNxHD4KxT9dU8ehLzY4fJViaA+Bz8TmF1MHcFlgWfMcaNJ1bHwyP
0gajpnNTIm1sjwVN+KWPuNR8WWxpXEh90o88C6dAtLB1+uq4k9pvUVrniFsB6nOYWWIVcauCiPxo
Jg8WzkJtbGJlpzgoVIzGOFiI8s5VZv3bsths2hidVvcId63vNCh2RJCNnYhQK+ex9qVFUx1TxckG
H7utFtvcSoh4Y0w2ytcyMbPtXJu9IMGHC9ciRH2+9LZ3r7Cwouz0eIa2cYdqvnKkl2yxFuuw2hoi
XJ+K0fNSHxbYkqMkNoey2NZFl1APTqBkQWFThLHtzKEKy6FbYEnTgyEcGsWAwUHqTMwc3Q2swrJD
RRMxfXZGP0aRHSZKYUXbboBREyhRoQ4UccdZa2j8Rc3YjIGiqoN9Iis7rbCy1tG7gWcR7fhQUMTY
JDqKpSSA+9Aq7hAWaSVT3Votx5RIXjijbmSIjWurqAdKo2PNNW15SMbFtM8iUyU6nXwVLZC8qRu9
raSv4PdNWxYX190kBpncIpwcc+07MQWZb7BBqEepkSh1Guhsi9pJqZaTrm6SXuN1N7EYVNLrtOfB
uxisPg51q3DIdtC9XUw7bGQWzLjVpo+cIRT4qvc95lSOMR5TIo/qxk+MzJ6yC8VcItfyCUSLepO2
mvJkxbhY+M0opvrETLmhSllqD9ZIjex6dsBzk+buZy8UblNeJ7XnVAGN/WrnA5SeCUGxVWsuUyDB
/UmET9V4kFreMh/gg92+QnBrb5TJ66ZNB1VW8AZl8YKXXg6YT4NiiT4gr+egMib9QeZxvNwoHAWg
2NhONvqDomfWrqDG4JxjU5LIY5xNG+wxJzVyeSxibwEMQbmCW5CjwAhcNM7gD1refIrpe9HCpS3c
wfo2FJZUSByjCUbmTAEj9/tCcECRaTG2W2RZKGuDsS4Xwxcpy7GhxySHjQUY+Ums9uJwTlhITsai
V60NlZvBWnZqmeTmWWrXk36xqCXJqClv4ozDcmnbl+kkQJjryaA/iNbgyJFri/QCo3HT9my0vezA
HWf3vOMTeXecZCuXRcUcrLM8jwbzCLsGdqisyRSOKoapqeV5l2kjLiOjap2rpZPVwdJ3RYdMh3zg
U6tFAvuuoh+/59TWm6DoJ3FmDcp8bcko2jo4qbVBMycxzbSmnhad5mt6rz9oSRPLddExq4fK6ZNv
udYltF2VGdmqOZ0W+7CApJBcehJjdm1GdHKnwD+ayTgMtKMdsXJ45iZHjEtbkcBi6NWs+FB3lVuU
3qZKiyEOW7S4VoSoA6+G4yanDWqXyjGnu6XN8D7oopbiXZDwRHAKzWuzNo4EzVdPEvSsxJpMLCQr
mYvzxVBMsXjosTl/QDtkGeC7bd5oWlTrPc1LS24qQt6EQ/fQWjeiVCxZ+OBBu2JLbAhyppj6FW4Y
a9EJ3nb2cqW5nHhukjlW081SVx5iLs+r9YfVqpiEz2yVF52cnAeOYlhBTW2mG7u+S5gqJZLYZmON
piRlYhQdjkrlMqIsN7QiGR76VLUMVoc2t7az6/XDQdwoOTmyjHoP2DgxuxDJjPxbxNxWT4u4aKyd
4UUL8DJXzpbv2pKtwF6cFOhEjvKfVFe91gKs1gP9aQiL3EiizOaWuCs+1aZRv0eFnJ7rmlLcuJU7
AzuJUDJuunokOdbaA1F4R9MEZ0bi4ZZmM17fHRrIcrmJneCcec296nVSBmYMmPb/UHdmy40jyZp+
lfMC6AEQWG9JkCIpaktJud2EKRdh33c8/XzI6uoRIZnYqqs5bdVtaZ0lBQKI8PBw/xcP7Vdb2SRT
bMU3sVk08Q1sEanDdMzQOJ7tHw6jmwDNpoEHJi5R24OsVedJQi9AYtwsne8lzdPeS1k01r3Swan0
VGkbtNLisd2SzibPVlP4O9kqNPui1qifsa8cHou20y6AOdvBLtHT4tPEVh23YqxZoqFN6LSYwt7X
u2TTyVC9k9XU3lSKVv+yg7CfsfZhC1mS3HGtTAqGmPhKoYuOCRXrRemR9KAcAyUU0ZgQ3DSar6q+
sZRs8u1VN0nf2s5AW0grxqCmq7oTwa80TktzayICUnNfDwD/2Glau/uyE9bXXImjy7zpRA2eX4Xt
FE+50637WB2eTCBgINLtkp5ZQ76IgmOdQA0ZNVnZR8fKgyv0vDWq3nVlarR8UpWjAa3PW7J09ylN
43wbDQ1LohESFZBRb9kvIqLnipNN2D0Ah8JpYELd5tbqWgLP6BvRjrZFy+IPpEX5qamGH7GKgO8+
7UxCX60ooty6uYZgi2r2bX5ohhZr0b6woaKUA4F99eL2evtX1+El7GKBUNBh8RKpdG6ewAXQrJgB
Ey8AEbGhwRsBEbaODZe9EpNKPIMJ5lm4FPDMDeCGAeBHM3UX7488dzledkFoTGMXS1eUQAle1Zlx
ny9GzivyizIrsvUwJBws8WT691Em6bAneJQHqZWZawwp0lsRNvluIqX4KCKXJ0DcAIwjyGQ4cUvR
U45pjFVDQnSB/wOUo9TYynqsn9+f5yvR4HmisF4QmAD/i8TWApAxJfM1qIePZg608D27rBECa7Eh
OqJjnCsYW+YtLKlp4C2QxRFQtNISEyVLy3gAWhqcEypc4Hl00Gz2fPWHbQo6ECDi6ZtvIiWXCT2h
9TQKYwvOPtplcvQ/Buj5M4oAujQvKvydlqPEWpB3dsDtAYOiac/FCPksQ2YfBPIj6wLpHSYMBgv0
75bK0+bgcG2MHFhwFvd2AjgNQW4t5fgYjb6fn1mzr9+cjbwDDUB4A8CU9MWnRDZMWo2c4eyZyxYZ
TWPYqLLoztH55113ujccnIeQZKB5OUufLMYBMdNy3LE3pMy6aJsrJvkqpliAF7BP2sSiCc8ho+Zf
uRiS3qCAsgk8XXDfPV0U+NG4HK3wfB0rq5+r0BK3ZoBbiRq01oM69elPjpsBrhnr9IP4SmIQPG+Y
GCYwHi5XixiUW2rhWmiBrv046YnUg6lQKqpTmk2VH+lnCBmvZDoZDgyYwVsFum5DVD2dKb6pRRoi
0oFcquDYadyBgyFKxvHR7FLSLMa376QZmJ+d0pHZhVnZ8jos4vDr+4Hh1UfmOWbaqIajGnT3JYVq
rNVIx90E37gG1NGqzyauEBqKBv4acTdLrMzEOruy3oj3SKGie6jNAQlY2unkQynSKXYo7ZuNCUsp
tzX4fmHkmqmXZMiyY4TrTBFuxZXrp2fsIBaALbYMUlb0z6G7k9+8ijtahGKxGgbY9XW2vFTNCQhU
qDj1sx8YXGE+9HYRdgS/zopGoQHsM3D204mOtdWqg6EF64T76WXbdnYMttj6ltSA2iuHyuCZARex
YR6QI4SAR8GXGS4HLNyoCfQ2D9d5Y1MPjUzomeej6mLRUDZG8obTei4HIw38Kt45YRIULj7akN+L
TeVGOM8bNfz6vNejnaUO546vxYL5a8B5uBkw4VjLkGehsZN3EmfXyhf6d0TI4y8DIYiKiem1PnWg
AMTSOarFYqUwKNof3DhgDCHrCir09OMBr0HfeURkRCj9L0kJZu3m7S/cXIYzH+2NgUy0AalywU1C
ZGMRC1Ah0wq9ivz1yLZYJXhvr5MEgE+kxx9FRs44RdhZXC8YEJz1AuDaq/2oop4E/gFEvfdnUgnp
qefO03t/7S/ZYPP7A7DL4Q5qj9N+CaZNpGUiSGIF60IwI62IMoeCZ990V1FpTtFBTrZ/h8GevKaV
SAwEbIazuTOkk7zojMRKrgptSPrN+4/1+mWjh4jDKMsW/gzsi9OvmjWdU0S0C+mjcq2TahWvUqeN
Nu78p48PNcswcUXmqH71ssMpCYYs8AP4sd2j3faPXdo+qvz548OQQnJ2aXAJUYI5nVEURqg2BJTM
Gy0Cdaihgwk1l95ugx7nx4dCfA23B8FKZRGdDhW2qu10seOvkdygnR1O8hoiLKr685/eH+r1lkex
eTYcQfgL5fXlUBRYEogjGioDjYx2VJvZ30PXTvs0JsbQ3/CvTCXrfr4/6uI+wJolCedwALHMArGX
J1OXxYqMRO0jthi4kNq5a17jAtHeuHXDOg2C/ssUVoBqHdo5jVOmZ/LVN1YnnFOUhsB5zbbki2/J
Zbl3SgVtBX/oCv0Wywr9e45oGGx+K+WB3p/t69GYKlj0mWkF2WJ590jTpGhdu1RWZTU+KqlC4dtq
Hv+LWPB6IFp9KKWYsHZnUtdi3WhRTxs6GCl0TsOfnUDj7B/tBMgxOoA6kmJERpZvrynyIbRMfMxK
C12CkG/0GcLprMjEnz766lDtgklJy46T/VUK0zeN4wsNwEJZR4d5b6dqePgne5uFMLMqIGYQsZfC
4olpchcu6ZM6RpBfUm/9lQoju4yC5tf783mVOOB4h3SIRu7NbYnb0OnONgMlrKKGckdkaNHOMPvO
Oz+bNwaBqw51kVzbeT1IY6djmEeomyUiy+4NM6if2VHG9sNTQQ6F0I6RCN3RZXaS4vVBJ2iQq7gT
/h3nS3ZZYo7x4Z0KBx3GIL7PSKPSojp9YeS3iBwEjQTrhtKNZzC37qI1ItJnN67J4N+f1OsdxBgQ
c2DAkIpgIXk6nIR+Jm0klxiuHx8T8M/7cqRgkMDs2Hx8KMwYZ0OPWeBluVlFOY0arQFlVaWxHLzE
Be6kIimyz8vQsc+cka+WBEUAWLV42cBKfH3ji9PIBbUNlS5CSmqrUAnaqAGL7/0pvRplFgwADEFg
YD0gUnD69pTZEMlgmFU4L7eaiqtXjM6HXxyj8NJmqg3HMWfW6ShtEXWKVcUS4Rq17Xctqn8dd+XU
/kQuaZRnig6vknBGA8RBEPqzLpZZ49CK2rF8vKrsMA4/C5GDXUDW9tOodfTbI8s/I/Lw1jtE9xw8
CScFed0iQqhR5JS01IGDziVlxdI7b3CdaPfhL8W8BEIFOk/7KmeSXG3yCJ3VVZAocrxU04HrICLv
5eh/dOXxoSjYOORnVG8QTzr9WmMzQSSDWbrS07JFPGnQcSqPnBQc6vtT+qMv8KKqgbLDLOEFHYk6
0Sx6tVgXtd/3GUSrOewRuzs3Hq5CKfUfKWiEY1HjnQyEoMhvCpdmp2IYgE01f4zAd1Rq5IA0iyML
jwNy1VUmVOVSHdP2CL6hppbdoGCi2WN73Tad+d3MLaHg4pnU1zbCVp8Dd6R2QPlxfLSMJi8uS9nS
iLJL+AM0bo3wjpY2db/GB7C+CmKr9PdxTadhR//ySyl7ER3w8PS/1WYzBFt9vmU9Dn0lr6mp1wKE
qZl3IKCz+rGfCse/rptUGivagOK29HVn8moADUck83uAcIYvo42RC4u6MqTO31M3YOlLLO91KGnW
sJv8MXeuUbPWvkeIbtK2stuP2v3OX4OyA1dyKmgcrMt9g0dbPUQtckqtTw5bx0pG4+nsOn69O50/
ZyndRcqtAPJOV5fkdSBcw/FgODnlJJEM8jpzW3JI/IuusX6a9u+vsuX2RG2GixagKpQRuQssa+h5
1SeUiFAszREAeB7c1LjAIeEc3e2NUQikVDmpkFGzXpaRIwc1YhO4x6oaBKl4SJo1mUp6//5clocd
c8FqyKUCSCCgJLcI1zIJ9bYOVEnvvs0vo7rwi1WdSG4AKbyxMxeNN6bEDY0NSupPIrxMF+IIP4U8
byGA9wAZ85Rjwadx+VcQ+BAK8SFP+WdJIj4hH/93pOSL3/lM562Xv2p+mv8Qmf//4CPjBvDi279i
0tzDzX46gTDO//5fEEZDB3I4V15w4kSqhCTrPxBG81/0M6BA2iT5M/GS2P03hNH+l6Ca6VAiR7qH
Lcba+jeEUfD7SDVmBXYHDwl+8UcwjCwNnuykWk3CjLTyXN3jFsVwixOkbs0KcUZFX4dCATc9CXB0
TSBV8TtLxr4jWKdoUxVhradPWpoBU0Yos90KB303EOAoeq9onPbIJllx7sxafemwSfOhpUWYghtY
5z4PcNnHiqqv7aBwfjpDnEkERmLCC76zjaMc3FYJQb0HZheae6FK+UhJP3a9ATZdn8z4nVnQILQC
/GrzVkWzz3PxSS7Dzag1ZfbTQgLNsVZF5QRuutUat8myaw1N4vY+tJvBQCpubIYG5q5lJfbKb3I/
fRZp1Xdi7ZZuvClb0Qy7NLHb+tMgsZ2HEBmYwiurSke8n4beYD4LhHEpG+hNO8RXrTtU6q1DY/NH
RIajQX4caRAiUjZkUfO5TNI221vZUOoX6JJMISxQqelo9XUVLr64wwNVWWFFG30HzzI+JJFV35Qt
SoEgBtd6P/g7O9OCn3hNf86luEarbdVRTz/qSXMxopEeDeJ3C0GhTHpAlXWWoNjQAgzNSg2gfOPS
fojyK0VP+8cpqGc1iLo6kvCJjZkDKUld5chjfcHzjXcaFuVVHRsHtE8v/Qa2Qn9NzXCbZcFlnKK1
VNrtWnXkuA+B760qI7A/WY15dH0UXHTnaCRYJTXGzs7Bh9QQXaa4+DxO5RXmcp1+paAqfuir+mYa
A6PzxpGGj90Hd72fIRSdTBGe1U17GIb6epK6ua1tI1tJChYbA/Df18nIh2uKpMY1PfOj2rQopA0d
F4ldEJv3PQ8J9MLHeiMQuypQ4rtU78CWjh3qdyQBfl9VF+kw+psBMRGoWcZjo1QFbnbQf7D9pU5X
4IFazuSNKEL4fwRPGg+J5e6o8atH28/uqVR7epV+LuLG9+gnZVT1WzNcW+1QoO0wFcFjV+n5wbIq
d6WNpQN23w8uVfc3RDnfy3A3SFcGtbR13FfHHk9mf7LJdBV908sDSIZrP7Mic5PjgvWQI2bkbzCU
iytP6zsQuiyElZMWu9CsPiFTU8EVk9m2q4br0I6tlcvXh0iQX3dCLdZ8ey+I3DXiVfnOtMZPXZnv
kGdvvH5qsgu6yI9a0mMiqjSrVKb97Qwi4MjQjDUEbNYCVk4zsb3am3FBVbpMR0QWSaX5P8dDkLTT
pcwssa1b/seubVLC3LJuW2pOyl4ttWtB63nljj68Hy0soEfAA8rK8Ec1xAaqWkH0yy7auFiDFHiq
a1Mcm74YvDnlPIRuDAPJKowrawY5GPGwAz9cJtBFsVB24gnGyiixBZiKvtrWcCTAMIuriNRlZUWK
vKpbw13roFo8ZuXe6qFvdBtK+1a+NerhCQO1X73QMhAyqXZtOHqS7QxcoI8ATbWLKAFguh4Dfpp2
uu31vapsekXx9YPt641/MVlBuKa5bdJiavaR3qC02VLe2+qCIrHXZ+XFCPyAzYbxNZHA0Ut8bF3A
Oivwjl2LxW0UpTdpqTxrSntTB8WzJS2AtJi90yUc8+YB93HHC4LhIbZBqWgtyKCmocqUI2pMrD2q
pjz4lfF1tLNE+ZGKEtqR5awqJ99HGhjz0FFTMmqZiZ+1y10Ab2/nelAq9wq1lOswJxTGoQt7SubK
rWEFhyosrsOsNi6J56u2SIybBM/sVeygL2MCfoHk3cy0G76mb7WcBEJ7zqLc9awESpboyt9Vn8pn
hIm/J66yEZ3brVwRw1RRC2c7DvKL7MYrDQAu9kTp9KhnM+lHuuU+6sQ15GwRr4OchHqNQ3X8lGPs
c+NnPfBMdLC8ysh2cRbdCqW7HmO/ArgKbnbb2Yq2VVqNlTVDy1BlQOwoNCFCuTAwC7Pyiri/1KLp
CqC52LCf+CtrUL9oZRmuDRcB+TvNL81LLvUJocZn5lF+bzfScxDGBO+4i81Znw/P7tYJekrF6oUw
CtTPOCz3BRqiHg5ATr8rSkIGDHqgHvi+jJ3pTTUHhp/XdEVH+16K4Jsp+6+2mdvHEVZ/Vu5yp9wO
XTmng/VxkhJp2WkPWLv9mlJAWNluu8+qo4mfk5uvuqS8icuR07SH9i1M1n5efvYrtbn05eAg7geH
JdCLS6Bbw7oNfxLpWnwmfPNqcHXjkxgM/5fofidFsgFdwRtU6jq+Rd1+h83iHYSclakNF42Mj9w0
Ak8typuQRtgqSS31u1lzF3ezYxKIT5bzhHVQd/TVCLBttcMh+wYNgys1b+udMqboIeRlgpd2kP9w
/famgAPRB9oVYLzDGCV3sQ5ndQBFBVVNHqAHYlCTkQfkXqD2V0rYHn1ovBjLKI/ocoMUV27Khh4n
KvT7VPd/E3x7f2+jtrDWzeCGylWypW13dJTnQrtrZ4B2nWxJDr50LnS/yELxR8DXd4sY2dkwvjDS
MAm9vox/FsTJvHjQxQ8HMYkugDcW/QI5TMc8vyE32KpDv1arKwlucoDhX2T+A4UytplGKALHpcCC
rbW1EoQ7q7mulPtUqb6g/BdS1qeXR0jGHGr67VgK/AjAXDPncSjRlO13adZeWxPB5/tUA8IlooDL
X3UWvt7ONVe9K7bsLfnkOklJeSpnV07A6dqeY4BgHEZeXBcXyAvhSDDsGq28sOyfSWXeOKG4DdJ8
E5dQtHRYdi6CR8o3Uzmmwpho3yDf6kQtwiXuVdrOUfFLnNieBQMucTe68atSdeKUHt62gDLt0D8M
4ILX1WRtUKdag47fOEp5dJHtWEm/7zoObTe/m+ocMJ1x4Fa3DdBuzgb3pnDQzYjTXWvdljXu8GwH
qFhBpF+B+gJo3LusFeS67iIXa2bYErDKehPcMn6elYciitiBvN1P4sIcMxom4oJigKcVrBbAoAWa
GIe+TWLPlsMFYKybfggaPH402fCxC45hf6rvplLR96bRZwdAH+HOH8lLHZDkZV1f5VHD3s+ar/Vo
iD0YU1CRlj3hY2TJsLrT+/BTWt3YQZTvOhS1PCxZbnSnvtQqGGLNBinK0dNttOIRebYJkXn8yRRp
8XkQLrLKPl8A9gh42KhMvdx4tsf41nWHvc+PrHrD9fo0vQeWjRO3aba7LhvDdTBq2zSuLiu0wFd9
MR4dNbgvRQLBjfOO/bdPkou8iUSzNvpiw38RK8m+GlkfHPoehrkBFQSYh0Xag78WvF09eAp0a2/b
0ZfcD0gPe3EvxwA7VfdCIIw/2vXeMJMHnZGzCqcUxQK4qjufUcP3XKRAVpN+bTR3pT6veOo5RStw
Esc6q6wBPIZrgMhHLVTB7fm8mBU2CvvAVnDW7dZp4ezCMB+3k99sJMnxGJoIsrNYw2E3s/Zg4jSr
Gcc9aygHMt0WivpVhOSag+bJsbhPjfw6QmIdF0nxWKvVl/mnrCr5rA7xfRgp310zvrK75pOiqc+N
0j32bom68UybdGW3bsrYoCKE7dPUIy0xym2ZRNt0KK/URDsoIj3YocZZrwLbHvR7zagfB7hBIof1
yfayEXPBBfBSTSxWgPVdq4dvKEB+cyr7ym/VjTVh4R0O7lbR/YssLB6HXF4brblrc6CVEfrKXEYy
c+M3qnjsbegllgUD2HTMkZ+deZ3qsFJmsX8ziJO9HhobGzC/qrRBSeXVGr3Uh5Uewb0xJ3/LpSCE
9zJcgP753nRhdRnoQ7mTlQaBWGzKHnWMMdy0TQkUPUHB8eBm4hsVx8uYtdIMOLtDgFqh0cLDggNN
0AOAF3TwsW1V0qKEEjrszJbrVBR8mxxrXGFpV++Ql37SVeENerjCZ8zDoOkmkqi/wEGY2x4NBGw7
96CyPdm18uBK+8FPugsr11ZZmgA6tIYfZnyJ1yFOWgWiKboWeFng3lhRN+D2mNK8ny4j+Lv+ZJoH
ZPuiS2sguzbMYgfxjygkyJR3sIX0EoGXr2qvXrgFCkx6urWBch6CvN/a9vgptMM9YiY0N7OjhH0r
yVSIMpuyzr8nsbVBuAW5t2ij28AGu27tmMmxkOYhmG5yBLpt4yuN9o1onv1c2bRTdheO3Tos2lWe
VyR/MIR5R0Z2o8ImSLMm90wyY9mTVfnq3aRbO8RndganW+w7KwVuvJpG9DwrSszK57q5sbPhvjSD
q3q2N/efevJJbxjdrW9ZV3HQeVHTf847Ua4hD6D0HSvxA7V9zge8yVER99EkAMwkQ+XZEsNGd6oU
SRu0kmt/vLQ0GKheEnCv4vJSJj9j3zXgK9gmaZ4a59xwZFVjx+Wj6/7FbmOaLY4xkIsj0CJ/JkGI
hg4Y/WH6FGCti9BPVrjGBXrX3HqmdFR/23Wk/9T6xv9UBRmsXKmF1lNQVOl3V63hDoukSZ8rmRHW
yyjieMFAYrw3xsQWyNKPI/Tj3o32okHlzlP8MYvXnWti3aOrSkRbMI21m447nAIOUKsttFBFBZZU
NtWTyh2RLC9wQJbb2LjSfZWypkAIRWm+avnwo1kNwffEyWFQ1kalHoQ5dnA3Wmx8Vm6ix7C7oxrW
PCXyxt/aorU3ai6HrW1VKjoIZmYGGz3Qri1ryL/AihBXrR6o30Xp+pDLkGz314k+gSYdlHGsNjAg
NkFFkuyJwGggJ6ZUrFdYnOQx/4aCFFGRVnKTKVZWXMISSsiuOhiB3uwu8+jXk03opsF7jag7Mljt
bIHD8TdWX420tYp1WiUSBoxoaws6d+gfJ6cfGk+WUXjNg/UP+LoUx15XBOiacrLvU9tm0YT0/R+i
oYgf4tI1HydX9s+KqfWIpKkVrs5akMXhGkf6tMcvcL5Z9IPK8WomZpRtSyMhgdNzA1n5iRr3hDwV
gG6I4HAYPZuAYa+NjusmF+XK+iSRRH9w0MwnsowdsklaYfbodNfoKa2bAcjntrayHg06dUrjjZiy
wfFMKzT7lU3F9MYwChQGZNvaN06ZDJSZiry9JLN09PWk2VD344HDcm04YzLH8d5sUIDSonutAYBE
SuCaCBogZTStaggUT2GcKp+1Khlns484VO/73gznqGeo32gzarABYMyOXq9MP/MQjDs0hTQENa+p
aPWPM3nqr17nh2ql/10h9H8dr1un+vx//tbteVUNfczC5vevP8Tu/9mkYfXU/K5Pi6P8+L/53fCx
cTihBagLjQag0P4ujprav+h6U+QDAQHsCtjFf4qjiDUCrTXBXM9OgyCW+XV/izXq/7LE3KTiGLTR
f0QF9+/HvP2rl/WXfuZ/KdZo/gF3gjMDDQ2cdlHAt9w0LRM90j2epduC6s/2IZWPv2rqFLHfHmWu
r77sq1EXZn4GaswUOGbF9tMeiyP6UBRVq3uA6zHYpTn5XWnbnDNPDY+abQPO6KzKg/wgZkGw/PbF
t/n3pF+yFpZdCoZHv5H/IHjvgKdbDJ9MYZpLIMNeD2N+o6Qo/CBJgi5tVZwzXZnf12KmDEX7n2Ho
i+qLoQRsBF1XBsNLSndrpNNDb5EjwD6EzWzXIYS4rF01evjt/RkuWyN/Zgj6kSI3dgaGWDQuq65S
zCRVmGGAeUoqXWULZewcB2PZKptHQVR01sJEIRh0w+lnhDVlTY40TU/lTngchyT7rjDuSgtT46jG
cfvz/VktuRDsCIhes3WtaaEkChLldEC3KHMN7xVBIbyj0AYDbK9QB6OCL/UcVU46zzipcD3Ztrpu
PfdT+j1UcypfmVY8nnmW+RUuvizPAuQLcXpAJMtFVFPosLUAdZS0w/NQt2xvHMIbyPLI3XVyLdA8
WOeyvjJ55j2YNcSPcuu7H1HlUdT2nCD1G0v65GnmjscLOoyT1moIy1h4JtVvOnv1kyp99aDSag7O
bN431hbW1PT5QEfSrlwyb3DZoSQxoJnSC4hSqE7e4zmpn8FIvDkf3soMbJqVk2eQ4Yv5JDZVkSwD
nuOyUw8ADqhJ2FGwiydZXLz/Jc8NtVhUhmycwYoM4cFL4+y3sc612+Kq8et48/5Ib745fAln8Bl0
k6Vym1B9akxEJK+glASpUS0ve9E66/dHeT0fBGrZHcQ10AvAgE5fHb4pjVHYDun6rK+dpdO4h9WZ
7kk86n8wFAAgIBj0+2ijzBN+8ZUCPpPMDLvw0j5tMC3xld3kpPpnv5bVB0EsswYuWY4xI6ABJi9j
TYNJAMLdKsT33i4ugpy7Nze6c0CgJXaVX8zvR/bvz9HA2XA6odFyB1Xk0Os5vbXfVi2iYz1Z7lq1
qIX2iLL8iPRO7j76wU4HnSPNi7fYDnaZ2pKc1ZKaA4W/7KgJqXaz0vCSOLPYXy/B+VMB52QZgu6e
s5qXY+VlORhmZVHL6NEJbQa3PJRGI8+oYL4+GACLmn9WHzaM0KtOR8EOncS6M5Gz0xBFFjUq/OgZ
QpfsU16jpphnkABvfDYTKWuc4e2Za7BcHJjz2oGoNOp8dTmX46a8X0t7oD5M/fBQRla7cSFTnwmE
rzcae9iYXyL0Q/GKzoULuS/cNGi92BXm2sqq9JCgve05kVadmeAbLxRUJOgQGhYALJYgzyAouwFg
MRNU2+4mN6v2Xp1Cx8sLCqxG4DrnjEDeOGo5ZU0yTfIWfCvMRVSs/bge9DKsPAimAjpVk0Gqskqz
XCU9EmCIfOBFZuWV+VTA/E3XVdM2dy6eFXehW0KSfX+LzKOdHrYkt7xjQhoOdsjony6osMliO02Q
njMTQQt5aBINEknTxBBI0AP6hD4QfOpxsDREVyMcm8986jcWGHGZmI0N26yZsYgLXVbrSHsw/ux8
thWZUnhwzRqPO+VTG7nBvmxBer8/51fLi2owKQSAaIIS2OjFnHun1zCDw/waCZxoU3chDdjc4eKW
Z7/fH+n1x2Yo+GwgiZkbgXwxVNEI37FgzNHN4z7ppbYuLxz6VfvKagQiLGUPpC0HAzaNNSqHugzs
vdMb7cFO+jL03n+aN+YNlscWoL2QmgJEdvqt+yyZmlZXaq+BPI9unl1+MhMteACxFp05VF5tK8C+
M0OBi9O8zJeOGlPmoEdipg2yf3mwqUL8TwvFHx5lQKXEH1vn6/tTexV9GQ8gJhjq2d0ScMzp1CyF
/nsliRhV4Lo/Y+7oSBpWyv79UZbuauhukA9xXoKN4urxR0HsZZCPOokhiNkzrSKWl1pNg5kWYp54
jQKF6DAaVbWJh7ae8RQBSi9+tLFRlTr0uIHdpgrEZqrUvkENpjnnzPzWGzANUkcLBN+MF128AT0B
aZuh0z+T/Q6dEMN2ypPgTPY4r9eTcAFBk/yHfxgCbNi8xF6cqGGLykxiYl84xmERrINuio84fvjS
K8pWvxB0dq9qQqqn03rdmYgFKGcW8R+7i1ePAEGc7zCH7SVfyy+1WMtlVyP/GesAPS3plTLL6R/o
5mWblOAQkqD2qUEO9iNr1L2te+T6HMQzPH2qtF2BZPiZY/nN1wJbnbcy5+7LiOLruW7HWcvOknlI
O6VQuSuMvdrQhgMfs4PSNeyoNFZbPWvczVhoijwT1F4FUr4MsCsYMqZF5rjMP8Brmspgz0sz0sqb
grexsuIx3rdgs58nxRlYo5N2Zpv/sVg5/RjCRDaZSoPAbpAIfroerFZFiDVPek/a4otRXWd5g762
4mXgBmfcLaSEvbB8lHfHy2jaUlTcowvV1a5X9wFylLMl53Tz/i59/SYEXWpqLLMNOvfoxU4IXA2J
14qmh1mJ9kijG9vSQitvJ4MUQokmWnGjXfx4f9DXAY8lCWuYXAKQK6zh0xcxllnfok2helltR5fj
c1wDNypQiWyq9KNHpkUEF3BnOTcBaP7BVr/Yg2lvZOC94slD+b66E2nUbuCOZPcxfdsdQFHnOGGb
c8bU4fUKnwelSkbJg/NjiaXVjEBm0HRHKES8xUDPogNt0XqXjAWWrGnmhDvYCqpYJW47Xjf6WTDv
68OLcQ0SJg4WKtvLCgVdLBOEdjh5KsJN64Cb8qW08/pbXyX6mTD/OpTODmqwi/iUvOFlEa2Iijkf
m0ZvSEz5K0X1+3PWim/vL5jX8wEEPcOFMYnBAtdd7JyixzgMSjdFZLWt7ksNMR4lD8TPuKKz9f5Q
r9cmQ3ELUCHXI+mxlBDox6AatCAaPa2tkr1VGwUuJ1pIzK7pgwTh6Dqb90d8/QbnExKHaRhaUPfs
+e9fLNGeeQGsbEZP4qqzE1WpXOl9Z54JeW+P8ue6hasOSfViFNWvWlEkbHQlHjyYnsg8RWm8/Qdz
IT8GH09JStcWO3tCb68fwnr0Eo3cJa0j67KN/OHMmnvjG6HkgDcQ6G6KMvb89y/eGK5ztBBsRJp7
WBf7PC9nKSlZfjKMAPEBFF/OvLs3lp/mIDZAhRHhDCDyp+MNcRvRsWC81AmVg4gUBXVwI8lQ1B6G
c8fjW5ODGYZOt4otK3yt08HqpKHqXIN+UiTujhF940j1n1U1umX1ZGdW+xurgnsVN4k5Us1n0+lg
GuJrVjkiw1xWpcudqUGEOijb3fur4o33N+8lDTj1TDZSF+8PZRhKlIrZepHh/05laJDsiG8NIeni
nwzEJY37KQXa5SJX2qqCVClaD0nQ7BMmhjCNKXcd5dR+PCKxGiCczec4HMtF0Vlx0i50pIq6t6sV
tyI3xUaxleJ+KAZx5hstrRZIpOfa9v8bSz/9SJMR6L5jc+0uC9s/dqCaqrUA1wxvOtPknWjqztqm
iqYhX+lWU0YaVQzI1WU2iR+6VrlL/1ak9aqBbTPRctNx9860zkHIPUN28qFXsuJ3ZXa6jnZWOiK7
P6HB6r3/bZaSJX+mAT+a7YPKhGovnSeVKoiCTsk7ZKN9NN0DUV+1Q9N8HXEq25jurGQuJRiW1JiU
o16HcjfaRvEPluL8MmflFKpnSy5VO3KhHfWqAxsEfsvXyXMh2rQXM5XxzFBvbOQ5zyPTQXGC1Gqx
6kfoxDCN4SKWSRlfZeCLgRv6SnGsQIavigAt8zNx6s0RaSlg+YL/FwyH04ViZqykLm46z6Bsssd8
o92hgALM0gfZfiXiIrh9/5u+ET4MEhX6OyRJqAcsw8cEhdDQR1wZ3DwHPTYC49Ot6MzKeWNasJLo
IEHiIAlYipI0iSHHrjfQN44K1Yv6pD2UcVTtJjWsbpQaSdj3Z/XWSjWwmzMpv3IlQhTz9D2mkR5Z
et4Mnj/TMPyxbAFT6cC+oyh/AOahPKUCkyQPEYD+Lqxc94fTkgT9g31PDkeNnpOAspM5v/0XxxzK
T1aC9MXgqVajbao4zvYKNXUERZDQOw5GEtyIzEHgXw/0dW6BhGhQsFzTaEdQPWmLW+TtVCqQo4FG
bp5ug74Gw935OZoubEX4CvSpJkdv/y9757EcOZJl7VcZ6/WgDFosZoNA6GAwqJncwJgKWjmEA3j6
/0OLmSSLk7Su3W82vShrs8osRCAcDr/3nvOdT17PH2z3yzwK2xonKbzG7xc+9QvaF0UGtTslql/a
yrjzCqldylLKb7//rT5agax4HmkP1xe2v7f3yJMRwNWi4B7FCD/iqm4gzFnR5i9chYfZZdinAv94
t86l4rmzXpcjneQ63OXEpBxqD/zk76/yQYFIvwBfEYdAZuiO9/7GlbEkzZaFrhWR/V3mDXjcYo6R
iGaQ9vZqEXn9Sqex+zCFRYkWF+8gqSpqvvcM+6cqofBanEg2k5NFFwu67eBPdDl2o6YOj7//rH+u
G/moHPc5owDfAw339r6PiWWOecV9p8kx76c6KU55JFIkY2G4lTki2F6rza+/v+iHC8th8Ao1AdvU
okz49YFowPsMlVehX+uyJ4HGf6WqCPoiby7Wv7/Sh8vqlyu9+3otHc5UrbhSSYh2UKKhvornXH7S
Cfn4++D8YmxtYON4t8/0nY2j1RFkoLhuBCashweZACn0S90jueEvfKUls3eJ4GRk+m5xpVlIPLhk
U8tkpm2mRXsnWrX+5Ct9dOOWvilSoqVd//702jgjLwyrHQNTyn6tTXHvZ/X4GRvooxv361XePY+Z
praNZmBdKajj7voKTFU3VtOjWYeQbH9/3z5oS2OZXlq0LDoIS++nHlIzJxUSt2QZgBuNTBdfEMhY
eRiiwn2SwtMOo+GK57FW8wfAwsop7PrkaBaTa3+2Qywr4m0Lic+C55i6gN4ijIq3T8CAgIu4jFYG
k67l7PRjsi7U+GnUHLElwvHnQHxK2SMgT7p29u0xiQDEJp8cMz78jWkWwfHhoO047yqUtA9jdZwh
hBIjVe+sQev8Ch7kJ2+RP/GfOKwscy0NjBbQAGQrb7+rU2N9dipuOTh/5zgXUXaTcXY9865t3UAH
YnggLNlZp1DqvyoLdT4EGPms09J7xQ2ifXYO/2jR/fp53j2tZp05Ei6qDNwQ2lQvuAHMM8AC6/Zf
eVaJL3YgTVAyAbl7+9XJuabmsPmZtckAiB2aiJLrLPpkk1uekveLCanX0pOk2iTO4+1VRC/BTctY
Biln9p4w6gLhNpQLQ78x1Qxx+IDj4KTC+COgK0yrfxc2t/zAzHnIa6bWpTp89xQzs42cObIkaVZe
cWiGVKzg14vbT57fj5arjcyKsxT/w9X79mvqTZzhdKXpIYwpfs11K0oCZ+6V+wkp41GrRvxCYzq0
WLTK+BsBDKTAQUXvm/3cacqT1FuTSUSoMNhNQCnnnzxNH71JuaeLosChKW68uwtN1iCrH1RJM0M1
dsDDJ5xjnXOZXbfY2RWOQNMsrPvf35Rln3j/0y/nSgKyTaqF95PEKOoTPSvY06YqT9ZJ3GIirFKA
rtYXrVMef3+xj34AgsCRgXGCYhz0btPSqx7/18TjwsBYPxiNS+JBavV/4c2Dno98Q5YzKrfl8f3l
tDxoGU7PhPtIfADi/7K4zN0g7n7/VT56ZIDNLrMzxu0Ywd9eJEFYzRGb+QD66vYx7DztTB59eygV
0b2ECjFMaWgQz6JK7ZOv99Ev5qBigA/rMSd935dkQDekFRqhwIhwQMXA1Q9NTXzuurCh1BISVmQP
v/+uH/5sDPEg8CHe06x3+11TwYLmE42BlJ4XYBY0A2VI0s3vr/LRrso3QklHQAK0y3e7fBIL3ZWJ
NgZhiC/UaEfvwCim26v4vj950j768aBhmQhbaRFBD3374+XCtFFlZ5gpIkOeMyx6D6HTlbtRRMq6
4GffR0oin0s9NP7CraTlqi5tUV6b5rsnoFadlgmpwnnFGJPHpKqNVVGU5ieznI9+MHoa9KOohKBe
vNvPZ4zsyZAbbHQtUNLCkwVAVr3y/sq+DSRkmeAtmkNv+Ry/PGk1L+HSrqlLZ8Asa09609ae6ib4
/cL4aF9kaMlBEgUPN+3dPWsiVqQwxxETViiv+iTM47XsNTqvKiEixE4XhLyoufxE4/Jh8b9QSbn0
EqD7fpXUZYdzSONsKXsTV69VNs4l7Kb2gc3R3oXDOOxbJKDbuUqHa+nF5SWfm8/wvh+d8wjZQlFI
ibWAKt7eYnPW2kobeSpySXZdrnnDdrDV+jVtw2Q7zaX5XdVn4wt1Qks4RIsVIko76xLl6fzJ8fej
RfXrJ3m346VETtRZPHOgt+se416sE+omPoNRfXAVNOO8G+gZ0Np/fxQAY2FGmN85Xs9DFoNbMGY8
H3mtffLrfnAdzqycnunnc35+P/itC02vi7bTAthxxWlMycOC7P8Z+fWDpcuQF1TTIm9jNPbuVUTC
SiMsIybtzlVw3Qz29A3SfrkV6HMYAkYWdiz0DtvfPzAea+LdO53lCp3dga9rMc99u2ZSnSCxKM61
QDaxfoPXKN5AxhxXGb7vVQ94+zCnY0OwSrykmda1+slK+WAnRyZD1xFR+yIZevetRUxGSRyR8edp
S5QghdDaKcV052DR/v03/fBKNMU4MjIBYsG8/aaup81Rjls8kK07HYkIatZz1ih3qkFW+u8v9cGC
QSkDc3AZ5rqoFt9eKpFpLcPE1YIJeZk/OrbEqROHwe+v8sGbyaVyQ2Bh00uh//P2Kq6wQiGgjAUR
zp8k8Ow2fopSt6+DkACnJdGii8+xbrXmJirLrPzkS34g1eHc9Mv1l6X1y45uZ21sd16iB6FoxE+c
dv31YOK2nZPF0FkVZrkl/6ggUtVpsQy4o7Yl4cR81BPlCIV6XSWAVSIzar/9/r58ePc9ddHccfj9
EyFHlsOcVjRpg7gqMLKOUx44k61/8vX/IYN5++hw7kaJQh3CyJxS6O33V51eekob9UgxZpKGHAAq
zzMmSFObvxgTRrXcFdnWGlzmY3Bl4nsSp6osaLXYQwXch+U5UhiorDp4MQrufK2z7vtEKBExXG55
NfYzXrkehqDtD03kqoem8PBNgxB07X1k6Gm9SYRwosCOIkKkK2xkL+FYYwzGzlYRzqFMxNyH8Tjt
5rmfKOq7Vo9ORYzz0OczTCNYjIlAsEIoU7YtQhRV3KkIW0siRgQkako5HWh61KJxaUF2jMJtvbUm
8wRwcmnm7hrUW3SarHp+kNWc0lUrIdX6o9sQpOUOJnnYRJ6F3SGTU92tEiwWuO1ieLf8VyqoPbp0
6JepfSYjf+rDQg+g+1RfBKQ3Qo1Jzik3rUZbjUzc1HLWYkBs47d6W7vbXJuymIlMtbhQYmnY20Gm
znZhuJESLPp22mUILhuUh4yrjq3R5lGAfofM68Gs7btwxN4SmGMncSe6XiLBl6cQ/qs2sbIHI0pG
6yFz2/lGt+Qk6I2PZOxQdynNJu6J7wKvojkj+BU9edJpNmAGgq5xVTVK/WxZLXlouiMO9YTsn9y2
pK5WuSS2sKR1kaFvnxrloAycl2AP9DNRkaGl+Wk0eRPZTCGZ5FZkpMMx1wlhxCvYtvAcE7MLNDej
XR11DJS3eW9nhN2EoXNKbQeUjRnO+rgltkh90qMinfzOyoxzEk0xVJqYvX5P4yfFmdnprb6yxzhv
Tg2WIh2ndSsWe2/fHD0jRF8Hz2+GKtovrj4tHJxmN7iQia91p1QeCX4YnsWUgTB0JFMDILGl/XVi
xb7abimvhYaV0i3mgvGzKnWfSkddzJGpvFdNkMIAX4U8OBWeeR+NjUb0VlR1ncfTWow43d3IPatd
6yk7SZDm+KV33c7yU4BNuCC7jvw04p0KgtEH1fg5lsSZQTwx0u2gCOVnRQKnCSQDvwr0gJIVq4LG
umWzhJswl3PxZBXAWEjao1myoiEYv6Rp7e5hqxY/iLxJLlIbh5TMdcd8yhKwhUhugG37pPTEagBU
NBSsmAKlbuF1eIBlBBhkTwBaS0ylNSVP5QDXG6WEDKvLqJPiFwDRbfLV7CXiu0WgTeVnOa5dP3Tq
4aWDD1rvGkBc2dpJI+uJqDw5bMH7h/qKMZJxncWjZzHohIYYo6dR1l3uza0fmxMPJTF1BeSlzKvV
tSMcAhd1ZfausyhXsDaHfJAEa1Lk5/xoSzLipH0XlDqAAY3hK1wShXRnzJcJWXSZ+ZSg5o9816ln
gmniNMmCEQ2KWKOV0ty9h1VaDRKPsOxN6cHAWbXtnFx0nmX4x4AU+9UQYjVYYWUvFRBa5N57ZkIA
SlKXBuMo0df0rG2yHP18bEDP6FGatze9ojNAHuOkN4NGzco6kK41pFe2rkhrlczCg0WpxKSAKPC4
iIdqjVgElC7lsy7VFqziUFTpdvIET6euxm6B7HsIs52Qdg/eR8ftSzYKmwLT77BD2OUZ5c04utad
EstGBzYwY9EGCkumPejLhISovsXYHqLBndhw6FD4qPSh0FhVJrejLUCDMgqz50MxtKWWBgWUDDS/
vUWsIUmw5Idr7VdkcuWo3KiKnG0wbeB7lfyhGjPXJpFzDHVGa/9ZNvjsXFRSwdAm5Znel3dnsRXd
W7pQaKc1Xru2Ezs/pBARIDfIhI0FIpVoHP1hirWUf+214gHEVM2Kyiul/OSM+CdBqIvWg8kSbgEa
9AhojLdvughx4wAnxAxSO7rjdgEh0MIJppaaB0QkcDAtRRMYYfadtxIW7FQhlQFBru+R4beq+/bh
72/4//Pq/g2Rwy+HnT95dZ9+tN1/+K9l9sagu/ydfxh0DesP7KmIMpFn4lBHzvcvg65h/sEUEq3O
oslH87Po5P9FL9T/ALu8BNAsI1F0j/yrf9ELtT+WGT0tCMppFPYY5v4Ngy4KFxbKL0cmOMjUNgj/
EKXSRkTs+HYh2cCx6zjBYqF52WEIzcfOsPtLnWAy7WlV7+yGbWeQDsGY5Ice3Xm86LmoNmWhOqsR
c4XgVAEuiXnrqVeFuVUVZmBeZsyXyjbH3UiGMoGCo25uGTUGRqdOR5qy6iYp7A58E+DitmP8oTMJ
AjmVVeu+xEvk2YrjIyU4iinvAkNvKmtjxJ1ylrPzqPSI9+hhKZtusNOf4VRp13qnlU+ZMmmXqjeU
G322xaWXiXrgqF+crIGIEr8qp4VWSOjnk1bE7QtWsxgoFlnrYtu6/VU4VmuHcUTqDT+aBcAV985t
xHYcJNrMgwQc1C6GAuPRBItOvOjJs94ndzAVT7El9npebK0JIky8z14hFRJMMF6sqnwN7ealnJuv
QkDS0ft17nhH4npPlTNuEllfnMi+aFF5IeW18y1j3slQuwdCFSh2vbXDtXQupZvexaK+Kx2ktXrp
nDlMrLHz+82krRmsHLN8vEj3OU2cwEhCYu3yrTsSM92Op0E2WDH6GoON8tJ0ds/uWdx0bXTnTTAh
HSt96UZsEV3xRFTiKc6c4zSEX7JqfpJtvg81cIlVSyCRvo56Z0Po080UCdgPIemuEWchp/rSkgs3
Yku1lPB6GKoJblLqS/WLkZ+i5sc4zUHVpCcyoW/1CkpaXURHp/I2I2GuKzfSj7D1+SSJexVrxc+G
8orgQ99WvDPUyl3Tutd6wxWxIc6Emu4iN93PqbWyhizo0msv8Skyr/vIWjcifKVE/146c6B0N4qe
Xqdxtp5mMC4Z6ZM7S7/0ZJYqYjPPX4ZyT5L1Y6zNS3CeCIYJDJWqv9aVzkn12tSgCqGg3npevgV/
UULS6Z6VXNkIZd60UfVghfeVATcovxVaiM1h3PZ6uuX9ncbJJVGivQIGRBBC7DHwMjrrTOzIWS/d
TVM9zu1TWPZ77BMvs4MutbB2zKbW0G+upmE+OIX5kojoEofZdlTz60nhvGNWXKnBzN507Soy8r2S
vbSDduAgsbNqjn7qtBonVieROP7gbhtdv6L7HZ0p9Q5FHb9Y+isr6DiLdqMN6pdM/5K6t1rM79SQ
uxY25HXLn7wSb9RM3pUDRD433kZZA+LH2Dvlc6k0nB1t60hLZO3W3cmQ3oGi5CHpraDtany1Vy3+
NTfrN0K7hbD+pKXOxpRXLkwQ6whSmMhfZ9p603iCQX0UNh7F9KBG+cZY9OO8xJ3S2OpJt27b6MXL
CS22yvBmyuWdszx8sevda8Ou6W/N5keB7d5INwTAB6WVbsYOCjVmeOnubdFsXLU9GVW6sWvvqqID
7nP6qMqVTEe/IvkFCokvKoejG9Aqo7i2FPGcO9Zu0sMHjtTrtq5PSlYA/lK8m6G2jop9MxAX75T6
tvKivU4tJedtWYj1VA671mrXVvwymdal7VqsGm2+laP6GDbDmfSAJybB3zSXeJ86kRx6BWC6bg1N
ybKrhO8cbbu2hu1R78zoAJzbHBbsjen3uo6vIx0hFJreg+qpF8MTq5x8czB0SbkSjIh9W8s3o/Z1
cicOQnMQec5mFtuG5cspHzvO8KirVFlChD/jcF556hxS5GZH5Al7UqUdn1zsY12W32uMNGzoIexT
UEyqbh7EPGzsWN4BK5RB7mrDmjZvssrq3Htyy7pl569fvDAWJzNO6yvR5c2qddQjZfq1ocwniO1U
QVLBIKAM7nUf8rQyYYq3ZkJIOf7DUMtPtgej1m379AhU/mahnPiVprE4nF3BX/VrGwNrp+lfsnK+
66z8ta+GcwsO4djEgsN3V6o7K9OGU1frmCfJbzubvHluraLVL3IytLOuPuM4s9owD8hhC2SqrqLk
IY7sBEV4lLN2G23rJs6m9a6kl7zm8FqQPBQzWDag5VG7Q4B10xWQ49KpelCKeZ2BucqZvh3LrZLB
UEsxenRjRrIw1b/fitBiui2PXq56O5zARGk21bqJkif2/HxVTHc6adhkL25ztTrqqfvcxMNDZYaK
HwvnQSQNwCV+rIw4dvBp/akoL0kBEEFPQoBBFn2KthgPg159ByX3be6Ne5g6xzKVzSqMiA8u1WuS
wqElaepzbdfhay2A0JLw4XcJT8d4KAn3IOcRolK5quDzrGJqAVB2CCO6kgdE9gJ5DuWUWgg6E5q9
Rr78BB6w2ytGGu1dbbxK51eYh89y4k/ptCPSbVG4C49oDspU+a5iVyoGAheUeeuVjQyyyJhoe8wR
OU/5uaxJhPIAQy0ci2GYn9Xe+KlMjfBnzUPomuI1s4woRAJBpdGP5om+zynLw3ttDl8yGS6pw+eh
9J7RFb5KT7+gx9oYZvc9HveNfhtVpL7HC6iXl9K9bGiApaqqBIY1qJAVKcf0Sk22srJLP67Jcgam
RM2f9SC5Rmmwfed3Rh6NvPKhXg7w9MUwN1uztZpNuNyxnLP5SvfycFPlWn/VxS7P9NQ9lg0IANKr
whMUZMNnbh+dkji7Smze3yCQaUiEND8Usxl+mErnbFzGVcHYMxGBC+T6mZd0B6eLv5c20QReNp+w
W4L8mxOIRVox7MvQyk5xa2fnwp7UbWJq3YYWC2DQtnPJZa4Ri4qdXggA0Rp32XU4Lc2Ud7Y7gu80
2620y21uKAaYp+d6/NIk5ikiBXtVeOHFcEjlM0A+cLyw2Kfce6Xzrttc7Ee2EUOVO9GiFhk74ZNj
do6yr15FQQhhq1/r1nR2ZXOHHp3cbQWopJopNwCro7VRF/fUkoeJ6syNQ7EamiHe1EZ514zxaS5T
jY2ty0HxivpgW717LDuC+ladYjjnGmD/FZPT/ELSOLvnEktIXKFnbiptKm+A0HPXjEOtWjduNLl7
GdfPHejZjZHsiDdUbmfyJh7I1plm3/DqVOWdJnuEQFG4HnN+cdl0xbYp8nYbN8YT+FpnPbTKz/8s
Ks/QlMFAp204JBR3+4k8CqpfGiCN0u8bBebeIs8d6+lKF/rXpC0CfdC/9xw0kTKtCKv/R/33f+XW
3xalLNXO/w5H2lb5a/kfd/3X70QeieRb92vh9c+//d+lF81gMgRgmSyzG0mp9l9/oyCzF+PeEkDF
j82w73/KLuMPnK7gtpnwUn6hDfifsgsuEtYRApH/zpL/N0oubBl/KrlMMjQx6/FPpDPvkSdJ3cCG
huqxakIC6pvCNmGaI5rBsrkf3HwDQPI0O9oTB/KLMH8wyOzXU+VcgcA311XXHq3C3hXIeCDSXCuK
fagG84yA/ejK7BGH6lmN5wcyNUZyOZxD3svtINqdlsFULfWvkxodhKneViYDOiXzyhWylO8FbMNi
oOSBTWy7S2HRFnKb57ziqjT96mSZ/YMOY5v6+qxrDyMZFlvLamiOKJV1GFyn41ilGfsxLkIf5GP/
2GUoqQ09H1/UKQTVB9xzpWiKexPTl8za1ygj6gSpKXkjtf2tVpMR5rbFgEa0xSHy5LAp6ctd0+2J
d2ba5n5d66bl513E4c5IcxgBwr6Fbn4XqVb1jRbe0rJkJKjoqnnu0t5iSzZK3NHMYnDtNlAXs9Ll
UFM6T01REZJNGblKTc6MhZujqLaEztZWX+gc740UBHGYNtnW6cVdzZwMvmyLrCgP16Liz7SOPGRF
G914Rb3vGg6dRY72SgyrsMq23lCs82ray6FiuB0fJvCpTnZsZXZ0U4oOQ6xEwfGu21eu4YdquVHY
0VxrPidJ49dTHK7SMH6cooE/UJ1jE2uPJ7rUB47z1YqcTan3F376L2M9ryXZlJr7zCRjM3uNn5jl
fqZeaYyV4nBm9paAYIASEMX5TiaFQ+rZJy1WkMSP/YV44vJLDTuf7PjB4SyphVH9rTVmK0iteF5r
Zt3uNb3MHo1Oh1FQhmc0bHsSs8VmLNWXEdPLw4IbBaSo7sYwTa+xSRhKdbDC9Ic5HMHXbnjYNk4K
I17RibYkZuZuSDOHBfxNZG1+0a3a2rV9ckjxy2UhH7FoBoXJPTWbMUybTEPRBnT8O+tAWc0OgFM+
VkZfMayPRZ5f56FTXMEZ6FZtY51GnBl7w5zMVaLC7SXk2vHdLro257n0oyyGjunJ5zCmpf/vd8H+
v2PRoVn433db/0ceJX3x6x67KCn+scHaf5gqemfitP65Lf5zi6V7tYihCYWFLaIhf2Da+s/O1kKl
WzzbnP5drDv49v97izW9P5YMZBQ96tLWRKP773S2loHuL30tlfAtEHfoTZZkcU70y0jyl1GoaqZj
ztZq+Zk1qWtisoOi6p/63DyGg+g2+tx+0pL9u6DkT1eEnIemDC8Nisi3V0wqDpvkbdJwbvQHU8te
k3gCc53et2F/p3v9jVvTgwml8eT11jfVELcpbP+pAOIpFGMjeutHbFmnrCMRommfK2PK4XTY0dps
3U/kE/w8724PPgs8qjyatgVAwXjvp2b2GNqEhOio1eW8Mop89Fu7yc6QjWMmaxaAf5t6bte5nX4v
zGy+ycB/ow2Q23SeH6CG2H4OVtwfDLi6Ji8Y3xg9+mO63p7zhdieMExJjZBoJaMxXtzeuxEciWG8
Vb7Rx/phdq+jhNNyk8EclSP88M4x1gPo7wf8JaDHnGIKqjDZ6aqXDuswmr6OenceB9MBuEv9AMBe
BGwKDEsEXfhWGW91UZurXhioejxeVUIfo5OsU4dxps2O61QvxYz9c5hzEtnaWMuDctEgx1aq3TTM
sMD+wh729DLZeGVt7PqZXiZ8UF7QEIs9pSNOy3Y3YUGlRnkzGT9COLM/WjIBNrBXwQ3o8+hbvbJW
AS9x5k7uWlfkm7gon0D9env6xIRx1HcWc6kqYsjWjnl2yCiFt2mv8rJp5vlEF9nbM6l61MYI/OxI
4wJwsemrXiSQoujKtidyYKMi1l5HA9EvQ/MAm1u9nYdarot5AGajDMpVhn/jKxzbdBtOxpbfz9s1
JBxdRyrvw3worSvIevuCNAmZKMUl98LkZJVqTy/Foz5PEhp1WRFn27ROtsMkGZJ2jWrtLS90E8Y+
oXmELcoolLHkXYM6ZQ2hTqyaOF13KSyEBLLLioaXzxNoPsAXpXLOvL0366+lx2hTq+DrTKU3rma9
LNZablwsZtXrvptLkAIUfKgKK04YDKiGrGrWVV3P/D8LLz62qKt8AttXuuHP1I6j79FovbZTl1NG
ModckXTT7ajowKuHjCWLCAWN8veAQVergsYRYJE1k/TtIY42qHC+0TFMXnVXeZRxblwbbZKd5lhr
t3qtGMcY4rADWuS5Ad11l01iXMXIHegLWGEbEGxsXlEoK8CRPd5vVkreQenU5UGE9dnjJfXSjKGz
SznL+KUbFUFbONleYQIX0LHO1qZg1i1q+zrmDHXfJU7KzbGKfSFghYMpTM9h2NWbLPesrw4ZKGul
mSzqtlFszDG+VFberR14035aeN6OvS96QI18W6kzaH6D1propl1ehTvmmh7NFIHmXyOAIcSDuo6i
eCfEgnZvZHibm3p2tvra2uol/HBF9eYvk+7IL/0cmjc5lNe1FHHBRHiAiqwndeE73k1btj3dGoby
hTXJK9ObzN7nBRvkuhNuux6Xo28o/dd8tK5tTZQrvK9rtYsrP9Snq0Q6D+ZkfDeN1jx5pXS2GHf6
tUXYJIDjtOtuhgJ+vqHUG0O4jBhs6RKV5zQNhwK9XbeJmQQZ6QDfh1HxVpEw7S+ARx6LqUt2U1wm
AWoMz2+tOrFXESPgR2gSr7Ne1GctcwndEfZTypzsoWH+fNMaxLNVrUawMELkVTW02homdbluNUu/
BmVSrUQ16RdGIe7LpJTpNmGt3tQN7cI6KTnNpNmwIFBow9jAyvUkg5WLxRfSEco/WbQcqavuZxg3
mg/3MboGT09SS0JzBktv9dzQpwW1z73su9tuUrVt3FrmsbAGx+8V9RqW772im0+jpT5aWV/YK4YJ
0VWWNxANTaHbKz0dtNvWUMeDleva3gLeDFxKGX9oY+kcMciEu1oL+6XbqAkHcnDhlT7JRRoj84aV
OOB7ofkQToEDwWlnODXPdVsMJm2thmQBo5y2DZ0SnRiKbOnVTU19XTcW2gFjbGp6/XX/xemElmyI
azMpcuIYYQJzXvW+mqqROyvKn2bdF7u50w06iqGTEhOkbTs64W6Y5N/1btKDpHGrownXZceok+LE
c0LnKzKCamMooBwGDwUF8kIN9wzt+wM6GW1V5jak5yqy6Din9U0o8uzazPNpF42mso+gGBq0RvRv
MyftEZx8H963xAuukj4etKCaankO6UYcurktb6K019Ys6z2pjoxRs7YGx22JaaOo1Rz08ajDHzeG
al0w0A8KQjPWXWx5l0qEzXLH8kOfYjiqPcsvYsum71C5myHW06us9sKfTWUOFxHa0ttope7PPDUb
tVdwjumphMptEtgCa6mPQYLOuXfCsfNTKq33WAk0FDDhzdducGge9oQZ0IuY+6Mex1l9rnsmRzJP
i8CptCKHQT4U13Uaml8VbCDM0OW8G83hTm/K8BBPDuBoStJ1naTzuvb6H3ER5WdSWKq1jZpk0+by
IBwIlqmRdZdWN71NaxVPQiy8bruqUd54VbybkpKuKjVjAKs6vcpVNQrojNtsE5NcMNmeelMp6NGy
URkjAnKoaowalSPQ7/GLVaGIsNR51efexiua6xghwzmTsoM4GZ5c3kBXnAxoBo+oRfx84CXZp2kW
5ILZQO0U9UbpEomyY5jbc+hlt11BJjkPRHiie2U8GZw7VvVclteW25i7iQY3Ja+IaSKBC1l3ihrv
Kum4pyY3tH1mauHP3hmljxmvOtJIFTuKDrGr9PRn0rrGPqFzf2zAKj4m4EUw+VT0DOOgRVgiDmpa
D+Ntogoam26kdgcU7e5u6kBhrUi0yVc5iUHMoOI0mFt7vDIbpfGhzDJcNTU/rmZvkxfjZbLaEkie
1jpBp0ZXItZq3811UEL2MGyURVBkZswl09oyeSXZ1lkKqwnyHskTZAECPOeq2rWmDI/xGIpTNIzp
E/J4xlc1Wr+M199RDGMHlNzrx43biPSAPqL+auZJeJSZ3f5QRiT9viyiaq0XlbyS0WRvDSsWt6Yt
bzpJ0nFZIkJotXI/YAJgYqbqW9QcKA7DIvItaamBkendjn5xue6jrgmctEqPlaYY16507ZXbGebJ
tF0MGKRmbGfLuSSh5q3ysaJAd7MfltmEG4gn6s6JiTNyjWTTE3iH6Cr3VohTeQC1qQIEL6eVHJpy
NyBhOmtj/pQNVnKKzfCWiYtzLwurJQMgLw8m/bmyktWhNQk+sQrjkfZGdxMN8y6PuWyliu+C1IIK
epYfDowAMjXj+B6nN44ymOukHvqb3u1JPzVm1z3zJk0fh56XJzqzit2xaY4d8WipKqNT6aX2Dwwl
9VVLbfqYJBGzky4MOSlM3gpRIX6QGon2BcaQvEgD0NgSVRcHMy4S8vok2axl8v/YO4/lyrEtPb+K
QnNUABt+oEHDHE8eejdBMMkk3Ib3eHp96KpQ170d3RF3KmlayawkeYC91/ptVp9NN+vgrrI3gt8Y
HsUEm+FQRCJ02dImGjMQKjLj7K7uIq14Mjql8wn8U725yUy0n+ZJKEv6mNfWTSM76SNoCXtbkRdd
X94oSMB6brmSHqxh3FWtVcEUjTuzth856VK/sFM3NCnV88ck+6nbYQ3Y8r7zwfosov5pqer7lV3s
RubOV23pn4h3kFi6SURhA4VwTvFUM2SfijR5k6j8LJ/vDOmSlgfqhLvRVSTTZMHDN0H97fJmnI5Z
GjW+qVHkJSU9L2nUm7sCgjOoMgHd2cz1dS3WR2g9ZxcnG0DSzRQXxNRnpMYdnyRY8tLe1FKtH2qx
dZ8V3KDGgC7HqKJvxUJlVXfz6o+Mm4vT8s8uCTyeGmc+Mf1wAT1i1VjfSJmyq58sULNLbkXK3rTy
XYzYy4yb8ah2XXEjCck+xjXI0kpsiadvvQ7j6Ig7NSWBP6PiZzf1o/TF2h9izZ52aJKdnYwL82Ga
628CI4UXoQhlbbL9Xs2I9TBdcDVLP42yV28115hoBVn10I5txAtKh+Ulna+UMp1IU+h3SI3Xc1kb
Q7HJ+5LLIs2gnAwWrq4FV5EKQQi2dk/LQuAgzghsQzEudasXd0kq4Yx7mMYsk/2pm+3B2Sm5rF77
rfahTNdLjjbrmz6011WWv1RUIQEOMEp/dBssHM8byrV8m31tXT4KIMvKk47gQZ3NlhaU1hmOy1AZ
fgVyFaDpoPyjN/TBK814OAwNDNmgHBY6DCBL1AEBaZFNNY8eK+YaUSqSq2aouYLjmOBrWPne5E4c
lQWTjPredD+ESM/HsXAcgMJ0fp+m0b0iJ3W/lHxdg74lw7ViQkLaKSl302JatPKq2ON/f+hQovhG
rd+3ufurbNVH2Sfxyah4G9KVNbJf7Mc0yfqDAGh+m0sYOxQJt3NhPfeuU3lI9T4K2Sy36nbS2VDW
FDXRq4QzZQiLwnAKCBe2WY9Rv7q4BQHeCwRghm4zcGHvEJsWj3lMqVtXmureiPMrya9WwM2yemSi
5sepGCKvpZNBNoN74nt6t5YXDAjLrtSqK8u6eGjtGUZHlqtHUeMDVWnFzsns7r0SdCBSNWrthyhP
9uRTaZ6RbavmTM8bxjfEfyv7Et/fuFOn7dcEMwPY2mYBJDygreQHCNs4O9VFXpBJwECUZECcMyOw
OtOiQStQxx5OOM2Du+T5zVSiI5BuvIAGWM+VLWG0ez50pHnkJrK5rqrbew7n4joqxqNeJcoLM/dw
GXVrORZlEX3ZyPl8yyEhRFfpg6vz7rXNCQjN4SFrenR82630oGI/DxRzqk9bU5nwDb1Wn7t0rPeR
VJUbIgzEsR+1bme3iK+hapPfq77UX6veohnImr8s5v8SK/P/YrkvgVC0H2w5yf81kPg0lL/+x7GD
u/nu/o4m/sff/RNTNM0/dERvVDngGMdQuGXe/Unc8CfaVgivAnFsbvUtH/wvVJFCC+EA6+O8wGWA
/Za/9JdebvsjHcsqocl8h6CR1r+CKv4ng4dpbW4u4EsCbARe53/E+DRRgLCbSGJtlTrBwei8qUre
mIp/FUOCTgiz1w4B999+UXd/Qoh/L5j4d8fN35BFjAzYVjA54cpB8UkH8j/+q/yH1KJWygy0mj7K
nkBzL9FRny5pcWInu13aihPf0vdZIe9wJdlsHkV6ZrR9ziBqAqgoirHKzNj963D3/50FLXzu//Wj
/G/ld9W2n39/ivn6Px9f7Q/6VvCgUARNDDAOJl6KPx9f7Q9CB1QyFrFbEnLjbPHAfz2+NFzT+mBr
WKtBvy18Sv/n8eWPiKoD8cP4zn/feMx/gXt0/5l65KG1t/A7sHFLQ73zTxi1cFEYGi0SlSiq1F8p
AcJ3xlzN3gIs668qg0PXyuoY9bbzPNqyP2xhI89RU18a+gb2rlRCt0dixtdkXBhX2wCJMUbMsFQ4
UPdFEEIYr42zc+l68bN5/CpU5G1UmgXc1fdRTbeZDdoczoNL8ayo8qO0VpqROwLBxxhNJZgBYJnz
Xk9rFpSVfqb/9Fm1En1X9kuyZ60+a06hbOKt59rShtt1yn5HlKw2Fb1LNGUHeEmL12YZx7BrFvsk
SIDa68AJoVZopEwonYOSaO6/DEV94FspbkaMWFx8LSK9ufNKhENeWy/iGq9OumOvyLyyW9HhuGmz
6dHHIFIqGP+pPzMgKjvKQsuQxrd1108trcOV/k0HVBSkk0MJrFnsqT8dnzJZP+hx/Q1g/GqgyOc3
nZo/CrI8Z06TpyhvjQPBFAe3EvIALdv4dVGvp5V+qz/jjP//LfW01L//1//8qgaC5paH3zE5D39/
Rze33H/zUg+bmuAfXurtL/z1Vtt/aBZ4Lq+hTbD5lo/250vtbh1LxMlYJH7zbkNa/cdL7f6BDWNz
wm9UFKoCFAh/3UkGpU0cE/AuUGO4glX9X3mpKX/ZXtu/XRCgp8QTWpZGBsh2n/4z9ZTFKcKjdc58
1R2jUzcUvkuf+DzZb1GcoIeym5PbdntV3zMhHdB296Exf9hphjlESMsn/z55cs1lAE1QkvyZkiQg
Zp52lE9T8kQwGd2jibmPdDbCQoduBvvw3bzGMyHQMKdP3aLjSzOAahAIQvSgNU6QeG3dbnDYEO3U
N7/1nVlddBcd9HBahOOVaFuRhrd5YHRpUMV5kNqnPLmKgSYYC2sMIetAPoJ24vmhE4D9xquiIQtz
F3RC9rEp1gwF1no1rFz6eobrKxKYf2bpL7YSKu0NiV+Mt0pQ5EhM5fI+U8GHuCjfN1q9azCxtdQ3
Gl30hvL3IHBnejPJwqkZBW38UZUYeqaTVn9sPqg6dd4soPo69wb9fUAqSaJsOb+OCs1TC+1FB5s2
xrHbxnirO7WD+kyD/Z6AoechN77WZK3RJ+XPFYrCxWHtzd2dk/cXCR6nZ2R5K/p8dnPlYI9IMjR3
Nxh5fJoE8ieXqhpjetDnCM1aOb/YUPud82S7V7tB/aiYjj8Ums9Bfm1Rm/mlVgz7nFL3NbOpt8+s
XZuoBzRU6IGLizp/JGPm3uNGV1/whDRPGs3BNyqweN/TbUwCRswP2qnqm9bTm6o278KoT31esYw8
ZgnkfJfGHqiFBNSkzd3atE9RW8EwiNB2f60O3FO3nnta6SinqcNunU5ElzpBvujHzZwyglm8bNaf
ZiqKFYwEMsCp7tolepmMrPm1YrD+7dSvEReSOS+f3Fj0IDl3QybvWjH5srnnptysVJ4io8DV5zgo
Cvx8RW3DBdrFegEv5S4znog/6l7moXxeZN55M9vFgVLVbNdkVKz3qiq9odL2SNd9V9cDG9DKLJ+x
XYSTdgPTci+s+sy6j0aEG7J3ANky9zbSwFCLOECycCgy8x4s96Wq+JUueBvzkyGF1+Xsma6FtJCu
nAIte3xTW8fIyiBbUZ4lxmFWqoAeQljK4tnh4Tbt7ywu/Ko653Zx7QrIEZ3qGPNsimHHdYZ2uvJc
t3sSifuYyq81PsdL9kxvNV+KOChHejcagTV+rMUvt7u3jOykJ0MwV/vBxemgzWgfzljJ0alTohtp
y3lS+l9A73CMDUBpch+JDRsu6ERssRDAUa5x6S1gSJTPPzeLeteu2euyOQFXsEtBN5fl64sLXjlv
bOdJOqW8uAjxGrd+aqz4vkZJM8ujHY0iKEztUHQVDAxmVADuZlvgcY7U+nxQ0NnNNJCeoSrutLy9
0ZvhZ0rZq9shoScie6vi1d5j9gsbOs9dSCGokLSBhDWXL21t4re1rp37SVaIGqOS9lDOjRCD21Ni
jOMJqqa7MrsjSm9Kw4MX59VqZ6BffFQebOSd6MzHVq8ecme6yd2WJvus/MnXxXyR9oQFjQYDrxHR
E/kpfL3i8YHVafeQx+nO7JJTrHaHMVFuhlwNWmKlQMs/uLvhPwur9kzxS5PtQUY9fhblkY4oFu7s
3SgmP4tLFKNYaHalJCZQcfBzxANSa7AZJOpxGDef0TzQ/wwVWI0QUPrPRCfylFnz22Cc6W/0ZY3M
3tH7OEQukHxP0YRg1dQUGIUW9+phzpdQjZyOtNkWVr5Y1Y+JXIGL1qIzSkqnCpHawSDmqrvvSh5T
gB3y3jpTCTqq0zNyoLPYoOc36hE2681bIZynRGuJNMZuzU2xql9j42CtqaThd2tDQy/W4KZ5FXbz
ltnSZN58o9BGaV3noUm/yeDmfZa2n1M4vPCSZYeRl4Na7NIKFPuKbcfoaZR3973+VbV+H/NqIB/T
m/PC6FnE44eVFQlJ26Q4xvop79RdzmNYVzyyOsILDu64DPV08VVsghDhFCKrfjUbNxKz3hxt8gEN
NGR56zjPhK28Q5UGdgNcDWqHRXzFFyDtihYYZ3rA/BtmU3sRuGPqInuAyXlkN4zpApWVPNeFc2vX
6Uc3g04lw3xx+PHGVnrEFqXi0pnBYOFySk5CXYPVuXeM+L1IISWnEizaCYbuYhiPDedrI1RA/PgD
vVsg0Ospfb6Pq9knuOfqWvi3q2PXXrr4LeqbD6XjpW5ovcAoBbA10HU+MuBSHxokNk07SnzbjP3e
rpQbc5bvqT0frea5kO2bU2M35xQ8E78svQlFdliqm5ErqjapPXoFt7dvrTpOYE8QRo8tYQG9hlJ8
Gi9UDN8L/u2jseIfL2LKhWvw08K+LeNpT9+Zn8bJLaCRV418yov7bSztLm4EMaut42UmvtSEIm4i
xs9z1hzpY6WumUGDBR7zxjge3ZImi1SS3V4b+XulVE/IdyAkKGBqaU+diigg2tUveIKV1dpVfTU+
DqW2S3LnW8y5FYjY+AbHfu21zWwS9yeDNx+FiFi9tWitHaF7CpXKRgT6yKPilo6v2itXyftsKRx4
2MpDMs9xLcg3jeBWaumwhTaCXiRHgVIv+GHU8amZs2PlgtBShLIDmQjJgHyjxPwJK+a91lDH0kDa
Izx0vTFtFqgnme4NjqqkX3fUcu5yEp37VT/X1rwDL8SI4VdDTXcv6klrPOIA2lTpzeCtKbISFedY
utJO72jnqiqvQ3bEAk1XOODrvrH57QBoWWV+Ii/6IHNalYzpjPKY6QBLXHrkEhMwmNEuk/Z+LdzA
omGwaoU3qMrvUW+92rUpLU/vtaJ5rPXiflHwllvzg5JU4axHxbtu5B4G98e86d9V9YeO4v1Q/ZBt
d5oodo8/YxN7gV4eSff3Z2U62I3c5z08KK+N2pJEcJPUN6PzEYkTQaYabzR9b36Kdaw+mctr6ZZh
o5IRkB02FUUJpLigs1HcFwgR35k+u8IJzXbeQbKk/EVKrGj6Be23jWBWTVYs0y+r+TBpCddF8ZFt
A16vluIVEg4rhulXOtYENlbTIYFBTIh7GLbP2ip9e8RDpgyPGXRUSCiXRz/Rj+rwKg35OTamS4oO
07Pb8TZLjiQqnWci+EurUG/nuQkwSX+1tDDi8jBCh8p7wtd2qh5z6tYHjDJEvNZp0Jilxit8b+WC
8W3+VdbNYVoHTEgjpSGOOInUOspYeug25h3k4jO8fdg7zYPWoSvnMdjyYNIfW82DVcs5bdVTl5DE
tpZ3NG+lsLxOgowKzaQ9vBC8xPxBdTxMGkZp2pTNaVen7osxtseU0elWkag3/C6iHZtABhrDFZVn
P8oRFRUzVeebpWOuvJnPInPgrXvCBYvupJs3QzGrHDr6jxWtz7BTpUc+nR9vdkkXzdfBYk32ZSbu
KlZ5byzuzbr9ZTkqItaZz4SS6DP98w+ydD8wS4SrplxFq117qlum6tusmiAyWR2KxKhOUt3qqWe/
M7PHYX0uDdylCEhE1R313A2SFWmJXTmU0ncnrW1femM9pO7yaibTS26LG5lqZ+4JpBXMNZV6BsgI
UpHcCHhRoYjZ02DN564Rfm2MWF1BmBUL9LwUxi5J6K4VuajDOsNqZKkh5ErqrdbiNUgNUBQ+Zd16
wIMfsOo8LfzKlWlT93CoZGt5GUvh4CyCELDG/tkpZmbdQSX/Klv3mQFtrsYmxF//2aVsAdOgfjG6
tu9Wyfmfk/Z7GyMO5/AYSzQmOrHwg2YgGYqFFVg0ApFvgZvBU5TmbEd1eogFsgza7A9AVOZRZnGQ
9tEjAEt8J2el9MeurZ/bteXEJYhlsq/KMufXmTghDGS1iuWsLAIXYmVdVYNZeh8hk7NQvAVW6e7s
QW66XH4ZSam8zk4V3SmCZW8kYIWSLeKKI/24tnp9sAfziRrvW4fQER54hyeyrmYH1+Sk+aZqIW8o
10NFFgte9SF07ER5TaBS/ay0ow9UWneZqrSeMJnYNZFfl8xed2LKu6PMMbfUOdp3cv2AWqpT7kYP
iLlUauZr1ItVTfd6edeSNOCP5XeamaFsexFY8Dthk+Y4M4vyU7Oy7C7N4u5bo9fp4EgHVk7V/Cll
dGt0ffUn1Mp7p1K6S28bCDJJKgGwSf0mHTDV9lxkhM15zqwqJ3M0noQiE7SNDokibFpmWQb2LD5H
0ek7wlCaQ2oI5MwN4ivIfhRTY6sfmX/2yG84/OrMX9S69Dp3dfiQdpBemmet177Jj6nd3neqey0Y
/5IUJjUfv+0Vi6OxDp7VxkRgit96mV/K1braQ8OsycsiBnrVCqZHki/Z/ip0T+tUJlfmeMzMLLv7
vudji9bS8mtMcrul1YWvmThHe7X7qFvxNrXag16Lw9LZF4oew14vr0Rsduc8/WkM571Vh8Pk2j/w
0kFe5r/b0fTSLvokcQ7b0ZfjvsST9qJr3WMrjSdzLpJTtCRfim19mm33URXdu60MD6nOT68Y4lok
rQzb1fqsY14FNQ0XlKgHidesE3WgI7BP0++CJf6cYJhEJARzNcIYeWaHsGbB+VSBa64dg0Q2rK+t
Snp4paRM7RC4mVPfKopC1TnhMcSLHHT5UWsDxkp1rLzU7K+V3VihieEhsIbuRjFplRSdLLAGVDuS
RP21UlFUAXai1xRzDYk9/ErmEglVuSJFTK2ZfgAUCxS5i7k/VXH8KsvksSrlbWR2t7UgYUYyTNXr
95gOns7F6yebabghMqfpua6hvFiQp3BxVDDMbM9W/iDrcdfnRg6esXxOyogitVMuthP/pIw55Kmc
ZTPeleoIM2s1RO9kLP02Opq1fHNWewdwWvtgzgztZVi2zlubwdYSydx7iJIwc5BCjxsyzrSPNOvv
0iQ6mCsype0iEVYTSieToW1syyrGQLGepOHu287kyddOpaaf1WnA7jE8m6KAIS/sfTTbu5GcrVyb
ghSzmp3qvsko6bmcVLm1HNp+xiAJQjTo4nXNCFRKDeANrWPNJsoatU8yWIxS9qeRVocCTQhVx89O
X2NUBdIgwFV67pATI+XiLWdEXcZIu6NA6NZERNnrCrmMm/REIcmwMTNH9RLG1kPc1cPFrpaEURSi
WC4dWyvSwlcmouHiNuILINyjLizQJkY/J+lA08bYvEV2hFZJr2ftmOhLejv9u8RT0RNr8tbame/J
L8LJN5mIYbJuTDY041Fv6k36gagCQ+ppwpk9zS5Oun7Eajlk3a/GMkN3/s6IWcBB+pSk8+2Y6r+r
EjWKU03NbazXSu2bRrs8I9VG1dTGBUBTw81rhMOiLgMXMHIFO2uqA6C2+kAh3Jlvu/cztXssFz5B
6rS1kDCl2Zv1+TpWfUj1JJlKcOR88VXyyStuAfbd3CRqussLq4IgdsqA5E0rMPrtd77KADMfXtku
TGTyEplV6GwCg2FCq24C5tyOvBq+xoqsZ8tbLZ0j4LmxK42uCcx6Mk5WVz1gTEwvA8FfoU1+1ATP
sS/6+bTqXMr5bKOZLrP8qWnrNoBWgKCfkjxQ6hxdDFCQlxbzF46dECFIf5cNy27rQfFK22ATORCy
G0SIobRCjXf0VOdNmM489v0YW7cc8vmrs4XbZOwCnNfvw9IXXjwxv/RWsW/NNPEG2S+3xMTMz0uR
Lp+KpKgnL4E7h9umUA5pE39BIKT7uNYjb8jNyncQyY8cpidZt16OBWuUL6bGHl1FflyPuYd7+nGw
E1/tZ2B9iyQs/djNxo9OwpqXL+SUmun9TJm4vjXEIW5fPLdZbzDgvir0LBdK+zDxEhMzljx06hh5
cWT+9FCM24yiW1MYqZckOyuaGqDk8A2z26PUfHL0Lx0/k0wlrnb9wS1HEqcb/YZgtG8xNdyiTXUc
2/ycUoB6EGv0kBnNTSO0vUprNa8S/3XsefTl9ntJZPrQFupNYbvzTo1Hw1MaPX2V0XuXzRfRP7jF
Q2OVh3hClFOv2hVgyjJjcE65r7OZuk270T7Wbun8LjPLcFSzoG7krYGRM41+1fpjSm29l69gcq3+
ttRha74JcDkwvXnFgj5mt+mM4YdrSekTJVDKKDSabmQWWd8APU40mhw0DQiEyGLCq7j+pMYyoDWP
41ZBY6Tmu0IMnlfmZHtbTOgA9Z6TOw9pTXhVb30sM2pylDeh1SJw0vrCBllpzpn5RCR5YHKY9dyx
A2BCGadnWUHXWKA9KQgQntIDKc++wrRHEwwwgjBInp0Oiyt8+mIQuCzOK4ao1jMj9MqKQXgBt02t
jI1X9u+dcu1ApQk8cGoRWtw8iznvGcA9q8sCw145j9bIjQM1nqe3JL4vlI+qF+G0xVfY8c/2gllj
DbHb7AnzeuslZzEOM+D65XaKH2fbOXW2ebQS1VPM1M/IHnXRw02coer9UFQfuaFurusoFDXVEz1H
8tQ/ImJEhfSUUTFZraa/RZ1kc38zjsa+UbcD2t2X89esyY/ORaAWvVkAE8jFpsX5nbHlkHN4QpRM
91Dib85kyx5O+dzjgQjLIcwFUrLfoviUztsiR/R036Rsnd12DLWB/LP8vcOV35zUIt3XoND4twJw
Bbz+5q7rWBs07dZwFYLLJLBa2Z2L+KcmbiTXips2ItchVvd4TfgJ0KInDWygIfH+ub6mOl5UZ6ia
klcb6RaLLr85ohZE8pEI/Vii3VLGO6mBIudb4U5hHFIMa41p3Znlo6N/yoHmYnSiYyUeCslS3xo4
McTYEwWTX/ELnCP2Ni8r9VCzJIZHCidWUGoswvfWOv0qjPibMvDYmzsqXRwBeGPcmYV6WTn1mjI9
EoUJOVEk2AZU8VqTBm01r4RHlDAh0fSiIXqs458ZPqHJ/Va8kuo2YUF2i5dqmfnldr5hke+2KgPe
dkyAGGLyETpi7qy9NfchsryTkY4Xta0AheNg1N/StT+m9fQkxYckPy8b7YexM/BplJ6F/FCL0AW/
G6mDgmsLBXDt54F0V2+Z5KXsEL438lz118gdqictTcCclENDmgRh7GyKbmBHj2kWnYVuEbeowMIu
u8yMCfmcSDMVXPyO35d3DYKFVYm4CB8m46kcVs8RorixUuK/PwZxWgB8SRwYEvZvVBdT5mPeh+fR
2gu7lKGdi/pmVfnVAVAmp9w5dul6VOJTyYSMFyVnWEzDsnyR61Vaxc5UPxSu8exSV6c5xpXBDJHM
T8aY3UxpKNWFSyTi2Tm5iL3TPA6cBkEtj8y2GhpKdUjX74h0ZjebkdIVeHNeHWPxY9F5BATcgDFX
0wY9r3hyWSMnfaeW8R1hlqHUkGjohwTJRkvuRw6LVZGOndEUk4KukcIUEC99tBvzSiSCG71yBRBI
V4ZqczbLsylvLPWlUw5VD1yErV3zqvr3XL7oHcRXmAruwNp+aAq+VKtuohRIBDJZ0iqmrJh9C+Wl
1fDmpJAdIw6OxhChs+4XjE7VVPuorSB4blvBcxvvG3d617P7rfWW2DggFlRj9aUsycgYfCDiXudg
STmmxM5wV0IbtV/a6jwmBJl4bXFH74WArIACcUyPYoSzIpQmiLdsCGFAucvMJfDSfl2wFYXVOhxy
VjBGqJDUoSPKIHwkGrmcmZfwIarJbT1HKDnJnAoT/BRPY+IQ/qcOuHLBRczkGEWSLCTVKY7G0rGg
yUutAdrK4dKtfXWgYvuKn+FzsqoPbCSgmcMrWoXmNRvRAqPXYCzU8vqGuLr3fH5bN+OJ2nVfpOpf
WhJg9CEH7RkwCdShkyDFdihqu+JU9TaQ3F2WfWsrnMKWVy/XSOVHXj6UsmETxo/WVOkzcb9AHAfD
QOU4d/tZLDhoYG03yPcpZ79o1s4MiwwnA8EuRX1ZGgb+Mizcl0V7abJbXUQeI7q3KvigeD4XXe4i
cSn08U7rviZdOaYVEVTOp9unDxkorEjvIkRKjt2G9rowyzS7FiQ5r46JRIoZJhFBfefSfATlvm0L
nfm7X31hogFF/Qp51vSPRJEnvtLr7y7tDtJ9d0YsLpYeuKgDGSEJcmkcjpLimMn1RsXBU8a/DMDj
YACnRKzZeElkp7vGLm/BC3SwqJocY2O8jCrfZKemfjkhwje7/FoSi/hurRGZlHhreLd6Ivh7J1yT
vQMi4Srv7Nm8TjYsUDe859TjJfm606V+Hxf4I1Qr/R0RattJEo/GeD2laM17AswIJmwB5phSHHrW
s4wnuUFA5gGHYr6yDyPppBDLOQxvq/yqiJwqV3hcBRO5zF3n7KT9+DSuxidp/qhD3PlBAx2a3fZn
6JvjkqEMxqXRQ3uB+LvAkxjT4UTm+d51M/WzNxXrQLeZc7JYUey19xvzc4Fq9wiwnIGKgFji0SqO
trvcdIPehBpxYAFpGTOYYNLcKyba9YHtYzCTZ1fEOgJNUI4kokMtxoB+yApNvy+0XYRpj/H6OiUI
whcF/0iR6p9usqbAqIgxdeiPK5W9Ol7oZcLGYECjx2oavbIYujxC7nrOcNDvHUJ0T0UzaCbWlzjf
2UDvgVG0h9qeX+OZT4MG9xnT2us0OQclMT8R3+1yy4DINsRLrK6sYGIzjXi5WK/W2BxhiHexwxPY
JcdaqJfeVW9tqstkplheJeb5lK2qVyMKusxkGAZyVdS9y5N0Z1sL3R4xLkJJ1tixzE25U2t7qfEr
SfkqhtrIsFjRm9N1hkiocslsGhYLXSicJ/FTmg+18OwuAbzME/7dIFuyTSkb4uXpT4pukmoj0RkN
Bj9TB+sARtvnUeRjcjR3UVRX+04tH0xdlA+VBkFKwK59rWPR7PUyw8tipeLZRtqfk9MfsmoipLIn
PLQ1u81Yq5QFVEAVa6L2jw2oSwiir91NUk1oiF6s/kBEOlz1MCPsRjCbLvfN2MCRG4gZd0QeJIct
ts8rdO0xj+ovLAdafltGQgdsiCv9fcKy9TNuIG9MUpFfTyBNMif+eU3V3HPjdfjNOzhykejDda1a
O9TzFnSlyCCDa6W5Kfh7KBkWfPb2qvC/gI0xRg+CYg6hMr/Heuk8mUhxRxzTy0iFmkeoySFDvEHs
bqm/Q7lDTFck0Q4CA5Shapwe5aQFaq3KHZZO9w3TPXOu7KcPxxG/E9Jx+gPJNual6Sb9s40hvWP0
Dr9r0osKb2mY7FXclcmkHNyox+3jrg1Im0VfHl7k8jCpRnmxFEAnTI18Fj1n42yeyGv/jeC3vppu
wuYIHcl9O2Oh5GoC68G3wVw3qcdEYS5Tydu41eRivpEf1FS+1nXuDzEUOk0tqjLuceLsgD0mM8QI
uwQJG82+ThRwX5x7nU3XutOyB8tF/m4NO38c+qh+IJSzg0BZK+Rf60cflcVOLVb5282qtA06wCKo
2LHWuY3TMrvvtihhbFudvwls+ZBdtrvRyRkMCuG7zSTetXIQ10aNxHvPXnOsUZTRK0wIkWhNcVuw
PzDh1ExUFTWbgjQ0TUMv0xC3m0y4r1UZNRbvtVZdsox0CIqCnH3dkLhoOFuKjttCqEQYQvalikVj
UWASZ8P5rk0iLGC01TawULdc1ap0f8lW0fB/KwTj1K15E9mmulOZD04g1AxR3KXXblTmV3ukKky0
wrrrtKXbWZiNAStr0zq3re7eOrluB2Pdo4TRWSl0VwHTmZupYZ2wxl9ywsi3J5manQUht9/qbame
2s4xLouItQetj7EC1rpdhZELncsChlM8Var/zd55LEfOrEn2VfoF8Bt0ANvUgplJzSI3YSSLBa1F
APH0c/BP35nbbdbddrdjsy1BkRAR4Z/78QDXRc+gjybVC5YQl4x1NUf3AwLwdnCt8T7zJ36/nmz2
L7K4ahcOfXzxoNDzf4jc8ChzlCOptM+cyIvWRg21TUrd7poimQ5ukQcf9HJG45paJd1sWMWMRzvD
9iMEqCtZ0DiUzrRnt65NPThDJwID1hb4fFUiUcjwGkaoJkCPh02fioDLknhHq/PuJ9kUrJolSUYJ
dRNpw7c4KVZQYGBIOfcIPGGLr6jOraufZUvgawll+aj96wwTydYwgtTimbWrO7QN9O+ULjXhepvA
rsBdzWnwIOoIOpxU6dlsCdRXCstQJCCsBVXbP8p8Sh5qzheNLYprykYS04eSf5K6ndVKQju/1FVy
PwEp38cYJi2CEruBsAe5Ao1KXNv2Gud99EtlwiWO4r2pqmxubl9O97bdk9tOCXrya9l81lIeEJH6
c5NJ69fyKtx5IWcoqhnnF2WOXATuiccos7393C6Zb7qo4RG05tF1q/nZJ82PbFRY2wDOyCZBn3gw
WxvCgmpqg9H7nJDaM8fQ38QqJeBKGt2rN3lfvMRMEmQAjBrjpzpLGmpOgeoanojI2EyBFfyQxWdK
4wX9rqqZ+vIMMVRpXG4Pi23+71TF8wVB7qsamJh3Qb0P9cgkuQfNfAZIXl5FFXJ8Sju290BH3WPc
ElvzJ5tbWDkAkXHOdGFwFKJC8Q9Es67M5tRwzn6oS3e4MLR0d1YzzRcqf+ctOCyesbQlKhKE/uMk
S/9CyG64UY02QQFqsteABpOM6a3tDtgUpuFKSBOVSSamZL8zZvcTgNVdvKixvR0/zkXr3GauLZB2
z3C2jJPEknl7TdIgf/D8kCCGK+RbZQDOoGfnl4W6sC6MztroaapAKBa7EJD8zhpbig3YNb6E3vBr
od9ua7VMbqs5H14D5cSCQrkIDlHjQ9RGmO7rQ9tMcDunzL6kJKJWlKOaO7Y/zJFyphKBy6BSMyC9
Cc/ClgWvfJkkn6dMOdcO8OW6zfQHQg/6TKWmL0mcd+3CGOom5Q9I6La1nepWj6ueSfqS/ZL2tp4K
BE/DlEyLC3BkYymSrVB5uWHD0LNoLB2qRHt38zAeC9S8HIMwxxcIc3aUWS4vbB/TUMgZZBNRw/Np
lVw6aWMscAoAVKssWfwXzUQG14/wnPRNIX/KyAru4M0eG7w1Gw0cIGrSfGOGlVibpjJP3KDZIbSV
+CqyEHMmQ8kbJg6Hb9SKPUwFnymPZRtX0475vavsQB8hOLc2mvyjqeDQIetGHJ3nXt642ziXJ12T
43WSyWOPsZEtZkA0mWRMcujZf6z4tsEbYMPuQGMseaQgGbksEd2A46br7CXvRJjrZtOzhmSEi+0q
zBxtXZXTMbVliuVzGPTaFV36VnNGwPPVJPamJk31RxVNQs5a++vKHzmSAUjvUC3C6YT/lYlOzNdL
2B/r0boLgrq5z9xZfnWT4KOr/MG8zbnR/J77Sv/J8rw6hdqcga9HBpMCZ1wmsFP0gQPDuxm8yXc2
AtTJHsekwhzjxQ/GXGLChqhxVgMyuYp766CnsXvvIx3Bw/TYTTtYsMOhSS5oWARGlc0uOp7eCeBB
BOoqA8Gwx+TxPMhJ/8mztLiEUpKDzHUIc9cmbtp5wlzT7hltdDVB/aRl+5EyU9yxeQzittUNPtZC
Be1tisLDlGbFumZJOkLgt042IRWsSFN5aTrAD0k6z7epws7TJuJRMp/cTcJJ3+Mgo1Da49h6Hoy/
OYT+tjVi/dHQJPHc9SH2rLRi5Cqm/tXsuKlWEzFjBLpenGGYYVBUD44f/UKBx4xgzu01b1Jn3xO8
u02mZD6dZCJ8af2hPtBMDB2ssJqtUQ3dg2MsC8M05qxCgl6msdcaL1tQYl/Sc3DVJaYrnhnjLnYs
96uN+DBjx45YP6OGMXuJjBcwGlrJSKsHnRJWdUbf1Bh8/LRcT3TBbDNgK2+8TL4GpopHxsLQQZEW
tkoZxNmSKb3IOeUZkVHKs6A8rT79cA5h+l1yyegjhix6DyW0OFGy0f4uSvhZjbxrMr1Hz17Bb2YL
0Eq9E9aymmvj3ETolC4m/XA6eyOuw5biOsvFUluc3TLpSQeGHsdJqSce+sCJWuZA4DrYoHjfzCTc
d1YOucermCcMS4T3HTaGfB2KMj7kCBlMzxnRT6u8NQ029qm/ETX9YZs8J9RguoAAbCC6hdUeoix5
NZH/hnWgreg+cE7CbQ+tRF6vW8XwuGr1MReI90nUbmrTPWe6S9YDXQHEGO9kMLwaFX/jxHw3GyXf
m3/+Nr3//3DA/xAOWNz5/3U4YFV1ZfL5b2TX/u3w0+qfqILX8R+yAsv///esQAhfMLQc8jxL57jj
Q6b69wSQ95egEppom0OIgFgP/+cfCSDvL1t4hMoc2xW8EB1iQ/8IC0DTIhIE6D0ELWXTvPivhAU4
cP/HrADROccL+IKIbx7Vz/+5AxsrNAP/0U3/hjbpFWEAFAzJ1vZimZqcMuAj3ppgCrKVhjTHqJfm
Fx/jR7TMR6depbsUdheSXzeoT/p0rZcuFmOKw1KXWKyKtk23k1YC88EIqwNzaw9o2bPzJjhiLgS5
aY8wjTaYCTiVTj7MoKtnTiU+7m42/3B6VDwAoy+n7TCC+F35mZG/GoAQyMv7dqTXoJ5RcSQ0sZOw
e4LBCQreK4W6yVsbxdldGw6YQa2cLgmlYp9fz8sWS5ee8GJjlmV65gnFH3DyPVjJaKfo7yErMmbP
9tKHVEHuC7trz8GIsIZbPaeJEg7gOXHz8MksQqzhMyBhEhl82aW7/aoGyawKUa5hvDsCxdHOWLBB
Hzio9Zlpb/npM9IYUXvOC5YatkRzRw9Ipjx4iXpOMNc3VLSsAOs2jxhl+j9dTBL2nLt87psmM1Au
wiIJk42j8jbABt2FzkG7nSnvsjZLRviFJh0+jYkLQfot6QtRh8mHomdsXDEjDW9OnHkIjb3y0F7H
PLoYaed/GG0RUGqE8/27ykzxTTW9nvHOZPALvHDCOcv6dKDgmhe1ExRQbcZcxi8C5aRdKVFOHOXM
DAxtUPTXzu5MvNHBSARDxJK7LA56Na44f9p3flazo2qpMFslZWK/2q1hHrO0ZhRnzdijC19QdMSH
P/QUm5WDv7IKN3lBK2aPwHNRv6SiiL5KJu/oJbISAfDMQr8VQYvAUkR1QVPZTJ8535pCcQK/JR5a
yzS9ez0mIMKrmpQlOi5L547ToS3Pvj/gYgeRgSwSSN86sygjVNRtAtWmTtMYQg8gqSf0P360Rgz2
Cr97esxBTqTHmiqYLyAr6ip8nX3R8QOfzPfZYhZjZN1p+Fu4Kz1fPvVhGy29MB2ug1ym+BPaJk+c
jUXBzS/Fa7zcGgWVT+sAKG8kK30/Cy4i2AwlPrpoGaBo6oDYe5XFbK110MVPRrh07wzJHHwn6Wi8
BSSGHIS/0fjkR5ofSniIUOHnlnG/4Y+esaYjKTvXHPati6NGOMCOIRnJVvgIws0U+dar17B+rrKx
659tFRcjlmvdBmvPGCsiLTb7tHUDkbNAYcJ4cCUwNznrGTDBbxwruLLC0ND3GVDRt2TK7e9QFu0P
imNjsQst+NjmDFSUUr9Q99Wv3LSzR4cGpnk/IrFh8WNsr/bVmGHasDFdP8qRRDATEKtzYdJNHPsn
a2aE4+RBG+IWM3usZEGuHsLEBJ7AZH8pUvJXrbPM0btef8edwFozmAmlO7OFcIi9S0fP4eQhkvam
656grud4k4kF/Man4b5b/aidTYeaq/naSnjrdiTWl4BOc9YqppkPRH8G8qpjnLWRtXLqdUviADcS
+7dmT2seA+wE4ojJK4yrwkFhNY2SXJHBeVes8hnGw7ad+ma+42kFGRCKevrRhsofNMfNHP3d6PHB
A0rFsQLkC7zCQodJmZt9s0pQQYNFEqazZxL+MEJEvTWPgEjWtp/SrmnAWXnrKlAi7LcTcwEYDJVe
1WpKEIFIz3vo4Q7HMGNKqYVBee2LaxG1JaatIOVjVGp4kDRiQo/3Ku8RE7/5003ZctTSGnSzHzjL
bLrXNseeUEMKTZAnspMI2PWvRS1TA69aFTur0tQc+IMaAW0dQkHijR75xqETU6tIi7YclKkatF9p
8cQNFwv6cg+lEwVPRp7BXyc7wdzXoEXlyo1VQDFt+7R+aBJyNBvRcZFAvkbWn7kkxkZYosAjqrFZ
56d21obxAu+Nfx6zXIVrCnp6ayts0QdnzgMRhUa1FRrbgSX7I1SCul+KfJbcgxDwuA0KkK6mn+nH
quoMyhAN3K0kBfzpayjL/M0f3Go4VJUUZ+laOX6qpBu++zhRt5GrtwzsBOGZMbyhPJccbw0eJw5o
GSk3OcTx/9A0SgLxnxOArOrQigOyw5CLqZuxySH+M+7SZY7Ce5zTUNin3X1hRPGRVVtgFCAVYqel
t4GXVJ5nJryrf33H+P9mCHz5EP+bPeFP/klE7Z8Tpst/+N+bQMf+i6WE3DaBfQeYwf9t/bGdv8iQ
sv2ib2dhGCw94f9go/r8lW15yybR+zsz+n82gZ71lw0sY2kRIlhC8XD4r2wC6apa7od/TozSZ2qZ
fBd2nKTUg/+8CxxRDrJE2iAFpJ1BM0KT3FlTg+4waFZ74FC4nAXZAWiQ7WAERy+PbiMQfHDNUudn
Vi+xL93yozHxC1ohZg9deXjPZgPAI0uwXTNHtvlFVkNnPpTRMOPlq/InYZBRyXGvLrGSU5MVbDBT
UnCdyRKMOZxRQzcYGw+W0QmBeu8XenqRAbDimAmRI/1uw79CiVA4IHuZTkRdsVBB+qspIepr+CfC
Yu4vvOJhIqN4GIv6vXY70J5pvBmHjscv6m5lrmHnKXfTyti8s2zU3Ib1d4VCEm9NAUu/qeneoRuJ
JZV0QzGys6vDEE8pV2gVNZE64xX7TR4z2FaifI7yKVwXubrYZtndsx7TEkA3DoCWtjqVUekcyeIR
Yu+c7OCHRXXmHok2rdkgrTW5cchkB+oUFXtdmjGG9Gxwcl5FcbwLgBXuK/qD8fY72ljDvPPBFTXp
qxUAWjG10s95U/nnxKglMy40AzsM8Dg6f1uo9J3rJcOffggOVIPqxzIaT67fN+u4IErbBtZd2uDz
mSr7zvGt+ZQWEts1Xz/eRkpgGcyCn4ZZVo4ojdtoqEhpsTZML03m/g6zpAVz1eGRbVv/pGvyDlKH
n56hb6R4xjWREXs3Mn5nypGBdEM1ZjbqLdAcpfE4MxTurfZ+csbsYsBndenKmEjgcxs4eXicmwrY
Z5dSNSXxFSd6ODoQBRneQsQaK0rhqIzyCMflNRvb5Jy01kcYN8a2NggUEy3G3b9sDBA9tBEbOPRx
ubKTbT8sM9cklZr8EKsGm0vj4dhkY4u5JRhxQfqfKU6yxe0/W8ZdRB2vmzcb+qlYzLmOXt3dsRlY
N5Z/F0NAj0rKk2CecrNxLTAHkkJIW+tl6kpsaBQFN0XMoJhiiyJyD6PrLo5upEKrtfQBM2OzNT2m
J+WU4DKqhtbjsYBfz+Ppdq/9lHsB8EPyHnmimjOeuPZlZJdMYzU6yTCTssGkzqfPfAVuj9AWfgKE
oXSw9yOwz7hjThDg2j5wzg1uEMqc79To6TOCermmMLVjajfUO9cE4o71Ze7XlW30lG1MzomuCxdu
Ehj1bcVselssI81esfugmWTlUtpwcuH/rDpnTC6pdPyHvO9Q2MPY/62y+RoW/RbL675KnGpDyyM1
X4FN84iXmoRyOFoRUChe3IqBR4G4gWM2Su+Lum6wAXnzSZEyX8sRCVQ59CtleoCqNgyYRLXXT/fc
3Heis4cnzT6C1LmBTRT2LzbCbnEd9gdI8ORSQ/ba1Sz3YPawaDYBlqpxyL3TIC38XlScOblS+xjm
2gr3Z88sK0XdFZ/Cb8R5HBvAc0nGBgvy66VtB3LSswjIRLgoeYPVMmj1tfGQ2B2i+pjyJoLkto7V
BC0+8V/8eH7XXcxZ0Q72YVbIYzSKLTR6pmJB+OhXdLmkUizdG165AW8odrjAecGmAIyTzsDEFMjw
1DCN5kwZWd61qiWjp5jXBdB8eV9B/RdoXVwUzKmJbxBTCv/UeBCLmpjimGQfXus7F41MNfP+uJgC
40XHCJ7vO3p3BsxNcPEFdy4ncQ+kx1IdjB/4Dt9mf4gniobGhrlQD5adDHJzjQMvf0E4DtYG/adY
CnsBxbGGE8ludtu0Tr13nI5DkO2Jvcl6g+kGI/t2LHpcOwN9KNhL3a2bOgToxll0yaqsqsVLN+ZA
QzvCXoiudBVnsXUrwuJ9nodjrPVzxjoRteI0Ua4JMm9Np/rWHQRL2LyA7YE5zmsGcQQp/G41+N2X
j1bAyJ4fO7mTaHuDa1/zKbiPwuTkedigRvoo4QSza202vU3wxLOIzqBqcywm1OD0A3FN49aPb8qN
n6BY4vKfH1zGit9wYHM4ZwYBV37BKQS/Iyr2kaSpydtwnuDUMXA4SmuYel9jGlxmG5OfRwJw4jlL
4gcRO+Yt5Gxxx761WwKlc7V27KHfzBPx4HCqcOv4Knyuo+B3VUzFBsHjhais2nu0dfLDKvaVpaJk
dvaa8Qx/AYjbSDVVb8Z/uMOCQ+ilmb3xmjohA2EWWyBqAGB6d8Z23U/gSNKaQVHWypuV4/GNOn7y
boJYyrntPJf9xY6l76ysTkWHvM+Si02kIuNwBNskniFeCtUEj3UVRJ+Gn1mvfsAoY4UPsN+7bZEs
UXmRXCbHyk4haLCLBrD0q8cIN/Wz8xXTb7yOutT/ajPG4h2w0z1jcPYMzsSguett72CgVcNSMVV4
xKQzH5oyb55VWYbXWZj1retS3hYxPDceQw7QWV003HPLn6EX/VQtnoIE3bwdQgK+fRD791mK09jo
wI35HibPYDzFMD7eEcFdQBTTgg2OeTjzdnhomUBu8SptMtIB31ozsuDNRDfpFA/FHYhoRBZe/TvC
hU8VEReMI/2XLCO8WiXp0iLP5pU9ausYMfbYMR1st4bvF1/jGIcXbqyPCuGGziE7QuUIPfPYJDmj
ktYLHuNiENecyP567rR/YN58lUH8Xki7P9L88F56xZKQaXkgBnPVtpzs1JyZzzScmcc+C/PDwFyE
Io2peiuKylvnLM5c9Li5GGp0oHckWnJQUMEdvagQZWuWNBAKxg5gK4VbeFS2ddnruwhZb680c5LB
r29pCDUDb5VJIG1Q/sqF9bZOUUxScn6HnhnbG2x+2DeLo4HGBbIrySir9xKP1M4lM3GSPSe7TdCh
eHQxFufUwcg0hF6+tZ3gIevpvG+7ItsPZOu3bLvwBOZlsh8sVbwWlg2kgcovaikJhCZjK4mp18U+
bPMNyXG2eO2lizgwgygeNsr1LkYPxEf3qFYmjAfbe2qq4oOx31OemavExOTdY/3t0CpjX95HliQt
u9Qbo+JjgiVYsI3N+VnrzHsbODcXc0KBXV6l3wHjzU3hDeWpK+PxvuqCmz9XTOczqnvXRdJ/pVqq
q+4sQ60V0ubWq4OSkFh037dj9iYYTL84GIRufo0jM7AoGbJrvKxtElXPOZ/iXYi7ZZN46FnVKLLN
MM5472wF/dIL6UixsMX3o5x+ZzIg3BgYO0cDkO1j3FepLL4jhxoYm1iKF9Y7kalrG9qkMDGZ+wqP
oE8Mj5vUq+tHMemjm81EZ6OjPzgxuwF32/kB/bzuyaaeLJmmN+XVZCZMUjAem7sp2pPmo4PbJJkT
zMs8l8z+HFfjoaC+JCXkMsNmIMUwPKgBJ6ckP+ol4cmaaW2WioIzJid7rYfHoPYZDeW7ThnbpvzG
2rnBs3XOSvQQfpj2ozCCj6GSuBdJyo1B9TIGxZ9gtnfMJaGq87SWKriSJgNA2xmXcpz2TtCfgGpu
4wrPcVk9pThKkO6JvGmLgC/1YCoqfkaV+5uKEMqpGQbvrs5A/TN8Tc8dwedrp7Ca5QFFuwnxJDxn
bJoiwSZJxMTEqI9bQd29ich8NzrW36nAB+G6CCMV7zp+pCQ/AKV6K2lcW3UWbzGNO4AFmeSiVe1x
kZiE0GfymeTbFlJGjVXZLBkUxl20ydI5vyBYOIexTqz7mqzdoRQ1E30dUzigrnQx3zlRaL1b+M4+
es+9gsFMVrgA7D0zsoz7qKTGx3KixwLj0ye16flOZylZdXP4cWLMpAi4C5wgGjZWOxAnl0Ld5iyc
t2HalOtQe84NhuXVCYaHiTkYluPU+hRJXu/YQMU/aZLgr5jM9KuEujzRs31sBI/OOL5BnCtfQkA7
MF1IkMZ7KEOL4xl/MPwY6vrUWmT1dMXA9tsvrXrrOG2P+5KV1DExK6DeAp70/J/YYt45j6Tlzdrb
qcYRl7nKAxCuMMfBo0jnlJTVjxygJOt5ti+hE710Nnq9dCs8u91XmmL0wFmLNb+e8RZZ2cXu0+gz
JBgYr3oSX3pd4T1YSysgMYrG+Ino1DEubJPdGND15yyljYOw12OWxwQhxU6JgtECy15xmFv3ANvo
4gutnkgePPgB5gNRNg+VFz+hGf6CpXZBvCJaESVfDIzpi4+SLXiig5FWJ5a3pS6dApyWFfhC7qU+
8jpKzrGDhhR0qIFmYfrAifI72bFzC5tS790RizOmDedNtpO5KdzK/ywbp39vXWvj9ITEHWOTjqT6
2bBuKwgEce29FkVvrzkGMf50DjkDgXJow0PL+rPPPR5qFWL+Gxbuuopexgbb3RTMD3aefPmuxIpe
BNme2MnnWDHmpbMk8LLPXhF/qSdHYLe0zZ3nsY3ual5FeFJXLoPelUWE6w45zSfvmN/DYLtJaYqV
3TsHy/gcCwN3OqRh5fqHxK5PU2GQuvDzz34akXPtND8GrmI3a/D8RZFH6lPjnkiU5zx7ghvY8tpg
5zvwVTpmp/iS8dnWlrlmEPY9JO3Rge1xtqkvvLo6n7ahyAb0YwrmACw9hRnHGoocwlUl6o9AyfAQ
jIF/QMfOOeoscLnU4t0a6nvHKF7grWKAc2uGQBgn+H1OTtK8ogeilxojmVWQu4x2ONSdNYUCW5c9
Pq3h2iWywOO5CsGPwiEwCzbLhfsSeFaOgdTq2H7ZxrHv8g7TlyjvDAHJu+1Q7HpR9A89XHF8uFqT
gRpj0iHJknXKLQ88T2HH90nNHL6xEorsYrYcvVeOdxXL/E+I1xPyOEKwbybzXeH5Lziy6wPlXMWX
rKz2Gc+LvW10Uv60hUOYzZ3LnZjcbEMVKhFYh6l/iGNk49iO5J3jZDsKE7NftJ+H77VTDJ+MLxE3
E+8ntQdmOkHOBIdE7Q75FU0lQDaJi4BJWmwuMHLoVGJi1amo6DuZwVzRpehkW0DO+iuLa2PfGD48
pLmm+lDmRv3IpcGhkof1OpL0UpqzP43rATThyixH8UTFCeo4fTUPOO2cx94ReC1bYyoOPZo8tp6J
mlRjbolTesO9Mzb1Pafx4K4qYQvAooXmYMCUZTqRr7NgGNZzioehmTo2IBWcfyOuo22pwf7nwk+O
QWKYz2RckwsVkLBIDJFdUvALc0GhSyDT7pTKCPRPaxTjr2bkMvRTOB9dszJpDvRgNzX7ZOBuicZ+
3IHmrXl2FK/WcoLYMZQ2SQGKQrxRTS50bhD3K3Om2KxuSBG5oqn3bGFK+Bjw6gWJjsch1r8cs7hE
amiuZl4HW6fKuDOjhQlc9dbvRrZSrayU5d/3cHJThMbEYl1NXf405dNXnRlQxhjxPuWds0BbQKlu
wki+wxACCQMsQm2gTxnLmR6vXGwU26KsZjTCDgkGT6G4zi5AXjuL3u0kwJmYCIhPHHAuIQo0LSkG
fJEKZve7hCJwiPx+5A1V87m5CRikGv+uNL+kN1crm4/nzH4zXs0ujSx9nT9RRPFuwN/BjmMhHI3F
piFav4r8+WSQs9mYnXDYio6Wy5kK6/9cBIuvP8W9mRkMkAinMANrDXc6NiqPwpVaICASbN7G6qxo
M80oF/1oBge/GvI3Z7DiQ8nAkE/M0ueWm/ssUfZvWeSC9Iew9hbk5q1talgUXS15MTeaEXfQmUiS
UZlsDa+W3aomn6FMPXIX6vnqiczjTFfGD1XVFCdTkyV1I4qfYhjQcLPD1OWB6H9QaaiFtSZ9AsVn
A+A02k2KBc5PHWNvEtW8zbB2MEKtG5jnjpMRepsm+VyX1R+qCQKmC+wT1qnKcO6EQPtaTf80hU/G
ClERS77ZGcfW4uD7tzpN2JCCV9uIsOd0siZ1b3GQxLsFCzoBIreEqpM+UHD7wp1sfbhgtAel5O4b
U7DfziA+NaGD7cmop6ec8ri7bpL2bjBkdAQRBnOEc8i7D8kk76k2b8u4PTOeZBtFUbJvWtcsFvlz
7dEnqusE+aRe2pu9nI0n8zSslo1ztl3J8jl15qnvZ7KjeTLfKjr1Qg6hNg09fbFJ7QjxEzfNYOh+
Bssrdh6+9w1dqZ+mLX7TUPeexwk7XGj4BUw76oaMQx3SkyEmiGxNbKFLdJKsXDoSFM2znBy8G39M
FArD/TKsZCP1KVLVBlcD4N8p1daDO1ULHEjvyHHBM2zCcO9YQcVOr2Em2SNL9zcSshdT1ze19NzS
vkiCtWdLhNSCjcjmvVUPW78YXrmlOTvG3kPBAGklQ/MXB7NTqNiE0y3C62bcV0x4/qBhbLrQeCoL
EbFvbaLfkrhhgklhV8YuhAndko3iFf5mmeGpH91H0yPJRsTlDzyTcIvmXr4SmRHY3EsipJoESuNM
X1aZyp1U2SPZE+ZVuVRvhGKza28zpVynOZb3EeebT1t4jZyiavfRCMDcF6eKcmfT4IMM8xD/cLVD
G1ljWLKpKPKxVMXdWfhOy7G+Hq9+b/kbzxTFyWlbJtneHWFqfOjpANR1mJ9mbfXbOZp/ua1HotAs
/1iUlVe5KfdJLfK7fLYxE6pgr5CjD0laNueppq17rKlZFPNwmWmuPFD1wTuF3O45C8W7oET3t43K
SZ/yC7bV5jnyc6yPCUUfZwp5vjiaM5hfsgddJlhL5gR4kzevK/a/0BhHugRwafHXGANiaBSGV853
3WBmLeJtSipjoOh25Yg+uZmJ5pXTzpbTXSjvqXYdfuRhlTOHRojLBrx2cz3GxRemwIw0fsFEFgYh
NIT1zOTT55tTB48gTQEEjupEQ930DE4FSlIArJu8/u1Tenut0sjITjJIGSwTVQnerZGCCUBrVvVN
OikMNo3dJl99Wk4nu4vUejQsCummweZMn5X9KyEkwPR6+ugjqBHcK28m0+alOCGNT4HhAJHXK/ZJ
9B2YHVobw/I7k6PJUymaaO1Ojrmn/MzkWe3DaxR1xZMqs/isMan09MF4DKJjaW5GOQ4YDVymN2WW
WruBnAK4Io55gRnFZ7PuU5K+qX+kZHfjxSlBDagdDwPGPU+4H3Xs5SgqkHDNkIgWDMtZ/O6haGEF
qNDC5p8hSYu3AUn5JjqM2IbBZtwZSrGrMcFCMSIeHc7gN6Qm6KWXpq0wroP1DN5sb3bqA//oQ2+N
6VHX9N1Es4oeCSRA6+Bg4xm8hoxSZy9SpmxGaibDkimZzQ6Mt6tK99rrtpkgspu5+WnMOOlZkYUZ
OB03mMSADktQHpPNnCMvULjTXgYbD4uP1fhobvGDNZnhN8Wq02c3G1iINOsfk35vXM0aCqtf8sjZ
qtdglEo5PBTDfM+Um9eGs2xWMv86963aupXiKVZVrtjL2Xsn0fGxi9IXzjcv3KT2uiWTUznme0xQ
FHzI8xDoY1uGD2WsnD+IXg2XzAMmYDY8QXGZ5duBcpkY51T7HMwTGEfT/B0pUov5CLdnpZz0ULkJ
v5Vcar9FfSV/8+NqVmPyzs4N48DK9cHOKIzC6PeadMQKnOx6oOT0A9WdjrqJFikJtnJTsRtZdTa+
Bn+IGdlklncYCClXfkfPmounGATIY2v0R9lJZkUhh2Ze96RzR4zj9RS7tN6JdG8onZDHrQL/vi/U
sC5kMez8MQK3V0d4a6Y227mT8H+FRuXzjjEp+KEVg0W8MH6Z0EdZT1jO5xVeivIxa4b8F2O3cqPZ
0HJELmlvSf7oGiNQbnwTFPe2TlAm71hfMOfKYV9X5e+Au5tlHb6lsdINPC87YXqSlVVzkBXn6F43
4Z6j/3Noof67LVufKgl+s/zldMpgUbc01BVZXlLHm+EQlISwzK59cjHFX5Yr2Avyyl7ruJiV80fo
wwl3m3bhCyBLqlySrzByaLJQUAD66VuR1uW+7rpuI0Yi1Rocb+enyaoqsm98/i/+VJ5UrFe5kR0i
h3r5PKZpqweJROqlfQ2YDlF/RgaFosBm54SS2Wxj3AuXhBIPhFvc7KkYOWonB0BC8wq0ywx3MlAf
nTLFk+X05qtKU38V9Y3Y2BwQHsuCtOWU0emKdJ5uceH/L+bObTdy5OrSr+IXYIPBYPAADOZCeVam
zlKVSjeEVFLxzCAZPD/9fKz+7XEPYM/4YoD/wm1U25JKmUky9tprfSu5sGpMHpuZGmTBiurBdiTR
3U77EKLCtbYw3FdTTD14aluoPUtdPBsOitsSut52KkPrFHRh9gRY0+z53PXdSiOZNjgq533plzXV
6o6kZsaD5uY13ZaD7U+els6hIapCVIll5ophyMix0VfXpE8ysLyzLHGfeG1+qROYDWOdcJ4tzLd4
WdU3qETGa74c0Z0E/Kv9XKb1S5sENxCUJAUrnF9gSzgEUnRETbpy3nvPkxh/AvCFsbh1Ylv/rFRP
YSgxmg3uYuoofWbBrrb1iQ9jdRt4qTpH828vMIC2Mn6M+ItfxybczPm6wzLEXbc2u2PGy8o9hwV+
xKEEI1hn3zuYAiyzfJ5fsrvRk+VeN14zHsElUG7fVc+MhSADRodud7zttdL3lTDgXcgrXcWhUSBK
aWPpZ7ZVCQlFt8X0I2WEtltSSJ1xlOUREzEjWdNPfHQpHpiqix48DYehtir70KL55p71afVxya9G
SlD3RJizrAlvnKptfgf9XXbEzdp/xR4Xbty3ru+/upFCKl0xo5uCkUDr1yCeZh77KLFOIc19skyb
qU2uw2jcdSba0dGXbEsk441unOcmKTcUx5+bxguJ7WTj8hAvmXfLQ1/vFofqx8yGnZmPxA9FepUK
7qdRuza9lDER6j7a+h6fsrxjH4FHkSenNBSJFMxm/UM4ePl1avQlHaD0NF56kxKDYyta5tCdyB/t
x7FkEey7LwPLEuAoVnYXNZW1JSeJdGvlLapoJYPrbkJTDhmPpnT+UbKyiLlCT7xClGK5YuMD4mEo
kZvUKUNoAKz+XJY0x9FE7kEkWf85Z0TbzRR3j3m41JxZMRLuMj2hmFKFvFOVhmo5CvBucFbeFILg
WZgBwbrz9oZEy8RHBmFbYtbi9BHo1n0KdAKvZJjqo9tpD3hmtUKF+uy2SUXHCQnPKtHcDAkclqHd
oP12xOeOdSnusdC2537meZXAG92G1ILyJho7gKrsdh8kidwjPVg/xvVWl0cA1UCDsLDw2DeWFY3N
LkbEHfUF8Tny22uxVNahShAo8+CHwYvP3wo7Ju5aYt1Rv2tS7rKQdOTNSCEmtJFjnLSfhiyTIXzY
Tc0h64pHn1RQPpwR2DaJMz/Lhks8Zd0rPKJL9avgDaKShtNncaOCAgageC1q9OSgebIANFyllEhL
yzCfof52HpZA/M+jg7raOIcOp6c3iNtuCsa9Hkj+OuEIH7m9Hm3C8wE4GnJxp9x4CGrDzp6HbUk5
a8Z1VDX5riZoOI32evmzDMa4V3U5XdelREngOWZq7tILPUpN6ZxqGJKpJT78jBpJrpQsYDkY07fY
Gi5KktoNcVkQcEB7OtpvR/Je4UA5KkS+pUVesK4TOlXYP5do+ywIo+IgOGieFu2KO6fsOz4zJZwC
7U/wzenR2xHCsTcIpfcDw/Ihz4vpNulAxYx1f8wU2yFkJV5D235ZRuuQ6Km6p1eODvY+ILrgBgkY
90Zv65CGNLw389bpenJwEVpUjqx4I0bnzfdTjCFa5CeuDTe/pHHZ3JNeczcd3BBq1XtO/pqnGSyG
j8lT1oFb492CeZjovjfy3HZfwMdw80qT4pWnBSaBSmMQz6LwkLTAYw07QRoGC7ge9YJl0P4KKne+
S33qgtLJ9AyP6bx1QcEhWfve96XsuYAL9npo6RCvD54mcUWDcGbJH5IRBfLqIXSAEzJfVAEChBzr
bd+AsEJ43uTcFndKi2PkN1vXo1dKBOknc8uubTTNF3N4hKR1Tbqy2QX5tFBM2mOCNxE8W09Cw5fo
Yq/hLE4ypVxzGLeZxnO8BHWIgY/Rsc3vNZF2nA1fcxPuE9Bw4+Al3GrThQIPeeMDFQ7IyZQGizAu
FHpcqeYFbpsON57n7pWNsg/BxheWeDBMdUw3wWMOjsdyCREXE6os/sQNqdiefR5H1jYN73knrLua
QeGHFIZBu4va4NATnsESb1LnFuMkfwsErNrutz6Or/qXZKxjhVhOwXEYbLOx5tnF7U1+SiUo/1MI
3Y0F8Aub8LOJWeI7gsdaJlc0RRHEF9rgnsIxKs99pKiA88BXI84wm0WpxSkGGIwszjETvs6ijZ15
9yvO1k+bx8VKv8FYOkwmPgStd5+6/qOTlhL2b2LBdCOiFYvwKXYa1lXkDHYiI8Gb0nV/rtwGn5PN
+0X1WmL/8kWQ4SC3/Pa70ACMbJEQu1cyyF4o3qJYeUiSONuziO5DDPCo3ksjqQGzcYjF/oM2dD2S
fy7rHkFG8NSjTi+G/glemsCVB4AvUTYitN/oBIezEwK7GLgitzhrF+85xB+71QnMhHaI7ZeJcFS2
Zc5X4ZYfzuWsNCZpVeRc6bZHW1q36Adq9uJrTpJYz0K5algQDjcDjWdfCXBNguTB1dwuW90VDlGj
HFJ145Y7fxU2gRPBCp45EFnucKuMX2yMLe58DWMFF05Nqxy4sTBa+wPXW6ykgtB14pOfxO1NgtsR
/ARMiYl4IN64BGhO9x37GCOB7JeTbsv4YQapWAVsHTKwNpi7vmwoVsvopJB1gnknqWyBTy4hIYQD
qBUvo93b1DbpKUW/YHJvcxsig/KQ8YEjsdVe14W+tSfyorl+WfXPvfGFPrmkaTZyBD9gS7YD5LzZ
cek0fJmnqYXNad22ucNNwUNiANNGbWLbPmIzY5257Cbk9itdxHs3Xu6CPN4s3roaXm3hWshHYZHK
dUioKbt4pmWhPthKg82KFrbEUKB9iB0EmBskLkb2lmc4ghkt79ZtbbrkYCVhbxG6BK+U6PmjxIS9
hWcRwgWhGlQmKGtZ11wGn/Nq1SzQeA0exNGf9SPnSe/s93bP06eyLmAG1KFwfl9S8ONrt3GgjWbx
pg8nAIBMb52N0hxM086PbIIpCcnqgXAGp7OYHfiAK1r35GAKga/flykRaYh8+zmFzBf6zbmutXVo
c90BQS39q1QW5Y+Y7vaND/jwUqWc+Jp6fK09OR4z1wbQHhkNrgyYUL+0y4FtXXBLJvVrYJkAcDIe
dyS503trMM6V4v4MksremTD6WVY9Z7okhntizNEawnFfDuvJ1eVUhkATXUJ7fGPxao54Onl8Ej/Z
WnIIqR61YyjKHtr8MpL1R4/dZqAWt3nPviXSrn2LmY4yOaeeng2nlmt+1ksqU2rlkhmGzxxoHqdV
EwHOctudyrg/wECy954/5M+c9KfNjHRMklCG922Stg+NBug7E+zkXY3cj7i1xzNW/OWGhDDpJI+Y
4C4MInVyvZqjUdhDoRA9fdZEIB5koZwzYYXxpsalKa8m/C0g6Wa/2wYeUUGUr/mhJDT6OZaqZn7O
ouBZDc49x0ja7qqOJnQOjB1LUhK4Vv06J0QJdjnGtmILi8LeWiyFWVewA91a/O2Jw1P0N8NQ+KVr
J2ne6gjKw6bAFPzLGRrFTQ0r11USznj4auXi5E2SSZyNNJrzUW1u2i4Z0n03r64PSjjjAHa8jO9z
Ry8PtVMhyxB34zCmCb0mm7hJ6pWTAzWC4wb5Fs5bpQ1hPfPwrrbNrpa1v+d6brdkB37WisJXtSTD
VVti0QfZx6nNTTJzhN4CRyi4dyqA9D7zStov4UPvCbPF+Gqf3Zb92M5NKzLWuTuKkGkSP4iFvrcN
8+kcSee51mFxl4wch+Yhv4xuWD+IgToNwFDvunHvwHnJqwyoALEjp7mm4BA8U8SautTA4p0Y2Sxx
+c4eIiLRZHED5hnGn6a3PBD3MgMjPmi9k5V/VwVI7/7wmnCmBYi2k4Q6TTecbd6dNGvedRh/z0it
2ElitigBl8gLT1Nf7GwHXY+z4Q7ACOEbMVj5vufpSHzak/F1E/e0iU8qZciZrfNC4nebdYl74BQU
gA0c5TnOFD8TB++6MxreHDPva21H0O5Hfy8S8KXUQhQ7qnXta6Dp6rEBvcXZPInEu/GzHl9DHQ3f
FtIga3lj9t6RytomM1njbSsjsLwSonvH4TbBMtJGF1HU3SsHsAcZNKRd8IHAAYrNcMiZXK6yUmc8
2frsyytTOqO9+lFLF+ysmu8Sx/7SipBybZ1oOL3YmQbnPt029bAxVHClrXuxdPsUVeoDxDOP6Mpl
bmxDCY07iKz9lFn1i+ewG77Cw32bZyngxSZvseqWGQV4alcPEw9tTPZkvfpgKoL3ovVZDMgOEFS7
VPBmyLz9mDpOdkmcki9v6U1hyCtOcqzUznFAVuhK3PVj24+wrhJ18Uak5yuG+/hHAoELCrD2vpHd
W67yqSpOKCbQOkAZbyOeif7Y3ZWJ7byUecHBPkkx+zTklulGAK03iGgvLcv5gcz6aLMLuvYLLg8G
BOuz7JWF8znV4UtZ8zHJ9VxeO3WQHSdVEesr5fKapA6yBzvjLxwU+sYt5+w5xS7LWsKyTpXT8HrU
4n1Qzs865PQbwJm5A6r5oy9694ZxZf5uO050xELdPkCJNQeDi+XDY0Y49XXT3Nl27d7jrnfOxImy
i+HFveOuzO6iLQoUbN7JvK3Gk5/l+QfRaRzBODPCiWCQ26PyybntL5WzJLck2spdXLbb2YuzXduK
EHRdaH/PJv8jS4buPIzozV6BqxsUqrjN1BzC3HQfyi7Ox2NOD/dbXJlp6xMmeuJ63bAlBYSRevYJ
d/QlL8dfUO1PSxd35xlKKq6SIZuPRV8TRFfu9DVWOMDSgnidC3tQR327Vf38aflDtzNprR/CvsbS
n3eErBdRPPjDjLZoB9C0NG3ljGmz95RpvjFMGpD2tqaYw8/pwDXqrXPznI4KYJ2mC/pPnxscPRkY
kBmlubwQ+RGpzCLqQ+o7zm09cnAVMvvQscUiYXRBgiXmy1C03YHFoFtVW73/xATmAJCMAQ9QPs9S
vX7LBlaMo5Vy2QTAoetyftEE8zA7pkS5lDo5VqBv0YPcs2TywVrAtT9nyw/A6nBP7Tk0OBarJ18Q
voeQ5s1HM3pvSR+Gl3JdcwRTVdEM4rkU/hAaWAbe1CrHeuL7MffvdPjSniQU6pSkbDUi8FLZzh5l
DytWDx3oIKMu3VbSWvajsXHdl0nhHzutkF8maaodbrHyKIdBsVAnEDb6i/+D2YONceedhOzPXePg
s6ojtz96torOAoLRwe8sAOgMsqgfIjrNJXnSfq2mbsIMxKEf3NLtB6EtocaAoOTBVAGsJxtZR+U5
vNcsCe6jpRPYTKDzcUUsrKCW6NkpOHJUQQj7JcFWyXGhOC4LnTwj2eyDzYHrHQ8gTkgHrddHVefc
Jwjr4ZfaqTbhKRiL70PkxRAtQ9y8Iyoj922KW9BMOBh5rf1UsrzfxFYcboznmcfChNcUTGmqlKcb
7Sc/0wUKAMvI7MIyFDwpgJNdhlsChEjFvENTj3eEz7HsamwRm2HKf6pi/Ebl0McazcYm1/QnQz73
2FlgX6ZFib02oHFEMH+bEusOBzaCNJyHPnWg0Wj7x0BQECIHXKPUXs3DTXjyquq2KtynMKQkd/RN
RVFaSc0AISC0dUV+TsaHqors3dDoR4fH9MNocnMo6U7ZiQQArrQ8uqQCrFDgO4vxxanqB9wGil6j
0OCaXTewM2qsTdH5Clm6ZYWwGxuI8M3vD0dVqUeJa4Nk3LzsdMJJzXFQoKiRYD/eBcFK/zXj1gZB
A5Jvr1KKkcNewhgVdnfCw5keOWtz2/GW4BtJLOoS6gY5T1vNsYHnvwm9HKB1BOYhsSx1VG2mLknH
ZzKIiRfguO1+g0Vl9RP/jH9MiYDG1FRtBp3f2FZq3/a9JUDIuhGvCwULJc+efUiucaMVJxpsIYzl
Xc/9BgvuJJt8GxOI5FPKjOvR6pBkor4fnUbemQCnvYznNXlJwP4btvHx2A71dOHo1bJRs34uQ7Jq
Q0JCmK7vatNw1pmzEl1pPWvFJaXSixwvAILn29/htf8I/HBXf1VPXfv11d281/9j/dKfGjscfT3d
79LR//2nfxn4+8sXmf/5+5vgsN6+d+9/+QNaVtrND/3X2tRoAGz/vdV0/X/+v/6Pf/v6/V3+L2gH
YQNT+Nc5vkM/v/+V5fD7C/7M8VnK+4NZEfia4wZKKqG8v9McLE/8QYsrlAeKWZEfpCJj919JvuAP
nEQQFhRbMcCuBHX+keQTZPyE49u2wB8P8SH8j3AOaq1D/qcgnyLFJwl/kvxkovVd6fK7/nPwU7mc
c/JqWBG2cFywuUvGJvpcXFLJsBXCqyrOljfs5+7LUidsAbnvZelGLQ0C1jh1w9OIrxehUuTyzSRB
em87LeaVJqmIS+WL/BwX0FJbE1fXiAc1WPIYQ1JnTcT6ucims6wFlopYDvGjjlzH/70vfej7Tl2E
u+pg4dSqbxNJMWrFseGC5ipqNAbfnekNLHJB3sAssf00xnYInQVfzqux++42BVlFEnuMRLe3u5jf
yCea9kquMaIerVpDUw5y1Xvr9vFDwwmWjGAv8y/u3wvCqI55RI7gJFcqFo5UqzXmvbUTwokzUsRw
pTyQcgerqvwzewxFhSCZJ4IfBX3wVyD9aMKBp0aXgTeK+EfHIuxm6GKSD1EQztxn4nJ+SNhWuQcv
Gc01Qw6HjRL3xl27QIpAicBieuU0UNhJ8vWCaCIW94HnZIH/mvelVKd6sZ1jHHssUMeYVSdWqcn/
IVTH44eMDMujyORhcrI4mQIbhLNBiQB/gLiDN0BtTNOa5NCFKjzWHg4jjrDqKddD9AhGLO4Po5E9
jSlFJx6tMomLbeMH/g3GKjfeAoVQ/SaW/vIStxEpGc9OgpPtlREGdsiunOEt6GcYdRJSYryGPO2L
0go/vHaSCRBg1X2ISU3s2nJRD0fHLtUTvT2cDwKrGJ5Hjr+oZ+46jsR9E11NbPc3Tq9w6+YLwJ8U
EoTuQzqhylGRUIYUkWwIfYhf2A84I0Wzj62qb4RBt4gL5FESIFCalsJhtu+y1ptZag4E8PVs2XdZ
D5+NqVV/DYtn/5r0Yt95BMGbQ1Q5zMudHQ0AmcaCpQJ6Ntwex7Uopi+bOf0AKtGNTALLzCo0MMPb
MEX1m19RY0qER8Ug2/GjHQuSG5yS1AhxesKVQXFxa21o+g06FIK2fcvGAA+Ht+LgtcPYLFzk7F1D
sveazEIBE5ssEpNZnDiItGxYsSg4um4/ZiuiKmQJix73uW9OfYq4ecWhrnR3s3KUwvU3wCSwWbUt
W8eos8hkGe3iuq6fXbuUAWeLZC06cDyM2xNIRhs1AVDhQbfZ8NCi12cn37VR6LwK48uGLrPgo64W
DPGtm3IsCwehvdvJcvoenuYy3gmBRIfO0BefnQgAohDuSi5AXAgVuPY02Qf2KDzQMXZRGFQvvBer
T7v+ZcNG+kJhi17ZlC3vluatx2TmeT+qokeK6mx3tWNZNapBTFiWzewMOMTOFFWZzRKm5WaOgHLj
6lAcy3JnuMXfk6RX8SL6NzVl8n0EIGZtk4wSj6sS58ldtSzWOxslJbf4/cJPnwyID9sjMs8oEH5H
AFewZElM1zxVTSke+IwR+kcYqtUGSHSe7SKTDUDN5pDqjUl66Td0BpJvHavv4KptbCfeoxaWHI61
U3NodetQXPc2ZIVbetgnjLqjH+B2mAhnXns65OVwG0gfG+a1JNn01ASVG6tYWu9ZN8kad+rqhvPu
1s0ybnJl1qPX5Cluv9G2dX6rapOyOkjW9BHLRH++yQiduneijO0PK/PXus4iiYJDAXjN2UB8ZQhT
XjdNd40CC3hsZG3nF61aAJSzV6v7vrDm7kEvxoYlQhg0AtvjIZC7ArPhdZvMZEytJqVptu0xCkdU
z3mA+a/cgUmI4hZCq7hAKenmcDf39guGdzAl8zJbHIVcf6S/kFedcDc9cP2tE8Rz+431aFd85QWY
a6DHHrsyMGVEiYMmCIiuxn3NXWIu3O8BJuF7SltJ/xKrr7gyJ0d8xEpbH2z40RTaiPfqavXi22hA
Zfc88tos28Jl97jPgLJOe8tNqeIxxLeACuUjuZxoecUhFPUbbwmzmwWjkzhEAds6nFaQQDfjqOuf
MZy4n8ow6kJUzN4ApPrnJPHE94gLGq8HDgmGT7AZV9x0/HaLu9L/9Mexf5EKhCGKHMHGjcSis5Yh
RAk9inbGIqw19G7CFHWD7xLqkT57reUbWv+oP9k1XWt2TtBQXM7YPrz1JKygmXmauw00R7w0rOg0
sPbQpmHRd73sQkdq/+SAI5zZA+Pm1+NYUCI69fMLJQ589ognYAM3TYyLX450Pl2hFToOa0U45ltt
B7yATbvEzbVIY3Z9ILfzBJQjGxIyJ5M/bvqo6b/Z3uQSCPVdHFVKYLGiUigQ9VWP8ecl9UeDgcoP
G2CqMlzR+37GT83CKL8Ay+P34X7sYYONqeagxsd5c3qXsmjGqGbg8Z8Xwz4j6/rmxar85cdhVG10
4dUt2A0QeARBp2/KyRTlsLhrP7qg7p7xniPJleB9mL8cE/IUnzrz04fYfRq60HwG6Zzfh02vuWG4
A7adVpmw3K0GsocZU5sG34uJrLLPVVmDb8siEhEmRpohGmaFv3Jdzr8Y4sJfwq1t7k64dVK5ULpb
5q25U5VVHuto1jemnLrXKmjWyi/R6eeUhDSwrDkjowVm1jmlKQu+I8wCSSFhFLQXnK8Up5LFkbSs
UkhI1mYpumMU+bLficUBW5MgylJInEj70xunZd5OdeLq46z8CAxQFhcnexpCJNXMcZ4D2VOUgAMw
3DvA8pDI7SxiQIprzlxTFjzjiSAaS8c0CD0fdySR0rG0X+3KG15Du4JCHWNrIXJrJClAIdVaVgC5
Zmv63pxSLw3cq7QustvejYvhtiwzcM4qK+MXnih2fsrCXHyj3YUuZolteJ8YGtLI/9qdu52TAIsh
FYSz3DuoYxbdC633Qn+YbQ6kn9xX3O3FtJXwqJ4XnBj3mTem8WawLRtbbZwXF27qyTsmxwFFLI8/
Oc3OH0Wf6bdgyQnO+t361mFyc/hbYjRnNe5N/orcrqnQ9byIJisfRpVB/KOPp+c4ti5QbHsT0U5C
OrKPcuLAwvsx9xlbvzhVzV5JWlavax97KuJM1AlqJIB/80yKxbemHDSB4VmXR10X06dwBPKc5Nlx
FhErlG3rVmS4W7YjGkBG4586jAoO5gjS8eOyAP6URFyvlypmmu9TKQcMZYb2LT7DOQ9NB6MHHcN1
dAiQSerNQpnMbrEVJWZxjVkHxMEkXjkj4IvvNYdEiEWh+Z50HtXUNFitANi4BXUEILJEak1TKwOd
bdK1XC1y/G3VLuHjDH46vnIDf3ymZjv5rnHksrUpge9jt3GS75U1U7ztZxRaVTlHJ0IGqg83OUVq
59wtk4eePRbZpXH0n0uCYNj1iyi+TdsA4xF4pTnbhNUERtEqJr6acFV4uwBiRNvgMqtYoL/KyvLl
kXX6OkH3Y3VtjTkLMqwr6gT50n3JSD9xg21nvoFWJrobiEOHLPYjEMjDLIj5j5IMCjDShE7i/3wM
/pfD7V8G4rvhq+369utvzMrmb3sK3987PHX/59j833Aglv+eddgX8Xub/oVuuH7FnwOxE/zh2VBr
0Kp+c2jWefRPuqHj/CGVL9xQOK5wFeybf4zDrvuHI0Dv+vYKrVeAcf4xDruAbaTy+Co74GDsi/8I
bKOcv47DTOlSIfJIafPYcWy+31/HYZeZAhQf2ssYxxmfnDX4brHUApCl7QP7BIJDNRQuPHg8TzmU
wOfa5LKHDpfa7K29oPEEXnKV33IOicxmJlwErHUpRbTJ4Fi/CtdaK+1aDbGAMkYHtZd/TZX1pBwa
4p2pJaQOdP1xkazGEKtjt6OoevUWJokIHnpL+daVmByPuppWYw2vnIL8tAxjgjqCN4e5cPqWJXN0
6aKFH4sRPI+u2rr27ZOvCp+2owjbIbdvbo70CflcP3sgvd+HEtq8r+4cWd4lqnu14KFOY0CbIR5u
XGBhaQjc5vvVka2ApDjxtIuccpfU0zGqSPQbQfnuRNI9k8OumNYsesBGkyCa7EB/2/JDOd/aUONO
thMIzhxwyHRv6qjdMeAcsX28N51/G1njtgqyc92EuI8ntgw8RK1sLXrlK3t/JEJbQ0SkP35iMTjB
cDeaxT//2BFaamluCmzkBbl2w0KajPBt1ODA/F6+wlfYz1V5ahu3mvYlvmXJ+NAFy3FKUWGLRL05
zRT+KFCt92mXYb7VZprUVmtmRs8K4u9YduJXJhuCsoksrK/RmTnlCKxeN0PL6hUlDvPuZDsC26Zs
F3ZyScoSra5LjCEhtMOXtG3b2yywNO7BWMKlR++GsFv75yKH2+PkQEfGfGjB03lJ+th5ZM9TwvXz
2vBIYh5lj/W8Byly3woOsST4WEVtUyPTxxjEOglYnIlnMhjs+tGPsZh35QOjH+VEs7T348yeyG6n
p3FoCgx2YH1/2TzuUTuH6JiLigKXAobtTjlu9WtOIN3yyUcspu9jkys8swHxwFPna3NsTMEjpDLJ
z7mriI5birwmUn9+F+Oc3MWUTsQuzMxsivpfVUv8Imxcf2+iEpkoFOUcXPuTnuCOTJo8P4CalMUB
szwLKx3pz46t5muCevCdWFtPd0MLHRhGhgxZhnOuANVteINDT7Sf7PnabxND8HdyATR8wSYBjo9D
xQDUhNOGCcd8b+dSfcwVP/oK9XJm8ZCZ6qJkhh2uyTtwe+R7FAHTbFYbxKnwp0Rj5zOWOBhAwnKg
ubf012qlIjEfJl76YEM9BeVPWdQ6ekeGLEz3BeuDYZPW4UjlRJeNO8bd/Msw46wLtqm9wLjhzFWY
nl99sOeZY2lN0P6iC7f8QgMcf/oSuelWlDTzfOQZGglEGFMdGig7JIp9q+4PSQBWaO+3GHmOxCoI
dFYzgsGW/0QttcSzfOXDw+/I3QkfWIMXio5m16drFdmPzdg4lPpSlH2WnsjKeOakOz8PbkRVcvZU
Sy4eir6FJhLlTOIbhwuAkJxvRvxquA0tBHwAepclAxpzQA4soeBFjIGbhEVdBLiAjQbGWttydxMx
EcbFmHXVauNGDMIfA+ijFwNmm6oYiUoklO04VxWcDbMtkxAvSzWha93GgsuawyWEsasRcuIxk3zs
rl3BQXtwtb1uwZ10rVcO132yF/SEtHM/oO9QojTu+5GFGDnEXnp7Om/Iiif4TeodcAcYi0lixrtU
+K4gul3O05Y7rEcBEYUB8hgsZC23YsQRep4QP3+KpWtJk/Y1RykY5DhfOV+ZbjsWAldx5tm4AUhP
hc2FE1bQneqew+AmLKos2esp9F9DSt+XYzLMpN7aMYjMvmmKQZwcuyLk4tAOkpN/qRQFdYGyyDnN
WEeu4c9X46WM+wq6NsSIQ9yboL+f2ILdzno2iDV1C6yvwNiqj944kk2d0JKtfdt0uAoDEVET6Awy
EgeqL8y6GrQLB7EoXs/m0lP1Zeq69IvUQWuwGRuqqHxPl0AkB46rO0yE2cke+BhvxFASKUNeDNwd
JhpP7ckZsDrJ2pz+1ZFl83vYFsMlasDMXzloUtdlXHig6W2ZudS31oPAUWEIYy9IyKtRiNUcRSNc
ksbu0mnTtSwWT0Br+2JNgiEult7E2ZONnvvWVmiTuywebHj49tzibawA28hs8M79VJOkGq3cu4xG
FdnWjhKAXzzUGWgt0efE2gcIYbTdtJjSOVES9VbcW80m5LnDvwE5Um+Z32mklsGIHj0mbbAGpyUj
P9Bc8zajo9KvVkcjJQYpnJpNkEU5Z2Q3g/YfuUTQrshKJCQLZMIK3Ys8PNW+bujSiotFf5amGT56
iSmDyFrv8Yk1kbqkLJO/mLxBngxeiMyGNSXqty6GDSOcpybkm4sywdZiZ4n9lCvZ42kvivLYF6wS
sFoU8wV70/jdxepPUVo3bRdhMr012eh8KDwdNJdG40o9G0VK2ig252IgA0BMKKqKQ6nLNKVDQVkP
s1MukAtiHf9Q/rcYHD+8N7f/LKd2LlgVu9MLjyfJAjYmFXkVeHH4E7GeumSP+OTdPFtduUn60QHi
IRDui8xHf7aKHvMnL7D35NcuXaO6I8bsjAoVlSx1/TOoUAl3UdNqeSgjnIlMphEIZYyUtO6QqF5g
M5V4R4gL+hsgM/ABQyYuNk+B/KWiUX6ieuOFYrEg35xRKvrqXD8gIzR7sIncPBm59dnCBUHLSuQX
XjMcJ7IeWO+zCc+J6i8aoaom1U2TrmrwLC259h+1ccl0005hfsJk670rf+x5+7rGo8CR9ShvEuMc
TyM75KAC2pWcecB80/lF8Sjbpik32B/WOYlaIeB5/hLxafJDHP2kVnDkOuW6KDbV1EDVY91yTcsP
CWlM+LEHcCwf93O9ioM8oK1pO0rdPCRYWQlH91nyxjUbfi5mGUmHLR79bmoOQKTSTQjiSXrjkNEF
lUyPBcVHD2uD37sfKrxL4QJiZIfHmy33ZAfRvKP1oLnGSc/Zg4SGwLFc1kAHIp3RT+aX4GMgtZll
nS5xVFyFZnE+iA9i5eCfHQF7HyZsUbbEI1lwpe7m/9uA9e+2kf8Nxyrv364Zt19V+d7m/4wLXb/g
z6lKqD+EUqwJPZZ4yg79fzDjgz9sP6DtxkWXF37orfPW33Gh/h8+Ze4QRh14ry7/9Y+pSrl/8O1Y
QK5oCXrk2Ar+fb96/ycFlNUs0yyb2f/689+qvvxf1J1Jd6RKtqX/yxsXuQAzDGPw3sBb9U1IEZJi
wpKioe97fn19KLMqJZeWvHJYs7z3RgbuOJgdO2fvb6Mcz9vmv/+L09mbESMrlRZcmSvZ0qUXbC1n
rl/P36I84A9b/wsfDhpVTBNkH9BO8ioY5D596+0UET39ZvT6yaXeY0lfL6Ut8KbSNS1LMF59f6mE
tg1JDbj+bIEBh8vZkKia5GJ0+/yC0365H+os/U6DgBCrqA9Pv768kB+/KoB+RyxcfPJ05PLf33xV
OjmTnwWE9EUyCcIbyw41M0ZejB0norxCRQ86n1swMc4ILNiAaCUD684VvfsriF3/xpZeDW8lnViq
gUBV2LGtGhCGnxhE9NlznOV7F0fS32qo3BgWeUjvo9Lc0prZALJo0mWHVVhX+d8RDDgkcTt2UZMP
VXjP86MDRjWV/wJSq39ATmN/x82fE3jIer0d8jT8/vUNYdD92R2RJBBIAncEVcT7OzKVJqZ/jEbr
IfKorztT2s957zCamkonY0uAu/FAHWI9p41CskyOAeFLZYHtk61EVL/nDLvMitIRK12YgstqoqD8
1Vjj61mqzPw12d8aLDZYl3hPJSt+cTh2rD2bVnvvt3DImfKk6YvThVW6M7Cfjie6LYvHsdMIaiLl
T98cBmlwhXQ4LiFABu02T4PnIyp8vMfR3WRbsjmn4QotSnjVj01lnzWSzvA1tUWc7Ewsgs0phwYm
tUZM6tAq80rVbUZlA1dLBsSsq7qWYb0JCQJz1x7+6WczxfK1ytWE3rzpbFddzui+jA3lrf7pWyz5
Jwh9BkrVHsjnLqpH14Xn6UUUGiDu7yBxBMENGYKjTemkw2e3dm0FA9Z2wHYAJejBXbtU/U2Tz0ws
2wUxWDY4RTcm81v2oJqEv03sLM1ajsnOgqHoJbM7Gg/kjk79aAI0nIdEXPSGTwZr45OQufalSr9F
OOPMLUL43NrYkKQoUzQyyZPIGj37F19YOedYEBW6cDbk6Ba6mDtc+oHh+bs50mW0i1AyQmrkqUB8
RU87PfWFwMLo90ljb4m99/Lr2IJZjtOUxgnW7iEVmzS26mvmFwTkidQdaOuR6wDNx+8b/6WbZRjt
ZCvoi/Ij0f8DyagWf4AHh81NPJylZk5cAfreuC7BPoKXMBKfdCsTXma/+frh/2wxQkZI/JGAQ2E6
B72kBjli0iNEWAeF6zHj53BGm7u6TgDQAd7nRLGde6PYEWtOtHza+X+/vj7SksN115MMZJXpqVda
9PtXr7WMIMKGS8MqJn+8rQt5Dl80OrNlZu0Ly4svvr6e9clC7zmWfpXGsnM44v0FFQyMorRkR68V
jX0rsS/VYw5Gqy70c1eNwA7sWW5a5q8bMhrN07QqxUtBpuy0G6cltBdf2W4G9nJOkhDJhkc+37L6
/xtavewO0rS19KBD0N2Twnz/+ezM9EaOWqCdDJ+NzZuQE3Ie2Q4mceArqI0WBdMIu4XjDSwnhodr
0UrgHJnR7pvOMI/sVh93C/ZqevCS0QihLkvH8+1ukRtNbiJeNNf40CrIYPEAW8Zd9FpHvvjHRRjl
kSPZj9D4LLKh9xeyCH0c4CQxXC2G/ibEhhlvWc5EzDyscf8YNF4QWsaOQrtah7XFMCpiq5YqxKFo
dQPuO7r5w2PlzAICg2KUvQE9yInBoI2z6YoMiNTXn/njw+tYilYsNhXuDEXI+4+sHddxe3/5yP1c
vliiaPb+6Ge7yM3Duwirxf7r61nLj//vhwNBlXS0rWzU8gTN8c4cvK1AmIouMOzFrZvKHxgzPOLM
agUGgBam2KiKWSg2IjDmDK+SH8NQ050YGGfsvv4g7x8K6hYqF5NYR00hY+ILWH7LNyVEODulVVpx
tZbaGG5Tre0VQW/T/ddXsT67DKkIS59daZdX4/1lrAH+StxHpAey8Od0KAFzICdR36IunX51JLTu
2qae0ZEv5/ggB0s4AuQzifEmQHIHtBeXIvSY56DDT3nkTX2/ci73QHomZaO0bQ1b3jtYSBCs26A4
wmoNedU/RYpgbMfUCvcQ/b4HHUILDbtu41fgQjA+NHdf35vPrs55UpuOUowA5EERGdXgTiScUmxK
LflDbYrkrEBVgSY6DJrNPBbGJY17mOC0n7ptjYbhSBrD+/f1n9/ftm28ZYKF21nkf2+fAe2aIUUe
z0APAnFet6VvDas2rvAVIJ6BPJWiWp2afvv1F7feL5DLdR0TpL7tOaySNAEPnj1RFcquS+xXYJUL
okQB3n1Pg4rSqIf3f0mt5m6NBtqok6mY/uAIoXoXOUCcNoWTzuUOLQrBuV9/qvcrweuHchXZdhxF
HE/a3sGqzTNiktJtdOvZT/FlyKA97UzkrzKV8zlcb/3w9fWWJ//tQsBNAAyOm/m1hheHNbwYZ0DY
CbuYlQtvkyD63SYWjQGj1u0dHXy9xcs5IfD31JH7//GdXK4sOCUtpwekoe9/dgwEeaoZJq1p7teb
wEFA6LvIDb/+fgfb9OsNXfLDWOQ87itUlveXgVejUqeq+3VahtlJgH/gUtTMQ6vOyu+7dInC7oyX
rrHcncwaYxVGbvDdo/V/KYnqOWuyggE+A+tnp3f0kXdPmu+LiNdPZzHjYwFQlvJMffAMQjLCf+Sp
at2Uw01QgfONjLHBO2qm3YryG/sl7iHEcu3C7b5yumwLER1xAemfYTIma0wnyTmBTE6NqFQQBcQM
hu1NkA0MRzJt1a8M2X8EOBj31gZYPGHCYWKFjyoEorbFmYHQwy/TPQ/+DIvFe4gDM7hw2TL8bWJo
JDbkAblsow6xLZS93V8n9MJHaYw0c3JAbzMw/hLvbkYoBfTksZx+gTIiEKEdtH1K3yijMZfBFqSr
DgCwzhVtKrRM5ZOsBvPaKNEmYYFQPfIY/JhQbEGIwlryrN7dmK0fXdvGwPynKRGLmAUWeRgBNloD
tMS42nVSOndDgfl53Q2QJ9GikiG0zqepRyLnKhACnA7gaeUwGZqzCR3MjhmDlW4on/XfOdAmuWqo
lb4j3fKGVcXBbdwETQLVzWmJyKZF7WZr4WTOjNrViM4YoFBNB4COcJl37f3oiOIx9aPmjw5ENQMy
yUiQcZo6/kNHyfNPeTalpus5wUcHiT+8ULZFNeaXJr83JTr1HWIrIr148SHtxaafBLtY2whLrcKa
rvMutf7gzRpfNLq4Kw7Hvbjny3g/+iZPOAJEjbxEdp9zLC6g3NPqLoqBYpTJ5jozOi+CX54BV7eJ
3Eq2iihdvIsBa9hqKGc+GTtDpa/SUkSP2Fo84APkUAfIDkMMFi02oGoz2qG3J+MEVl5RYq8frXya
4b864jSvUyRsULvweYI2T35PXTL/kD7rKcxpxz+lx2dB8higMq6TcuohAjmGt4ghmviHZqb7HCNJ
kmtGUuaTTV36m2PEVJEUkM1/FbTRx5As+hy62WiNpxMZ5MSqgDK8r42kAkIO/bywLe/WSLEwb5j4
xWd46oISjhD3HDcAuar0DubxCrQgfiODViOSE79zfy1mTnqqmZvwjhVSnDmJVj7EIXuBRRSiq7d2
6QT9OQIxjocGGmh735BzHux6TkLL2CZR/qI2JDttcqKCg2cykv+KIcFZkdEr+BqdNqMzocid20R9
gm0ZrLsE+emHHEstVVTPKkvaZo14qRxoo0Yot0ba10jZyrH6S2Bv+KwLgbvGGZfp2xRBswGhQrjI
KgBKhGOHqVWyTdBc67OpVpJ0pyQxTvvJZlSYhCk875Z9/sUHLIYgiJlHecY3hybcTU5g7cmbp/Dq
hOnQjSlHoiZaLES09WfB2Z3BPTX0XpbNMu9ynNJcJ62SzaaD/pTvo4bnZJUYTSB2xGwiO0Eeaj9y
YB9i0hV8cZXwsI6rmpiQ7MRWvdlu6haf43bhXNlo07W49zpcbIxKEu+q4DfSG87RhJ33vNwlv2DU
XlRGkTSbQGFgBTArNX9hFtiPAc1YUgngdVecpWL1YwDy029U29EqSrFnPkpBSsDKNXRnnAJZd3+W
BYGl2J4L6xfD1vLW6CuGfZ0xuWpvRAbEeXvy83Nkf0AMaL/QDld1xGRGM75foU7znmxD6L+t5/lk
s+XzfZGl3XJfx+W1E15zjxqHvFwb4/dC7gLvtnKigB2mcbWBXj2g3GoFpMeVHzoChDqKiR3boNNi
z7Hsy0W+j1t15tZsnTJlKFP2FU2EspffwL4zn3drjZSTihTPJwnEw105sb0APbdIwZZTjLvGth3y
j4O5zy6Q2DkQqHUblsgOC/NcmNV8g7s8vTPNIZ+QvGNcBeFTO7Rx4K0XsGewpKw7yFIM05yS0We7
+CaaUVlXZREL1ATEC55Y8/Lk500c/IbzGKTrMRnNs4gnwttkaW3JSwvWacrYIvM6HAm9Yex0qyi0
mhQ/Q5A0860x2PkfCJ/xA3+D/NswuITkMVb5k87qAaPynESMdEnoRtglGF5tJi1xzjMbYpYUmmjy
ogZnFOPNUJyPvYmTFf1jfq3tsvXXRQWRd23Wr3ng1fQDxF/vrjnWjw99Wozl2dTwsJzIBm/e1sH/
3a+h2Vt6w0gwTU9Ga1b0Y3A9d4zhh/kvK6d15cU+J/iq0UOAgnVRI8yxaInLKE2gRMPoUlDVFQyz
lUkicrcbmiJBfEKQWmJfdwMKgQsEs80NeuRGMbcqFKoCPH7MTeqRLJoyL7OfaLRd1B4p8y4X/eZs
xJvequW0jwhvE5cWOt6FulrEDmQU6RpbNJ89BvzQIa1Q41L2d4XZ9e1allbIuoEK74w3R4lNhvLh
NimcbocwRv3ATmh8Qzs7t6dzmkH7Hht2wtAOzQVe2nXdnjyibToUxgWjxTI6kX5SEYVTfyNbjgEe
9EV8kFVzmXl58ydL0/LBqoabmiTwFTXNGV4sJl9HCruPBxfsPFqYFmNUS3BAfV/YpQWvZ1Sj53Xs
ZHHq4FAO1iDby2INwiD5FTlxp9Z2HM/XsT0yawXdTmFQhpONBh7ZPnKlKZ+MVRcOXbye3bD7WZdp
2YCKMySpgd6iZm/MCbAQnZq0O1Lpf3L+4AC+fHS6vItK7KAArkarzNIRdrNXIeUUWoB2nDJUUF1p
tb9Nt7qTkQPRKLSS+pSmkvkL4MB4H4mRbnFvkvhx7Jaa4sNpgC6EpDlA5i62q8NiuQ05KuQJ8znP
Y1U+602meCfjUIhnpRWdV6+MPLgXNtAY19SgCss6qfSaKMD4R2YKwC2DtvpbLy8oqnAo0S/lRVZ4
ahIar0QpWeEfB5FPtvHSllmdF+p64oRn9yQeevlEuWsY4e+hReyzJV6KnCa7s3kfAlGmL1WNsxVV
qFctcYiucYKZANlLbxkMBvt+8u9QpsFvGYopuPd53J/Jex0FlOFO/KVLi0x5DmS0StA9o99mCgwr
CbbsuAln2YZriVUJvxJwBPMEGACSIhVk6nsajSB+Ql/UT+AN5B3RLMhFsryvEHSBAd8D4LGp79oW
TpGkuW6ciyJGieUEHZ53pZJghcAz+Rs1cYWaKaIWWA3UEzgZhASh0yDbBhbK1qT7en7GlB1DEYAA
U6zcxjONjS3bgLYvtR0KbeHGE+tMTflG7VMgRiBxABFP4W9TjEMPHYYDWBCOW4p11tKTXefov38G
cOUoBJ0ihcfi9NZeu03yF0q9L7GA93LXUjSyFBEoEK4E1y7XUUwG7RoDdHvtzQt8irZQesEWBl2o
QlBCuFwC0WfFMba8pD51LDRMRmKsBi8svCNdko8HY4BLUkEx5fY7HI7fv+51AAHSbPwekp0udtYr
TisW7AXkG7Nc1urI9T6ezOhF0D1FiMmwUL2Oet50psCJmM5Qa5ZlO3fOPaB/DwCnMyxKBWv+12vZ
x6XMYYjGNehW2u6HVm2HKj9K/aJdY+9Lt3zTkf7HTAVeusY5Pe18a7ewSpI4Nq9U3tpHmnAfby2C
FyapNByYj0qxrApvvqpFLBPAUaNZ13BNrubQL/fw3yV80Q6wiyJG4+uv+7Hh4wiaHKzd7iKMdQ+O
5OU46yFpKC8Y/wePuoQal1vduNMULN/RCJA4Tffj9uuLfnaPMX7SArRJ/ZTWwXbBWKjukcwQc+ZF
5QV+NuMhbsz+DBsQTEH4DqdklvroPNANYRix/vPvvGCUbHR3tvJYYt/fYwNMJ60HdDdNAaWpASq4
9YahP+klRAE3RO1mTuCBv/7O4pMvzTNsvzaTNDmZB1tMInuXbIS+WYu06X/nPAISOVPNHjNERBXt
WgN4CfRTFHX7XI34PkmynZ7DlpQQ+jJtBM61tOscytMc7CrLwUTpp1136dkwRda2W3MqkQDi2x05
ycaTKRrqYrw19/NU4u0OYwkqIpm2SeGJS+ychQWUBzwNxMe6UGun6QuUq7keyxXAgpTgGTsPNpqR
NQHH1eSrTcDksNkDUmgYw5nGuBpMDFdbhHu+OPIaftKRcgU6aKaP2uQ9POgSxxmJCxwnMPXUuf/A
vp+QAZXmJH99/bN80nNzabYSecdAxKTvefAscGWCefFYRa2F65ZqlnOEhZKa/IRbX+KwWlPG19HK
rodj3/Hju66oJNCOMwLQ6oPkew487NkjWk1lh9bec8ZhG0iMpqW34PlibzhS5XxyPczdNsZqKgpT
Hk59zL4uZlnj9vIDb75iG68gGuSjf93yxkeQgyYscl/f3o8/IwNAjzssGH0pteTMvl3O3I6IMLds
GcIrGDZhq5Ei8Dy71ZHrfHy5aNu4S8FkLToPxPjvrmN1RYP9jlXbnZrohnc+JmWIA19g1cZjl9Hh
cCjET+lL9luRGfHN11/zkw3KkfRt6V9TfHEufH95E6nfbPaoL/qx1buuA7hldeW4zjBDPn59qU9+
RIeeNAMUdil6tgdrpwnWOGVZ5pu683QXdoHt40R1od96nHkI6Gl+/OcXhDa8/HhMqVDnvP9uaWuY
Rl0sASEwWHZou7ITQtCy+8pVkEXUEB+5nr1sOe/b4HAAlc04ivEQ79/BK1nkk2qUyTNTZxyq1kmF
+WyVZfBzKvKH91ZjefM+GbrpHiO3AXWo8uQPg8QpWKduBeJVJXFY7nyn764aZK/wa+NAkjTujN23
uDUcpJkliSmrqfBKczMEjXVsnvHJ4+h4y+yblcKloX5wz7IubKxJ0FgK6ABjSB0Toqgi+gCVY9Yr
1wmCs3EwBE6CWADaBoJy5H34uK2zqEnUL/irkdq+9rrflBEBrbQuJ3ti7TY+eS46E/vRnMq/rZ8o
2gfBiGUeOcbXT8onLzsrqW0Cj5AMMw/X7NIjxKCpScUcwTThX05otYXxfPmfXwWlFUNa3vVllvD+
eUTS0FpwcNq1AhJ8W1MhQS1zy/Ovr2J9cvxyQU64DCkFy7R98ErzXrk0VWDV0r74SSu5Psf6QBOc
s8ZpVLaAbqBr3tD/pWHeVtCLo9C+6vMMDq6pwC4FfVqbR37VD6Niy0TUoXj7OdGha3Ls99+9n2uv
ipIRpFlg+NfkK5cnGhvlj9YqJ/yD5qC2uvQzcwWBN37iIcg5qXTdsbPpcpmDN5Q5DuM69mb0NO7B
5py3gQixDXM07TBUkG0g7e9NkqEUJvzaXXgVxpObEKdDx2Uc/+i69wiKi0LrF7Uzwvsi0To4MsL6
5InXjJStZYBoc4sObk3TNzpzBS7KwfCfcxlMp6JR4gzZ+Lz1Ik6GGBjMIzfiY/GwaE0YFdG/Y3Qm
D4p1nRo6HYMQHFI+x6eBD6UCagI5leNcrV32gu0MAesiJCXh19eP5yffFrsa26qgdOcTHCwwwcia
HHuAkociMW9CpqvXho2RI8BugPW2bl9Q/RfPX1/U/nhVNIauxTfVyz53+OoVURYsPTJePVXUxEs4
nd1eUdfA32zYXyGVJm03gxzyGNgAIBgBmJhwxC4A+bYP4MHinpGFDPP1hAuLRM1Akk8odZdi/Ezy
IaadWVpXyM4A8CRa/glbh+VLWD5NGayjzm6uZEYaNRWv2odDZBMhFDTTZTb7zZF99uOWjsCBTR3e
jeBVP2y/GCkxfYWmd2h0wL9qSbAEhRW+IT8qTr++rx8u9XrcdBfwjovi9ZWU82axTvyYwIpCozC3
2/u5MsY9sVUYgMLQ+U8fWHZxWknL5JqxiT58SSKdTZk10Oaiox9tBqvyT7H65WvTsAgaaCwf4G3Z
fBN23uy+/o4fZR88rNpa1GCOcCSf4f3S5cdCOD7+KexSqXlH+ieGh4l+eI3F7gR2ibpJcxSAxswo
j0GKuGripri1QpTeXRu4AJir5qopluXj60/2YddSfDJ657zDi/BYHewnppcJ4sSsGRaB8i9D3alz
J0jE2ddXwTZ6uGhS4SOHXvTILv1/ubxcb35lJ+nsrCps8P8Fmr9dZHlGuG7dEicMnjP9iF6/eDRH
Z1FlOSOJsH4eD4xKRUGcM0ZEYgQGxpQpITC0ZlawTeuf3pjolwJAgLUN8yHXlzan9Xw7JKZ5ZxhV
f53ppsUhHuEFX1EhVVgSbaiAtA0Xs5BFXF14KofKJuanCFqyj5AxM3Gi8xRuxyaragALnb4kURPQ
wezS5V6ZSUhDcZKR2a0aLHGCFPKGZiFw76fGspB92lmNmkm6WVevmCnOf7qqI1ClCFNyUeuQvMGz
oAJasBrqrumXwCizOR0SRWCi8kioPi09w2dkx1pvYBgRXXPSMRZ1v2V6IjJ3Dngg/opqcL571dj/
hhcy5ychVn8Pnpso0RnW9RRCwx5LsePgysCsRpMMI67vCTgmaeQnk6TGW/VGkFFadiN9eTh/FeEr
8MHJIMh8xM6uEfxx3GBaGs9YmxjNVvJXVEm7wIFWdU8J0Ki/DJzt83m0UYsadVJ6W+ApeU7KQJpf
MgCy4rM5TrByKLRXKHhE0N4x+APebHLKoyU+vQZfoG/p4ONMqUAm2nA6ciOljM04vDKxZFnf5U5Q
m+S0AJfeOH2LjHVo8/lHXubm96KVII+AVSE2IHpn1CumOkCcUZlW/qZrhvI6kOPwC5LiaG4JO5h+
trO/YNqrMvtudBVpt2HSaiLZVSLIfOFIl5HrZps+IrgBBvuAwpfIvtlKCM2wg/zERIBUn9A8IGwl
qUrydyQQiZbRHgU38Xnh4i5JJgyGaFfsv7Bx62btc5TvOCKxxBGiYmiYwaZVk72ByWflDXZxiSiP
xAiQvAw8sywZArw/+TIuyAqjPK3akjhDBGzDhE6o6yT+2twEP+4HrtiTGzy+lEx7xQVZQd7OJEJd
bruprmLSJBVhlHEk68eaVe6mUKEuCDOuuksER/lDHBK+0TGdL7YNiKtu04GfBJ1p1943j4jK+9gb
SWgf6MG+mIwTX5q5H4BaojN+zKjV1GqqLOAhvGHoOY0IMCLR3BVoKM3IMVxBmjA2tUXbF6WpYYNe
YeRa13P1iwNAd5olQuA/y0D9bkLglr/oqBJs0vTkreVyzpn8O5Ib0zctMvF6cHW1C5kG8xNPRpGu
c9qJ+Hs1cmiiqnglV2FWeb+dQlWP6Uy7e8FzSJQstgX2ATrun2noA9YCFfa80I0KE7jsGtBBH+Vw
Ven9wu8SKKII8tBOb+6IZHJw9VJ8XlH++1DGjAJhHr3hwD6yR31cj5dhh41AVSHGIa/x/ToZteAY
o4FmL/azfrGTYpgwyvnYfvShdqPtggXFo/OCyBPN2fvLtD4yKqaWDIk7/M5MxDv1Ex8l+ci+oc94
lpobO9U4BGU57dOwqJ7QGvDMEN8LTXURhc12dTJOCGZwzsd7JslPUMeN7wU/Q31kj/ps93Rd28LO
opkIfTiEN/Tdeqa75hp+spvvAjt3v+dKM7CIGbOdM/iLiTxT4/iNhcf/VjFePiWpI7oFuJZ054vu
STGisOoHxiBxd+TjfVLAcMjFoM+nszz2+ff3kho0zTGFEMudxeKlXZz1hcybp6IIj5SgH09A/GwU
vOiWNSdAho7vL4WKosAe3kC3Zty7sX1E+1SdOv5DV0Rdd6NX7Ytu0mumRcEl5vfivGfCe+Rw+HEr
BwhBz+61lLEYe77/EPgZBZsm484M8N5+mIiu0tX4JJxWXvVMDI8cbT69HOMPhhEWT+zhdx57upDa
pRfah724CswsexnlnABBXaxNXuQfeTc+dC+4x8xaMOVQruH7OZgJJOwyBlESeJkMDPU6ycp6BWpl
uszNMNj6nu+eEEeovzVMorY1UV3Jkefpwzlj+QD0t1Ci2h7396BWLIBvDfOImcos3GITdZlL5OLs
Pjtx/KePs+GR4DTn4esC7eMzzDUpy+jXSBt1zcGXNg2wSXZTjGs/SmImaFF5OiILQYoauEdWuAW9
+f78zJnIAqCJ2pIDnO0un+VNKeh7kxFKhq5rhlpRBO3II3iqqyURQ4PndvC2++aJvkMa7GXs0KVV
ZhRdzL7P1s6bLb8BZOgeAOXYdy35p+0Kx8nc7XuntL4rw/IrqF7O1ZJ5emsyaScTwsnwL4mipiFg
zKX5Akxc4uhEY7hPabV9z0svfCYQL0CdxTn5fOhz73KOeh3ubNnDvpjaOLshInjqVwobqrsprWre
j46XRps4Jf5xW9Vx/jy5ECe2mSHKFxhW7HzpOEgObBKFTAsIrVxFRGHZ64EwNLiAIuj/0nsmH9tu
wNGu28Grg0sovmN122ehztZ0qVyPwVcfsaNiJjzWNvjsp+ApUxxrbX6Mw2MJo4dWOaLiRDSmRFkp
+2LM+HZGPyDFQuGRH3m0P7kexx8amxz0GEK9Tone/PRaeNGMNokCxrNarGjSNxBmuXCgDVa2DQ+2
eWzJ/OTJxgAs6WHxtwNVPVit8G05hsX7hOp2nq9GNrRVUIriCqVM81y0YbILMeVvXGVNO1piNSpj
xOZuoh5Lz5xO0K3pbR+bgiShLK6PrG2ffjg2esA7nLa1PmhkGNVAxLjkVFRZY/QgQob+cdu7dLCU
mo+csz9ZVlDd8m4j82C2eug8aLtsCA3hci0Pzn5UVdVF2c3mOSrTin8swr2PvvrIF7Q/+8U5aQtm
ftQZrj5YWKC6hZHh8A370MMSBY1Q+ed5okK5K6VNqFnXgKbYuUNqP4SVgX2SxDRzZUHDgPwMDIa8
1hwjBlx0GlqrOiD+sNS+SBkExtUDEq32jphcSEE1aZjjbs4qfc3fKd0tfbluC4cyIfq6jIu/SIOZ
EXZG3+ojS9pHAQ0He9u2NLYvqcAKHyzZPS/uSMI5bE7V1T8iOlI7GrgZiS1gTECx1Bl+PGGQHL4Q
f1Ps8cgUW4m1RjUXdeXVJ18v559UkXweDZaJM7dpHppZaqv0PcTT6DbzMomoYpnPrBgdBUfO9a+Y
4ne9UM7ytqT2YeqD1/lQOl/jP/XKZhjWZjBFJ51lFoQAI5S9ndwcU77KEXEy/QILB0uCWEVLjQMk
lC4DlzQiYFilvghPQQxD3ZCFyr6Z1BbuWSUpvzmUNxbxN+403tI5Gh+i1DCJHo4GoD4S9gw4ZDsE
uOszZDxPgmSWMIxV8ZuTrwXFdHQ5jJtODkHXii/cyQtvkhQp8UoZcPZ22jTRaMeDXz1Yc4luK3HR
sa2REam/cKDSeTdBlOHVAGh4bDD42j9/d99Q9TGKZI9nkiVxir/fA4PWBV0RATBFzUwerjLwxYJ9
EgOSmLlHeehaDzTn7G/Axj1Ef0AfsjP0xNl97LvqW9LLPLil9Gjkjii3orsw/DF7zqeFaVeSa4uU
mE/fbd0G7MGd68aVu2VHjep/eg8Xm/6/Teb/NJ3DcvgnU/zgH//n/5G79v8ZFoCD9Jt3bsGb/wtb
fvWc/fnv/zptn9PpLRXg9c//Cwug/4Hhb3nxePxdlnf7/8DW1D8UZ41lrrcYENlTWKT/hQWQ7j9Q
g3CMsC1gaA5Nhv+LBRAOMPOlzU3PGUYa4pj/BAvwcR9YwG0Yjvh8i8bnYEOkGKrmlgMN/pJ2OI9d
81l5AwmtrS1OZpto0RDo7ZGp1cEugM4FDzonF62kyTzptSR8s+8TRWJxtsYY3GMpvjDJaCeNJwj/
hA5mbmAYaCOPLcnLG/TmDeOSkp9kwTLwK2BsW7beN5es86jpiFQF6pGlAJHkggFA7H9G/jtrDfGz
+iJLKvfacPryLNdgykQ94jUg1w1vodGSzLzQcO1j46ODLZ/PRd2D9AYv7DIbdZdb9eZz5VVtJ9VI
95BG3Hijs2y8wXWUAYqjSxkfqbcO9oHXi7Eqs74wpNGME95fzEO2UrCI0tnwgEUCrSlxOXljII/U
FiAFlsfmzf2G80Rvm6qOnYCdkKu9vxTm5qSWVkvp4rfN/L2ErZ2fZoYu3Y3nx163YQwUq4vCn0pC
p2Ms99cziHiwwFKSBR/nhlOfCd9O653oay2AOrsWZQOe+flU+mQMlbw7v8FI0qePk6BO1wUqsYJM
KBChT5rYS3FSElRVnplNlBWglUhQ3roVdh9SRXxxXpKRgYC2tMuHIFjSZHpoVut5gTQHielVK99t
+see8Xm/GySU0jXBfkN9E09mebe4m7BXYFNRZzQBWjqEDXvXaTp78tExujnYG1qFEx9tRMRLO4ou
/hZsEd8hjyMo3RUt3hj3jmXAj/amBE/CmEykWFqEm0Mt7ntF25s+OLY/WrhywBgCdIdzZoQ3oQh6
Dxts193GoWVdE3GlkZLzulG2M/2qRrimBhCiS6JG8l1Yv7aTxeA+ZnnWSBIHG1nc+INbZDsSQkfj
DoLsJHBGiS69MOclDZzUvpFODiLfp8HK1QNTNn+b27WSayLQyidd6vrazPXw0jUL6xlsjwYsRkat
2BZgJtAKufCLXgjbyYg2rxy+dCpCmMraoHZat0ZmWydmYvDva2pd2oxZCRWoMuGfAjil3+nb4q4H
6eTsBKhzRtsqaCGlS0aJHRgCQB6LYvYmwlLV3zWZ5pq+yqonkvzCtapQUa9FI2SCqdydz+KoLa6S
pjHkmQaxdE/2tRXt4qAZ8u1Educvk9m15rRYkdKVGKmt9qNoqRGreQZThg6MduJ+7u2UcLVZz8K/
rmPORr81S4Ulzjyvwia64NRMtPsmQay7FvF+tu6qKG5uEMKWT2Yf8z8TghnjdS8B4u3aiGxxZNOE
IxXXXHqq4l3tw3HcGq7n1zdJY4nkphJdm+z9KRtLlMcQgeJ9S64xT4uTmc3tWNWwGFfFVORYFCB1
iOHGJNMrxjhsh+mFw2PPU6iS5U+vCrPBUrP617/UsxX1J/AiYvqtpsff7M8wLpJNjeWoERyUAj0v
pD80JPMm8vKgO3Vgb6qfWM1AIU5IkZtd6arQeKirkLtGDBxPM2Df8qmPesKyOdhk9WoaOr411if+
Y1CW+pZ+PXiirm+q5mkiMCqnBxsVOGxE4WwG7UJm6KaAiVzeS/7/Rle35p5gJSv5jp6AV8UsR1C1
sivS+AfB46SqDkqW2T2E16zZ1lnEutE2jEG2jIexasQqhiJPxl50Cu0JO301sTb/QhdJNKwau8bc
54x1/rSNEf3FJOJ9a+2idJ7CXAOx6ND97MCrnCWJBeI6WJJqiLv1dsAv5H1QRe4VTUXzsprSk5DA
pYpM95GFkhFwHW9QkkNms1xsSe5p3NvtTyrZem+pbjcHzncBpOLECfipsLOsRJVy/u8798YLivQG
oYyx7jKNaEbNEVkdieX/6GfwetsEybt7q+z/zdyZNUeNtNv6D219R/NwW1Wq0QMGG9vcKAwGzVJK
mRpSv/48omPHwaYPxL7bEd0dBA1WSZXK4X3XelZzT5LGj65NiPRt89k7mIRFnIaF0sWmyek96dy5
yZiMsWBF7kTPkYmwyu32lf6ORf6Z6d9VcJHLOe/3Qeo9jgWeooZwddL7rM8ibL9TEJDXQae6HWrz
Izw/edDkdZyCZvjaqPqWsyaYHcWW00yMT0j2AFrLQO+i9YuJNC5KI+zOvY52dHUfplwdBNvvvcxW
Rlc+BdfAQxTDYTwMoMoMnVtxtAZ7+0N7ExDO6j5xqhTUhtIcm0v2GR1PnLugyavUBsjd0nInR048
WSnBO7ABEMteWAr9rclBhwjCA8EY3VkBuu/90j3pqNtXpOAtKAQ3Lvm3G2dYLmkrqz2OSvjv1Ar2
ZgdcvXPUxVEVk9hQfGQFm7Az8sqm7prqxjRKouOeqcp7XAKyqQGakZfbmMdM2oRfECdxYhd0SlUl
SVxcrqjSfhHki2172lh0nVwcfkgIMLNNxBxFPX7ZwTnQI9wsUUiZatiltvNqh9HJsKojcYHOBsOb
fk5Kup7bBFtlk00mlkaz2SN1vbKL9N6Jij07O9yPERa7Ze4VZoaw7sB6k1dH2PCSDXtzxNXbmZHh
YRHort3UP6dlE92Q1HtnCuC7Wc1gIgTxcRyDO2B3OFJkfqUi7ziGDc3/Mr2xcyCkFJrrLWLNQwo5
OgbWq09aVx88AzsFLdAY/TwJiJFReuy5JAuVUTb5yRDR12KU87RxiYkmJHT0aaWazI9wZZfpLgoh
vVnMPbE3VXdWv7qMUgWcvVcEMm7nUDcvE81ZQpFFUNMbnccqzhcPv1jRjQRUEqp4GK3GO06NXzxo
4KowMsg45FH3U05UrZ8+RXohES9fJM12+PjEJdpDee6TWdwjB7Zeoq5Ov5AjQYSnH/QRUTJaXDFz
6NteClJ9Ky98IuHdOlOCbl7Qg/TWvs70siPGsOTsSzLGMPfpLg288pj6JeXHvnBEEQ+dHd5LMZCD
kpEGASN1cY1YTlEbJ6wX1xkAdebGdAEzOFMAnTNlHeGQ4hL07S4mThuaD6cDlolyHPc0xCn4W9GL
6XUVmVgGeYhd3lblgcjg1v/qlfD5riKizqEEDmlqAnLkQLAJcGMdhD+CZlSYktLFyG47K51/IK2y
d1HblqApNBYDLxTLFpt0AQWvb0t8HJZHLFaZdHYeu4njw+L0kwzTn1lpzv9s6R7NolI3dZ4C74BK
bob7xizNO7rM87QzTCJ3N/ZEKzAtCNUl+R1feCL64DCMjUO7r89ua8OCN2JPwdeIms9xMSfzHJYl
5KYgdeJeKrWrkHJXW3+u8dPOBWrtKiddujMxDm8ZqXeBgExEhWFlh0hsudeUonOanSN9ZXybpC1z
wv/UdXo52vwu9rSktU50y22KuhKbsU7TcbXj6gPod+uJ9q5TMSUS1UFSxkytjCgUQuvx1TzJAUFt
SQq7vU9Hg7S+usvNz+CRDl1EiSevO8IC0ByfzNqcicEwmHNakJNbL53wI3IoP6d23X4K54DiRm/C
oALOtDFHeSwH0dzkCAC3qvEPknnxQLMRLHbvGNY98RR2zBLbbFEmQJ3v5ukQsWm/yysXTxwT6FF1
dnHKnbbaJ2zcmQ5zj6piIQmtNtBVDE7EZqeCJdyv5Na89O9G9tp3QGfpoqadf1Ge92M25woq9joJ
dyFQzA323jYu6gBTTdSm1jUERfPsy2G5yey8qncGIVUmBa+6/taFEn5XIceG0MexuVnmaD+0fXII
yr4pt9kySF5th3iUj8ro2WGlfpEcLGMhURdnwlddyezJ7CXCaTy11Yk8ryg5BkBryViowk1k1NV2
6f32IoPa3M5kfXxnTQWwGio1HYJp7s8YEPsz4vM1VBreZK296Y6pZ1ihwrl3yFDCsu/N+uG4WGN1
GI3V1Ux4C+nPmJs2WEPmc1KVxr6Ae/CgHAdqf1kY+ohho7iQq46D356c54iDTvvdbRPAW7byo+Ey
wuO8LTEvfhaogSh21r7fbyrXEHQTAoqW4diF104fWGxnqvEjFQMqU4sRTAfijjiEh3MKqLICO06Z
fGmJcDLlfD+ZFnFZ4RBmP/waY96mqDV6jsAiUqr303Jr6gi/hAtNZD8YlUWwyGRGB9Gk4UDrgqzb
satBTjij/iomWxT7qMyoSfa+Pd/6k4HVrkzDvD/6itxC2EQITi9y8e4qtXBSn8uo7Q/92AfnzHLq
e6p/LvXMWp6H0pnPTV2RU9mG0ByC4pvolAUETFnjlUdPDVR0mXV3xqync+FxGo0Ap8Z2Th+faIrU
gCQ3WfvFlUm5dUYmdVLK1qCCXBeacJMxdWPSDJP0NuPrR50g4BbrgjLMakcjYIMM+PxgD4G9SxiZ
RyfwXvB0aLwaqir301RID1A30FhXiep6ShrjpJipr4YMT90w5p/RA+QXZnXrEpLQfTPmAJl6Zs1D
FJLQPQ5ecu0yi996U0MxLcwN9gBp/uBNVA2Dbsnilv7s9UgJBfCr434Lh0U8wnaSV+iZxjsjMctD
04YPhVN1J+AA5ZUHn+EBl63cL2ImjokIywOGzxZel92nuJC02JXN0IETNH0gcqE9XZeK8I5MR2Yb
t7TFvG5hNMNmZ3Lq5o/LOPsHD0VEytYDHcouqxI5XDwOlHGGPGOHhYA4mJwl/zDb3XgycbFTkaHt
v1+rWeew8VVJGds3jh1k1D350/MmdLg8F83ZIYpI4KB1sDZ8XnPYtknDubtIeWsHT9ks4otcT5UW
9sWKGy5B+XygzA3/GV3eddU1YG0TvfwoIoPoD2Way21tEt8z5ZIsdT5tTJ/A3ZpjZRG/1hklmGfI
EZekYK9o+ArPeBg2BQtO6PJtiXzb5/3yUfV4j1XDzv5QQSH+AFsCcYfhpriKTJQzgIe9KCVVBePn
Gf4crc4+QByLpRN7RlLlr1276LiGwETdF6nMfqqNDAFK5zvINj17HZAcMy9TMJEDIDhaXhmqCU5a
Urvp/BX31vLKu0jLvvokj33Sk17OlZRYLE0aEohLBlfHmHhte5NywIBij6kPnnILDXC2nfQR1k+H
bDlVm6Z3Cax3hi72dJqcqPQD+xAmSd+9rOr7YcIFQBrY7OotlNzoh8dUdE8f4Hudzqy6Y8omOLPl
SOABIh5vQySK/ajTcHXyFML5BgEh2DmKBY5tQMX5c85mzqeqFJeM6PST7KHwG33WYU7FUxp3nZli
zipARKagxWGruNkWmEK9s0m827j9QKy7N8hHFrf6hC7OuRkgTB97o4N4YDJmwFjBufwUFfCMKgrR
9zVB4zeunmHWC7Xw9MNLwNdyToBZ7ztHI+pL/HIg6Is5noXCLItXrPpyT380d75pEgNfSLUjNCXV
wVdCK+ez8IQ4FE3Tnsyetl+8Un4t9BFlrlmL0+lOEZcH7h2KynwaRsv7hKvdHo/CVs2jGvnSSTaB
uoiAEP0Rp+mcQyCbqUtJujCAvAq2+m4o8/Jgd1mXbyGx53eFzZkoBiizCmjSathSs6mzHcQFVEN0
rVR1DOxysfaVksHXSYRTd1V6E8kToV5m55TJrHnB2tW9mEa9PFAZRFAw48PseY3Yl/L0MqO/xoCs
oSuWZe1eiC+eCB0Ls8fMF2x+WEPN5Qh5p/zB5oxAH/iVyPQgSOTXtiQGboc/qb+dndp6pjqFZ1t5
U3oJcid57OrgnvXbZOWADPA6DTCwtgJjM9lqpZYvJXrz85Q1HMdps1B/8KqRX9emaL6xLoBynQwj
uAsdC2kes2X/gBKyoIKVOQWEVEouxyXrln6rYEacjRAiZmaZ032ujCDOa69n/xhZ2eMgwupcVFZt
bWkGpS+AQikseEjhOCkBa6DWME/CqU6DE5KY4du1t88Wi+qaoQIqA6UmLz0GhCIViAeHjKcZn2O2
65jUKVMgGnW3qrbyL7NLICGyp5ZKRBY11KLCOqM/afeeJc6JjBSxhKDHv/G32fR7I1sNsCPiWZGq
eGkk9HGODviRy5izGz9EeCxROyPtzHFfiYD+cqLxzrrABR9CC3I2KxN/jHfSYfBG48I75NQFgds/
f7/4WXfy1tqJndfOCW/AOU2bVG+iwofOmSeeidCpnHpWa5Dm9WAKzGrEUh4raRPPuaU0KNrbOi14
GDbkThM6+eIv9aWKxokemNATZScnEMQ8B0CkyO6b61R+APVDeUZHs3huXI9nJZyIHwEZn/9aRW3X
9IZZZx5WQTS28hR+yUOP37nnRCZCdVTZwCoEtVXzAenrOeW1RDfZfUVDQAmGPMq1/POzlEP9iodk
k8dAFDSQ6uoqK4zc2yGcSiD+12QJH83JMOet7w3FfDcnnXg2PIcfYHuYS1iI19qOI9gvXzDme+Qe
E1sCQ0ik3JzvzPyZqJ26MpZwZPyD9paOktfURzyogf4DbHvp8PMV3xOVVyGa9tbAhQVtRpVWfen6
rpbP1SpdQSCQLO2DaaPMv2O6TIuDpN0AiM3tGZSoT7hT8gpQp2x1SPjfjcXUU1+NQzk8svGX6jMW
1qR/sIjrE/sJGc+6oKWJOgwoo8HrhYKfVuMN8A/9BP7oBo48nwqBwOCfKAMSb9fUCpkE6PXmpugl
M8rIZ5gv4Zy1EXUtrEUH+BkJ2eqGaIY491tuca5cPr5tw/1gg9Snh3zwWtYMt74yMM9vQHq4n/M5
tDmlkk5fkz5dNsFS37tk7/ib/zLtrKHc5nqbViVeAPxLE0kuqGaKW3dqIOaGrfSef2mcffinR/Ar
p/q35hD6AFoTSOiwrvAevmtSQN9EapnDiM1sp7ttZicnW6QeocFHZtDne8cCyfOX9tB7XQLXogFj
w4tGVUjXzX/XrmAz3Q6KzdPGJ8/jmeod6sKE0fC953gHWnfxzq6WBOWFo0FqazU08GI0pZaNIvfq
rprqQmzJlPHiwm7IAprNeq+dzvuCpENNKzWXo3G3CBZ7TYRaw8FFhQ+ub4yfgs7K9pHVWWfVGla/
i/yir//S+Fk//i/dmPX24Dj6SEpCdJ70+t52YxbDFhbLh95wBs4Z221/SrOSQAPHmz/0kztdO8HU
bAsiC+///G2+729ZWCwQdaEn4sroFGlj/trf0uNCJiZBF3x5kjfWpJawIiQysos46jJ3/Ply72+U
y9m0FG2HDil14mjtdv7aTtNW3jBeW5QW68SUzzm1aa0pEhxCslOQYK2ZkhubiYPK48IavPvzB0C3
9O5Z0wsDWYlUEPQO8Lz3xr98svO5pG+wYf/XDY+ZrBYjLlxXIfqnSn/LmuSO8BtTQTU5k+VzslSt
QQ2gI8F8CHqT4pGZcqJWNJ1uZJq1ySZpglDEyi5Jm3JC7GzbRDlrwMmcjBRhFONr2xF9wx4UbOJx
doop4MBEDigFwibA3Wm2tnkUqTCynTco5oZ/yvao55mIKTSvexTXoQVhU7tEhs7up4DRNssv6A/d
/NKw0bFvqFT7YmdA3tDHHvGE+oA2mOccydlqH9h7MuFS2ad71BUzk7IaTX5w2Jg8eTkkTb2fEe8x
NU/IY4BCgc7CgZ94lw6r1R3JfPxuB3MWRwdq/wENiGFZhwmBIjN1kbFa2MRjzzxIlR+Uo/gqGffp
SypmSKl5YYXnGr9dsXNVMFwVYRn9MJ2MqZRnnLNGIDbszoMimeGxiZKKlSvLss/ELix3AYmqTLa2
y0fwKuhBMXgN6vF5D5vwQAQyixSugJnIGE/r4btXueyykE0Pxqe5QAV+0u3IciAHL+LwKpzC2rVL
mNf71gn5OWT5FeAylg6qlRux5BJfjQdkVzohD4pzfH6Az8+zTKj2L8eE2Ft1UvXMBF4jxKDf83O9
IqMyys9zC+ZwnzuKUhtZFbN5VNZk1pc5mGp/o/KO8uYQaej+48+fMOQuFxko4Be7Vk5dQEBjnkek
6lg/H0LATQe0ScnFMFo+7MIekPzNeszkBzVH4lkuhaK4L+aESuQUQRuNgkfb6Rk1hUkdXBtTd5Mo
1dRxQjAbXV8jfEnK+VoWDbVnvyHpHgkUBwzYeto4/7OKzxOgfL5YYPz4c+qdS+Xrh9WW9h35lJa7
SUNUQrukbpbqzLYa58ifX9Z32gdUvUwVLLERXR403z91XL/MFhEIXeFYjQ2mC/fcNqXndMc9Mk9B
PjAI2Oky4sEGvoI/X3edbn+djnGtrrLagOujd8U4+naWsifODwmhNitBi+MivGMGAumY84c/X2ed
XN9cJ0JcwgkekCyePTryb69D3c0dVdH2G9cxgs9Ii+rvSBf77pgVETkw6OY52FSLaYYXIuraJ8Tq
f6Of//aIcROsPjtK/NCNEe2//QgEhdpGU/sU9qcQbq5mm0cpIrgjepOmuePp1zrVPIM/3/j7PQR3
jDpmJdU6POvw/Y3To8kim7LapsEMdHEgpS3MWms7tGr655HQdesv8/5v6xz3SX8dzTSqHdrX72Q0
E+/uXJe0CZcsj25nnUxil87O9wjsoRP/+e7eD5/VVL4CAUzUOlil3stnGkQNkZoLAjzJb603nPpK
465VYmm+/vlC//bleTxJ3AXoE6zg3ZcHT6FxexeI5ox//avnJXm3ccnIW4jPg/EY9OH8+k/D/8/X
5c1/N3JtZITIofAvO+xd3PckEhY9QtBW3DKlierWNKU8a9fs202JpUPENuLA1zwo5x+gLa1Xz1Aj
0JcilC8yc3IVG6HuXm2ycgjWSkzvUtJh0jtUkNVdUI/Og2iC+ooYaJf4LVrxnyOalS91bkOAJMIt
JH2d6g9L7agpdOW5mAhYGseXKg9XSUcezWfQwV67s6dIvzjeSB6DQchBccXsTAui89uvk0qM7rBY
9nyid9+EH2YrYLmC6J7mT21E7LXawtmEuo0AMQBJEPw8fw1sDIhJpNECoQ8AfnJS1EyG75GN0R8g
V7iI8wS5JKDd0ozGEUEGs3bmFgov1GDkLa3M9XwZ9YLfJ4+L9RcBOrU2VI9L+MEdNT8hrUTe3Jiq
TT6izrRo8y2TMuvz4CdFGBOXJlCXDHXNmcgGNLxxm6y1WTij5UMqnQXZQegiZlgEV6roP113CBKx
cS4uExnWZeNW0j/+NP8sFGRpvxBjmC6vBRxdKjCETdxKr1bcCDIOapKaDxkV4Xwg+Qn0qNOg+7Ca
8UeFNLZBtTCmLPw6NIEUAag2r6RXUNH0SiI5RS8GlzTfRlMBM7zkMc+aJtjreoiO85I6T1Lk02cv
ZGexCw3fE2ejdbxL06duCpCQwDw8gCGeyGKdmRRqvCPtTMyIeUumCBVlV7lEIk5jf5EEoO0iMXmX
f9YEj+pRz7xGGvHVP0WDws0x+ohsWr+qKGRPIFKgqcd//jydgjC9mADiwissgKF7FVDSepoJgCJv
xZ/FUekl8ndlBTHAoH5/D2WlpLrgmsnyBdlEeWksA6foKIyOqirb3IOnI2+PwQ7OEeSoBIvAMgzJ
ddFQoNxDt5FdjEqgrq/zCcrvFqqfS8ocAhBji+yQwfyPPGLpNR+5gWUgDn4dUtGsNEsn5VGRmSRe
uyMxYj+/3KInTHsr/L6NLq2e58PPN/9/JCCFSso/7xN436T2/n81pv8bA6VY3f/Pf+c0/S4c7b9X
L83rr9LRdTvwj3LU8P6zmvGw5DEF+8CyVtniPzm91CIQj4Yo6C1ndX45q4D/vyOlvP8g8ANlFq4G
HnIF+Fvr+TUjFMr6DyXnNQhqRS3x973/iXb07TLrYYjigB7xTrDEYuh+7yEgDVJKeFBi29n2M1LX
ZU83wI6LpTboOgT1X9bYVQ77y37mn+vxyVcsO9BBzlhvNxOlHS5In7geeGmC6o0EHLewU7oxYL/2
yh/VARAjcELHo9WR+d4ThiFUN8ptT0I2+qym+ePsifKcV4O1Mwa7jGGbNn/TWb7dDPz8nB7rM8AZ
SmSAh9+JOqOoXZamqFg6gv5LR/nwnDldRFBe1/1Fcf/7N4DPEG+oyRdNdsnPusYvO1hrkJa5SDRq
Y5R1h2mm3cMyGMQjisovwUyt/5fB+eH34szv3wACZgAQiFaBg+JRefsN5HbFIcFu+61dYvnVBRp7
vLc0gLJSXxMDzpHbMcK/fO//cpNszrmaZYHbwKf69qJVQUeRRnaPdiwwtgRs0fuijL/rB90dndb4
8ed7XBPX3g0zxpbDhdiBsKN777hTsk9pSaB8wG2MvEbm5F0gg4Qn22JIfyo4V7DsDZbxiSoq/eeE
lsQnAny918BswXZPCDxG+hC91VCQzLwgzoxBFFvuYQE2X7j+Pd0s51s2NeaXLvcakrbsJfxU1K3V
Hf98M//27BggTsB4xPf0nn3U52RRe5notuCHw6um78tDLeeFBNOyjZvB/lt4wu9DHwsxbox1gGBO
fX+k8opW0DJAs+eZeXcx2iQ42VVhxn3HHunPt/Z2j7i+ZSRwYF9CUW/y788UuF/GfmRVc8jmRMDW
LZwNx4/iSLW8+ctVrLdKZi7DFAsfBHsQ3Wsmz3ejD5QLx7Oey6DGn+NCIGuziiT8Oo+ORfECXj5q
SJyCmYdSqWop6tL5YyeR+Dd/vt/f3j3qJgwtl5eP6hYohbevQRr4vUFogdgaI6b2cGSACnABl2ru
Qc7k8GSdNLJOf77o+kL/vyPkz7tfFdwoiVZzJplNby8aTD2Ab/ztJAM7q6aTHU/SGTZd8xSvse2n
h9FUIUpCOq9/vvK/PXjAWUyi3npAhyv09tIU8ByPpD46zZwPNsQ+RNuiyOxNgnD4ikqatZ0o6d4U
fm9fhhFYblgE6SZER/+X+effHjxjzGQmd2wLr+K7DzIk0ChbCrxlnUPpz9ureu1BZFKiUkkj47yY
4d8sW78/95WCSG2Cud1kcX939PKb0HSaDgMCUfHioEcbaboyPTIeUgK5A9ICIO9DFxrT5i/f+L88
dw8rEqu5x4DjnPluwHNuCbop89tt6wfFNqp7cVEDsT9Ok+afZ0VaALy4BjVnmdFnQEmQDuS4Dr2d
Hv48An6bS0I+CGANmKxwgKDFvH3uM/W7mmMF3GSMsJu+mWbAJJ3cFhOcgT9f6re5hEtRKqBkwLYX
k8i7da2aOhS5XtBuy4bAv46I2NhzzL/ZH3+/CqOI1wlSMBt6Vuy3NwT4OXMx+CLTMs3+QH8v/zgT
jfeX4fr7Y/OZsZir6KOwNXy/K6MSOJOVJZutEEGI0bIuD5lb0ncfGzv+82P7/c1gTaHIgtERASob
yrc3lCC0zAaHSyEOIINpEq6BoD3047qAGx8t6HRQ58ryL/6h318OFjSKO3SvgPeH4bro/TLz56jd
ZWNTOpSBUe61R1LdXCXN1WhN+EOVjbqR7fDGRwH95/uNfuKn3syHAcsa2+0VjY5Q7r2vZfF8hThb
lFs8efKcpAVSLPRAmBByOvM7OMk5zAUTEZ1Ea3ryiU55GsHgXNouJSeaWqlToHMISVwploLILjds
xAhcwM+hnKa+jnOU9MgNgI5/d0jffuoG16hPHFez60zSqEV1ZbvyIFBVn0nWKBBCaqv5zPunQON7
YTYTRx+GFYpcz7vGstDKOIDNfBZOn94VSQT8RQZ+juI2zELUAThomDZ1W3yckSjdCjmaL12oXXYl
VIfxq9PXnjcEuCKHXzzGEIkLGqkMqdHVdjRnesGzq7rPEbm0fdyKEvCK1aIYwaLuYa/sqVaB4qGu
fXQHYXxLkKd/ZsdOUg5bKaAsYsESMUivRSCQB8egM927pTCnIh5BtR8l+wxiuee6gqFBIuUGHXwH
uaingdZHwULWSQo32HFmA3pvotzdPEC33E1TYn6bnM5+duvJQEWPCAEcj5YzsKW21AYBiTOEppru
brtJCd1mTvd709uOsCDoMVueNcUt0T1dbImsazcNosLroAnsh54EKo2kYsSt30arsM5rHHDCWk9E
JWhkwdeGXUCpWsYyoxVToaI7Dhzcg13ulXkfuwX4APomwfCA7o7DQTZnhqD5nLvPcgJhzynf1CQB
SDF62FPG/kttkpOwJVZecnyZyUhCxNqS44lWMMOWarEaoa0QN4L0bp6ETTw7QrRpMjdps6A5lA5C
yH2hJAqxKAxS1HaCGsDOsPy8RtXLICKUfFwpx0VR73wRDaSET63Dr12zeYyEWJC+R73xXBFNSrNq
pmIOJHmAvBEFKGVUPUAtC81ifkRx6EbbNsSfA9rMnJ6JoGcU9VExv6DJDcRmalT3gc49JTYkGoLS
6RCSbLKnfrXc6Az7Y2wisgh3xTBXh2zwSYjvkqEdESa1ctj5SKGOvl60vx+KScqt8LpVzpdLC1hN
lOLhofgdbZIk02k8ZPlEEaQqf4yL6NItApXqsfK9Cd0DVh22x4sTbsGmommHvVYSa2GH0z4lKQNv
l+qqW1HbzoOJaX6IdWiLU1Y7BMemEu9ejeN73EeYmYvdpAL/K47v5b4UrscxoB+kJIKnyV+DEZnG
JrWkei7DIZFUvuZWoalzcrDHBLhhVTC6iNoRAJUT2m9yh0M9e02cF3SeNil580SlE9u6VUqQ+rTo
yfqhyyw3t70zkh2sSA2MdkuwIMv1SsfH3edZxgXUsNXsJjdJ693cmFgmavSu0cYeG97yzMvdK98r
R1QpQzNgHHN94s5UvdbihtQ01K7WiBG3jWdMadwYlTdtpBL6a+F4cKBRdeUf8HYQpaPgaym6KbU5
bfyw9Z9sYyx7IpSrvtk1rT3FQYXjYZuPEJkGa+DDYmAw0NqX+q6eODocRuGn2XYS9VFAEv64vs/u
wdcI71DijuOz4YroEakR4TpWSvF3M2iy00lwQVS80aKOvkdQQRYOh+Z0IcqCQmEWatvFvdmRFDBN
NkUDmabtp1zhNUH72LYGQ9SWV9jBPaQ7g1mBsPJ7/042tB4RlzclCHqZtQ+2WkrAVjhpXz21qC+K
s3B7mEbpqVPCK72zUhNOoXJGTgkKp7qzLcp2+Og3ObrsVDUziSsj1blNFQYjqSDTbI5ovrrktnRz
V/LSF1B+vSDD5+B76/Rs0fU8ZDDFFQE4qfNoT314L3RiKop/9vAF7ExXnRy1al2syXCfNKVaf5OV
iKliHHYL2TTZ0F0r3ZP23Cyy/J7RHbnmTRRfslG33/zClkgUZAv4TligFwDi1SN5NZOhL5zCslsz
7KoyNrHv2xumZO+VcFjaw7kh7C+IaTLIZDISt4XqHLyliJWarUUB69oayAjAZlrLcj/6HmayQLtz
+IOvc2o+Tqr0iI9EAqJ26Ni0ZlCl9msBORTjCuNmR2BZ8CANo/qyZAF98cywSJabqwmVeUv1S20r
tUIyVF1MT5z9yoQVZPFul6YnHq7BFoJ2dswJn8sJqKyIEXDwLMBXmK9EGU71FjCC920MI2ItEs3L
gMLUx12ZC3sMUT7NnMzrsQa4GNZt77GIGYDQYAcbpw4tMaKabl5I27FaEqwzYYBjxAzUXBX+JM2Y
8hjhTF2Quau9b8mWjeyQjRxoXpS3XTkn+M+QPhm4P5PkQVN3kdu56VoMkp5TPbJoKWbeyROxoARC
4A0ypK9+2cgsZoTqT0i/Op5G3bN8a/R26X7xWwdpfkt2225QVdTzf/2WCBKszViiVE0Ks26C/FQD
LgWRVZfB1zBIStSa1iSQ6LoT07qV9T9NNbZ91fqZ3W9ltd4CNZH+c+dCBtnlVVCWmzxLQNpFhual
TJGzbJRslyfHXzC9OC6x2gDZAudHPSa1BGxAk4r6ycJ0ihK9eYZ2bxTbsmrDb1aUZtnVMgXiy2gN
XQ3UULsf3YVboJftFMREmT1itmS0vgVdYH73CVnbBSYbKHhtY/IjHfEPb1QI3Teu6jZ57DlJZ3Q9
HYGRsC6TqzwcnFeHJkdcEVr9pSZe7DbJAGRtltLpP6Dpt6+Ndi56lrrqOfANvNi5AZvVyxMF9IGA
upgJpkRn2bOwICrY0zhpT3lb2JsoaMF9dU4zqk3aGsP3VuTLs+dl7r3RutPFDiAmUiOVfRY3wSCf
qcUT1NJl9bCrE+zx167TuPKIFX16nBaLkyYPzrxuQVZopHchDiw2SS/zgO/jhHyyvAfgaDOv2iCT
wAdVOk5AKHVXaCeKJ9dLqFZEHdhSu1sjlVVTYvtJR/a5q3mOFwvL/XDuRUAwUTtQe9qF65/Zsujq
Hwl9HzZFliPIYcYeQC2jGK1PS6sTZ9fVenkkn5TIRjl7+qZou8jf9GQSpqQcCnC/BXqB/uOMPKzd
jEkb3HeTYGa2Z+l7+SbIVmuutFIZ7YsmUfOOmljyMiAleJWTLO/9yMJqW1mDLfCCtfKhztbCDsYq
74lBG9xnBKOeWedSGH91MBs7aw6hobMd7KKda+Z+sOmqNu92Acora2Pancr2SSFEEhfEBoMXyIAv
n80qbE+dNGdkF4VBUpdd2fYTUWssiH5NEt+2I1oqYEWxsyvMS85KKi/trxQIBHlbZp9HcR7Vxdcu
nHEShL0m0xB2JHkZ+Hzyi6vxysSkFEUfzaHzo6Mr7TZF3erJTyrhL2L1y6YHi2i442COuPSkW9TP
Gmn5R0480auoTX1vBbSEdiMmmhnxXV6y/RLBojl8mMkzOawIJ1gIVs1vZdjpMY+m5k7mLRb2KqhR
5xdm5tx2mXQJwIFXRa70lDK/ozOfHvLGJ8NpzjT7NFUMHR+OjQB2L/QrH3pyv9dYHbs5jS3mpo1j
GOWrW9LF3yxKizttJXbA92SPZ1pwGifZMIbgihwvx0kUFOs2rQamEpdItaJdE4nlQ2EkfcXuIBCv
CKdg3raWneQwxuRC0ls6Wqcw9f2j31byAMvVJstSYw0aLe0fW0oQfDPDMH6YdcbuHFeMoCA7S7fc
mbbUt4Y/jeNW2xRk7gCmk1+RLNmE325crO84N+mroJwG0B3aPoGhaUfVfK4Rl9ACJvVl501tNh3b
cppjiSNxjv2qotUQDNBN+z7QDppNk2eaMJl+/7/UnceSI9mRrl+FNuuJsdBicTeQiUQCSFFZVZ2b
sC4VWut4+vud7L7TiQAGYcVZXZJD0qZo5ThxlB/3XxS2Z6HM2yjFIg+jMV3ZVhJI6wxIsbkx28a3
Vl7q0qMwIsyjliC3UtZS6WaYKEUx6g5uxNPY0TiZl2mpdOUS6VPrgKxvpG2stu85B8gIF6Ul98MS
WGAfUWYWJThpkOUnPXAHA13UItNgosPzpl9XD/qqK4r6YGnD2Cw9p+QajZCUjTTue7Jy/tcLtzQ6
4GSS1v40AfDiXwXoE5a8kjCFfTmWd33WoTvgl5obLIwWWMmiNdv+U2gn3YMN809bIGoa7SIF14BF
y0N5V6QtC86Nc/25afsOHryifGkVGQfAhq2pkd0X/RscFoE4sWXsEAvyQZoHubqpjKIuecBxVa9z
Se+fXAvVXSRbI+sT2lBSC/bdVjKKXc3oosXV8QJCsQT5UYm8AJessO2f9SHlZBsDXXn08NH+WYN1
fDQLF6mBUkuSX45WV98xhLL7Y1gBrDbSsCEfxAiBopZLKxYrvixPnpoq0b425RAAxtd9lNpsZMnS
ZQBomIRKrtg5Hr510drnzqXPjS9osXKrfPxS1aXe79WypxdVhb12xEPYiJeyRjl8GVtScTeWA6+5
nmVvQuOydHddkfOCbA2SZNPZqIAgxDGG/QJCVPlZGlSnXTH5ygka+hBR9yrbVdxUIVavcmXc0+4D
wY6EuM/AU8d/cCrc/1Z+ZiKbwF8XkZsoWfopMnzTXsG4jL4XseIceuBYD4Dpu3ZRFKU5Lilrxn90
Vtk/dZ4r/QztAle5gUZ6dK+1UWcJEBjkgYzM9TB64kzp3LBT1uRJ4qGCLnm84NFpw4Gwqj8cK42r
O+R2gx1skv6H4wzasEWouDFXlS0F3gppJUoKjmZ43/RGk5mwDIVgk+xIW/aFHeMaEitdtEZ6mQ9a
YCvAU7nAx0KP6hRoQBt5Gh60DdQLCodSuIHkad/5OpaGJMx69OfILjZWg9QkD2AO+Nq+3wZHdPv0
X2E56D9BepV7ROas9o7kjRdcj2jkZ3W0jFccfjgvwNS7LnrjaXgCazI6mPHBM1mmRervgB1m6DKH
pv6riKqwQaug7r0/sPrSKT+jg6KDyy7le2oTho1PqzcioKwkpI49gtO7DDY5qLbKRBCsDQu0sDKs
1+ItN2uM1gfSq5jqgRm015FVSvsepWBGBXiVswchhXwh4c87ksLl32vVDws6+V53jLRofOvrun6o
gkF6K/pEeoupLNvAQzOVW31wUg2R6QIFDYebs15KgMGL+yhEXWHDizH/s0xrF0xgOQ7qMq9BAC6b
PPHso66kyJMHoTWsW7vDf436v/yj7m09WdSOeCZnmu8+Q2vKvGWsxEA2o1IJX426gw7LJu53aGro
P4egG58LMN/e0ol1P+Q15YGsyULFQK7AcOFkewUvEMAkg7SPOIT5f0eQ49AUSJxtoOuoYmkZ1qm8
JpoqEgrSwn1URyR412mt/eBgOMwXb31/p4HKh0ap+4h51DBbv1mmwFWqmV6lO9zWjXZl5WV4X8Gl
yzl9M7dapBmsVsoLvWzhA+UozsbqKLktqjCkoRM7JioeyFIncFrk4kjzC//aWIdAui3qsfqMVEx5
KgKN4rQc5b5LBchM9U1SUKEBuq+WP4KBRHMxkuyFiwRWz1MyepK/gqMZfaXjw8s0wOpZ25VsZu4Y
0LqUP5o8Ku59mIqU0fSS9+XCqBSjIDtMgm7Fn9r1qQsz41ug0KZZ5PUgcRmmTfhF9cHy0YjXS4Qt
EhfupuehjsySBHK7VSj0/aJrZj+MpPbwlJ0g+cYV1z9USmIKwG5OMSCVO8Nn3YeusaLjZaw9cM/p
Sq8z1Jc5llxrGWDT91iUyKVTnFBRd6B+Eu55UAyQ+BselMui0s3xQQrGTlsOLTWFRdTmVY1hI965
0ERaR4leesaWbrpGEiZgFhpNtWbyONLsRsc0pvW7tTmo7Tfu36beIIvtH/rI9YwdbspWugth4ZMB
WWaGcrcnFmVoxt4pzsL+639CqVTktJaYXKqIj3lbjM+d7dXH/0zdCKH9pKPNG6cq/sxc2oCaqZFs
bheNL4rk+KYommaKcrGpqqao13+oVpsF9Oyxywo65ZJOsaBJHyRJa2CFWtGxSCT3BVZ9NdPQuOzi
EBWzTAM0PDBTeSos1ZqBh+1yUCzjttNwfBoUAL1hDF1XL8I1Cq/uTlHx7o0pBa+CtFc3WmyARc0M
/Xf7EfwSWpbCUEynV2BOWlmSYVeZ5mGXPPaNeh8UjbIdArt/MeV6nGmRXjRYRCgB+1RE85mG7fmn
VpvSlEqdc06nmrfXIz9bFH6Tz3QBrkYRhkbopNLEmYITK1D7SmGR6WueMq5jaBsvaRaVM9COyygk
og7vCR2gJ4//ybKhdkgVVnRem2KEYokWFrgXmg7qb08PvS/xxTRLN1XbmLRZUyjBWufX2RL9WuWu
EAPJPAQ0IRwFM6Gu7ARSFg2rQxSN0WyctIuGCES4W4i+tWx69+OIcrXkxeFesRLqqcjQreE/zAkM
XzSL6NhAfZERvxQ9N30yPg2d01zhMqDCzSOuaUnQO+xOt6WRfitcZVhVtFiXqEzFM82xa1uQj4oT
moa6I24fkxlEL0uUFUORtajIx3lxh6SHaefGHsMA7UHqVUpkJjLAZV42+4ymjIzWlJ2vRsSc5rrp
1z4DYFKFHWigADdtXBk4O2a8MYqlbEX5c1T18UpF4WHV9VhStF37gE4x+EoMGpAdqNtdq5fxnaOj
Ox354gHXBvkG/oi6sjKreASDo+5cT6H7oaXmzIF5sfJtdpbYV4iW0nGfwuOVuJNdu26ypaX2/Sdw
jZipanJ0d/tYvhZFKLSCLHiXup6sC8Ptq9zME0g0iWof0sz62odS/vRvBEFugVEA1FKnCGpUAqhn
NDEPGC3S7zqliB/bMbPnVppYSWddSb4YXAiwfkDQEZ2djKXR+rJF0Q9zDqvRj1rXUm/lcHkgxZYW
FZ2AheKUWKZWuv/UyCqm0lUTYT5ohOrKD8MU6p8a7G1E/V8zo7X/vP0RJoL9AkRiAr8BF89O1GV1
apGlYuiOz2GYLfPE+CUHXvFHkxfPZjdmew1SNrR4iEqj0VAFgU7fHLBsxJ7earqj6Q3whPSeqqkS
dl9u/66LLfH+s4BZgI4C5CNPsC2l0ww6pfZsmeRKsvEytMeqFotiJzGj+7FokdGHsaQMzo/bca/M
li6WhMBoUua0J+cCDxBbtRUWRWSSerYuOnqFS8kVBs8cFmBiEfD+6YkloJ6GkPh0Jq1yiruomKAE
tCyihH5qjltvArZ3jTSHtq5xdl3ChnCOGSrmR8MZocM7ozSzn1Vxw0+Wp/DAw8ET6KDIhs6v5dgZ
yLRrugKtrrpLUJfqOgbes7BkvHJipn2nDL1zT0mn/zOXavVNc/pfZW0qwHyoGBUqqkSRXaVrvyis
RzCnY4+vTmG++AMlLC8vJYV+T44POLJuBiWMQLYpXslzANQrC8YA74qzgw3BF2LW+TiopaL9qDTg
NxQdBpgX2M+IhCVro0ZWeLRc6YtCf+XQa7xtbi8ZMU2TL2igaPN+i7BqppgchNDrXKaYskyI/A1O
trxFn159BqwjPxfgv2e2xpXDEXtLzEAE9YP7a3KgpDRbVVzJkmUMgPAZLFtzGlJdmxnVlY2A+5Oq
kREgf6xMzwVwHFD2HLqvKRP7gnF8wYnlBScbz97T7Q84sTB83wjcJxqTB2IQIPVkDfaYxnDCoLxd
1oq/RK0G7yh8AvcKvkd4sSLOUHeyQkFfZq8Eag4TO/msBOjDVZ27V9vit78w3HGQJKrynnTpYs98
eBUg1IAXSZskS11Swq0Oq4L+ZuLNbL3LdSOYZoCNDLhCBqCg8yiO6mGjxB5aejGK8ilaCitcljtk
5DTpmKUUTW5/5ssZJZ4BkArIKcDzdzvTD6PSpUgG00U8XU2DTYXvyYYqvCtE9ef8Bq+GsiA2ExH2
3hSlG1AOjQu0f5ZW05Q7Q6CQxghbWyOw59SDL3cDMRwUc9mBkJjlydpxIrpZVsyKaeMAX3shAuS3
ijSzG67OlQNXDpwlBEFzMle24svIcTAgl+Yi02SUe2RhkDHrUTCFKdLOJEBXP+CHeOLPP8yV1SNQ
aZcFoyqb8aUw7XYBmjzc+H0yB9W9FkrjruOi1QwFa+DzUKVTuR2ueizDvBRii8hcVXVc7vGAmtMe
vhaKi87gyYmisjJ1sPPULu+VlmZWmNf6Dg0bd6H1iXLM5Fpa3V7sExc7caaAgedFYRt4p/PCFe+d
D18wQbaKmgZ4AnRDlG+wvkDD4ln9iESfhgBjVpqoW+jNa6SihxRV5bAR6f6j6RfuMjRy5HTSwrVX
NQBz+iJ1DiEf0PjMlrxcvOJHsqgUgGsIR0wOGqR90ORvOGTNPsLXUHHdjUd5eeagufzsCDbAeMA0
kKTanEIbKdgD0MbUHZ5Wnmx9N4l3RQHrUkf0cSaU+KrndyFsF1VQdkEp8WSdLKYsaMwY+kFMb3ZM
I+hSrvW5h+pNE7zu04WMaAfSOPYwl8Ve7k/hFM4QYSWCi536RcIdHwedZHrZDp3poornVdT2lfqu
Vdw9Hz57ZvKre5b6eFRbvd3jfJBtfb/y1jl2hvUyhET+inrto0xj5ZNSdOPMVF9OgtCwMPmVwnZC
mX4ZD1ZoLiMovCxVu3mRUBE4NDIVBN+T5mDxlx8DdQ4uLzgnHMC8q8+XPqpxMo/5IFrGkuO8qWpk
L1qa1v0KqdHssRiglt3ebJfLGPMKaAXIRFPboZp0HjDM6dAUOYDkrNCrV7vThme7HM1y5hAWv/t8
cZHYae/mFSwyNATPw+SGa2R2hPqVRqn1fuwT4GsNFU9wZTYKJHVOB7Ht7A6lANlcODHt8d8eJ9UY
MmXdMlDOUMV3+HCmRKjAOCpczSVptLN2siZcR2gZvdyOcmWlUI+w6EKQTSKbK/78QxTOyBI8Qh1S
8tba53pon+A/JF8RNZizr7oyb3Bo4CzA2+GSNidn5FB4UtAJ5R801d2NmyftN0t28k+3x6NcG5AD
TQGUPlUe1ZosjzHLIeTEMDZ7qcRoV63pnODi2K8sLC9XQeR4a7OKh5Wu1jSa4qFZ92b3vUaOdpuD
btrQHgcqGA71UoFN8m8sKpaVeIBhyMzj4fxrA2RxSboqmreBX50qEFPLNKKjMVY9rTV2M09x00W+
14xB3EGImIl/MQd8F1YNpzK8JmZicmJyOJZug1PhIgzb6NWXnOiAFXoyE+XymU9qTX5EFULwNUg4
z4cZSV1ccSEjRA+KAdEH5Dm2GKqA0UtjqvqoLdh30HwBySjA09aJP/6pK367jUDiraWgqdelFFuv
Pv2X1fvy+C1a6f/IGT1jlp7+P/MlEWvpf2aXbn7++Fn+Wf/88a+Xmv+o/pX9+tf7d0jpc3L//Uxr
pPB2P/7Pf4i/52+7ElP7L7I0AwEdNixVOLbaX5xTKF2wRzWqqeQ79DFEGvc35RQ2qky/lRMaGzf+
i+B9/U05VfgTbiNhK6nKTL+s/g7l9Pzyp0pjOlxwnP+cjJSV1MnBBRqM7lOeRgdcHZaKjR0AsDKk
rxcxoCXPmTlWzjfO39E4iU2FhzCKHeIW/HBMjsGgSAN75pBJ7R2qhmtd/ssx58ww56Pa1UUE8jIE
iSyotJh8Qgw5j9C3RZE3aaIfNDwXhOJ2snSC2J3ZmhdfzRLvXsPg9qQCjvHKeRTB6G4NmuuHHDbR
ImoMHYe6pNl2Te6vaS/kS5uSxkwzZlL/5uuRFfNvcF1EZKROzqPWQRrgGu5Uh8pqpAfFTX8Bmo9X
KFTa9Dm7ARNY3dsBkwtXiBIM5SJH5haFOOx/Pyz6x7+u748f+b24/c+t/vcvYflhOmPaVMEmX5ls
spOQASwPdRrYm2zkSHK1UvkqAeK7QzLfQ2VU1Tc6EoirESVSYDGWv8V3NVuhD6fs+j6K1ryko70F
6x/tTlVbo9GY33l9+zVL9WzVZF2FfF1jb5XEaNE4MUkATaV0n13JD2nf+iSAJPvmg+xm5tPt8b2v
ksvx8SAhyWZj6JMvHdto6gDyrw6F72CYAowwo6qzYAdbWIXU3gZlbO2pyQYbtoPlHw1WBHAmYMdY
kdPdRbJwDdbwk9vY2dey0IdHUE71yuw5zIusrXe3f+958iimQ6jBQKfjoYCMiTGZDtwzhybhhDmg
AGJuqfham572DSD2zlkbpVbMzP/lJkOAjKIZRxN3IEXI84VoxKADRgDWB8SnliOkG6+vV7eHJOyg
PiSOYkznMSZbTKvNbsgNLThU6+Q4tgtjw+tg5a2lJetioSzRk3qgs7aSF3Or+/JrYuzGTqPdKbIL
S4z+wyGVy5Lp9aMRHIJ6A8z4IQBqhuDFftDn1NXeKabn64xQdHA5zqHcXsjkqfgjltGgBod6Y26D
5/CTc0ofzHvWu/I1fECxZJs+9Cd1a23yTfXq/XQOztMxP2Y79YQKlN4sjV8gj9zTXGNRLJhbv2uy
oKJCT4MiGoOD1u0HBQ2y1FxLZb3lKbYJAwsHaLgdcy5WF6uKKr1g+FPEB4ZCU/P8u+ujVKhuE/SH
ukh/QbDbgrv1Z1buxdy+xyBpEzR0jfbdeQz4/Tll0bg/mAW0Y0zCjYbjR3/so58z61f8TWefcBKJ
C/zjKoJZG7o4DvUHUCqr7N64C1ffjSXg79NcLftisoiE3TQvafFUpSZ7Hgm5J+DrLpFCofXidpuu
AOU8/NmOX4KqXdOYWBTWTPn3Yne+xzSgRNIo4+0+SRv0GLcezA/7gwNzNVSpp1n22vIPtvNSxRAu
iplrfS7eNHGQas1pFeL5rktFIju0I0bVyi+zdneekx/UaCbgtcUo2tzww0m3+I/zjyqrLfU8M+sP
Suf3u06x1aUVw6m6vUoupo6yLp7LSDLBu6SMPjlIvThDK9uoiqMF3IjKxqoI7JUjacvMT7At8cBp
+jvsKmbSl4uv+R6WzI+cj8rLVPdjjDHoRe+qOEpO8CRD+ayBDY9WtS7U7M2JYWHVcxJtV0b6jljh
SNUg7U4rloUlKborRlqkCrBelwIzDDrD2oxyiS8VYFEjva+c3e3ve7HdeaBRHbUwqqN4/q7p8nET
JkBNa5TsB6we3NWAPrhbbq0QHD7yyrcjTWqXMLtxlUcTjjIRlyz/nEylDRhA97VRO+gH6aTfAyO8
N/Gf/ORyWdEf2ebrdK1bi0amEjIzneKv/njU/BVaBFVQS7vkdWfAIpzK0A5jj60KeaABTW8I9AUa
yYhYzTUKrobj8qfDCyeaE+d8a6B6HGi9J2kHD/uMsHukJIIo/LAPNNyTCl5J//2+evxrFB9Tzek+
fB/bh2CTNMAMKLYE+XuwvS29Ke7z7/79Oumd+AebHOvkyWBUK6+1QDalQ9G5zbrJoB8Ng2TP7HNx
HJ7PkK6LhJ3/40HPe/78k+lKqQTIs3rHtIDYiA7BG1Yy8V2IidTmt8dDFBJwHo+cK9O6TUbJBOuX
MTjWVYjrjZ5iSeFr3cyKm+4rTn0q0xo8dcqjiBpMvho4FfxOpCE9YXlsbmPf1j6Nba58C6AAbRFj
fLs9qOl5RTiLhypCwqxu6pWTjEwv29AfoV+dwt5ZQfo/dYm2kAdlNVTqS5fDWWxntvOVAYqCoZgu
IYUyxdjlhT8WYdFWJ02LswUSADsDG7oF1LU9GNSZNXixOgQ8h/PJRiGHXtVUBKgCsu2hZ12dao5j
XYMCHerWfeIY+9uf8WIvcdlowMWoM/Mvru7zVehGeRoHWlWdANDsg2afyM72fxdhsi5Q7Mef0SVC
AVp6lE82dJPbEa58KzB8ovKnii6MOtlJedZaauvV1ckieZPke7XaSdhM3Q4yaW5zmIsv9U8UbZKK
JujKu05EFP01P1nyYvwSZTAkFs5T8B1AV/yzc1fZXFdUfJyzQ2ISdJKb4hE/ZElGUCRwcG+XcGjQ
II5gBDnzDa9sJ/YuBUUhKgRbaHKmVuifV7ZYb1mf8ybNHhFn7SAV+3DIy7WErcyia3/c/qTT+198
UdBKFGu5j2n3TLaw7yl4jzhjebIxlioW1lEL7yqc17wF9jBVM3MKXjzgRTgb7VAELXii0iI/X+rm
6A6RYxglE2jc5Y8eCpsbbT/uo4O3HbfRDnfJ+/FN+gH9Kv+Zfbk91mv77GNw7Tw4jlRdObYElxN1
qWWPkA9mFui1GUSyyBanMHf+Rf3JhXDSQkg+cZ+sfAjt8H1RK4IQGOrj0R3StywNZg7hK5vCEEeU
TY8KvMfF24mCnq22mtSdekVZxWP7CBQFgHu1UtDfB5FJ6VDflNFbL+MbgN521xkIbc9kdJf73xBN
bwR1SF95eUzWkVSmtMXKYDwp0Kys0l3VIBTmAGXXhsqNg8A6+D8d4aDJ8ikQYg349MNJQR4pXkAh
x/9N/W5/7Y/dovjWfi5f0znT8ssrh5F9iDlZNZUSFanbeYws9ZZluklg9iZ4VxrG4+3l+a4Zdn7Q
0KMSGvJkqiyeqXp9MQZUNHMFZyAOmhZg1yKxV+oP642ueZqsqgftdbTWt4Ne7onzmGJePxRVXFp0
uAAP48nXFBz4vuT1XGNsgooTh/Z5iMn1pmG76gsR8ZNGqUjbFwfIX+t2yXtxL+2kVbBDdGU7dMgl
L4JduU1++Vvnk53ObM25gU6uwKpCCl9T+/EE7+Re7e8sM595mr4n2BfzJ0okgBDIWKfwmVFFxVTr
q/E0QLtdmNvss/+jLXeA8+1y0W3jF/vlqKylJ/k7lnLSk/QUHsvP0adi5azNhbtvZtKKi7r0+4dH
HElGXQySxLSHMFKFtQqccE/RZ6oOlObyNTZ7zQtYWeuPuSfd1b0pLC3+X7TJNEfohtQWjn8npEd+
GNrOKLZOhS0aFFTuMEzIF8NdFmzcmYfIpCP69/L6EHcysZpvg/7tiJv8Cp5xx9noq2hnPmIt/RI8
+PuxWMhf+pmtennOs6QdcM4gvyiITQu7MlXzwZOIKf/SrQcQS8ku1l64rLWZQBMp0L9GBxrA4rPC
q6HheL4/m8LIuLXM4dR/rTfBn9an8TsaS8/IMwR7+XUoV8jwAB1FAcX+2tz9/tkggJG0bCiDACc8
j40LEW7CgzucRoQ2emmpjnNZ45V8gEfRhxCTybN0rINkxNNP8j2IvVW/GX7lD+mDuq3uITzt9C0i
ZfpaO6aYOqIaNJNwXTsTPkafJFxD5+P2U/rjKR6Rp8h7aVM0sfnvBHHYGSTHghs1GaIdA65KQZ6d
JBhoiBsvqzmI5bW7F8jIf0eYDENK2kLKY86dqvw8BtE+Hixc7OSZ1XDlHqRSBPCG7IYq47TrHQQN
hHhxjDfO0Rk2TfelBLyez7zIxdeYnKFgAoGL0hERWnWT9T7Cy81C3HeOnqcfBW0zfE39+mkYHxxJ
n7n7LnNfkS0hLUyvEFjb9N1ljyFkMSc1jmroQMjzX3sHR9S9Ay3Wx2CtrNPV2M6VHK6ckxDV0HIj
iaFVSXP3fFcVQ4RpX9E0Rwhid/k4YtBsAcuQfjXSbrDqdVKbiHekm7b81qr2CjIpL512c3trX06m
YAMAVaeJDUr4/VD9cO2bvoarfST3x8Clg6IO1obaf7EMiuqT4C/P3L2XmQ24fLrpYFbAHHE/Tp5Q
uR9VUter3snlKbroa32dSd6ujvFIjV1k3OQl6JU3bJhQRnhuAbbkjjezsC42CR0dbHnQ1eWCAik8
SR3dFql7+F7OMShs9qCe0zkxCm+jR9hs3/64V0MBRQEAAxFSMSYzrKX40gYk60fXGI11HIcd8i2u
jdh+Ff3uEualTUUJtgFNdYE9Ol9McV/LAdJVw6mDVyHTCer9n0H/itrGg5y0y1I5+fVMi+Fi14iQ
4p3PdIoO2eQ80wtNLQESDKeqwMXcSO96YCyBrj1SQVkOKv4w1bgdu2ZmDYmPdnYwiKo/cHZFVLbQ
9Z7MXxaALeydrjwhEYois9S2eyd2x3XvI5UahvIxQHRg15pDNrNVrixeIguCIlsWs6MpOIKOV+HZ
cVEROdpmCPcZqUEVgGe5Z/jfaOysvVDeoCfHwtvCclEWZmvOrN4ro+ebcn04rBsQuNN5rkrUQKyi
PEWjJLeAQPRoHaNFtaSfXP2AZ49uaJ0rj61SzlUl3tmKky9PbYDty7HF027K7cLsEC0IHJBxBQTX
tXBMKd5mVuSc0BFN0b5Sh73l+ON+KAdkyptSmGuOyopxULSwHKz1Bv/LIIXaCnEIbSm5rY4Qhzlu
EBXysDJu+l1UYntmAXzc3t6JFxc8vEQuKwDZorbBqj3fHu6Yjj5U5/IUdA6yncjZrnrJdGZ2xIR8
xC4nDIU7nr00GYgymR29yNFrd6gQhdi74oSs5Gv8/L5GUajs0RMIVvo4PnkpYiBdqNnrEDT6jFLo
tYEK5hPwF7o4F1fZGKSun7hydTLbvNmNZZxu+s6OZz7n5danICo2AUwWUaicjhPr4sJ2NaB9lamv
ZXtM/sRQGEMK5CBfojhqlpbfBHd2G3dH4Kvx8+3ZvLYJ2IcQnzl2RFPgfDZLvStq4e2EFoDQyksL
bYX+jrbNacYpeRciSIO3haRLw/J2YPEXT3YAxzksc8RfNWZ7soxsye19N+rMYySEFhtHK7Zqhdu7
y7rHEEXW7srI+f6bMRE+tvnIsGcQ1mf/nQ82oaul+Ni/s+u+SdIh6NwlNJuVEn9G2mjmdLm4sCax
JuNDqTdBuN1VT5C8lkid7J2x2uOmOhPm4jO+hxGdRoU7S5tSFrLRs5Um0tUTRovmT49q47BQDs2X
2x/u+mD+iTJZJabT1jUuyeqpLfq7LEO8ob33vXHmcX2xFhkLmpIm+BCNBua0P8XbKHLlMVJPXbkx
x7tBu+8xC6iR7nms+5nld5GsUbQUdHJKfKSp3H7nS0Gqhxiwf8+Ivibm0ojX/WdPm6nfXWxtEQOt
FBqyIBiBRJ7HUKLOqZBWkU++7gwLt4peo3pEgdZaYE2+xGxCXlSDusNPZnV7ui6v1/PIU3gJxSHU
Qp1C5n3UUHXOgjvypKU0fsf79DmTrW01VivVlNb1+OY08grY8owCwZV1yYsDxiMSEmDnphkNt7sd
eT1UPMeKN5bkrX3ny4Aqb5M81Z42swku838xXnFKAxUk/5++B0uSU8uHbXiKe2XVWeY2R5Wx8lUU
VcPPev/VjdWvfvZiYKyFo/dihPQ1ZPFMUnNtSZHA4QpH20kBzXo+3WmC+xwa88rJGKVVVb1pCZp1
1Q/hl3N7eq+tK3AaZFAcWPhoqOeBxsixw7IkD9VewnbTlPhA7LMfsYtKzgmIz+1g10YFVBblekEC
pjV5HiyQlQG/DEU7pa39bI3yvuujQ10mX8vImtkvV04ZMBr/hJrsyT7EctPpVY1ejfrsmeqmqft9
33czu+Pa0hSPFkDKZDJ8w/MRFUnZ6KEycjKHerT0Quer2yJrXOvNZy3q7goTr+7b3/CyJMPblCxP
5vOxOnmFn4fMk7QJIqWoT3KQ2F9jyEaLtkzGe031h6WXJOWO4/AnJvfW2or0bN1hw9v67YORY0fq
ylxVboC0JdKEhyEe/UMeVd8zJQ62gVG1X2Z+7OU0iEcW3mmQsQT0cTLjRtSh6l3HNbckru+6nf5R
wF1ZZ3VrLL2SI1knFd23KlaVvlzLa9SP2vVQjA0ykam/bHx0fTEAQ7EzdtTN7R93OXfw93mdQd1U
yBrMSbMSg9MIed+YbAnl1TUm0A8hhtyr1ujHtWZKe4QK8/XtkO8A2LNMha4hlECe20IHhGfS+eQ5
PuLoiA67p84drDfPbvwfXVTHLwOiQ96CSnz31ieagwoBAqV/ZFjKY6OJ2itlYfo3LyiTBUdbgs6K
WhWN/cXgu+FrFIfSW17ISsKzxwIXLA1O8IZf8YjOMIvEWXio3j2FPtZqC9jU430X1saTnqsSesJe
XNkLB+fHcCk7kfvJ1iOJv7hXR1RHEcs9phJS6gtFCaI/qJ6jjRDZkvWmh2r3FKEJh+xt3nTfhsqk
s9viIP5JpqwNXjc228+AR5JvXdeULRTDxDv1He2MmR0hvtnHb0pLFkAFFzB+typ8gUl2JOcImbFH
ixNHN16Ha6QXF5oPgabb3p696WKeBppsdnzAu0orCNTY8qqW2qUdnxy3nxmO+Lm3hjNZIil1nqyF
+H4yZDC0hb/Oqmzm1Jp+MQoE1O644zAWQgxjWirUbQk9QSVsT3ESHj0/2bUBOtEoYJhLRGrnQP/T
AdFqBekonJ9hSgJPnny2MAXClqMRegp8KjsoFyDvYoP3vz05FxcZ5VUKLLyvcGSAnjf5bK1p9lCh
A0Aafrsuqw4R8dp6rotuk1naAv9n2pF2uhyC6DdXBe8sAguzIVDkoB4nDwG7M/s6KxIel7q5yMp0
gcougpQzwxMf6eOqeI9Cd57yBp+T6/P84OA9B4hNSylySO1KbU62EiwyEDy3P+LlVDGWD1GmU4XI
8KCYGc/UME7XieN+offQbW4HmfCzuA/EFxNPRCLxhJrWkBtj7GTfDnkn1u4qDq1TIYyK6p/0cZfR
mK+RNbzLnY6za0RfVR4WWCog/zN2dzl6v7d/zOWyIfehe0z7jd91IRQwJHGT9brrP/ZSvEwd8z7K
0D2KgEip9dI19E1RP1WqM5N1XVw9kF8ga8OCgw2gEvl8NvXB0QdaR8GjSeMNF2N8PEd8MnbJl9uj
u5xPrjaKHwIVLgq8k/nUMaFW1FQKHmOlljYyMnMLFHbmSn8X9RVeWDx/1Hd+0jvm8Hw4nhmjMO6p
3KQIpiz0SMVyOuyGTavoKP1aslDU1CnvYIuKqCmN5HwOWDcdKL/gvfFBxidTARP+hB/b5CjvF02a
KvWpBXq9zIakQx44yWaSyrkokzNGQVUCtxe5PvWOdzISAP4WjJyZtXEtCBZz79+UmvEFSbJL4rin
hnvSPJNrM5LT/FUaFXlmF4rf+vFAEV+MyxJdPsQ/8BabLEGLpMfOgvdNaKWboguE/K1UrtTeDjaY
pBXr31uKXJ5CRUs4PnJQXWisaLkeYk2iFCfPbDmafxXG6+0AYorPBvQeALQyC4Hz+ELyAxmZTG6N
4hTjvuUE5DG0iPzP/7sgk0ZJX6asAKQvT0HaLcMCdeSXwprjfl+sgMlIJlOTRkbpISBenJTsrQNG
GSBLfXsY01Pvr8n451tN7qyk8M28xwvyhBok0qgVUhionNOlXrj1uptrZs3NjBjvh2ZW5vZ2DMiq
OCXaJyXKF1m3p4Axs22mR+p0SOJHfAii5NqQhmL68++MZ9zht9lbvNBnwszNzeQIsJO2qaEkFaeh
/aYBOAzmnghzH0uM88M4tAD+qtTrxcmmli8lj5bxSbF/3Z7+uRiTJ2QcS0kQ4qpy8gbwwPafWvLZ
aGYq3nMxxBL8MA70ibF/aVliYQLVDCWMEp+b2Xb0zHRMAafdWIVV7jCSFgMCpHYXhT7n/3dxUJ7v
xin1Ka4YRF6oxclSwrvCwlMKHLWar7X82+1ZubqCoQeotpAopZJ4/sXk2vUBP7LteVqsbXo1Rvdm
IZFmOc+uMdMSuTo7H2KJP/8wO3YA/TLNxFOmdJaN9aC0rybm17cHNBdksldKSQ7iThXnWIuVgnYn
29JS+Xeef3AD/vlskw2DWrVTVu9RVF94LyFOqi4IvWzS31/SAChpb1CIpFmuTcZjSioCQpLM4Y+u
mo79Au9lrM1nolw5mykmgSbiQYsW2ZSJUCCu7uZlVZw0h44xj+tFjmC9gpsrXVUswGeugiuTRDgy
cjBxFCUuWnCF5tKP71jexR8jpStUvBfwYG+vhIui6vvT+UOU6XrrjTimGFScimQtXi7H/DF6CvGh
yxcVEvDfx4P/hCTf7ahXh4Y4j8hO6WhM2chRHahY4TTMlxOvXLf7aTbtCpHlmfL01TAf6g+T69qy
qZDTiSDxCP/swXrF0jFqftweypVD6KzGMbmwVV2JakMiRoifuqw/lcprVQfbER3r24Guz9SH0Uy2
k1aFXVtXHHcdwgYq7bzFaPeHslO/Yh6H9rktbCW2NKSfDZTKYye8by1t26KofvuHzI14ckdZWURZ
tRMnVFivCltdaTXsdVnd2vmchtDFg/R9dX4Y8+SuUuwoU6CoFCes63DsTjF++FQ9W3fRqxsvsZ2j
D/Z/2Tuz5qqRbc9/l/OuCs1DRHc/aNjb2zYeABvDiwIo0Jyax0/fP1HnHmxtXyvofr0PVFRR4JSU
mStXrvUfUN4pD+Gf2X3SonpZunI2JchMkfJsXAdWUnT38eMY5vu3P+P53WwzxDZj7QUlk7U6htiB
89QvrvINxdWsg3PmO9Gh2HPm3pm3rTpVpCjl7ACFuNUmw8eMW01wY8lwRcc47u1X29l3W+gl/oVE
z4SRErUO9OQSj6GDkj3+/w2yOZSLoo/wCFhnSEwXRn+lxe0Jbbq3B3nl5H++u7es4FBq8eLSmCO5
GI/K0LiLGQVqP7pSdtMoe3a2rx4wv1f7tgatVE0iGet3GxSyf3Tp2vJYLaXv6A9Wx56HKdwbe3ea
vWWxCSvD8l+DgmMnrNziOWRPn5Z2h2yxbfv+s6HomUHsXhnW62M8y2sciHui70jPO1EeMkN2KUW7
JiBny6kO1Olu+uXT23P3+ohI2nGP5td2vZf06eoiXzg/K0wE0/S6ErMnxALayH6fOY5Xd3tgozPg
+D9v+XvMzWnQoZQ7mjF3aaFjHqo9Tbgr2NrgLWOC2h/CC+oJzS6tvdR2Saxn8wjbE2TiqhVqYqqz
Nf+OS8vMW1Uybrrqs5bXfgcrtzRKH2x98IcfdjPS5iVx27L1sYjMm0a+C2v5pLW8YMpVtUseusry
aS/sbMNfpZUXJYTNkJvNrs3maGJCa97oR1+9bHFj8eiZTaiotC5AEte6iAL0C93u0biczfc2tKGr
xN/rZ5x1+LT1MQDwQKFRUH7TN6dCLYklHxYeI3lsv44/G785te+bD9G99b4K8q/9qf9QYgvn0kLz
d9vfr07ws8E358U8jUtoqgxuvhspmaMforir43rrDVetX9xNx/wBr+Hpx558yPmqXl97xd4CrCHl
3MIyM63Q7NaJzZup8YcBfzR/7vxGCpIuCDvX8NV35s4SO4u7mxE35z5+dbOWlYxYz869Kj4qSxJM
EYZH4eMS703r2XH1crBtu1F2EBdGg5H1DAvMbgLbqv3JkY9v75q9UTbTl0uLCJuMVyrbQ5Q2nCAR
9mbf3x7kLOZtXmWT8Y4gk7XCXBdoXBxVLBt64VxozRQ0BWI9dePaEBbfHvLVZQninIWB6Au905eB
3a6Xhr5YaNzkNmbAOQ7smS/ll/Eeyev17/d7nE0ISPJcHZbFNm6SCNqTdlPJR7XeuTDsvcv6DM8O
qbHMF6UtHWJo+THHe1GzsPiCYCWMnYB2ntj+mqjfb7M+ybORllDWsHNgJMxv5Xvne/dB4EF6rZ7y
b/338QnxDBzs+72sdu8bbs760ZgmuaEPfiPaIG5GN1tWY/GHtxfE3iCb+4FWK1FaGRxEuuQEdpIc
0uJHm+4Zy/83Qen3F9yECEkGhuOorDtU3wf9Fv8e56v9Nzcf85Mk+31yMKudHfz26lC3AqNlC4Kb
q4BxU5dHzbnKrY8thINsD0eyN8wmUCxzpce4gRs3RlR5qoVb2/wkJl91muDtiTpLN1+swbNelwwN
K9Vwcrup8PeJXOLRSgw/olkiSx6mB2+PtvdamzjRyZJcZjZfr9O/h6Z+WdXfuP17Y6P5bw90flEG
xYT8PqUnHHhQz9tEikIXlmgxH72Z4O+lg1e8n9Aoc5O/ccwz3Q/5cY9Jt/7ATXYCuAH+PnwQGt1b
upc+AyNv6A3fOFow422LDv+f3qjWV6IfagBlRAVwKzrrgBXHX5MRZJShqdjl7WEuEeWzMmPv6H1l
+z4fapvjSIU56DEko5vCTPH2Qim18bTk59tztDfIZo3bdo7ZJBiWGxnrQHSvfbOtvMLaW+F7w2yO
QzUF16QNvItljZ5O40FOvpbDHkHm9QUH0IWW7ko03JazTFwxsKqXjRvlQ3ETPtYTShHc5nXfmGlD
uA3irfiJ7mH2Xn+536Nu4my5zDJmzoxartCkj53xZO7J8L2Wd7MYfo+xCbIrAWqxcMy8Aal2baiu
HogP1k3sNx/yg+23/vAz/WocNa84qN/kznU+l9/Ki/+XpfKfR9iiXPUQeIVSz8bNrPTcTzGvb7/k
5cPbg7y+g38PslmPpVKHmQh5z1F6nOOvS/f5z36+wda1uYMCeVbAwWyNnrJaDjtcbfo7/DkxkpOd
H9Ik7/EMz/gma3BYcYdowQFDPIOi2AAGFQR2h7tMEjJ2k1MofbHtZnjCx67/jOFCnfq62Tef0ryg
HNrHesLFISwGP+uj6TEZFaDlc66OXxSzMiYPCEaUuxVs1k9aldRIJ1Osnt0CgS3hFlLbSbDt624n
h93m/utbgPRV0eYnoURH5mVq5PRa1UWYVd/Far58HEQ9uGlTF1QyLVSRleK0ynjuxNf1Zz6P4L/G
RDhk1SlHs297tGt5X+BTrXV3xPLhhzLi1g0CNnHFiOikUWnL50weHibNOL29Ll55V/zoVqVL8BHg
TTZHVeooHd1+ebxDEOh+jBNxiIsUcHNPTwEJs/ioFtaPPx+SL8sqRJ2RG91mqc85mMoRH/G70EZ1
NA6HHxKbCm3qj522vAv7fPjDg59vu07lfwbcBOHUQIi31qzxjv5JHIy59BH7pNFVZ+hYbRv+4XWE
0XgpNE5NUOIygkcvV49iV2YaydN454Sx6mVzk743w/ER987w77YZ9nRLtlnNOhwaRyC0GW9VSn85
HAeMipWkGO8MC2Ugbe47P0IIzivKLPSlsrZ3ctCztBcaHVA6kKqg2mgPbeFmkWG0VSzZ2l1u/Uy0
6L2BhmdW6ReZTO4Wqv5k2FfqWGAUXV3jmbkzl2f7BBQdjS9URMCooP28nknPri1OYxtSCtPuTpvT
L5PeRqdZjjpvFN2jU2m1i1qw5abVngrTGdWBt34x7joNz8YdQ3PM50njrVPl0zTrh9jQrkZJhZNa
uUvZuS1wXFw0TzgPA4OdNMg4YidGbM8IY9VNgYUOIm3VUN16ETW5LeNSapl3RibbfqkZwh3bea81
9uooLBpKlhi8QKt4+aYKs9usNLW7XArroyg07GsyOBxvB4Ezcb9VWJeuH2xQdLexEVgD07MPatml
1pe9lNxPk9k/qIWNJU44hvKts4QCT8xCmF9F2kJuwNAmntw872zFqyxRfYxQybzH3n46IoZ/itoy
OyyRXF8uqZT+cxT8jyr7v9bm8X9UA/2v3dd/K63ffC1+/O9/BW2HnNHX5/Lr61/4R35dtf+CkYk8
I2gWIhxI4f+SX1eVv6zV4w8DIrbmSvT7j/y64fxFjQY27opwJzauCpn/ll83rL/WKwX/a10LnLzW
n8ivbyoblL4BL4GTQItqhativ/RyZS1qpXara5cv8BG8spb2qYrM9igpi3HdLbNzmSiFuFqtPI5Y
3FlHDfJr5lpWzk6OF8vBsjrsL4WI0p0c72Wo/vVgNsaHPBimP5zymwezQtbniJyOjydUfSUgREYu
ZEQeFPMDz5DsvY7ty628DkjnATIIp9BK3dc3wVKXxybBRRNDzCrsPbmxm8tGk7rHZyvj7p8k5bme
5MuQbNHZMDCzoGdhILh37l6q9yE+3FVj+wk9hespXLTOzetEhs+pqQ9CVaOHqK/VuwrRjp3TYHPx
WcdGitSE6wJL+Bft5eVch7aGEZU1RYG2mNmXqCjzy1ZUC6A1gzpxk2viiCjDeHDw13al1hadu8S9
eiwAU9/g+GDedpqwd3Ltja7NP0+F5jImeMAmoP5sUgCr0iNHC6PQDydNOpAxI+qhlG3nCknMbuUs
8ft0Gm8BprZX1Wxlbjwr8YVpDvKnTGQsQMW5xx0+5JqjWShKvT1fm7Ps349HCwyyD/gHsNYvP5q9
WPYSNSL0p8ixD13maL6c6s3XqewRV5oz5ZNeSGXimjjNHRUlxQq7MeJjOJnlVdVG3Q4fc7stmMPV
wQ9u/ArPx9Dm5eOYiwlBvm3iwEhtNmIaF4hINDHix+iGP8UGEjM7H2D9ib+T7V8fACELghB5IQy3
7b5QrTpPk7hOAqeGnofns6W6WdnIH5pmHr1YJLFHRjX+rJkCF3Pz7gbd9CwoVaW6lMJYepCxpN2Z
lZeJ+K9nYimvKpKIvsEY2OzVqW2NWs3NJAjBht83XUjJHECpr0fhhBcegsVWUzg7n34bIFbsC5uW
xILMHzmkzUpQ+0rrnTBJg9IKo6NNH+24GHm5871fGYV+FaV5kkb0U7f8C4HhtZNgrBxMWcsHNTvI
JHmvFe/fntazL0jl65d6F0ji1eRjk1GIhDCRpanpZ+acvyvVWD8JRLx7zCS68AiAyTymFJfu3h7V
XCsQLxbTyixRVsUQkNnot24yw04XjoFNne6XxSKFF1JsSD91ZYrFoZzr+FCMSht5M87lMpDTZm4C
0psCctUyqqNn21JT+hJn47D633YfMqnGkqbURsuz5zI1vNZQIaw0+ly9byxBy9rSl+l9mhrR9Wqc
dJuOqXJf4y1oBBUiXrZbz2F7HS2aMnlpb8xcnws5fBfbYTkde8LBsZVTtaQghRmHOwzxFHRCqw61
hAeu20xqmWJS0lL5p43cPcbVZN5QqB1RtYnV8pJ1kkbAZ/EK8jLUmWsvS7KSy1Rv5R9aO8ll11bq
SPUFxh3DiZaJKe6nQUQXlVnm9lFTZiOBsDHkXzrDWMLA0eb8cXLUJPTsTILBoqSxkvih3GmFhzSi
9U1SoaH6a60YFHJ9AtQZfhiTsH7M9RSKeNGI1n97Tl9bSYQjOInsDgxJNneqnBoJfqKq4VtqIfkl
ZidHSBRmYNZ94Wt0YG/i3BY7GfG6wc/W0aoezp0K1P2W+jKGYdRrUWX4hdaYwaIWTlCLqvJVSeyh
BF55v1WIhZFAv1EQ2izZto0yUieHodgVV8qM73IYx5lXAcW/ZJ3PBxOlkJ2z+rVB6VmjbUysp5O7
/ahRNITTkploWzrdu2yebsPYyn1dCRtftshPzK6R//ybApbVSQTJBOkMboJqqWuxFM06L5ok+gFF
KdOrElsctDqyLt5eM2enGCLK8L9xDwKbiYjzJvq0qV6USl8afmtOBQKiTnOSRZIEqews75SimHbG
W5Ps7XqB64sYFeORV2/rDLll1GWfxZZfmB0JDlzOn/Yy5ghGL8nHPivUJ2rP/XiUy0ZZ/KKpl/dy
aE3VUc7gYnhLZZdHc8zwj2F/yXd1pFSxD310PrVCsvfMR15Z3RChzZXiCkZE2daZEKqtRqkrLQxo
hHPd96hV1FUoe2bVTju797WhyEdtyHC/6kub1T0MQ+vUIrKQtS64IaOJdUolyfZyovLOJLw2B0hx
sWMROyf2bzL6OVZbOx1Sy28XI7zuF7yyF3LWyrXbxERLJ0+vKKH8mSsqqYKygprhJyPmZK7G8KyM
Z1fnEmm/KZYWy++tDJ1aiqi4KbazSwlVPf7pquYGsSoa65QIqTSth9+zoeJpsfK5HUxfILHipzoc
kBpZg6Oe4tIN8DTfQTifpwrYwOF4D8Z9JTptGZNhrGWFY+IxDgAdexpp7q4dTtidFXK+V/nJ6Bow
EtEdwNLLt6qTToIZ0Bp+Ys6OJylJf9SKuL/RTOjVZlbbO+PxI882K7EFBAtVeIc2nb1ZkzloL+5h
Am4wQjdo3yST6Cgl64NzULrJEa4otTjEWzWuLtupXlDTGDtzQc1DmQfXtqv0vRXaNGBbase5P5lm
8bFMhlT4s6SFmTfmoNvLdiKNQKw+vMiidHgka6+FG85V/j0Jy/kYJ9r4k4pKeRv1Xa4eagtLKHp5
8dgfypGz1W1tI4rQBqiTm2kpmi9TSpHflyy9uCurxonAIbT55zqlZgPgFjcNN5Wb/kdclvBdhirK
E7Do6vgtLEm/PCcsrY4rdVpfcUmTv+tNBVmTqS8e2r6vHzJm+2cWt+FNqE4OzNhhCTMEVzu5dhOg
Tgja1FYRs5kUPXUNeSq/GaXehZeIfRjrRwznO3StLOHpZp6HhzZL5sydi7ih899MuZtKvaW4Xbbk
XP66xLrS+qzMXGeKph9qV1vc9yOz+GpWHdjzqa/Uj1wWhk95Ns+Rl+V0I677HGMG15nn6Vs4NGbu
tpWtU54yMWvCZVN0n+KBmtShWzTucVOpFvkhQ4tv8ZR4XrJjMlkGqdOkdZrLQxGQwIEX35e5ld5X
mZOmflmHPMhoZHzCvplN/RDmEb9DSmh8L5ow/mmqw8h7ZUnUH5pkjN7ncx7Sma/H6rYxpeqR1K3r
XClMjMVNsHGxsamo1YUimtRG7phJGpqjpZpOEEkVFInTZe2cDN2kCdfUhGxd58sUAh4z7e4hLwss
teLeRChZq2dx2alCo6S52M57B4E83AjwpbySFZQO3ULRkZaoHKflsyZtCx4uFeEVMzgpHtnnWLrz
UtCsQXMVfgxzyx+0KiVZvDTU+hvMvLrec6TG+pjKqAn4CS16+91oQ9CUDBH/rZaqkx3TUgtPSzea
cwCmUpwSTYjaGzQ5uh/MRf3IQHLuTW1TPo6TWN6zrpEkDuNq+FGXjdMfs3LiadWCQw7jqbC+NZvE
yneyjfObAJt8NRKlFY+H2zZYJpOh5Ar9eb+OZeNYC7NEAlKo73pTGgPSjsLV5HH0rXBsKE3suUqf
10JI5tAAQspMpRFM4voyqglVqWscMVS/ElKMRUqx1H6Tq4tvzwq97c6oDr1eRSQokvCrtnFuHb20
blUm3LeNfryuFGmPTXh+FrOdgUCsWQqZmLE5qjqpsEepUExg+twuADVmd5JdOy4mcPn920fVWd2P
VHZ1VeXlVykBa5tiOBkVZd3qNJ/y43iaymFGcKgU13gD61ezObVfY3ok/pAOuquAOQ64gJTebFsh
2zmMPaufCVS2Lg5vP9h5koC0O3qdKyaEFOhXi/vZGZrk5tgqqbB8uSm7a7kf4a9rZiUdSrvq3DAz
xaPUDePOYjyv8gCZZEWQb3H3RmF2c8gtaSUnRjya9FeHCIQNAZ8yYHUCBE1pJzT7w6JxtpgYDN5Z
SWed8qVvC0j1SftFqpbi6e2vgIn69gykYLwqtkKPUqgBb+/nSjNNkjZoERnE0F8CMVqMQ2ZyLXQh
GlWJJ09zoh4bC33VKEq5jqgVy8cNyaguI9bw38NMzdRzFmGdpkyRWdM5Jq2uttC8wSyS/BJaftZU
J67MxDqBAMdlVNlOj4tjnVdeFWnGY9bT9lZN1Gc4f+vBcYtWaS7UNI4ql1MSTm2fKhyjoUqQBPlk
mJ9iIxKmJ88zwvxGpmohm6lPbnJVjVt3UJUyQu09k1uPspn5vRITQaYr6nE6aWbemK5lNEDa7aZE
bELvZuFV+hidFObhSau0vPO0MSpbnxazPfOHk7b4XkelngfF3Mv2JX2nnHMtkWylnTxrUvJSP2iJ
pd4aWtU+mMu4dAdlgU8J/7TWvLAzFcRR01lefJQ1m4+tRSkh6FU85i9GW5UWvzPkdwXe7+JuIKZ0
7jRZYO/LWM4f6z7SvHiiE3XEqpyCV1y1rfBrCXSQWyZdHXnTPBeGp/V1dzeVnfF3WtpCOnIu5sWP
Ypjl7iNdKhnFeyc21It6/uW8RR9UDjRRWf0lB3d7WsawvpnayhyuaytFfzTTwiXz53wqdZpoXd0c
57jLkoNlDI1yj3t3f5BiXav9vrHlEOi13SR4zVV15ZV5G9+ineOYbtWl40c5oglJ/YKGA7MZmbU/
943U8fiVUvuqjI/podHk9jvWZ+M9B3X03WIRJe6SJcY3kl5Tcx1HzKpb6lL1hMw2B6WI5fYz98me
4lXahCkAtaQOT6Azk841W9wjfB2JlKPhdEnqJsjmomtQx9CFWnMN/dOcHzEet9sAzT7rY1mPVuW3
2NkdqgQ5TQ8tkh7eYBvi4wkjppcPi2CZAjDPKs2Nca6/xdwI07TMSIvZbcIuBheqdu0jWUMru7RF
IxuVkaSYfVCqlnJo8qR46LRSKoIQ5wjSO2mofoyzU8YXFSTF0SuEovZeYmY53LS+yZtjncfGdbo0
Tg5UKbLVa0es41iz1F6ISY971yhnnJN1vUX+DExJ7HbLOPQ+i3Cqrqc2lB9iRbAAucNI38wxtSxX
OEVr+c2CM/1FqWfxU2RM44VUOHYUJKEzyb6l5NrTImbzc9/1M6iOHoSep2Y0E3AkakgLuylJ5PXW
KtXePMtz7UazmL6MEoVEX5vy6WmRFrX2IoeV5mLzXR7rZlozm8h+kkoJqH7fZo7wUeOte5LVVn7o
2y5qPQRw68tp0dMfhtVK91ErDxTp82T4ppi0Qr3RyuXPWe1IH4cpsQD2S710X3TaqEG/V4sPbPWw
80dzyD9nqW0+IVnVfzSUNMNI0hzeNVGVwjptq3lyC71dHlSnir7lnQW0t5f7vvDSrNNBLTcx6kTs
s74IZgESOMhr3INdKnCYD3Kx7gBPm9NUeiECUYY74m7juGujKVD1KMt8NcyVhG2ZK7c5SXXu1Uld
FkdB2v9lKOLM8vKsni/tYazYFkaUqidJqgcR9J0Aeqnaif0d0GI0BuhOZdOVlVv6cFi4Wd6FUz0+
TbRkdVc1hf0AWse4bOta0Xw1H6aU83yJ3ikDVq2uklnKjMQTGqZ+NUJf8pSssGr6MrOGcQzXitgb
y1EVpyif5ORU9VYtBdlQJDeFaOrRazpugJ5m57YSNGa0FL5QzPC+qsryEacqPO0TR0+WQFWH9m9A
icQzO0ql24EoiUtuLfrB6/iwvVc3aUoXasrkx7GTHNvV2JXN0VkocHqJqsePcqjS38ZEBylUrHtm
RILlsvZHOaN9Fdlllt1aeidM33a6aT4ujhP91OY6My9GmtefmOmmpi+gFRWfYCTNNiLIJ148IImF
0o8CrY47glvVUZohHptSGkBYyYwDJ+vNhyEUnFlRX+Z/o8glC+qdVvapk6P6vpZpNPgKyiXX9Zws
mleFC9qbba9PoddBZ098We+kJhg1UdDpssvpG1p25eDCwBFPoVIv35oYwd6LuBScot2gZWiiq21/
jYJASY/JMqjVdqU0W0FIn2G0Gi1x7W7NzmjMK08FqsTNRSw0E3lktRhCPw2TUfckcAFUgAuaB/9U
CP+n2f6vFd3w3zfbD4nIv4q/XzTb+Qv/NNs15S9SOBAvDo120BLrreIfr3NV/usX5wE5Sur6yOiR
XP/b69zC6xzetkPmR9XGRD/9d7Pd+Qv0H212LinwJVb41f/5Xy+8wNvNfz/v/W7ze6h0q07z2tVf
zV+3zQ9No4+GDH8cmFPS46uV2+NlZ0bxg1Nqe1jQNWF9XiBHvRcEAXk01wi+w7ZPSMcjz7qOkipZ
pv6NwNmabCZT98dCsTr652LVxrMW2E8iz3YKU68OTgUHMCrOpZT6Xl6uZD3qUhEpWJHrUnIlpKw6
Ng4qxvoQlj7X+tLr7LC45Lzb47KeJfK/3nttrZPGw4La5s005aRaojwUVFoyeynlqgC9bolLcTXe
TGNlkcRPurhqozo+zkWPuHlmqSe1zEyvL0ZOymeL8+6fL/58zjcIMEqr60Q4tNsBgnHNXZEcz4uC
ktLImRLZccBVf7jO9TIGemN0FyzJ5RAudfmzcNTGdm25b+meZNlBNTLn3kZzbse35+zOx6NQwls7
phRhnbNOxhIq6FtSfQo6VMrfpUKYjkdn1zmZctwDMJXi4k4aWzs+SES9z07eLz9xp4xMSi2RE8M3
mJtrGl2y46fOPmJrQ7H+9alQ5UUCmLvYuuM2BeKJlkM7m3Ma1GiJv9flYQqWYpk9Exxb0Ii4Pebt
3FxpOe5UbY17A4l/u+Np8Np8gX9UIAfodCkJFi/ny6YlSaJrp0GsN9NtnVQYm6EzfpP0rXQC9mL5
sxGRO89Rk11ncYbUw0T15yt8zr1K6Hm8QAd/1QMzAQ6CYdvUk5EC7B1B+ykQEHL+pgiSHabU6o5d
1IR/WLpel8azobaw7SqMwwgdtSxQ5RohidmS+staCsMvRjHPd2RJe0oWawjYxKf16xKqwVcj/r25
cCeKk0p51aaBFjuyhxykuNJ1saf2vK0m8FpsFMAuCMQh6r8FAQqjUCUZleyA6h9WbZlWEfSA+etk
a8gYGl9RdrX8nR3/yrQxKA1DyghrVWGzglJplhKKpmlgFnlx6ItsvktbgmGRS90X0un4YFSTOLAB
kIyxFy7zYwT8ccxk6y6jJHVU6PmTYvaO8bAME6Trtx/w/PkIAKuThm2A86X49nKFE6cAHJFGBW3Z
qUdRV7Y/5cl41Go93Blq2zugfUmjn8CHyRuS02dK6AS6sSn1dZaNwZO4u7khD/YxqvPBXywr2gFP
vPZqNERoMeE8qyLX9/LViqnk2mQ6aZDpXYzPrWkcw16eTmYlO8Gff0WQVDrvxkFL4vByqD5riKJl
lAf24FgB1frc19I4x45gsnaawWfdy/Uzcnhgmgdogj7dusyfFcUyvbUSqETszsyZDK9A+f+yHMbJ
cLEGsfFArubetalF3ChlM1+jPV+9i6Qu9sM2dADmKP2npNeduzqZxydo5wgHS91kBnrR/5nG+BrD
WftIfqMbh04dwevlo1ojjAo5BL4SVkp5oC1juQq0hAPhDeCU2cmHTgDleHsuzrf5OigfiDY8WEZr
EyiXrEC4XcxZkLQlNXytyOx7g0110UDj/QloLL7JNE369vaory22Z6NuEYpoqaAmiGUIMuqdfpXY
w30e5+aFtEz2zjY6D5a8HwhuVhl9efDMLz+qbQIzC/lHoJWpziHo6O/w2bR38E1nSLxfc/dsmM1n
HI0qaRTskoIsrKEE1xJlAy1KLpRIVgJbS/vOq62ypwrMba4ycP1xk2kqelA2WXwpx1l9L00g5UrQ
LNfGOFt3b3/w16IJAEEOKlrVgGk3NfvBSux5iMssGEhuL7QeJGPV2eaHPnbKT+Oohhdvj/dKwsR3
h9eG8Ke9Mgc2i7mUK9qKAnnKxaitbx0t5h/zYFWqN0ydYXpj64xP3RCLOzEa9r2NWvl0Ao+jz27u
IMDqxmoofx2HxUQ/A8DVHvLmte+B9yoejGtoIF95uSzGyGGpxUMRGH03fpiXUZIoONXSI8E2uxJY
BJ3e/iCv7DPSWEQrCK2Ahrd5PV1WiCHWVARppKSFVyicHwmKFZ86i3/DMwQh8nQQzk6zYl13L3MF
G+VjoDc6YGh+bdZlFivKOBddEWQsOteW5jCogV4dwOiWt4aS2O6iKrmnaFDNy8hSdpbBK/uc4Vel
sjWsnTEJ1HpGlbgoi0C1RezT00Lhs6oyL9fmPQeM14YCW8iKW7mJnCwvZ9QoyYvzbuRotkr8Csqh
vUq71nKLauz2eJCvTSaIb44T4MA2xuYvx7IoGpY9xczACZvJtYViH7Ic9M/CzcFXkhAAXD/umSy9
8oIYIXJEI6QLEGc76KBhbD1UCdYTTR+/b0Mr9JNxma/6TG4Oby/WdfVvVg24CL6lAyLDBL/w8v0y
uvMKKulREPapdpoUfcRKF81eI46BXHPLod7fFScEKn7++cA42fzKe5Bo3ppmslwhwCiahJlHND3l
Stw+iViNjxpJEDWpXqW2ZWcPa/a7R3p5JSKQKdA1wj1IxrtsM6e5rjc6dfsokHQnvs3r6OcCtubQ
z5HAlU3ba5u9NhyjUdQgGpDKbz4x12zuKKEi+VHuxO8iZbY+ZctSPdaxyN8rYajufNlXxwMSstpP
cQxsbym1KdWaKo2SX01dey04rNxWJ7uMhiUO5KLbuQueryA46WwPOBLWOp/r4zxLu1LLiJCkG+Jg
odW13n67yy5r82DJ5f4oxc1dFssfRGzsSfz+6ja+XLoMDA0B1CF+XlgrvBw4AQMw9Y4cB7RCqTaa
iFvcZlNlTkcrnZx7eMRCILDCrgbtIiWlR6V2zq4qy5xOVkoKCBBWjq9UeYp6tHvl5u+8DIHOjlrq
PFqp5tz20VKt7TN9TLjJdvPsxrWQDXdC6+luxiNn8nQwC7gWR5r8RanC1PbqeLYDBcdCfSe9eSXx
cFY/L/A+KzsC7uHL92303lAFoktB3YFMyKsJA19Lr/x8mlI/s5XQG5ZuCIQMmmfAF4ffkwCp0PU7
qNT9PSkr5qtYUrA6VKU9xa1XKgI8G2scis4vuvjm6dRkTLFVi5OgWuAodsaivge8KHvIcxsXshKb
Luj51O1y+nLqOPbHucdEVmSms1NWOw+ezgoLoJgE3hRXss3FsgAOTCnbiAJTAfEc0WLwOsymTsUA
o/DtGPbalABDWK/MJJy0hDdbu3UwG1EGJQraeZBaV5m15nLQkItK6PoproPNx4PRTjLohDoavktS
DJFlxIvNN83FvjTrrvbypcAvEI7eIYVskuysmvPziwIv1dQVkUCDbmvXNyxVHkM9joMcgx+vrNXM
H+Kkua6Myg5UKYrdrGj2coFXB12/CmkyoIkt7jhq7UHWxzAK+om9ScmsiuFyAth3m0VkT6PNZlwK
a2/mzy8AazH797CbuG7imDFJcUaQA8F+ym1tRT+J+fD2pL/2ciB/ye3gomHoucmzIl0t6V8TdhJE
9E7GkjVen41o6Iax4TWpMAIEafaMcF+p+sGzx+4ObzFuOBiMvNz86hIvuVLqcaCIvPRyEUHMjfrc
Nw1pee8MCXfHNbXPhE4sKKfSpaKxh0c+gwPhWcBDrD4CKwsMks3Lh3CqkIvL+hBlUmi3uj5FF1aU
Nzdm3nX3TO3wyWrG+NIg0pyQBihOZW6U12MmpEu4t+o7w5jxknl7Os7TXmwwFAh+JNzwo7anK0qo
ttpYFI5IxKugRTP9SnKsEZcD23KrtOquu7Qojl0y2kFPWfb/cnYePXIb6xr+RQSYw7abHSYoHFuW
LW8ISUdmTkUW06+/T81Z3GkO0cR4YcGAAFVXscIX3hDeH36jlM74kF4gG/IIUru+XRNpIOGlRYzf
uW13HkiwzyXs1OdAJONx0czpqZ7HST/GRpH96EAyf6iWzhPhEiXK97axdp7jresPY1TiDMvAGnQN
2QJ60Q6tgPqEbt98NQY5nqfY/+rHzt7VsrnybIiXyiTo19VuIMMrrVmfOAh57lxnYdvfBipplyaY
u+nQa3l01OVoXWndJx+jYTK/3V/6jcCDLhE+m8qD0jBflCNeBR6GlTZuUhB4FDbVv7mNfgHhk18m
Mcqr1yTZg+mmGVo8Iv5+f+CtewbjYHonChpHynP7ycslmbxxYYkLvRkvVRUUT15EBfz+KGr5VuEN
9sQ8Li9GF2+cGdyadhXwnOQkm0o/pToWAEmHXmxQe/EXS1TlTmFj614DIE1ADN1AETxvZ6UtHYZQ
JeMtqTnjECIQpKiQQsxoNQfaH8Q2aAGXWbHHHdwaF0CfC41D6XysV3PKs0XPEi3FLHFOL4Pp/Ui0
Wf/kjuk/lpYauJpZ/9xf2a2Nwyth+2SPTPaFfvVq4yQauOeYkP8kbD0NgwXQUZ7MngwBXrl/Gm46
0OQqgs9dKXYPzdbxdFXATE0UTZD1e5x6fpV7QZ6e/KwqQxQ6rLCuRXKFgGbv3ARbG+j1UKvnsKqK
Cf+AMj1p+AiA88ALWEGzjj3CPufO8NydDbv5IZXzUkD1ifby6lhQZNHSwIACGRXEwWIBdIuLqHWU
U9sf0xyAVTkX73PJUpVUpcFB9gpSE0GaNQXI7rpujEwmudgxnUyhpccYmuqZHH3ceWm2jj3XKncq
3DnAhqv1zGWWB4RNNAYpsZ3NmM7k3MTZ6f7mfOnprM+9pyylyN1orqxlscDJtL3NEp68MhWPsymi
M51rGmgauhDXwo+fBz0T3+DxNL95dm2cg7bp/+nhUFxM8DNXgsAxtIbGOuWaQX/KjHActsrxBGmz
2bmCtz45fUA69R6cX9jJt3eGBw4bwkabnRYfCXytrZywEY4FzTT1j0NTLxe7dK3fd1ZIRfCrFQIa
YCrKF+wve53gzhNO07kQ6ak0g+rZNOWfVp8uX+dIW47azA43ZFtchQHe0196XMDNcadJvDFvWtWA
BmwIOlhXr+J+VIKKGIpjcjJT/A5tfVpCexLpNbA0O4Qikl70pZ52FnsrxaJIg1EnrV+Yxm/4YFbt
xAkKzadm8MUlaWiDhYOXeEfKrz3dqQHRCsMuPxh9P3zUjGqcD0ubZueUVu2euNDGPcZvcXAVhFjD
IqxWQNpmOZWxHZ8qN9bPNnf3J2+IrdACALzTrtqIM+hRQUuCz407xrquH8eFGbzgsIw+N+zHEpTi
NwRBS+PU0mO5VHGS/8osr7skcRCU6LYI8XB/x219bkqAfDhCPHjH65sNiHs/yTo50XqynypZWw9w
W9KHIjb+aTXHOuB4Kc/3x9y4vamKMW0CboR/1hANYyI9BrFMtwbc18XK4uFBS6X/gAJScZVNvuc1
tPEoInwGx41msOrpr48ytmRN5VSMB37hFNfINrm9gWZi2P2UjT0956DJdl6MjU3EW6E8MfnVgC3U
ur96iEFzTtlU0UrhMQbfZ4/OpbD09GxNTv6fdy4nCQumZJjsspRogqyGaumzLWTxIOYwFlYZWgeL
kdsSTWst1CK93Zna28PKVuVhMggQsV9jyNu5GXphlm2Ra2Fiy+6BWoRzirSgqA6Nnre/46k6P/QQ
ak+xOxjnXFb1lyQLylNblsXO+Xmzk9Qvoa/M8wgnH2jX7S/pgOkOek+VqtYXnER0tEXb4jzSrKpF
ubNr37yRaiw481DyVSnIX52UrOXWimHdhBDEB/QC3XJ2j3PTWMnOY7w5KfBLLwNBqVZ//2rrxH1O
oUfvtTDLNZ/iXNQetcoBY2+Av09md8/w6e2zTIbDVmWTKiE6yo23A9a6AYqYnm1oS9FcHOE3oUAL
5QPIuORX29HBzZBmfJr0afoGbqz/ZIN4/1bqjXOOuwGiRIVZXROn8bVtlTFt5YnnvNbqX8Mg5M5m
f3OW1W8lIKIdTifIXN9XQQyMF/qDFkaQAh9NzUp+LIMuvxl5HC+41gjxrZ6r5uSLcs+x6s2RVkPD
NkeXRwnArY3enLKFwQb/JdT7fn4Ystb80mmBcxZBtvcebuw10IZEZMC+MXb0V1tgWoLcHW1NdVLn
+FEW8DOosqdf718cW6PQzXrp5XkqY7j97ks01iBuMi30I7N+IFmQT7J5p6MgYSzYJeA9LtVE4j4k
i25HyYzIqikwo59S2tZTC6H5YA5ovLx7LvZL1Yqs/YWCeztKCpqfbzNGWHH0/rVqtezsD5XYyTs2
tgCpFflxQHbOdFYrBpRdUsPCbDPFDvghTnrrPDggt0Uj9xxE3wxFORz8oupyIPdENn47Ibfx/JKa
kBPG8yROk22lf+YJTsIiK+Of99dO/VM3QSf4fmp+XKOkGrTMVkONdqN3RTwylMiMR2HY0UnkTkJA
jgJAl8AWmSPnSzn25s5LsjFHnBNJcEj3OdRrIVbRy7zPgEWGY+6nn4oqikO7kf4JQQl/J87ZGAot
hQD+ssLxEtffLmcT67EfdwZIbn0CMNMPuJM6ZMZPMsjy+fTuBaW/R+MP6J4yhlw9kIPrtjFksgBJ
z6oXxzbzpycRgeGB2NB532XVNX86cZ4dpV3Ee8oRWzOlbIQqhg7S5g1WJI+gDeGoGYWi9/9OI4qW
ZQzJxY/Ap7x/mlinU9jjEX4rDLRYmQ01YQYMOpmuPHRg/kOKdMlvtoRGciynxH60y6D6M46a7Nv9
sbdm6VJsBOgFa+9N3Jo6AwyewQ3CoiQBKIXnnayhd0LLQOPh/lBvrknsnQGTBS6dffrya8X8COCp
VRVREHZjYDxM+jI8Ss3tdib05tVXLSZgp2hhknc47ipI9ScjHkvAHiGBfvXoFnCqp9mqPoLWMq/x
1LnH+7PaWEBEEZVzNRRcJflxeyAcEAWiFqaP2EcDsjcBiUm3XLsGdePsvDNbUwNxD0qOLvFbpFw+
pmaia9IPNWrNj32dldeMZm1xqJWJcmiP/ZBe78/ubT2f5QyID/hsPKH8/+30ZEVxTIEEQ6+nHIQd
FHpDB5jgxqme4+E3SLajc8iKeQnn1vLFISo1/1ELFgNmXW6fAre2Tm6np3/c/11bqx6whZTQmUWz
c3UNDZqwOuaPHuWYVH/rPPFDiNTLfJn9adlBS22MBQZArTu1ZJMxb5cA8n80T1Uc0LGrwR3UFuIn
VRkdEqs0z/enpX726gV5Qf0REYIqhb18O5RIEDoq+8gPRTeU5yQzJKx5qJ5HX0dmNbHE8NWXy3+6
oKx/3R95c5J8S6Xj/nLX3o4s4ek3/swkl6w3Du0QtdcG0O/ByYd2b0+9Kc5Qg9OJx/l0JMz+epbQ
1dDOiV2OaAnIsrU740HYGE3lo208uH5bnmdriC4tltQH08vmcxzY1fvfMZTouImUnqSHfvTtfLMF
TlfTG344w248DMtoPxaVYYRONdh/3V/arY8KfIY6HXkeEkSrjxrDvO7nFHkPIFHwxdLZP0q6z+fI
zuA4oalFbmtWBzvL83cjlFlpDKih76ArBVBodTkJswdohnptGJXNr3LxxktsMTKNlmWn3LW1f4jl
qbICFAI6qi7/V8lWawftjL6HT+ABiXNxaTQOeQ0Tcwx2vtzbW1Bp6KlqrjLlQbnudqQRYB5k5MwP
sxIAYY0QR+iMwj74Re0+9/NQ7Iz3dmaMh7SSumoIeNbQd+nW+dwIzQv7sfslIr+4DjL9NLX2dLm/
T7YGorACyh4MhxKpvZ1YTb7n9I2DVBVImKsec6dWIDXC1tt7SDZHIvd6Oew6nYbbkao5sKaxQB/B
LQzzwF50rnFbTqoupv2LSfFmkfJjzYVA3mrzZ0aTzQZ09DCBKPlAryEH3jiUx7QP5LtfYtp8JEjs
dN5jiji3s4KUpeqijRtaUZaEeWcnx0nTEOtPzPeZRZCLcW/x6IGiJBimHaaO/Kvd3mgtZeelcEOn
pZ9wkDIyro1Z1Z/k7Iw/7m+Ljf2uim509NW0gKTdjiX1yOngCLlhM3h/AZ2dPg2xIcNFg0NLjO7s
3M5vozTQoS96QRDaVI/hdrjCq+K2MhBwCLwuQkdsCE6ZV6TvLTixgHyq/yGzOFmrSQWksDMlaJfy
A03LEvo5n0l0D1HW11doEPQy7q+iKt7dvqy3A66mBSWm4zuyD418Tg6GrfknihwtAj2L/TEdrfTU
BVWzs5bqxK4HBQKBLAjfjxO9ihxQt4kmgTNeKKvS/YAYE+of9lxc/SlJz4jpVMd2mbwHWEj2Q1nN
49f7c97aOTjzUfcglNDNNcqYNFC2WWq7oTYt0XE08uKIkFF5LvmqVzC/xnthVXxUC80PJVpOFvwi
R/XqVIz1wMmzZg6gLpxvWdRr7kFrR+fRL/16r7q3cYcp7h2kJ7gRsLpWO6glQc2tjslNVUFPZ4yn
h8Kr5yswyuy9bW/mxZnw6KHBQITgenskKk+OZbK0bjjqWL+VhWWqgKELdVzTfuMBzz4XcJt3np2t
jwf9Rj08vDuUS28H7WNtUCpvaNjMXX6lV9SHKEh1/CGM49Bn+vtvT7I/qiQ0FCnLrKNc2+duNlMm
2fRlcx6wqQT7aGsPgV4nO/nu28K3WlBFnKIATHVmfcdUFjx9kbJRXFsLpuNgyMI+CnS4Hm0gzYiE
ttofkyAw0oFtXCdD9CeRuvZlJsPYmfbWdcfm4ecAfkO9yLpdZvLVPBoGi2k3c0bH1hnD2kusneho
6/ZxOBMK90jasvbk1NouAS0xOGHhxX5IRpUfkCEbDnY1D2c3coawSytv5+l9G3cqjCPdYVo1BJ9r
DIPd+gKYv0su30wl2nkmCPVxcs9LRs+mn5sxjPNheAgSDD/ef/GoTAKdSLBo1PlvF3UueRtFazmh
4yflpzyrWlTLZqViQZd5QLeEKuOem+HWhyRFpelLrobm3SoAre1ZKztrVkKmc3yezVo7ekWv7zjl
bd06r0dZ3ToRyOxUpAslvkqXJ+RJBjQOguWYxsMeuGdrKMrzAAkINEz6e7eLOFqt7i+p4VAmt8CC
6dFyTOgNnKrGSU/3v9db6CDrBaOZrFNJNhlrYM8yFTiv9boTCjeRejhNuekfYify/8qttMoesjxB
vVwaGJdFNtVgfClAbox+vKeiufUVaYTBt1dCAYQIt5NOK+wZDIMSqmNBmRj63vuQlP6eRe7Wu6xC
RJqnwKQJTW9HESWqt4Eeo/fYN6Z9KAY3eoJmh+Lx2I9acrTbRP6Yqraojhnqmo9T0BDb3V/zrSuB
uECR+qHYB2uONu9i0eRKmLYIEEar+mk5u94wihDgVXPpTCP9x3Era89RbetZASf0P0kD8MirBbYy
p+5jn3L4NC06d66QSAYGLZWrwUITyIx2XbG3RgSaBq5Y5/0EAnK72FVtTqmbSsQ8a9393OGHdxhr
7vEYCf9Tn0L93Ll9tvaQghXDIkPjnvT3dkDUnCMp0t4NSXOz42zH9ccxmKIdY+et44k+qUuGDX6Z
b3g7SlvEtjdbvJeAGi1UXmP/NBRleUS9Jfhyf6tsrSAVS9TF8UoCsbnKoSyzLq1h5CJ3kwhGrqOZ
8HC17IA+pxWKqZx33sS3gFWug9cDmrdzQ0UT/U8ExsMeC/MnA3GW0JI2RsPSR9+nbYOjHYz5WTc6
/0Pb5H/7I9rRbhDFRxeJsp1nbOvX8D5TiAdJQzXSXZ1WV2jo5LgkW0tbtX+noGTFURONNh6xDS9/
1SPa2KfEjXMoV7lRauzitHxGtkKjEIG643Sdl757N7pFacU6KgRVMahhr9eos6ThT8T2M9TG09RT
C+2F+zxPtbdzO2/s55uRVgeozWxkwQUjGZrxZyPy6jItmruTqmxsZwYhRFHtYCa0em2MWQneFRMJ
mXCKqy1wOoYSPYZdnO6FXJtDgW80IRmTRa8VExenqgcpdb5nlfWHnC7LY5O3XxYLJa93HxwueFor
yHVwI6zzrzELasTsqQh4wu7PxWh6Zx3Y29X3K/tkOXij3x9v404HjkOLg3uO1rq9+lIy0/zGwvkD
WSNIN2nnWcfZqPRrkvltcizQdfrD0xOQ9/eH3bgfuOhUSZUXjdd7NawxBr03oWKGhcziPwNvmT9T
niC5zJfooy2cZedEbjyftBtp3auKjk+P7PZ6yNpZVHa8kHoZGMZNWr2cHCER4uFEVEfkv8uLiGf0
VFO7OyK5KXfG31zmV+OrDfYqz8wG2TcLF2I42vZyNXMtP3WF6T/2AlC/BZb86Mz4st9f5I1omrYu
rAqiE9oO65jBR92vsqfCC7O6a64JSqDHvNbBE7RBcu2irniwjBxRQFntWf5uTZeYiDieq4YHQP39
q+nOWSMKj2slhByeXHiJooMlU+uYzrX4uOSyvcqyfTfuiuuN8ISCGf1PPvbqegPAkfNIc0gzn8Ig
yUIZ9kWVPXOR7imYbN0HlEggjLCFcQBYfc5yxjBnmKl7Li5Sgsvg9McZ/Z7zQBfhdP8jbp2U10Ot
brl5cI3BKTwCv4Wl9NvMuBZGZBzwHrYODoHQ+f54b9lfCgbAYr08p1RBV7GIFyfK/sclvYwi7Vc7
YgAc5CI4eRhvEksvSdngkNR58pjNw/BUWxq8r3xOYwRjR3HSUlv8mWN+h8BetvxujZr31/1fuPG4
sK10dFNVwQae4u3m8pGVQ6zX8MK4jOQzkfHPMW7bnVrGxhfmWeEJf6lCUbO/HcTWW9l4o/TCaITf
F+Gld5nyZjg0qbdHVn4rNUCh9PVYq7pJOiNsLiPUhdxZeDUeQotnhJpbzT/NJOh+pe3UG58gDXgl
anhp/g2ZXDtGpLXNtSM29SDFPNoL3qmcJPp1jeaKd7+0SoeIZhB1ah7A9UXiBZouI1AxoZtp/SPm
LNOxEKlxSsbW38lW335csgteJChPVHWI+W/XXZMLln1Z4YSD5pgfx8xdHrCB6t99M1JlJmpQ2b4K
VFbhqeb2VrJoGYkqQdrZn5r6gWiMuk5eTDO0x6b60o2j0mw03PfiiEifyOAIv2jN0kpcHS/Rw1Oh
k+eEUc9L0BlmgzZRO53nvsjD+wfl7R5mKJplXP9kbSQXt2sZtVFhZUWLO0tQFR/yJNOvS4SMJhnM
138xEhmFoixhyLKunig89oT+Cl8t0HrA01IJLnWEtZNh7UT6b58W/n3iI2IGIpY3RAK9roGRF5GN
OniVXeMu/cZ91p+9CYV4VOuR6W/zPfbC2zv4Zkx79c3aWUPTo2PM0cF3R/fj9Aj8vj2mU5Oc03ws
d+a4dQhezXG9PZcp6Ed6OYyHnt1p8cz2HCdWsHOqN2fFK60q7eSda3W6RXiLVUUO0H5U849j0OL8
0Qzuoc6X6aq5fny5v0k2x6NWA7eNuBaG3e12HEcEP5FlssNEz5AImDv/7JvoGLUlFczYQVL7/njq
ir5tZfDVaEtSkyHGBI19O57sS6RpB4udkvvlWXfQ3I8S3HTgmCdH05T+UdPc4mIKK9t5PLZmquib
xFx0wN5kJq7osrFDqhkR7D6+imwiD9X66iomXTwYs/bt/kQ3amFwV2mZ82Rzo5AM3c60FYPZAjF3
QhMh0wfgNvVj5PTLIcNFMbScQp4iNA8RCE+0H75V/WXk+l7pb2vKgFYVYcZV6mere5uXdBaGN5F/
N15+ap3Mw0nB15yHDgGKh1nL92A+W5cbtW9CPjrqJAirOcsmGBM62k6IV3EWLj6c795t5pOI6u/3
l3dzaiww1SAlP7ROkdoidWXbUMtAWKw56UNaHQYPoS/pTsVTbZjxzu7Z6DUwGnk6LjJc3ehd3H5O
yxTTWCOjwr2toFnxoJ/L0kVHO5bmwQzS5qHQYvdozKP9CcGz7lIGiX60XAwR789cDbQ+QbxUdIzh
QgHQUvfUqzDeBBza0210iKi9iBQ05o9eN8KhVQCfFlb3FfaO1u8Mu72fVXFX2VETjK42U5HLIo9N
ybcVfUAhWXTmb6NjFQ89ZZKfltS0/zozOguFl9qfTSyxLtOoDXtFuc0dBrpBUeNQXFgzcd20s6ZF
+YxNaBBfsYlOvmGS93tcLMb5/jpvjqTKCy9KZigs3a4zDFWqARHhSNn71m/RLDF+sjWk3ylw7Kzt
1lAE9eqEUm6kW347VKu78azpDGXO9nxNkRPAziET5zkt9l7qzaHU7QtIlEB9zauPG83uxpRbKSML
OyYwq/9a8jwLI3dIf95fQLUR1xtVAVCIPQC+mGtpBmV5LBbHsEO4UuK7KVPeFzvZo4JuXATI6oB2
BQ6qMEqrtROL0RuSnnyYjYk4uVJ43/xJDM+aa/7Wy3jemdTG+iEHpZC8ENKo2K6GM4txGgzNtsNi
biCE5a4Xcgz971otUW65v4CbY0ECAdDLkG8EoSCcjnZZpWwLeCBwlk3vsXfsH1aw5H/cH2njVeY9
Jn0jQVfIROt2A/YV/UPPI5YqZGPZZ+lY8X+wYciBaMpFWGgU+ymwxUB7hNs77uz+rZsFtyySW3Dv
/LeOQdDVN5tuJiYYdS87j5i5fujS3g41X+u/FHmBpIKXdcrY0XAeq2xoThDT8z/vL8HWYqtDwS5S
/jNrVPFUR7MvJqLlXrN7/diaafOY+ZBMQCE03c7dsrVpldbq/6p71Elv15vGtDnqUUmqkweEWRm9
hcPojP1ZyGHIQ2dp3+1lQ2xHavX/Q6ot8OrZmJJ58PsZ17DAHvqHzihxzjQS/1NkpHvymJu7CYYf
+rXYcBL+3A5lTbWeFC3p4lRXiKmSbrWXCZ7Sycl9bAModOd/RJMnvmruaOyEXVtjo2TgqwaRerBX
06TDMdYtFwZ+pqnxHASopcSmUR4DV1gnapvjScbl9zRuip1PurV/2Dw8TfRZqa4Ft5Oeln4ZqM/a
YSU8/eKlSXEYCsu+1NO8nN6/VSGWQw17oSS7q/WtbFRPFpdytFv3/6283PlcukV3gfji7Exqa5/i
M4cbOV0jhGNXOZZGbRsFvBoXHi7XcOgG+/MwCViMs64Ud7wf9ye2FWSBkKHRD8+b1u26wDMBHc4K
hZDx2yj5jqdH85C0mfM0RWb1I6BY+2WGpRdi74wQljY6/ylnWsd5nXY7XdWN8g/sW65DVfJXk1/d
iGkwmNIVxJc+2cJBE9r83NTA1xdhfGuapaE076ZPrS3ihyoC1Bnopc4mcxtqnDkKYXFBQ9Sx9rCJ
G8EfVyRsBEhIgOvWRLSodhwZjTzfuYbaCiARfJn02Dp0MTHDMEFOQ4JyT4J74yG/GXR1WzUFsocR
NV7F1RlwejG7CzbPzs4zsLXXFIoHf0jlbL2uIJYRVs7jmLph2phfpZc6l6UHJ+Do2bMR6dV/7m81
dRxXwYkqMalKOANS3rk9rrNmjlDkDDfUo9pQZjHmQZTu+DE1hvIa6810irNRP1gJtb8xKtPP94ff
ui0cbO0tMENwPdZgYCfIBg/8DKisFAnLqEu7gxRmfHTSpLr8m6GAQQAZJ25Z5wsLSl+drUC6TZ1M
V8TUqxMZf/spM+y94HzzE8IqoeIUvPAybxfVifKmRHOUXvaY0tCpYvNTK0cjRKgP+agG88J/MbVX
4602JvKNTTeiUB8GjYYTOuyTIynccgo0f69tszk1OudKdomO4zr78f05nToKemGMCMgTdYpiOmRt
U8SHomqHD9gvvVt6lAebYhpMPK4hKDNqC716sLERlVHSU/KH2+0dS5mahzbCVDPIondTqVdDqcm/
GqrtglQyJZAOy4g/jSFl2LXVsFNF3jpyFJjovlNFpiqirplXo3TdYIiMAxVaWtApmXkfc/PICB4L
M9YvTkIAWOCO/VSnS/PdDKZuz6R+8wdwqyvUNfXHNVSmw3moQ9wei/Uep49DlgO4sIYh+FVilIUd
BOfdtQbtrGlxERp+uicMsHXoseCgGcZTiibP6k2pbXSRCfDUDSer+RA0TYmpZOJbv09LmkXH+4dj
c7aKacRqo2axBkdCHS0qJ2I0szOmA7aN8tOCtGaY9IhWuWlaItWoxc9eY7gfFmfa69VsBWJ0Cih1
07eiILTaU7QDjUo6XOdGkJTZQR+rb1LPtN8NJ+rP5sjHzYemP4qy63YuvM18Qsn9U/kieTLXNcbJ
66QuJpBCgSGXn4M99WcK8fXVr4fg2qKi9uxptTioUgfYVCgfVFOavW7G1qOpTA740nxzd00MsrQO
YvxMc5ka1qe2iNDHjKN9O5Ote4mWJ5qvStQCeuntoSoytEJwsaVnr3f/2EVnnJOmyQ5TYfcnKhV7
nPvNWb08JMAj6dWst3BV+GnUg47sbJEdl4nOk7vMe6WXra2rIgBqbRC7CQZvJ6XFXZBPksS3NePJ
Omq9mD+IAp3L84wYWnroOjNuThx09FZJkY04lF4x/Qs0I88zeHeaNEgAIelx+zMQBcb2xKDSFhlL
/JfOS3MYxrF61Gqc3+t48jAakc1Z97FGtMuivlqNjHaw8Fvf9/VvWF+aetZixgd6M53pNGtLIp6N
rjSvuTTygw4g/nr/1tj6wNxQHpQ2eEpv2MqunGzXw4AwtOt6vNZOb14DTAp+vz/K1k1IqQEtX2g2
jLN6uMeEqiUNRwffvSb9GfWtXR78shjSQzBEwx6uZesq8m1Vi4dlg6rRag0N6WFbuRC/alYmYJk6
gfnYpGORHP3EwoapN1JoBZXbZ/GhR0B6r2K7OVviBuRJuQzQMLzdR7YYh0LrBKUFZ/TPTdnN1wXM
EnSGadzJW9TCrcNatqWiE6GLAaLsdqh8nN1qoXcTLo5exrjZ9cHR0+Yq7MFynlKUWcMci+mdOGxz
1JfOsEl/5c2maStEi0rVuc3don6o3fxLDevsoiPK8KThF/lUxZzU928hinAUgl8AJuv2d22TjL4U
x5J6ktgU6ssfxpD2Vxinu55RW4dCBbSU3S2DOtz6A5rQ3GIPxbFCZPW5Rlbnw4hv6s7R29qmKmMD
C6XEZdczGgphSwSFnTDBku8fp+qqMRSIz1/mtLLx/TTSxx7tNeBCxbjDTNnaoVy1gOz5j4O3eqxt
GZuJA/EtnGQyPHRJYR4iVuMxFvGeNcj2UFAYiIDQ2FqLTQVGC24vpgyMlhxWkV7/vZuiASPNsd8J
gDZGIp/ENkpZKyt49O1ZEOOEp1QO3tOTqX1EKyZ6HEbfKQ62K63Lu3cjuut0v18ctN9gEbvYGCa8
QNywn+M07G1DQ6TVnz8kOdnl/aE2XgSGAuPEFqHPtubiujaEKCujRhLj4fgrw+3hYOHl+7cUrQeo
ttwDqG48xrS71P2J5i1hldq2r8J2zxjzVHe5UgxllPtpLDX9SxMhk3Yoxq4Z8cNtCv88+cKGtbh4
BY6V4/zX/TlvHMAXayQq4aBDyMBuf4NfxBbBMpUfabvZH0Mgl1MHTfPX/VG2NgyFfeidFFZoKaze
e7GQvaKBSHBjRLjk9WP6s5UaTuyEITu50NZQ8ISoO5Arc4etFrWogw7zwcnGmTMRV8tv3c9VTGTj
6rvqbptD8SL4qOfSxVpXsmad6vIEQSz0hmY5xUGUPOSYEBMyxelOsLLxmVSfIkAynoMAeur2M7mu
kNBJ8RUarHQ6J2nhXTB6jnfO9cYBIBjj6qeDpVR/VkVJW/pAStRrQ4rcn7AAbv7EFbb8GWjdD99M
+x/v3hVKk4N7Hy18JrX6VML3iqimtIqySdd8wisJHd5AjifTGPcCla31Q3JEtbLwzDLWMCQen94x
FppLqTCNq98O8tTGub2zftuj2EgWBMQk5KO3Xylq876hhWsTCdTVlZDEfPZhzl3/xbLR9QPiAeWA
NPB2lDzocVtr6afEuKydtXRYyO4H/cPgZd/fPxLEFy55nmfE8VfzqZQxPaozVN472/6oY3x9neYk
PWJNn+0s3cZd6CLohy4ByugkXauhygovX68jkqyMwjhYcYNhcKQlVy3x/rK0IrEP+KnoVyEn5IWd
jnj2/VNFXRCCJXexak3fLioxFsSriugcHrB+gcL5R23XlC4Ta5m/3h9qa5cwBhasEIWoHq4KpHpU
5WWJZEBot6JTYvMz0hJtYBY7U9pa0tfjmLdTyhtzbCHCcZrnTn7zsLd8WGa/heGYFefWW/rLUDbO
KdFqXNPHbs/aY+N2RK2EXAeEMnXn9WXSZ4079h13/jJWxTM+7drvnr7MBycyvtxf0K2RsNBUYSTc
kzdyddOy0DVJTRpwMs+vWOEGvyUdWTqiue7Omm7E48wHmRBiSQX9U9/21ZM9BZOPqTy9PhQniv8G
0tYfnV7Pv8cAGh5RNys/OpM1/IsDT1OC/m1Ag8JZN8A6YBJFhpxmOGc5ju89TZGhivprANIgvL+U
6spdZTnqfVGVFYQf2aKr+VlGIxYLpmTbTyQzeST7S1rXxVNiedFZ9E7zGcV47Z9Az/fKOluPD68b
jSFAVVCPV0ML02wGLUnobeYmVMaahk/lLfmBN8I6dXoldgLLrakS5lHLUCQ02MW3U9VSt59dgnNA
+6bzMKDsczCnSISVFXeqt2ge6r4SpzTp5en+Im9dAJAb6YIonTb0d29HHuAjtAtHL2S89hhMU1Ie
9KBqd27vrWGIZVWtjoLbGzWvtrSztGxU3z0v7e81/gqXpjDmnchk60QQMihNVroTzOh2MiKBSBJH
6JEtdvu5LnPn0nSldvEarQKt7TTHLNLqnQOxOTOeI/YpYj1vrLX6xsI+PmVmdAWLcDRhnw9L8N/7
X2lrYjxG6L2h8U49bv2Vai0J6CShKmPqtFzqsT8g0tkdic+7Q1rg7C7rVO7cLxszU4+fQvtCvH8j
4IvwtV7rswb9wZFyOHgYwz+JKZ12UNnbwyg4MSE/iMLV3NIkxjq6oF6PN4H2q5md4g+j8fa66Zuj
0DUG9811AmbhdmskpUVTIoe57zWudnVjbc4OrZT2zg7ceOfQ8VZufVTVEMddTcYuh1rPJG04x8vs
j5Wh/YjQ8kW23nosQGR96sXwtz7h72AO/l59ZuPpQdORXpKSrUeKcDVFowEUUUaxEl+Lg6eqa1GU
tXN3Oghjsr2dzbE5GHK8itfFG7TurLaoVQs7VW2ecg4+61HvnUynpF2sy6aeTve3/+ZgrCZfD6Yu
EeDtxxu6OJ7BWHph3Ta/uBzb3/EexexgSffYRVvbBDYr8yGgBSi0GsnutIo4IqKfUbbijCbJuBxm
PLv2epobSnkWNyHKGar4rRQXbqdUjDq1u5aPpQsUK5vZTJ6HpupO6ewN16KGvxcW42KFrZvisTgN
sfl5QKD/nFKbj49iLFrIkC4q3uH9pd7cwGCJKaRg9UJJ4fZ3GSj+a4uE4WPytP6di0Q+kiI38tBO
MjqzHn6ANA1adIfW0vP06OZl0+7E31ufmxIjKBtVyYXufvsb6qyF7p4L4BYkAh+g9svnTLjTWYzm
bqy9cbOCw0c3BVwmdbF1rG2kTiQtChpUbRP/oe5r7TI7UhxdttyfqAVORzNOu3+xn8nRFQiNSP6N
1oaeuZ2nlYAK886dv5ojzrWBUci/SxKaf3FOqUdTgfPxbgMqdbuWApBzgXo0l4KJOvchMiPvn9ws
yuoiW6Hb5/u7Z+v4INALoVUZ6ABGuB1twDIji2N2TwI4O/9c+A1q1Xbrzf+CpkHCiRYDACI2yPpG
kMi/aGRQcMSW5pMnDP9ni7zPP/dno37tKgDF5QyeEtqDqv68mk3cu4GIIu44nVrwE1L2xucIOuAx
SU2JcfiU7mVJWxvfBnmu6g/UatY6V/g3xwGgQcQPAuGerRIYXZb38iyraE9+fHMoSjgE1jRAqQ/c
fila04OBkwYMbg3Tsa638uv/cXZePXIbwRb+RQSYwyvDzCattLLyC2FZNnPO/PX36724FzscYghJ
MOwHAa7pZnd1hXNOtWMzBpUdH6GZ9lwKDer/N7W5zlqrW1XbOIi6afATepM+hTn333umaaLoPDvu
tCprEOtt7xapVR/0SvaOJGA9tNDAA+JwN8l01aeGatDu8vVON14yGCenYir6gyhwbzvJxQiVKF3y
CYWbeZuL5eTQUwq2Ilui9m4JF8auA1F8Qk58Ot0+lbtPB6RiQaJ7TWk3ny6NKjDzTQSqqFFC477N
yWI9VR5bx5UQ5UR2tYnwz3NE+fjZXCMmpzBao2pcczGV7yD657NaNtOvqdel6uDH7e02nHbAAPCa
yKA237qDxJQrmqj760X9eanAeADy/QPQDAM8KKEBdRL5oXa521Fch3amwJwfWiUMLL37u5Ib6S5S
1j9xn4ISSeAIAony+KUlIvLZmFSgkegPM8rCLFoEDnJZYTBpRg3pQBFg9xRRqlMUhLXIysTfvzlF
6ljOtZIJ2TmjiX84lAnv0lxWP2Vhbh6UpvfePSF3QuUAAQKkVS9NyfAq4r4QKBmYpIFKxuuX9kR9
Wl0id7Km+UEyY+nz7aMr/qdbh8pDBHOYbEIg1S6NKksZ6xBpuIttHz/NRm25uNa6dBunk/26G49Q
cbsGiUZInF4hIpsNDRmwYBfVjKYdw9QRAFGcn40FsWfstPhrXGlHDaLdXX1VPuZkCLuXC0QgR3IW
mQ5bxADD51zrjc+KVAyncdVyNE+aRPZ6RO+OosndW/fG7MYjGDBbe2Y24WEnWfXaJK9phNVHpL79
zeRtAu5CU2Nb9y80U1JjIeRQkmiQcRoK82sNNKY9qC2MOCM3RP/89onZuxFCLVt5zdnwKJcbmrVZ
N4LyoWUZ6+ZztxRaEE269S6z7eQg6tzbRLCg0AIIlOjNbkxFMgNGZtpPvjEkWewWMjguF62Ewzxt
75BQ12LoEvErZKCNoYVuU6kU8Nu7sWLKR2X26ylUpqYOZrVk0Hru2IEzNP2321u59wxbYGAJaQBM
kaFebuUApifKyK38GCrLObX7/u+1TcFixIn2aGiSeTLBTXhoyrfwXnXnwOHsob7pOuPb4GVSL7nK
wKtcmVYQOHQYG2TtINhUH4yYUX0uU9aV1m/XcXrq9Zqp6PowAbycgMZPbj3YOjIhdlMd9aj3vgMg
dNyRCPIYM3e5IShl83FzEW1VufYEnjs6kTJnvtPLZequVqP4qAJVB/uwaxXsBn/wgIBML63Csh+n
oSeoTDVZVBQr7d80m9NHBBzX5yqh/Aa98khadHfzeVeE1J0siI2bj08niqlSaOr5MYivEyptndeV
bfwB9RfLi8EOf3fA6D2VPHbMgZBNYoUw+Wp3yG/dPoV7t0zQjzgJQK70bYCgWrE5MmWHTR/j8Eyu
gESdrB1lkPtWoN6jIUw5dct0kuYc6O5AGm9Oa3qvqVP+ZKaGdOCchFvdPmdC0IYzRMMcTMflp5xT
SdNakR84U95RdTHNczpn83lK1fW+H6zKrUKk7820ls+3d3FH5Uq0yCFRkZsA0dumrdagoERbZzZW
s+GDakuyF+bF8gU9+GkIJNjewznLNLV2R8OenphsmqHhJj54MRsf9EZJj2C3u5tBxwORMxlpzK0A
YRU2yDp0lkXsEi4/tVlWE8BeNhNa1Bpp2wddidDAaTX9CUnSI42hvaeJPJDSKFVsevubq8ykYEWL
VjHrICyG9Fmqu9yPS1V6H+lZM36X40g/Wu/ePRZZhSpTwRHjIi8/PrFVYnQT653C0DHeqb1lvajM
K5Rf1LlRP2RL3wad0WgH6czOSgH447AA3QqCrjj5b0JE3OOSwilDOd1S0ve5yvVV1qL41bXS19UY
ywNzO48G0wxIR5mPoQhl4EtzS1ZlDQUoztmgmR/ypWWgEMTSH2ZYaou3jI7+iGKN8skpxYz4VTrS
l95bLqWZV6IBx3yr07nkbSSpuW6LVmxYu9KIbIGbUUD9sbaDI0Iqe/11cLdEFLq51mTfSFwIeTPj
6m61xYLgSttb/tzV8ZeuGdWzNWXRB9g35q8kGwp3Mfu6chND+qktWu8jza8euMmd28RvAIyDmC/o
7m23uzNTpivMCxVPq1zPrVmjLQAf7S5crcI1Tah3sNGt4pS1RXrg1XZCLtI3evrwZkiytgoYQ2GY
AKUxvRTJ8rHpa/sLzFX7Xlkd+7+DrRan9WqrwU7T0RD9mi1AptAoecSIm/ijU6fPhAHOvxazV2fP
iVVGzIapolZEA1n7bE2RVLuLXMrqKYn4fW4pp10VJDSVEFTsihhX16r10YfY/4WcBEoHPJzbzrEp
DXExZAkyvKG15Iy86Ysnqsfa3e2d2DNDuUwgQviHWQWX96wxqkKuEs6cEsZx5S9JBVquydf8r9t2
9u4Tuw3CC3QBaeYm+jCGKu0dDV0y4F5Z5ClD2nySOzV0e5IVdF2ij7ft7a4LagsKDoy1xl9erkvR
snKxbYLqxF7Kb6AN5F+WORxhXXZXJYBPgI1Z01b9uqtLXV4sVJyKdZ2e9Sql54EEt99IVv+CXMXR
Fdnx/WgT6NxLyhzAJja+v7Lp+aXpbPn1NEi5J6O5UZ40I+4jL16HIjpXCuD1gGHQ8dfb+7lrmTo1
+awl/rV56MzaNhanI3ewpSz9tOhh9Im3goOp1ibvfqFQMaykxb9tde8VoM8jpGPoA14VC8eGIFxK
Cdrr0dEGgFFr967O1Og9BD5Yt0qqSc0pSbT437hNnNij9br8QSUGWWpgB0KGF3zbZs/NVSkR+qZm
rndKQ7NJLqPvTpk5i6vPzRGrZu9AUcYCAgRSliEKm2vSOcZAEEd41edxdmLeZuaG5tI8lVH4cyWh
P9jfva+KuheFZkInuk+bV9bWpkmlqWvDcdWe1lBr78pBfm8sZXN2FkDr7dAc4T33TZLrIgdAPrAl
roS5ZBYUCJkdhLwY+KapgQ3f2wsqjavzozLT4pEJScYBAnnPqlAFAlLBtnJXL92BmtuMfYtluksa
5YlCiqVAMqL+PlpT56fJNBOPuVCHoi57X/ON1W2wbCIpjJgZXQlp6eQPDgpgp7mQlx9LqdeyR+gz
qe4wqNQxzMR8ltRBPzXoNvpKP60mwkygHM1Y1j6zjd1fUVotzwwR6D/cvmN7nhJtLTHpiHGAvPmX
W6NJS9RVNCH8eI7Wc+WU4XM3zPX5tpW9xx3dbnGZbZ6abWLULqGcGfSAfCYggGAuSt2TM1P2ieH6
0++bgo1BhZH2GnVx8VXeRKqKzJQmpydSVZyRYdJSqrspFbAz4lPJwf3Z2zsgCgLpiKDp1eSMwiRI
KzMbSG+aZyfGUUmnXLXGg8O7t3eCgPUK3ARBIH7FmwXNacZAbE1U2YrlXwB50Z3arj+oBR9BSvYM
kU4SValixPB22motK0OdN6DVpJbGWZhpk6eX6DllEdH+b38khhTBRqBlR9q0bXGVa5bmo4A6VpBC
H1HEzwIV3LkHVbE9CGl3VkWMR3jDFpK5bPUMdDXT4bADnl+TJESXfshOFaX1nyv68X9giowcTBxN
CNoEmy8VjagGTBB5iXKs+kxhPw6sBFWDLlWOKr573RjyP8HDEdgVhHAuTwV5UKxkaW35eSpXZ0Vt
JC9hvGSwjNHgltSYvTmzmqCzx8UNlwg6XaE053idSzeWh+W+K438AFGz4+9oeDHFVEiA0/zdPCeL
XeatWrJ8eUgavzdHGFiVQnysmolnTMOR5OyuPTRA6JGakKO3wStPNgPSGuAZ8SRJ4EcVYw2Wdta+
LFqo3YVxqx5EsXtHyaHGoDPNHJb2dkDG0GnIHo5EQdJUT/+maRXdT0QCwVQ4zQGg57XDs0lRKCLp
oiisiEx4s5nZlIeA9niyJKUaTa/q2dpnSWk7VLjorb8wLtr8L1G7dvAl3GnorkTWqL2gWdXAF0zn
0V0MEkafeSlQj6fOqj8SCytWEK9tIbud4awf6gmMo1ev6vg5hQVRumuUw3CHrxO3bk4sH3uFLpXP
aS4UR2R56FU3ihgT8qtSZtlwmWg/mKeYoD6CcNuM1PSapn3J13r4V53bXHL72kTGbFlKufHktq8W
T4ub7GVaq6E+I6WnyUFad6rkm23R/pWmqvHP2lTmx7iInI9tHLar3yE3dtRTuI4sRQ+PSVzMVaDv
vWVD6QPiI4YyAk+w1fpb1yxMzEmM/twYRnl2LHQ5a4fotk9DhedQ/nTb+10fXGGd14kQSAitbJ6o
gZFHYZ2Ju9uF0TvmNvSdSzpqvDONsdO9KVbtX39gEWQRQ8BQL+YFvvQW2cK5USxIyzYO+dkEBeIt
plZ9UKy4Drq6tw884XXARZ2VRAX1WFZKUePSXuUYsbqMtPl65ruhYRL3J021e69iNgAZtLKcUnhT
B9t6fT0xSocIhXHovcA0Lo06WRoVGl7PNzsz/9KviUotcjSeQ5DDB2+y8OSXtxNT6P9QeKSYDPLz
0lSUDtK0hOSXMZfRKxIpfB+lsnFQs987J2+tiF/x5uVPFm1OSpPqeb1K1kPelMOTlWm5F4+ykboa
+kd/8tnoQQHng2jDs3lpMLSVXJrw8GSwfR9U6pp7AMvnc5624D1hud6nTKL87ViAvRQgTAF+Ez2i
S6OwNzUDSg99qT7uPpp6ErpDOBYfpuaQnLJ3QpACg2OBJCnViE0yVzVD30kG137QS9RK9LHx0JI0
XdRhjlSN924Ak5KFMApKSjzVl6sisxDCFwC8op6ZyeVoOB5NufAzEu31O3OdDNe0iyNq+96BeWWV
UzWlO7ANq5K10dpVZSsTwIPTeVaS9mXMbTVAK6DpvUYr0SO47Vl21ylURHgVUeSyxd+/OaMyeh59
ZwMobJpEvWcC7OjDVWyeigXSj8YAjjO6BNX5T4ySkguCLrXSzfXTeztBAwnYS5fLFeT9/sfgEHfH
ktR70pJNXlYqRwvd7i2sZ0GMIbSD6Y3b3pwdRGZgKGbZGlCJLf0uixhfHpaxVxf17KuFsx6U5rZP
1Ks9glaoAPhPYtfLjQ2zzpGXMVmDKevbF9FzOqfZNPzIwqV5ADton+s0kl+cpgo9VWnQ+Lm9x3vr
Zcm8jkJx58qbWvVAJ8OcWa8V/7DSdn5JoJW7pj7dF1o8/Xvb2t5qKfIwDxP/DZh4s7s1qeka01wK
olBl1tHSxA9pXcrlqe6W5i9ZquHiKUv7PRzm/KmfbfXHbfu7q6VHzCQBqHFE8Je7zeg/aWy7cQ0o
UNhITxiZr8d9/s4cFMWVluGIonklIyI+L4KA6JFRyKMtL37Qm3szMWZxDHU4k1lfKnfrtFq/RFJ2
7oZeCfSlmHypltRgWBr5UVey+K8YzNpBVLB1h/wG7o4FIACZW2ComwdzpqvR8ZHXQM+dxZ+AUXip
keZeCkcpuL2/u6Y4SeQHILSo218ud52iQq1omgRoowzPepzLp76U68/jXB7xHHdMcV24pOSXdJy3
aMa1Twy76xj3AazR/GhqBanBlKWPRSYd7N/W97F/VExQpOItAVe0HRs7RqkEfCOSAzU3Y1+SV/T/
5kX6GRHWP6dITWpuqRfdQVSwtz6TJJ3QlD88m5dbqVEBVUvGjQVWJ1teiAqNG9IFvW/Sw7mDe6cU
RBH3AvQEnMTtCsOeJRqKtAajI9geszUvFAZS866g8fF90bL8n9VeLMR4DfWkrLUtI4aDIuOBL9rZ
aKGHKmi5YGSuuBpM/hjstpfkoM+mL1KkSw8GNTREWcvlFK8jDZoeztaB0Z19Jn4VRSSEEOGjiL9/
c0PXwshVOY+UgPREOStRJJ1iY04+zmS+B+/ZjvcjmaKPAGSA2u+WUleUVN4VM1OCUGnswOZfZ1tB
dDop1CVotHp4cmwkEhnEUfrVMGcHifv1SoWwBqxBJpoLP7C5nJpUzbJklErQMtvEn4so/hY5eesv
0bre3/YD135WsJ1JusRUCeoWG7eXFG3aMkNECQrgSJ5V5MPDIKvrQ107tau1Xf/5tr3rnVVkBhSA
CccfCI7K5Ue07RY2IULpwQwPzG3labzrrP4fbaizD4ZS1Y9S5ygPMl/aXesy929b39lYIW9JtAkX
n3L35lVTwzyMKn2cApThy0cpif8rjCb6YHWZfLptaWedRCeoUVHlYOTXVpVqMYfFXmxc0dyqc1A5
avYR8f3lPjJKCt5L3z1WEZMtJTWtfD2dnINyxSs/421CRAMMX4s4CycVzOoWkzI0dOa7clwCM1Nj
7ayZYSa7ZHwqouVmFL/rKEY4HmO61H/sWummk2gJpl4i9+lLTupUvG+Zxpm6sRo5tdcbCfN8BNtk
eeyJ1evHwSx6aliIVSX3eZeGrds0NpWuzBrCc15MZX3w6a5dDs0JOsS0sVgb3YrLg0N3vFGivuL2
h3Z11lt7DpRaFptH3SSP6gRvGFbmv7c/475VbqAq5BSvBhoVbY6mtYzVpBjUMyy76dwvw/zsLGX/
XzuTthdjGf992+jOKQVrbAvNT5S0KUxcLtWcpNJZmKYQGHnYuwzU0O4to5yDubPNg2O6a8qilWYj
OyhTubw0Bb5Pa83ekoOkq/VzDQLawwdLHjqSxcEHFE5reyKJnslJsAM2Z2MKoeWirOJMDgrTzjwt
SZezGdqJK0u2+d4JHSkwk/aR+n0b/P52Es8R3YGzA12wiaompqgtNbi/QJ6hE5oqX1OJLYa6KUZ0
cO123mduGw+0eKLo32xnMNR4dMAzKREIpJp74HXfl9VpT0VJryOT5+aub/v2YdZAxbtlmzYeeMv+
YL07Lp0bT/YOJp68aOtiEysyoVG2HB+ZGdfpUAwPyZjG/7RAwp6qBnGXg4d5x6BQURFCvgCEAMlf
HiLNjiJVa5olGPS5+hRVKRXuKCrvEybBBRIp6IG960spmI00lIhc6JVuZ21kJvU4Ou9yYJtJ9CiV
9gCcTQuRY4jN7lTl8/hp6Sz10+1jdH1+CXbEsDyLuIfOpfD4b8IPfeg1O67Y1gHAkScKW0ygl8ov
cdmWj5BKfpaVAJ4Z0kFD8PqK4gvoMrG5fE7Sz0u7WkZQt7S8mKrROS9Zn9GgzZL8Icny+OCK7mzs
hanNFY3mQU+zCm/g2GkBoA2Vyjwy7Pdyq02nNaxrT9HW/iAC2V0fMCMZtrYQFNtAQ+SKeahxzddU
Kj39BvK6+GUZvCdTXDgHN+PaFPkkTk7owsFl3kbPU21GRt8tbTAQ93kLhaJ3qxp/1GtL+m2/Cj6C
4wKym2uIsuHlR0NAIzG7dgX6F7a5V6DMeao6W3etRJI+3j6X15GGgGLga7jzQtZi81rUCZKI8NYw
ZanDfT2NvStZbXFS5pRiCOfRXUqG46GZA/l9+f1Bq2gNyTqatVR+gMHAxrtc6jQUa8VI6y6Q16S5
78vZ/BKPluZSLFKeK7UvPYKk7q7M6+GFR3Q99RAp/RG4Qe5FMx2PA++w95HBtisirhWw7o03shF2
bkMU0oOiXicEWwr5M80Rul6KfTSU7fq+2ArvJiktToGS6ebomkyALrQ1LIPI0EoPIctfk1k7D+nY
d0E1auvHeOmP0OrXbkjYJLIU8auILy+3W86tsMkJ7oJMCiMxBlp1TWlc3i1ZPviJmATYLIt6crr4
aKLstZtHBwOZfb421DYauJeWVzCOUVGqVVDlsUHkqij3dWrPZ2lgFuJKoPRy+2Dv7S7pJb6ekEHg
XC/t5WkZVr2iV4FRTHaQyFbmIQWWBPba6Xdpm32lmnnUct9bI0VFyOVCEhPHe2kzI2gn5JOrIKxm
1UutJgZnFHOZ5Dn1oso2f9v5cXPe2Nv4icmwOqdKlCqY9Tpx1aa23lVLX55luzYPYpPdpVHkYkYD
Dye5weXSKinr6rCbqkBv9NFF9JMiQllL7zPEMlAndn6/gsfSSH8Q5SUQgS50aW+pujwmR2Er5yy6
s7Pq3zGrmELcIk3ZDoZzsJN79+IVVcAoCOLmrcftVLPVMnsoA4TOjC8RHX/PsZLEr5j95XeNYr0z
ujbzslQrDl4VsZDLwJYmHRr9LAaBN1oLlwvV4TnnOZSdIA7j7j3c9OXJLMbsoMp0BTDAz74xAyLk
0kxU19qiLEYZ0NZPUHPuI1/T2+7JDqOXkNHED7FVxEEMSNprI3hZccpu69MwPTFHriesn/UDmuLe
iaI/ROhH7w1p/c0Xbu2aXLu3UJhflylo0r4J1o5h5nKzTic77o9qlrv2HEIEiNGiVLo5wd1gMsoU
Uk7Qqnb2q5BH61utqpPsjUtXZG6cVOM/t13QvkWSFl5wUVjcuCAz7XrSdD7t3HS621LbC4YkbE6K
vkRA0e0jOvvO24XIkCHKasiGkOZefuN+0cH/mnoZKIWt+gxBtj17dcr7um76g/O0511FmZTHhGYR
fKtLU/ZQzQiR2Hw8O3be6dMy+U1ZWX+FXTE9If+Fz1sGwG+3N3THKrpbtKVQVhViTpsNHSlGWvOo
VQEqud19NY/SXTECl60I+L2hMhUvpVt1YFRcwM0FFToW6BS+dqi2So8p6Nx0dfIm6BVrpKKhh++y
Uv9ljNrgM0ZleogNNXodVPPYTUp+cEt2loyQEwUnXhMy+q2aZYca0TppSJkpUzh4ZQNvYHIiBNHV
Mftkma3iJbp6NOjxiujFK40KEUUgTWjYXm10WVJZM7Xa9gEK12ZAJ2VFFrgZjZ/Exvp91GvhEhSM
jntfzOCGH5e0D785VZTU/mxK0sHbs90D8WuEd0ReCgggg9wuD9ui0+4sMtUWMyaX+7QbhmBtmzQw
+rajn4aKaVgVR7SsrV/GKLE3E1Gp3AAJ2MqHoAYrGXGWh74Vx+UXdrv8urSHzPDt4Xq1AgAJxC4l
1CuQnhI61MDGIkQAp9CeVEnSvxeO0/mhFg33czvmp06rDbdPkuqxHO0DB7V1GMI6FU1RI9aF7oDY
+DdJqTYMBqPhdcePhnp9ikvtQYvk8aGeKFbfvrl7loiIqNsARBCEmEtLc1tpE6IUYL/JeibXKClJ
udAxm+9yuZYHcI5dY2BxBHn6leS0MdY4xrSuKvB2Y806Tw/N1pvojKaepq7Lp9sr2zsngn77f8Y2
73fnrMMiDSDK276ugTzb7dkCJnP+AysiG6Q5Qli0bSmU5qIp4SgQtzBrTmrSGXex3Vsfb1vZ3TgA
IXSoeSc4/5cbZ00181XBzfvIHBYv4RR9Bg83nBYm8h6s56rUJY6eEMcE20MCetWKQunCUtNag8AK
SpWCqJb/aPTS8XhEhse6jRWvCVHNRoa2O2vtaH8gUPpd9Prrb3jFc4Btoma6iQimuikSuwOfj15k
8jCrmeLKSmPeI2y9+EokrQ9Sr08HL+c2KMAo0ReEDwDsuPQtgbo3Uz2WkxRnZtaDX8htN3lpiScN
Q7U9S6S0Bx91zyAhtGguUjhFpeHyo0JrCZMM1Sc60CF8pwZqKdut+vZqSg9KejhzdOcQYQ0YFUKg
hFpbeYYxyut00B1Eg3ulurPqYnyI9cU8WUTtB3u5a4oXiuoPrkXe0hjLcMydcrJtP1Sn0le0WnYb
ytGnRofl99tXg3ooyrFksUKKfBM/d7NJFpCPrCptpvu4jn7WkAFelI5E6LalnScBYjNKN6hJoRa0
DXL6VBoVZr+gINDm5ssyqu1X+sEJZDaj/EQaaz6W4Rp5cjSF1Lyn6MD83p4y4pn3CEgjaO6NDwjb
pQG2DVK1oLJ2Urq2OU921vntMv+8vdAdz0kxjRIsdSc07LcgkZjZRNY849OcAn5zo0vOdzVz6oPH
YO/4A0XjzkHpFeiiy+Nfm6VptEiy+H07FX/1bRHfJ1E6eno32HcKrTvv9qr2Ph8oUNGlgFeNesel
vYEBo9Zq0HjNu3E4L3Uk/SoWM3+RlVJPmeATd2dztMt3oTk0X0uri47GrlylesLDCH1MwXflAl6V
mpPJMSn0Oj4UfDk6TUYbemEz5D+Blsuf27guT6kSTZ3f16Y+M9Cm6wOGHTp/0c4tmP7jJNaXxInG
PzhYFqk1gwNEPnQllBDS4OvL1UHzddVO8GcW19ZQHmroCB5c1p2AUYh6wawTut9XYCc9ku0UVQrH
Xxu0B/B0tfOyxIOtuEZkDM912mnB0BhHB3p354E7gXMWrX8QHZffHj+r2R2kaz+v4uRz2qjxHaJV
9fsmjswzmVE1udqsilnptRy5kWyUn5Oeae2g/seV8q48VD9lowiPMDQ7+8FFo6gJPojXZ1vdyCM9
H4awcXy7VSq3Z9/u1g6D8UKhs1b6KnFbprqebt+EHU+Cb2bCiChwiirO5W4YdZNFGd18H1blSrag
9cFkGCODhOfVv21q59JRPAHdYTInhvMvfsqbQHYyQKsrBW/clEhtwJhtcA9mV0OuznqvJ024N/Py
s94UeVCsaFnetr7jyDhm0CjxYySm2w5WFXV9ajqx4wNY1O5aZriTK07xgWPZ206GeCL2IdRlyAsu
16iP5qqFGe8q1Pm/S6OMPkecwUfGpB4RoXZcJoArARMUGrgEapeWmqSJ5rJgD0eQa17VoGBToa7q
WWsnZnk36d3t/duzB1GeB5xUEzrq5m2Vk6ZoZa1zwKr0BVz17FPHtPuz1FSlV+f5USv5tcP3NqPn
gDDuVXQAkemn8LRZXzdGGR+pdfyhjMtTEicjksxW5zWqWj8snbTexY09ui3jJF0x5tdNEM19l2sc
W2fqzLvBMH8hsKd6s0kRndl708GG7H1q3IfF3eEL0Je5/ADqADbVcXIHWmWicZwj86Ut9NwFuBgG
t/f+yNRmL3Jeza4oMTXlcnGfKlZB005LPhhIURxc0p1rQqxPyAttkH7v1gvFUTykE8offqNn0Vlf
S1q+q1QdXJOdw0SOhHIk8gOodW0VNSIgv33NgFBUXiW+a7nakWtFnRLU+gRvqbfN/27v4LZ0LNwN
+IfXgpsMFGKTANJ5XUPTRLMqZNLuZ8WmHmWF+TupTpZvC+W/Z8QWerdck/xgpTufjiiNMt8rQgda
0eaUVGahOpPBSsUEAxutA9ehmf6sR01xUIXaXaPQW8KgGBAoNv2Nf42XhdKpGoX+iOjOvxAwUFuL
JblsUJFu0m+LEanPViuF923Tt6fb+7u7TAYKC2ocKJMt2UUMt9EsNEII8lP1S7OAM1psI8xdpxqP
iER7tvB7AnyB9jFY3st1VqmlLeZs4hnsQnWZhGo/pFn2YK/Qm35/VRReRCZIT5lQ7dISgxlmcs06
RAYtaaSAcg/QxGEsqsGLszFZDp6ovXwb0IOYE4Lij1BwurQnGwmDiO049KexolzpFEb/3VTTgYlf
tuxKawalJzS/rH2TM4yl0L2y7OqDA7vjAPgNAnIBRV0U4i9/QxxGOkSwkjUzM+crys/N54b84mCp
O8EO1X3awxTvXrl9l1Z4OKXKrCwKd2Mhp4FdxBXMOhg2zaD4OuJCxklSOuV356LiBiiacEYpaRBx
blUXZbXKskSXQ39VWuO7IU/mp3SKPv32qbkwsvmKThqXa61gZNa6EMoJl02t4uhUNNP0321Te8Es
tgTHFuV2hA837iXrijCztCFEhHwpHrJodlp3sPr8s6pm69+KZCYPizRn52bS0i+Rms4eELs6fujs
tircXgYMP45LdXSIxBI3jzeBAtUTCsFgwrdNDmmKtUFfldAfYiU9U8KdTwzJE4OXwsbNmyNJlb3T
JBTGyFFFp36btdiLMhqMGMCcGsVh5rZQjgaXMtk63tMxsz/MI9WqZyAU3VGcsuOMAPARuHNfqNxc
dZNLfXZgaki+HeoAk5C+/ytp8oahWdmi/37E8donR0Jc4E62lT9JsvJp0nqmtedK5XVZI1MOTppg
Uork/vbB2vuAoiX/f6Y2XkCBXG9X3SQhrVVofj47wwl50vHkSEPvlSRpB/b2ttFA4QycCeIY4A8v
/YHiNOHUGIuEHE5DpzxU9F9qMn8tlMH8cntlu1dGlNIR1eXZv8KYj1Yc9YrKF1ucavl71dAHdTW5
/XtokCaeVVP9S6TtaPrmsYtwhnWP5onuNjLo2I5KEnVIvfFv/6a93RaAV2pxGjTV7fBwLeyl3JJk
ye8sBwoXzMPxfcN0NrdE3+Ee2u7wu7PZhSO0BKaHbJN8fwv0WPK6keSlkiiIZz2RtNX91IexDpiG
9bw6RvEHLpFqBypEFHGpJm0+bzKENBSUlD23y+IuLQbmydjwXxIx//r2Xu6dJAuWD3cSFPFV05OQ
PMumFI8IaTz8nKfVNwAszkmxoj85s2AwIUfQhSPe2vhexUnXIjFnyV9n1fq2jPFLq7eTnyTqEXlZ
/J+27hR0BWB6UEFgT8Wa30R2ixVn9eJwPrJZ7fw60zs3lOajnds7hZSCoSaxcfaVfjwp5kqVhzuo
m0t7trtp+go8MHSlvM9OUQZh+vaX2l0VNWEoGICGrW1GLsnWsExCqnHIKtmfrbR5GZYUQPptM9cH
gkQGNAGQJshcV3UVeUWtsETSKDBis/qatwCIvbpcqpcsXuvuIHraMUbUBBGKx4j/bM/E3KszYzer
KFiVYvW03nHOshFa3mip00G4L4LPy0OBRBnTFwBnCL31LVikRm4ABobOnZo06yfstehc1pPcucyN
HO5jcLx3SmMMhrsaujO7obZMB7f6+gPyCwR5Bg7LK6vt8lgy8kSNp8aRfGWe8se5L5SHtEQ0//b3
uz6Wwoqg2Apu+xWvXRv7pUvbPAJ7EyFAJSXFd2RF8zSIm1r6JCllovq3Le5+ROJS5I8FJmRbqAqX
mrFMWR9Rhmqd+3RNQrQgGj2I6XH89pPO4t6YEot/c7OHJZoqR2+joK2y3O+Nsn+qQ9ImNTLDj7dX
tfu1TCTrOTQqccSmiMCIAdVO4yEKutlm8LTSdX/JkVP8wYLoLAlfL4oiW17T0OhOacZIvVZJ65xj
o/4nKqLxlFgMhL69nr2vRAGZNquIfa9AF22orZo2hxF8zSS6N5VQ/ljWSVG5ckIJ9/dtgfQXlFxe
Td6wy8+k2Ekqz70k+Y0pD34MqO6uW7o5MEH2/Xa7DGUVkXTyjZAD2MpB6oVWx4vUx6IUUtytkRbd
tUrDuCljPgLN7J0IHmRAva8Fiu0AGNmcIqUa1DiAktoHfTcrQs2uOf3+3gl5A1HnBzC9paHqUWnp
YdLEwdRmFrR/s3dNZhrca0105H13XIWAkVJipsYsmKKXn2mcnXiiw58EtPujp56pOidNmqygKYr8
DCrJ/HB7aTsbCBGEShZNQLgYW6AuAPRMMRsjBuSiT+8ZoxM9M8tZO3CA19mN4CYx0gIqnQBybQqN
uiRFjdY6SVApoeYNrTZ6JqBhCPep9EFNoyRICJ8PXpedrbwwuvEWUVY00RhbSWC2VQW4oBw/ZHPW
PlrFOv2067k/4EPubCX6yvAueM5oR29ndwyT2qlqhFcvuk7z+JLOPeKORyOPdiosQnVPjO5AlY5j
vzkhaSVkJ9DgDlZ5lYLQsTtvttowqPAmnplK6v1YltG5hx36wAdnaraaTcHtU7PjuCB/k3tY6K6K
+aaXp9T53/F40f9wdl49bjNZGv5FBJjDLSlK6my7nW8It90uhmKsYvz1++hbLOBWNyx4McDMhT0u
kaw6dcIbqnT1unwnt3Y6hNrImDg20dd/X4rqmljM/Qyc4ewrSsX4DX5AmWZmPVx1i1HEm9VtiRrC
8MIuDfnVZ+nIybKLXicsUyaHpz//4yaD1GfXbS4xzpjC9ZptMrzHiKQ6aG7Th948tR6mVhbkeTXq
CX9/zDc2K2sDDuI/GB+df1XEcwNLeHWVGsLwU2db2hhZeStxei5xu5sviYK+9QX/XO90Yv941l5k
9eq5rAdhWCVhObdJKNzhxh4deaEwfuPw0905wVCANpLO2S+XCudam9KJytTecvPHUjPkX1xZvu8L
N2hiSSfwO9Vdffj7C33zASkQGQsSdF6RaEfOvFcivZH2HthJ/p48AhixrqN+zC884FtLET5PmkVM
nCmjXj6gqU7FSB/x7eZi3mWiLD7bBniGAfnlC0u99S7JfWBd0xwHp3WKQX98tnao5aCYNqYYPTQw
Zft2L0wsUfJ1ch+2uWoPPmSFC2nXW3vzz0VPz//HooH2HANHEM5FYHbXvhZW0hWyvW7HsbgOJ/2v
Ijic9BOe51RPQaCHuv9yPTdH0qfKcplC1Lur65k7fcwPpF/+IYOjnLRReCmPeOu9cj0xTj9dGVRz
L5ec7NX0+2gu0hW0MXYaVGMYuXrZDh62l8ctIehQDOG/z1oRaoYDBJDi5Nlzfur9yhRGZK9Fqhs1
ptOAqYMRBfpWj96vfz8OgDBP3MCTZvO5S7RRtuASM7NIoc17xxIh66RYnDHpWkP9P04e6vYAwYCG
vMZg2mM2TEGvilQOhXjwRCOvwJKvx3VyLo3+X1+51I/ASsnJThgm/+yzjWXITHwLyhRAWvMO6Gt7
6+r+krXv6/3PW3Po6gGmc094i5ebA32JKRtPBCoHz1vEAMa9H47Q0lvzqV8LZ/f3L3VKxF/eQgyM
UVKnBKH1jI73y9WUtTVR0YHEDpq8PvSbDPeAex68serjIJ/mo4q0RENPZwfHXS4NcF4fBBBhNOFR
CTyRLM+78fk416O1wAyrssxDzG9ar/GiaB/daNSoCvcK5GQ0vP/7I78OoGhS2rS8wCejfHU+KA+r
MnCbMFIpJdCUVJVSB2ySjQQ3uX+1gGfeBhmEIoj1wPefC2wtWZRPRjTVKaRIbGLLUSAnLlQTtbHt
B+UFRPnrjILV/uOCnBQBiNdn3zIikPlDhb5m5vTXM7Cz3Ya2Q2IHgIbqsPlQZ45zBVDl+PcX+ta6
gJ9PrgCQ4PDnerluM8Dl1DYoFKesg7vJlOXD7OOFJGbjMa9tfWhKpOrtla3894Xf+JIgr07cF0S2
GOacLVyY+OLwYmUqhmG+sqZqu7KDcQSQFkrzkjvLm08Z0liBSIle+7kEnHaW3h/VIlMFb4JpxWip
OFC1ua/G9aHq5/5jE9VrUk3+JezbW4/JpOR/nVS4qM6+q7tMNu13o0o7zyQfrCfn0GfbctUMZn1h
C725FMQMiCHEL47Iy0+JISBRtFCnNxo6TMLgjnnGIB7cvmsuHMO33ifgIojAwCTBGZxHnr6MZGm0
Mq1CuJLQCNWhM6YWdrBtfZ6czj6stjfuoIRc8mk/VZs8x8uwx6V/IsTSKSOXOtcrVtOsRJUtWBfg
LTQ5MbWHhbdbh5tcrHKrRqwtM7M8yZxlJQixG/rdKPrW3RlLae8EXlhL7Oht8eO+NPpHi3lEhoaz
07fxPM/uVQ16vk8aeKldHMDk+T0Y3L9ps7riaQ3gGCVBtER1rNqo76Gs4lESd26gsSHF0XJO1mLl
ZrHrvGCdIl/mI2SGpiO/1M73SVZ9fbVMWTjvbD06Ohk7/iYLVWjM5jVI5XgeuupoelWtkroT9tcC
2e5hp3W+3qMpIcrDKEbju7d60bHxRaViaymK8CB46tQeCxhzul1GO6EblavUPcWWXYTj5q4zSgU5
Ug0WkCFe4ZWpWlHHKJ0gijhHaKbECtWwO1Xk7u8S1dUh0SXWDZDvpq5n09pWHoe9YZSxLMztZipy
w0FlpyzNKwMsDXiPiYovXltal4dsDeXjJCxUEAshgkPlavw+VdhFv1zbUD8BWVWnZqCW12OpA/em
68Mij2fbn+Ykc43pquqc3roPV9+8rXxzdm7yZROfqQbs99NWzD+aupDfkKwefgCl6abYUKEZMW1x
qtuoZaaVZsoDspV5hv/DCigqkiEIZ7E3B+oLZZnrA9fM0B24nIv3poKBnFTZ1B9ddKgQp9aFL5PJ
nup+N/UoVccmkgh5vNWD8bM3mnKMc91lNhi/ebvqO0cOcYS0QZcYo2m/0w7YouO2ZXJOtBydIF2c
oGECgKEmdgbuAuxPoR0Uxijp6M9WrrJ7a610sRs6V38tc2M5YV+rQCThMsm7njrl2S7JAuOigyVw
nIB3PpnjnFdJ3y6Oc2ePosR6S0iEO72wasadVbT1Fxw0szZZo226HpTQ3Q5NgvZqchrfjQ0zg6jb
bWPzSU4CYS3VZ4tOMt3zJYTscSoDOOE+09mSYIbgEg+xP4rli5/1VXZds9hPeDROneAPAdCIWpls
AOTN+jQj73RTNb3/C3ktbrEqyrYurWtUBtMK1aQqdYKxfacixwhiZUaDGQtf53tFmzuIy8wbf9t0
PX/lZjRfz15WyYNpbPZHHdRYLhlt4yveSWaSmWKltmcToy5TuqJYk6CTkUD73ijUXuTTMuzmuraK
/WpOTYvksF3VCRJn7fp+K8rNT+Us/Bq5r9a/HeQ8hjF9KPOHmM2G+Trw2qvZsSuuwa6qfk49Hp3x
WtfGTe5M4gmll/XR0zY9FbdcViuRtPZvlQICkMDgLdyfZlBEwbu1Qv2vowc/7dyg11D53W7pky3b
nLLZLVXb5fu1RBmZr0HJnTRiAgIzjj5e0QBlom9uZ1ju+8xeHGxAlAYlGOtgnuXVZFsd+n2G6nMd
w1bxftQjtk37LvBl+xvIENDeAaELM+3I7R9GqxzNJnFlnrkJPyJrrwXCz1VcBDqf70VlbVMMKma+
DYbKcJFYboEYzsYwlF89wwVgsVhNM3OUjOAKXZ1hikfLVCoJZJapj9PiOuuhHcRYxbOxec/4fYo7
FPn83EHc2VrfiYoUKOlnZYg47OZFkK7KuvoRQSobYvSkx/JBY4QRDnHbB7n1oQppBSSbXxafutEy
ojhwi6nC4c+aQD6gLISeUWfMACTVottdLqTjxOGar8Uhcqbxi+eJzI+DSoT2cdkMMjju/CDf12ux
WPttQ11jv6J3b9+u6PjUz9NmiezRGfJGfWiz1n3cgKdj7BC5ur33Stsu7nSIVuYvaWRWc4PAQZTf
B+Yi7a8I2tnhXTh1lbWjw2Z86Lq8kwQE4foAOxXquo6/2E7irlVZHJTpV8+RDMZbb65mfewtws0+
6NCQPUZB25PWF2PeI1XVt1vS+KXPRywMhbOFP+uDk2dzufeqDgWKOgvG59wqTOdu9uv691K03gbF
xtc9Qa0Z7buy3uSnzlh0du0LuM67zi/CD8FoWnXKLK0e9qs7tr/9MWh8AFj5+snQ4ySTkWSwuM11
sfj7iN/j7LYxwn/OXa1OXJt+NoXxInujOErDRW5/DFHsQXJJqRvHLTzxY9VTW+6Gxtu2nStl18Wm
VpX9QfVFk79jA/ZV4mtHGn1Sm2y3+4BMDNH5IoBqIldpRwe/q/w+LgfX0fCWRRB8ANdgmH3iq7HO
9q0ujGU3oQSLCJmqhlXtJQ/T33VKgIg1i7HSdYKOxezExTD6N7RLp/oYTVsQ7QuzXgmbxjLSRctw
2HPTUPSF/lU4m/imHa9UiWj6MEjb0XM+ycCch9tS2GEB5A8Dp0cg3n65a1wfqxhkjEcH/kJo5+O2
IFcUqY3sJMy5Te+moKsNqAZ4bkcCMb58iX5bjszNByktc/piZYbI01JucLIXxo2es/ebegv3g/Jn
eQKn+kOKNCsiGUoLwBX7ubbW/qspEPg04hwoUrU3lDEh6dW42M0fdFlWXeyCty+fSRrRPuV+pqvd
Y6jXHxhGz/qjb5jDmqiuz4mKSIZauzloWlDy+VZx5znrGHHkrdbZl+EY9ED1hqGLW/BYcxxsQWd+
j4qwbOOTXpWDuvjSRfQJoZknRK9mjkXoLF2y4IdAAxq/qSAx7YoIoE08uU4tFL3eQoNBomedsvxh
nPx6TfMxW/M7e+nam8GQstwVQy9vragy6mONtreZWLMUT1PJN0TmLawk2HoAUUlZ9DZtEqnHKAYA
6q27fKyj5Vq7BLl4s8W8JYtc1NcVSZOHqVkjENNDsGTJ2BSjGWfwmK4WIWYXEd5CE9wmW38Zpzwa
sRPxhROXi14fmkl7BsWnaYtkJaR+juYBfyZ8deQDqueE3Bp8VL6zCAVV7I2uXbwrTE1pY7lVXceV
0EW0gyIxej0xTNtuMrj2Vu+1Mttqp425sfdrJimmKzTE5M5x1vVBLc3gJBbttCJuc39xETvXckro
Ofs2m3GbxL2AKpP/UnWpF5m0U1aBWacr1ySeDEmIrRJtzZgDEZZ72S7eetuFnnKvlJs79lE2S7Ec
PWXp7iCMTPPbgZbUK9YZQx35H/tu9fuKFGhUWQRIvQ9E7JZeE931biv1XVfm7shv66C3xnawrW4Y
r25g9F9JV/vuS9B3bfaQ1ZEgBprk8bOIDa8au5tptjda2fai9dHK/PpeAN0Qu6Cvcn3lZqESw47/
MornIRe1R+e7UdNuQlKySX0DB8a4LEOyM4JD7cZisBigIwqiiniNapT8lmkM2yONmc7Yob3vzB+w
UHY/Wfxr22EDmyHixbCHIa05B93eNtfwR+tvXRbjyN0Gx14JPAooJQuVOlGWTTezG6mPwUabM3WD
OYBF0wicD0pP6eGh09Iw48UP/kPra7xoAgJEHpfSU0QiA9Xuu4X0GUlCrpZpZw1Z8dNbgnDlvJTe
d3vOvD6Zg0i8V+Qk9g4Uhns0fBM1slVGDN4ob3KN64iV2dicueqW/ZcZB6eExRpHDCgelBO1y6FR
/FkT5m61q8BM/8YbBQ/Ljlnph8Kdl296rsv7Xjq0iYsK7vxt1UmX/KPPhEc/cx77Y24qAZmkhZlq
Z3k27XyrcvIUVTJXplE3WZ+8Kg+GWLsriDZI4s0DVh3wSA3pDlECgcF+1y8wHGKYVpE+UIL1v7ZN
1zfRGIbdcanl/BWVwOiuXCMMdcYJDDvZg8X/w5+iVR2LKtiryjEeGrcZCcG5E16N+JH+qnB0bd6H
82g/sDGdgcJBGI/gHYKcFE9W10Aesk9ubdQqrqgmPmRVJsydWwztRx7LzW+CvBEsU4Tmw2KskZU0
hqXvIn8xbRJetWU3fru4X5RJFsujZKs+lqvfOjvleIh1UL1tX3DM4MQ70bi6BzVgJ3nVh70M4qXm
++zCNhseyrUfgrgaS4FqQjvxtk3uuhtzts2fjSsq7ln0GJ/w5LJ/Ga1AFHLVUXm36J6bLRwns4jl
RPhJOQru11L2ukl7yPFhUmvPk0lBxePFa1HC8XNDvcWWKKyrcLBPXaQ5FAieOVIl0WJOduK4egzS
ypms27ZgjyK77WV1XCq51QlN2aw5RrPrNmgNoJydenZpXFNPGGLvt4P/Mx8NcD7bNNQF9fQmK26Y
jjtkc5pI3ZOJjU0sGuVZe8UNAMeeIcSzXtsFp8EJIaRD5VXZk97GklphLB0vBa/v+3FrA1VyqHMF
TJ/cPpVThr8+Oiq0yDcR27jpbMW/DerNlGgfN42fVNsqD9uYzUvcFLVTfhgny/yJKaM/JqIPqmZf
ewvnf6CULjm/CJlxL/jWzyqIpNi1nkWSX2V+Y1HQe6ApWvqWS6J9actdiaN2FVuQ5+Y4X5rJTWQL
zpjm0UST1Z9nAOpG40LD6ZX/Y8rHYUm5toXiYpa9FVuR2buHtvTsKm2WvpzS0QvQPylaHSVGM2Ur
H5g2yzEv/baMrWEYw8R3RT7cL5ns7mv0sXSMVk4U3mUUu8dJ1s4XQFnZGLezahWOKpHzWOagm+n2
FNsul6e7wRltfExNcyCtt0v6YskyBuMH31V2Ho9+7pbXTc+AMYb87X7ElVGtR9WV0ReIts5tOQjr
u6lkI2+3AvUx7tSt75K5kc57u8Ev/V3Z+N2P0jVks9/Iap+Xjcs4kfzE3y2EGiLJugV3c83EKSZL
1MVxtduR9+kYRRsDarY16h1tEcUqPEkV2IVLxtJs/veuWSZxLVWDjaM/h+6UwLPzGJa5Xh2g67Qo
timm31xhvpLR/djMa0A7h3bLA/Kt1RhDNVDvbVFn2342l/a5rpZ1SkJvicimlsyjJ2S5+dOpIuFy
I2LPe8rd6RcXgVUgeNgUSMzJkRfih0ux9/oFR3H6AduuFq0R3bg6tx8AP1uPTReZeWJO63jFRDOn
agqC8n3jeusUdzYyZrGPbrQbh55Un6zMLZ5sZ3Cf9aIjZtNZ1x4WjQZZQslGKe5S/Xocwai/rsJt
UrFuQhQ1i7aTGfHcWp+J/WGL2fA4f3da05C8+1Ew9NVV+FCftCWBUuX1z9ad9Xxw60j1O94pjii+
8O0P2dbaVrwsm1PHRovu+8GR5AIx73j40ZllM8bl5I9LDCyj/RiErb71IAy0ccNOeBjaUn4pkGJ7
LnIvO5LJGjMKtXVJ7qH8q2re+q/zBFEk7vqIJkHj9DX9cpxQmdwG2qhJGCvrWheyKA5ObQt6awMt
7hhzxwUZrUgQ5sp5mIsrH/fyLmEuBI6m1SaVgFm39r2ugxXDn3ycBh7ctY68jEZg3+O4Xcq/MT3i
ZscIrqydvtqJdW7Z9VE+LKQBunui4RKY5CJi+VCSvDfYCqFOFJezb/7yGG2LOO9KGcJYkuqphhHm
x90wULMuwxLeD8PQoiVbl9ajY5jW90jms5UserB/ahm170s2/JZ4vT1dh6vogsTQZCBX/ogiMb1J
r73Goy4KE6PU7j5fqWsxfTWDOa6scPHToMtmgwRtrleCU1d8RcFHfukjq/qqSpPWgzJX4e111s1P
asrbD1HZ0r9Uka/sndd5/rcsXyQvjWbTxmDZMZ8Kt3JuZ2Bwc2LmBjZZWzCJX+Hckg+O1E7EAdsz
v/lO3tHSEpMgdZp7desj32ZQqFfbLS7MW55M0QYuy45a/6OlSvfKrqbqa+MhypXmyvOfSbdWTqPR
+48qQJlwl5tr9YUWbvlkSW8dYYO10w8LlqtNW2EjB/Lxo88hZIygvHAyb59WC4R2rHW0fAbAWesE
bRafXYqPkJ2KrrXInrKa2q1Ty3SoM7x0Ue3z3GMfFMKMZdWu9ETC0ch3VTacIjZeug+9tBZBr8wL
fy55r54nmGEqbsIQ3xdH0yxPApSKPkBiDWSyqr7/aSqibsq28p5XwvJnYOLt58JTNt2HwiODyIyW
ACpl3w1JUFTGnG6OhXtUG5T86mpQZkgTgmkdeoLRZOyWyO9PV2HYXXXTTCiYR6d4iAyBlqUf6HlX
TShHJpNbcAnNFETPliaJgtXZeFf1WOP7S5njftYlwJ17r6IwTLiwdcDx0DUK6jqXC+KtKFRemUWx
2O8aN2APbROGk0k+z94DY0+0qJwxL8LjQLeX6q713fzaockoU52X8rpzlmna16aho9iqTW9JRn/q
rCTEF4PJxeL6U2wrP/gB+GLgs6zZaNOyaZDBs2gxH6LSmp1EMNdASKfKqxuJQZpx55RU+bvJiYwu
DrVD3yYSngvaoXIssvIpbOmJq7J/nCezKnZj6y461nU05g/07sV3baPWDYOm0u907VlA6bbGf6ib
TooryS3/oW3zCbZCTvKfQm1vx1jBYlOw2RfS1cZq3SHBPsA6aDWWMu3XqX4cdECpOi4ByXxG1jGA
1PGjuxYFbPREtZ7vIfTRJ4rgG2+xPfrca570gp7k2dmquFZz38UW3cZHu5mN/BipsvxGPkQdaGRd
gKB4RFMGhmetCEjMpN+Lxmm/FaGbfRrXZfZPXWSE4TVziTCZSyqaZFPKuw6aqpuSWvQMxSIUs9t4
IUGrD0vthctVS6fuGz5J7nthBFWR9Nz2USw4+3JnzpY14iedjXfCWQLUr2i+WDGaI3TYmtAzvi2U
Fw/55umP/bRW79qqI7lqwjb8yLHiI3VhVt20c0Z1D0MqtD+YkWEUV3jhOuBzddec6gp/4u8Y040S
zFtWSyLVoLRLTehSRJQTWdzqUVXusnACsYdLcFcmzIm8gysmG5OnpnJbrki/fU/0aN61jVxKbgUI
VLsh86zU8frGoY81WXekbxNHCUKVF94OHT3S24GaDU1AJL2O3rxM773ZWr+PzaiL60grwqAYlX1U
tZ8HyXyyPknazAufjd6zHgShhiPcCV2lMliiTwjtWPRhiyb4tmY9IMM50iEbLBuDx0oNTYkLhQ9D
r6mHLoiLCL2aOKy6ID8Usz1aezOkH8Dt1gsAl42sM/p5nqhiZwhGdUpjw4Nsad/tlrK3Po6uKz95
YnTvsaNdcdYaTDq/rVjWA7gElzmU05QdaqBGhLJWlOdfBz1m6ggeVuCKE8mfawEpIu63gIIILoFZ
78Mhk2bqN5H30OiRw5EvJUMcX7gLjU1yTXM3+Xn3PmAs9tu1+6lEgZhEiMhOnzUORQ0wQW7Ce5Ku
Lp8wsusFFgXleBR4OFa3bTNSadpcAZQufrBc03pDaXsQgSreN86J4OY1Q3sBZPoaQBEBVTzRokh6
GYOfAaQysx96JL0ZR48uqVeUm/vOVBbmkrn3sRRq+fT3KfQbGEkWdDFwCE8ym2iPvRyaKqkRHcCG
AyPNZr13MrUklSJ0CoWrVmZVtNMoKq5qqeZdbkzRfqzLS+LKb4jb8SPARp4A6yfhtTNwCptdw+/P
a9Dd2XCzsUcex0hXv4qtC3SKrjqZZC5QyY6nLef+ge/Vi52HAN81iip0aP/+Ul5jZRiwAqjCx4yO
IPzcl+9E21Zb5z1en/Crm1tK+PZj79TFBdDt6zEuYyFg8+GJQ4Ku9PmbX13FXGSrU1MgJcfUciYA
+N6NaLb88K8PBPIHlr8LOIcs+HxX5QxHeymiJo3kFMVj3s03TDnMC/P3NwAxJ1Yq+gSAcbBePO3t
P8Bvba03J1xqHkgNxIA6kM/t1g8fvcyHibrhazcY/fL490d76y0y4PAsQL4nL4LTn/+xKP3oGdxU
WKdb3s9JGy7O0Y3abK/ytrmAKHzzrAC3OxHRQW68IiEYGKJtIOib1M3F524EyutMk0qY5DW3GHFk
RxvBxD2il+pz62xDIqXdXlIUfb032ZR//IazvSlsQzizjnjeBfEg0inZ3OaGtP8d4HDyYketGaAB
IipnccgMsERe6YWkrEVbQpnlE31iTGe3yX1iGEM6UFZT/g1MzSUJ5bdCIC/4pOCH8TNCtC+/KKTI
jXhUNmkj3fG2CHowlGs+gCpAzU8bDJD/voPeXA8ZHh/cNPIq9gnr8ccOKjq4+YYcUKE15ZrSqZ8T
z6j8/eQxjBtPsrx/X+8NTiqfEE2akzdqQOg9feI/FoShKczVk02a1bLLr6qVlZLW9rLbdfbL+2Fx
9AelGM81eNvg2zwzNXYqY/Nj253CVLS1d12Plf3l77/rzZ2FuhmynoiR++cyeGPjOUWGzmSKwXL1
3RihlBtIPcd/X+XNt43JNuhtgDPU5C8fPh8XTQVogyrb6AEUkdE+VNbMZJoq724gq7gQy98ISji9
EGgReaJBfA6Kz/2+9yZKghRT1OjKHke9Z6zp0TUD82Vm2nu/BUM7/etTnnwPUPdDrwcdZftcqnTr
K8sla21S1XTZc+CV1WdIUet9Zy3b1epCyL3wmK9j038rwqnGDQlg4DlrNK8RAyjWvE0DT5cI8Xru
R1dGtM7CLUgKMN5JI9ne66pp21kBEIoaPMzfv+0rVNTpN6CY6oOeBRd5DrnWw+SW5Wqwsc3AR8pq
C68r98R0m+i3N1LY+9DswqTs5fivknKsDEODV47OAz/gbFcxRnN0Viq0yXHdPo66FylAFBV364w3
1ORekgh/tYtP60HYwpaeOPUqa+IGXcW61S3eN3b5I8z9Tu4CyqinDb3VPrG34ZKrxqt9zIon6vHJ
IgU817nIwlJHDAFBeUNjmfCjC3z1MOWAUwpseG6ANgT34CeCCyHh1eV6WhQYfIAuEzjbcz/uYpya
EDG4Nh27sImjaIMbyeQSnKC8lKK89Xyn65tVTniF16Lrhu0yJWnSIjBlH3tG3ddHZMOsMHY2Ux8o
HKrvDS/38Pc9+9/BeIGm4xmRFAZCz0FFNuhs67QTQBLgQF1qQBn7oClj6YlFOILLcnYQSUOv9jO9
vjLtOxF+AY/cMG2aMnGbg8ViJAGwK83BczzmuZWFsbQZeP4/oglUqVOOyBjiFfmX3NOZcj9r07Br
m6NBMy0Fd9wdwojeT76t08Pf38lbu5t+Klh70rnTNfwyRouo17VLlZ92c78m3irz/WLk7g2adRXa
V+UlXux/m/f8G3AbnghvEBr4n5cLdn7NJLTWXZrNLm1nM9vekVyI5SbDwOohWP1Np8OaO9+0YQf3
pdnU73x7GrK4Hjb3facAvf/7K0dpk/DNTRUhXHParn/c0ZPu+kk1WZfiglunkWq7I32XPEWYy9oH
oB0uxO83TpqF/AYmFRgCwWo6y7foVjiNMGdeeekUx3HQT97qizREMWf/94/76ponnYMXT5mFsBtU
gLOVNjfLXWEzLSlJllXsm4XzjFLeJYHD13fBaf+gwsUnPcGbz6obMePbgvdXn1ZNZ+5B+CAu7TjG
dbhJJBc98Bl9FjhXVAyX1KleV5MnmgjgXCIJ9DBkP19+OxzQozaYnT51mERSPldgMoIg32n0rKa0
G13/SrfzmNo5eY6ro+4h70f1lQrpkunu66+KOaIDoN3yLE7SucZ2NVNGmuAxEAgIs6OxzMvvCMbO
u1l7/Xhhx765FnklRTwNfxQeXz41M8cQ/DNrhb2pY7k4iO5a5RYv61qlf99Cby0FqTLCTNwCgnyu
r9aMXtduoden5qrcHVtMXtlZ/amy+vJCdH69WU+nEOolWsIIVp5HIkYlDjjXiE+5VJuK6QoDCc2V
6MSFt/eKSsKeQVPe4vXhBsZ98PLtwRbrZ3cscZIa1s9K+x8N2A+7bSpV6vn4T28O7afghD3ojb66
cCTfep88Iq2PkwYPF+7LxVVrOmu+8ZSzIaP9wITmCjBScayGrbuw1Otr9j9XQJzLOf/kEmfPCevA
6kDHDGlQenovO9N/t5I5pWaQdeBqqJE8Rm3RcKHX8eaZDJib/d+6ZzQA2+9zs8JiFQQZMWHuJ3FV
16G1t5tO7RvcKHcIHQ5XdRlF3DB6eNzcIfzR4Fl9KbK/8bIp9OgQkRPSDDln0GyuQHC4agYsQEY/
AZFuXgc11Nx+iC5R5d7YvWxZti+6zT6f9uxl15gj5NTnQ7oyVN3RbdI3Le3t7/98Gk/qCyfiKAvR
d3m5e9Agtbgf+yHFs6s5dNOapzjX2fHSWMuFW+p1YgC5mIqG6g0GGSH25VItynki7G1OSS+HNJR4
dArlNM8LhyoOFxRyLhzLNxfEAtrkGWwIx2fXcB4uFniQYGDKhJzjDJt6JyvvF2gC2AdeJS+cjrf2
BsETVTHkY4A1n92NuDHneMC0Co0E4SRF45kxsoZmsvJSL5yIt/aGh40rTENuBzSAX75K4NLBIiPc
Mgbe9ntrxgFsF/klpK6/74631iGrpm5AtcVHS+zlOvjDdXlVCSR4dRimUabvIYJc8k17673955LJ
sQogGJ4tMlLQGiKbh3TOI+RiGRbsRTBuO6/hnP/9ed4IYFh5nTwrSC14sLNAoixPT8PS4QbnOifb
X6T2skKBcZmK5Q7teT8Zi+mfpSHZ9vCK6C+eOrDBuXMZVlt5N5WzSq36f9g7s+a4kSxL/5WyfEc2
9qWtqx6AWBncSZGSXmCkSGHfHA44HL9+vlDmTCdVZaXpeZ60yrSSkVSAEYD79XvP+Q4n90goccCm
ctvr0frFhvcv3knWATM8RylTP/2MC7BwFbYqasdtWBL7oSoi7kpsw4kKGbr9+3fyX9wZvI2QgYIz
mwBD4cc7Yzxbvqmfxm1NmMstU6ggdqU3/+I+/xdPMNuaRWFC1zTyfs729FugX8vqcp/Xld6WeZcf
WmZvZC0w9qOV/P9QBmEIpR0MVZbF8GcHqp2OjlXrSW67HMf3RERsPLSUgWWTL380Hf7j2/Kf2Xt3
+8cBZfzHf/Hnb12vmYfn8qc//uOq+Ca6sfsu/+v8Y//n2z7+0D9u+vf2QYr3d3n10v/8nR9+kL//
z9ffvMiXD3/YtrKQ+m56F/r+faTx+ONFuNLzd/7ffvFv7z/+lkfdv//9t2/d1Mrz38aAof3tzy8d
3/7+W8hT9R9//ev//Nr1S8OP7V5E9/6341i/tG/jzz/2/jLKv/9m+L/brDbQo21wqiGE+d/+pt5/
fCX4nfX8/ABjrsb1eO5+tp2Q+d9/8+3fmRsAAIArwWJFwffb38Zu+vEliy+5sC+pOKGJc1D67X9f
3ofP6b8/t7+1U3PbFa0c//7bD97+f583OTMCI6bXSx/97G9lX/l46xOkBjFrat2kCIrxbiwj6wiW
6REVcrGFkJke6aWxCUwr826IGntEJMV1mdb2RVGip7MAv5Hnlz9kZoXBqcivQ4UVHflAdbdYwe1f
3tw/r/6vV+t8rE3/uFreFx5TvNng1M9f/8tZVIV9WnZG6ySQEsenlBNogOVHhI+90/nI9VxiUGlZ
HG3gF0wEUP3f5ygTyREISuuIp4QsT1AMza5ENHpwcFyh0q5lR0NnKvPYK3AzxPTt3kGlyGsTZfx1
OeAI7LVb5fScy/Uu9218W93qPTAoxxTnRmgBsCiRtp4Ydvo2ZqF/rgCid5mmy30OiqzEJWxUtyj1
zKSog95OWia2X6OqgW3/798h6+Nh8/wO8a9NiUVqxNlN+9OmIFW9oo4bMPx1SORwHFzmVTdfzihA
x0Ou0KjlfRE4GDWJ3i4yG5HyKHKFNyVgQJO1BTIJvmFbmzq3tkj77LtiwBGLMttDlO86vyLi/oAJ
f7wD8W0CsmK4aga0F366YiayI7kEnpUIB7WubNP6aHbeWUsVtiIWhZdfmHaffkLS70lOzml2qKfs
u0uCppOQf22JpKzFVYArGwtINgRGrBxTP5mDI5/Spu+LZEorhYYuHfP7GdnQHfrvicz3VaOBo6Dp
EyYUWNWUs5Rf1xLzNWr2Gk4+BL8w9qTCLMANk79Nq1/NCU1U8qFM1YbJpKWuN+Oy9HerknKbGv00
QC3W1YJxIn8MWpV+nhyrTBjAN/eyCPqXyeTXKL0V/+ka9dOhXbIcXVoTGl9yexIHbYXj20gZESPa
h509dY3Qm3lFmULX0LjFYtffdI2uiziSVnH372+g8/r2F0vtjxuIYszxOWYy+OAX/PiIGTgxRWoa
VkLboNiLICVuKyh5S5w6TItkyQRMD4X0OzZaP9y2VhaRnjO59/QIay8xDD/2R3ILXTHfFkEZYKBx
TAutSQa4sQ6d4QbrVcSoEG2vF+PALK8i3dO+HdZUAMuyen01pd2hz1uhYgGo3IpNl2JwGacsUdZ8
qdMREIVXTy4/ZEj0LxrsR47b4qVtjempnrtV7qoKjmiHUP+qJfYUA6NflQ+SgAYMSqkWiWPCs8Di
mnUVv5TGDeEqQ1/iMYit3u0xn6e6A95AOrVjjqRrjnZzMlDyXOFU9HxSKu3+ejUWk56+yi86pVCw
FIusq81au8Nl3pyVixM+oNvC9m+woy6bFo1KfhiqO3saTDxka74zaZ/vmIwEz75uvBFNtZc/iHDB
5REUxsnssgn4n9fflIAiv/hDvVyCSqvv7TUKf3Wm+Rdrx3naH1Hzc/z2fx7V1PaKs9aSNupzbq5C
C6y2FIPXA1EF2CIcn8wyBJEdJ9FfzMt/zEN+XgTodtPXYNJJMNpPpxu0gCHqo9JORrsnFdfoly8l
La2T8OzTGM71EZH6sCego+HByxOygXuEwlN+ZUQACqOeW0WN5q+y2n6kgPx0WfDIz7H3nFo57/1U
zVuL2y1hjZETygtZB24w78t+xNxdBFO8lmfOWu/4iYU6NG7pe8WBkdWfsi6VSZfjzPOd2dxPIPs2
qKfMC6OAEgmlJrtEs740BAA43ygPhmQYvV/lfvzo7f187Vw5/cZz+AfH4o8Psp5cPNU5HobUcMtL
vy31gs3M1u0hrdArp1R4SVmK6LNZN4ZMykrcVH3/Hds5JpLKy+ndB2oKsHcj0ea/TWPeuOfGFsrp
PqNnahfX2hyGC0YGdr5Rih0mTlu4Qthkp60u1vEaX/GAXFsjSOd9fEY7pxMLIu5WwXTjcenN/tQJ
rd9sE2cyuiUsg6MwbspU3ay+MNCr+kHxaEufUYRZReKm4bn+oixrLZOi7Jeraa3Z6JtpOTmlm957
xNVeN23BnWtqZNSCiT0K9hPWAUxxhorCE21nt0yoEIrdSBLPQVSsVC4qps+2DPOHOi2tz00Bujsu
7HyeE4O2wr1bjV0SCG851qv2L01ZfBr8Rr4E+G82lh79Tfpj3+B0nK+/OLf+qz0dNQnLMRiZc/Xz
0/FkKt22svgHKWyRPqI5c/Fm4egWbT1vR0k4CN4mXFlso6ehXAnGMukVVdk67Itp6nZ1Y+K7tMpd
PuREvTYutvIadXTf61/NPZ3ztfx014GYY7s+DzFMCK0f77oxmzX6UpPtY26q52FwwpOB4NvJXGvX
lr6/425y9gi5CRTI/SwRw/BlmCt1EYWq3Nt0OLnfXCeRBrLYFnj0Ed/pcKJrjPY8K3cW5qVPg169
MzMacDRA+/s+L40tAHjvS4W5FHG4n+/xBTYHRDa/gnj880p1nqkixaABSM2MWOLjL2gURRrSIeUX
tCr7tuutMOm6VT1jVosuRVMFW6sbFrasDXLJOVogCfqYYukU42mf/DeTbe1Xz/pPPUU2bS4qosfP
GgWJA6zRx4vqwyZtTb+xknOO1y2EtHlraDElVgA4IbTqQyHaKJbhZx95GwX/xTKp6H/UMfpxDcjn
zhQg2DVnkcHHaygKTIZQUHFB9eqbV7j+YY5ma4e8f/3FiPtH+NqHm8zlxgrQ5LBTROeDy8eXWkZd
GrUJ6G7Mlvp2boLoiV+M+hvPxR6UlPG1ID+wSsAZ9rej3Y5fu8DJnpgpYxxMF3uMZ88zTkDJCxlj
/bFeq246RKvMinio3dmPV83kAF3Eui+hfrQx/tCq3DesmVe2T0UknNHtY6EjskaqTry0+Brq2CIt
6CLIoiXcuk75i1Gk97F/8OMNZibLZJaRBk6rn1tyHOIwfrWDmSiqnk27EH/E2LK9VHm4Iid23a3K
AnUvujo8rmVWynhU7k13lnxsiCzi271SXDXMtr1NG7b6YaiNIot9bRmvmSpG6Cd40NBHPDaiHce4
7mcMi7oJxcvgruETdYO3m42sk7FVVxTbHpZ7xaTX2uKccOOzH3zj0lRPSjxSN06z9m8K4M2bGTXF
l4z00c81bZyTw+TyVUmXqrpHHHRZDbbfYUPBio37pYM7kVdHa5XMvps2gIFih18ae64/98AG0EN3
nzilzda+z8du71olr2SmUK5Hu/jjlv7/bY3fzr2Gf9PW4Ib99v6hn8H3/9HPiH733HPHgvF7dA7K
Oz98f/YzvN+RHlK8Mzaiy82AhLXxz4aGZ/1+7voT+scBFQrheV/4s6Hh0tBA5wrBy3eAyZ8plv+D
hsbPD0mA3ga5Kr2B81iXkKqPS0M1eKlI+9aM/XxYqsPC3O/JrQj3BG81XlbVZP4qU/GfXpFsVsCK
P1hkrH8/RwqYjdFL3HfnOCfRJpiKsVCuSllm0i1C9DvPLtZfHNL+aRM6n5ZDOjd8FOf//Ty57gYP
n56JwW3xIdDg1dIYrDCslA6udlROC7ajrR/4jLPqos4+I1yB3qEz9/viiPpV9fbcJRkY6ecINE34
x2PzoRn41zbNx8Y077pHRsfZ7k4Dgvn9jyPmX7o0Dk8y8wNHsDJqRpVzO/p6k66jf+PhJ8LuVqtw
03odfqC/3KX/oj/0k56QV4ZawD1kITejQYSC7+OnX0zQ2HJhdDhKPMK7OsD4ewggKytNl0/msehM
NPmFb4ubCZeqdWLJovzGMc2BV2QDLkA9TEV971mVNH7Vm/nY0f5xdWdyI9o7HpLzSefj1bmcJhrl
d10M5mKxY4NJz61wx4USFQBILEj8DQ6GMMJ24/lC+3uMy913iDbcS1VjjF8nTxZ3zdRWxlU+FhkI
fN+IftUMJzj2Y5vtPGJG584hjBYjGW90Aj5eaBMWfrR4vBmlRwZmkaWQJhy7PFVVbR4CU7x1dblu
CVQQTzlwhNehLbFNu+yBNyLEKarLzPsCv8ctYqudxztjCZyk1HVlx1MoCDGmG+B9dvCJ5Zu+yC29
GWfPeplEpDmIKFTsUaWrfD9keOs2S2jI9VbpqF7u3KiwXtcU19Khx/gK5qufRFvd0k1p8Q9GnePc
lVGz2ltH4O9t46YLSzu2ixxAVywzscy7+nx6uM19VSz7LGjbEk4A0RIbyeKGzX2WuLEeqPV7iw9q
CV8DEE71RpCENR6n2pC7WXtNu5dzX1bQkYyAObEVnLWycNASY5WdOIoJKc6NnttUH1fYgilOH2mw
p3KEKBM/mEmCbKVaXrIgx90GvZGHAX68W1zqwlvRhaxVteVQyt+49udiZDZnKo60b+w7MWKKJpzC
a5ISC8aVuwauuGoLpuexjc2VyKylPnuQKj9TNAIryA2mAPKzkR2usf0QLTKLu9XuQOzMRbnstWGa
r5nvpfSU7JVvhCo8IdruxRR7Khsu+jSz3J1c27x+nEc5nojJcGi0VXmpbyYazBiWu6F+QkY9hpsI
XsNbje0XD5hw8oQ4mwVrWrQGryZaxDoO+jIER+nWy63vStbpNTW9kzHL86HYyG1QIyERTzy1ofkt
JJSg2jEOT6/CLHR3vqZngn1wdtwt0+RwA3xtTdZJyXm7aKLp3dXIuAftiVJJLi0awXLK71YUOm8g
8hWW3sKPxTqCthkby7qjKSLFBQc4RWVTetGCS2fuzqCkLo925ChZCY6B4dYjeVLEgy3bZ4OVZT6k
Tu4/9EhAlqNnzCFquSZTd3gKiUibF3wFsQW/3MO2MXfHwev7vVFJ64JO2gvMKNrSPhyFlxUcif2t
91OxG82qfNMlno4YzhxLlXD0Ym29qR22RdNOuLn8k+rl+mbV8EmGSY57p7Dnb15nl1emKM3HAOcg
CRyR3XIN6yIPUgnnWqZec8wAHz57AmgPElHcdIXFhHJxaQmPstsxTeT314ut+eDDbJuN+QCbxOhI
P6roChDK43Lvur20dmRh0gDk+Mw6rkbr25qFAgRVkdrPVpvTSrWqFhtgN5fiIDxvAs3EPsG5NHgH
kVE+GqUbfUc+4ulE8vNgIca6eex6ht8xyoniwhKLkWjiQzdu69A9WMf+AY+5rmNYB+UzwSkVFJhw
zhBQ2HB+LD5umzZ9lZmYSLBOgVNn/VqVXi8CPXkP7lp6r8WicS8v9pKghcaRPLXBEbhPd9l1vg+4
z/S6U+/ZrCoYj3CCdbIq5c4v8ajtaDf2Oz1YxnsXRuJqICd2O1l9v0BwSPML1Ho5oCk0Hd+7ccXG
l3JgSPTZJxRXiu7/IrIQdk7QcXItxHpvQmpKrDJ0T1V2PryXo5FfaWlM0Ql+UpVYc20BnJGLT0/M
FAgQi5EEepOdyzTXmyoyAnY1TIqfewcnHJjVzLki0AA2xjRkt2FrFXviAc0qBt0ybmdP2ne0BOTm
DJo/BGOILY9G5tMQ9V2RFBpjW5x3xrqLhD1b9D5sZoZDGR7KPAuqZFIukWrToPfmUHvysstq9+i0
Jra1vLP7uAXAmOR1Oz2w89evIX3Pq9ISWEmbJU3vpLVi7XOiEELYsNrDfYPlSByMdZrutINZOzHJ
RDp5cxRWp1m2+XbWy3prtDRViasr1jg0YefBMKTHP43rVycb3SluO1BaaxScdx8cAuFdRbfcuGu4
0/sjUdNrdGBDJvpx5lFoNmrEEDdwx/JsV+71GNgVnT1fbWfbVJvSz43ErsppY4zeeLHU3u0cqiNA
z8cuDe3LatZ6R9Tk3q7s/RBY3zge3sPOeh+t/t7qoq1f2a86y27EqnbuCuPHkO7RE+Nw4zoCWmIN
4AAcAwAKL7ce6t6/kpwYd2Mxx94Cb3xpBv5fBUBvCFoHzyaNMoun+VOqomU3MGakUxyVh5lh+4Z5
o3Nkpws2RlaU72lv5VuXxIQ99yA4D1/J19kdltPMSwTsPp2/FSHvIwDf4akr6fFvpGkckKYvIxDE
0K9jz5FtcSHwaetE1ISdTyUw1hgzSJ+Izp7q2K2ml3JYd1jszeLKb6pJbSwDZ15QKFEDUrVpbr4Y
3jJNSZiGxkMP7XHH+pxnx6I868Frp6m9Qwp3Jbwiut1DiMHJ7bEzWVTtsrd4hyusNuswpfft4AAJ
gxugGL9kPTNyK80umnYEebVI73IGn7oLYJGNe0oNhRph8fLEKdRyTRRWpOIwmsBzObpftsVsrj1D
B7OcAXTMw7hFtD8frFB49LcHyncNOyCgl0P3KNFLoM3YlOt6X6a85yyDnmMlJER6X4YpyKMtjIk8
wZ63WmB8sjOojTrqE8/scFlqE2JkaxC8EYu59TelbvrblQVoB/NCt9t5zOq3MGN8xXsUbLWg07RB
VedhYO6K8jGgtqdbo5rRTbSDrn4fKsO9CwwCeeoyqr73VmZ8Gqa+mLZVXbTHkRReopfcSiRVQDsw
yir708Ko43Nuu810MYAib5NSFm7HENRJ2Tlmrfa52cG3bGeQg/PZJF0MgsFS0+YHdpP6JjSi5ctk
N/09VCdxoRszvJv5MmMo63kOy/EiqFz7qnPq7AkqcIObzpbWV0wZ3gnwRnTI0tr6Tpx58CmbzvKe
Lp2+8c56XyShNSc+OO4Yfr1UbBph04Iuak88+0NnVbEPmgKtGJgQ3YrXxe4WXF6M0SpnIoLGhuoW
V32DGBFjobutXcOBrJrV1tceaGYciiq6sIYuwGyObvGiUk7b7ip3BhhXAQFdu3zh816WC78Z5/00
qGqj+m5GdN0Xz2VA5bf2fnhhIlGzIEgufJJT5Oida3gTxZVVqcvZd05FVs4XTUqTOV1B1qSmIpDK
BA2EOt3f4sE+pk5JmnC4am/L2qWuO8s5KV1391PtAR/TmTMf1bJk28How1vlSeuxyr321EhruNZB
r29137i0ouo22lWqw1Bi0SxZzeVo6BnNrmPnyRip5S5i19ijqTTSLRSG9SZ3WhmbfcmMDBJ/x47m
DW+t7aaX2J2tkxDG+MnhrA7AyKWHDxj2ylZddou54JSV400Au/yy19BLNxwALrLAOLalqD4jvlcv
Xjp1n6B8qn1d+3c49vcUcTo2827cu6D4YtTa9aWYvDHpTVgJOZq2nTVY09VqNMHGW+2SDa1Wu65u
vF0tIrktTYMD49D0j47ijN6FTr3XLbNZO4SDWRSVtVe6vwzq3tpGmZyuoypoE/CG+ckOauC0QxjG
lrOMN05VpUflT8QbTkqf9NjLC4gLxiMll7URXmsAGMsZCWLO7/ncB1FuhjwPNhrq2pPOBjJznH49
KciWjOy8V6gYDXXIhFozauZtUxXzvkqd98EVHS5g/FPbInXT02CsILzyMYrbXNs3RqO7R1Cu7VVD
c3Zhh2KuvuQwvXuySeN1qtQuDHJ50j1jIXhT+lAFhrfpjUmfGrcdH4HufY8U4+BGRWBMSIfpYjgI
jJmKs99lUukekFG9r01pUO7nLRS5trts8uZNpzg/qb3bk+vDUgsAwwA8GpyvlZPqBIpQxrozjtfB
4hlxV5/pQaZfJLlTwr9qqTzSlZP67Jd8xEW1H91qvZtCaT8Gbl4elmFud7UasKD37RBdTeW40uIW
JKyUA/eBI8odSt7+W0Rl+B4wgI2BNLDPpKl9bMbUuKLHWe3RTIefItgEUHFJLToZdT9t87l+CkEZ
MYPymjit2wLsCPBHq5MbA4HuhSTKYWZY73O0sma2/pphKgcXlV0aYvbOVbG5LYZlvUx739opmT3w
mSCWdsDugywbd1OknmDTtonWS31ctHk7EgK4dYCMcYxpNROTYA8yFHh/IRtQKj23CBhKvcGYxPLS
6HnXqoLlqOIYY7G3PBbos/GjdMUxpL7gQMdor/Yx5zeTundk7wFzmaP82SyM2zor1p1hh+8ok+0L
Pm1rG7K1HCNwOCgC9FYM8lrXizqxFnB0U0bzQL22HqAm10lu2+ylS3FpT57WYAncsEnSKJi20VDr
/QyLOzYjtveMx/tA6ys9s2S/NIGCzgFB9rkpAxB9GgqABzcQ6/467Zj0sY5U0esYhQ/2DPADpY2g
lW8xRLDqbufb+mDwAMWtcp3LBbbDGy469awaIO3xki3LMVSIBPTa3tYlw0KMBlXwQKZcv5tl0Ewx
zhaKGi9PD7A/PyPrWHej60wcxrwJ0F2WNdthho+KD8KfjpBwIBo204Q4p5IzH+Gw5l1ML5sHCf7m
GVtA8WHW7WsqiTdclvBt0LI88YPNTTAyXDqmw+RdQSMrgWkL4X7OwIpc+HM3XxvAaF4qIJC36A2w
fqRKD1C2vRcXGbhM/FD0VzPirZfaNftbvzTLi8E13Ctht86tO5JAbXYcLxSI1TsOlN4F4UoIjtup
v8ADAR42M3ILRnY9XRhtqK5kIZY7UoLE9VBE/LFBnQSS2HmQzYKiQ7vqq3Bn67VRstkgnprE3msV
sWHVWOlDBPXRiUc6XkfPD0b+w0lgdAa1hQPtf+qD1XxjyLtuoynUb4Bgx72CE7ITQacgmeVWfWI+
xJTQmPo9vEtKkCitQJzTTLXk5myTR82xLMUAsKZxPqFexxOSdh5F5yqj526trQK0t+m9z8ZIEO6U
DsPd2Nflk7PySpuyn6e7FNnLxSICGqFVJb6lwxIdGFs6n7tOgRVuvTejqNsLVyP+MPBUPFK2P9QY
fi+HkhMts/L1TjHies59Stm8X6aDaZr5a+WG1XvfQ9LObZ8yS8h9V5vjxdysEaxQpGtaVv1jOA/h
nRlgXi65aQ5RaZobVVaQHPtyJrpX2vtOZ8a9rdq7RaNyd73pbgKD9a0elyxxmk5dVbP6YpkAFdmw
4HPG3WL0rxjmGOKzIomkq7pMbjglMTw1iyU9NJPRf16ENwDSqYxT5kNWP7/hfTyZ2VVjjcHGr412
iIuy9C+cdlEwpJqGRg5VrLtLw5r7XS4IW0iRCw9SQ4a672tdQfQGjmjsVrEs+97WoJXIYtgOliqv
+qx7aJx06b7lcnFnpoy211p3WRPMmq7O2N7MVe2lW+Wdx5SLMK0LaxID1Tl28hD16aLcbWZVS/4E
UhnZnOX35qsV9b7ewYyavkLam6rdLIZon8oJIncVrPYJp617N1eC9lKoG3pnTJzIoYFIB6E/iwMN
JP7giCDLd3TwqI6RKEHp84YZDr4tKh0C0kkjeWxXGi6XvZ3RSuuMdIZrNEAV3CAbMDalDDllnXmu
e3Y+DT5URdMty2lbvQyS+TdIX78o4/NN631WOUehazLpa/87HbiqF1zHLJEMMY1k8STDFRTOzmko
uWN0Xb114/p16rCwzGO5Y2JZvc3oAR9tDgToQOrpnjn8kp4CV9VPshH1E6cnUq3JEXO/rqLyp30B
RWe9NkmqL/YFSWZbz1Pu9cRTxvG8tD38Ewsh9edQoPUqg0Y1Hht6idhlEKDdChsK2kVgY8yFLmgD
mXPb5rJF7qXBjeXncrOrgaAB6SwoNefsDsRaAGx0okfMrVWAz23BHn1HsMgwk5Q+3/vEMF7We5In
WdNzy67JfbB7OoeE3sphS6CtSmNpuE53bZlLW/N5CsCFK43J6uCgY0BmZ9t8f7uufK5jEzE/Wcdh
uZ3XmccbZJw73+eFLe2bZQQOHQeUnSCSaOU9pj23586aTb3GvRpRvlertCTM5xxgX5AK2nj5LCgm
iNhd49mwfHPXZefuSGkby5VfjsGaZFYwPTPwUIe5ymvv3oeuhwjPAwPtAM1gtp/zWD14rRNeUZXn
V6BrqBKdaWlyVPaMnhL0AB76SqrPICmzSlWw9BBsxlZYoYaoVUkXfY6aNiUKrlqnTb3Iok8kFdiG
NEsV3K1Occ4WQ+XmH525cGhq9I66zbzM4J1pBxk3/goxzS8labMLRRsdp7JdHuHcBlTJK7BGEKWa
DQSI1+IfV9R/cgOhjDVj6fq33BUWcHwO3F+USPPb0XHaNxnU05Nvq4geeD/euKNpjbHdBSiwvHUh
jKJtFrWfHPyfB89H9noEVkhcQycEfdpcuGAqZ+WNlyOMszinrLolI1p7CY7l+smhfn/W9rJeYwSM
mqQf+shhQ+28T56pzToR0YKUiWI5eFkHNAEGnXJ26aUNfYDseC6fCySZFPQNiJbvTPRp2Vt5MFUH
hsuU/PSf22ZHG2aMLjP2233kibyPC9Rzy44rd17mOULw6BhpyB2vvWILcIu7z6lsdSHwDX+G9Sse
w8yR15DnM+b3MJTo/0LI2Ujqx+wgpbdWp1VXJliTPivCTQcqsd4ULkk4YGQbx943i0lhZRiWfesN
QeOciG4kg0H6nl0fDRsSd2LMAywqM82WFIe6NHRCQkh0Wph12zehNljYZDXWSa2ldzEV0mkuAJp7
7ZazGje3Kqn3N743mV8L71x2wgpXDxAgkSPn3cRTYXJw55mbGuOox5mlXtUBJYUGOB92BZConiO4
vx1zHxJxlEJRPqwoRq7HUEb2DVpv06YhYVFaQVZuIMWD1OXR5Kkk+bI3OAbaP+53M8zy9wV0rw9+
xWmvcSnZzqafmXKGo9VlAD5F93X0lDPGg/KtLk5HWT/Qzw1fikFWX7U95AtKNqd+sik6ex7Wynla
TXoB8dQuJs31oEHvLZf5JuTxgxrZBssziRSgj8aI5gqEOdVysB7BhcRBgxN+m8N8hlmZpWUDNjIz
r10o76/pTOO5kQMP6JRJPrrcWkxy2ZTXQ+meKbt5xagxNo6btnS6tdPvqpBc7KwcjOaSGabuNxGS
rWs3GvjVpto090oKg/lmSughvIvM2RREIufc8VYqj6Ztj2oP8c1Z9qa3AsxE4Mx0ZQbZWm+JAkHq
2czow7c1vw6ZFnqtg+3U2MMN1GHWPDbhaUOfY0l3HHCa9pI0E3U5IoHgnBjIYP3su033jfBFb9yw
jdv6BDS7Wu5G6MGUp42yBxiCq1YbEXbDJyWDvkuGpmPOoY0ynO9/TLF0YzXN0QRf6UCrza3XblTR
9VyGWDTGxYYyYLJHMrWN+uyhKmfbPpwXz63PwxbERj5FT5VLBg3n0VDeRwV9ExC/qu2IRc3ex8gu
EgdCGg9d4UbHfKZdFK+QzZ48DzrfRkzkQIBcazz63LjcETAOrrpMBzvqdz3ZVnvPCGnyS7r87WFG
XLHscwh4HQjD9hIhYZueqjBq/LcpGHN9W0agJq6FL3l4vWZZMQEs88ATSKMEDWcVILWDMMAokfMz
Nlkvkum6GSBcjnxAjfguOiOTjM+M6ql3BlOf1FLZ6Rd79dchim1ojEdntIR8MQuzWp/s9FwdhJYK
wq1XzVEAqB+2+IObliAocwtYoSWjKfE7FGMbOkDFhpQQ+j5zOrBnMEQp8iNS1ILjperJBEiagJ3i
1V3zYsUrrEQz3dKVL8e7ZihsNCdrF2zHIXKWnYmu2EvCc8r4zWQYkIzbrNiEs0nGiWXfT1lb7QSt
weegrtZvWWGmV97agYpLPe+EuWZ9dr2uoMIex/sgWxE769CLvYzsJEf64aGiXLoBXS82dm+Z/aZN
1+CSYo5XsnuCmJnKBg+u48tvVRNk3D5REezNPB9umWPX78hR5+9EDSwFT5VO0SPPwz1qyTI6qakJ
T34/+GJjVEoVWBaiKFFZqp8DcykOY9kje4cKtyElPvi6uNH/ou68liPHsiz7Q4MyaPEK5Zru1GS8
wCiC0Fpd4Ot7eVZ3T0ZEdcTUw5jNvKSVVSYJOhy4955z9l47eu0xCT9KHH19a+BRsPIE4pEUG9/L
tLSR/WiWepqWbNhZUyWfkyuaapugXVD3cwQa0C3qpvPTOhu2LAbGlrKKyABaJfU7eRgmC/g4S4I8
Fq1iH2qTN23Vs61UCDoA9uwcSLcSewP1hmeS97FfEFa7scitm8Rp1MBcBjxhsLWj3NdBvUgMQiJl
UxbJep+kMNKZY1XyFQJPg8tedbEt6BC+qUOfoI5z8jNvEBR4EJAcKq2kHz9mzSHsyWYUxdB7yo4g
ekzVI6dkxe+Wp+joYirdcHKu4Z21dWUN02+9wkV7RqtGvFQuIqgpdtU2Ku9Xo0i+mGWz2CkTFVtS
ynLm0VLGY4z7VvWSKRlmWLS5HnCurfbz0Gi9D+AtQYo2wrvlUcZykEa7xZkLF679+GquSuGP7dgd
1XWNd0pdMBxTomfcRBV7jxFJmWcRYmIEaJS752VWvgifyW6acXq0DGVhK6yJ4aWjdWR+upwFxkjh
SXqX3tXDbPgW/FSQkxbjvi4CRzkIRBKmJo0PyaLbb0sx10cFicWFZioP/jq3VSgbnewLgxSszIlT
lWQOdC8efxqZCk6tRjuyMtB1RpM0h5bZmLXvlHKbvJdaL+0ZvHn21EFSlbK02yTr3A/oIyT0ZMhC
TRdcKhF/wriXhV0eUZKgF0PCDjiXSeJW5Z4xrabQv+jjssxuY8z1Caiys6NALp6YOJT+kJOCJaQq
YU4f2SmpK7PjHCAd199EOrGLzSCDHufGtm7SNVtenaZVA9SOkJBp0D9XCoDXMRrYUtO6o2Gh5XKa
hONMIwtJbXEA05LfLJVqxoSr4uqbpeZLstRpa1Tw//2rRMj7X4CCF75qpM9Ez9AXHfVBDbjtyKJB
bHFmi0ngyVKaUj0B115hz1Xwe4nMj9ocpB2khCNpJ18Qfa6GjvBHaUfHeilD72DNza5QZkAUxmGN
xuljNlTmbXJpnbNZ5WT5+8v+KJL667K42JAFI1Hl5PaXtvFvkqBqTMlfWAYG2pWEp6YkkSXyC3re
LKk4X6CoV5P9h2sq8lXu8791olz1Kn7HG0tIJGQb/WdoT9ebzlAWTJ+HSb92M7NaZg4ls3i5KIiG
LiSQbXwQ0cAQV+FMjRjCzrYM/an4pvyKWknIG3tfit6ZKKDI7NhVVi+aZ0MdDGlnSnTMCZoDwGy8
M27mDN0YevZV5gUhGfVko1Ix5IrzwZIpw4flAH8PR5S8KLlroLJbo6ir24y2huS1xardTEozPtpU
ubMHQbDUbgHsK8iA5LEZtkSXTGMwZPOyBPkVz+oreFTR6FAYte/Ool8VJEB6WUV56WiVwRZ6cNKR
CWqbDdJOjpYcT9E8g2+3zGndGajz74SWkRmSUyu8z2Jmr0uETQ+WoxUR8hwuvTbWNd0HTbtyLJTK
qKcHh3XIJzZNMXZ2Kk+Jv/TVsjMLmZpNQJZg9ezaZq/kJkJoDmXaM05MYvCg9Ujfy8oGJge8wrI2
TKzSV7OoVGOTZpM9BHqkLB8FqHXZkzoxtm4+iV4GWyUQBrQJYZRDQyeaQrMm61qiOyZ5cqaN7a6A
mZNTzeQ0jh2r6w7OmrPN2KR5FCiIOgQvsVUv4G0bp6Mek9Jqg5kHwVwNHKEMMhOdOc2GpKAtoOQO
yzeyGeSvxdjtdSIdnLAVy7prnEUWm79ejn9LZvpQo28ofzbE/mCk/T8z2G6+11dvav/zr/p/0Ft7
RYv8zyLUTfrevRXDW/d3Her1R/7TV2v8Q9Osv7gBssXw9S8V+H8LUdFHkwVgArZgFUAP+t9CVM38
h2LAtpI1ljYWhas4sf+ns/b6r67J33i0AVpiB1f+HSEqLKGf9H7m1UvOb4RsYALzInT4x7U2ogWS
IQ76UqjLdzw6D+Wd8nI1mw6eLdzGN4PPfF/umSMfCWFs3Xozb/KtdXAOy3em25/DDvX6TfVAAXsu
PrNPxTe2xcOaBNbH/DREbvvGFNurdovXBs5W9ZpdvMUMdVh302dCHpPqth75CX572+7Nt+Sif6Xb
+mQc1TfCiAjJZcqjPnUPw7HfSyH9r/PgF2HlY6/a5U/qbXOcg+g222lhfad6alBclqC97Qi2Jv3o
gZnXVqdvGVbn+nZ+nPFTogi6XY/2RhzHp2HX3kln7UPd6x4Nwc1wNDf5jRG2m8gftnkAaiSEe/6V
Xeo9f+WNdrC20VN5dyWDf9hfDCxjasXJi7ejibLQbU3kE769b/cEMwLz685OaGzlx1icmac5l/fx
lO7hre7jm+Sy7J3z8sQtPPIZvtSgCqPd6qZ705MD41CdLddym7C4x0yzQ0LuMfrwHsheCMqgOcp7
7Zj4kyeHmJkfoj2D46D2dJ/2z2b+XjFVY318Mbb1XgnplwTDdjxFtx0kcekQfbO2+YaQONacW858
FMRRmJJF6TWMt03/Gh3Kf5+c2GDi90I5sMDOB2NHmeJVIR4m/i4B+9IrPft1uF9ApejMOF3jZT2W
2/S2ObQbeB/Zrt0avullfC4AR9yWbJfsrLDc1pv4oO6rh/6bdFOe7AtXeHZChX5KkOxwRNnc9nyT
bkzfutO29ISzz5j0kWdEN+d5Y38tpw6p4bNzR9/8WTsM992Z842SbNbJ1eXttZ6iqbqVb9JQCWS/
2TAeCsc3e7/sh8oD2xGUB+Us3fN8Tl6aVOe03Fqh4tYnft5PPdrFoXkoMHOFFt/IpvCbVzJL3fYW
t2hLhqaLVg31Fl02X7DlIT7xFXboMKlCqQzl1GuOUziTMOmW74Yv/HaDqjHz4tOl9Fzdq++yEJtp
aG2Lz3B4iGnIPakVzQTEJtymb3gLSS0NCPjycLUHkjeB9N6038rTeqjC4YyQCqcZOwzvG4+R7Imd
AAahEChEA7k6Xr2ibjeGivkyWmTSDF+YGSjRv4rowLTSNEg12wrtNLiXjz5EiC2C4qC7lkcLBr2N
pz1Ot8u98YicjgK/KQ/8f4z4isWrC6//GP3EFY/EDigegH4kD96ieibPYnEkeLTCbwEWvzKwrbqz
sy9oWC1b+UPovUcbIJCDaKN37vLW7tdnWriZs0dY4CvY/PbRR/1APZu7MHuBt3tiT4ZrkFtvxT49
Gw/tFybV7cLA7oaRRTCEy7466psh1OTvxmMLBcbvz+M9pajlKVoIcfGEvBCB3cl40kPFS73CZ8Sd
sxyFFLqVhcWZwSyDjpSsXZ1TCsEsyS4uUGTygU/m+oDaxp822kO35xV2zUdZ9ZTRnerbaaLQZIpU
oCJws1N90T9t0mkCERIsqe7blGPbzipOxVt6zyFs46hh5UrtRnwhiPbkNniua89B9Onmt1LAS71D
QGD0waC9cX/ll56yWn82fSfyyu9N9ywFOQ2CDeJBenzuutXNgNxGrQiqd7Siqbm1oKMzeOgOqFP7
V7zaLgqlu9az/VhBtHvQFLxDAaFMPBEDt28iyeMZN6+X198S7MR0yme/iD6itAi1ULsf122ZXITC
sXSvBvkTk0TlVT9QRlePBAKXz+NzuhouZC97y2hcpjbZyBBhTe+bZW6uqYZPeRKa5tOQh478zGij
3s5MpAZEdEFPBkDlry+jg8xiU0OopHB8414v91rOL5zv53vriWfKq3i6b4Y7efJ66nGqmP1wm/v3
1k6hEGGCjQYjXObPxD7GDkkD/vzcP8u3MgrpUFaDUQqJUNqMkrfVRr96lC72Xb/9dHxCLkrZ51jc
nCT9zTrJ0uiNL+2ZgEG3D41oPinxXRVqKPBJY3Grb9aIlAQ5Q2ttVGiC9SR54gPt5KYiIsC1doCO
vMFP7+ZgoedHouuJPhwP8gO/54V5+G2CArueQ14OxZeSPUym5qQ6J/O9dPm1fhZMJH0nO9YNlw5T
ZT5rKf3nTWtOgdIG9YIS1kWNVuo+61tJAunkS0+F6Zavjk5sj6uWp/RFrl6Uczd8I8nFYgIaH/sv
bRBu23wY3aNzNvLDiIrmqMsbvw1Gl5eKlqPwHqcgmD9KUuoz4v68zBWtqz/H6+d0UkjRZXjixyyU
AfNmclA3OdpbCm8W1px/cTuGA+p1hD4mChj5wo7F6f6jt93Vrp70FC10Xj5LfjKfsIPm91HmSQ25
y0G1IZEn24+72Ue98G7f2TcYeVN/OBGv2Veu+s4/hlOxX47R2fBKv31Hqr3jUnypyOSC4mhjjidg
YNvsTHYX/VuyG9+b1iXS8127zFv9gFqNmFVhumRIHO3WJ/PHuChb0x99NeSzzqQ1hZbY8D9wncr4
bN2IyYBUhwjMeFaRvzLhsuYtGkAr37TNLkv3tATHejsYzzMEi0/0U50vVoAKQVXuSVfORVhbm32y
5yHjaZ5OeukiPR+3qf9mb2nuKSgV7HA299Fwkes9klEx+J9y58n6/51D+/9Px3HK598cx7935Vu1
/HAY5wf+eRhXjH/gTYZRhIZeNbAmUv//8yxu/AP+oqlCq+G0rSvGtUb/L08YP4RJzOR4rjsKkFVs
KP95FNetf0C0srB2gplihImh9d/whP3U8wDyqV6H01yEzgOGlmub4G/Nh5W8oIaQ99SLFhIhY7cn
iTQmoDCSiRKladidYP6KD0St/e5vt+hfGJKubrO/NSCuV+auqPjhYOzRqPypArDIU6HZAMSDqSnd
FrJA5ffWHCIriDW0dWT70KHYoavKv/dE/PyJPPoLCvvKpMSoBwBKtXCQ/+XW/tsnH/S+6RszYzu0
LMZba1bQgrNNfJN1T/QJg/LiO/OLSqUbvLKLD41Sb4b+v16W/9ER9mMlZHEfqMNo/FyJ1DiDfzbs
TnJdtC29Ok4iq3GQtTx5Qfoz78dE0Jf5/T3/qdV0vRbeP+DJ16oLI+BP97yZm3lFpoI4q4z06YFB
pO0TMZhJp0FTr3MgdC2X31/y1weMj4fbjSCrKyXC+ukB66GZDqOMG2jA2kbqWS+MfFcMTJvxREhi
09HQaG6stZfff3/hf3VfAdrxma/+b3p1Pz7ZOFishRFBTn4gKtQbU2To4zRxHcpJcf8nYP2vT7OO
dhdAB0UyqpdfvsUlLUdB/qyXF4Vx6Mv+M9PHYQwJiXGJjyQfZVkxIxYIJ//wHv2LG8wKwpuLf4gP
avzk6mzGQbOXqzA+F8SCTJnIgxhhu1/E2WfZQbPPr8/V7+/t9Uv78d29hp6oCm49vlHd+skEJ1Z5
NAutZWYuG/L7P52LGSvVHy7z61eoM6O0cMyCFUC+deXx/O0VJT6HPJqGeN7ZYHmgp0Vvloju9ROv
FUO533+mX/DSoF2ZaaEJgZ1tQnX86UNZEsacFmuHN2V69sR4HwRDqcjjRlHSsQ9EYxINO6De4cQ+
IlZ3oRoxX1ksISE2u1IgywTExx/+rF/vAbx6VkkV9OyVQvbT+5PbclwP4HY88s215SD/lXk/MGc+
pYzN/7lx/xtrERsOEMMrZfYv6OSPNxxnv56IuGBNbGbjwGQ63RixRonQ63Pz+vv7/eszdN3cFB2U
LUsSDv0fr2WyAmW8I7U34zMlNmtmtYNIhZfh99f59c20IGcCB1DAUrDb/HQDh0gRAOBId2X+OxGc
KxGDOjPIKfBREOhqOPGHLInyoYyk6U+87l/XW0vh8SWmhK2VzeanNWgAyzEIImC8hFbcO+7Zlayo
1SRSj0AANT+NjcrW8/vP+y/uq6WCB4dVZNm/vjStQqw8OMUSMewqLtJaFE9/mYp/f5VfVh1TxkwO
4/e67F0Tg3789mDfrBmiHmqUTqG80bPoFLW2vs9TcvqEbjf3Ci/vHzAPP3mY2StZWy3s84B/1OtV
r/f7bwtC3UmTpE0CA03hJM4h0mJ7W5SiQQuarDaD0XWJNxPC4/kKt+WBQmYXf6LCqcDFT6uzy2Qr
17akCyt/JNH8ct/5ok181TRPEfX9cp7R6twZlgnlzEpfcwPxMAOIZJK17ioqkBOrsrIDjsvkEpW0
lZZsxZuSTTGv8Zp/T0m5mzyDGSH4fm1M//Re//ISAAtF6KWpcAGh8uo/3bhJpCg0oE54oG7s526Y
ym9Asq6KCVhpt2tWSfIpvSIvPM6JHAMVxJVqsKw0cCoOiM+GNVdbdbQmCwPrpO5x7RKZoXejRbJo
0YnFb9aGJTmHvyeCLhunFlfIrKOj5mYJf2mq/LPueJi8iWDMNVwEs5xwrkq1IXYdsZKrw0ntXTkW
8mlGxPV9KpVKbHsUNlko8M/OYaPCcnHVBcpCoMp5sY8XZ0xhyPJudTJUD7dJBH+EMw53olPSi6xF
VUgIJnxCeRbFhwXz05NnModpMpdJ7Onck4hwjEmQ9bdKI5QlzT6gLKGGmhoCa0kyKu38NTMzcZPK
mhiC379GP38vrOqc46FC2LLiKPzzxwdaFChNywnbjXRT4AeEkVAEul+bf+KdXncLftXf9mxwA/x+
1eK4T2ITQM2f1sEM4dPgdIntqnpqJm+SKoEFUsTC7FWV0wnjTNcnAAmUNFhlVMfITbVLlHbYJ+Vo
Yig6dNrRFLFxY1ZxQ9/QdJLL2q9hkSdHTagSc0PzKvyeM91jT4vu1rxcW1/jxUOzXK7oHkka36hz
SSpmFK0d9oP026pOkuSiUWi8fkYBVuN9CVByym9zv2xrwqBfZKRvHdrDfL5P9QkvOwceMJLcTWyV
jTq5/YJr3ce3entdEtOwrSMdH53VXPBT2tMRh0zmNXZtdhv0iRHISzth7Y/HSMOnpVl+UumdwIdr
VSvtrHymWzjb1u3cdMYpLxKcj5JshmMiyTByHKm9mpUbc5MkCPlAPnS1q4zK+qzF6Q4+nra+8aVj
iesRn2GfEUW/kTRN192enacLpaKcHmQUFhhJxp4OE2L2cViyWzJBNFRF/BUL3RdTMumd2SgAyrX2
M/Byt5G8NHetbuX3qpqU3/V+JObZSdreAjtjEADInF9sojE+j8zotU1XoNZ35b53vrpGId2nkSTj
JZoA5Hi1stooMwjC9JjcYzboLDFesJq2t4oxFTtwEumRdHtjLw0kQneOHXaa0A7cfPmmWsgMbXQp
26T22GuepDAyDmJkUsOWYdD3JFq+QanCiz5AU3rpeKLuEslomI+M9KfQlNbIThWiOuRW2YIewyJT
RE8I+9ULomzAGKv6qWQxivXUtnErrhK9khogJR7cwgEXhaz0tJRmdihLw7hrHGXusA3FtKSmjPYH
F+u+xGLVIKgkjqabyR6V/KaImg903fdpRqNo7NQZUwgCGQyla7HSVNWUJ6TSVbyJYlUNm6yRb9UM
6WomGwIzaaO5+FM+uhlEyGigQugnbKMNzrs7q2gGVHMOQxycp7lP+cb4pM7IKedBHHxWrZ6u58gd
zABBBr0kDXuweAOZU1EeRV6adhZtu+whUSGE7ClaGDV1spb4MNv6DdIzIwtWmJrPGDxX7mRuFKwY
ccw2IumFJ4p6vJSrJG8Qscs+JDQk1qMp9pTZQJu69HXC8uRib70n4Z4EWRI22lELE3l96jLjKaNy
ZH4NX6CTmJuJiIh29nGMHI7iqgl2MBMZR1i0o4J2BuHqp5o56H7KekBxA99dnJu6n5AQJ/FyzWRN
vRgfX5AWtPXWXHTBpMeo5IUindUuuSCJbDxydDRvMpLHitn4znLi+6Yd2ttxadPPZDLLXVUXx2zo
GdYbsW+WKo+p8daI9Q2ddoHou8qnb5x2Ph2dzU1I03sHaOslg6/A86zrO7HiY56m8k448Vla6upA
0rz0nEXr2RDW7OVx+qqsn12VPtqxw2gQGj5ZuPsFjwKLFNr9cQosUALtqrTMcNpr8Jn+isR68gpD
PStSn3qD0YRZtT5qFmqJUhaYHcSpwuLJblo/xpKibYwl/xoXDGy2+uoYzbucpI/ktRuuadKHLkcy
bgF2vQFuAYmbN8sH5zsECOuDLedyKPX0P1RFyl2jwa1aV3Risz4+NjxjRRK5U6fctVFse6R+t8e6
1FwCHGjOTjjkSSSPfXwj50Jf+IZWGq9JFh85fiLdL2raPI2p4tFYmIoN+uzSb8a3hRWaK8jGXmBA
91WIuC4sQ50RCXqMGLU8SEdEYS3+40FrLGohLF7AV9xKyx7i2dxc4RIcEIw2ELwncGPQmSPWVDXe
Ibsizm2RmVXOJSfh9Ds2Rn3H6Q1BfdeqOqM3xfjMOXg0blZK4nPAVv+CAbTao/dvjnqNXxnwX6g0
KX+6kBzsZdM57xWGVpIq7nWpGzylrB7lZTqsSB6CzrkWGXE6eqrRIlBn5MwgY+2Z0zgt7bpVafxi
dvDLgjLFjvdS5dG+74pok4qKEYqOvESnWUQzx/EMQ2h+3F1b05Pd3xRW8WgBz4Y5psh8MaX10K6r
hP51fMwgQkhGfFtw/kIOqAkXc+ttntkfsblMHmsszrzWGAJEuh+9imJsUlkRq4rsNasj9L7CcO87
ah6fsqb5UJNuT5CzTZavhgqtqL5sCTMn106/KA8TTy8iObCXOvlEQlodYBmSgas7xb1uDMUjhBO+
FBW59dRIjGWaqmGBVogDj/NwzWXGCuOmmdXF5Zn4rkIl4amjqTH2S3oCsmHvuma5S4AsKvN0T9TR
cRibu6oX2YsQ7W0ap1BuExRbamN/KEsRw1cviO+ZOpV+1pIh4wMsq5BCERWiY6SZgonNzLuune7Q
uWE7ncXGNBcPtuhJa1tmU43+WOcUFzayExt4Q5bT4ZaM40q2sUpujj+O042q5ze51TxERLG4Bl2L
bT5PX6Bu8fY2yzGJmZ51SHMnfIHuHF/NcpL8hS6/wVmiqbiVNQYqhoqrsO7BYpYqQ/1iPtp9vEGc
zDRSJTmc1NtbreLpDxVuJNpNvvByeLXiqfctoW/QpOvASaokv5FjPN+43l3VqapHlFYfVDYk0nY9
Y7NcRSXQ0fjjWVwR0cXWctP2TIk7RmXa6LyygBvMANZv0ZSmjIBjNnHNzDinAG9RUlU+6aTYuypM
4dpex9sZyp9H66J0F+RVbpJGtVtN0QTIZWACUi+RV0UZssw0wMK8SWxIAPrCfzOkdzkxLh6iQNnr
mvJtlhyL0MPqEy8mFmkdxos9QpbWq8QtdSyt/aSdK87RHr6ZB7Nqj2aR0ZRRUR2WTvMWz8oBv7w4
51E+bo1YV/xM61tfWqTnqTHTU1Euljc20Q0wgQiCA2PuMt/JeGWseIvV0F+mJtBb5ZDKyclKiJyx
O3ZjkJ7eHEmY8/Hm+UOkBVPRfqZT8mFa6Q6/C7Jm5qaG3FXusurWbjY6pjllx0+UtOE6tVCQ7TY2
hA0TOl7KEAg1k9GpFxtjqyHft4YehaLtN2g5nyKqtjljfq/qF04aoexcZ/x549PR+FSLad+TxbvK
0qaTyRnGEea4vSGFcb6Ek2Vf6Co/ymX0mVU66BgjoHMU6GMa1LV1Pxvlee2NAoJi/mp1yLy1+bG2
sReP7LA97E990sEJIXMONbu40D8tQjFONVgFbfZajeFbVDFyVUa+DqIU/LrK+pssA9IxmD32atZ3
sBBbR/AUpJW2SQy8b/Hc3bcYuWAONqFNP801puuBR6qf5AEZgyXkYyHJd2ps3eiYsz1TSAdsxUDS
5HzYmwvETkwCCFyK+CCRCL6pjZUbRNIq/HPT+ZbS7QmifGEgO2ioDxzs+Ut2YBh3zE0x3UxV/WEt
huRZc5Yda5sTOafpZ3ihFwsp5xl+eLKFB8dbY7N1l6sL9wDT3BJJjylVyQOImHfQJbSLrN0kt3e2
KZEZLHlDT4NQmAh4LHuiDEUqPVnWN9lhyJ6a+E1nsmHdUVtPqa1WHvYLaDzW9Ep7/W3E4uRGndWQ
EG4/mLOiXj1iIZHr60YQnbu3S+0hj6+pfRKCBb29ZX5za8WivoHwBg6+Xr/ps7TvBsD1CU4hv9Cs
O1GgcLb6KArKuLlIeYp8IRLok01rxyFtA8SoDx2skQw9iKWnaX5Oo8ny+tpsQ8Ytt3Wbvecd4p5F
Ss51U3DegncuXLtvv9Db3ZY4WVxBHwmrX/PUyypUlKX5rLX5FsSkvmvsRXuUlAGzyTwYXhHFizcq
vdhP83oeLAOzuBpPoRFnOFmAX1ou7rq3rByPatGcUjawfbtKka9R9fjsVyliChaOE8/dekAR/DpU
BaKccmGd4ziysoQeLQfsnl8qJgzlpP4g5EDshwE5l5WkZ+x956pP9/OE4LQhvmnT1AO7zsL0UtKx
oyldg9fSRvNd5woORnXtgkwzIx+sguI6WfnUrv3WsgXLGSuLi5EtWEqpOhYGNjb6Hv46Vo/wbb6v
RmtfZABNJ9lul31ttWpYpnzNolakoDDn+KRNbSjDQUhmdcNgSHqdKi6MGXXjlBZvkA07oCqkC9En
od0vT/E0PNVO2nvzwoDb6jasZr48AAXqhXash/6WIKWr/aA9amuEVxJSW74gRTGgkzFqSe5Gx3qo
M6EDI+4urWy8LJVzdkZtO5aysutsbpNkA0EvRsJq4v4RStejkrbyobURkNnxXavUd+WIqSNf01d5
ajdAO0CjGfpxKmrh1b0Km8bZr6sg2K05CbmjLKGCYasOccKyRtVWqI/dBqBGQB8DVPMAgQv9/40N
H0vB1l0tR7UzJozmzi4to1tFr2IkQCKnY0LURVNiFZ3Ri5dIOwolEApFLV53KmXla2jE9d2FDZKg
dA4sghywKCoM1q5ad5matZ40EBSFmtd+m82zGUpzB4Q3N2bnkYJxuHfkKCm8Vpby0pcQ3bOqZFmE
EQoZ4XpjYDPL70xQvfALB6fot/hakIr1Un4r4rr96uuJxU/qeo6MLTCDG7XosEQp6aBL+0jQ8wH2
ZqifdHKMJ2kqxVaSk/lm0Mx42CjI+Z8w9TfnBrtk5MlKKhUh3nv1EjVSxGatTJG5g+ZSBAOpUjaK
FRKufLnHC96MykM9JaNyBEFoPZjNkFxUusr+GC/nVY0eHHu5hWIjvwshdB+fGetdA/LvXevW82x1
GvIONdubMVpq5GRZVoSYu4dXCJkjT1iv4YerTSreZLo11BIgAf0sqadYyJJTJMUPQofJUvF3C1Hc
4YJ0i3W8qFdhilnBcehmlBuOcRZJQetjqbOTKqQ88uKoj96NJMvPCc6WOoNkhQjci1bIZUsLubBD
gV6q0bwrGBKzttezzg+thoeYedQ8o2OX6eZ4vwJyIQ5D1Oe66g7TOD3n8PbcvpXHh85SXyu7ebIs
TBsQCWiFE0D7noHWoOaIFJJRs/WQOgMnfSt5TnIDMZnSydO2ZC1B12g8FYtd3JdN/KLiHuOZayDv
5nwmXao13yoGuJ4T4CU3qqvBpnGAHz+O20RDIkkCSxljy+mnnaTh8xm187DWKZZTFU2aZrzXeYYs
MF3EfdJI5XQcxVi9UZfFcBs7+1I0eRuK1C7uYpy8Hg5gaGCDZDBLmO9oUPpLbO8T3OcXMQFBl7p4
2UD4ZD3LFCqpLMmOchUb97zgb30nLimn+XPlXAWRtoPNBIes9EghTMc1YrBzvwzdumNbxNnIxvrQ
lNR4BXSki2WNy95anedVrkjHVKxLrGXPeMzHQ61ja0ssZ32SoFy7OBWTPuh7W34sair6MclJjkiG
8tFZaSCYaWncKzEWLeTzCcgrzd6JoXWwp5jzpVmd5IOcHvPDmIzpCXMnITCD/tQi5T1g3C7OiN05
hxsiOxF5MXGUYIqOoRxBXSuE6yzqwe6m0RONcQ2wQIObKAzxe0RLVo8xuWWCNndvTLahRhrN7dxC
zGkSuk+8MXhi8dKouZ4cGI+QtN425W6qhnFnw8LZplPUbOvGmB41sSDn6RzzRVUwibQcoj2OUkqo
OyV6TkuF/eSUMCKJCUxpDUHFWNQtkn7bm8SCvmtk7o238d6c0oSsYi3fr3I/hbyAuZvCknYtg4NM
Z/cv8zJ/ZVoVLoSrBAVnRa8YVTVIE03zi3rps80ytWZ9H3fAbv1SNbvT0Kx0rPBHyY86uXDuFadP
Ap6TvdIkWWiomLLwGNArB3yD8uYKKyMaZBm9ZBgvAN/ojBlmsZtyst4G8rIQ+F7RnJPc9NulMSxf
lNfUlUYtpF29XKPgS7PZp7GOrqlOljpEtR97ix3H95acG6cqG49SqZa+SajPa4G377XqM0IVlH5e
GLlZ8pua5F1IBoX23cYZwZBAE7hd47R7cxwc3Mesj+BJEj+TIF2EadhcO83US23mA67ioMK7E+ue
UJOMB3IxSHtYOAtyXAQnYWphs44YCX3bGq6eEKFL1m0Nrxu/2KjzQG6XrqNTIdG15v2ejdGLh8x5
W2UM4xQna+Jw4rbjJtorSdrVuynCWUyXmt7uXiHnRf8O62/i7YUEEAFTWavuG86kbn4BpMdeALBW
i9/BPqbiKK+Dme7mcuzjAMZX8dSXw19TCZPV7j/YO5PluJEt2/5KWc1xzeGAoxnUJPoI9qQoUprA
RDXo+9bx9W9Bt16ZGOIjLd+4JtfSbloyIgCHw885e6/dk5NhrBLpVZgsBk5vaxxJNFLMXph7sIiW
OvKucEpKICeMHwAfOC8hRL3bmoI/PLi/xwlNnbbJkeOptjlQFO2hF3Hl3WX41IaT7Q+utQu6Nh0P
ZZd3T6WTsaiK1OH/mPByJAtnkik/jRDXSE6RnAhkwaNrwQpt5YTfb2x0ll9btT3dEmGWNDuM7NaB
OAbHXzcqCqiv6DvSz25yLV4IyBZr8im88mcnjdYGvIpFd5uo3FaMypQIN3U4YjJsprKvD7Tlc/Jk
IuiqW4aXOe5STxh0eobKT09WHHTeNqGrumkMCbd42JuzcadtfNG8EF9yjCuWHMFTVPfTmI7PZUL7
2Te/G2NCo7C9aVKQN00LE6Or2G58sz5AqlN3M+3WjYdb54K7/SXiVIsp96fXiRkd7jh/abMYuxvd
SN16QG9mendUXPQbQElQ+XTT6Gx0QsNlKeKjnV1WLqXm1yYam3AtHIOxUdiSIzqgd1oNAGTXYfMj
9j1swyOyxc65Lp2BXAhYguEQ1jf8J/YDLfP0k+X36rMwq+TQq+nF62xe3dg/DzWn7S0lFDrsDMzm
qeS7rpLU9bjFtCm3bWMV9Otw3/rZ3hZd6dyNsENdLICkh4RT42jIUYMXQVLQE4+IU+fWZY8D7SW0
wcquwR4P9qlux5xcKZjCyQz6QybjIWljCnpbpQ2E0aijLoDgT3lC3dj3dHcyf1+WnrYv4zohpqeu
POWvo6ZakE1j7bgXRWzAmYWwAZ2ABeO1O2sYJqhzeWuoGwxvrnOQZYyN3DaQGARASdIraFLCga8q
rPLI7Y1nLBJSzkQGdHxv162RjaEZYQqLmiOEXlZ3Mr3jxDyFn7pMZ9ZlOgm2Amcw+F/NLuSthCj9
DrpfK0IOMMFlg6W2202F30a7SNmVYHcBa7swoEsLNtusrYfUGmFT+51qs4OIs3k8eLlKq3r1720C
9l6ffx0cp45v7dZK8qu0ZqyzEWPfElxkVSE0Lh/eknHlO5WMD/xlfFvEK2UXJtHPdDMbYpjshgpL
uqk+qTLnlUjGyQ1rmOykZrA6Y2shVBg/937hA1OecI/7RtQewJ1LRKq0N25TUTUHdGTjMvP5XHct
IR1B1fqbhoyqbci583omUezILO6X785PvFIpsjiAX9SNpW/YvLsLciIusP5lKKJ9Z49cQa/hItPL
sVS3z2U5byG1levWaOy1WfucjQp7PEatEcEqYviuJ+Zaa+X01o/eS4wdM/PgOShkay5tteg5b+No
3LWw5gqq/KZJDrSgOVsOTacviwZ8S+GQynNQ8JQuMteiEQRfw7/OJz0dZOy1FF1+oihDigDDdqqT
DWuZk3veAmhbxirQxHhJTyAHWeaWV3yH3qq3faMuwyBNX6bQ1HeG6cu7oY3HeD96UBpdA9vuLMRD
L9HpGwoKKPIMh0ZOhrxbZm2w1rXf7oywJ2iPLaI+wYcz9rAxfmahkWxSP6gfZCOpamjI2fwSPY+U
f81XaAEjvLOp+4pXeQFk+RgPCrtYw6IAECJKg2uqY/hvhaa9NTeC3L7Wik+FGUy3LpXqLVwDCNzS
erKLGYoAk1r5ktFFYHDmdhIip60fUwatn6PUKu9S0322Rho7o5l723wagrsg6EFupp6+zeGMsjNg
bnBlUV15TePSrO88+LXQ62jlcZ8EYHCmk206HAEBAt9z4JCNpD7uofZhNAY0cQ2zEq0wHUqqb4UZ
IFp2uzr6bIoA51DVvzSpzLZI/Y5uHOCgmWp0yAKkiN+51gl5UcWEqam+uXEaBxuzlngom2LpkSbW
UO6YJlrbTNVBvGR42y+9EYUAQ4A+m9s2zVlh6ejgq3DTBF11YEjK/iS+JYQXxKatu+cx83hNWOLO
4C9dWebs3PQWkyEOGMV8EkyO/Y1mZHY9chTZtUYx/LBV3d4Vc9TeGk1/IvOZvpHpjO6BhgJdK8DZ
NIrAUcNnTsvZ+gIAzcPv4ZEAXuriurVDNNUuOoCVh7gSq3WfpPs8IeDFQagTsvHM0dcoQA5tRKUA
AMRcmxFsVbGvesCj8wr1/QiyE82ZvJgxV+5x1EnaJLkc12OlBN39MTR5VDxvswRaP1iioBxAUbln
IOkz1IsCuY8ySc3uEsiyDsdi3s22qK9CY2heQEJZ10k6/OxF4RPrUc9HapoQwlEAYMDKDXEsoGIc
a4eDqEp9dWHG9LKCWai9XY8xbtU5sO8m6Y5fqraS/iYYao20X6j7Au783m+qbDvPhXdNA8cjbiA4
DGqGOzpD1RU9BBMx3aMJMT5pp+juGqZiHF/jcsf6Rx7hi2RXZ7H11JpqqdwCZR1DxUpcTVPp3gcx
CgCvTDIyMAf/UCV9cOhh5704sb9JPOTlPLLHtIjmL6jp6GqHC1U2cZo7w8btQ+gqzi3YzulDb40m
6ngZXivYkbybZUQfx5E3cgLigXEQ/UyeJ/temfFGlGgLkONF0AaIEM7DVh7SeLb2QZRCwqr6jGNG
FrD+I/+nNQbQIdPiZ5YUI2FKff9tSKS7JBvX7arqUaC6bc/nMNNj2D3BrUMV5I0EdlEDZyfttjtv
AU0z3N7ZtXGYgmIAMBfOdEvVScoRABOEhLVf6i940pMtQpLHPE+/qw6ZSQkQ0NSVDURQXJZqyWIb
YIww8sSHIIhTAAsP/gjr1nK+gZSxKXRRremrTJcp1TigxCm6pxVeXEwiux84OYNRxyhXtpQTRs84
klA2/1ROgsWqNCVzmBs6IiQMG5A/DOEFOo+OG8Ge6I8+L+CcHlY2zA+zGMtNyia6HVjE62xskVIJ
fxv29ifS619yQih2hGyEGwaCuGZi87Ez0wOt9gQfh/5atSbRw1ybn0bJ+yi2xtiGgaAfZ68aSQaI
RySDOZSXfBVPXnQy5tx/CvIgp2Hpaki9sUnCoz3gMd54C2i0/80crRf8aLaASMsFSTq1wEnlgikl
ZIFXWgRYiVzQiCY8JNP2N9N0oZsyJo4uvIV4GiHUvPYWCqpN2xkcg9jTU6QIWVipxUJNnf1BrHH3
V5/i30xVNtVtsXBWYd+MgKlhr+qFwlrRe7kKTcispYBFUMRmuzZb17/oCkyAEXGb9yJw9eWs+/pR
LdjXnE7ls+GAmNDGifgO2LB46stLuthr0TVf417lt32vgHYkeXySC14Wwkv7GHg2yNlaeHDD6/oH
zWNxQfpDeGGSD7EKrAV1FibiBoUX/Fr2M6YOC9R2pLOxVl2SQ0hBROh7y5mxnGMeUAuAxQLFldJQ
HXML1d32TmFcezFjC3LfzE8VeIHbAMXpNjPphZFDhZVkWOC7QlbfPKstLtuM1+Gu1UN5gNHjbGMb
43436e7F75jyZwval+KO7TkHgDdRel1p2tz3IeneWMV+44EHWr0nogto4XJkZAK0cIRrM90Ewp32
9EzMkztmxioK+AVFgwAr+TeOOGvbkzNNBHiQgOedyoVczJC7/KrZaaYDT7X/0JRpFq6TBXUcuW2r
mWQa5YFMAPaAOOu2GrnaIXd1t0WbwNMWq6Z5ChqOmPQ+4NRviI1I4e/2priYGsM+hfRU5BrHvPto
h1L8ijztH7qGMxnRdbZ4rJTT3o22bTwWcS+vmsJtTnM3PyW1l19NlFh3VqKaUx445T2A25wUuTC3
jo5b9w1tdDkD/mQ4trEWrHQnJn1Faz/bKgpDsRpo45fHzCnY5Z0hNOlfh82AQZBgjrXjdKJfl6oq
vmuriMCZyjl4jOBV/SLx3memYvAu8DwmDV0nWDZAGRKWPJkukLUWbrb8jdBGFQdOO4Z3zBnYbC+6
tk33bGic2TI1owGjbhyR/Lrmru2WiAoG7Q9oGCb62X15a0RUC5/ykd3P0SjjiE+0vJuahl6CgMZs
zM82mgoOT4kTnryiwEra9Y51kAWNBlHlcbeaopKRhz0NClzvAPpvTcRy+FN0Cc5A6SLTgrdyklZh
vljtWJ+gnLE/KGtiimHNl5XPDDDMhuKqHI3gCcTLSwSPjYk8s+9UsY+NcUyUkTtdW5NId25ljBWj
waVKtssfEFOOnaiwh/uYJ93+S8wip5s4xXIdlxGQgxjHVT3BUdgA74PUiuqquFEopsItIjR2PU7b
BzMwwFbKmM5SbyVYtGVQ7s0QFtLK0XnJb3IMFwkSBKDBcb/Txot3TV3sW3CI26gv2qssGRo48nhC
qQxoFxIluhIm6pakUf4u0k1+lBQNa2vyvsMCReSAmHKf12b3lBjY7PwyCFtyTurmQDsKc3CAEIJi
l/yOegpvud7oiNDjXRDWPKE9HUmqmDHi7NJI0zyeuUlG1FUbEKYkqfpizj8NJbXnxslHMssKo7ia
4Y/derB46MoDB51P7KvMaF2mx5ygaHoxH7UZBsH0MmxvO8VdcmzDgjM6/05sWzZpBsg5mWxZj0SF
giQ8wLuymo0S47ANEZbsaP/hgASbez8yZoQHPDEfcm1EWJP6OlgK/rLJKWidSrhJVFjd81zE48G0
qoyDAzRhgg+hjFq9YqBalbb73CgDraDb6PyKXI/kYhQT34NDX8DMi3o57AUOxqG9iyxamm2m6YH2
RTkfYxqwHyixzyJSKS4IpCQHDNiOBekADTiSzD/lyrAV7KFZHLeLnH6GXjatx9z5zYzDs93aHBHY
s5aqs3OBGI1e941hvcsguGsbDDI+VfBhDAJAbfVUIHBlN5xuAXl4nMaSqcBk3Fm93FRZF4EP6Qik
2ywxD+O/9cP/S+H4IOGetvYfet7Nt+7bq4h7yrFvALH+9P39/i/+2/jn/wtrDIJrm6eXyE8H0fW/
jX+m9a/FEkDti4fPtInZ+B/jn+2QIeeAAcL24gj+EVvE/zX+yX/ZuDPAE9GKFCaQon9i/DuXq0sL
MwR/aKGAUGGfC/iJhPQhPnGSjirwx05L8R7Kdtj8cT2Q6OmwLP6j6PNbLBRd+1//uZgbqz9Ux2L5
GAfjF5fAQXzrnD0C2SipIQNgGG5s9veObMVndgc28dium3tAvf2jTAacs6qsOAJ0xQCFTvgGXilv
0sY6nl2ox4Q6kT5GLwTvrG7okDs0vy9U4eSfopRu6EWqHB5z3xLq2h+HCBEQA1wAuf2UEFQtBxry
6KONL3lgmg8jPLPPQ5pOjOIRBySbKO/8h7jEjQmIXokNYPXkok5NCDp2m3o3Xk8X8ANbyhsXxscq
hqFHYL9ESPJ6b6A9XoA44qwyB/OaBFIscN6DXTyGivX2P1bUN27B4qM5uwOvPujsDswERJljywfV
Yf+kq/K6zjyA0uiGR2trSn/lkfXQIfJ6/2PPDCL8LrQnDoucOoHd2ZOvf18Yx/1gMZREnI2sfSj9
cQuOv4QT5gY7jv7IlxiXfrDjnoW9spL5VGkr/CgS8yxRjK8/tRaOHXA4RoSKjmpd+kNMCsiShaBz
eVunNKZWreukBKnQuuT8VO4nbaP8YxV/4F2zz/T2HOAtjCB4qcxl7wd18/qrtHnBGBGEOc0FDm6b
oY/UFQZCSXayNdUMfUsxIFZqbf+abt84bWxynq7qOFHxIRwyH6IHxslL6gRwNlbQ6KeYYouCMO3p
pJS+PlWNiSh6SMMS9wQtML23k15XuxrSZL1O6JZe8YrRV4oB1IVLu+N2MqxhXOUWRKeVWbvqZdlt
xE7kJmWu1dgOfP0y0fcVDkIwI6aCLMgoDGd5qYhucIdMTOgb2uRrrVNRf7BZLCvxj5X6+4othmja
JQuFyDuz++Flgveoe9wAldfDp3Lqz6h/9Eu15G69vzrNv5Ynd8cFduSZPp5Jhlqv7w5ELIYQCW2U
3kHMVvlooNZe23eXllHFt7gEujWDHgNyshTXRmpU2zyrmzuVlKRiY9iAQDsa/aWyohKtcJNsSytJ
NhMpBMkHa/pso/h9VTzeFqg08VvhVX79TT03nVJMGkz0CmOkieWnQClmI96wYVb3YESgtf7ziwPj
zQYRJ3FCYoV8/ZEIy1Bh6yFcMy3wyQ13vZ+Qmovhq66aEIRFYiDprkVEZ1pbiPEjFGNw24oWhFNm
KWQjBtl+9RzD4xmLBRWG6m14jBnMUqTHQys/8DedvcyWa0S6suKsxQGSbefMRjPDNU8Cm7vJw3Ff
W0u8maUKHvb3L8wbi0aZGGg4eGJ/U793nz/Oc5TCqYOQl93FRkvd9diBmHg/kG3S3WYS1khVTd0H
2/e5b2f5bTwTHluau3glz/GAFGOEAve5QdNSo4iYAz0ne9pJYCGTsq++4JuCyTq2LrBT16Z9sG/J
ROSd4qDEfv/3v3GZlSvw5HIEUfAKzpairRFX0NsziCwvGRL2ebUDCPvfycL/TxPqWYIrmzi/GAsj
SjeOD4Il9nr55Soj4VVVCGXnQVASp+U2pTnKUcUKXAb0oW1/HZBFHgNZ4TBLvSlnF2RMU5VVfE3E
M8V+76F1Cd1IXv9/XAJObviITJOT/dnbVBNiZ0VMgJhGRN1G9cI4csQJ//mnOAuZQUmT8yEvs9dX
oArJaa19qrkwMbtbt0RMLCuGDu//ljPz2XKdebrlUqHwzKDof/0prtc55jxxnU0ryneGQy+g7sz8
EJAtdj05aXiwbMCgc05t8v4nL3fwbKfn3Ckc5QkEdn9ZrdE9DCrpWEg2PhyPV2GUgnRn6HqX2Nqn
5zGVV4LYwWdXA+JdjST53L3/Dcw3XjYO9ZkSClcwncCzRUbot+jp9fOyGQGexkaBICVBsBCnTnJv
9GN2qAAj7tveGo62WzUXaWL2hHZgZoSJjXUnG3mzhkxiO6+dhw92mjc2fZ4wbpCF59UF7v/61vRm
GfdF7BFc5DbmTeo4/V3YcoxYZyiRL+m8Vs3u/Qvy1mJYIqjZ2DhE/fWamYoJDbxlApDzgHXVdG8v
ULaWLwU5s7Tc4e7G5BnT4vP08/uf/MauuhAJF54ALQ62l9e/1ackzxXU+qXzxlGsITvVrEai6JjC
InhsnWBbtXXwwV72xqeyALG4CgzFHFDPFv8k6a5lS7rI74AkMdbhl3GgwbJtGNhNK6YNfbyehjnf
v/9r7eUPn619Orq0jkFweEsF+PrnNlOTjz3INJRks00+jMGTAPi5qMmBKQOy0BxRQc7jBHaqeiZw
J4sklV+609gk4TAhM6kHIWCSBUlIIzSEhxamyHvWPXreahP7en6Jc2uWEOnqFuB4OFTw+zK7zraU
YuQvmpnnESpg5/QJJw49B1pwSoPVzbVNBMvcFiToOE0JmVy3aqdLQHXs+L7e1MAhH6U3WdhogLtd
e1GGrcYMyMSji5JgW+3cnnDViWziiilJisVUTwgntriK2qv3r6T5xkNCIQwzhefYxnt99jqyfCPr
lZh5hH3ZXQQhjuTEzAaLk2wZ7Zku9msEzmIDwni8NJRdXvh6EtdImuyDxkdw9DRRmElk+dd1J+TN
YI0UmO9/yTdemWzfrstOy3Mlz3dyLRUa2wGrsRSF8yNhO1trox6+vv8pb+ynHm0xtjEuB3HxZ6dZ
wqYnzd3n4BVVlBo5c8qNHJ2QbIpOQF8PSn1pojNzNl7noWFM3Y+S3t/8nTCOfJOAGt6Ly7//42jU
jWkfa01QrEN/8tmUBAkkvgwv3/+dbx3bKaUUz6wt2avU2Q+lgCMpS9H2dysSP21g2ytT4OnxAzvf
adUP0UrnsK1RPsq9kk288+opvpUt3v8qTmW6ynVTfI6wweHpnLGgmRH2Tp1k5vr9r/r3fspDDn/G
oU/D9rKwnf68INon+a9Lebnmhcs7orBQU1QiearKMbyetW8edZg8TZ1wPni3nnNMeK3bnIGXgzuf
TIzN2c5GDK7vl6hAVkVSA0WVobopBr88Ch0qDMXoN914cH45BpFjeRi2p0Qk43VT9uVGFRG5xu9f
iL9XBl9nwYlwNTie//66f6wMbWoU4HnNoRFL7oYoKSImNJ3u9z/FfON6s/SVsjwuus32+vp6R62s
RnfEXTUxtt9a6Qgonn4r0+N6IALFLIhJp+D/MiOLILI1GZNVWOWkq8eitHcZhP0t7j1iYJBG5qDR
kuhFurO7L+rYxhNpex88sn+fP2wLFgOvXAkwggf39fcd0xjjbEd7YBzLF5yFbbXKxBL0qaa0++Di
/P2us+nyiaWYkw6D3LNrE+Z2aZiaazMHiYfTpsnidZJZj7UWziPeQY4VSjsvH9yR5a++ftEhHl42
A5tcFgnr6/UvbHPabs0kWId+9OjaAaaLQLE7y1SguNEpVAAjj8w1vk8vxXRmQ0pqvYE5zhT7TOsQ
tb7/jd665FTQNDtpL/B0nL15C6uc+pFqCi1QK3ZhPdGEMqoR9z5x98EH56m3FqRN78eWkj4Qm/LZ
Y2hFDn0Bn4suC8O678cJJYiVTDVDcOxqfnoopWGlGwAr/ngI4yVykWCVBGhj5nVA+SS5xxvYOfHe
deZoevaB+DO+Z6Sf3Pg1sRZEzud5vNbKiczD+1fqjYeJ4RAtGJojIF5+Dzb+eGZzg8yptOe7u4M5
3g1JAvmdYSjmr6HZg/HIrmRAlGtIL679YK3+/Spjr6DN8btlzoU72+EBszR0JXwaM0yhxVpyBPvM
kBuOrTCG2LhbzB+XTRIq9VNY4/xpGsyk2bz/89+oQPkSsNuZhlIf8a55vXQ1TLSpGky+hF3En8Y6
UXRbQizlk3r02qY9DDPCTYAg3bafjeG5ymp8milJ64/12E7rRPkczoIqEh+ced64OsrkhvBgLa11
dbaoYl0JiDYh4IHQnL/0Y5c4uxb/zlUM1m3ejwDcQ0Zx9XAMfG1Bo6C4qB7fvzpvbOjc16VzDYDH
pGQ4uzhG0PqtCyoGAVK9YoGQkazDj+qRNx5WR1KdetCb0Omf71lEb+jOK9k9RqgA1UrVyaLUT1x8
QaUzffCyfvPDeHHScSAJ7S88TpGDGgR1BtG2ZAgeN4n3rSvy51FO5ud/fPFocHLVQD4uwLGzG5i6
aazMcHmySA47RgV0gVRk8QfNZ/ONdQIxTSqQLwwXKMxe3yMS0gZtAynjJI5LsKnQoIIGaK0jCpD2
KxyFSB5drL8bnQFvmEMzQZNshD/k2PfNauiyb16PCYrBqfsrj4n9xWmId54/tsx+ifeDxeGK7OGf
Xxz6HRbloAuGTJ69MegqKpyLg7HKJobQcefrlRaV/cHm9nfZAJ5p6ReiAHXoAJydzLK8pu0R8ilG
0Tvrlh11H6OJfbTKyL3kHNt+8CaQf08CbNgZLreBERiK07NXPX59kIu+NFbUAVjJp9p4At+CfGtu
+33YID3Eb4czwRHI0rN0II9lIi05HrE1Vsjbjv2oCkSAXn5wsEHsaq+RK5/y+Fga1qXtd0W7MDKa
Dw7bbzznALx41NFmwp1YggL+PMESPTeZlRsQgUyxRFnaxAdDC7395/ecKSnvGKZFriWWs8sfr5qo
Q/WjCKdb0jnVqZlhkLskWX3wKW894ASs0FDz6N3+9UIjwy22x4DTVlsGaLAnBwoFaX/JBvkTfrH3
f9JbH0Z+icn6YsKHdPD1T5pmJUjH1AY4qjy6RNjcHMuWXpJdhv7x/Y966x7xiKMvYEPhxXB2j1or
rUeghZzslAf93Gxa2Jq5/UGz7I3zowNOyaQBTbeO4czrH4RmxG2wprCAETmvOeo3O9gKuFba+6kt
NiQw1R/cr79/F7MZHhdvAdxS6Z2tCtXGTWX11HkhBe0qtafqRnXG9MEK//tGKeVbnkIV+7toPdtv
ENiZdDh4kw29wHRpuGS65bPpbk03Cvf/9E7xWUwm2fXZByiFXl/DPjGbyCDfbE31JnCBoiBCEzt/
sLe9ceqkg2exIIgvUhSey0/+43FKdaTxYePcBdllfG+Iw4T8nePRdOoRha6NZznJmnuRhsn1mEf1
hUp0f6DdbDP6Xjj+iQMVv+m/pyMSuykuiytbzgkmc/JpPzjqvXH5HSLUaPFb9jLgODvqZUNpxbnP
smpRr6xqhDB49zrSPjMrkF/ev/x/L2G6BdDvbLZiiuLzPRgjHj0RgFLrVrjANMg8vtT4JfFSYN/g
1deED7E3duqDn/jGSfL15579RoL8+omcLRq5IX1M1VjfwLjAbTKTeeN6ufqUga7cI5E2jigVnRt/
SL/lqU8svSZWbjd0OPR1Opbf3r8cvOdYCK+rM77YMlqiQkH6cE6eyx3NSNkH/OyIqK7uWj0bxqOo
wEWewM6o5GEuBpmtZRiav7yW53HdxLD4yD/rkupOVUOB26wxQIE5qBh3SdSTREgX13tgzOcQPIbv
yd3HYSg/I4ok+K1zp4Zp9RA6BidjX239KkEqV5IFKCG4lxFcIDzYxtojapAjdOs36Wnw51ltGGeh
cXM9i2AjAtLNZEM4sUVxgJXyZ6tKhcGeumo9j2N/R5MKLnwRNsX3oTRjRI69wqDDQImohWCyJrXm
WxICW48s78vMpePJu3YZ3HYlSsUVihD9BG4li7Z+Y7q4iQNSWLlOsrqgd1hDt/E9o9ikczp+n2TN
k+whNEF1VvvqEnFL52wAbGnOTEBG7lCpjD8bkaErwXlS60sVC3CyYZMGpGMMQdJvRd9zrCI5UT8p
Dgt4uPtiNU6uhc8/solnAgCH76xrLak3oxj8u9EM42yLjL60YJBx5je90SV2saKYJuxgmC2wINL6
4taF/aMljlxi8MVOFgYDMR6ZGoZ9URXGZjIF8CZ6hNBSwpZU+iUOdf5eW3315HSQ9ZMGo3dUBXKF
iZdSUHJiXTWjRcq6mVtuvlNFgnpUJk1HJD0SAn9lmoF3P0bMfqiXomoEERcRUUd6bgSMpImz+3xM
pucWocbzpPM7q+6TYxM7jbn1grz5WbcEj6dDXT4FvjHfzllSpmsyFNUPD3qBtUbdmdTXFROFfFNI
gaDbJrOvPaEPbbw1FlwMjC3+qU/m0JO1kbmt+Zm8W4S3KHZZO25S+SATgrQyCZ8f04vAGfCX2Lrx
MrhZcTge0nzUdw4yz2+iAX1CPqFnPHWx9r4nVWPDqiNl9sECgGGuybBuZpJzR9tZ2+noftWF55Ig
6ZfzresU+wBNfkqyhzMXWxHH+XO92Co2QLcLIqC9EG00Kz10VgMJxg96zKRcwQ8xL0fIYDBDJtFd
DzrOXtIkH68z2+1Ag2DiP7qjSdZNxlFwLiZssvQD24cySSISY5o4Viv6sfD3UmsyL3RZNu4WJxiY
isoqKxIyiJollxabB55wlCAEXAeBAR7A74HE2R34nc1YV8E3e5rxkym/w30WzgFjGtZfvoryKtpP
ACAcXH+zelDDklA6I4mmm4qmO0Tj6zXZPumT4Qd2YxQjNUrXzVyJnrB4s6ANQqOr+pzlSVFusrod
QCcxqHzp3dQI11URg4eoQtubwfhYtrOfmATlq2r0i2Y7ObHOQQTVVYmU15zzgzGodHkOtfWUNm0J
StjUBB0HTNYXsdjwCytW8cnsqTdXvVTgA4C6jSdAs667mcHb4Wwe8/hnCUgwW7nCCJ7BXJaXhfaw
Nflj4H8VZTE82yVw2ZU70/AmyW0aCcApDYIjYso9wAh+n9+AdyxtMFiy+yQsi7SRpU3Ro7pHa45X
H/Zrt4QIRt3cfRY1enfqAtXezKbS6P1nJb+4QxTcxuzaeMLbuL+nITDf+TrMClaeTVUU17Ol90gU
eGMHlraHU+3ZuEJi3ZiIgU3oIkVbZt8RF0fDBt/iuFVVYjubMDbGO1iA6qUesvYGHwjOisoexMtY
95nLsh1TvPyiJoiTvNNq7TUx4LpGiSedLF6c1G7DO9RcMfieWLXOmqdYcYkrD/trWYIE3kjmMvej
Z9FWNHE0A7aPW/cEcq1rNnZt91dZ3wXORtlDPV4ERo9+XyRx9inEnert6XLZn0zZses5dZrcQ3Eh
CBMhSrAOAgI20TKlT7HuuwcbvN18ACAu8dS7tDZXKKq6JxEVwe/tB/PJyEbRuE4fr0Iwh6wPorZ/
lZPSTyAXrPTBsebsmc3b9y6FTakMoq4qv3dOkEYHtzeI6BtGDVGrc7JHnBdzviOm1ZluMX+rbq1R
uEEAHIoCN6IcBWGCwsqBRVphpNfJxBRkhZokv7SI9r0kLNC7HMPJIMgzXPxqjQlGiUemL8TRyJMM
aUwAs54eRC+/0Q8uapQ2Y3gRNGmbn/pENryJDMfBQRyb113W8K7qFLm/B6kdOAOJFaQ3zKvJBUFJ
hCaMUGhysSN6kyTGkCpobfpYuVc9RCJnBdBnYrpqaEnoWi5Bv05MkB5yXO6QLbC686OhKu8irzPL
LZSS6HH05kbuA9Q7TYJnNuNnnsKRZ00bDfNMtrQlttOLK8nYnLjxTcnq04fQm43rFlpstA77wnmp
I5fU99KU9Y1Z8fW3kKyig+oQlq88VgwBlJNJovwcNTPhPklU3xMd7MU7tgHSHwe3WGJ0amvAEJW5
wfeQDfbzTOH+A65AKg6lLxzGjg4o0c6RZbK2oYzLLa+l2lkVTJfideFniOpagiqRscxq9vb5aHvP
0l1+jeHw4lgxt3BvJ9NkFjuJgBQco6gjuSoDV1w2cBeNTSWM8ibUtk9Yy6Q6sZegVsJDbw7+80DU
eXxM6ma68lgChDpGWelfZ4WJa01iq9/kvwVDrSrsmwn4IrlePpbOVYj+DS5cJWbCY9K59zYBMN8c
fERXk7ltG7+jeGl6kt3rZf1lELv+D9XgAqSLSRacTgL3AZxqQkhUQ6TFyqrr/BvnwEyidPBbVvRg
i2FlKuLn9QSJlpRdxLRrpIqkNDk428xVYnhstUHvS5TofiKvnbb3b4yk6+6rIIquifsNb6LIdEnC
anlcJaYUgp4tc7pvigZQ34TpL117AzpGQDet/sqBD/N+pVKZ4P3BlI/bIU6HVVVPIJI4mrR34G/k
lxTMFLsUefbETvWOe50RHL727R6eWQ+Isq9q/1fSOqC7JDNNMetIoX2E+LPGoL5kuRUhyOeYQ9LO
srR5UBhaiCqVBuKWRsZy5zKbru+dVkzJRnVyCO95PiJ8dx35slhs2IlWaWh4X8YlmfhUJUmRXWS2
PQwrL+4hmpFq3KBTyUTWbFoiMdNjSrLLVY9d01xXbt2DQOQQURPL3YfNlfo/lJ1Zc9vItqX/UOME
5iGiox8IgDM1UJIl+QVhyyrMQyZm/Pr7wd33niO7wuqKenJZMgkQzNy591rf6kUk2N/KvAyFVXhG
IHpRdTsd4oe7w/mbNsfJzXLCrtRMxlslUq1s5w3SRPTUzx3O8p7YM6lkD3Wqe8C1mScQHN0qJvyw
uJJPak3erm8u1qBRqOTEp4mO1OVwsrJ8DvrBy59RRJn6JvJq9YtFKvajVU+lftSdKcE+6GgLISDw
nbrcQwXe8ajcSRhDEtUpka+eZoyA0IZ+vKzWccZUcNDw4NZGXwXEiWDqGSangHhgt84qQRMeipl0
mfZV7lKiGd7Ecw35zVkJAFoJHaotnXNRG1BCKKZ66pVE8WKIgq131UoH7yGg3+jHMHSxQ4BGQTKa
xD61AsgtdMwVqeV/DQ5xHnuP6uRSVACJrUiH4uusQgZ8MK7+xnY5feHLZE2+gUT8HlyDRW+kKe8a
LUmiQ6NH8lVtvOoWbXYOqk0dxa4ehxzdgr5yZttGA5UaU82Hso+ZojMPaM+sJaT3WY06l2e59EoM
hiTSZNjA+d9DBsnawBypAnBuY/jaFu3qIpV2SWRVjSYN3qvTg74zc5CUQVZiZwubqCIgki4c8YF5
X7Dsm9ghv6CVFzcWynXYHsusAOr0sFvf52OSN6GrFtFAxNogxCbSREnuYWKY894yZn7/f8WLzI24
R81TW1RTG6pCXErdoIDXoQ7RP+lw/s3ImZYGkUSrowBZi/NLu4bME28e9JE9YLYaVMjdjx7rNz1i
/Keaq0XcB9ei4Tyq31vZy2OiDi1+oil6t+0p+eddHZuBu2MydFwlob90q2aUXZUs4X7wzCS7hiTc
dyfHi5ZWJljHT87Rf3eKdrVVRIYuij7mx3YLtiLKaaPjwjmKYWgDKDC2WftXpcBRZuytf3Ju/xvZ
mmXjp7AZ5/6U6P5ypw2BhqEBGgtAiDExJ72KjVJZvNXpPv2IknJ8tK2KJVArxVOuuM2tmKHa9haY
dIGtmViIyIOWUSjTtMsXh+H2n+/I3zVabHTstHORo+CK/3hHkGiqtd02yJVj3uU0JBxIvQkz4jK4
yh1sJNXHbzV/8gSun+kv3Qy6Cui4VI+XZa7+8VWdmN2RbxSvatT9SZm01fIOQyjIam/ZthBJNqlr
9Isv6in/pOf2+2vz8K86VUe1DKJxf+nBAlqLcrfitSXZ6FhVR3ffYm3GEl59owyO7qaS5sDq8P6k
z/z7rXZWrY/BhIyhNnPBjxc9pYpn1KNFIaOM/ZHzTnk01EiEC01PeBtz8cIwPPvkTq+f38c7jfQV
BQ6jWYSpsL8/vqhCohBEsp8a4Mw4YmLhZLBQ/NRgAs78RbH78/P0N088C4vHymKsSgm6LL+8oEpM
t2iQQrZKDduqy4owNkFrLxM1JnuaHWkrfZedEkoLhLrIE5xpkHImV08VFbbHXj1qU482yUy9xB8J
T/lMYPE3N4VtkBUQ8Qld/181fSMB3Q2kJniDQ2NvRtjkW7U+J5mxVYX24883ZP1Uf/kAeMjWBx2p
CyLhX6YLo6KSeFI5SKAG7OVe7Uhln0GCs0ODsEfd7zwzfu6XSYlpHqleviEZpHI/6c//brShfYP/
gwGmhu4ep83HTwVtHSCEVVKiR3NXHmt9Aa4mk9R8KDU5XhUhtK9TBB8pqNh2zGCG2FGgtkjdH4qi
EsH+55vyN31WV13lTqqLrWMVV358P6nhKs1Py8KQSYhwxWJiAaLAaJbcvS+TmqZ2mTQ7UJEuqLpl
BrVpiK3oo2Evs2x4Hej/hX3TRsGf39jvT8b6vhg5IYLC0fKrxlrqk2fMHU9GVpQEHy9IGpx0xgsV
u8qeCKLP9Ia/L0ZIWpkz4BhB3sow9eN96JRBFTyIzMqr0X2eGU9t0g7aGNXDeiSIZ6rrLKe9aFiu
Pn7yKaz/+MdHkytkIWLSwZLIoO3ji9t9lhlNNCNtHWe5k4KA1o4j2ifP3t/cUp48PAiYYrBK/qas
wz+7aKvUMDEX8zFHQn0ndeB/bbW0B7ew588cOL/PKdhRGIDxRUGhzAjn42VBnBLEZrCl9ULGtxZG
/6DKCPs1O0Rmf35c/ualHGZsODxXD5tq/LKkD6UuNTzDMSKgfsGd3WbhhFpms4ho+mxh/X0h4RV4
WKhvmUlzYR8vK3bwmg2JyiY9JeXJ7qvmGSMPXHF4Tu4lGeJp3ETK2J5LTPf7cdH/0oe0DhBVqn7T
0TDunbo+mhJRpeihydOiibZ2b4LZokU7Hgt0r5+857+9PbrhoPhFaMp49eNbHrwJ7SdEMZ9mVfbO
xGiAUT1q21RdlsOfP4nfVxSG0XzWHppCvsJUkr+8Fv64vHArgI8sWOWt7PPWDbpaTD+yRMLBce2h
eK1s1EfHbDJjpkh6mgzfBCzFLpSLJB0PenTCLICRhX7fJF7sfVJ5/BREfPjCIZMg48vj/I5fBPXt
x/dodGobFbCM/IVx4PwcpxC1/BH7BqnMtKunANbQXOxsrUqImZ90b35CQNQiEc6dKJgcCxIlIgjJ
qIIlfisaUePya0RP4kpRIx5n8qPcxAVgsu2Qi47EEBPSwEbHkNRspj6qxmNpGfLSg5bJw66IJ6iB
KhnUSh9BQIEzO8037aTjUf/zx/Nzm/vl0jEHrTNv7gAZO7+sNbj1Oa5CQfAlZd1uVIQCPll186/0
How6WNy+zEIahk4OZtosmi17KtQbVIHzBWPPNJ9FWisQH0bbeWjJMzO+FswXHow0m98c4s0IcvDM
BRB6x0e/ofrqv2ZlrdNiGMy5CLMpTcjuUdPk4c9X9tsiSsMSz6zHd5L/nF/LSUFsSE69mYBH56Dn
ScvxGzmPn2ghfy+r0AxwPjII5HKpIlef+X8OirlTbqrBmvIBqjRn2N/etGuruQVhXppyR16YsjzN
MqrobROgtpdu1vZ+2jd1AMYFaFlSWZ4SxFOHE5tOR6SHgzvB8v2ndwPTGwJZ5pS6B6BivVv/Mc+2
6W2T34dEg8nNtIt76H0qB7zwn78KAaUQJNm8+Cb98jDRE7Eyvqw0kRICzRQ0keSULVnafPLUrjf1
40OLKsTBo8wK5qwHlo9Xo/D/9ba0UxBiTRJYqa1tIjoloMy7qt5lMDFOg9TI8oSR2h6llebW9s9X
+lt9gE2A+4klG/GT+puoZwQOYwjI8b6p18q2BT+3cXCanZnOxqA8jG4C+qh5O5254N2fX/q3fZuX
9pBBcU5CEcsM/uPFT4zae2IlmKeOINlGnCeXlKSuK4uOdj9FefnJ8ej3L9JPUZGz2qdAHLi/3Gzo
RipyWpotXZOrh6kwf8x47D/5RH8q6T5+pKtpm5PQ6s1cK/KPVxVxEgZvSXJkapfWc+5K3OWJt3b2
JVVDEmYt2SoBTEbcNgx+qyFcsI7ODUqwkd4SAozaGG7rtO3fFNj+4JoYIJ4cEK79nslC8YyaZPoe
KUnPOlC3dNVbfVyu6Nd0gmecztnqY+qQ777UBrFZvNOvU6N5StjnOfigFfpi8+VR4HQJtS3ptllO
3d/WcwNjoUAQyYy/UpSHFA1g9O6S6jrscc3Y0JjHyfBC5rARLl5UwkWQK4gCYIKV3RLSeF5D4fM4
Nrds9BNpQ+xUz3qErzqQTaPfcyYZ68ea9s98mvScyJ5iGjrygKDrcUwhtkGDfdqVFZDUuH0hRSDT
giRuSNrKkgSDaWrTt991+QJPKl+M+lZRIqcLhrllUgWq0r6PEVoZG2zbzZuH/SXaJ6SZTK8No+aD
5TRAozgGEiXw80H+RzSUS/om67b+q/vf66+9kSKDdifpfiZx//tPt8179dDJ9/fu8q359Sc//GL7
f37+dfxer5SRD38IiWHp5vv+Xc7X9xa243/Hfa8/+f/7l/+PW/Ip74QV63/gEr/xTvZ9FX+T80fe
Cb/xf3knuv4vDh1r0CQKe45i/8E7sf+FQ5D/z8mE0zF0k3/zTtx/0U1gw8N+SnQyDYV/806sfzn0
NmhtYKTRWRq1f8I70dDxflx9VzOxpTkrk2J9JTDmH7+qNc3ZvvJAjLeu8pV6WhPFQxIt3Z5RqbU3
dCZwnGVVmOZMJPXohlwydU8SiQhA0xtbp2bCm9N9DrK8fIoYum1BE9NbczJEyeOokstSG1v2wDGk
9WpcGkPv9viUvhlumt05mdMc7QX4VAeed2MV9us8Wj8GZ1f20TfZwuisG7c/QXNY7uiECHrukeHr
oDgBhStK2KStxiDTnTz4WE58R+4Bve3O0ndLFh26Bq8LEuc7S/GAX5PX0zQL4sPprGhTvlH0Ttkl
NhyDqNeULZmLxmWyFSNUFSEZGVdEDEZu5GwLYP+7RG3z62THlIe9l7mPJCaJUOUYGUKTdr9Mgxvt
DSsj3cdoU7r7El2wHqAQViHLEVHAJSqPjYu8y58AX7HZxIQCtNTIBQTpcZNS0e7dXrpcjhMXm0n0
Kolcjqc89vzEejubbmSCkRhhr3aWGlbTEjH1Q8QJHC/RAkHbJ/E1la+4E7PizHM6lkHcWua0UZKq
fvESJC5OrYTEHzVfyZ9jtKLN8QqrN5UWxBohimY8mBF68gU9Tu8yEZlJEfVChQuFYBelyhkZMXDg
gdQi31nSNIw6PjqYvQzJUTrQhSL2kdlg42ol42BHfx6wO2IpnMsDSUXzfmqKN2M23utiQWuy2CFM
/vkv2uW0+hOlFz6CDXEZl+WkNfdavMfuXUKRsDIfNDmjubyrmMP1GZ6tpJ9fZi1pTxNF7TelV0/g
OTYLxAE/TlsDPjACHLDPDyuz59AO1ptYcyoV5XVyloPuRIQdxLe5XHbVpO5LrbxKz+ECio5Plb7A
Xa972nub2OZG1otcqw/C2eLEDDCpkT1DgJIeU5HaYjjpmVvseq307tgLAmK5GB7LcI72HlvROW6M
cudqiggqS37HtbVfKkP9NnnkBgHPlgA0qbDSbTqo1YGCyWOgyHh6A1l//oI1jH/OUHNlC7C9OKNg
lKGai/tWFMgRxsZ9nEVb3k8z4u1qQHugAYvcd2Y+3HjkBm0oBgw6hA7yVDuZT3mFqGmKd4hW9QOT
1jjM9FQNi6yYnphak+Vtdem5b2hTSKFGB7st4oMeFe7LQL7EhaRH5C9Z3wxQHJunrJKvTk+3fVr5
IX7HnrPpB9sJKszrvsg7n+zwl2Ykrs+QQtt5meEGpYmIDIvz08Cp8IYJZXzodYaC4AsLv+ZstZkM
Kz07YnibC6ASm1nyvqIMpF0/k4Zkterg+rWJOpWD3KZLpbnxCjUBWUfOu17U9oURRHxd2mY6Wy2H
dXyxxC4lnv2KgegBKYpDuFD2kCbVUWkMCHr0VnzDA5xndEMCfA1xGkaR6kCxQIgHAPGEq867eRPl
Oof9y2IkUGknxz65/Sgu5apZ9x5qWXohspLWlyQlEo/+l7VknA4VLCH5oKtby43r20io514lEpBe
5nQwFse5ptizSMBw3WPD2s8zaMahlZfOBeZdsUlt1tlYQbOQh+MalTK4e7vWL56W7oRb7Qosa0zp
h4NbGZeIeIisHd9wrBhIk7ErI/rYlD1aJQwqQ1A5yZmgiUQhaM1rZbj0Xh7GaUmck5vb50haAXPi
d+HSy+RyjgPsPd8D7hswumieZMUkV23tawm+8N4Dhb4tNKKHm8hdtpNt1D+sCWMQQSHjnVWm2R6o
T/NoqTJMqykAJkCwFxI6VC5fZpDRG8mQNresYzVA562011lTWSpc58QxygQam0ryeVvvwBhepUdn
p49JOYF/qyq1OwirZFaMFaDK3BDBSeOrDLaIWHLNOYBt/0RUIf+8myohQxI+gzxD6Na3Cfe/uujt
mCKeK6K9aS22b8w/oEIhsOibcseXbtqnxvI8DL3O7kDY5jiL/hmScTAY9WAhhGlHHmJvuMskgoK4
jzGGd02YDV0adoTCyGGcjknE+NEpCKIjMAhEsX4zM4QnfUG509AB3EUizf1Gq25LaFdulJxyreaN
qXngtOmdEjWvozGlTFOTGSavSF+sGBEcGRFcJKuP7yAq0h00NnrPw2O03XBrKy0il1kEHNZDptbG
Dd1hA7IXiV9epk1fhlh0+6JYDu4IBZrAG6QKvdoHid70R1rkoUY2Zd6fZ7e1N1klMoIJ3UbbRbNH
HJggyaZhC46zer/214l3bF6GdtY3Stc8lK10jxXnCkRX7JuYOaLDKNN2V/dlxBpOAA304XtQNCEN
re4YG9WOHIRiPzSteuwgADx22s0A1j/olwFRFLlMYWJmaljjsT632eviItOcgc06m6zurqBHrH2E
micgIQYwWp4Q61Fre0eo3l2f4zGkmGwO7BHmvmAJ8etY97ZqRUnscwn2zia4T5BUo4KVhivLbyNs
MNySk0J/AQRFEpt0nows3Rl2FwqTnNySATPJIrdeXP6QuhOItmDfSKK3gnuB4Kd7RbTFz2bTiG0R
vJe9pNGLUIbxGrtsfFGmWr6NWBL8bjKdAXAyuRxs8TWpJSTZcpFRCJ5qScOM5YbWTbovF3Jhk7FB
ekf0C+t3v2VZfx5Ft507bTcDrVya7DzlL3HJhpm9AEe/sa2CaWcbmqSiWhm5YDIxrvS+oBk8T/X8
UGXWfZx/90pUMV6xjT3vaymVQMsvHnBzxzjkdf+i92yuBDoOXX2Lg2ovSkLlcvhxiZjcUJ0z1kWj
u2ImUY+iopuuMdxLHXmws/jZxKMYpKp9FUPS7ZOROYcrjbuajmVFgp8yGGrYDUNLKs3OGL0t4R9H
M32ZhbXtVY90rrL6lk/FrdrqQdHoD5ygXho1OVpmf9N25q2sxV3HA7OMKdov6dVBi4koxI1HouZY
E6GmWgeFstWvtDkFCY5mH8xIfFMk8X5pkPMwKvRVd+AsVlZf3RxJdJK6X5V81MkM4nFxO7aHoQbK
IviuTZtcRePLTlZvYOVC+TdiC1mTre9JSd7llfq6CBLgQMEtfjRFd2SWpHvTBoXeK9ECtNJ8wMWB
Zled+9AxUnFt1mQFWzTxW6rIr0kyZKGuF+zYMrdOVl9XO68nxsmpZt9OZLRNZXIpZ+U98ZyLtEYe
LqTXhpA/5sS7zMjCvSkJvC7Z5h0lmDDM0Egl4NT1bTlCvlCw8W/AX29EkK5oE2VK5pdC6/gcs6F8
4UEDfqs0z0U+3vSu/Vb16kPJMeaGQds71VlzrDFJvRjSuC9VwN42SqqVb20rD2ap3btDy6OkD9Gt
1o5XkWhXuqI7yWLQ1vN6EwlBsKZqN/NCexXa/jfAWtkDbt7pkGbvPVJRvXS3TNFArhZUPXg2CHBB
M0WQU3lxh1zHv9d4t2WRQy9YSnHlO3XnlsUPBMBhbeJSBTWuHoY5n0KEEYiDBt0wA8kw9Uy2BTlU
pmkR/BmfanC/ywYN8UOnuImKpWyen9DrOd+xx7h+Uo/5OcJoGaw99o2YgS3Zwu0I0iJsjtZ3H2j0
BGggEAZJPVVtvDzFCWjbt4QpzSSEYaJI4uSAQbA513WuQ7gvCc6t89c+iq50IdNXUN5nh52+awYv
TBqqcDspxKnU2mbLjiyRxvAetZoGaD325jfUyvq+HBn3OJFO4JGLYnGjIf7eZKuHz8lGcYo5Nyi6
yb4PhaM86V4xnFKivfDxkNGqS6s/1mMjH6ZkaW+HCPUjjdfyUZkRJNsOAaGbuOR2MFT1DuyW4oRx
O96mdJbATSpEfBQEB4cg57+6TRpvu1gndYM1fbeMZu0DuW7hRLoDIZs1XHWv7o9NwbRTmPo3SDbe
j5nvB3jjOLtWBb3LTGQZdLlO3YwqYTdubgBfirUDc/fqWNb9okGu6uVBylh7mjR7CbAhkwqlePJN
B/O/zdv5VAGJIpIz17wnSf8jHDwFAbraOUfQL0lQu+Ucuu4yb5xyIP2Rd/UFxRg671GQNzklLEn6
qDn73GnNfW+PxOI0CN73rq5FyNXn5xGSdhA7DaJCEHn9beY1aDnz6TVZyqIKBDYLHGdiFhfYARHJ
PkjYZOHMu5mVMuwaZbnkPYEn2tKI3dwuxlfaQfq2t7vxqK2iQN81WYkJz4HCIQnlxO/i64NNmg9d
pi2UZHFsPU85egOnYggeT46Wq8/joGu+1fbjl4Vy+wvOYyYeC6ZVVvdyp7m0qlHFActOMBqoKAuX
zaoIOkWibwOtqhDQOREAZgCcwYQr65bgFKx6Tib/GoyOgFUvB+1tdLtUq66T91xUiaJvupIEu7r+
piWk1uaOUNjJI32vK0iyl0q8eVVr7gi78ZpNNJOJ3eBb2zkq8ZDZbEXgVTXzDk3+q/AU66keNIns
FMlkx/fsedZXnbVlV+cIESZRBo3cYJKxLnkiHjNprX4L0zowcyXCyylfu5LnK5JTMMsMSnrREzHW
UsrPEqKxvn4j4e58ybUmv+8NdUKCkGsBmqE7I0aYhM4xGI2yOteONV04nU93YtC8sOurl8Fqox0p
7cm5GfIOc8W4sBzF48lhpHPOxigbwjK3IsCqS4bucF5uCmTh7LPU+oCYxx07yJLgrnAH3bwZNRm9
uH1NxpOFio78Nmvr1Ww56ug4e4eDoe84ibYZbW9j4188KhrXEg12dxwYpx+iIbfvjdib98IZyl09
U+0GlVisF1148z3wVP1KoWZ9N1zZ3Uxqn/YUgcZ4K1jTWYkS84dSYYwwyuEQG40IBVOj+9J+SwTA
heYO2NlbjN2sFMC2r0nd+a69N7rq+8yefiwXiHNe3ZR7z2nF1qNNTtk5ZsrZE5ZyX+jEEMb0WL+g
u0sDgP3VG08kpCMXQUaJ9vWs9IRWKdlyzUojfuHGZ6fJcPJ3MyJsAs20tXNzr3iEvcHCmqHDFury
qIOKAYkRTV+SUvNeqrHj3DLq4nUa0uowR0b2VZooRxePpEcyn+BJAQkrAd/3JBzXJAkOvSh+1OSv
rMH0ptqyLGkEXsl+7tWQvBNHbiLXIGZr5YBuTAIwTx1Ibz20XUXVdp1s0e6ahLRdJ4paznX4i15M
M1Zy6v+if41hWFQEfU71tbKr+i7nGnfk2hJfAw8tP8+GOWI2IR/mFj+XekiNEr0o4SwA8U0r0S76
1BjPNjGzN1OhT1QPGq3iTVGQLw0LPBof+qkal8DgJZOwFvaNmmrFF6XRzEOpKcu1bFtOphpJ8Adp
uDXZhQl4sGRECbCBKO7cmUtuvUd9sgaq5jObGEkl/tjmNg1yK3NOjmmlu1qHleqTMe4GHET172Au
9Y06Rco2F8THsC41oSUUI5i1heRtvebIlMGzGp26O6pND+icjobITyS31YrPEd77HnvLXRkJnchy
zhZlJdqTLiNaNhytyE4SnhNE9MJsP3FtGaRi5lStFUu70yP3m5WQbNd7ZMz3tcpqXxEvTiPgmIAs
942ibi5xk00HIEfHKePAlCmnKjEepdR8U2A1AGm37TiO9HEb3YPZbfbm6qAVVd0S4C45uS+YQT0p
ialZdtK8NCWG87Rgh4z0e67ioFvdi2k72EjMMOvdJOhtcXBlBWhyfQxexDj4maPtSm/0+whgakrq
zngTU7peZ9dpgxXYTiDvSm+B6MK2Xgsj8620YIsZ00oPMGeUoWRaok5f8sK+h10Z6OW4xVr1aKpl
mIpoYDS0H4v3vGVDG8xxY6f21Vra+pGT4bBTJ/cvPB94lFQOt4Nr4TvrDSJq0MIuJzux7aPX57af
ZtnWVeM30t7fDW2ez2aa763ZGn3UF7U/65htUrP4QveCLBwai2QXgf8jrHVnTcRbW653wizAWTGx
Tq5hvbntWtMRGBlUcN2o4FWUARw9TfaE+zxZDD+r1PdZp/h2IKZd2YFDp4H4rmEZ3DsIEtGQ0O8g
uchJTIToRnFbrguehYYc1Vo2B26lmRvbps5TLfeb0eRBmulbunth6aFpc5d8M8mC6DZdkLAZBX3O
QZsoEoupTEYLpRwTP0rbH/rk3C6udvE4xveN91Qh/PQVJHFXkkftLQ/oNyAuxmZ9HmtsY7zcfFPH
M2cTF/eFOvNUVEy0DMYR94o+b00IjNQvpKzb7hQWRh2iu30wrTp0YW3rrXWavPir4+4FkIhFIDRy
vEcSpOmNuSeNMCsPAQCQuo10Gjj4A9L7xH2KGusqSDPYSMlEtFNuDd3Y9TXBtkl+iTOuuNMnjgJ2
aM7TV5JLiXyat1PhsLmXNxl5cUkybdo0Oo6FvFKp3uQmTeK6sLOwitxXkVpjsMzrmh5fh6rH/5N6
+P4j/TDPNVHmbhSkI0Ye3VxQ6Cu7KmOElqNwJB2DRkothXlg1/9CDrFPTI0bDBOkBai700IGsn7Q
OPdzRgxqlTQLDngeIytqRmtaaHGbBk9jGcaDc6RVg71aEulDGsBdrVT5vosJVfdq9jOgSFRLtW8o
TCqtwZ/dej86FUbScj8bd3QeKfvHaduQW2tG+NTmscIHxq2hB9Ydi5zzLYLbTYfKlSifatrLmZzE
hmDHAYWHT/PvbnSLbZt3fNdQE3SDh+yBPhuNsgOxnTHd9utiqDtbMM+3v42jy0FPRmzm3g8HQaeR
ITUu8vdGRjTszaW7qPgu7yXZMIGTNCytYsghZrnxF5xEZlCb5Oo1ESIzSF3NhnPQt0Lv+dokPN21
crFLFrxiyjbuMAR4VyO0FkxGj4kQAWLlVym/aC6mfM+7xbfvi9TbOgL/69DnWwSFq8XNMB+i9Oyl
LlFBQCJHMwrARXmjhmnxudHe0TZ8ozgnfU8TMlRa9y6vjOgQW9OpLgRfeNEvp4n5qBOpd2UnLplF
y5VF/nulTrecQA7lOD63kzyr87Ont9dKoKSjw+SEY0tJAHjhOUuzXcIxxW74UBrEIETiHNO+Y8Ml
1VfRL6nSMNNA26/2JxCXG7dE0gXgSVchx5bnOa8OSuruK7nEJ8nPjf0BCw0krLsynrf1sFPk2aRP
RRFkHl0PL2nxRN9hk0dPYrwZbFYUZ3nQ9J5Of7dNvd1AX7Tp8PDONmdGmtSq40ele2GkQszNKRPP
LEUbag5MQIw1cHg48ppSkU7mGMw2xubFuLOtJ7cn7Uh/tebvefvEuIXDHsdB9gMCbCn9ppPs/Mpp
tq370qoK83UN4US3V9dioatuOoWeG5qZvGJN4zz5PCmt5pPhe1rU3iEeypseW3PGjhaTgawzrfEL
3X0cGJtvq0m/mk4/E+0tOYcQrOIv3bs5OccSDLCp97cFR7yth2H5aDbMGqhfAiVxtVMdjY9N096I
TDmQgLU+1RUfWeKVHBqJUkmcejmbmOMWIzaCrHf2icoxlIE1Xg33PltMOySzlbgYu+N8N9vxSdf6
r5VloGNXZO9cjBJH52jGe7ez5jPtLLO4x+j9zhZE98OhkjGT/oyUEAdlvq7k3ezeRlk37XC2IIDP
aXyw/DLReInieGg4zZMnpD45SnVD2MCmwAvqt4lh36aLZx8YOdPC7R/MnO6wzbFGkC/jTIsWLFH8
0nXmfHZGa0ttzbwOBlUzb5iJOvCg6rOu3xHkildol6f5vG/HyduiChlDbXIesZMEZP2e1Ey9bZov
oxzocJePOZk17dAFekdAQKVqxzEzt2PJhI0kvrVpqs/xMR2xR1tkP29phWd7TGvwOfqluZjqROBb
11xS1aKZ2wSJmlwbGrm0WVCWkJR5X2Ll5ixjTfwupZhCx101cM1EJT0lD/dIvdqW1Zw5R4snmh5y
Vlzi6JTpVr8vhjnmHBIJjGC1vNc85yUj//XQtgQ4aDLF8Yr+8JiSYp5wF3zG/84FKsChTGu8alth
lExLNfd7za9tLL1QdwoRy/6MRmoiI8vR9hW91Z3mjcQZk9G9r+2UAoiH0EnrzRIjMDds5dWiNsw9
JdlTPHSh4szthvlB4U/eMG2FS3GE30ylsHD77iamaH4kX89hq86oQ53yOhFsjNlwp+kDFm833cG9
e54L5YZWwlNu5XscS3uNvOAli82gU3s6Vt5Ad986LgkJU5R1fcusFv3yJumMNCxF90TI712N9MM3
ls6k+Zt2fgkZ5qK1xGNbJnE7eGX/SiihN6S7y/1S59+TmTht02K/Ggje2yHN+Qb2ylnEvYPuiJYD
Xyd1vkDbfiKc9KLQft+lBlVTDHFqy1ke87mwDiWqQj8jTtSXjXiIQAaj1XKX4th2ebkjyfWtcBnl
JSudhp0wVh9Apx2qhTF8TXKyT8Iliuy6IoaCpzuqAzXOz4qDaJqzADOEUqmSoz1kR1ps0ZYco3lH
YrAdgIEr/Ng0dvWy+Ikt+ZkZsZ7djwfyrRR/KRb1KS5dbUM28A3EXKobu/H89YSCvRrXfQVNYmDW
6hMiyshN3LPTppukAW4FOdfeiWp8byA/bno7q/0oN7Tt0sbkjucaOKTZkjd5Ydym2dgRSM0zKzu3
PHSyKY+xMFhvmqkPol72G6M1nL2tdV+jZGm2NCyIc5JREihtuZ0U7YEv351MadXQx0qornQtFEvH
bHehExap+fRiE8jHN2ceOalJcSIsKfthSxOCrUjIIKtjCvuhN+ngzfo2BdyFoU+1wnTpCZ6yk/Eg
Juu/2DuT3riRLFr/lUbvaZDB4LToTWYyB822BtvaEJKl4jwGx/j172MN/SxVlf1q9xYNdAMNuCUq
k2TEjXvP+Y46Ga6f8SKW+bbOu7W8yyzADcQ4rf6hnU1QEt461A4kc9MxSqs27GLzBRrjZ6OkpkMn
f7BGNAfCnoqt2xFB0PvNl5iR0Y3guLHzaUZ98mdZhbSNsq1oC2M3gdi+tLVkXlGP5q7MVgZTkN0u
Q3e3eNHXYjCNvex0cEFpCJilZ/SdYqzbBmpVHpruZc0BOPW77tyA0nLCJZfdQ2/1L9TQOKduoJ+N
W4oO82LeiHWWrJviunZFdUiDvn7psQQeZ9GZF6KNg+dlUsbnOq/mL6lZaYhMJMFvk5juf9k+Wkbl
ctTRV42bXC+J+GSAu6Apyx/g17q+nVt7ovnJxAKF6aaaW4zWVvCSN/aOhPIq9ERHBF9fUvykeYBE
gZKhpBbHGJ/J4iQLiBiemNxPcSrFrvSaezegnsmEj7pARmOoZp+EzipY7voZ2pYP7vYe5+plaZnp
I0OU7jhj+NxYuIpLl++QzInDmKbNGuzqbLMuw4WKkiWC77qxMXTShIKyUtoh8sLylPSLtevIajzV
SbZH1ZWvXa/LOiq6a8ApTxHRtiHSB1Y0pYXaTgllA5YItQua7iwwL5bYfOrpHiSGRXhVsuttkua6
ibcHJf4MIWSw7Q0j2FtlquFQF0V9xK1v/6YI/Z/66t/Wmv3w9+qr07fX4ql6eaO+Wn/iN/WVsYZK
0Uc2TVPwEgi0Tn/ETdH6/oBI0ZQBkHWk7HCi/6u/cr0PBDlIG0AdP+WhDf2v/sq1P5ANAImTn0HN
BYjrn+ivVnHV/9VJOhB54S7hz0EbBm0LEcZb8dXSLY4ZDeQ/ekwSyUSLwyVrZ+b5M8/XoottYTY/
Y4m+FXyt11yzOgSvP++hb1rvBF+D6yQszI2i5avSJ+bT1d6arI+V748342T+DPb01p3w2+VA3jL+
QPsGbvedFLQ3e0KwbYJuK8T0ByVZzzCmFNAtGvcnstO/vBSpNRabui0Q3b39NqOhgKNi5WCELANx
jhesNvhhYdwHzTj/Te/4t4EcSPDe3ToXqggQ55U0ZwHOfXsxVXY1lLxakXHT5VcJMt5Dytb32DLd
YZI0ubuugL68Ee7QXUooaD+5/l/dxlW4ZxL5YAd83rfXZ++O3LkwOhiEfnnerBpwBkVolvWQcd4z
7J/YmP7yequFWAp8TLw0b68XcNQXApZRqKOIaZtu20t3tsdzc/L984C40u/e4pvf3oHvM9L++nI0
OZmNQ3S13+mUW6T3k0PWQdh4hrcDntLu6AcIpta+c5wCvzj+8+uB/sJcBJucN3/9e76T1KulSQlR
XNBr+bPLMMu1bsypCC5LEbfXk7Cbn3y+988q6EvTIf7NXFcgaP3vbl/h0HiUOSquijPWDUyRbI/Y
EZ8BjJ+vP/5o72yJYMbfXeudFzdgd80qpsPhAJTllGNqgqipoCkT+E6MbjxQkguwHvX80Qc9c9VM
s7yImgilx4//kr/60Dyw4BJXTi9Y/Ldf8pQtiAZJjAqXoKx2i2dAqg+S9Jzm/PT840utz8f3Kyuf
WWAEhZgs1uyj94YR37Ga2NFJGzrJigZKOTk52ppv+6Uugq3qp28xP1iGSQxB5MeXfr8yYI9y2HJW
8S6kJDd4tww1Vh4wAIzLsHxIQ+NKiu3wxTgMy07/xBTzpwutOTUOTh9eENyFctX6f/fMxrJHT8DM
Osyn3N/UvEfbPvLahAESGtYyiL0T1Dg7NIpRfWn6Yjj8+IP+6Tsmi0WyHKxGFOyc4t2SMKaunRo1
vSpZjOk5ri7ziF5mvvATREltbL1McNpOMfyrn6x9f/HB2SzxO/Is+WzG63P23QdHGVdZLZiRcCyq
7shF6NkweT1bYLejZyCqA4HieGhHpCh2zOn4x5/7z5cXFAZYBNnS2ETfRzExDA2wBagkVFBy9iJm
jGFHrdzaDdlBoShc+jr2QvfT7Xv/WFNe/MzZ++dvXsJORz6OyWuFj7775lVRgSLr2yYkDnxVbmcv
qQR617pJdbBIYmMQTdL1ZJk/A1D/9YV9E5DEmpQZvPvmm3Qg/7tuELxmFg2noA7CnHHvQRMVcBVn
g7yfl/ETMor0J3v7+onevM8WRnK8u5gzsbuzv7+95eZCRiXzEKBLma92xkyin+kTxAdNAgcxUBWS
bvXP8hP+4tP65P4ERCjQOoEq8Pai6CuyfoQrF1bkB18Q4e3slSvGU1MGKCWVsCB6Kf+2Cpz0J0/4
n69M/elTHQaewH/lrI/gd0+4PU3erMypDO0SdkuUG/XX2MwfmkWuEnFpn7TFuD4m2fPHj/b7bVda
VLsW99WxTQ/X/rsHi5GqQfhzjPC0ZXKZTRCnTe3Y5xCoUWIHxunHl3uXVsPqsW62wuLWor5xmda/
/ZyYDUXQZsrYcezWTxzbwBYIMphJ45jMoz+DCIsMDx1EM2bJRayD9NJDpf/cM1AO27TIN/gO5amZ
GnVnyG48QgOafnIv/vTo8Y4TrMI2QuI0iId36znywS7JIqYmbgOtyxjprUo6PUdXFtkR4dS4ZS3q
Dz/5ZnDP8dnfPPKAKJD7/lpzUWX+Cd/hR20fF5a7W7uo5dZ0xk4/WpBVil8kB+r2Cp5ZNV+UIC/M
87hPMxupYKbdAxYNuzg0ehLZYYYOWdyqFPG6Q78Oc+XOHCKRPg7RYBL7Y3OLbqNkKAPmqqqhG9jW
DgiLuUrUEZR95TyOYqmrIx0one9QqHRGT2vKjM2w9IpIn5F8XRbHwbZMUnxEo/q9kRVFeWVPtv+k
wMO5n6NeJfElRL2u2UW1vaC4jckfAqnV98+0SBdxZiTx+KAXhe4FDxYEw4pHPUU52WLrsueBBuZs
8xyUIs9lONvFim6CW33T2gnz3LKmONxXgbWYd4M/yde8qWEtORX2gHhG7+DTN3a2wxjE9xyQTNpx
Zb/OSZoJQgNIzepGJ2RcnYykDUyio0uXzoNujIuWRQCXRF+qp0CONuF+DmnwZUBZcWpjPDA0gkdO
9tpDQUdjjBFQi4l802kneiTZqB3P4s6YURLNnXc1+yAodhNnIYaUkI+aQx5EDWTMOYHAm0jbqFEp
FRVD95H/L6kFYkV0LaSxqVSop5XhY4XSM3paqdhjyGwhbXJr9B3KuUxl8xNS6PFqqD132k9GH43X
4zivKMahSYY9qE0LCbnV4GXm3GDAfkqdC0sDlkv4fYCQ/My7orNd/wK5oa8OoiPL9gRXoB+2fO6U
hj0YJlIc/BRWftTp6sKzzASiVmI27VkSm0Zoguo1Dp3j9PHe0gbkgUqkpdw6/QIIEVG8e+WR5Crp
lvVtumtgdGZh4I/dCKRKkEvbJokv9pM7e/lZKjO0TImxqD2bvh2FGUUdEI+ynKedtSTMSkxFCxCz
+UB0SpvFPW4FYjkxobSAnQvK2uEUWPSt92JpolfEUxPoNpMsU1JDuykEfxgH29zT452NpzjapLCI
k105QaNH7W9E5Q4Wao0UkgleKLveqhA+2LLaSwZed3YVp9yGrsd1vaio39s67etPYsiMYmf1gpA+
EzJsKJx8Ls+RBKbloRRZ71/3NUNfhlu1ukJ+bMfnLeXWLfJ5A4pDDcMEYa0Z+bdNX3UXjabRFgbM
a7gCTU9c99k4MGIqF0yTVZLasCUWC+V6NWT1YXBkdCOLTpVHKogMnVwDkHxrtqqlEC4bYHcV2x7g
oznr2WDond5bKoge2M/w1ejEBDttBxHy6Tmiuwb21sVpVABmZrQnBoY58VI/u7Fij6JCNeTGm4Il
3Vdm1o43SGQy86NIiBUIaXIUH1d9h3Gwa7PZk42D3KFIu7rn6zCH4GZp3Da44eBD+7tRqd1cIoWa
b9E4WvlZUJrDRdpZSRcKhoPfZmY3EDTmYYx2jl9Hpyqd0dnOlGzZFgYkFn6AegLFT2FaWCQdMAxA
MqEk76qgHJawxNeG/BPZBiE8LOYvWS9MHcbaF5dGIVHOMGhKjiNhVQFifd+87ukLRxlS/IQ+M7GI
kZNAzXU4PCW4WPqtWeD63mKtt7rPsZG6jOgbhVoPbBqTHr/1+uR6aCycUuDOm+QMkG7Tn+p64jVH
eRR4e1K80aPEopimvbM0GFiKMnCuhoAF7T4fczlSgqBUP2Q99KNP0mmdcScLkwCYZXH819IcIxrC
LkfkMHVXTqVLyNBmztRYbnu70bc92CtmLZU17zUikooBgIepAS0+XhqQdBYZ0FWgo03D8No80QHP
rqulIQASX1ZsXw+mHB48s/PMY2wOE0DpOLmL/MX9UlYlJ6yxUoocch4b4iAZbKOMwZ67Sea8CaCr
DzLdkTIk29D15gl698y0i0w2bHhA2dNGs+9ME9aqJa3u8zhyljCNquzG7bIKgnabLLSbS/qsYdP6
5e1c+wsL6OJat15Vxd9UMCIXpECkb+Yy6X/NF+rJE8ytejnlvOfxnsjGJT9oQHXqJIPcZ2qSeOzp
oGTZjvw0fi3jvIXC65tpfEAF590H0AyY/E1WjuPQXyJA7CX0HgRfehg2TbEcZtVXZy7aZgz4ddTf
gsDMgMknxnSulQTBCnmyQGEJ60YfiPxCVlTVnvGlU1r/UpX2jBo3Az53HHTkb5UaBIOXKkFXQiIb
QwEaSGW655FiWYohzl/qoJsUgrvIeLUSp/+IAWdpToABkWXZHqrUzGpM7F5ZhqA8MUxxhvZPIr9H
p17sbNiF7T7KIl6MSdlQAKnO2IlW9tiqMILwv/OnVVyZuHZFfnY5GsMmTik6eD8W8Twl5AyZiQqe
nQS08D6ZK3BCWAHb/dJ0wCPnukTckAepfobDZzRb8phziBvuhJWSWap73Yp2wepWu6MTembO/Dx2
l6bn5DphTioTdZbU9UssKStC26u9KyKrFa3/Mn8a4iI5U05SmTs91XJVcTnVszMWRDkaKDQv2QXV
iMlq8Z5r2SryQFqGhtt5EEyryUgCUr3kZc9ciHAt8yLtW0eF2dKpS2ml+i725vZrsTBe3KCJ9rvb
xQNxfGgwzrZbL7biF2OIffdgDL6V3Jedzq+ZgBQTKE6hGd3CiKQeNYr824Kh8dS58eCGkRth/AMw
HtwtPNYS64vpOAhT1uaLzvNu17lj/i2KMvwkDdTXeKN8dGdn9Tivda5N6eNJqL+biRLufPGGoTiV
ckZgP+kgPzN7a/46NYs4NtArwJRKdHXbghte7pqlqoxwRDdyH8/euBeSxSWcGPS9Rr054YPBrjPt
aK4FNzNj5uSovdGiCQUzBA2RgRYA5rS3FDsqJv+sroze3OrOjD8igOZuKZ+pCz563VmXruUqtS+G
BiuW7uwgxsHgM0aThVXFB8s1Em83S9tuzg1LVSmL7IjgykEPty3nmdWrcLtKHlthMSoLeKHNjdDj
kuzFEDfLWRsXwcNUN4Qa+s9Uk9K+JAlqnUEntKnsHkliqnH/OXPzGThG+lDJVMebuKsBDfSNpzIC
fOR8b6AjDOWY+neVhkS7C9oIjEhC/f0yUYjSEHITcVcZY3yHpEjVFPhF+VkTUNi8oI/HvCh7be9h
xs7lZQX7H9kIU3ow+6g2c6rbuO0vFNKACzQvTnM9Ol17lkWYS/aNVzWsYngNp5PGduWBGF7KozZK
F/UaxlgAhKO9Oh2d0a1IfalrdDSAZ+BmTy1Z5wwdi26fRL1RXnWjOSZ7n4kT1AhXjcOxmVqsxNiQ
wDSTojjZGIilLE9F4+sSku1EmiMNuAlfkgNkf06qzj+n5O3TY9YRoLsBigBXXAu/fwoW4o03TN+w
OKSI686hPJjqkMddSWXjR/GxHnobRrhqFhxJc2Ifjcmu2dYRlA5kflnq2bAH61tDZCt1UYwuUqdO
Z++mgSk3iZyyJPSD0csdlOt02bgELRjbomdmttEoWxE6ybiYMQQM5d5zUPYYSNIZW3c+D6wXtBMe
Hqn58xKRBPxCU6s1aZ4qdyv63B/DeYn8gXZqk33M2p41UbQWsFTFxnjEFd6MuL8Drlktwn/pU+kt
PJ7L/M1IJEIf7hornyenPt0lzZLNK3W6puJM0jZFp1YDF21HY1WwFd7U76ZSmNGmW4E5dpVmT2NO
M+igyFFBJDYE1WVaRAGI9sZL7U092sXnjA5LRahRxxua+vDd6VRN4kTCS0/ZKSl1KSctiZUHVLfE
11R6KDL8tg0YM/pTtRVZTsZAFcxtRSFcddnJ15Z3MBkkB0jBcqe/RtLqg1UF+YCoQSqDKmQiQziB
sRLvGGs0S7gsBtKUFjfK55G9a94lHS6SQc7IQQ2rKTAxI5oG/JpTZ57NBZyfUFDqoeanet2MZO3c
JOXg3cWzqc48RrRIhaeIg55rztO+lo5hhsCUqCHFaoWnODN6uUPPUYV20BXHylBi3AzGMDzk9ES8
jec15GtnDV7WQ22hjd4KvlYeTG+VJyL1adywwVv0kk10H8+kUSnzPEtbZb/4fr8cJbGeQ5gVafXs
I8aQ+yGay28ZTylvihwG9orKs5tdPjH6A5PMTrcDtlLlGyUJBF6NbPrgBT0iEUS2MQLIJMbIThZ0
tq/EwPi+mfr6ZCyk3h9HrzS+8Z1iqHC8CpNk13D23VTFGJwt9bx84hQ7sIFrDAFEgfKWWYaYs2tD
wwPuRBlUG6uN9Xnr+LgUh9Y2Jqj9HrCEIpvrT/kIUwx/txOQNjBwPzYgpaaOwbzU13UHd57V15zu
x4w6gR9HHMSfhPSA0L3owXALpyNchC7qBrI4+meJZXJbQblvkEFAxNpVsab0TeaovBhoHmAWZrZ2
n5dmymMSS5Y/+rvDhnNMKjaiKDidzby23TEobDR9euop6ZKmgs6Db52KxcLkMFOeu/5e9Ww5HUe6
YecVgnRNzPPJrVNikkFzmpr3hV8ix2zj2g+HRY0oDyIFOWJpDXWmUicITj6JBoQsliagXgTI875v
km4/wBVDJTX3wgktG070xiGBDQEHB6Ns49mT1yI6yzXIFleRKBYjMkCMUFnP7jAn0x5kuXfrq7G6
SGVP1oZZJn60TZJspsKrl2AGGeH3Ymd7KbueTVskvmYe5d7JQS8TsjcwFhI6lmRhE32woSgoPWRy
NC7OjbJYagR2kL42aWEkU1gvPVqyZuybK+x6w3ICAzPFewZtfHWpQgeFr0/4COvaxEMhUCd63GLJ
qeWhzNwED0AMxpJvNIpufejV6wEVruh2yEqp9k6jm+56cA2VvhYpCZBQuQbW6t3Ap2LOIwjkCIdy
gQ7PZDQPTm3mxcumw20FGJn0AfwQmTTbsACToX9FQZb03QAKkHU96Lt2jOBM1f6wPPgmhsi9Y0XT
KaorzH7GTEG3nad0ftSiMY4zDOly48YZe5KZNsOrzJW+iI1Bs4zgLpguUk0sJ2o+gVi3yGtl7VLK
jvmCsMYSjXTlDcjELMXgu/ZZhuHZ1JFxanwBEdom/eRjZM4At2p2D3VdGezgG8dG6I660ksQ87GR
ETCWCS8+wp5lJNrmRtDuC2rjcefWgZfutNEBV4+gRlOaydjej8PitDvDnstfZGF4l00gtNhj/eCW
mJ0EkiDH1t25HLHQ08d0qInKoUm54TFQXz3aYX7oYyxCH66mEfhH0E9AM9DvPvrao0KbZWK497Mu
B4ejt7DO5kHH/jZjRv3RW8gLwIInu2XrDIAidiRm91jYfOyxF4E7i2912cHjYCnOOqR6NRyR2Vrd
o/xMh2/YSTNrO9ds5jhigHTt2a2wgo89qbbMuZr43qQCI8mlGjtU+r2CREhqXs8QTk9+coDinMD/
KH2gGnFrTN1Wl6aBIHSJEi/MUSQrjhadiDG35j6ZOpSep5xQ8GSXZdNwSS/BQ2s2R1OKmNmBUwQy
ocMB4ItS4NpI0ecz6UufZqGGq4Silhe1tt0VYD8S8EN3A3p/QjYcBkf8oA9WmXJWj6x5vsBmhWkB
r693oaXR59vMbaJfUlbe57J3/fvOAAm2JZeBnNFUjkxctN90t1zSWc4Q09UPxBd2MxLFJHpJFgge
xyZYDHFMOEmyoygHWEnVtN41FaJeju6YlvMN0TVIx5hNkhqeSeghhDhUHWuP9smLKbJeXWUqTjD+
o7l89qx0BVlQmb0aS+E9m32LR1qrga7F7OMcUJULvqQo6Lqc1zRuEpC0jnORxcyYj2Qx6PQEk8R8
6NhyPssRu8JmIUjlHv+y+dJ61iyumraiRTYmaW/vTMkPnnQxxYe6aWN3j4MmQ7IYC8bW9MoQZGr5
jZHhoWG7EdsxtmFyYNlND4OyOcPWHYX9BomdvnERs56WbMlfbDy6ATuDYT2zfAztJ2roxD2qaPHI
MfEoIHb0GXKed45jSYijmmqE1hApPpyR25dYGdG85dSM8J4OmRk6yqZjozzNjZbaNR4VR0MOzAEW
zIO3INM7TzW+zw25C5gFgokiCqlhQ0A17m2b4yks/+NiQiJohrTJdqZdzLQT7W7Zw2Ch10DvEc94
UwqPo2uuR2AIBPF9Ke3cIFfJZjfej9ZoPg+BZIeghclYzEGJcpvB5PAJEJmRDwrZYyy0smLiiQ04
SJ67gC/3cTvg1vZIP1jJel6PIt9e31n8aeMZG1OZ73kWmO3VTTFDOLLz68LWM3VM3ZOcnMVKRAdB
Hpa9T7JgMDiVuZyiRtrFjyx1OPZ4HuKrPA/iV8+IExSopsrQpRlVxi1rvWE6IKAPTLLIeR22gyTT
YWu0i1Ezv4eoQXdrDIaQiTp4B27jth6QIx6t1uY8hcotKsJ27AO4F91AlmnstmgVy8LrcIOP9VcC
M6Teu9E4fapWKyziHE08iIp9wABeMs8nqy87eg6tW5bHXNHH4wqKdQhyTPMQY8W3TsHIon9Lw6YL
wlJLwjHwqdlyP+rBAX4S9wmd6qAmsC23kiVFqK84ubNSWIQoyLrGrCxwfGzdaGg5uODdtZkIjGNx
4KHrr82aA7FFOARHw9RavYaafBgZNXAIFp0oOre+Xt0lRoxXmQZveZU0Q0IrKnH0A70chme+CSgj
0RF9DRNT9BclWzoNwk0+D8EwOlsnc4nW7jmHEDyI16TaLIQTcLfpGsP5HJeRjiTknpeMBYumkieX
A7YhhI6e47eHKe/ae74dq8GoUiTnDaOqYOONuj/3akqgDbRz58CCwElmnPRMdlNZ+PUO4SSGdE58
DcrWBn0rDGi3i5i3CK8+UlmYlBa6Haz9bDV03ivKZ040fubP6DI1igJLl5a3ZQI6Dhd9ni7XRhpF
wZ7gWkftWejH+gJsSukffO0GwXEezZKqJu59/L1O2vV7YTXtV/q5OScgTUjgLh6r9rh4PC5wGIm0
PhitKO56eDvl0XFijAHIfyykmoP/NaebC1PcMNVH1+6c+pzgj/iS776HUoeE5DqC30dIB5tCtG3y
hFAtfJ4V/WcVyYt0iWKxcR3wXZiMYJ+EdLkSvenhuq5pRALnayvKaA2gXx3vxOXln8BsJJxCoJE+
JZBuCPKqIo9M3MkeH+YULOdOa9zQs2YatGt6v/tixDXH7YW+QwT5iKCrne85ldply5RkmwYuxnDs
eT4eu6WzOA6Nqqou+wwiwQY8vvgmxiZZLXGV/83NW3EnsR/gQaPXO2wiMWNqzmKR7+MlsV891QGm
WnBTfXZxXx6wXdFKDCIDOXDjEWjBBulGwJ0S7JggoahaUTJNX9A2jM/zNNEniVJk3oaa2uJQguJm
OoJPVGL35fdDcik4/w9BUbhhXdUJVFmDCdcBxkF6lrseeu0g1q1/LNXifAo4GWWso4OrbhJOyhbt
IAKqaHDrT06gsiREmV6nh0Winrmk+uPEAi9pjM4lVJvoU8p8Qu3weJvTL62BM6bjVnrKu2fcEji7
YmEUeaihVdjnxjJnyUdRQnS4GuZ5XK79jCS5T7Xocu9CQvrpH508sPG9EO4I5S3N1I3l5CWaWGk1
7s9kVX+aXzOhRRPhwv/3JQDcd7IqWTaLy6Fx3tlROp3mHtuIiRY/ZJGz9xh5fmfc/093+2/ULd9N
rP9EPTx77dTr8kZ2u/7A77Jb8cEUJK6iTUR0C8NnxZFPr6r/z78N8YFeEcrJgBd5FfZxh6q665P/
/FsGH2h1W8SaM2lHhrDKehR9pN/+yXJtVJKe5/FzsMD/iep2/cPeTNaBzfpcIlilByYhwe/Eflk0
sGR2Ep32CmUlKqRW5AsadRMucmI0VtRV/pXW7nAE2IpxF7oOeu6WpFRc+tP8ovIJ63kHtY0ee34X
TUPZbZohqz53LCio5Yvgq8wD78Zn1P5FWZP7C4rMJ8lS9O3XL/1/zx/PH7f/73XfZ0/Vvy6fltfq
7SPIz/z+CHofEFU76GfswEb85QskNr8/gsGHVe8NdtNCoccaZ6Ku+f0Z9KwPFppM0hsIbEY2yYP2
xzPomR98gepq1YPzaP7BG735TbIBqvRvpcPv8LjgBQgjRk3EI+iYJB+b71UvMm5Ua7BnlTD+SFuv
l/iUjZZEXeTlx6SIKLpjsPJj2OGxu2pjZ0jPTY1TZAMmJy6O7Cs0TeMIUuiGIQbHqKSfSGw1oAXQ
w/CC9PPo0P7BPOZNjwVdS2+f9NGsGQmaQFhmy+RInomYQa7tjD11qzY3jWhwOprp/It13jIq4ZyJ
jwstRjBwGDlo4MntppJN9ZTpXlN+ENN626NP6r0FgnGeKvMeKEfMuCMNyvPJMHW3s5nd75Vm7IOB
jJ5bWHYqOZtcJ/sGSQO8C9P6bUY6w1kzy5lN1G2GBzS6ZMKhzWwPClonmCvTKg5V0N8FVVoWe3ay
XTu3yVFGkIUrw6rBZDH63WtsGE8Cs/ICzoyBJ1RE8TQ3Wf9Y+WNzrCcaqk5PTfu/17BfTi//+bdY
sd9//xrePqVV/6+b9LXrXv+FD+Nf0KmHV9bH71/LX3/H76+l435AGYshwBao1uWv797vryX/JNeo
rFVpha+CV/mPjQE7BnNIql7EJggvHdbzPzYG9wPvkMeOjzgQu4b7j+wYGC/e7gxAq5G+mS4XwUbg
wex9q0eTxgDTcY1oAF2g4BOk0MvcPWjNC49p4UbavCaZXuJwZWVxUvrU5/O5xle/x79/SAr+ZeiW
hIS9EhWAZT86U+puBvprsvIHwhDKc1nqs4hMO7M2bwfKz6lDz9VQ8DveOX28M+RK5m4k12CTztkL
CZenKZAPPuznjRXNfSiGleOqHwIL4976P9am346qroFPEj+XClJcippl60qGeKPtPaMVfF01OTS8
jJlzoW+EuRmjTpHWRz7wFVqWx9QUR6Zx5i6LoninHDoqeBpoMpFpXKwcXBNY9aVeNF3VIr/saGpt
AmhtSC6yX3ziBXCLQp2OnfYLp+jHgFlQZUVnzC8VlvrobBm9vZVweRIKnjFtBYcSyQuzyQr47vpn
pcjfaUs6hwJWJATY+D4wrmGi3HDqy8PRrx+nxb1KGDNsVJ++JBEAXslfokGu7CqXRnramw9lMjY3
ssWSb0iipTjiMy33hh044pdoxqeIx7PjTE3TCB/81AxXsrY+lwgQyWF7HN3lQSnuHIhKUn/L5HnS
HrM6groi0VEdFAigVOReKV2G7P59WFbFjRHozxoz81Y43CPUnHRgh4/gp25y9DbM3Pg8hJcH28l3
7IPQ0tv61kU3D3AKaCm0U7svPf9LL81tXQzjvhhdJv/MXCKDXLBZfvUoSbyJU6JFTb6x6/Q5UvNy
7hu08eNBGGGwSIgodbsOi1C+cHr4yDK+4XBLOIFl2GcdXPFTGiX9J5nZPX5yW2xXi+9ZES2XjKJr
zMkd4ZKJC3ZfU8ysrXxhQGdfNCKzHPfd1ghozjrmoO5w0s9ArhA1das0hpc5xaiUoNmT0VnWMW2I
Z3mYI2auKV5U5OfoUcr+avH6fuOs7e1iMhzO5TzsLqcpr7HCybZWkszJ4mYxGHvUzThByqW91Vpn
lsw/0f688UzuftL2N6V1xYhzL9r88bvV6/et+ge2ExsfFgYFZLd4sSwX48Db99+tcArFgxcf/II8
OK92DkvmHrH+2jxQxU8y+VZf2vd16G9Xg/ztSKpl1px3V0O/ZUHDj+KD59c9jfPg0DEBMOrqi8jw
2eRXE2SWvh9rHkj15cef9L0r5LeLs6jS0CI15k/es6pE1VE7gjZinj+j9qt3GP23YplZ4CbWml9v
BArrICouAIhdGNrb//hPeCes/fUvwJrHks5KS1LAO2EtNCtZto4VH/JxvJSivIgTl14oxEIJ9jvK
f/J1vy+71uvh2VtrLmESYPM+JAzcsgKtyc2N8FIwUYU4tDx0Oc1fXvluIuse3cGdzNsAt/z0QM8O
IN+zaLsjzTo8rPCeOcM7fXWOsPkhIO22HM7bbHzwwSkOIj+C07oqg/agX4webnpb9DsPwYWFuGdT
DfZHcrN9ZmbeCWzJUzZhPo4VDLYEu7oMTT95dcFp7tRQPOLsQtFuWxdLW9P2N5UkR7EHkmcBJF+P
Hcn01NrBXYlmDByl3YFU0gZNJvmy8h0zhQoD5Y86NIP1MWH2S6pBl6450gRCL/pBtCyfvnjIQQwl
2nxYyH1h0u9fCQaRDF+Ssyod9jVDncaFU/rrff9Hh5a7uuQ/7+n/b1ID/t/SBA6v9dVT+are/6r1
r/n2RwLB/ydBApIn/O9rqYunfkyfvi+ccL/9cZ4R/gcKJtclVQ7TJqeH/x5nhPkhwNpDNo6HuxKE
LWft3wsnx6fYslwrEC5NM8deI0p/L5wc54NL+cUUhrO4xTE4+CcnGtxVb5YySrP1beVYzX/JmrN/
XW2+Myzks7dUHuJhgp2c6pcy6IOvVYkEZ1fHw6FAYvuaVyNDSGa3/tcIpucQ+sswX66KVLknPlE+
uAiqmo1hGR2wlowxYrigXDxkuqH3/X/IO48dzZE0yz4RC1RmJDez+LV0rTeEe0Q4NWlURvH0fRiJ
RGcWUIWpWXVjNoVEZXjG7+6kie/ee27je/DhWIg90MTIhe2qcnOIixQbVu8hSzmSP3cJOFdj71lw
3bRdY1DP0GZg8+EeBBpe7SyC6vbZ6RiZr5fO2Cd+al22Qnsaf4xu1Rj7QrhsUrPyURgiSOLIvcMw
5QR64F+tcE7U4EXrxNplsWsSfB9DvORhkadvTu5DDXLlAhJqp5rjguPEjlg52nA+82SkN70cpYtG
VbmNebCHzDgxCJxWoh3mOx2E5Te+IeOUMd4EUluPD14+N/ehyGjfMcmej7uCOoZPkC9+/zpZPY4F
B0AutJZiuhH2BNMNPQdY/ERFwHbECnMMYJEWkF59mNol+QGGitgjdjXsq7eGVpEYMGepPsesbSg/
zwwOD5ljAjflGgxfO9YGbnMf0+nPZjDw0M0YdDgcqERcvV7ir6prKOUbJID+OxZR8hK5/DXQGnCw
rcuW6CYZkiimmdkcjKuF/j2f8NtFz5NyOS0GxQBcO4HixvIYCxQln5PVJqG0tMMM1EYvHTwz2qyK
ilW10b7JnpzKhmGLrIbuBOEf0Lc7c+Pelnm8gL8yy+SwhpJ8HKaS0XmkU+tn3wfOyVFG4a8GC3oc
nogMdnBOPeW+tvl2+PU6qIcUKYxip2bdnybajhXJgB58T8Ys0YX9U2A5BigFPwyBUzUHXfUWjGW/
Dlaj1zjAOm296Stj8rY47AtzNblUh3FybvtLj1Om3CRVyWfQXg0vpqfW/ssxRPnmAiDjmUHy/XJp
ImPvdTuCvb3rQsLr8OKE664PeZSaKZmxohLjvDSmASwjTtr6fil4fyU+Y5acH0X2cwjx6a258svn
YnEQbDMfPBe/KjoOt3qgG5dYT/DWAfbIVrisJJdub/nVV1jdoE0EBAG2I4LSqzvVmTzovI++qcYa
pn3JpEtusLMn2e1oZpwxK/oIqDQY1bRn1EyKxAptBxCG3cQv4RwFnH/dNGyAgCtuNGnnzC8KZkYC
Tg+S+brD46RwVDRA2mKkvHhnZAD61gUGKKYS6YCZDnEuJTAyNMYKn3j3MWKTeQ2BX4Qbx5phrCgY
XO3V8TNuIZaTeQUdvllK/2bhle4xiqAwHun9KojY5qnrr8FPgAdCyE3SW9o6e3r88DDiS2hnfucW
zQAwJJuwJhmSB0Dcp8SLhg3cs8X76TOdWasgAGxUw18dT7gewie8SbzJ5lwN8SZRib73G7+yTgmH
RnEYuS0NjyNOWOsjKR0XBB4pK8xtuTWqTd3M7VvDg8AWT9U2TrPGwbVtTyl5DKZIEzq+kilwkpVC
iFO3SRaL8B6zGLDFODRwvNpQr4dLT0oE0o4GKXaTOUHy3VEjjZU3C3TA0sPev3I4yLZ7LdnxSdkF
Pvhelf6gg8TrdgPcABvgd+VEXy522g/k8uinxuf3s4kLM9/GZe9i4ej1YuDjPPsCbg2umWId2TbS
AhNEr0L2CqVYLsd8jQ2t8WX06hV2W196cB3etlSiey2RJ0mMuI1LMnccQVhx58WALugbA7JZYeDb
ApKV0b2NIdOXjiq3BUmir0BbxshJDU7nepRD32+UL2bsn2XiPM24OWA6mlZf0XnnGTWAEd1kQNVM
7qEYvJwVf237Wrt5++UMWRduIYe33gpAgQGh1nIrQFOdAaC6Eb3vb0B39xYMdlklux5v6abpcys9
GqbhfTO/GxecYujguNWs4scQq46zFYPFesVNq6Jcos0wsfpu7W39QBNm8pUqyN3EY5Dw85FDd8Dx
6r8lbADW3mBW/dWYMGxZPFJpbhob4voJ8bKbD3GSNQEEadX9aBt0wdXY1fOTYYXhU+v5fgta1X83
PDRL6MHpvIdsLk9z2AxfwMMjxgqBjbbaUuwK5IloTDVWT43rd1dk9uJ78Y35eyiU06EzCN+twQJj
3UyF+h4NbH2r3DI9NpMhx08AeZmdbIByP65qeN0fLN+e5A4n0zeYX9bwZKSW/zD7snv1a6sFBZ2M
/Z3numRtsjkcXjNsewQq3B7QJr8gsffwTDFuSKb8iOsETBGy/1TtmlrKeVV66chVOJtse8PolhSK
1em92+TiserzMdoUOqvCbSwQCxGRGXquSJgE75pDvYf+HMafWdujHFcqNXMc10HV7vyQ3Odaq9Fx
VyxH8zffj27OhKmDgBufpmUgXJIsGyqDMCb42D9u4yZmuiMya8SMFgWKesiGSdG6skLsaQlkHhDM
RhzTbTFwQ/5/ODP/3x2I/9fVay3Z/H99Kn7MK/2Z/fO5mC/5Y6BIv5YgIck1UnrIOsRI/xzzW/If
7Nr8rl0EQWQl67/PxShNKIRscpYNhwDQO1/050DRo19rGf3ZvgPlgunef3Iu5gv5W/5yx+dIzn/G
5yOIZeQv+Ix/nyi07ZRhoKYpJ2wKO35fVgZOUIGpwQ7rBUGsGFdDRwwkaOLGEflPP+XMMQMuxsgJ
9RJUHa6N32BjAyLgfl5ox9PCPQ4HCMicg0j+LFTkqICPDHbdga04PwnFgYbwcL9pR1XAHYWsPNAV
Sxk8tOW8U+lZu1n8NmBXeICStGFAHl0KfzYOsLHHrdfokv4YKM7QM/ULrgtYjQvjOVSdcVGpB/jZ
XxjQwhuKg21yRp9qiGMuqOjGfNHLuSn6yGNvh9fkx5CWd0F2F7svasFNw6qCzLAgqGfWbPBk7k/U
5OLRbZPxdsA01kPGsrsbT1niK5q0/dADKrz30li+lb+J1+xVFLQsGGyM2fI+zTFFBQskOzUhwONk
707K8Rly4VRmmIVY0af+IYQDs6pVLndAvOQWaF59GCiLf8PL4t4Qd7VYFDYt2UKI3/iAUO7NFXLR
TCYyfe49ZXDII4qgt3KBfzu1Gs4FMgZcStDg/QIJx/sS7kOkF9mKH1Ym+k3HnnBXeuDi9IIYp83D
YvXDAFKBH/cdZcGMWojk6P33Qxa82Gwf63HhlvcMc9fewjInaNeeKjxLG2W1J0w5aoM38afh820n
S2CHZpsnQ8BHDxZSOjakcU89bHkZbYJRwqGGY1jY6uguDZiAVj6nC3jdjMQdIdEQa5HnXKqFzx4m
Ccu7T1XNyl/47RMg9zBVFDNOhXPIBEM7e+G9O41TfVLgI4kAYOVPm3tp9PZ1WHDxOui+sVFCkM+Z
P9wWC1a+lFV3HflchDRxdspyNs/zbxJ95Xb5g7/g6UetITpmUbnHQwTqcMHY627sXqzBGyhY4wen
QZq9Ojg96GgEPkPrzZnoWX1SJZNTWxjDJsorToScMIuaMLE/1CzxoqGjwh7t4UQhiL2TTux+EMNA
XYqnAMu7Mq/ESset0yUzWZ3aBq4Lvj+t/Bo/KBcgVLYUZImRju+lPeKcXeD/Vbkkrig3szaabgCT
L1nPI3aVI5Whxap1TJdWms474F8i0FAL77YJFmN9txQPlHi61gRQJ8ye1BJgOiUKNdreqV9KCwx8
vdsmScLn4nenQUq7gc2ddoehtfnRLdUHnbJQwZY6BGyszTEME9Na4UsiOpIr6wj8wdlx5H8fvI4a
hw52MewVSr5oXBiR4OFbLjUMPD2fQWrgfsefdIqXsgZnqW1gbA1dYalyaNVc7mN35J/MKtqNs/yA
Vogj11xqIDhAW7wiabwrdE1lxVIXMSAk4IdfOiTmWWYbRt6sQBkzX8LDGHeX2okiSfTJXKooyPBS
d5JofRYWRRWhvXRWDFbwJFNqLJyIcz86rcePaWm5kEvhRT/YzKeXEgxuJO4nRX3sww4pvGCMmnVu
UZsh8EWefVvRF5PY9jbK3Ys9V1ex1G3Y0n9o6d8wkrbfqqWSw3MNdYmXmg4jix6ROaatosEjLguO
bUupR84rTe6Ooo9x0ORK8A+vRM1NuVkKQQxjAIOPdXsT/a4LWYpDzMj1vtylTGRsxwQnn+s9EpKE
XkiA6hyGEI7TfqA8mo3oQsmWyzvRRbSKLpUlldImsWvzjgLSr8Q+uNTzbSfP3hm9+xEZBykLOo4q
W6647+xGVX+5ru1WuyIeLlPcIyLXBXV9pZEYDxyn51vHh388KOeYGcNWeAFeQ930KxMD3gbSpdqS
+wh3xOFp2Mjtlkno8GpQubc1zWKdwB9ckMxilc9ciiJymRycoFPBbbAzfQbeWB57wGKrvivtQzC3
j66f3E4WwkAlNC06Tlbc9Bgz74Y+iV7NkG4OhIsPDvUAeSPh35GedXaNLJdChLdSeMfaXs7Hkx2c
BjeAteCfTGF3j96coiNlTMkZo3odcPcI+gFxDXKNU8Sw1YwglEaMTXfRYJxGJ/h20vROgA3YkukJ
UbWjTzPgymJAPbshN6JOrkxqIhUoEU3jzz86DTyV2qtqsRvT4EoMHJkC/mZmEue1QylWBaqWwL73
Tc/7O1kiEDhGYT9RrICul8Nd7MbhV+JiI2Z0R5bYDfPDbBviPZEJkEbFydTg+r9ya/esVeQz7dbU
AfSsVeDcBTfXkDi/79W7aM7qi6/660iO+uRxwW4c656XbGeBsMzWNrfBlTffWH6W3vbwMAKJC3db
2do5YvBmRhRGFgdeTTfhqDlz76BYWEQTqvg70KF+Fha02dwdhr03O+ZNNeQfuGGcfYTvlST94Bxp
HPqm9g3VPQ4aCs6Dyn/MVOiuS1+Y6xaq8NnwW2NP3oMxtekRuAuNUDzQSeHeREGv7vyFnx91JTUo
flw8MHIz98wK5Kmfu/DK3QWJte4Vp/+8OpMdn0BAQ74dh7bjNpwaz2Td7LWoSEdPU8pu181JT11W
4s7PQZQQb/d91f5yfdL1q2Cq7U1Tk2702Ce+slAQsCBzdApK3KI5s5GXlPzuHXl4phDdNPwslVNl
uIDc6MwVIboWaeZvQR6so0FfPHqYdm6BCAQvgyJQsz6aNBXvMEJu3JQ8i6rcn9ng8oNlyz7mplNc
6EzRW+yy4zY0QaYzuMppw8ul3JqOEd6O6SQONYesDS0qPvMVP/pojZmjnn9Ew6AXeDoTkyYFZuxk
be5MB4atEmA0uclmSU+Gozw0QXruaZxd1zOL92A4MVbj/CrUgGFycoiPKhcWOoFoJycbmfX5hSAN
dfY09GT9iD0+VPeTlh6tCBLkajFUOxlNP7jeHkM6rua2JGIz3U3dOeki/LV0n2HD9tLonXEhN92x
usJEvfEjclWtMZ07Aau94kEGPtC8WqjF2kOEWLya0mxaCO1EC2Bk01H/GXCdWxuZNvZ2i8m3Il5r
5ofCcI/5NC9GTROCUfADTzolEykPMe/ILll80/hhgn1MDqHPhq/a+OiooUt4R63x6rOVbZy5KVZN
QPAKI6QfNjsoEuR9W8vZMfu5pH32rCO8/zKvnvzYd/i7OHVFFYSbXO2T8jaYKNyoZrFvI8gVE+mL
dYrgvOomsyAupX82lj1snIFrsmmUjFTyejXRZxl5nMGZRBRHww5/VDp4EfI02QQkOHqvSgcDv2FS
LwqlFxP52amXQCo/5zDvHF4aFprYY3/MIf8rJ7ZXKghnhLBk70bWE8npg8V9nMBlO92i4/4kznYe
Y4zp2VTI7eDFL53rIOv35A+rx6rLf+om+g6zejuY6SEus5oIEogIAM0MScGMU655H+JcW8+qQNwz
pdo5msNvj6N4mjoqiszi5Eb2Lu4pP63jPtm2w2+0fouamwn/MeD3zY1AM51y8MHq15gR60pZVg3I
JdoRV7iJBG7aEXawV/mSHTp/LhdX96TqFyI0p3Tc6JE1dRJFd486T+ojOjLwrE4WvXmE5KKB7myW
Thz9gfoyOudJz6VB6NNKLgZvs89hRyEzT2N/aJr6SYnE3lod4leRCOD7eXpDRLyhQ6cUh4lAG4NE
tpQ3AhW43QvD/s7nVHzkBL9G6kpoqD1x4ueXWtHcF1FyiL2Rgm51k/Eocr8Y6afPoYoQCYTyIGqv
+aWdYN5FtMtQbMiTbrvuzqm9eUtrLvatpIRh3ZCe6KT1xXd3yg3jWuhObjxCu7emzvznzpdMf4vR
vPEaEXIwmv1tbciGmWdfbxofcA+FYe2rRaPn2gv0UpBh7eI5r/a6q42zIRraNeaguFLGI59JthMk
l1Lt7cqrtp16mJyRjx2w2PkbYTXrNrVXiU2aKe0+NWGjPPCZ6VIjYMrpQpks8gWufNe+qcLkpJK6
wo1WJieMJXs63d+nhhbAtKP1scr0iQoBVqdJZ8Q+o203+DcJ5ppzS2hqBy7DQth15UoMA73mzrjj
vbuSYf/ITC137jhfgY6w6QFjPeo0p3V6HtJjX/sLQoQ2yTk8d6QtaQiux1c3tLhb1MMvECdosTIi
PdKFJ0baHPYbAz8H2GWO/c1IVatzZTj+0NU5VF+7k7zOyuU9Sd5yzchvLloYC3jub7XZyTeCuhEX
9ID1zXDbbWx0X3mS0OVCrHAH1dPbBXS/E2F5cvPipTRpz80D+a2t4NGuMKdTf10mCdlRwzv6cq5A
nEryjTznK5BAvMf5NFGWgX8+YSKFBMznVAEKyNDN95QqAB0u809g4oqlbDI2WSo5RPiUiJoJVnTB
tb/kJs/AOl8PRArMMjyVWZVvDEvTpuGraBsJVbxietxC2bCgJAjCLj24JcNncU29F9sipE7F8gn5
CGU6uMQ2SSOEkfGoLDx+3szCiv70oCckg1mIa+57WxawcENeSBKMAHIGXhCxjfnjwJzt2lRy2urE
/tHZhHfN7hbNI7wjpnFvi+QsSvfdTmuAByUnoIKIge+HISeT1NrHlvkKXd6ndq/kbO7b4RYSScl1
qHrBfE/ELY7NqyOB0nPozfccOxX1FcV0auGE8EPsJy510DSQ+Xs8UhaVNLymI2mrIPePU2mkb9Q1
dlfhgWbymFOSiJtpqUzV5H2WxWzvG+nqkhsRtbV2WoRvxqydVwBU6HGSIk2acoZ1hA1gk0Z9tWIo
DsAjLoJj08zq2e55x8KidcjzyzHDFuxxyJwWdkKcgrcag0K8FkY+kD4Okrc47RgMIPxzVMM4XfC/
03Qja4dCCzOXT6rof/RjWxxBvBSnuoICkhF63OiJ4zEsAiLAkU01HfSfi5G47rHsO494UuXdEzuv
aAeozCOrXvKEYybdccszboJ5Yuf1Og/DY+i2N51jl5SLmMbnEGYd9qSgXHduJ76NgntfNk8046R0
UAAaWGBfuVjZQszlquYlXVEQVb8mmorszpyzIy+jvuWFsqlpnBC0pLIYbLduET5aIgQ9q6q22kpV
1g9DU6UffStBjYOvOIgYJhnhHeMBRW8++1wH1nbLvb5Rpdg6cC3YW3DTRWZo7v0UX1ZXJfnOs7wU
NI2a4/uAef5+aNAXA0I6Z9qGlihFK78a5Xhnq2+DEz/FhMSFR1jZpfL7QE8SL6J2nHzb1zPb+Fi6
BX26IF2w9fiK0Epkj7shcJpd3Q/+OctG31wXemg52XgJLVWj1687Zr+3fqzqrfZ8GE1l2Opzngj5
DjfCvBJ46taTFvnGo+X8lEHL2zQ0OB7tcvTYj7Jw57t2+oxM8Vkzv7tHMv8UBhPACp7Xvg7i5ihC
WjjywIngjLNcZXUJVwla+1YEJqc/LDpRv6md4lpwQqFTlTFdOEMSAnjZzVRmcsWX8y4rNB82fsJO
2QEFjjdA962fovf8Ewf9YGN4Yj4kBnERoZTao+uYKMXCeS/rnr4mMpEQmuCZkIiiCdxsjLsSwB2A
uLGIT4R+kkNjuMGPyqwUvRON8aWQnnZdZfd7uQCOth1AlGd/6sQjubJfqRGwWnkoW6B6nIfZZJgE
roeGnLGJqDdmxMBuT+VsQQlD7Y0aFO2ArGkrD3HYzl8DLZKnKA69G9McYzrKWuch7CPWgHxpPktx
cx3npQ2tpBbN/l2Q1o1LWVqx9KZlvyvUmPdTpzYA6ShxEdCyhvTmvDpL89ro14vlL3K5gVVLN5u7
tLQhDVDY5i7NCBkCIkL20ujmIfTdRVgOH/BzUviWL91vsGiogSPIHL0Nv8vhXJaEx1im9H2J3/Vx
9JdQJUcQszvnTipX/7mf5t9O/f9qhfk//1JF+B/pmPm3IYBL8utH3P0q2+5X8jfHMViIPwUCRv0o
Zzi/BAoBQ3+Jc+UPw3HwD9fzEAGYjPyhHPxFIPD+YXsYWkzSAT6hFO+/jTOu9w/4PLSOSgtf8xI2
+k8EAsHn+ps8gDsHqRQPDgkF+YcS8VfQZ28OGBJRujDfF82ml1N7nuk0ZiSWbYaw63eRyJ0bmIP9
qnOXCeVI755TTtnGNHv55EGr2LBK9Ne5YlhLDBb8SfRluMkbcIUGSyqcvUKKW7JrwyYLCa11VH3M
JA6RFF/xwSDS5r59zJTHwJftEV5Jkw5bRXOfvaqTsEabKCrcHbnauBXZy7HIQ0KX/fxsFBUnr8zG
z5YSIZMMnFdl5Jc738/dW6z3S5lVQeLOjO8MY/HGmvAZMgt3obN0aXdlGe8Cq4z39CF5D27du5v/
/M34/9JptgTf/rWmdq3outR/t5otX/GHpOaYZGAczwzw0wsTvPOfL4wtkc34PwMHx6bg1eFL/rTo
+/QsUCcQgCT26IH+S2OCK/7BeGd5A33fJ3EDy/afsjL/LjuDse2fFTXSAUvKnA9i2Z7H4v53RW0E
PdLUMUA5U+qzHoxi2LrcWO7TrDb0CgQDpXWOYmexXX9lUs24Zfqh1x6319uMPsX0UCXSbHdNn/gV
p+y4s+lADEeKO6cTvqd0Z/j6J7lWXrkurXdmGzNW8yLu+O0oXkx6UNdVo862mgxEtwHFOAjThxnj
xQbDyVVII9jnWdSezBbPf1MY33Dcxqslp0fUkp8MuAkjsnnTDkCkhRGw1fbaWoV1PbunOInAIbh2
/zxTBXTjirDdeJEzmHfQrhiAWJGmiCg1Q5vMQQ3ik1kDMOinbLbyeAdeSR4IFrPxALR4movhgzE5
OYDOLjusZzgBi9/MK9z4OjAPmCVGzFeT0a/tSDCHSeaJEaOspqu26xfoKEazt+0pfOBIF81bPYqw
B8fpuSu4i8nRYh4drmQqgUTQEHrLqOTZLmL71Y969zLKltE5AVT+ZTRB43JKatasti7XQAZiipox
tQz6M88mkayaymRqVpfeba4LMqfeGMotR7Hwto0L9UW7wcAQnb7EUUn3wLgpvI1KJ9anJgrEsyhY
yQ8GooOxJWc3PgWGJe5bN+eC28Fr/2GKMt1IOADByjXq9hQyMCFZnWG1zs2AS2Hf0/cigNpeOJ+K
EwAql+LOWjTc9dx0W/tK/2Ahzo5pX3GZbpryg+FisPKjDNieaGChFDQUn3VHaXucNsZtlynZE98I
9RmRVMDtcdxnqCOHrpdy3UUtqzr6MJVCti0fpuCuiiicXKlSB5uM0p8Pm6wUZvl0jd5gXzM9Thzp
VZ1gigqSw4h7Yp0uXsaJLgHMByNliGUhVxGy4EHzOmKF4CBfL0yusKUxsGvGlkqMikQW1uWx8l8j
2WGXmWD84I/EtlMOO2PA+iuIA0T1dJXMilZJQA1c5dEroQaxD4wwZCuBW9NRrlV6xDa4dLgTCrDf
2pRFG5LJEuWpY+RdeLw20EMccC9eiv8jsWiYpCGHbBigznKmOHe28cXxNNDANu2V64CjcvWO3Pqw
FhZUCx3iCZwZJm+wUCVHFaWXgWt/kN0PhLGPOEYKdAwujc5y6y3Drjv5NcWf0umNU4fPEvd88Cjg
f+zRdOtV1+c2h+yxO4gxf8FNsnY7G85DYOE6Vy5TAoOWzaQwQAmAS4k2o1yGcnlECoNvgl/yxMC7
um0nJI4xvIQV9u5Kd8POJMIRcVsTlbuisuI5MMvkeajy5Di4KVxC69mbMnkBJwOy1a8WPB3sq9yj
bTN2ku85BdTW+MPXrDwa8XTzjDWAetDau5+8+C0KdH6tYEKTbQP6w2QItx6h6/uYe9EdpePTMSqy
jU8+e5dIKb86jRUIWR2l3mjYqZXRHWrDN19Ia/MGlqV4xhlKyCNSHjgx7Hgtr9u3wPqyDEcshu+9
Hu1DEZmgz2SWlutB5HqnWhyqQ5jczDOvOhM1EVITmRIJwtOr8+dpVoAQ7b5VWAYQxm9L5qygQS5Y
PcKLnAZsSG0hSOWjSTg0bzm9fT9rY743ZsNfM/r/1cMgOOVcvw+Glch9bkoDO6Ut1UFF3nRjJfnw
6WD7Pdco+Dm8XiBhCoyUXfXVNRlQMlYlD/yLAIJCmRRMxsfOw4NLBnHMHRYeJ9qlBXdjp3ZB9oss
vedBAdg5d/a7S/XhseLh3o5D7d4Xbct1suiUf+ryRr0oiqhZKGNybNCQNC66goDhyreZBNvUMbS4
QXFMbQf4PPthpppW8W7sUAetI8NDLpLzmPO4T9gMq7zCptG18jPigrOjpgu8Wsyw0qtAfoU+5rYZ
WxdzdPQlCgeE1dOwy7kL11pQ7E2tmm2ux5DNr2fEkXkLLCZQFy71lK0h/D1E2nAvjHnCLZ4TjyHw
EF1QPJtN1Li4Hbm6OA9J7DHrBOTkik2nveRDTrN3W499sDNFQe2soBOQZmk6DWdxbbPmbZiOOueT
C9kcHKvcxvCVrwwd76q+rraNyZ8Ncz2fsRTnt9DqkCKasCHJUAFJzLGBYUJwi43fS3sDIlmSSeJZ
7egzberOeC3DyDjFZlvd5ZEldjTchndzy3qWOOWWeqON3Xcuw9nqktSCZ7Uobws95tsGAACQO1Ry
jTRJgsjMc7Y7g+o3ki7bKdbOFk/reAntGppb38PZTtsa0h3Fs20ePYRQUDxPPCYk6RKg92tkaePQ
ekGzFyNeQWsWGn1hSoN8i3v4LnB49KZY3Ujfu3PMQJ0gk3fHfjTcxzSvv9vMYkpoVRcFfubHNPfl
BtZIAbzrxvO5y9YVBlvBk/dQG3zTK+YBj6VmrDQzF79E4Dt3XmsjqcqUCCL85LtSFunJF2N/zOE6
be0iqm/TslB3Rm7y2dvC+rJ87hNVGWoyhnjigtS9Jl5AdHaq3m2L1KxsXZ7H3n5pjJmy3kqxfyUp
4nrrCl6JODz0kLtYW1R9X/dN9MiUPHoBrvvdJ2w0NrAekFNDeJOoBQLLSGZFYc+wAhL9oEe1/Cf7
+GB7ZrKHfeTgIG/yL6CHDD1HoznV3WCua7dtr6WIL04Bgj024Wc5cfwZA39/NE2dPmbZoM4SNynv
fTkfMStwXLLS4eqIvqB/ohBMbOR7TtR4zy+JO0k5WSzZo+1fQleplTLHU8Vg7oJFzGAPk8FRMho5
kn/Jf7SD7TK/nkyMn8OzqjxilOUub5zhpC1M760IyjtPhwQTu2WKHpfe8wD28BZt2r+N8/LZ8glS
e0AwYVYyLGFbfzCmkIltpKtDZQbVuWFZeQQBRUJUQdFKaCSs1jaSCZHI2Uvea8c1MP/wdoh9MiWQ
UQkBPHadYWzFlAmmk8gPZ8DRRbXpmmxgXFZyC5Oyyj9hJWIOr5rgc26C6s0azORKKtofjl0e663h
5PPngOccz/XU9h+Mu8WDHCH4591YvRTEHO6mHke2jEV7EsJ7njpDHBx28zPx93rVjLF5H9QW90HV
xvFTj3ryPshYf2fU7W1V1zJeYbyFrBQY2c3cQx+a/XH4VlapH4h1eues5o4XGsG0jfnXPwuvr08Y
OeLvOZK/0qIP6bKU6DZYyqGoZN3FjAb50Dmiw3RL8A0+ZTVt9FDAupxcM1rTTGEfJldT8jkzV7l2
WHONDZBD7ykF9An4bWARBBRV4bwvxUa3QbArEbPpkgboyXpqpOkxFD7SWUfJgdfGN2PSNwfpszIa
wJdYn7p5p6B33sxNbf/IpBJ8IrJMZTe337wjuOddvMC7pMaMxsEycE8QRV9H/L6Y6LJfnWBtrnJH
vnQ1jlKeP3U3+N1X6unoOEYcF1IP1LdhS0pajMomdSH6ZxVU+Q7LxDs553FrW0GPYq83EX3gkWZI
7JpHIvAnIbVPZbAX7mO7VXs10B89Z5eixxcUTWb7BPTuEZbnWlbxlf1u1TGVNltah1NjXvdze+OD
H1pRS+ztI9sLVnMYy/1Ytnelb/bM3ubPyjduEsqhMAyhrylIhZxsi3DjcqZcDyZhl9q2togknK9t
b9u63aYsmj1HkORYtvrapI7agx1v6VMklMpzXOD3cYYDtNRkbfHnzwZSKiefnL7ECQRqb3r+fRzl
JVycwNgVjOmvVJnj1EiCdoccHBwSqk43tHBgmx4tFrl4fBFL3zdHHfikmb7gyrc38Wz9yEZcL6G2
77EJYBqvp347joxUZc7kZNjWdLrvTE4bSDj4l7w4OwHG/rZSdapjjEshl4i1MeFEjOc6PE6D5eN3
iJpNken81AFQXHUgoU+9guCYpVSKVjHj0nkm4jvaqBvAYBPMYcbJGHm+HQYuB80U/RJRqgICEbE0
M5svcFgu0LEREN8Sol2a6u15yC517zC5bVIUUt7nlnMDqunUDZ+E1dNrQfHJLSvxa9nVzWOZChBj
nc1Ja0LD8Cb3MM/VuOEPsaHnXc2bk5cXBcFtBVqO/lXaM3zsDVBqx7u+9YOFhvCUx7bFEx3gJ6D2
3unXgz+SFK7jTdikdPfiR+xYTwLHkBeL/Ak3MI2chzUP/mGEe4qukWPjjC00aoMFtKJ9TsSYGVRQ
fhm1hOcI/G/jjaV/sWw3vPX96d2nA/7ALPf0X+ydx5LkVtpk32X2aIMWi9kACARCR6pIsYGlKmit
8fRzUOyenyzaTw53M2ZjRrYVu6oyIyIB3Hv9cz9uBCPuOwWa0TPO6ZMGitsn1EMYIaeTHbdVuQ1U
0MEY9jYaxDqvAVXpg/ZlLirTRsyE7UlVKEbNIRf6Vtt5phVFT5mQZm9WeKLDlsul0keT74S/rEjn
kUksieYgiUgYWcE9a/zgkdM5Ijn7tCmReJYD3wr5kUjkbgdD2NS4cDWpeNLqhCUuhK7d1LVfword
iGPvTQ1NSzp/jqM1Sbd09ppUuWUQ2Ln9xnQX1mN/EPoO72Gn0f6eyiyK7DAM0JspZs7JIMicAtXD
2lTQTsrIJ7eyxyIUMAywzQ/ywG+GdsUxd4kLpKrbSGFF53RCDxId9uSLmtStZznzBKGPtkvSg/lQ
efE883eyHDkK5j9iV/iWBjHW/AW/JBwQGuJlqbhie2j8dFmbv/Ou9OekDXyKejqe3GSQ5Llkv2mw
V142DIbmXTJBZIwTupRjIfmaIuXaql7e6sk11DAajEjp8OK6l6aiaETJlbea9+ZmUkpsiEfD0cov
/fA9cla1BYUehnkFySXYPXCfsbl+SfVhcvT8LU2qEssU/udsRMkZcFsU+lfZ5W+CQQOThYXGlvP+
KcWs6ZScIdJWBVF4GnvrHJv6szKZH0FoxZu5bekw0PRDt5ZND8l0GtF6ACdIjJqIzAlyonHibpad
UnFXChWYTVZ0XKGROB0Saeo88PZYNGSzwoadc4To8R5RpTNwQ5czI5+GVpSeeALn2vwQiSLZFq27
6/SMaUo3nKWlezVkpoJQqx9o02CaYwoDp0q8yNATaBVnpJmWMdTpgYZrPIIenwKTT3STPkphTZjL
btG1Tapaqm9IXYd+QDaoRQRjOxFJPsR8JhjG3HGK1YcX7ohzHDLMwBXRydhfRtkCq83AA6uGaSDX
dPUGtvfgJHl7yLqbaaWpOwzteJXRrXjiwW1R1+FaoOm0sTAWF4H27zDDCHYt5+VByifGSJHAdqZt
OKjoSYvDN7RUHEU4ySFBS3VtUmYK3n4S6usQtZe8Gi9h1nPqY900acjBjjTSzGGMe543oWuM00+5
7jBQiJ5boPPJAbJBsZTHWJFPYM8pj9ei3hXQ/OxlrmcHwqC5keZS9c1cqxx5yO8JndrcJ3hV8W6p
1Zj6TCQvllURMGnN6qOSgTQrQxWfocJEviAkP2KDQ2yvVNWuXhiWWfQE2iV6tTNpdGMoM4/MguGC
nU/F2xCNHDUSPrq4U4U9PaP6HjMgBplW+JREiWeVWi6AAwheFUDy7bjEp15K2J1iDaxlpEs0Digg
b/q4my7BIlqwL2HjcOhIT2zj1xOp8sCVe2eavTenQXdioC4gfYTDJqDfhpcBjoKo76NRBacRIFxQ
ap/I9FstEe5zTuR+3cX32tgiPYrZfRN1ykHO5t2ch3dmWcChznG5dA2ThfCGTeFLBMnhSVmpuCDn
G0fNi97O5YauZpnHIby/dKcHd42R5exSJ3ZReX4nFw2vhqeEZuG2mwRxS2cPQBAy9GJinojwbUZa
5wnSFszn8sew0ZkKm7yUsZRisOyLnfbqFkfN82BBAa16XJsgthfcpWA5jbp2IyO7UA5JSwhoyHXk
z4xkUi9KlOyNLnwyxmELuGug0yS8ZpHS7dRFx+8tWT+KEF8RjLwhjWq2F8Mraq3fBONlEYd7MaRP
VCi/KWF5bw1aGZUGJDt1VownhuTeBFGdLOaH2hriNi9nhi2mMvuxqVheP4TvmULvQsSnIKv1vmmU
LbRhYkwqEYWZVhEnipiE5DQkEJFk+TSFV8x/b+S6r4jTtB8ZWewOYe/Rw+TOZrjaSwGSJ92d0A03
ZAkixcQZ7QnMEVnikLtaxx9DuJflakmDbToXlw5y5WQ8z2X5g5QizyJDyewgyq+WDmORjV12pcNY
8BQpqzFuo7YsMqDtmF4LcW7BxpIJ1lsspPosccZghxc10KSgV4txd+ozvPNSWn9PcncLm9abEvl9
zlNAKgFd3TAqkQljw8figrSHEOawmtcu0cTFGWbzQtT5jSHAR1RSeqWQEUWHSD4Ho2IIDrzdxaTT
sdlmiwmONCVrRvVIIXdeqNN5T9hxN04QXRe9vyPTgUwi1uGmXO1yBDYfyD/S8lPIJeB6vbcFSpDQ
OBlbTxLCMMkYnASBQPNiVj8Jo/iWqmymgol4YKZUN45tlsulZvC6knNdCg/lor51XfFpFJMbSvQP
6QpzammmKzxFkHEqQ25wDhhfwMJG24QUwe458Zoxv+hzR/Pg6jZGso7hrBR3An8Rjs8oumMj7/B+
7klDI5FScIJvCYNZUSSzPYLpwTs/S2QoADfqZQpReqEWbJlNymMA6eKGFb7UAEKqHGtUxpiQQw18
fbZeJq0zFMgpkdw9p7LKVkDhYE73lFyhNuh8NyFmVcsy0w+56WwhM2R8rPNd1lgyr1TcIjE9wDNO
XEKsK56WBHWbrFbH2ardsRJ+GMmwE+r0G2MEy4l0DaZ01xj9e2gCP4eheIsNuXRUJbrMAFMbIfL7
qTvAE8wxNpkLwW0+R8Tt/pJiB/Xh6U4s3glpmqHPXSOPZo96KWtDuxQGHpkit0RiMTWm9B7NwhZL
oKiC5JMT129JlB3mSvzgdD1uY/E4TMMWF/KVaf3TlM64p4dwlY+DPb1q4EG/Zyn+JD+5j7ThpcdN
L9XvsWw9m3n/hgtbv+XweV3DWIy9JLIWlWqw6+qIkoSW+DQtQ+k2FXHK15qquK1R+JK5bKdOv0ET
+eg66ZYmbeSvmG8+LRNjItuB8ttkn1WRcg+VLHXlZn7rmpb1IpFfOEri9plkzRVqMoiIXLSRUFfv
cOm7o67sW736rFga4dOm/R6nGS8ANN5OrUfZ5qih+bo0EokaKqBr7AbrvLmbewF9Pns0R+XOrIQX
6ObAQuiI3Mg0Qm3qiu0Q3p2vSOzqUzAI/Bz6N7MsB8ccevJMZlCCrgrSTUTlCz/AWSfUYYJepUHx
gLx+mDILFKh1JJ0qObCkYCHirpNLYPSlweoI7jPFYinU3zQVTLMdNBHefe2iGnJit0F6B9uI2Ywq
2VIfPpaBes179TolPKglwg1DK+KLGBe/yDVa0KhPpUyrtlsRChbwI0LBYweEfu0JEqjdYpPEXo1k
7d0ATZxvDgMJhKvbx62rgf7m4gL3BnU0daPWwG+qjzhYzNa6p8uFsGsxlpesbj/++Wj5v7VS/MFw
8ZfWjP8bTRcabJG/Gh4X758lw+Kiwx2/MuKk9S/8Njs2/rWC2ixmvZpOeBIM63+Gx/yOSGOahTxG
DJIR8X9BF1UFiBsDYrIQ5JBJXv4XdHH9LVk1oLrCePuNx/gPhscQHv9otyB3A31UlTWqey0wT/Iv
yCEjQgAAqTuwjb1D9w3d/nCnubOzeJGTuIOPN5UdAyT8BwI8+3FTuGx6tsZlmb2FR+8424dbSAo6
L52tsu02Aym1l6mx970X5W7ijS9kw/bDptuPoY8BXOxddrXt+dZuWjv3SbdtTG9pjnODcAYLUffl
/CYSYsTg39nsiSlBsPPToN1XsT3wwmZn8gaXGtbJC8iOv2lu79z1vIo7kMEby8220U7fRNvYTW2y
E3fKSIfasT/EeDvtG0VWR/Es32U7kbfD+c+T99VR38rbytVeD4Kb8UUEFzOm3+yzjfwRe8Gm929Q
Tx4Um8A834GDp3HB8KocA0+JN7Fhi/fDq3zqnd6+owNqI13gImv2bX93u1n26bD+x+w0x2zXbt5U
B2up3RybI6LcPiXjYh/YINkv3uNjaH+QZzwSnNzk94RV7fRWwyfCtofSfhC3yMr8OOLFsejYuEUe
rVEGX9uw32L7kc/KTnadC2LJnlzj07LBQzg8CD+aV8VN7zsXHtkxt8MzpShO/ERE6R5Hb0yFHmAJ
eA7GylK7qz+Xrbir/O6wTuiQhBWPqJnG3ztqd/E1dKpt61OAcunobgmxBucb+cIMp2/3/KObl9G4
Ni+Ll7mmGx/DHdfBDYaarbn6W7YHeENjKAB2ZvjsA8ZrDfj9Su5EaJ30rvpQRwYwdv9dXSTAB9+a
V9/1W3g5bvfJ5qpJ7QO+axAy2u5tgo8gOBKRdH7W7FGW7+Gk2UK6XYP9W06SzxQZ2CyfT+R56JAy
TkSO5U3zhuyYQXbbTXYZ7a5FtHttpl30o5/shJY+1U48bNsHcUck4Ni8zm/0y01MApjqAv6s/Ugl
qBCyaLmUS9aiaxxbcTMMzwuhz+xs3SU2hThb87k6RUf5pDw0x3HbP+nGVfiwPspFdEUzJhBqs8fh
F+I+PUeucMGz6iTCaRw3otOkDKRsUfNy/teE0Id7mq2ijYN9PBo7dmYwOKSILD9xfFSWk9ISNrNX
ruIPppps0AhejHBbHvt3yN7asbug0zUlBJg9iIgy8hU32EfXZJcc8XT0P4I7vqT7ga3Vvl6Pe15/
7YgPdIDwCCixSrDpfGEPWT0yp6bvMuao/UN/008c7rdohCYGW0fYUJLrCVxg6Cgxgv0npBOuAWnr
ouRETu4EJNAIOtsdRxQ61vA0v3DV1ZDLn6VrymH/1WXCHDyIn4lnY/O1Cc74Khlhh6oS09E+eWNw
O7zI673r7MuW7YTpAYQBnw4QHtThs3IJnqhbctc7WFSe5ucIECR8xA9eF3vXwqleNJ4bhjO8MCG8
hofpSydb8C18IAmzCeDc2SpePfnatgifazaR86OsuJI/n2g3dbx5s/q77W63uBcSlYcPwWZmw2z8
kHylZ31PGlp/x5Jip99BwUcCLcl8pZtDsBtffr2GJ+sd7AVacnKV75VrbD0pyW6QX5d51znSnXKS
X81j1XSQluyxtz/FnbSczMtmcYyt+RLYRCWOTOdtIGzXnXK/NRzpHP1QzuZ1cBjkPSj7c73DzuMx
hhDDeyPdMXZUb2rDG2rO65HfT10ey5v398hH17F2ov0Q+eV1n2wU53lD4659nt2NRlXp5pNJpBs6
7Zd85Fe26KovxfurwsMclZ5iAK/b9O7oRe+I7jZbOZvalc20yXzNWTbj8Sx7knNmP3xrI1e9LHve
gh0PTr4rjzj3N+al3In8EVx2dmVD58TVY1v8GbxCup2dtf3o8oL45/kIsB0Gtc+eyFJwozrpSX9N
d8AVux9kMPll9uPV2P58FefuxiEOFWdb2dnN2PQ8F8lAMGA/1scRKh0XOTvT4Uci71uXBDiCKHkE
T7c5NK3vKd/xy6O1pY5Z0Viquj0x3eCSUVkCwHTbz17v8nfQfLeZ5tFpSwJ04vIUT+pnyMSx0jxl
E1617SuAJ94DOVYCPQCJt1yVrrEli+i+K+9PiZ3sHxz/h4B53ZUP+sH0nkjVc5R0sE9o71jedw3r
pnGSzhS8zteYj6j3apcCp+36b7cR7gxYQW+ssbx8gxZdO3ws3tPcaa1te+RFmS84cs/jkeG/zlnE
jk5W/TaTbv/i6G1AtQrRES7B5s5ymS/RK7HFwjGEvkoalvUw4yVDglHYw5oe6Dtl8IlBUXlIIEm3
BPufbyD/D7yJ/y/x7XSsgn+xcXzPuj96Dtc//9u+UVL/pTHbUjDjkoBYKXb/2TfyO5gGVdymSDcy
Bl52lP82HSorS1hmqg7V0RJFatr/N8ZD0f4FEFjWYM9rOHlVxfwnpsOfO9Df23TZKMKrV3SVVgGM
xHDo/+g5FMcwF8JUQPkA8xXjDJFHFZWXESY6RQHdI57fO0W5Stk7Xhyzf+rLbcdhSJ+jO8gTWwXN
bkqOKG2btn0ggWGXrQ8mg72qj0ayAjw2YV1S5525weKb0t0ik8HSXpbqpOM+Wb/1WD3K0xYfjTMc
hOqTsDlIX2n2wyd9uhOzrdFwuYHDMSibKHZdiJRY2ZjyedIHbomaTrUEa6qOWJBFzb7k/zIy0dXj
nZnnzFMYnaKyxM13licus2tbbK9VyMRL/VbLK4FzO2buNOCiS6sfy8hTwnqZV0Ekrz/I7F46kdwu
SpQKLJXdb6MpJ6JoXkz8ccpfzPTD0FBBy5CeHnQJnkw64p4UOOVobRqsFmL6KVfVsdQeMDduo+Gd
8c9NI+pJjQityAzZlbH08+BmDYUnVaGXl9EhhJ5pYOaRJmmHGsiHyPBIGrwyXKdK7IqNyh8ZI0vT
j2nEKBDZFW6q+E2td0NEoWL52oeHCDVao01ETCGtNOecFX8tMA2QRsbgk+dMDhVVk/1M/JaWTxPy
kvUu6Rh5GF2txWXR/LFiqJgNXeENPfZ0PKWGrzXhpklTGhnZxBsvJLl2s1A7zA6Znwo2MwIO5y20
gm2A5IEG0QKSsIrMIfO9RSO8TOtSq1LK3k5eCh+3jxQCeDTS6P2mqYaNQTBR4bDSQkZCEROzcRPh
PhoFKE0mtXz1e5GFq7ho4+xxxMM4RPs4aiEqkmthTjfM8aESZWcpH5R1IvTFeZ8oRoinb3RxsUym
ajfNm4itUKbWoNAIXLCKCjxcx1DZTvi7dS2jOyhENsPNyZdSwpbQOAhb0Z2sYkuE4qjnuB9DPFck
xun43i7mpeo0RzE2YYyjQ872oX4bhleAFzQUnbI24I3yGrgT1u8Yam9ST+Xbiq8oXul15mNah/y7
JP40GOlWzezSmopYjducCUdYL9CzWeQw7dK47GiEqNuaCHeM3hCts7U1JwjKUJpcJHi3UD7zNEaK
YNI9FTNpNaqCkajqSWLfNrloGgzArjrmJQH9SXqo0unCQPx3T8LrbxUBv+cOr4GCPz9gcFsDJAKm
CZ72jw8YFBzZijqgz3L2I+Zw0uZPKTvxMUCqHd1FvoYKvETsIktjHtU62c0GxesDVS7L5AnBuC2z
wJsI8Q6K5A0hHlBElyDyYBzx1yDWSR/FdL8AwKI5/psUFjY75hK1I0HOVummgo45UmbbpJYtD4cy
ul9qj6pqYHkYnExmxPgoDeWNCbCsEL4Ub9aqN3E3rw1Kg8k9joC0HHX1K0I/TgrhoLeHGudK1u6S
6F2hBXyOcKgBbngkzgduqHUQEWwoG210n8Nn0abtX3+oEsvJX36ov/CVewPZGsgObqrsSezSq1om
tLkylZhSOy/eKFoHa/GCHLyYW2mmEa/O/+bnqvwqOKwLh0pl0U/NAz7VL4JDMQiC+e9OXIMAEDJr
RI8vTnJmFm6ifzATgrG8RMZGa0AAO5p8r+q7Qnipjd0UbFK65HguyTcxPnLXC/Nu0g6huc0wCOsx
8qxficjg/eWvP7n1g/ntIl31HJZThBpRFrkW11eOIvPHq1HiiiHFmzFBsj56ZO5eZLBlHOd0+ZvP
Z/1Cf/5Gim4o6LzqnwjYhLiyXhzpNOQukzlDZza9wOa0jZGv67/7Xsaf3hZlGxaStSWLuop3WP3j
2xpRognnR71dCyCt9XsjkHZxO/oEXPxBH1yQPG7BOFNKlJexAuEEr13SdgAKNWie6XjKDEzPBRJN
OidPKyJWSjMYO2ttWP7MZMkNWedpe2TtzP2MIH4S4pRVbhE37xh3X9hwNzz/HSurd/GAJrM+zXuc
S+F5bD8l0v6dNl8XyaXh9zRB05ouqnhXm/1G4TQYzncN7A5gwC7h41nDiKBYiPsMsY2U8A6HQqRr
ETwjbIe3IVd2pTgdpwzLksSjZJyAemW+HN4yzpd9VO+qJlynuH6YbWDg5cI1TNt9E23N1kCgRZcP
JvygZ1BBcrnGgFDaJSLMLIhrvVUXPIpQ5c2KRg3fKO4gYPJUr7wR54pktHbDx2C8QlvwxupZ0Gjv
nl1k763GOZVIuMIAN8gXn9wj87OHyqBAE/TULJ7GicPy/CWJx9SsXX3dyAuPc4L1KPuazXwvrvY/
bT/3DGmsH6b0ZfAR0Ksl4GAei3fKfQh/XgzpPskvQ+eTbky7+4GVQ6emtxaew3RgoP1zBcjL565n
0mlqjshcsqexvpWPIy2eSYoRCM2uBGJl9oCL5u2izK5OzYLO3aqyaetMUp6T2+K6EaFGChjxVY5d
Kt2EukXGHEDiouy6JX80s24bMT+hyU5zVXypmaH6ExGWtkuoC6J3jY8updycpW3pCX1RjlJz32fS
YeEAJSkOdv8IimpGM3IgbY2ZQuPaBRu7UbhPVg4QLXVOj/U8PNIX65Z4sVX2Zny7IgJ01qgUzAS2
1dxSELyjvpfbbaGAv9LsAsGFwYgU0MbQ176hXyEw8Cg36GJP2HL9nDi7FRsZ8Da+iEkOkolj6Wct
/gKPezelm4CQgZR0Wy49T0y9XH4xpYX8MDOmPvQVygBA/DgD0QiTzeMc7TVI/yQt4IzpNpAhrP/E
P3A5F+39ImsPmfI0aMNJUXu0R30vQSULn8yIMLKp4GpRaJDdJDhfUhk/UnAPgmBrCldq7R2px7D6
iXGI3ResAJFaCnFPjNodgtgeDW802z3EAfYwiStDvhx19iP6xizl+0LFSl2NOwnpRK5+lKKvd/dV
AwmL1nLurRX1OTLSoAXVtsKXeMC8IiYECQS7LOVdZF3Z/o3m96LnDiZw3EVAGVgipVttXnpNcgnd
Kuy4coVFPLdYqIVHLX7up0dREXeCyU9njEir4vimMl0qOqeRL4EobAwMOn37KZT8vNQXeFdOZEXu
PFJbH4QP65YSK9Cmt1ZIKp6UaPCi6rNon6u0gjLNmpFe6GHxuv5VjKMnsqnuwgBGZ6zK/o6WEyEA
wkAI/zYYrJTNWrhHYImtpjZT48tAUYKzgRWq8KBh0oVFmfTqEs51DFoGl+o1S7lfJq6VmXAvqkT/
bMinkMdsOzzj0bfVmOsS3manLhsVoAbzTHeWX0px3woYyLjnIWpF5a5AbwuEzlPkq+SnOD3IYsjR
rRaifQiNZi7TmzUOmxHHnRlrq5/WodzyYhhkPerZg/+1rell13BIKTN6GnHCPIKRkMX2lEHnDdpL
LZlOqE9+YlF5p++Uhn2LTnRR5zZGKqVcFIfPjp8WbvhbnzxJxY+CvZJA85emYyUXaeSb2TslN/wB
m6WU3OQhm740jj01dWFTDvV7vhcEfdvNyz7KkU0CrEtRcye093W67AKZPS8TLL2h4S/242WEaoqQ
gaVILmZ7UaaNWTywNLRSZJNdehTHQ9RwlWa7wTxQIiaNCMG8lK7sXEm4piN5c84rYThvdMo46Otm
W0XIR/sEbIgdgttWpIWJqxUhY56qDax4xpsCUTEVQEfjhFR+9qxDKSdbs8kASeCsMp61+SFXQfG0
2BvTcp+YXxL2Ih55fSAd2EFsQ0YMEUI5eIkPc9kPlj+qiDgawA/5EHRPqej3I8pTQ72DP4ivRNNs
TL51jGZkFDtNvUAMnoiPjHeN4MaDHzKbDuBHHpXpgRF2Hfjr7JqqFIM2ebnLHcZLfosE3Qrf7fQS
cPZi72MRuCccxbPgUKWanejbsX5bilu1fp88O8OPehMClHGtftNNywn6wkluddm6Jig2dvdeOz02
RkgtJQcJLlpLZOydIPmFotNPF6qE3RFMjlGFzlwZZ4Hzd0dly0JjZTOUb7TtpIPsClMNqYQo2eKp
nGHTDSHxR6nclfp5SF8H402Ssyep0R1V+pGjMM3YjJPSXcsds4nrlAFUBBgEl/MSye7yRrbLSRcP
WTXgQBTFOwVXnxBsgP3aPaZAwhOzyJzF4AGe8iQiU2/dLfzAkgXhTDJcHIA2DGln6qlp5+ha6XaC
6UxikZG5R5vOq9cxMNJ+JO0bHqZatc07xR+kpwUfl1xqm8mMuFkYSDeDN5nW6vR+rnnUjyWWSY5X
UfUwtce+x70E8z4LqqOUPRBltDumxeYYbSzjhcP9WaFdvaifgulbEOZzq4BIYvAhY8Cf2/QHlkS7
7kjeRLvC2qBK8IN5FRTCl5a1KWJuPNpTO7E4WXiCA2ZtQdoz9+U4/whs0sHKjrzQg5jjvMJlXenU
+k0YZHj/5sz5KAJepeK7FDsIPeG2L5LHuITZxODFXNL90nBbdyQLh2ADhQCwJxkhvHyW7IAKyPl8
SKoB8oEdkvMc4dNVeIcaRoV6KU6yXG30CMMCS0w2MI8ZWM9BA5cWsCgRS2Wy70S4MNXMCAYzIv43
pYRYyeJbOlmqsjlB64RVlIvTWeBejtBVuuBHPeUuhUiAm0jJGdfJ2ld6QzfqmmXjvSgOVJkt+UTX
QPJJZW2bN5Jtlpq95MtR4cQvBMn3QHPHMJjQg6ptw1RIbTMvF80zpU7HWmkvSTwxLBLdWPWlOfdm
SOJVxtUjVic1LF3m9hzaSzftb1OAYa1NNnrAlco8SFBcPZnOWcq2M81PVXfJU7YfebOZ1lPrVLwT
JzuTHNnhTQ3sPAIyCJw9779aHpmDnu0JvO5CmDqmOnJcbZypvi4ziCkg7Ym+7Cw2orgNTMA2hp5/
0TlNDDBz6MFGdHlrp8mTpxbTZI3XXnMDQGNzLjkEuDxARraJaWbASl5tOvGgiAsGtQl/U+yp+mtu
PpAdohab5a944WpWA0eaxa0K8QJMi5sKuov1x82Ct1ZiZyLkvjpzVC4Xdyxvjbx4ZE7hET0txROH
ArlqPXHRPDVbeIZ5TfUeZkjzw4r9egmbdN+rlOklL6H5kqdsKXGtjfNJmUpsDW12EcbmPDLPWrp6
G8vjFhFOU7M9vBU3L+L7n6e6/9+78jhX3//zf3yWfdE18/13SI3CH/wJ60Hwv9elz99d9N1ktNe1
f/pb/3E1UBtkUb8iaoYEgU/k640/60yVfxHB0TRxPSxLtBhp6Db/KV9R/qWtv8NfVLW1SRLJ59+Q
aU3E8KBYNKMq5s9EvPqP1OlftCNRRDXHt2tBkBD5cj9L7X7XvYJFiTqwtEFhqWoOSq2G5tuhxoIF
xBfqGmlH3jRV244+9ijaJqqY5BvBaFZTjazgn5t65MdR3pt6YL0uyVQ819OUEb/tCFZ4SxGl6/nC
Ch5VhSoFqxJx7HFk8X73qV//rIH9sXvPWN+GBh4AcR2kP018v0glojqbtWI2JifZRfEqZejwK4ZU
FylhB4SKDvL7koypPwpWuhMXUXT++vsr6zf4nRjx2wswRVlnZvATHP5HeYAUALS/cWYIFmTJsUnE
9NSNMafYrsbXGgRrZL0Nh2BfpabgG306U1EpPGTAmXdFxah0aUChWQsnO/zOy5DWF9ma2u3Y1Na2
MltaKCg9VjdlC4kpKiqBgLAiOLGqW69J3y7qSW2khMSHwcqv/cw4//yoc6gef/1WpXVe8ctbhfnP
8MTAyIby8ovcWIQGYdC0Duw+Tqv7lDj5uZ1EusOXpbIoXSuX6TyaFqgaUEgmJqpqYgOWqoHiZEQs
ni3CJe8GMMMGSKRiAXGkoIOjS6j1msBxKeGK+5uXLP6KSgFIYSJXUsmDiQeRY1V3fneZj4o60LpI
jUMHbe8sSdM3+foFLV1RN5YMhjYnkrjvrOlBntTFN/KRI3rYaR9zPiAEKFORuZRn58wConobYMWt
ziTD+4MKkuRpiWLzMwRm3W3KpYlx3jR5/aQuBef/xBr3lGv0Hi3w4tWkmyDBxr/lx1h7Qg7Mr6ha
9PA4rT/SqWtOEiQp3JnK/KNULOG+lnICOjGhriCoCOgKrcBIUeVkN0ypIzVpe6gIl17MuYAE24/F
g6EN1lcZLE9Nai43MrXFcxkVxU0wMoaidJwABAdvHIcc3IK+nq9tVGSrflIWrIr5tGeV1s/VXLWn
cimKSyPXVCgFEM7I4gdHTVpIQFjpPez39hx08Zi6pZFXXtpk44OiCMBnIiHY1ZMG44gtBaacYR5P
hoFuJjMZCNsFA33SXobMIgCjYdGh+8jqxVdsqBHCEew1l90UckYhyN1GzSzxTopnzi5TMRA5myjR
ySm055gYkmjEm+wEFk6NUS+r2a4bNAkzrZ5NCNMeylx3rY02XfGWe9haktdMebn5m+vr18ePtMqd
urIWaDFp5ET8x8ur0sN4KjVY5tCvRwbeE/WaWtkO9ZapVINfRhZ9iqAZESfxjCMzbU6zbjx3Aj2J
WHUGLNQT6AOJWk0yELoSMmy3ytgf1rtfNuDgzBjg/qbTTvpFX6Y+WNaZS9JUqK9ElNVv9/ubAmi/
YhglEnxeCZR3wrxHRkB5ksXZ8ieuICOPh28pGEbK3ySFdOrculYWB69//fH9+kBZX4dKsTc9ZNaK
NPpFWp0UoYwWg1kBDt360YKF5SZGHbtRP0ue3NT6o1pJ3d/9zP78XVksDEPFaahKHDrXT+d3jwRR
0kNZ6ImD5LNMSi0axvpFNZrws08VThB6HhYjuQi2amlaWttgTbNDMO774HWoSft0kaW+1n3bHgUL
KapSJPOg15PL3JLj3V9/Qrr+p58VcJx1edPJaqKv/5Snf/dqm9EA0Sdgyo6ZYDrw2C68+I9orlCH
oSgFWyvCQNTUEDdo2GKAPOgHwMchSZSMoxgYAgnhSn6HUVFCg8macyrTNaU3crwVtExyRzVoPgpF
8GlYiffD0MFC14pnZa7xMEiUG8RFGzzouozpo87FLRG2p0YIkTsXM5i3KrBiNwgr86EJIjTEMZTs
Fr0BY3Rn9GdT5D8ckgUyCBeB8EaYHSd86LagIuVNM/LmUg/9M4FboioqgpgmAZJo+kAM6KrWMT6K
S/QWW8a8L3XT3CZl0mxaKwy8NExh8oYcYKCP1PpDS+zMF+qIvAPJZTwiegO+oGBlJvP0qnFIipwl
44sviaS/gG5lsFWXCWrfnI7HQmC+6gBY3Tej3Fw1rW7vOqEYvtSQ4jYeZ+lZrOQw4BQ9/C/2zmS5
biRd0q/SD9AoQwSmwPbMnGdS1AZGihRmIDAH8PT9QZVVJanrZt7a3EVbb2SWqeGAB1OE/+6fL+dl
MkA4zLQMgLdbWAlN41wlnryru2w6aunoL37EaD6OYu/a64b01soceR5HFRtGFn9nYGYj+rIw0Jh6
5V7kUPI6yuzA8PvjsWSSTPZpxJLm2zGSLA0EmLh04NUnxiLue9f4Yt/HPvZwa2Bq7WXOWB8GR6dH
wNTTpsWYAAjY6ognqnmv0jyNdlXFTkPENWBZ9sDKXrKzMk6H6zmd/J1KI3OZ9eoM1n1/KCPvC5RI
B+Rw8uzHGeB8ogBocwTGwXuS3F/hJ1PVXReWV18SZu+P1DyE2LgCOrf9ZtX+CojChB005QDjwHn2
anXVq/YJYjfqIayMGzWutVB5VVwFY0WsQ2jviEZ2a3fW16RLzf1Mumj1c2Nj1SOKSdKQXeqirOWS
l0f6yyjeyKIvce7Ud9OEs7LwZ3oAWAs9kRERzyuQ7KyOM+fCjvMzx/kxsyPFmah8fiybwtrGhMDv
+9nkF6RN5y0tSi8Ve+qtj9xw2/p6vh1DKz23KkVWtmQ5W9TqCKZiYgYD7WM3KuLjmpCC2CSjqrjC
QuBlaUWnRGf6r5zD6aHw+q8Ru+TzsDfydhxT79Iru/qc11zwpckp8cqIdh/g87NVjq1s5wyEEqyZ
ZsF6MAHQSoeseVYV8nxpyDeXCe1ufoY6TUD9s4ZEUyE0BOnB5AijehSPUUWoJI2X5mqwWZ0eWllb
dz03zN1Efcx7VcdXQoEab922/sZajMANFYRcQcpX5w68pHsXatF2Ue0AIFE+ZDp2z6nksptN4bBp
lh4X8pLWGbKfZqNeDt58KjgB15WVuG+Ch/6LBcbhVPPseVLFom90J+svLFXhxDrZfNlByWVlDPw2
OyIL4BsjtFntAbAkGDcIysckYQUDrDxMAK1CiSA7ndEpTmleueuTsrpKYcySlXOnsyJGW+Qaa96R
1L4FTYWtq5WksgMQukUS+kcBSwpHASzFtEiXm0623kXg0QysguXFSf3vNXc8KkJ35NUYghKV5VYQ
hJfFQO9zSHIxKoR/HKgnfxtT/1SHTFVsbSj0K8I8eA7C1Q8yhqhRrI/S6RnUe+PgZ0BpZHMuGiwt
QG2mpo6/zUQr9o7LzFB3Uw5gqxqX4xA3aFD0wOxD3RMmzmaS6ywFrpPEt7nz8gkodDNWD6DNIWz6
ukuPBWsH1td2fIqWgdwUfIvNKHo6J9Vs3uchRvzVdXVlpV6ut6pQ2b6HePKR+jrfdu1Svihib5up
9d33gb7Lh4T+Pmee3X3UWeotHN3pKvOpsuWGxmAX6hAYcsiZGTG++MwbdeWfj4BRMZkGQ7aNIcli
S3JNGx2DaU2F8v6vX0ldDs5u9qf2XPAcy7aY7C3ugPXe1xrHpST+dQLeWt6kxYrW0p6Iwv0YOXLe
p4bulKeUqepBQxjtd8YbyAbRfiM+pgEx/WYk7gECef2kbMr8K0wPMXnO9TaYAWmcE+hH9BwGkSBj
BvMk71pIR/XHQEnxtuaIr8c6ckpM1StsJPbthR4vlzwu99q+6+Bfo9XwAs6A/x+pjDG3UzXTsdPQ
8XbMzCKgsmiFx2L1l3g8fGFTlCVzjh8NPrXkQUzWxdtrOln0oWuN6xymMW1W0AxrlIs6Haj0Vn3J
t2vn6XFKMbwYCg4ueY+Hz3x40dzbeZJl75EBhnrr+o0ctrCyATr6o9AFZZ2R3SHKKz1g2C77j1Hb
EyuZTlxTagMgdT3UPIxdprc9QG45iUdtl1heq0JclwOXsaATBlQqfy0UvIzZvLVqB9LdoaRuIYZf
VqST6vWnTw3eq5KSknuQ+cSRFR0mTzV5U1we8cwSyKlHc9t7fFtWH/jjvbGo3k6WmvYilpPuWwbA
Bn3VzJhZXcuLxCFjQ8mwOZ/SYxet/5BdFe2pIyV/6XkdITcwvK86CjkOCiiJytqtfg2Htm+2ba30
vdRhgCuliHu1DceMCxaQxBmNUPwgXbVwNjrKp/qdtALmrZ3WqMJZRrYOU5+5LVp2RENBHQuwn6k9
tZ30bmrWiUwtRUhnSlUBZimMPVOv5VnhcxjXfHVQI5aNbmX34dZB+Dwvc4IlfKFblxWF8d6KSNgv
IhyhQ9fCGH2g9GG8JXIUfV+UlV25EMAPEIaCTa1DLtDE7JQsz+mlZE4+JF54W4WLtYcd4+2mwJ3q
fe73xSFMLZhO47wG4qo7u13ctwLbwspBOJusCgoNLQxQWAwDMGuZrpMhIXnWjQsGYRNEj8TNWrN3
Mw8zYC+wGLCbAkBUzKewLfKbANfhHbAz92oJbfIQBeopbQPtOS0D6X4Kw3WnBiOFrHdcH1QQBe+i
a8ivOhqjXUM/6oXoZzoho7T46AJWHY085okdZpfOrFip6KE8CREwI5trc1VGvf2ok2TItwnEhmXj
961ID1Wjh9elB1zTO5qhFgFg3iBRjuyflo1g3OlQDNI2lEsRQOPCC3TXbqt6KRjAJhEB3cFJL2TD
axritTjLChfLkq9Fy7ctIrBD2hfRyTYrcqazzKcLN3rnFoAFWnq1zkU24gRwW+kzUzO4v90lvnJz
7mzCZvMzNMYX1pgPQRLjrqCqwGp0e9HNtjgWQ3/vOgFqP6BuxJ/2Pa6R7eEBUV7PFX+jDQup2Sut
O2uaWaXTQHGcF+sumWw8GAl7Scv3ZkYTMBMLKF3bXnrmJu7H4aKuMwhy5WJOqAjqq5NU8rbsw3pr
T7lzk8Wq2rvgdfbCSzE1UJl71RV5dO0zzrmrkiZ7QoN/0TUNUw7FsddONbxZY4RA7WlSLlaiIRRm
KUnruU9PYdQ9x3Xjv8KlCredG7cfbYr7YFlUx3XQE0Za/AlaYKvco7T0YVEYBpno93eAj2ysHFQO
7xPhBEeoUS5n3/lIocdR8XW19Al49KLd/2/msfWU0YW38Tp1zeaF3O5Ekzsr0aeKZWc62zc2DMNN
ZdixOaJ975iwq4GkQy5eqFIkdmlrGjKGh9zKHpME8x/FgDKxn37sxP6/Dv5XOniIQe6/1sFv67Yf
SLD/IoKvf+XvIrjlY8TGDhb6SA2AElEl/6GCW46AlyzQTqCEyzWo908V3JV/A8bsozMKFN1VBv+n
Cg5nFmcDKrjney7bRpix/0m2j63+vxRNPkFwdNjBJallFIjfjXZTXRULwnawjbs8uE4Yg94BTWng
KMXpObOUmj2XC6u0qfL0yh785OGn7+rfqNc/5OlfDsAVSqEh+x7AIqQIvriftYhJx2mVOBAgOFLr
yaJJFqGSGad2K3M2IiZCxZ8FBo2+S695ZsBbBoYW7hc1EvsGOLFcGM/Xz+Xsv0ap7rgbjDM9Qsdj
SWnpwmO6VNGga1jY/vmhi1+Fb747FC8XbYPvDT1YiN+U1cafa7zZsEx8fzblabZT4R9YibkMlmf2
NTOLFN5WxhL8TNEi07PaMSK/mI1kOP3nB/OrI5Bj8fHrS3+lCyOVBP5vx2LljMUaaWhH9jyaXqgF
FP4J4hmWNZraqE/PqxhHBm0WIUDrxNb1XxzAb9r4j2+DOEGIqhauQVFvFZ1+kmngaHZlnBCkrHMz
LfSkDczcXaLh9oGu5+w9U713CISbURGcl0sNYmwcYfSEZW8fjS7T5ByoI9guCr8i9iyWnRX7YoqR
Ad20S7sLaU/TX5kbxSqw/XL5+URauS0ZIXjrt/fb5Ue7Re4LgEPbxksiGnIoyom3YFqokWItTDie
KvIsObfRPKzb0p1D4CQj9F8QFEPtY6KSxdTte7ew/D3gCIWpECJo//znZ/ffHSaXmy85uxwjkuWv
X64KaUCz2eJsuZNyXgUQkh9s5N6DHmzMD7ZsehAOcqjlKVssmVzjb06yI9KDjhA1FxDo3dIK5s8V
7XsbYFGTvPjzY/xtDrRegtheWYop16Z6jLzyr8fIZS7ntoZxENZe3JIddzQlUAlAtM0wT/6CVYIR
QDmGbrrHYqzWmm6wqK6lZHCqBhSETcyL8Hypo+G9SzCLuJq5+EXjFe9Zk614CpO397XXUzHuOx6s
ygpGJXQQa4rs/dyyut8P7ADHm5ZyUrJsUvrRE6/+6SmIPGbW9hB03c4fShXv/vyHX6eSv15HgWBX
zK23JrED+buQGywFPqQhKJiQZ7A2XCVjcDC2TWRlskvY1HXUsF+eINrup1naLwkS9GXbt+hpY+1X
kD1lhpb254cFN/G34wp4sjqOzcXDdI6R6m8npcGjMSjkPbKPdRGciXpqzibEngx+Tt1U71Bm2mjD
UrUaLoqyP6vSoc722eQAkuvVbUh/IViT0UxngcZQAjHy0GVt+zzYw/Q4O+GXsPKcsyJKJ7IgJTvM
bV9qAHdAXC/DvqJ0psL2HsjqJhUunppUAtUCwdsfHbvNcBAq+7Eeq4+qwrPjBMVTES/+9dyuzhFg
H7R/RWQoPMzOIE8m6qECmqPdHt+rMx3aYv4+Nj5tQbr6auyW3SCYJX0xWS0qQqld+yRbrGwyaMsL
GqE4Eos2uqrpqQ/hckk+8h8oz7HheLlUA7XvqMpYKf8NlbBzsYL0WI7KYBjOZ0MQwA69Y+ywfFy0
0Q/o6A/dosUm5oo4FSZbrlxTNDj6owo/Z9wAGzS+erOaQmyz2EmuojIVoC4i/yuPUlp5wEUHEDZP
CLcE3ytZnRs8ViSHqXOlrVwEbD28eCRVGEvvpfFjs80D62HJGsbWWV+dFWKOj4TtykMJGg2eGfSs
ADg64HH5FEZNfiM1XEqRYnTB80jAHOyglVaXc2wFX9rSWF9bkN0J12pG7NrO+oXE++RP3nno58On
GZrmo2SI6Zlur5wuP3aFKW4tRSNto6LyAe3ra8q89mAP1adjZNPt2XlBfV/r7nBa2f5yZ4k2e7db
oZetWVYMj56i7HvXd8FHA7j6NoRS9NKaSH3qdsHBafsT6d8+sa7dzEdx6K5Yd0i3HM78YKlWbte0
8ezqgslrSA2ThCsVcB72VFY4u8UOnJApWgI4h+HU3dT301m8tNEZQMqyPk5Z3V6PY6Y2IsBOuFnC
8eiPU33GjoCSOSxhRzn6ybMzR8e4WpyLLI6mfRhO7jl6naU2U1m4x2FMCIuNMS1rM7SSjeWN9ZNu
xm9jHrdsW6hPe1PCa9/l5JAXHiZ3OahUVg9eDxesl6DVSKbVEOcXCMdvYRXPxyFZ1Tzaqjaq0/2L
FeDj42WeYpdhkFMgM1g2vfD0u94qhoZkgQVzq2YokMf93B0y7qS8AoNm/KA9S6hPPQ6ZS1C+TL/E
luc8qL6FWzAiEvJgzTEeyuZrAmj7ll0iGWQ7IhNOjTsBixQpr2RHlPOAfSTbJBlUBD7oE+UmiEES
Y68lc/nkrX7epI15lvuGWzbMRXRWNkNO6KFZruKWnevg0Vgvk/Sq8Ihzhwm9pKtKdoGiW21TY7vH
Zhretb0MT0JyxcILkOYcB0F7GFVHfqnE2lNE0205ja+YrHHV2Qo/BaWY3pbyDG+/SDEBW8nTO7o5
o2045eJOTW5yH3ejdSZpOkN7m6tjWwZYIaekfTSNZ3e7MsBKxqLmlv9KnzNoO6c8wEK9IX8SnIEs
jB+JLpj30fKzLz2aPSZcrFawVHR9PVNDfhJ5zy8moTy7jeb2Q9Q55BVararXPp/H0wzImTnMOJ8o
oQZM0FOIi3u4aounfDF3ToHX3lj+/B4ucb9t5v69dL3PsGmw5mvHSi4cYGQPZdvk14PMxu8mbWzW
vk5Go5UbM5rL4Ah1agGIsTicPief1LSLDKVgEe+5p7Jb2LOmwxfX6uv7cu2bcgtHnTNPM8gN65fA
BCr5Rhv4chaUJSkbm+0KlAdR7k0GPiumSWF9e7jzMRZJvBdu6JyEtMgcLGM6Nfuu6atnmSsHzyfS
lxeU5tKpO/8kbDihMmLg0kfjXdWb7NzrtDl2mu5d3wN/2xrf3uupnaHNtN1zVOnoslgZULPKZtxz
6wAbhP8NRZKrRmvYGo/YbaERw98ZzUyNU1Ec404UmKSL6QWTX3+dt+XoHX0EKu8QFR3FTnOeNjfK
sJVJ26lvqXeP40871T1gZZvnfl6m1z5NoheT34d76LIoKCBwzVJ8htIfaVqtKNil9u52yEaKl0el
tqAbs03czM8aSuTOq/uIaKrxgQjyN92I+3mDTwTTKWWRawN05likXzyxAmrvYvpvr7wxSe4Fk7az
rI7QwHE70J3rhmN6FoDQe27YmAHJByBaN7z1kgiVZcNHy2ORYtxsV5iYqI31rQ3GzzTESx+lkqoq
H+V744/8EkQ80VZQc0s+Ms1O3cw+oEUP34OabDEgKPmoDV1Qm2pwP6wOdJFKStw6bj+M0DrkAboy
DFw9PHVlJY7eaPuPuvbkoTd6OMPfLL8GYXnoVKD5WvpFfHo65PKHPH0bIZccWYSaVzPo5VrTf3fN
eJssR5wSdtQTLLtGw/CCzWwunHQhCdvOzWns6b6rfAQungDORYqV9Ak49gtzsvDccmKS5lMwQwaP
XGzMCf0IG2Z7zDTYdS1cJ0dqeKpztyKFXpqRgqmoqFuWHfJT++70AAURZPD6bKFjZy3iNOqRLl8/
3rZjgQnaSHEolVs/cGcXF0vT9t22bXPSVazAMT062Cysxd3PmGafSR3Z19SLBK/w+AOiVxECoRNF
IXq3IfMw5myEGjGqR+rm2ucmtp0v1mR4yqMxTp+Cjektje6K5Hw5xHvX9HjzuZvf5Og+lApGk+Yl
ZII+fIhy034dxiJ+GHEAf5+WOv+MQ53c0XWeH/ze8k8K/5WisCJhYqQVtB2xpObM9zEJpzr56H2s
wnlOXs6JCHikaagBYSeYtdZztvZ/zYQVeFflqU5PmU9mK4fDSTzBbh7qtO7YWbisLoyrnB+i/xbm
G75oZ0zjOylbajBKL0/JH4XyQsquYudeWd43TYL3IcKW5u6BAM/P06iR+qBjQ/egaEVsdDgT2J4y
3LwEDx9Gx2temjqFVNqV6iORnq12RN15AuAPI+JU2fOtV2Mg7dJSO+ezU6gbapn42fsqMfBVaF3e
hSF3/WEwc3JZjnl9P1BDTUzYnj+G2gN/Ysq5lQf4WcGrjGEubmyqeoMNyz/15IooYIjjhFm042Kl
IcNrs/4Q0g5gqHrPMvUMrpowdTGEvDEpU+Run6CMhjy02xJrLttxYG7MX/mN1tRNeDemtBkA4O7p
kT418cjrPAIU6Z8oSJ9vuTry+DJM53g6ZA3Yw91kz6N3kKnPAyeWqj4NXR8+iQQiuHR68Mhs9r7H
DSZq1hZlf2WGJb4tF8EwYlyt5W22zAPPnRCechIAwNtQXHGVBAOld4kIPyq7V2tGZ2TJEwfNK2/e
5FIHwj7ZaRbG28ykLmQV20VJtrue9wYVrT50W9j1GxTp5DILBbO3NiNYk/esb3a8eerXsokDs0fc
jp78VnXDwVZ44yAVFnRhoMCT4WBw1shDTC3HRz856gnImHVtppZ/eEBtHfk3a+st4rWFcxnoGhhu
FcSPuXGjN4YLgFlnxyqPbVTAhS9Uo56mNJ+q49AVwSvdOEBijOX0/VGEc9juUpblLYmcJHgLsx4m
dfHIihAwTWqNRKeD3k62dt3l11CAgTrOllcRDjAyUUSI2/resNhmTaIcAi+2xcRhNzU0LeM1kcla
zWExPPOSYru+rovtPKUkjKh5UU+icYx3XPLQE4CMB82gcsjD7GuFJn7JrVxZ57YN4fjI8mBYjqB5
a7lnl00yvidhUlxMyULOrZkmXCwD861n1eVEirFUKclj1OJ6lVVAtqu0G6/eCtuDGeBWGvyjw7ol
xcNdBs94AgEgW4Yzumc65k2HoFEsjqupJEIY1X3IqtwugjucRuk1+ahi74cZZ4vS7oz0AkmOjScb
ZqiDUa9Jiz1tFw3MMSqfLCiOR4LoiX/bQB84BxNroTwLTOGklvjCqBLGtTdpn7RXMiXk83Pz4FFp
cVxoSmEE1rrhix4Yoqsab82+pq/9YsDP8WZ4eF/XhR6/h2iRJOqNVZ9k4vY88pIWe2tWluw5h1ZO
+shYaKBFMlnQyxc1zN6BQ3f8A2kGcD4YBytoRaRuur9wUv2WU0YxAhLIpgLMrPLQLt3VHfez6JUn
YzdGogO9SsyDEAq7nzQGzZNnoT6GZQbGrFiskBz/kPlvNMs4NjmYAtebP8qwpx4Er+UNnkXL3Qvl
gV50KMvo95MnE15oKfGzQRqSg1Y+lRf2HNM502PY6hgeGLIYPj5BuR3tpmA8VbjWkUcL1QEK/wRx
/2ShyrLp+4YohpdCzUzLAvzAn4sM/5c4BYEEaRvRkevO8+UPA9fPX0KVBnRQNQRm6iz+Bs+O6oEx
6urPeQriOw5l2trMsO7ItrHg54Web3J/Ef12rQa9wq+S3YgihW/sMDi//ouD+12k5eBUqARquhKh
5/5+cHajpl43rPq6kvFPHAk2fi2JS/pUy6YcL6dYZcfCNTY1vZRa17i7GvASlru2gf35sawa7M9a
Y6BsDPEqdAMOB9n4N60x1lDFs3EE/THPetfQcwCv2exjH3L7kmfeX1yc3r/5OJyFqIYO8wPcAL9e
m24VdlOa2linZvett4x+huG+bOveD9/+/Af7t58UrvFwuuy4EFZx7KcLoIxrK6OBq0Q3CclBzqF9
3pTJtO3xT5z9+Kj/sSHU+kHfMMO2aZz0NOj98cG7t/7tl//Y/8A03g2fazKiG4r+HzOW9U/+d3/z
D9jjX8yX5Dp0+a/nS/d1+ValnJHPf5Ijf/yNv4+XZAjpEchOyACJFwluzn9Ml6T9NzKJgstfuTLA
Eodm/K/aQcwgTC3oHgQOpAJO6B8ZC8iR/jqQUYGLbsjFKv6T6RIDqV8uQiCUHMMqC/tc+bYrfrcH
qxrPzwK7aKsjvFgXwYK+uNPaFc7JJ++53I4YuVnqod/E5b1Ox7q4JtmXSQq8Mnpo+90y1Ln4SPK8
KSlpicLs1ItRhNumFmW5D+M06oEjZ0m0K1qbp2itKKF5M3OBGd3HbdHcBIuTiMvZNot16rPSAEof
4jZOHvMiGqyrGspqGJPMLer60svZt2x5oonTiOXLR4uraxGcySnp7u2mni+Y6VZ3DhTV5SwdcveF
8aClqffUXnxg/VbesO1q1G5gHdSwWahEXb577I3IcfZONVF8FuQtrGOGXsZ+slm+RteNgp57pCe7
8vdzOndETaOIG0gFneeyak2qV5duD/8gi3E0pwo3OUl52pSi/cz6vt8ug9MTUDZNiyfT4hW4qURF
2bOylAXxx59i6xDHAcZHOPlTfAVsOLwq6TqEy5IujMiaDv5XMcFsy9M1zsmPkH7t+6W/x7VEQmFO
wexsrbFyDnObgcMrEVndg5vlabJjBU6FkO3EkGaxa4qxIM1aT1+wEpKfdNI2SPdF3FJi5w2WAxJh
GNzPdO7n5xzrbhyFM1bwtHP52Ni/K0xbX7J4CHjp936MMp6K+ANCfZ4drQhYewGNdFdQhPQWFRiY
wjom5MpdcJmw6HiZoW0DQkcZCuh7QBb3ABGOTXtBN4gLikEu0VNfRdmZ1qq4kpTG3AUlPdb+aD+q
xrdfijwr32NnmXdhahD0S6dYWxBZrTRlVSLA8m6/CXIPum40Tzl5YjF4F3Zmsq80wHD1BJmhKkHT
NsePBZ7/u1PpodmiFwWPA316OSWQuBSbCPTPJm8DI3eI8/VDOdaJvW/DUR8pyIEg0OQOwQQqaszV
Yhm6LuMlwb2bjM3CgNSzARo36MIoTBLjECNc0sxLQ8HWxnZ7Au4Vm9gThZz0kxSy7O/ZX6LACfo7
X4a+ARCRp9hEXZYj43ZKBXnK3h1zQtyBX13XqSWhHhs1oFwmY/tYNWn6oUBr94Ses/FlSlJgCr12
5keayukzTNC1Cfs3TW+d5rT3ShJBbfyBYSZ5avnhk52MjKSbxCRglMw06+/UphdqV1KaclexSgJp
qDvrrqm8LCBW6kZs7ju/AJ9OQd7rNI7g1FmbciqkVYuLsgcrTeLYAqlQy36+7JMc/nOYOv6dyPL4
iYWBCyYDoyhO70S9eVgVw13bdeo57dc+j3ZOk3tbxda4t2kJuCniABVtpKTyvUysGJVz4PfAegaG
bzwYp8s4cGlWKLL6vh0C4udu0FEDXIURua/R7V4sXv39ZdAM82msXdfaiCoKr1h3sUIvOhq7d3Y5
tPbebfIReGnp2zfKwth1oGE4X7PHkx7OJfXxUEAGq/vQkzV91k5Lkr3qMbDderqB+LkIe8Yo2fN8
e18iT7Zb8mvV15hjQM7xB2e5ZHdNvZeZrVbQk1jm31RMUfwBGV772yG1gqfejGWwlWwiBlLOdVvu
m1HkT8KnkWvXl0P5YkJnZLC4ZOpbW83VrcIDBVLea8iBUvLsMM8bkhViyV6QD49Yl89hoR+DHnVr
Y4OOoV4lksl3SZVNsydSW3/x8aB252w/mSqwRYouq7g26oDlcVmAdCFg7Ls5stWh9/Ok23Sdw7xP
ZdNMY6rP9tyRFmTbuJjL7uCJsbxOnHwMD4k3ylMEdd/dxMJktw0jopmHTxHdRYVV0tDgVM1t0zfx
F1/2NZs+NwzjEx9KdcrMRjc66xL8lmsNJfVMoxMSrG2kAzDObaLirbQnJ9i2E8+9HazwBSxXorLi
EEzEBdf0r2d2UEW6O5a2q0E0qn1aPBKSH1s3s11K8HRhnWtq4wzVMt3yLYhi9QRorv9cSrUAyZEM
ufD151+7bMTRJWq/jrZ84Ry7P1lLvGvLOH/oQqGGXStdsOZLKLBFg0CZH6YBIshxQlYt6C4Lqpay
2zJLtlaL2XojwwoklkN3CCSRJKyeOWtr42ZcRx/0N/A0KryVn9E6PGwJ7bv4GZuKrRhtftBczMLi
rp9UljCMye37eAFGsVel0wJLzdyByifg9jtfzuP9wrITPESUUYU3t2P8UthDfBPMLZZyPctVuiXT
Byfa1MuN202hjboTT7x0xbR8FHFMsUmA6MjQGOPZFpNkD3JzKfs71gtSb3nnBl+ayjivwu+BmjBQ
wV+YTIokpyKD/zIUs7i37IoUlST7sYawdHCaRIWyqbGnNjsbABdpPYu6g+0U4p6Dhe7Yb3bgMiXr
3KkaNopC2FvSmryEloHSPeZlhYbtjC321so5nG2LsQZMbiy758FNaOLkf1gH3mp2ikCRiideXTVV
XuMgee+147JPk9SxgMqsfeJV2cGU73gja6B77ZzsRCgG/qAk/Y+3ZSj36JXWdViGS8nIiVaBbdno
CRYQZVvfGTwxA0saCPMbZxlQnz2rG77xb0TFHvuQfI3dJL3FHZA6mCg0rceaoq/z0lDusVWaqt9d
pLz0IcSIFq2BrVbtXRYRLZVaVXcRRbPvMIgJ2W4mMw/NzSDs/H3xDAUQRpK3duvGZQfnchZ3Oqv6
O1G59Xxe5mI8ZkXHdH82fgMZWs04ooNIZjUJVbmOHeIo/yIc6iV2dA03l8VApd4mClBvtyUMhNUb
GELSqAfY0TlWhac6D8WCLV0uKDO9tQyHbjLryGXuEnfvYjYnRKb5pC0eYXTIwZ2r5VRXOii3PjdN
t2Mx5T366UItYpPw/UOVJGiDRpCO+0BTz3hpJMPVPbRNOcAUs0jlTD5r5k20jPJ9sAwm0FBF6q3L
4/hrbwbRnOdeAPEJWkZPjlN11n0h0PF2iUogpmb9TB+wyDMXgyD5nruEjsaY9AIWprOSged42S5q
vZVmoQH+tHZ2KWYXmXNIR8/e1qqd4QYzZbqfUA7vKfTJv04BetVKlcqO3jAQ+telKrptqmuuVgpx
cxYcdtVVDINVwjJ3WoOcV6xYlXtwcE/4l0s6VvON467KtJUVMngPTJLyslmEhadkCVkf0WpphB1c
xozPkmcWzFlBBiyqpks5L0547lIgU993Ld79QwqJQZw1k4o6SjGEiL55aZsnB5o2lXqEJxM2l57D
DvSeeaojt71gevgX2LXV/PKvfTV7DBdbDCfGYw8kCLiuv//T9jPKpOXTP0U0kt8mDJynu5Bc5ref
dl23f//3/lc1lLd1WvUdeP5flYQfH0NOL7CJofG4Ruz49WPCVled1Tf5TrsGTk6YFuZBBD3PTpac
GUASIYHEa/JU29lhiWi32JWiIG0f//Mt8P+bFQrYm346J+tO+49N7/VbCangATX18/et8PpX/oDh
+n9DheN9GkAaQG1fdaq/4wYEvAEcesBHUOgklj2UmX9shf2/KdxyAGr5BTPlz1th72+uBIQLVRLL
ADtZ+Z9shRlz/CqTsMnluYsBlM8POT7yjL9eQKajpcMMkJtxLebPQxFE3wYqonlfLx7ei8JxU6z5
jRemVPcmJB6SdiGHaUTTE0kwIyt/a0JAd4ckOSXK64HfMu25aZOAVAjimv9O2VzCOz9YrGtM44yd
7SKi6WXQHR505UiEWape2njr9gDYKTEic5etY0rpHF0d/h/2zms7bmPNwk+Es5AKKNyy0YndJJuk
xHSDRUoUcigAhfT084E+s8bynLFfYK7sJVtkB6Dwh72/3dl7qAXp91j2Vr2lCugTMgVV5FzhZZAP
eAOzR7vJ8O0M7ZoXqhWUU8oDkLSQIUmwWqo1NzLFdJux/sCXRensIDDKp3LswtyJ8jsdd9ggOuF0
JLB5nCr4m1Lrtm5wJoS29phJS5PgRTsR8Wl0ffZIfH32O4J0DuUYwCnlJnYE86gg/7HnBl0qUcyg
CsXvlwRnt4/as+PJ8pxPSNIQ8sUJJm+7YhkDR4rd17R0NQFNenDsOxGvDU1hFERoRwroA3vRqn/J
4hjVpmD9Gx9IhvaHUEF4eLEXVz04FV8lugsT5NE851DiNYaxLdmQ7UsZC/fVt2Lx5MfT+JarQN1F
XjrQJRKwgoymdRJoO2g+qo3iYepgl04HhFE2/PEICMKafsZGjnyovpb4LDqgojDCDKekpU9ZQpms
TQ2GDC/ldGnd4oQ3fhPN8IgC98CrqBTZc256RKWVbqGKz6m946R6hwN3b1rneoDpJJdnOK9oBuql
v10yjkuox7YwENqXPuVD+YGG8Ltkn7xB07VpmKGImWJ91jeW6PdeudxhBmapGVwnhvVUdJ9ZM17U
SkhMP13Vo3UyX1JNjgQYfPabd7pfP2KeMml0tAbD3Iyus4+SDusfhqOKmmLEy+Cqew76KyT1wCuC
CirZvLEg9I7+NfnXirHBBHbM3pWtnSCxSvaADM6LRNBkO3lokZ+0zaIgRf3a29+QTzuPXrHUPzKz
OzoT15wcp2nNRzNQ4zk4BAcfVi455sNo+o+5SOFRN2xeAEYxVd0O1my8eC5xsK7Sv2x8657MLkLK
5lQJZCnM4Mdv3Sw3rZ/vdKSvk3hob/0BqTKGlnhQxz444zEOKYcfXNvcps4SLqw7AuvdnG9noMF5
EFpkd4/mM8rsLTBoZg/utmz5In1q9uhCOiUQVvPKkQHlo90/YmjaGBjdApPFvEkE+vLmucN9tPSP
js/eEQwGHiuuECdkWwlR4rbwxE6yjDQxXnSsKDgnQxe5Vt5jyJPw5BP0udQJ6FZPWGGx4jFUyMQZ
5U0YdMmmMKuDcIh9dXkt9ByHuq8ftfE9KX7YOjo5Pqa3+cX2cAIFGA/pOMz0lEbFjkkets0Ds5sf
iUeZFEOcJi25Qnw6vCYukiVGO37yOAbWNzVVNZFrwYcBIppL7TSUM3cEaYCC4MTQyO9HNGKbtFXf
fFUMuD0mDIGls8F3dl+C04s8GHvKGzmoqhev78/DasuavQBqbLYjhN4+snkNB1h3KGGmcEpxIXfi
jjYYsvf4KQhqrjlYbfs+bcUYAqFQmzrOL6krt9FYnIshuVlMJ9pHIoeHMeXljnkJltlCTw8AhFkK
Dq8+QwmK3OFmBiPhLPkzg9F9TS75xreNfZfro1jkY7nMGzyxOxsXzLLcmSmuWPhnNVZcqLv4F7vi
1izSD2zt+MgXzQouFemVowqyeznTg52C7pgPrbdbIm7X7oUe/U2VEzTRMnusRrVHpxy6pXPf+Omd
WZ4FEWBxLvfNUHybav+W7hC7ST7TGG0a4ORElz3Yxnh0Zb+1ugsAzwXr7MO41qgqv67692EgwTno
dPtY+Mi6OPSNOH6anfbBHq+DEaVWyzihoTYigQQSJMl0+wlLDsqDcTrFy9lnA90aJRu/LL1jo3pe
MvNcYJl1CUqpR4SWClEAYSvely9yGzAGtg80mOcxkf4mr8sUHxvhfkgjQx/OHEpFf1v75gKvGk8W
cyFW4izP8SE6DUlFFWrWzZI5O21Hv7pJHDOZH9LRj0542dr3Unh5aA7y4DcMiAdoNYuBKDQfBuZh
ZUBrBXMHw3acb8mapy8f91PG1rIneAf5n0Ckx3N16e+Yc5276EdbmGThAhGs6l0/lNucfAWRYS/G
PJsmNmtg/aFwPZuzd6FLgAYN8W6cdgLqmS0+FvsYLNWdPzEMwp7fXUyosaN5clnSe04XWqgGgrpE
TYwrGyz00gMzgYJV0w53d3lE11AweJzN8R0PxNn13ZelYxm86BcUpyc9gyJywPTOqM+wNu3YCXK2
Tu3OLyneoevG3jdMR/azHK1V73o2AKpjSbxjVsVhWzvld92KV7m0jKa9H8o3GC/0H0urd2Nn1B/I
w8LOfxqQ6O8FkkNJz9tFEj3tTOdRMF6P2vqFDmgMu9S8zEvshfNyCaxjSe+HPIqbrCZfEvmwic7U
Lw8OjFsO33ekOu826YlXJmwgad/Y/XRQHOaWRePZe3DegRDGgcHAfQwOAHoQOEIgMdOX1vD5vvJz
PCrr3ij48fOTafbsoyeU3CSVI2JkcY7EuCcXLgAP6q6jdcGdCsV/wEg3Oy8dQ5pTu6CjGcXN5Le/
BI+1HAd5OCnQ9YwOxDwe6vVZmtNkyDurfXahafJ8fALCcR3XxPvJObjvo4uM/ecpy48KiVgZwT2Y
PqSVYpKopxMWrm0m9MaIk71y0ms0GN8y3WRX9kQYypLttEt7TOEHgq8at1CWnnH0/GiZ6KcZMZ1t
d6t7IMMGd1LdH/MZJ8LiEDIS6J+xtwbjiPQG18D12OQXsPOeYgjN4mS2vgmP/AJyPuej07tgBDtx
jh3Usj7PA/rnpT1QbiW3Ge/NM0NmkHttDeaFLfcmc/RVam2XDOoOO2rL9sJ4FbFlyJH76b30iGgZ
VhfIY5HFpGKLjcrfnEzyW6rXBlXpEMwP0iM3YH5zeiIiQLB4y3CfAs3L3HpT5a+kfFOv4bicUtYk
LJYRXTAQSrGmmpLIZeun9uKDzQGfDxZ6DAraMuYzyXjSAfK0JdJgB6FPtROrL3DlORrTJdCE2zMd
dXDg98h+F7d+8oigz9LXpXlOsg6GQpvixobi6jNPHz2XqHjmCwj1MIqy6jbqWwDcPnxe4AN8Zd61
TJBRw8OLD6lNvo5thvPAG51PBF+8tEo8jvAkngXJLzLJDlQljOYtKlIk3p6xTZZ5G9MQuN0Mw27Y
NfHPwXZDVDxIHXuM0t1mfbhOeCqZB6CjrrdfsY+ex+XZ86wzl++sB9GGxu5Otvcjdfd9Snw1CaYr
dLEBQMmK6qoH09Hk9tNAnpEb7+f6bjBPZdNvg6iCcIMHOXN3RfMhpwlE49kf3idSQwNMOx3OU8Pa
lxhdqs9IDEcy6rsGKnFfnzoS0l+GKtl3w4R5kkkv63zkXBGHvo09xn0sAoqtPj56fbe3ilF/srDn
3OlZhBewo8B38DXj0YjrGDgzHUZOP4MQdxVlFS+OsqiBq0uawYFVdv+E8lQdUYZtAntN3ehrrKUm
wkFLE5zWO4+M76icwipXh9EHdzkZm0Tx+uA1vPuE/hqr0XNTTTNqYf8n3JFwNsxvgoF+QPiuYkrU
8xQvSEf2e2aOjOvIi+0+wLtvJtv5iUByvK+Ywztog+bIZfMHg9XHRDu/qfbamanJcxM65imTyc1s
iUM6a3FfkUhqLic2K5+lTwVTk1DcIpqNKIWqgBbCxEmruYMi0kxsl0AnU20VPom13rHR9axyVp3Y
u1GB45z4okR5TKaPsZgORebcZMCu/YZYn0Lsh/YzNqutSDH9RD8YgN31WCZiDFpYgTeZJjCjrk6x
X+w8JqdZgp5teOj8Q1k+8FqDK8rkTZmIJ4+HDr3qvQ2b09bWprarm6y0r7T0D26c75bhl0Pk0mDP
39rOuxli8yw5LG+R6++Z2IR6bC8WydJZmWGMcGC9gnUPO8u4n73k3dJkYzNZD0Vr5fYqJgTgDDJ6
DtAyLRF5esz8oL6c0cS+TfNQHuLMP0yqiY65F/chCbB3ga8pfRgyWtlL4T8UcgiLxNxYuQh9g6hR
UxTtOzu4K+XLSxUzZcyxN7eXKDJ96HO+Y14VII+ucdyHMq5u8C2hVtLQpL2ZTrz9tcTWlcEEHHdB
Kch8TXLzNqL8qbpwJNrPKRr2pUC5FrLbJ5YozIv3Q7KKLG3fusr0+JZIznPSnw8LpWJJWxyb7+wR
OQacgpWf7a1pBJQ/TvXN5k4v6T/m1kIGaJGlnaTDdYF0BLB8cLZb7sE+hYEsdHcIBOzqViARn7NI
bT2DG1jSpG5cQlGWsi12mGUYbwfzTz9Hx1030YqgWPoTnhagdCg3PmE4tdvUMs6s2H+oLtqzYBF8
/dM+GGF2ejKZQ6XiU+ZANmWjxZgVBTcGTDWdDQJToONX+4FZ5+ra0JNzEot5dMHD55280W77XM3z
YU0+nSX4zkWRUmLEgAeC7r2Mh72vbDKdLUgT7Lg2oHfRVpJoFWf5RTmQ9GyCskk88X1gvNBhgTrP
8tzjxyPjWW9s6lS3Mr1j2tw3HRaKxgObQQRfffRm/WtJj+t3p7FmN/yQDKY2N1KbkZFKyTM9JQEm
701fyO41VbggrlId9b8wt0f2ASncikYKzDbaBZaQqNnyRUuWmI1JEs+kyTrXuEdwe441Eoac8e2d
rkt6qQLuMu8fEf2K0q6DW1P3SEU5xaYbbUudHktq1pcosqb4EIspMvde7VnpplequRvKqTFCnPwW
GI6VC9dzt8Jht6zG2E7W7F+CQNIX2E3MB2qrMngZFzqLfdsLA/lkLdkHZOjvAPojcF8rP420sPPs
GjlhIm2wCiYIQof8A+BsY65//v+Esv/KbLVX2+v/rdV5bN7T3xiqX///H+NJ91+ObaH6QlzjoKMN
yNb693jSsOS/mCsHzAYFA0qL/+1/5pMkuaLdYdwO5Y71jct/+rdUx/b/BTDOXGeWjAccwVTzv0VK
/x5no29C7hR/1v9hvP2V4vHnKTq/wfUEamp84MJjFPr7dHJJJjFXGepAkI4dKCY4JSNYBpZcDO0l
q5i2j3z3GIAoewGU1rMyTFoe8JMV2z9EIhBaFo1IXextJiYcu7BWD5wz6rcq82kJnYoNK/J7jikR
BLRQOgduoZDDMyMSi0H4XmlHREK6rVf+g1XbXnWYf35zfD4YtZEBMvVZOamrTOlPKwLBRsaMvP4n
Hhp1kxc93Q3ebF49s6bgpp4YZVDI+s414pzkHcwOMTM+qRvRFq8ryPQxqKiua9ML7mavcsJhzpiE
TlNPscYS6zHQc3bydLXQukeC0KUFL18bApOxbtKJBtZc1mgCyWKAHrnC7QooU3TbMmgYDkXwWP5B
a7heMn99x1xoiK9gsXM4yXWb8ad3XBi1j+QAibUTCWgXdQ2l1K+7lW3NNVWxUJdq2OXAG28Khqfp
XtRYADdda4B/Vk4ybf90I/yH6+vr+vn9K5AwCywG6b6FJPGvGL/SdVP810QcrqJv91gjiH7MsqBi
VqatSIWT483fBwQIePvQeUFaEbOMzgHWFZos3aPDHxeFk5bhavCrYvfeb7PS9G59Jye8STd5+atN
hRedVoXEjR4qVTyiQJgu8WSN0Q7aVwNnsxNUeZI8mNk0s/zq60+NQTT5zjZxfW3mmHo5jA1JRE0X
GVwiNZKBK3PokF6LrmamIRqMUiHk7I7ZHQ/MeBMtTpqCKpu6VddZzS2JJYtO+JGjOwMpD8Yeoyz9
O4/VnHGQXbpOfEB2oQ6O52IKSqMWxIsgGAT92kyup5FH9bR1skLVYeWXgXus5ow7RWO7O89FY33v
gpmfJEgWZ0uagWW9GsrgpjDBujB+sYpg6/SlyQSN3BFSWfl0DWb/ulP/cG+tCdR/utLQQCP+dSi1
AREDlYRV8fuVNkqA5aC/yFcohpLU0tggo9wn7mxFKJVkMBCPY1Jmz1bLKp7nZjiRKKPDOIcKte11
VLR0dyV/YkciaKGesrHdYlpcyxKR+GQhz22EWcWEtRoGJQOhh7+/Ni0Ozb++CYe1jE+MorVKdFnV
/P4mmtnssJAMv7Sw5HDPL2U01vG1EciGvoDyA28F8RPzvGwtA3FNlIplL0fb/YwCu4hfwRpqZ8+y
me+klsucP+OqWBOJ7IprBcEAxNoBuOa7xiZCS6cs1HmtM9feRjQ+W/GhENpjprjY7WNjRFTkbuHU
F8OPLRi5eDGHrZ5c0e0XiO6cuoviu7U9ZZIwh5YeBVxh+GKbkRsXpiXF2Sa1GnUx7CSQm8Q2IDeZ
KmuJNUWp1kOAjLQbqgiacgIwsNrEJdfgvpeiQq6GEKa/8lYYPaow9SptIAmnfpoxHGIA6JCj0K3Q
ZxXMeIcoazChkDGvt2nnE0fV1IZpw7FLzsi/XHtbVOP8MJorcsqZmvnVsHE7h1M3aJzMKoZikAHu
9XBYj+O8RX6XfoOk0WxjryBtLcEa6yAjaPkcWyOvkrDrJzW98bfX+6GZhvFbEjA3XIlPjd61EcMf
skNq8yEDlCRu8CeVgIh6SHM4UIKV6dBF6rU3LR5txtBVEb3j0P5Eshz5j/CCWbWYQjTkSWoTbVA2
TiNjiLQodomcGY81U5wsF+1YKt9JhTCfKbUVM7ajO0zZrFn0xOMAhltXvn+L6Us5D/6ihjSMspR3
0Wd28wqdOAmO+RjZAAkl4rAawfJ10y8LRrCBkMXdHMykneAVmtRtnzgNIb1jx5xNxgFOCQc3njoW
YNzqK3weBOfaKl2tIIV80R3gmHAY3KgIHaGT56SCUnVVuA3rBREBrTwacTeNV0NWlep1TMvsV90k
OAbqyo2tn7Vop4vfY6fY6AG4J0VmBdJQQUK5xgLAYRphCZKbXiJWBRCnM4XuwKZZMGsRJ98bkY8f
FJvaJkjTpH/uChimYYrwot+IKNL2HWoZftgfJ7OLuWy2UHNU3PcKa2oJXpM3xqc7LJzn9aQ4QJQ7
SmtXBcFE+aowcyl/HMCIuz1PE2lY3Gx/1Cm4vHmFAHR5hlvtNF0m28xnl4Sq9VbsewRRpFJkAz+i
EVU3vU31+ohMjHmh3q8TUgbIMkT3Vf4kk7NAJtkj06cdNfIU/hTCS7qGpympPRJIUm/iFy/B1Lzi
zuntuwJ3arT743JdbAVFVFua31t+Hfx/XHTtiNR3J5vBHEK7gzR9RrcIccHxipyhWifffTceiLxK
gbmGaKhAkbYYZI4VqlBo4bPvbBqRdfd8JmuwajK7r0Yf5WdR+P2dZ400vUWWuB+TMdJrkkbxM8sL
82A7dnZCftNuBwBvR80WdONVDYzSWNrDIS6rX+zYkJVViGF2nlHmtz4SEXAWOf6pHcZ5IKZD1CPh
XUwxbqssMp/RpWqO/twmDC2bX6dG+rfM5avvwSDz9XEQ129jYQanYk5TSIBGhbBZ59pmqhKhV6nr
4smMmuCoxFjfsIiZSRWJm+ziYNxA+ZVJ5xDTBq+sXD/5XkziUSYTQq06SVMW2eYAb0vaI5nlAT/B
u2pj9gN8Ph3pYLrS6NkwG/NB14yhwy6y04XFW5yuMiOlwsby54e8bo0kRL0mLp5V1mcwgnwHjqG/
6YndWcfs63r2J/yirWTA1PSjCGPRpg9zk+QTn6Gc75ZKK2bNZNigImGsVJDl4/fZ7WzPv8xsbJ+l
RRG2XUTEYIX4wMo4DmUdPQPRe9QLmR+90u2Zd1+sRFX9OgUoA9KBjWmOoX3TFGTjsgli9Y7klniC
NKuuF5cbGr12P9KPSmYzTUCeGSYN7tzMGgBmLDkx1gxAkl+6nstHTmx2MMhNAc1nDbWAid6QP/DL
5G4MVJBvmau1OxF37EAK11sUvl4piE9TZXZGXRcnG1K69A/kRaxAFj+lUw3UEL3Xy+oLLyv7TZdt
zSDU8NVHmho4vJmzzI9qVN7eTGMFGB6RWx6yDFxZhUj9t6jxvNulKMgnwPK55yTR53LM/U0FdO3a
dqUiFdBf3oaZGjrWti53ikYfgZqZ1R88Gpnk5wpiG2jk/gABpA1RSlss0mXl2tcp5QvTgzIDITNo
vrGrqc+Hn0Y9uZ9eMvyKzKW9QVAXhz1N0vfZDaJXaeb+myGnMQ3drvmAZML8KJvTaEN3wygg9kEK
plwX/Ko88E8Z1JeAmPlBPbgu6lkCLNC3tcHYfM7sHH4B11MXTvgVDsK9dyscr/9hWb3/CJwQOedo
sdPABuafNXGKTdgWdrFxIlveN8Cq30us0feZ4aU4xiPmhIBtn3NrFKeeUpbTpoluZJEvPzr6jGes
oFSzXdffC98NEF32ASmzcx2WXhODUAD2wvnhB+wMSjtZvi3YaDNmOnItx5B1DYccInfwCmhlVVoz
CCQ3LqedWzEikqVJNsw3SR2Rrp4v3Oz2MgTrsoG9hIFUi8B48il/yX5kEZSNTfck6eiiK44DyVIp
XUitsyNUZkna27sqKQcK4t7lYQyEYHXK0WAROZdmxNXwNMifcfcN3q7Pl+Hksg7ww8YMin3Xd/gi
FbyGalOrujfvZ6wfh74vxWeZxfX1knC4AyF0JpCFFlKAfQJPBQK2PacYRyjGMBxMfAfy+xBYzPQl
6jCGdoVfc8zFmZAvtuJF444UmWDyN3nugdFQTDYawrhuSxFEAIDLzYUFoGpAf0eV8clgjZX6KDGm
hIiUgwGGh63CIZiIWJ5wwTCUGdKAx13D2W0ZawiUqW1CcVQX6HOD7jEN86jtdIhoxzMeRkJFu7Ae
AgLbWMBhNsQ6WVhvdepab9rx5+mig9nEPe26OAdSSiGeAeZAnPs4kPPcLkOjLx6VUnq2IgBk3P+z
3V/HQgcQ7znO83OQBd1LOrvNPb2SHK5RIq16FKqO7IogOIrauW2an3ruRbE3gX1CtJyYKu38yeHx
URDZcsDSXsb7bCDpDhkOmfPDAi2EAE2B+7NzUCLhn888675Q4IBXmvtwESgacZwnZBVqJw9YROhA
bm0KvC7U1ch0au07OExS7zRHWB5YSk7ZwYni7MHWE89Vt3HFL4qjW6/MLOb2na38a8vpJqhGHlzh
K5i9HbENcWqUSNGn7ARw2DmVoHvdvYluI2cK2uXuqS4nrn/DlNBcAlarKVkjgXolwCySLFJHdZvz
DKV9nup7NyKiKjS1yZ7CgVzCioqgjD6MDEoxshtccrnha3OzF8x8tvQzFOsAipP3top7lmELj2UW
tPlNa2nvM7Z81nYGKqVIUG1tp8wzbvOibN4CK2ZumCUFfz9SGntF4DYjAZX9QPOazxXKoQ67m41O
NfWQQXfIIw9VVRO2BWEXPIwox3UOAwKMRAY/tp0rvQjjDOtEKrxVwrCuaXx6dCN4msgIRxWxiYNK
vowlispUuDSzOD3kk3LMhF0mOH2qIy9oSMZMnGu7QRCzCdhm6E1LzAf9hVPbTxJJ8DmoSK1AC43N
cwMcmUzrYe3vYlO737Er1a8u9t59DhDnzUUZzc1Q1NNPu7fUvQSQO/OOkwiIreE5x8p2uvFookbJ
GQZo8y3COcKy6qsJSAprsiHO5E9AliRe12BRy25Yxloeejmi23bZmhu0KtHIGsyKfjliTE9mak7g
g3x5tBzZn4OuWuejRqEZ0SfO4oQatRWurUB3sFLY2D8nVrs8aWvWmHU9vTz6yB66bRKUzqlY2Qe2
g58aAOEkLwyWiHitCtcirpbDQlgt8lf4t6z97Lh9pPweriAD4nDBM36Aj0FDmABqv+KDz28CPP/4
EYx22/h+ckwAOAgPkoO5Mh246Ua2hjKm82/Nki955T8kKwnCQNt976Yi+2zd0v2lB4FhKkjbt2BK
gsd4Jq50FSqGtm+UxkZ8wSfMLw4Ft+9nxDQOkfzKqeh1XDUb0ikSJ6zSsVB71c7+q9XWzhB6nUlw
69p/oRcgAdirpZrvMDQngH7qfidzv3KvgpW8UXxBOJyVx8E+s7pGfTDteVgyNaenlPjU+030hfXw
zOliUnnss6B9Tomn/G4ZtneyW5fDwnRs4PPTgeptJttZ2S+iWREipRqTk1V3i4PYDeKIt7JHbMNp
2yuu9jzeT+6kj7gBkSfP1vB9Kix/78cU8Mp0dnUphruut3EGRCv+ZCn8n/VkQUTJo8TkFkV8fyJ9
As/hALoBraHOM0Jl4aykDA2PPH0+E2LRf3qGAvaTkBQiOVRZpK7cFrCarRMiBE0R85HdSghb0ScP
nJIFTBkU/mOTBhwRDVcnz/qVGeOs+JgR+dBLnUJh0F0MCr+xKG1NR0JhV6jwsqG9lGlabYEtDjcj
lBosEOS9IK46tp5TnNzMsA9D5JFboUt3qyyj/JRZ42xTv1N37HhZIuL8gI+TfbFykhWb49YdiNwo
ylkgWsY1+RbEG5P5SmWp/cRnCR3DEG971bDeCEiawlNDfR11RbJhoZ9dmyvlB+zH+xI30zXlRX/I
Z69F3g8sQTLyu0N9WjwNJfY1MhJbkD6CB/3zmE3zPvmiDFk2OsEW2OGIZiTlWuL6PEZNmzqHqRqD
Dxce6UPVmT1fvkOUYAPcrT9ZYxEZ0GIUZKR+hSQVKy7Jt6hqOCcDNvxtk+b7ccUs+YhcWFo3eKyE
J4ZL5xvcRIm9cNwbS9b+BP+GscD8wjqR6/jc9usOqNVWtc99f/qI8oo5YEbVwd3LoI4MFYMGhct4
oSZv3di8GqdUP7qyNIj8chAKJqZg+s2uhmRd2qZt41S4FroVZKUi+9VVyjpVWc1asrJQoigI7rvJ
MN7MyfRBkQHJAsM/nZLIiI8T/QdxoMxoqVF4tsIlIa9xhW4paPlEcPfVfGh9x/o+9T78DM4FkW+9
ntc8eZb13MgqwrUB35JxVJAzGq3Vm4grklHTvKu/zVPEFhciQfHFEBtbFoo7KFmwxdpqIDPS/wKP
QVkckcYNRnQ3iwENRDsET5UJzlh6JluDLiaKa4pH8qopB1gfYiF4oB5cdtYXDs23IKPlKyNNf+HS
asBpiBDzNsS4hgPWKPbDSlmj8gS4Jlf22jSoZtuVQCF4AKoPbRn5BYUw+PNoqGnBlhFt0BfgzWBa
eASGMB5rmqT7chh2vl/IJfTjufgAqdDMjLnz4Ggl5Sl3EBVbBLccrJUvB0YlOfjoeF6AgiMzwUkn
P9vRnLsNDgQpwt5nj4+j0GgRuK1sO8av+kUJVpwwnrv+gr1z3sEVf+NxXD5mssInlZfFpZyTo+bd
7rWhudHlCtdzRxbl18sXcy/2ZTduUfEZb0sr1AuIRMj1NkgMFj/IPvz0JY0r86FtM5RlC9GtU2em
r0HeNQcjZl+fwQUke3KCltKWMwgrtDWMMQyqbfpkJsqjV54HveRH2slqjyrbewMuZxHbCJgw41vq
a5ySaKqiYSJaWlRHZj1IhDp7PurENR66jCcRNY/gVnAeLB8oIkO/eLM6W3YtJM6byMWECUcHPru9
9Mgogs4hYx0iPDAFX+j01mwD6xX6uHkYuxoanc6N+hSAy2c2B8TRTxxqOLCOVjmNO0UswpNdOJrC
KkrDPhDZ9UTw+U2+QiJtaJELtJZNBT/SX0GSouu4g7qyq+6KANLZOHVPvVslKXvqqn/qXGFck4zR
v8ovrCWy1tq+ZNQR01slJGxFopxNMoIjnemQfshj3DWmMaHcTenyHhn1YSFMl3LF4Bc8ecLEVN03
v0SzdOXgV8fxtk6CIjc11T5xBgaXyompUoO+NkF5A7X9PitXsyRIEP7FyeCejIrUpJDG3rvMSA+/
8cQlONarUmqpeqxjAekDt/pxoBkhhK1pVXPq+zpKQjQKmX9FkAsiBDFZE0GyCDeyENoFx8zksnW7
4juVDJ+SEm/p3w/N/9PEXKz2ac9dQxy9lTz6pwUT4v5otJ3gEzbIfC1LbYrDvLhJvplrUHZurclA
taN2vvVzo3n5+9/9v1YOyPcxc3giQHLG1ugvtGPpDZ1C//cuyQS8SQNH7+PZysKFoWuYWkofaqfQ
D0aUuyVKF8Pc/f2v/98rDwlWh1fgOuuDCxH47+898UViTN6q1DQtYmxLsyKYPgnSdP4RAfAbvjXS
tUxO/jV8d4I5+pFlmdvtMMJT0Y2tZj5Dza+ycBaYr45gCObipOs4svcisUsjdPNOTZd6saS3Mhkd
458S0FZT1P+s49jaUHe4vmAdHQj+4f5l4WEkYCBmC7OBbUW5t09aMnOJ8K1sc4PNWiPayi2roFTK
2ekklWQZExfWuqoxyPh2u7ws90uLKz20vrY2BiFuxeUfPuf/8CKhtpiCqodrjNf5++fsOBy2PuBc
cgvabNhHjuHVJwAyvC4e3FD2x/QzyHt2NUgz+JC/tkhBHdDI2TjjPfI545Rxj98mOARn4pn+4SZY
1/+/fYyScDI8RVJIy3Y96Ce/v0IG20kDszIFWl4Ew8MfN11nd9m0R7PbeLecG2xevZR5PanD7ewd
46ljTRzAKiPzB+QjPpNuyikfClVxuXSTw5USKYQepzJVzrhuTHtP3vz9Z+v87kYSHi+Yb11wF7Hz
x3/wlwUxTliCmhLka7ZbcPU6+VzItwJm7bA1Zm7sd8KhrCIcSTPKb2IsnxbBwaiQbuPZq5OT8J1Y
HIqCSIoNEuG0IHSbniwcRYcDXayqNgJH2AYxCYDTOZKI8STEmnxJyIbXMAXLcnenqJunsCxpNail
ldwbsi5rfmBp/KJjyh5A2zBrTRU7EzSP0nhvcPqO92OXeN8IhYJ94PR9U//D3WH/FdUDF8DnBoBV
hCoCp9ZfbvCFxUTps9SBiJdMya2RSlob3adLhDB+qtFe4hJ3bjo0ETEp16k9n5bAi7H7mhX/7tK0
3TH9J6EoqNB24G0WbnPgEM2zk+nN2DEx/gvjCkmI3YUq16xuZBnzV+0JlZS6Qs8GqJ3wqUy+N16Z
L0emLtkLA35z/vb3V8Lvh6kPtcdmGunhS8PZyLH0l0s4GcERuXkE1lSiBKeCjjfIAopjaZbNtYcd
YhObtUct8V/knceS5EiWZb8IIwqqwNa4mXMSdAOJyIgEpwpAAf36PsiqmU63yA6X6u109aKkmMNA
VJ++d++5CF33JEsihfzrAv6/ZvqsOQe/0QlN38rv3/ofb6A+63/lX1Ihlwxk2/ackIw6se5vzv+V
Ctni/3h+JDiiC77gENbS/1MKhYJ0ZCbxIbviX15GnvO/lUIS7ZGLhRG50Coy4r/4nyiF3r4v5N+S
WCmRMK2RhcF6hW+XPIsJvmGib+8XqfSDjV6BOCILOtqmmas1oAixYHjg6ApQsslEOdxaU2XLT3+7
Yf+gJ7laef91GeCJyNTwMHuCEH97GTXSbyQQaLphPVF1xPPsRecGoxSd5kzHX+kzA7PMwZZ/HrvA
wSHRR0wr8wCg3Wlsu/jB49575zjh1m29NFGXABw4LZalI3Q9l16dPL5zzeun9N+bLhZtB4WXbdt8
cJLneB07mucmAsvT0CUgaABgDgk+WSyH+yYQ7c0EyoVdN06f1TDgShjzgG8QHX/eEYaeTLCIekSe
ciPTmC78O5f2Vi/0r0vj2oQrfAFN+nojw4jKzbZoYPjarm7kEsybaEny/UwZe1CDeSIahDYcW9vO
WLZ9ygyjj9ImU/idK3lbV/77QggzY8dfc1Gv84oLBlCoQf/y9UfEvHlVXP9cOIc++p2l2RfDDHSm
MZTaZnkvRePtbv7vvy1Rv1FSEk4eXhVFfZxRcMWS50MQk6CpOycektBcHIopnOFyM9lmTNMxa/zP
b3/g82vZd9ZMl+vdGGdVLHRIj4Z5qbuvLMaO2BCd8KTCXOZUAFV/JsmTXEs9es+a6fZmof/9JAsC
gLfvXMz6Bb99TX2JDEZgc0QL5lyX9oEJySZ20HA4rTWIA+c54iZz20UH1bANObtkoFV66XMHxqgJ
5vJby/jd3QZtl3x751p+fSQBxQmSSIbTfD/B1WdOC6E2cUE8Wdh5dDzon3YHplrxHa04aIk6KOMv
GZXZNtFteZ/BKyXjKeteYSgcShrSGFunpf3Se7N1O+eZT5wwyOzODPE7C9Kv7+1f6yL2cySUQeRd
LYtg27ESC4LhrCUdMTNgKycgj0MZGQ93DqCqe2/EBwH6Lzm9c49++XYxliMADbhPHEbs4Oq1bToD
zIVi4xAa4g3AECzptqF5TS/ZasWXrFLOJ3sszZ8kSc6nuQnTG9qi2aEIkQv8/lr+Ekq9eXe4gvVs
5DqUxPz/eq1/OxaOeZKLeUnW0V2Gt7fo5oBPtWFZux0QUzzXQM6Wi8MK/WAWYjLOEeTIcUNXGOw4
fSrzpEgOyW6I9rCnT3acED6e+KROACFqgeWPHI5dcuhuLd8Fd9U41TwQKY7aERRTWWL4XGbM9L//
VVfsBxYGHHPsMXydSEgRil0dOPOSs2hmF6SV+MNwmkY9nuwaEanmBLKbusY9IEJcmk3t5H/M02Sd
Qvz6763Rb4vSf12EhEDBP9iZ+Cdvby1LcpIFzTwenKCdzUYNHUjzSeT2XTTID/XaMPv9z/6Hh8nm
Ct3UQYKMSSy8+ovu2M+tvZDAPnuL/iJQkeIbLr1XR5R1uOvo/mxJXJpvO9O0txHjuQtnLNRPziCf
kDv+UKBLP6LhwbS2OPnHtoHgTuv0JrUXlGNppaqTj3OIDqxfNd42Q8SC3dGSf/z+d1yd19c7x++A
UkpVxULySzoL7nkPQ1w8HQbl4RLqPTHsg2ZUYPGT7qaxJ/8URwwBMitpT61JMDNWjXzRqn1aPCIr
o5Q0F/D/wbPHtoenxtcrnC18iAumIS0r6Dv7gbPe2befEX0T1rx17QuQZV9/RtFQWMvQawRmffan
6yDnoRs04sMvl6eVBX/ioBCdR9+pnqWl/0BdijcEMMxOJV2QYclbCJ2PTfXahMHw4DQ00QYgAhZk
JrN8MmgfGGrW8wNiwA8ysQqytuI7y83pKDFwpgVuTdP9jNHxnRro15d4/Yxslgj2WYcH8vYldgaA
zXltT4d4FGTgFta4n0hufqCSW86x6+XvvMO//r1IrHUcRzk3sL1flN+j6/p57M8H1Nr1Z3ewflB0
ZJy5ev1dJNnwn0Fe11eNYjSM1iggP1yf39vfh3qiYt45QsYB3fiBiIrip2VmeQOGcJ2Wdf47C+5K
Nbl6U1aUAW24gFE4WW5XN5QTZR0m5NMf2r7xt+gBGEF0TfUCFJv88mWS95zgvZduhHHnaQm1cBxr
DK4QNOzHUQ7JK7ZPoMTDHLyzL10fFLgVDFE4Rtv06jhLr1f+t60A+VZkKUK1D1HpFsd4ieyPSZxC
zimD8X4eQjJUSYP/OeCX3rhO/R6c+Z/+fOjRHRd8/Xz7V4tX01VguVSzHIwo5g/Cau2v9BOPxK5j
cx/UQDaxNfzA7tpe0tyS7/x4+21/5a8XgQqfs4m/HrmoXt7++jAcahdejT6ohpplw1zQf+29ttuW
3YLWOTfqlTx7+Tgk8pzhPT73Qk4P7uKjOEHzxnB7bJlrBXkJIZyRwYffr4m/3B2fEyTBBqu3hIPm
dVpXUI6ZhhvuHgJKgVOPDOuBIErMtU7Xfda++0cI+OWZDqZ7qEslXn7/16/sCdwdmDr8gz1VCAKO
ruvdTIEuc5kOEHzbO9az1YzNBy3cSN/nZO96sFzxQ22TOcCZqphx5PRdiJy1bfA0mzlXw39c+nNB
MuKMw07n8quuyreEcDWBSc1jndAgCabBApwsGsj6dP0hugy3o1X/m2b8P5pu/uEhYDVfzTaOz3vi
X/U3gQjGEBZt71AkCkN/Hk32n4OPsnypAnn0Jl39IWkgIWLI+dcay2nfK2zWt/DNPuPzW12CF4nt
XslJa1X7t290TnXgpBPR4gPRFmSWoD/Oaf+QwHwmpay79KRVV2dQZghRC/4jt6k1NfrRhcGrdjWR
UevLG1fN/vfvx1Us5F/vR4SvIOJMtD4W/+pxMDxDB+KMkD2IUcE1CJTb32L0rKFKi8mk+xDNNNxG
bky9q5ugcsHoK7QrGEiD84wQhWn75ITLKWJQEB3qYuH04MKeQT5mUv8ly3TOzDcbTXxU2sHKW9PT
1+/d319WAXhUIb2PkKUlhIh5dX/7pirtFonZAU5DHhPYEi6AaPKOlkM6pcyH4jrxAvicCtQ/8c7z
rmlqKbbMXBncLjByB+KwE/VgozEFoAipqt0RUI5l//d3/NdX0WF3JL+OnQuPw/X5XzbBsObKyINF
82dXlIt/HkbxiRFcdOdkS3kKO3v57rfNcQmc7PD7P/7LJk2BQ4EGGtin6xW468X97S30+jQl2TiT
Bxyn1jNRldNjkEYC0AKHB/yX3TtU+L/Kp7ev/WqKEmwNvgMrWV69XjQYVGCnyAxTWZM9ZbnzseTM
u7NyT9wyZvCafez5+sSeCns0icS+mIvm7JQsRNIaqvvGyGKH1l3duJXfHqsl6wiqLumGVIkJP6ey
9TZ6UdRXkHDfO5+v57mrq2erx3lKaisb//XGmmLhsMSYkWTHG37v9lH0atcupKjETj5WM2feEh0P
iXnQKG9JV4m3drIMOyLrCHUhegbhQVAk9Ts1q72+y28vy2XL5//WKAB8S+tT/ttT7GmZNK0BbILt
o8Qazb4HABu7LOH1Xtx8mr1UNGe9MBjZemSsNXvoIsHtYFx5GQhsRFFhWUm2wU/Qk77nJPFBV9ai
b3QXoWZ0e8CIty0k7v/NhWO7ZKENaHvI6/BU3gSnDiYLs3c4w1fr8BjV+2IMyB+XQfylHjpoKbFd
1rQP3TG094AO9ddR1Ujh2Kpd9O/WhLI0Uzh+N1h25GmMZ7QhMywtpjv26K+WIku8d+G/rt7sVk7A
HWdxIXfyav/Q7SBRNdnmgPjFqzeJaw/f/AJQR+kmT7WN4rRKQuur1wNVTpxUvYZNmcObmuv7fODD
/v1XvLalr1+A9WiKxxU3lcutfPsCDO7EqYOa/xBIvRyS2MUP7szZpQl8dRerAP+2SuUlbHR0aaxh
vi9tU93xT87SWZJ38kh/LcB8lxU3EMwOuUP+9Y6+lA3yCaZpDN+aYwmDstgy0dDPSAHjtQ3h3LhJ
0R9Ix4COFPTjh7mYyx0AjmlvYM9uIaiZR6Y8YKzUVL5Ttv/DCsQJKMS3QChFxCJ0tQKtNDrZC2SK
6FdQTjS0rzdRQILxowUSAla0m6Xyk7VYw9F3LC0OobW481dUYRRAZVVZzSGdZWPf0a6nlxz7QRvs
AJSKhagQk1YX49QuqH3ZrYgNP06bQ2kyysyMU8t7t/ofHjxT5LWapDnCAnD1Y8IW1FMOf+UAWwnq
Qer0HEOD8DDniQUCxFfmDutJddZT8mpxTx4RSwQnF+/9EdOd/8766Py66bKRCZsizsfti9f07XsY
8PTSkZPBIQVVdybXr76vB57GzvaFId3MtffD4iqQG463jwEM01FS4jGs5vqQdpNARK47YjpYKziZ
JBGhAqnbC8SWfrk1WcVIFlGK9Sr9acWQpfnXzunA+ObDd2SB+ZeyksHHd76tX9d8jrAOv8ZmZk+c
x/oI/r645sViFX0QHRw+sIfULty7ANj8IarL4tsk8W0nBQopR2ToIyHz/cwS/Z0H0e6MWtLnQRTO
5n9xSRywfFa4tTN23aPIm3FwCuYtQEVwrvSBam8z3tcNbWWzcyZ7OQZlOX6O2JXuWReW3UwRtwFH
HmBL6YMHIxCJ/v6a1if7dguiTRcy2+Z0Q4fsegWaYIXPwpYYsBY/+LTkVUaWnN/cUdNP+9RqrA+e
Ai71+z/6D+8bLV/eNeZiK1Hev3o2gLfhNWM14eVJvCONT+eEw1wec1UhA0ir6gbLffM56/P8plUi
+FO7xTd45SbfBAySj0U49HdWGcHIcNz6xndUcG+h0toUxkZBj+dNHZtqsiH2WuXZEJP42kxO/spG
c0tuYS/fuYv2X02Dv99Hj8e6fshMv0OXE8r1LyrJTmZLFDhNOtBY7mzIbx6g8L7mkbPMO6Kz4CQO
TCSSHYsw4Dd3dKLzXA0KsfXCkXODla0zGwMBoP1YA9xOdk4Nd2OP71M494twLb0R+Cv7r7NdzvuJ
ccTRYJ1W2ynHZAE9I3j1i3T5HMNzZfRSFx+bGeRhMqbTtsO5V++szh7a/RiVVO+52+HQiflMyCej
Ph6p3Tz9WIx2Qf85leQjBKk3f/VrwlU3ZIXadDWLuLy4SiV6PzWTDcW9AtsGj8oyO8+erQjciI+X
qQu8sjzHntD3KBpWzihI4yduHX62PO+Lnz3z+xx52IynFjd9Mt1MVDnxyYHzR+KYMyjFD7TG4kyF
UDzRyOn/JJJQR5uFH7er9AKriPGADredXYJ6bFR376VTDpmmVY27JecRE8Ooo5XlJLGbEtBmwSFs
3MW6AVnSwRLxwPqTvUdMobE0PsUmFlG9HUl8u89JuwOxjZqxPym/m87oVkiAdENMBCZOpLcXAF0f
AKlb4mI3zNj2hSnTYJcmYUdUSVeJ+KgRWthHt1DlMzeP5bAnHdYQ5p6ILV/jGoTRBPJHhYoFzezv
P7FfGvC8kCznK+KZESoSw6suV9sFPapZ395XdmZfclHUB0v2fC92l925huyWzTKX7cFmE794jVuc
OT/a53euYu1YvfksWFLWZts6+ObY7F3VW8LrDQw1Q+pK3g7nsoiTS537Yl+G2X0y6vrsJsELJPCM
bmpCvNPcI4qTEalcOeLkZFgC+kCZ+vn7y7o+PfGzuSpqHASJzCbE1emp7Vj9O5Pge1gq/bMsZvDm
o+wfpzEpP/sY2w6//3u/1C6scJzU2GBBVIItuQZutwXhx0E/yX0YzdEtMT3FpRdp+YVsU2eb+R3f
RuLV9xhekrMyFWgAgcmNY5aN6DsobFQ7U56aj8HSV88+BK8Xv2qVxpMW3IlqZI3oMJZBdMQB6Qll
i/feJs//9Uly2Awcag3UT5RfV08y8ma/hQAS7xHXm2DfeLIPz13ZBSUez2EkWG1J00sMRFIdRema
l473LyGSwwgE+r6t78i4BgpZaEhsO3viULvFrt58AV2nyXqAqzikdYEZE736twTrEMTYGqLipgv7
utlloh0+9jXyz5jQt2MstZ9eOqUIVMiKJp2f0mqlJREPAbzBtLL+nAZGs/ANioBqmncoupOWrMYT
cT6D2jdkzpT7Cbu2OSdhWQ+PEQx/wm2r0L+s5+to54je9vd1nzSg28xUfW/bPGsPQOALs485SXyH
R1GXp1nl4HSDqKdwLJG+q02Q2ca75CZ2iLsM++XWFLTGEA7zvGja9T9YIMrhlSZM/z3t64AnOcJc
PrD12dWlxuCM+m5irLcjMsK/L0MXDF8oMkQZ+WT0N08slXPw5jyvWNLwLx/HYB0woXSpkzOzOaS5
AWNbb18OGYGsUJVLsKho2qAizcZvN1OZhfpkt1lZX2QZecsd1oYR54o27VELHd85Dkv7Ilqz3mvn
OW4iCqKFBHZQj3Hp/cECFD7ieoTMMuDS37kzgTTMG3N4w6JyT/TFuhfPHWrrFDfwHbZu7hc+9sJS
PWirWkM9/II0mjESXr6DEOZ8CTMrelQ5duRtSjA0hN/C4OaKCf94rXGY4c4t/fIRlg5RHFYxTXe4
HIZ+m8Eq2DY6qNWaKe/nm7iRyEYRiQbzXmFJcg78u2Qy+CmN4Q0Z36Z8kT0pxtT5Mr3MGIOO0u6T
+iXDeljtzUzyzCssslE9StnU07Hz2JgIsU2tH0XO2fWcoGDv9otRXrAHyt19sBLS2w5RV9dgaSun
h5dtDSXC8MmjSwaArL8hu2Jp9uXigff1nCJFINGoiLjyLIh09wjLjdh7N1uwgud0l25RthViJwHj
kTwi8vFYcdAfCGWGO3ts81xPt0hPbf7Nohh7unqkkxyAnoT5oTFt+VyzzU47t86WnU+oa/2I2htw
ax6OVkmciO0QzSl4dR09yuSuJg0erKiZs2dsMBlW1DGM51tHuaZ9sUwb6E3Jt6nPWY9fYuMYvVjH
GR04AOdwJPfDm4vV87zIGCruFBKBOrjtXB6NU5TpEdvTtNM09KufBRDXbCO0SL1L1U4BwxT+892J
hNPVZ5FZkNacrMMmT5IbZDc8WsW41TRkzQOvHhbLSnsLnOm07A+J1S3EY2M0v7UVPvQTIT4dizqn
Fg55OvoKc0QF2won5y7NZH/Lg4QBxx2bz4jpIbfFYRa9YOmy5SMLyrSAXQQzBvpiHcVopqCvpXZ6
dq9QqV2SjLLYTjb75l1rEyCx8RJK2YPt9TG46oVsne2SeNrDjKfakhyp0iZG0luiFxJMPPtSV4v/
MqhM//D7sWF5a8DQbKFfuerg6LJKTxWugIKEIM9VG/LJ+i+e05b+FhgxiUCTau0aHxy+dDxXCZSF
QUQ2Tj8nH8e9xob5sdB4MLQU7kev6OsOO61P4AaJXIl/AxO5WgPudejvk6XGolyMED22+AmhrLiy
yr/HjdDD3riN+kigChYxxBuEXxSzZcxuSiwvPJakRaR7u0wGPCW8McN2JEZ1eJIpP/SA2IWKcXaI
ItnncobVGhXlHzlpL9V+iCBXInXwjfckhna4aFTx6KI8Y2umbb0K7lIvTzFaFKh4nDFjnVjTYhvy
Sux+2Hd+UJ4w3EhivsqRT51Oto52yTQISBllODyJbhw+GNVj21FTMeR3UZcrEE30C5wPkau8P7m7
fn1TccCC8UaR9NFaMMht0aKZW62V+um6vaLdbKaw3LtyGMTZsgzMQkOQavCc+JEV79D5a+c4z3z6
x5mKeNrn5ZwA/W0x/cBar90zvO75bOV5OZ6LsWsIIooEVM5gqJa7GfDsyEsJVRljmK2nTYJ1roDR
MVCkhUIBDydQ0+x9eml4vKYUITA9pEFuqj6ciZDzG39XFFYHPXUQIIex2oVi59UhL3CqEu/iIgqu
LxbV6daPKrKqhtq0w3GBpaTRhwvntYBvlb0QUcxWPpY66i84JMwAZ6kYqNiG8bUlm+qG8XPytBR8
o4Tn5fZjkVbB52mQzXwshIBxvzRqfpGuQtmvKmyfD1jPNXRbI518UyiPJTaFrgcuvyPUnnkeWOkd
5qWU2m9lZGxNJ1Bm5OTeX0CfV5o9OnM+peNItphLxIp7w3ugQD355fCsJxmbbSClDjeo8MqeRX8G
5GrPbov73x7m5jDbbfQzzUPuS+h0tCidULQKSw/ZN9s8tflfAYHanufJn2/MNOlxF66r16Y3Cbvg
QEUAQHkhewB3aUbzLRrpfS8aSd2u0N2SHHLc/5Cr+Zcws00ehv6oz+1L79QdYmedlh+X1i0xT9P3
Xs59KEtguE6lKwTf2GSyoaTWCUuv9s9xYFB/WCuQOgJmMGygDIr7AnEhLN7KJScKstNws8iGo9qU
Y5ffmdJg7e7xtd/gXjeMPsHTzLck9DGbNSWU6ZYgKhpkMw3mC1nobIQ1kxCqgoyGl6tM8IzsaJi2
gQ9q5LUqUy3uK8Zm6c2YjMF3tGtRy8jbGdJNSrob8XNd0leAsrrhWzp4mAT90eWvcco3cNwr2e6n
KSIXL2yMgsRitBq2rmtKAChztzwD1jXDnmjf+cc4S/FN2uVTwtfCdXUYhLesLjSYRrecjkTCFONG
NMJ9iheDT3rtciPpYwJl31m5gO2Octy6c2qLfrmMMMzyNyJRnUiIq6bD7DXwXDKssruqm0hBi5cw
vAwS6/Mpr0vujbCr5ENG93VDf7MYT9pTaXJHFgiSA4euVrW124aQ93xA1XKmJzOfG4Krhmcz1621
kabzfkqE7vaBms8ST8bqZbPlew9iCH7p8ESk8LDsSd/jTaWkoDqqTUo5rFScr5xLkzTgdYfowr5K
dhoy1aoG6Gbb06nGGzMdWDUCte8JQFm2MsJAu5UQ5cMT1OkQfNroek8dVod+w/UT0unrbtx2LOS4
FrVe8TKt1+5iH1vNmWhxGEz4aCwGgiFRg2MfmuEbjU9x1wTKgnLG0BJzVUjKx2NSBWN8BIqWMta0
XZi8yrdBDbptBgSD+ic6ZBCOYHmV2UADQqnUP8atF1R7i7FofuYHBvFzM+bOGQFabO46vej0ATC7
3yPrsy1xLBbH/pOmk6svc1sKCyYNoM6p9CpnL4eZAWWliFzDFDbIUw3aquIbzdxvBacOMtotNAS7
YS5Nf68t8kSguHhJd8Ji00Nd7mzZ7PjYG2j3OIKrZNy6SwU5Ig3S8luCTeFDGYU1kQXBGIgNZo7O
eYxIKop5LolKNoE1yy/EUCXhY9vWeX/AscE6hEM/nU5ZBz37s2BUlpx8XacPw1g53Q0rOH0YwNfz
vQ6rqLi42mtRtzEihEk8Y1E9FEBx/U2UmFHf5h4f6i1QekUt3HpZec4q8Bd7h0nDY9qRqgLzog9h
BhPtyVybcCp9m0bEpt10Wapz5NDom46NGiF1OCqzdgStsqZmrls988qjaMmQxKK5wqrCISzrvOZg
N1imbIeD5m7yl0DuPdmSUGXHHCLYg0mCSrSYYrovbvhtSFf2TrwISEgx1FuKxqo9x7XdJbsyp4V+
EqLwnzu3c5pT6iEY23NgiUmogU9CZEUnErMmbrtrcg48MCxFQaG3S5Wb7yIrMMLrLE0u6E3J9J7b
nFtodWzZuhrDAQCAO3UQUmrLArTbhHssFxn1zpB0PxNvtRLPpaXdewAvLoQRU313Z82pdNZtiFBq
aAB/11bV/Zx76rdzk60sIB+oFwf9bs0F0k2TtXvLipOKhBg8Kxty6qBzhFL6G091yttORUxCWVUP
ZrwUZtXF+pXXv65fg952FYDFba6T9iPzyu7F5o3Odr5p8xIXz6xd1uZwFpAyOIptRJjlCtwtmAFg
Ve5wHJo5Iz47RRmobTv5Uxd9Vtx0Y1cQjO667mUoJdhw4bVtdrHySGPthE5JEEmIAgRv1OTsIFfV
KNYGa3xMNHazA/DCmtAfVWTHNvNEfsPaOzxpjhLBnhRf/0dXa9tKdoJI9ReCpqubbEjqE33uekt9
YjcMIF0hv0XgiO+zmcp7U5X9fEiaXIev0YDWbxealnmFEhwV9nT0VfNnMC+qBmlmA8PLrBYP/Bh6
5nVKxnY6M1GKb6s26INt7ti9R+aO66iDbXecZ/skK8N9kI9ygm1iZH7IEt4HYvbq9NtIzAQ0ervv
o93s8N9xC4cfXckQpkYcOt6PbLQyggSriSQlDPQv9O3S575rxB+8FUWB2R8u8gZEZGvOlPJDep+0
XQ1iyJ/KH8pO1clbZOlCVbCoDyRxJsvOk1rNTzG1hdg5TjMgksYJ2mx9u7OdI5YHWFYFBZy8TUF+
hbdkLXE5zaJIUMiAOUS7XjIT2QaOJrOdSAKpHtwK9seW7SCfqDwW29/NtO2ePTRdMwZMOMvEx3Ux
mCfSpOLqkSqouK290BpvUwmlIqKOc+4w9smR6hk0xaOlncGBb2NhO3YyRz93IqNh4HqJWo4NW4v8
wJQHJjQhgAXGjMSKhr2bzJ370BaLf5zzEae/gJmYnfhioi8uOtA9YXMRmwBFizlHTgE4sSE3lGwk
CIbJhxSf22YFN7aUmJW8pLD2FgCJTeJtSRUUMfZZx24uXtpnEkaZiVieGOSdQokLjbYwXSDI3ZN3
rxrTADfPUCZtm9w1+uCpKL0RSyq+6UGG1nak0rmgPBIawmEDe52mQ3a7tqVIQyF2d9l3oVMGzxFZ
f3tARRq1Suuw6vuyVcONLzC4H03rBrDl3N7ae6mtb2LgNqAym9GGSliXa9cXFWUg8b5MWm5N4hGD
jNwv69kOixC2UknrGXRQvnTFuV2KqISTGgna5FENuLHJ4vipB3gaHtasxHOvZT/s8jievqaG/sKh
Y+C/YM8HPPmQNqA9XqNutKJ7t5RAD2lVS3rt6K/ZJUP9pY9qNitqLKoGQJByV6djwrkmKSfiGVsZ
EyVrUTCf+7yOnbNcPKjn1oJNbtPZKu1Os1mXTAv8aU31wXn5HBYjrsINCUjiI/E987IfNJXPfiLP
1hxaAFV6o9oi/pbnBN0e5orjFCMHhPc7K4xzoHHAEk+Mnh3swQYIDe4VumY3lp+54oGbLL+nQEvj
bRDH+bLFZj3nD/a8xv1Uxth/VFBGEO+JxZC31MZZigcQwM0pLzP/KGEK5Wcz6/WMqIbyknt1YW9s
5iaK+Fx7/pxpYnK2M4hYtsEyQTkQpbysW2Laoq0GdZTuRkAHhKdJr/9kgjRb1iGjT5Sq6lgaGp9g
p+OIsDY99Gjk2Jr8eRzuhxEb5xZdDU59p7EyQkomDTAlTMPuLHtOww91KYqPc1Pk39ypIJXZ6fKU
yAxSvKctfsKgO08qI9IzVTr9zGgKQIQbTPz5KFxeTV0mzBU4dM8XDjojAzys3ft6bqD406hKL1nU
TtYuG1MX8GwHmX8Ds5T0X+Bs+R1OnfgGDopsb0XVc26Pu6n1Lj77xhcY72R+YOj0vkc0/JJ9lcd1
e+e5NEUOTpslCw5qTvhAbwoSQBa6k/MN/EfPPLVFhCpdwo12toqGPLQimfc3vJhECdlWMMkvruqr
z/aSMpCs+UQ9sjzI2dvGwzLqs500zV2RWlX4scfxiNAjSPtLWRctED0qWXCqk6IVGATJBCQMjSjA
sanF+jKrpvw5yUBijfLC/E/O9U19bNvCxPf+vDCCrRvtfp/qWeCb9u3wnrhd2r5cmhMeAahxPVlC
BilgNd96QgHo9Uc6RxmpN2FM0TaXWtzZRoQLWeUJdbgrLfcJiIG0qY6T6CdaOOzZia5ycVqpc2QN
kGT2mLY+DLOZhnHJwVCP1LtmJKANBtZNXxmHdpdMU/azJYqHA8CzDrQLvwiIS7NiBeOOofqGybci
4iST1U+ENuYclqP9nd4gMpYyDrGgAZgDf2ZgTeWY7z8Dti0cTk2Q8R6xQjtf8n4O0l2AnrHdzaOy
ChgxFYlbaGFtQ61lKXVJhfKyXRuoP2l1a/lEDCtRRH6orf7ZZXMK9j3ykPrQGxnOrJGxW+7oSUTe
RYwGSzGlbgjSywqr9M6tiYLd6bJPrJ2VccLZ8Kz12Y/ZvzBchy368sFQvc0c1l/UQj/jEg7dXF3a
tBN3cD6zFw2dhTIgXIgKc5sVm0H+3bGHuQmmMAupMBefPIRbp53meEfoBadITjXpY9JKkjBaBZZt
QxtD3pFBmXUXxtMBvCFX1Pq+jXrZ3wu5+GQqjMvEkQZu7PBttAos0kuo+2OTohQvW2F9rQJiyxBc
6uRIhVgPdETa9g5t6hKdY2SpORWDtfgHMF3kGakS0g2f/jB5a8+CLBqae8Y/dsit5QOkLFw4g2nI
Fq7kvASf6GG2pFO4UI/gTVRdd+IX5y3MitBR+xif1XTpSsuHyx27wlwGxx7JmSiLIDoTEZaDxQ5F
TAsiU6F1m6mpLw6+1hpQFyuauZmAyf50W3+i0sap2lFJVKNztJbGIWIS43DpPLRdKs7UlRArB1DH
D5qqyT7pypEI2O2IGpw0ilB97RTKmXtCbHR5mf2m/ewVufyOGthJt2k9pAQmlJ39Grt98jQBY9Zb
0QvFkaEv8uUGk+dQH1Xi+tu+Z08nYqRFvLV0zZoLUtXjckt6RvPJiIC9SSdu7uyU34RMlwPDL2RZ
84qdR9/sCyix8JOs51UiH9OB2lUcCIFf2WrZF1TD35uiSr+LZky+xsDTllNo6RgNTlBlP2jxjWdP
j7Y8QI1ceDWjjryyNMrHF+xCOOop+Ehp0DwZWr6pA+uGaRAwyzgRaut1fn92clt+6gphfhRZP/Rn
BSBQo/WAVHjge26DY5LRId/Z0+CSjFUUWt400dr9pDGs0zvIaFNDulCchsd66sVPmqzef3F2Zstx
I1m2/ZW2fkcbRgdg1t0PgUBMnCmRovQCU1IUZsAxOoCvvwvKNLtiiE129UOZVVWmhMDkOH7O3mtH
T26T1eIbs9s5umT3aBMpmBmDscsrAEf3Ek0S4XqTO40vwoRhuCVnw7e2hrIRrmY8idbt0iwEk+ck
KI9birnO3mXCLa66fGT+x3g4/177CXIjZ06qbTHZ7h6aMwFOyWK1FnBpx9hzMThMY0Rs8U2npZXQ
Sh+DQhbNHeRYbk5xnbhC1buFmfS3ccJZcYtTCDSU5o65e0EpOWwF35ywhQ1FcCF9NuVsrCaKxMFJ
xvKHNDsn2Wq2rPofBGMNCHwUWSkbgKujviaNsq+fSfchmrLWcv8qoXF1F1W5kMzI0HsEPmOQLzCa
0vmSiLLBPxAUnW75RPFFUHTa7L9KHtjHLjIGGeoA2w9+BjDilA49430rXYl7cWEP5hZIu178nJwl
ywOoCqXcOU4lloss9ZNkCeiP2xFipVYd0pph2VYhe//Bbjqbt7Nhaj/5GrOfktrQAWtCrah/WsHf
6fWCyS/jJfblIU2BGVxWrYVkaWpo2Adukdd+UBalLiH79N3nroLGTVhrSh81TaD3hTVsBX+bpUR0
EzA2wfeaCD5A8OhZRPhoILTGjRGNClcsamkCB8vGOhHlBxg3JUlA27Bgt1sHSIm1B8iP7lRHNelu
s5rxN8g03q4n1S7kmDglwWIPzN/qG9QivbNJhrbPL4ZRWuAr0XOn+4J8sRtsYyLakBFnagHRlO0Q
8n90mwzX8LOHlYl4vmWyD7nRaF9Uw8IFn2fJ1ZY1OorYdpksavSWQaPDPMrv44SZMwT/yDpqhQK1
jXHUEsDVrPg67cs2241z16u9zUiERNfIqIikg98peMG8NXlRxLI7RuMEqLSwZxqdncjRuaghHZD+
2rMQW3qHWsaYCEn8tmYOPGwX0dKbG40JZlvrpCk7jbas73A7GuUOLNPofp8M0X1uWPqeCD8a0hAH
YWMyMOqtq8Qkkx3E37Q8zknjGSf0wEnOSGG0SINtLV0LLekm3dEDaFtue2hFxsEh4PyZNgPXSib9
+jrBuS23hZlKtS/Lwtt3CZO5AFBX4e97dMxsp+p0jSvtoumxK936OeocxTyVoaULk86NDgp9cRtU
bPIAp3tuC5BOefYFOK6FSaxGv2wD1FdRyLlAOfa87QMwTUfis+tGR7ywE2qmFRVeO+w4CuWdMGAh
IYnqjHkbBMWannQWI4WZjCELmSp5a1vUNG4KySMfoN5koUxFgshg3QBdgVwCKiyVQdxa4ct5lxTR
mGwm/pW7sjTGIgDglSdHVRfJpe6CRyYA029fJmhA5FSNZP2eqNwK2hbY8Xc5K/GwAw3uZYdypH9D
Z40x6jZZlKpuEldHp1RznmLvImElW61gBsgMIW0vGR/SJ6zmyPyZxWvM8MZd8dRFa0UpkaQ98gWC
gZeDkQ5M0zeaRf86aLU50rfgWC3wdCSHNxvYtBZ7KqgFYTNMXPFycqJTN0k9DrtG6N/Salzj22Y1
jR9J11bdzGtFC65laPBgFBA7Qo/gn/8mK4xznT2bMfhhHdFT6uipbPvRGU66lo74B+v4B8EpE5Nq
A0QpjQ9jN9WAl6nDrNMsPND5ajFPw7KIQ163ZBGMffIgeWcp4OP4q6EXTmh3NWkBJB52D+8LUc4F
53xsMNnxw6HYIEkRZyKOopwLMTItAYBs24QumekxcV2fsc5oHYuuYIhSuRN9U4Z3H0hI3HM9Jobg
VWnp2AbTYf772bEZUi2enddgRh2zuxkcJGpRbxsmyE9fJ1ONL9aEOpzpd7YnCVNF21aIWexLV1nW
DnMDCIfULAU4UFnpDkp3j9Y+u2wkcgoeLcsORXZ6wYcuvutUqT5nrqmWayPNPBj0caZyiniJgHky
iA1hniHIPSxdWnQkaMix3SUjAZwbk+EPAxaGNE7YRlMpr4ESJ18Au64e7YaArEkbkYfPTa8eUszZ
FnkS/Q8LOVNAQ7f6ggh2uGXQ0Ya6l01gypOR2MK4610Y4khLwfsnOpeamyTSO0qUpfmeZJHwtjpM
JEVUsZl9X6bFrOcNxbZWPdF0xhm+0tjcIHHq/EdJ6PBdbMyWfjsQ3sUkHDndeJ/E7bjsDRvZFSt0
VH9zJmKvgq5W2jeUK6jL9TiB4QzJV9U0WQuNhraVR8auHJvmayZgWnykuP9DN7TediKXzBUQsdoa
X78vNr1euu9ELcNy63essd4mx450NLn8odUXxlZBBPyr9fOvo2hIw45Kd1fFyxUwLsbNpT3eqJTf
/P6LYLz1NDo2M3AcRr/s4a9/VkLPxKR1OO0QochrPmb6o59k/d4GzgIVsOn2MNqZLxJRDtNoiKxH
RyiolIh2A9NMQB6bqrQ+kMudi3F5RXg1uEYmkCEdtMjrH9Wbshl0TPo7rZDxqfVBVrJTaLIj6c/L
RrHpPDoobj5yIaxv3qslDQADJg7Uabhh4aydSQWF21M4kX+36yRN7bTtqDxzu71GS4+cBL8zEzR2
z5+0pkhPjT1+4a8BGOhVyyEWrg7J0PBvnZwc2qXNqZXev1Vv/TrwHqy1AmM91NbXF8VADJ0zBTV2
rLA3gBi7bpPmZXMlzWIYg/eP9YfLkmrPFsjc8BjwZKD4eH2whCFzYg0xi7bW238NXWPHuG/nLuxH
HVrxTK3WpLUZpracr6o1lcUrpMt0OlrC93/Kn6ftgi3C7olqUnfBVLz+JX3WS2XrpJpEqervc7bu
tJtS3w+8hvTY94/152fBMxFCkvJjrubj86WZ5uSAuiJZdpYr2Zi7yEMJEgVAvqkdtlgd096nwWPH
P1AMfHDsP7SYKPT99YojjMS5757d3m7yIqZOPPNDaq+oXwYAnjmW0L26ogtB3MFXfv9sTfP8ecdL
T0fbxHKF60E/f82MIVk8UxqwNIes4A4COCI9ddTrsLdKanorHcYjaYf6iPgvb2ARV0a9p4HFFp8t
kX6sPJuKpNKH+peku3dudS3PuwAOMm3KnHKAp4ZJgBVG1IrbqCjY8qV233YnZGSF9pGb5PwaQiM0
mEkQK4Hmm4fmTM/a5xNPUZOwgUfq/Bf7naXaVLgWP7P8VxdN7Kivjdegsixn1rTSTSoUYz7dDLJm
JSUhnOLBIpaxa2L9ahg069vkxtkHiLi3fuRaeOBX5D9ovc8eaPThZcmYez/UtWvs5iId5ge91lyy
h/rJ6E6Y34b++/v3+o8XmkvDI2oSIwgJx8PX/vqoyJf01ob4s5fkBx3p/EgqM9u5p0aLwoWB+ZUF
vvXQzgxPNqpaN4wKUN+BYfRHdr9f5uTf11mhW4CsWF9W2+gKkXz9W2LNTGud8dM+MnTkdTXqwAsg
0uaVA57VvZTCLNOLhT1ffs0bERl7HHiZC6IameQ2d5libHxc8WDWU90fLxG8MsRAQ9YaF6MEuxjM
kKrR1bUdy7iWd84185Vi2QnL65qjMlnONoQm6cnB7CRBcSkCDtKjO9rGcjLT9qpE5OCecpt17pSR
LhtdOgsNtm2n6O9sFlvBR0jpzJnMGSxgnmxA11QKxR7rEvF99+SAkpm/xkTVZzd1W9HQnbp5uZDE
N4gLy25t69rsETKBW9fFZcyjVgT2kODHq4H8ouIYRvHg4vGOtsovHXWLtC2ZAtqXOCNajLD7Dx6P
86VA8LnVV8MGln5K4vNVdibYkH7jpIONZoYFY8CX6Ya+JzazWHchWlkN3r+gcXRvxPiUWBqCwMJT
gR+lQ3GhT55C89Po7fhBKXC+/LMOm5YLhmlFQSCfPzOIYfPUga/F836BgL7t+1hiTM15W+PVqfrB
AsKH9GxJBL6BFwXACFsb6g/37LtXE5VXdqKP9yjX3GYVgBn1TVQ3+c/S0uQcWpgikHJlqMPuBuLd
Hv3BS73TQIMwvplHDCn7fIgd/VvsDey3Jwex0R39t+TaL5HVBbEfQ+7N0SQZX2utKqbPTZI2RdhQ
Jk+hlF2rhw6RL8QaK51yv5thIV1FNf12jCy/LngNBOx60aN4DAaufha6k4JrGuVKM2P+mJMbjwOs
yfnQdXaxPLgG8u+NamzSim2AJsbBz/1qb2tY2rbrePTJNyLvBTAwXZTYcAHZxXTlKOyqftZCOG3l
N7OMjb1uiEicCmNGhYtJKyJZK8e3hNEeogm1v9XdIOFuHcbn1FZ7JmLgibtkHshyZ1dAMp+ljdFD
x9B+L+i7F4Ezl/XzZOljtUOD1BJHkMjms9+aGFKaRht+yrp0N3LxVfHMV4OOTwmyt3xiTGM2QZ+k
BtzxNIsCyiGr/SJzJz7GbJ/Koz04471VS8FnLYrqNZQ+mn5YrKws8TUWeQLch+GzZ1W+Oiqmh9aW
KXX3tH6s/E2DwjQJnEwRPFjbiQdG1iusn0ZhEtJRp/38UqGi/GQVeev+yHMPObqWNAJs9QAHP8PZ
Ddp/k3ZGxhCCh+WSwOoiJ5RITWLjenhLQ+Q2RYMAKxp2tltWzFfbib4iwx92MUh/BnKOvVSHnpaX
5MTNFkk1/ApHt/iMcsXxr3hZvBdsWJdAN4bqqzfRB9645WjSzxIy+sYHcqnXsi3Rsn09kfEHoZNA
8XjKZvMR8yyOY3PpyWwx2vTojtrihej6PHzUjOtYz4ZMeocC2lG5dRKve5mykbljacTsIxtoDtoG
ARxzB4Rrvbpo+AAlsNuhbm009r/1gb6EW10kg4yJTnHm5kSP3cWQlbrJtKmtJP2rz6pMYjVWMOAM
Iy3LIG+NmukF4dpLwJrNbUgqx0ZKTISTuWV8Gd+aKeJ3+jpEh201S2VdqJXOLANLdOUnQlTp4xrV
lF54Y25jH2iE87JkhM8x8NCJHFF1NN8Qi8iQt2ZZ9W7okSOEiRftdqrd9ju7f+GvnamZJ6Ds/rLz
xTF3lFHsdVwc54G07Ym8abuULgPiZAR5NJLublYl5ZNKIjMOs9ZKT8LIjTys+hG5nVZWn32RzccK
GcEPNCXNUeReyljYzKHZSgteyrGyuIMATAo0l/hkPLnV2McuQWbXs7dhUmhdpqbj85UeK4TAvdNJ
lDr4Yym+YSucRkLfHmnHDoRS9XK6143ChWlZSuMSSadGUn3vNtUljUt4ke7iutG9MpfEv8jGjpwi
lC08pF67mF9Bz9JR61IMhBsaalzuCtkinjIj1qdtSxk7hSKfJoZXkOpaZt5RfqsVRTIf5onWFkK2
zOwRedHpwMKDT4HsrqjnajhLitDIj1mF/FXO40Z2d1nJdFYh1EvyGkj+qu5Q7TdPNk0yd1MvjnOf
jpNoA8uL64tldc9vdEoEa+vmaEc2zZQrwiAIqzt53mhvK6wATyU1aRXMhMYt20pm8XQcM694oqel
TwHdFzsmzqmsSqIiQNdjVSSpajZpCShpwpYxqvRrkWN4Ofhlk37FxIiFJvJjRRZOscjHOEMXCLTN
nVj5mCZWPBUFzzZ/vfegUrj5DISi7AtZGdj0kHlPRbig/NktoKZJPi9zkjNpZesROVZZuqC2NLP5
rrfL1g+jQti3lYwZcVR2Ut93kXDMbatXqzxkQSsdrLOcHuyub6T07037WebU7eFYLq48Gna/PCmR
UIaQZkRwFjQv8aVAkI/cBMlStqWFjyvR7Ik1S0bFAL+e5RwHRNSauzmiFRoYk++EGv9HHbjSRZCb
6E7zLBKHGmmC029tEc27dyqfWH6qpI++lSWz+mAAUcTyA/T4Brmbg8dkzpaHBbJXuZns1vxE3UbI
sRihARwhha16dh+/UrA4bb2dEqaItK9MzdxMuq1VBGzobnHBrGl6zCampazj05TcE/aS/2jVQiSU
XjfJQVQQOFmwtIGAtSkynC8GcxVY0S2UoBP8BQ1fpYj5HDFd+2LkFS79ET1fHTLqFFt9ZtQDpHyS
X1qZmOO29SpU6SxTTJttmITwPWbfXm6bSo93mo9wKVgWPU0Pc0+ptEHIbeg7TVolm1OmAOa+GLH5
KWvyxC6x+0QQgWiQrJp0Zv2C461DEEMovYH2FU0EcptCeEgS3RAL02lu4S/grhxwhi1mOq097Lp5
9hjC6rR8TUsFYp4IphuFFdmfZedZE3rrYTRuJ3PxxEMkePQCvL981EA50dvyxwgytIMAY5tlUXxv
Zph5cICP076leuhYyLFqrYlXGVekp/XpSsLgbgvmftd+hwBoy6UdvllzrkXFJo+10d2lrBL8GWX4
MPBirQhbd8Ibqk+m3vE1bQjTGAnkSC+S0jYeDDX75ZG2Pf4v2vX9c45Oq8J70UT6nacTN+MOgH22
iJESUN98O6sNObRfeiclqjCpELPtDDfB7TF7gLDQt+arw8MvGZ4VcXyfsyo/o/3OUi6iZYu96vBw
IN+t0t2cTsOjm+jRs2Ms/nSIuKVhkpfye85Gcdk1aVm/uLGHyK/lzSwDSaiGhmWhLklcwFtcsTjl
9MKUSl0dtQffLnwYTr8EI8ZO8qVVM124bHmYBhvLqA4aMR9Z0LP5ZTcM0OvaLMD1PIDrjZjdalPj
7vqhFp/6PCsJzLQz1rFCWB1/noi6B3eZFcEhmb9cjnUOnxMYUHUkUdMmGg58677tqxhVa+2ISxnB
kgx0D8PDLlpsPJNT6mH18yYT6bOW9RloXtnPyx1mPgl0sGttkiLTySZDMy9n5uzCz4gVAKT4Y2rj
xtvMqTTtfTblbstz3tHUX3QXbWfv8Rz4sfxklJkZI0cbuodRzsVCxejYQWmuHSIS05M0iGfJOLzM
+gndGa2zikikZmp2PCm8QbHFlg82+TxeMs5pvgO4wnlgTPro3GgMlVXgpbNxvSCoY+lZDDltq8pI
k8uqr4Z2QyRf9M0h3fSlYTlxNqPKnPqimkfzFjMcAx7Mz30uSMiwqmmbSVJkTl4K6nOblyzWl3Ax
pFwRp5kM+R6kdmgqw46ueekXD93cOIV+z6J1pTGDvzLkXDkXg6SYv7PrmIgSIwHmefIqbtJ23Uoj
I0m8sQwsHWXZzsxah0ANfZm3fq7b6HCy2nvS4inRWZyQQGwqwDDeIYnzBAfwnC4a5QYwIBjpqHur
jcu4xr9OIvYRW8M0Fi+YVN4sN7kjpppEpGjwQqrqfjlQoEfE/SX1gO8f9IOxzUzUDSF6SeI1x6mg
UIx1zCpPpIAi/yjGujH4bGmate1Mu78CKa2VJ4D96fdFH0zawEOTPkeCex3grhn6y9pAJnvRlFYh
bkAeifFn50TjGObI+MdjlS32nZaltrOnoupY9VG4TcNmRvtRhpQ2/lcjsavDlKS6t+FvsfE4dUBv
btMu8RhBjGalh6QC8m9nmoa7zXayPr5M7djP7guhSEQUrF7jUXlFnHx2MWOudkhpxWGaZ3p5ky7o
Sa5KaLHFDndIrJ6MMZZsx7vZSyo00KB/3CKJxj1DvDq+L8BjYw9oRssYGPqIbt4JQiYzJIZT4TGa
TYw1t7bzSQEVJMsqhPyauoXP2tLSKrL6Lu47ZOzk2zYqsBSzK8Jb6Zd+sRO7vkP9iNd9SZAGUF6m
5ZM+x6n/D/j+f8S//dlDotJHx2J4rrB8KBqvOyhVnDrIA+Jhj1StvgYC8U1i4FMbZsb6VqbTR3De
tXH2e8cGcgjjCzgiHsAOiFtnnXGfzXeh5nnYZ3M+PnZk1gd8CbJ7lfTDjmlFNAR+pZ7gzAxX1Lsf
+cbfOjwNAOBitI7oVJ6d7uAJOswkVhEDq5AvDbUG4qKz7fZB2Un36Btd/LPoa5RTddpdapb28/32
yPnx14kN/RHE3FwI+rNr9+S3WSft07ltMUvtadfU3gYHF10Y6rEj8qc+hOLRhItXj6saD009tWWz
ff8HnLcl1i4I8xmKHYOutGmfXQBJNaEDeZ/BhaEmR3Idn7RU6l98Tv3SE8P41eFb/EHn/Q90wnpU
WkHgwgTjSsr816cdY80zCbgCNa/lj0xs0tOoyNE10aqmWz3D5BBnnneRGcA1CmTf96Alyg/6P39c
eih4zi9MgWszEfLXf/7bpfc8hVmYO7NPKENrsteAul3oahhVAACxWS4ayFHVfdLY7Y/Sj/UbkCp9
t3v/8v9qHP/+/FNUATUBXcAcVtAkO7sScFmq2iCj/ZDNzmyzj1rTGvVWquVH6zRqvEe2YrpBSzvF
WT1y/U+TSjzdFcCa+qs+64ziqrCVqd3mlV93P1UvC0zAqXDji9h28+VACTCPm9HvIcCMcinIPpbu
xOKdoEeyE8GCq7XzEOYNsphA641Cv1gmD0Ht1CS12klbF9EhA2ZVPmC/sOsndOKeee1lA8YLJ4mG
+EAPWAK+EOCpDoU7KDvICRMbdkPt2wUWchyHZA7Zla4wDDv1FwbvsxEOg1n+wDpKqqFqkQ8GEnDY
Z9rvBtsdqCnFRU4AqvNBl/yPwaRrMFgGIONYsHEc91cKzW83XkdEO7u5wlkG1nk7oYzZRTVZbE5j
po8ZQhAyy+vpNJD6sqmprm+gyZMvJtfZ+TCnQa3L+vD+Y2D88RwwCGMA50G+JLON5sDZQtAvsoo1
OHQ7v/PgPCmcZtqprzJDe+znEi6AF404I9FRNkFs+UsVDi6V0XVLv4x3pIIV+jiRUNEekbXN+h71
jtFs7JGmxw+81d2jh20+PswRDaNQVRopssQ8oPacJudJDo4nqF3d5ovWtQWJZhkK4AJQbrOLS32J
DraJtWAzNOaaPWxWiDPgZKB4KaOZ2pC46Sos0kiiGxzy0b3ArqGqE90Px75TVjbJXWFDl/3k9SJu
jpSdBPL6RHLbxE9ZStv0WuZd5vAP7S2TVOeL2SxtgdC3mVqa5UNUfZWGSzzG3NsDO10AHu2uJl8J
txdWOLbII62nwOh7B82FYfbZ7Uyh6p7Y/jDwBjy9ZOE8Ze1wI8y2ooNYNe29nUmdDyrynPkoAAGJ
x8GAmxVrmYV4Cn2GeIi5UY9qrK3vneYM8qKbaL+EhMvZCRJYM0p21cJ4BYV0hy43Metl2RXIy9Jr
1beKDXK3eJ/t0Z6dIJfxct/xYhENDUREbDNqg2RXRhpdNZdI3JT93ODjIc7wKSBmYBjGnNAfr50x
8+stmAY65vAh25C7sERbPIZzvuscb/gui5hI3x7kymkyYkSxQ5J1u2EitDOgiuMUkiERKJgUvE4E
Ana38aPS0MIOrHx6M2Ygbk61XvKYE3opxsCNZa2e4Z2i3t/wAMBmhrbar/m+E9Lvy7j11/2r0RFi
zxiv2KNf9eZbmXe63KSa2z2xJaMQRvqCEq7LzWS6iTu/EffGUBcnxEwGynFPENRJ+OqwR/RUG7vI
yONkX2mT4VzgBOSkUyBxKemKZfSE1R0Gup97dguSARpV2RrRi530+KGKWSEYU1AbT10xud1p1lqk
TJqo1GOZd4O7oROsDx98xc5LJQCH1L3OGn6zhqdYZ1oCiOdST9Ilhq4FHC+e/PZuaUl5oZxZjhUP
2r84x12PR52wQr24H4Z79sGiGB2G0eR4VqlZn+AXP8/4XJIAxclfidOqv95fk/4Y4nI8UNmeT3AE
ugUYrK8/kK7mywJIDG4418E447bTTRL7uxYf5NeshCwD1GokIs4f642fKtvY9L457Zm1e19NEX/P
Xb1igyzsrVpcELOwozMvqCJFCrmPUi6gHqovczlWlwm2aPymqf3l/XM4H7uvp8AZmIShufx3/WxV
ZX8WJUMOdS+ewL7gNjB2Lr6orXAXeq6xCRBNpw14OWBL2L9/aHOde/7+ZUePQzADoXZM/n1YbGfT
2Loe0EUOkdhVKZYb5Is5gNxOVTjIIt0Z/OvKHPETITdG6tqJGK2HprLlaeobZ9iaPRTwgKIRslPH
HhujnjWYBzaZeBvAby3PohA8a2KhMYHTk01MgL/HT3aeMyBmjonYvZKpSxy8oP/0UdLiH88+QwCu
LaoRliDDOi9btGqM4qoeJe7kOdsK+j0/4wyeq2FgNEWJrmUf1KnWOo57fTkhDQKxR4VGxUjN/Ppp
jGENgh+Km72adbreUUzcDIHFUOpwXvIhsFvis13aEeWeLGthbjIKK2uLA8gaQr1P85kASB2DCXQO
n7mOaMvHqivsHgVCimmA/Rg+ZDexMBktDKsftXKYHmKzSeMjUiKa9WmdBAW7Yv2Am69kz2pn/TFH
w/Es2R2Gap0es/p2j78epH8piuxGvlSf+vblpb/6Lv9z/aPPJKi3mHL6//7PV//rKn1ua0yh/fm/
9eoPdf/96x/HL/X2e//91f9gbMCY6W54aef7l24o/j7AP//m//Yf/tvLr7/l8yxf/uvfn+uh6te/
LU7r6nW8GLu9dxLJ1MuPlz//wN95ZKb9H5RxiA5AajJYpT75LY+MV85g4szOksAmmxezqts++a9/
F/5/6A4VAZB3Ni3MfKm2O5CQ/CPHIY8MDR17AobV3qo6/XVlOfHbvx9Drtn/uIs+X3fWH4Dci80N
21pd/4Ul/q3EHAorYfzn24EmV1OgHNy7Ine7rZ0svMN8uH6aeB3CTicHYvPbNfrnp/wbdKDbGrNN
xw8/e0/WQ7PiscFCZ4bW6mxDzTy18btcOoHbwuNiNCyvUrx0Ww+ozen/cij6vJ7HxeSCvn4lqWcT
w1wqTMTKbrZlPkFiaGQDiRF98vuHOl9M17PyKY6Fue5T2a29PpQRMxC1mE2gRIdopAYHJzHhSx8w
uN+6bfQ87JWXyTbDP9sMw4aLs0gSWSEX4R96a44QeeryRDpFw1TD40M3dS2BWENG7/z9M1z/7t/X
t19niByBTi7ccR7b12dIaS2KLMOR3WhIXHHhtBVRa4DyUGqBu6I9HEQK0+z7R33raYEPiueP9r7x
B8PQL5RULc2oAFrKTKjiPAXNkFaAKvPu+P6h1lt0doImtYtwyTzh9fy1wP/2Tni9QeMVN1nQrCI/
VDWIEARepzvR5tPWNuFoMQ+PQsxW01UkOyt8//hvPEI8OOt6gEZ6FXK9vsBVmsBHKri58D2zC7P2
exFwM3vng+Ocfxq5kRzHcak2kPzhx3l9HOrMyY+zDB0ACJmj7BFHaJ7oLmWVtNi2E+/w/nm9cQtN
xIs6L6FNStx5LIGngQwldJktt25YBxEjyZhnMT8wQ/gIefnmoTx6InyJ4Tp6ZxVvYRP5Jb3SoWvc
PBetdPexV/R3BMp8BPJ962GxOBC4V1wc3LDXFxHbmt/hUOEispEL4cMbsFKRilzhWe8+lxOyoEA5
MnnU0VZfwkcut+9f1TdeRzozBk1J4ayizbO76GqVkWlm4kAJMbXPfjSkgQvY/IgPd3rAweyh/vCL
D27lG+sPTyhCQ9oSFPv+2RpQTzNNBpPrW0Nk2TRknwSlZzlUr0o75dis9kPrOzs5pO3P90/3rTtL
piRLgOHyTTXP1teSoc3QF56N1sBc2EIPDrKo3Nl6ja99cGXfPEkKYio5xIKMrV/fWqPDb84X0A56
wQ7PQGt7nMRk/CW7UVyVNFhuUc37mN+kDUXrXz5NVh+LHFvSw2g5nz1WeNGyWJcMlBiNF4fOTMmm
wuG5ElCSD+7lH7pI1gHg42tQr0M/TJyvdx0KxdzQOVbc4nbwG/CQSAaGHZ9SAiTm4rKIUpNZYiM+
WWXN6CFzf2goGj5Ydv/otf76HVxnBKGsDswnX19vev0jbgB+R2IhKWDX+jC6lR/ChqGhLOnqZ4mD
rMLPvmXE6+y0QX95/6K/sSBSogF/ND2c+39onzE4gjYg7ynoGE4RcOTkF0ikEmaTsM1xTyX/+jcN
Dw7QbX0tEC3/7IRltYBecehBwoBpdjqujC1cizSMde0j78UbyxS6YN5X1/lV8K2v1W/ftGXUWt0h
Xj0A6YDKwR09c2Mbs/ok1NAeo9IRh8Yd5YsrVXHTjnDr3r+0b7y25JZBZbRAXSBmP3ueGUvqXaXB
74idoQwGWxOwfROsvgTG7t8/1BunSiITdbG/imwpo1+fqpT9WOnwTgNE0vrNbFsp2MxRbjKVdDv6
TyZ6F8xhQCERFKHeC98//Btf798PL85WDdDeWlzP6FY6tKBb3uJ813Rz/cHa9PpR/VWpI3gxVqmD
y/9yzh4dXcxKkoADMKFA/2LhhfriurG1rZHThGTS5x/JQrlo/78m+ud41joGYUfLVT07ngSKC/HX
lyEyk27rt53aYr3idqr0u58AMn//Ir6+h78O58EXYt9ONwR9+NlHTSe+RAdu14c6yHfkV3m8I5H4
ey7taAcC3bgAa1LjAxxiOJ6J/cGK+PqT+s/R+box6BBstM7Z/Npg6F26brhRivasRrO1yU3RnQad
/MK0UEbYOp11+/4pv3XQdZPIk4sm/g+7iTHEJMcbWQvfirCHolJFqHd2FvoAPH66wMbv3GVQH9zW
15+4X2eKoh/bA19SnfbZWZ0UZUXmgUloQ61xlg2NA+eQyhlkSbO4dM3AOiJgM4ddvEjrg4v8xhPs
83bqBs4rdNfm+tN+W5GGiM19Sc5nWPZ02Hqwfpe9xNOij64R0lbXj+9f37dOlT7XWg+uc2Oxvre/
Hc+lKZyZJuBedH2gvzBjnFxQecjdhbgs6qJBq2LB0JB5b36wzr95qtgt2a9Rj9KNen1oxKelGyXc
2tlV2QWgKMzbfT+tEmUXyd300aX9NYM5e1t5klYXCNktLPpnS6A+moIZit2GUloAkUrsi6iAFpyH
zMUealc0XgAlCQL0YvvJS1J5/m1GysnRIqUMI7ZyPyoYz4qMv580esF0GVZTET2P19cg1xhfoaNp
0f2pB94vb+dDxNrGmQMxB8bUZmpNcZnFFk55vQVjoJS1w7b9UVj06w/R37+D5jS5eWu/mOr19e9w
U/QXGDq6kLiBnCPPyylXMekmok4/eLlefwn+PhRuOjo7wtYpKs5uu+ZXeqLGrA/L2PWvbAhD+zGS
/dP7z/VbDxc5b5a1tonWbcjrEzL40iWzqPvQb40S1IRf7OAsGQ/6IIbtpFfZv1aa/nNa5O0J1ik6
nOfxFn2UNG6qN304tUW1g+k+AeiykJBbYAj/9XMTFEe0xtmr8jC/PrfGiqs5G7hZCMWbUOpudVhQ
5INZHuBhzX2ze/94bz0cgoYbYxLaRP55rmO3ZgDUaKjDph3VbnCd/iBXYhsDtI+iTt9ajqj6BJIS
wfNhnq289qTTPUkSwjTrVTHnLNXnmtHcTWHH5sqVgxQCUxmayhR9ZL8+yxr7+w6Sm4iRkoBc+kdn
7+IikdTMAtqWVwrv2PkLwIsUtursjv0OYdTwOZ276HlOAeMlxeKT6RPTedb6Gjpegvb+BoZMF5QT
EsELUZiMn23t/3F2XjtyG9safiICzOG2ye6eGY2ytBVuCEm2mXMq8unPVzrA3iKbaGIM2IYBw1pd
xQqr1vpDHD6aGgLsdu7M7sFO2kkHeIRBZ7VZDeyozdkd6l3Y6B70iQlhsNcY/T3DmNBQ6kR0U0Ri
eKsmivEj6WZIFKXwHu6vip3jlB4VBS8HDgT563ZZ5FY6U8gMObviDCmnmF7JeWywLA8SBcV90Hlg
8k8U3L0fdavYQTcMfXdyzdS9ennZfk6txfjP/d90OyNcnry7ZUZPuvD7uP3jNjPruhl7J6vPoYsg
lRMP7ilOnf5pQYn6e6POxudMz933RdvN7+c6sb/dD3+7euXdbTMl1G5JHjZJ7mjWxgSIg4KH5SAp
3WRwUSEvXfVuUJ6aqnIflhz5VG1uy4MtunklysVLG4fTGwiS5G1u/ebwow0dc1AI7Tn2Q4091pUL
SzWuTR3V/zjKYj929hS9El5Yx2djtPW3Gtbyn+9PwO1JAVFV5Vyng2JhlbY5dWMn1JaqRMEfSpQT
mLlOT1Fo6VtnrubHfxOKI9STzFhju/rYxVXVh4RCU6f/2SotClFdCwmP3WgfbLS974p1Nmk3DQHN
cTYbbcoyy0gNiJGQ5LoFLaEJn3ajh4MAW3T5tQCuPzUN0kZkaF57dDDtLWquS05gGqHQV/X1cS+g
mqCtGCNIlMX6q9COXSiGEUpDRoEsqR7STWtpqWUurDez1A7gNrcXKeg6HhvUW35fppvMAFpY4/R6
Xp/TwS0RCB2RZVliW4eGqVYPWp69PC2E6GzTzGGm6U1sH6rjjOqUayKEn2JG9oAHJoqCnbDwXkUn
81USaSBd7y+l2zfGb2q168iTFCWGzecNUb2hpw10Y6S4hB5lGr/G5suhTtchNIiQEOirLPsXOxad
C645k7i86TbXzVjVqQtzqELPuQ+vRm5lr4XRRRdhAUQAreI8YVEpxR8ibHHTqs/e2H08/XV/6Dsb
lpuOtiylWtoIW1575+ql10V9dW7NUfs5a2NxhUdRXJDOag/Ohp2FxP1MB+h3K4gezXoZL6oml2mL
PwM8yL873Suf0OkUJ0SVkHrq0qU5+Kx7Z6LMMXnXyBoPWMx1xC7HImx2cYSgBjxaWHv1YUHZN/sU
Wko4n9TcHL83nKX1OaEGdO0sO+wDIwqd/PziWTZklcn9f7yat9lD/JdRya2kOXN2Y9+Rey09MGFq
aH411BbvB9tZzQwVaQYLbQSVq2g96sVF5RTsQnPO5t56PRQFumr2ZD0gb/mewz86j0qiHuQC8tut
X1Z0cdGDcDDhoGm5JcdaFureCSrPZ0AS2rtptECIIPX16/7Ido5hyjrEkM9yatybkaXo+SbWDBoe
6SMD4JGRodufdP7ikI4BuOa/nVIBfea6uHH6L5Yv6S8nBN0nqT+yntbSsFvUUR3ybSPsUGxORn9E
DkdAxBLa1Y4rMCL3h7vzIckiZCeTWjsreDvcfnQqZJ9qVDwLrIl6fErc2Jm+5XX4l9qNkkg2KvrL
lypbE0SUFCCwVHNz2eQjhI4Cea1z7STiscg8900/LeWHGi+jr/fHt3MgsDo1nauFdcrcrmfUqDut
ViCS0B4qM79uEFQrw0J5pSUuXC27Kg8yhp171HQ8DcywSbaEItg6Ht/KAZSMZIaexjXUSTYGj9HZ
wRwJW7rerqbnVmsrLpo+FOdlnp2DWtb+D3B51VAyZB1tBmyNiKsJix+Aumz5vQ3z4VmHHgl9eyie
axB5J9SIotNQOtXXtNW/vHy6XaAMFgLiBonKJno65CnoaFwDyTAQ5QjdJj51IIz8cdTFEwd+cb0f
8PaBIPuaoJ8kkIF/cTfnr1NQYbOs3EMTPXMeMCpLQdkJLVAV8alMsX8Z4wG/9QV/BeDh6X9m9Mox
IfQwl1Xc8cAd9+aI4sfQ00VZS8UcF7rA+uureJIMntl7QdJM/esWE6xgdkPzcn/Me1F4JkovIgDB
vJnXUUL8NudsQqjKcJCVgGG1wCdpj3pTFn/K6rjVdbJe0FR0hGnEb++TijGCI9RRDsZKwMeIsXjU
WkgeWMpGD/cHdBsK5BsVFC4SMDfYmq8HBN2No81WIZl6UfltYmd8dufO8acmsQ/qgTuhyPZMerVk
2iowkXUoD6dPSm6zHjRhtMyoUqJ3eTLSCGKBqMw5PTjp5HpfTyKfCJU3eqZwe+lTr8NZLQwCUI9G
0M72T6UIx7M1zfUFD0IaIMWkHEzkzeYnkmRLkGNSQuEEWofTsjkyFkfodF3iOEhKu3mTpmX/Vp2s
8bWKyMkTwB9kEcIuXh7GtlXMo+0oI2wGDDTF4aD2LHChEle1KvXWVW0lUjV05IDt/EgLpXNKKMwv
8eii7Yx3g/EFmDcE6ApXmAwwUDqTFAutiE9G1sLpvr+25AV284N4Umloa1H83N41U41Yq5YXWPhh
WPLdrbFCAojXvNOj/MOMIPRHUCT933jIHLk573x6UlEQuB4kAoqEm4MJHY9O6Rv6UHmVzE8oAkPE
VqMejV/US8C52wdnz22ZlyMfBSIoSjqWmrQU1lPvIW04iAG/W8poFExaDbSMXywtuxfrHIyWUQPn
eSnCCYrxTI8Htc3SzBUfLk37z6jqVPfuz/3OZuMXgQQx6Fwh17jZ17MGd6PkhA70eU4fqwbfj1qd
vTO7vD8IdZuHSzgN1zyfmfI799969Nj+am0kxccNunPnFGGE81Rl46t5NMsL1Jz4hFFDeV6WCX3y
EXYsWr3dweGy88nJTrFE8CQ66+YLjFgcYg9kwK52tOaxCjUkv0MU0hGPrs8TWtMHp8vOdpfcMNOT
8nkyF1+POelyODwZNE0DiDsE67h5rSmN8tS5pfK31iFGdTYVr3kPUESgikhqe+RbvTNiQAsy3aEi
TXluU0pNw4RqKrZhATWx7ElXe5jzYbd8LqGC/z1VHtT6+0tqZzvbPDmoUVCP0WAfroeM4HaGDnyo
BZmiTvFTFhnxE1D3zEK52mpan0aQ25zKqsBtfjDD4agCvzPlPD24QUAYo2ywlcGLUwuUgBurSG8s
6UXFjhh6TJvb1xplVDwMLaf9mNd6eG30cfFRrPwXdyUJhsmEw8m7nQAzT1uQie0STNMAfhmb6FOl
wSfHX2EK7s/1Tm5lgt1WJWaMswX9o/Vki2iEwVu7JoL42K8GWb0Y54m1/+zGbXiK0sz51qF8E7ix
4j5kuZeb5Fia9WZuHTjJVh8fSCTefnyuNIO6I4wKsoVt6XOmzIdScWMFiIAiL5/YAhcQs0UPb8mf
StwO0YFuxyu16aOpuE25qExR7uUip4sGO2E9ExlKFpbwBKYxOAA84AE0PmHAaB5gZW93EymQhB3L
1QWHY3OGJTOtbTyDrIBthVZF1OjXtInNAI9wE0l9DpCDU/P2gCYcKSvsQtou2EWth6XEHWhnvJ8x
2cyKoAzFcjaMLjnxpevL/cW0G4pGGYU+x4bMupnBKR9cBX9fO+Ay1nx3cNk3GKxA83aOjsXdaST7
4EDyDFATm1EtUZsoWhxaAQIiz2JIo0ti5MZ5hB3n1wkKDfdHtrcqJb/H4bmFUNiWdKDqyrTYGq87
HReNTwCCYYKDqPZ7vUs/1AvCiYVmhNfKRnnkfuTdgTrUuqQ0Ga/3zZwudFNLY5yY0wT32bHG81RA
WX8NJjx/oF9y1I3ZjUc/RoVc9JvasV4umot2UUQdLEBEZXpw7Kn45EUW77o8LB/tpD4iM90ethTW
5GYH1QN9YqtViDYFJgsZ8SakRmBsSPe42Wqfp6UwL5GX2SdlQKvLRbX2sYeEdbBk94ZL45MyF+c9
NZLNduxFXRhZzvTq9YzISGgZVyBNEUV5HD0WER31x+XnWqeqsGRVGyoQRF/QN5t1W89TZkZjawdZ
mLavc3rYH5XONsgd+zAwut65RHZ0lB/vBuUpB88BFU9KFutviq0nVWG3sgMQl+aTFyG5E8OrO9fI
Oj/MygiXpu71g5nd+7AOz0re7Lz8IMatg2oiNbxmKq2gQ6q79QfsZS4dmBTzpMWj/Q+c0GJEVizJ
AMckJcJxrRN/evneAQAoMZ68BG/62308T0uPWn2ghj2kaWGMKFJiPlgrSx8MQ3/0MtpbTNSheJVJ
Lj+v6vWQPeHmeUFpMVB0Y/6lFql2Ae1ZfdNA1huwH6vs5/0B7hy4lL0kb58aAeQy+YP+aFNmuYp8
3YDZ0dQhbzbEc3LBaKc7o673636knaFRKjCA6lL24SLZrNu0z9CHqRYnqIFZo27xA7Zcck6StPDT
xj7q3u9EA3MN4pqsBNDWb+b2H+OqMtwSFuQvA3UwqGMZlCScwdCCJsNPp0Pl+yDpuI3HCQRFBpy+
rBt4mxQXbbG4sJUkOosZzzLMW+EvoxXiFxh/+wItkoMk4DcjZn0M2KB16PCS2/OU2eriQs130Tzh
sdCWs/4LDSj3F5agxftiGtU3uAaa3wt00t/FcRo9JjVmhTjDQ+lTi2R6phWh0mgopQVD6H4hgeW9
e/9ry6+5/Xm8blDjQO/H5Uus15VnKPTEyzgMbD23H9iZta/P+fR4P8rerLNTTM5+LnLy/XWUrhoF
XIw5DJJ0QjW2q5AILJxPheN1jxhAHKzg20OQlhwXDNoKjgZmSP6aP9aUQe+PzLGTLlbd6OtAy1EW
rbALiEpxiS0HifS4PMKR3m5QSkLkDXxlaQawRVaYRtqlsb1EZ1PNcfdZithPs8i8kGa8uF1DakfW
TIoCEk4W2tbjq0ZvwZK9412cx+KpjxznZNoYJOOmDVt7UptXS+Ud3Sw740PvQeP4gRwhAcHroKmI
BV03OwFmZ4FtUYsByKozfCz6vj/oH++ForcIm5a5BCSyCdUUrnQm02MK6prxTx3aTXmy4QqwFUyR
Xe8vzb0NanFDE4eXIP+y2QG8/Gzco8rkjL1S9Xdtj+3baVqG3B/pUV3Vwqi5qM059oWrt7/Uoazw
N0eYEmVS+Kh9z1XjTebweY7wOWrA15zv/8DfGedmi1oUQwDRsktRKdz8wCrPjTBCnxYv2BmJu1ZD
DjLRa+Vtmlhq6qN9DQFfFPq7ZdLrNyGk2NcdPkTXpkEFGZ+t+a2HHCn4CjCpAsUTLGxKZBF0JS6/
6RZcZNS0DHqZjSIODpeN7gYQE153HO2QISil0wDb7MTaBNVThH18HtTyY1Wr+SOuY7GkSWEl6wAB
iouuR+S21hGIzvqrwqUKOWFw3+TI0mBkRKP1/mzenEScdXAJ6QXSSeefmwRJYsTwEV9M7KOc+DEq
sw45WzR23mUo3H3A5bK4vDwg24ULgMaVLOys903Yl6gwC8X0KcGbD3rcGU/1oIvAycvqsR7jo/V8
s3nguhEGfC7FM5vzdh3PaZbBtLAi881EGtxCVwGeAB5hmVwR3B/azVNJNvxkFOgIyBNs6e4kvUo6
WmDXxwmPsFNHlegfXGgt5Al6/O6yTEXwUpmCsvK6g9A7o/SQ8OG05TdwjW+OQIXHWFfUjYnDOfpl
0LTyAC1fOC3mMHy4P8qb7JYI7D/KgKirIFwlb5s/b5M+RZWnhXBhJ9NyVsLGoUIRiqAuHOwjXFTb
cICpPsQ6whhYfh4By28LwcR3kPHnIcGSBVq+jh8TEdxQSnwoPUEXqkOCouGYPtSOjV5ITf88CdhH
YXdJtEn7hJD0/Dpz6uYhysLJvz8ZMtjqLJI/BlAPlEoKG7S11z+mBgWhORHsl0j3cG1AoiUou7J7
+SYlWWBZuaiR0XrcnHhqE4966FSmD5Z/vKDKV+PbNwAErEd83ivj6Gm4OyreapLFyZraEnFnCCIo
gQ6mj3+WjoJzVD4PyDYfzN1NWiLnjkeDBLlxIm5TT20qgIlMmGBz5oZ/GRVJl5HY5c+MponiA5Y3
382q6xwQnHcOPOC3vPCpLMAL29oYpCR/Gp7Mhp9ovf2108sCBSe7Vi+L2WjpuTfao9rQfkQ2C7U9
itlbmF2rNyMK8dJSb1ymU2FW2VmNmvxUYM2OFA1+5C9dkwbXIm8xisiA9betTUwb8WUtiacPuoKq
mts/0m60Ds7x269HFHqMIFU88q4tkQYBiSimPA0Zaomyt3rrpmej9eY3Uz3kADdnBQvvSu2sAxzh
7WSSdOE2arITOIDszVbgFcSeHtgKJnTChyFs0wdTndwzOrzqKwsXsINh3p7pxDOp0CAxxsX9227h
j9OOrnvh1Z0HaLo3y7PpiPJx8NCSxRCRDCmkZlpZbneqCvOI2LZz0BFairfITwleb3O2zJGpTOCo
Dd/SM5RJewyksVrUz23nFMEMJvkUaRhKodExBVaBvKRiK8YHFauhg+Pn9nIxVDYFqS7ED7LszYnb
j2Ce7JRDTtHG7Bw2DYI7Wu+gYTQfZdV7n5d1RVme7A4Bh02oLokQ2g9RjYiG3gqc2hB+q83KA74C
2B122AHe3yu78SzmVjKO5cN0fX53uaFNYEZZTiysc6QUTCBWvc8DXxWGbDcfPH/3phLgCDvTApN0
Y0Qz2JPNcwERh8xVh5Ompnkwo256HjT9qDl/e4ijSSPPcIrt2BptM7sEk1/bKAnVOtFw9kjsAqN0
jxBWexMIdoECIikt1WE54D/2RzTNURw2OEpOcHxPIW7ep9icQ78N05/O6GgHZ9veqQMACXwVDSIm
Uf6cP8Lh9Yk9haNBbO26hgwr1XCRKhXYntjedDC7/U4rjww8bjMeyniMjV0AVYSu1DooErU0f53e
xDUTR6+TknrDOzGL4UF1UMykHSdafNOb4j9mptRPIlPF1/urdO8QgjhMisF9CXtbzsofo0bNZfYy
MGD+nGAbnKsDpHikZK+a4nmfeO/WPGZKL0CXdnp/P/Le56VWS4LDdekw/HVkQ3RlZSPf6+NA1Vw6
s29OCa70Vy/qcYzHbSK4H+83y36dUAHGMaEf0EnhFnM3iWyZW2pmqxEbsvOm+KRHpQ1bMhrcvyaX
h2+gY1eMVYoS2kVgG5GlnuYiKd+oYqy+amGJJ4SJ6pp5MkSpRedK1A6PqgRR2ZMYqnE8eXE+IYAM
Mu9Ll9jaP9ioRz0G6XrRPYD4x19JbcqaKoltp38bTi9+ZLYoW2y28aI8WekylHhmjPUBvGFniUlu
EJg2zgXSrs267quY/vUCQbwR8IPizLZPhpf3Zyl/hI75gNq+Zzc+cntIePXlEW7o9k1NQkR53rTQ
6mFzbbexZ3RebWEti+yLmnybDWTVT4Xdqr+mHP1Xf0A38GOvAUpFhD9jOjAI0D812oyn6dIn5les
HiPa5HHbIBPZD+E7KxkazNQpb4sThhck3qC5MDaNaL3APYqL6Sgh2TlaaQ2DefotbsDTYL1UETjE
IgItRd9RTBFo3px/nAT+QTzI5/P9VboXyqJjDCqBnh+4m3UoIx/qWmNDsm6AXfLpaNVo3cKtkfcH
9dmdA09yg/4banMhlqY87bAE8C1rwIFJr/Ovi3wanXgFxvkJRKt4wIl7udwf4W5Yy4FAxttZJ79b
j9A0I+RUEkboNjbm6KbZmZI5OeCfotZD/dXzEuUcmq17EHdnZumeUuiSasQUJDZxMUIpRczv8dXW
KPAuTRpQu27zHOrqr/sj3I2EaBZPGU5vzpr1CPOi6noxZ7yYY6cEECyci2c2rY5zmd18vx9r5yrm
ZvxfrE2WIZCJK6OBXDnucvXjiBbOdzS27YOzc3dE6ENRUyFpxFtwPSIT9eQp12uUPbSoAcXdeB+G
Si+fkio84krthcLJj94WbATYF5tVmVSenYUgCn2jNiFotdAdgOpkD/pQxAel8p2VSF5BI4QWHs/E
Leh0LHBg0uOQ18zcAnpCy+KiuChUI5oYXbO00T7MorC+vfyDgW2TC4OmFm/g9VQmGGk41cgHy+eC
tZiM0Hh1UPP3o+zNIs9rEgqoXny0zQejfDrYODRIQYdW/xa15d81picf7Cb7F2udoZCkID5FhWvz
uQxnBKA6CsOv4jF5XVkNt4geRXWwLKFy8L32BkU6DZWOs5j3yyZWLRUjcm8y/Fif+sBSgd31A0XN
ap6PSLzyj9rkCjrJNLIuBrxv+jXrrxTP2oQ+NGej1qUCM3qUU50+fDHSkVqe5OzCtGaWWPTrKHVp
ufi9zNwrffuTrK85oz+5XDDOnf3RHsOH+4tid1CyNkreLp+dm0HZijebNf5mfkKp9LnETi/2Q6yG
1OB+nL19BYP/v3Hkd/wjp5Q3jm4oxDEmeFrIeNYn3WwG0D/egiSGlz/l7O2D2uFOOsnDh2c0rQU+
3e/ewx9BYbWglIuZmW90EE1PYdglX8Zk7i9N7Div896t6oOS+9508j6h2oPeNSn8JrHCYLBLB5Wl
31p1+dgv9Y8yUvWDV91+EBaJZLdA/t/cWjP2FJNud1R4irF/8poUqL6eCf/lX0wSzFTKZtStbtpc
mLYUSa8bPkCm5BnlGYSM86QNyhnDFCV0X01e+M/9kLcDo9KiU9wB/2gjJyTT1j++V6r1eo23jOHn
vA8Cz6rtD9pouJ/uR7l93sh6DhKqkDNliWVzDnbFqMcxRFtYJE5+xXNseaWnifsGO6/aRxW6OVXo
TvhllR7pF99uAiIjkklBmcMK5th6fKhF1BOwcj6cWxbvDMVIvgBqHl5VfdM+GmZYni0BqPn+cG83
AYUkWXmUGFqIWHLS/5hUqptdHrP5oF9N8iljufDoHCUwrf5ryS16+TfhgHPCEPpdN1uH05LIRrVH
hqukzZeXeD7G51kgsAnC4eQIL7Y3Ok5LD6oeZs/shnW4HheH1l7Y4tk4wLYClhfYcRYjC5tkn7Oh
UA7quXtLVJ4mkhdJIrJFRicYiqjIbBgUBO3Ip6M5Paixax60YPcWCngMClO/CzfbEljaIoYHBRGk
idclb3j4TleUilNfXSbMrJPGDaDOHXm57gyNLhKCIgj0s0K3aGBglF4PIZsvp0TTq1zP47M3csrc
Xx+3FzbYL56eoJwxOGSI6w9mNo5d9DlRhmIGaOuU8Skx7e4tgl/Zix8z5DmyhML/SzV124ubKESN
dsFG11N8UBUD2WY3xnbAW+rK18xy8IUVHVGTdxakTZtedqtYIjcNwLJZErMuuejQlv+GvLr7RFOr
/KIoiO67YZEd5D/yyFgnJZIvC9KCHhU9zi2KFxl7mrbLjBaYO0/vzHTCzK8HCYoyTOTnTT35SoEr
kIji4oOLPXzw0q8JOYLcQaVHA4XV2mQrOY6Jqjc7QPMxfvzu2qHa4O40FOelmqMjg/vbpUMwWbTg
g9rQrzfvmmJahDosmPG4TdaiAT+bz+0y21deqdr1/rhuGRAo0Jiov0Ohp3yKTMN6mZaKo+OWORdB
POHukeCuhjWZnp89DCleRb3Ini2BBpKILYjBing2R7d9d/833O5H4tKtkrcU2jFb4AEoGsU2FrRw
0OIVj2qi1ecoWeKD83o3irxrSThJ/8xNYsZrnDWau0Uw6UP/kJDlgqyg9nd/LLe7QiYqUGlkcY9R
6evpNPpWKFlJEc3oKHcbyTI+6v0YPSX2NBcnbEK7gw+4NyzOMGrSEIZu0d+R2SGUDJwgWBqj/dBr
mf16rN3uIHveG5YDJgT8ii71LTeTV6QO+rZLXIKXy8yHWCABkC8VjmOqKE69Fh3Fu70XmME/4snf
88ddPlf0lGGmlIEzK69z8FBfEGadHxKrwjd0cb/3XuwdZLQ3Q4RSTO9LAugo191wRNSwHOoiQu1V
6K15GtPB8yfTaR9MiTzXkuoItn+zyYkHJYAqlItq6I2cGj7uS9enIytFiTHoaGsaPwbwBn5lf3B4
bQwDwMfIWPiX/14kcKc3maDgeKwQ8i2Crh1nzzcnEX1lLYm3zjKMSNdh4EbTDQePucB/pak944ea
pDpSypmaPvdLrH9esGl5zucUSdwsL6gjiZG+slkWP1D94PcXRfWFR333oNnt/J4K9ohkm9FgMly1
B4ne7sxxZtGA4YalW7peHGWNzLNgOwVJIeznSXWGszXy2HG7TjlYFDfrUE4cYQBkSJXRLQ5hEI4h
Jp7emBPP363JLX9MYTFfy7SPQc03XTr6Zp4cKd/tRZUIMUBp/H1DAsQylZzSEJixKdp89hZRw3+w
lFOIYs6l6BUVmL5+5Jy1N6sUSyAgo94I2G9zci1YPoeNreRBbqFD1qb6HHQIcFInLI+A3LuhaPiA
NUNLkPfd+gNOSzc7EQiBoAcRhs+T1fhZMoVBTOX7pecxHxBFPQTewQjIwtM6FEKXkzm5eEf2U+Fe
HbpqwYj74VnBCvBieEX4n/vn/+19KgMCWzShICAJsUVfKIJSmw50JdBElLYnzaw8aYSZPw2tUj3j
2Ny9UgT2z1qaVX8l2IafHTWtDm7UnQVEFKAf8NZoPGwFXLwC9GBV4huEFoMTtImByY8w65OFFMYb
L/Sak12Y5UHQna/K0UlOSFmdi2+LbumKHrIi3skBGobJOUSK6NOiOR2tF5AS92d5NxT1KUSH4XeQ
l62/alPyuJwnQkWtGl27Lo8uo6sPbzqrzV9+2IDYkaqiku5006RHfXA0jVIh1Nh4pypc3IuCoJJf
le1RueMmxSX7kVp2wHqlVdeWyBUVqYQphRlCMIUXqFFmXWu0yn1r9LxfttWI84gv5UMrEQuISh09
i/YmFWC2lOriKUFhYjOpZEQ4vUZ5gGtgfhoHBeXWGtNgrQ6Hg8LOzl0LzBTgg+wQcAhsTvDFSWO8
Q4c8WIxRhUHW1h/zEKWqKmzLBw3bzuv99bK3Hyickv3ZQFsovayHZgwUSbD+zoMs0uunwrGac1Xr
5QXdn8XPNByQ0zhtDo4eOYjVi0V+zj+Cbi7dZC6WsUVFMxChgc/qUOTzR0jd9rUqMwd3FyO+eJmD
xZow9ezb/QHvxqacBfaCux/Y5HrAribmHkMnniuiN14tpdqfyAxBTHZG7Lfl8ANbNe1pEPYRcG9v
EVE5lnK4KLaCN1kH9uaydJUkyQO1X/CE4+37OVUpIHBcHcFCd0ORrf2+JgHCb15JVLbyslbLHEqB
9n4pMPutRgfC8qCGB1WKvUg4lkIdgX6EBMRmUEyaMGHrZQHYOly/u0U5T6LMz6lw2svLPxxvMWjv
JHsgEjc7o6QumNoqxw0SoeXjXKRtc/Ly4kPTtMrVqGEsc0kqNAFa8fl+5L2bi1ok/RbCO9IxdP3p
gJ0iUDhZnHSLogW6lxqXplW7RxdfP39oxRyfnMT9MmLd2J6wsMN4ihrbQaq6t1NplsOw4ljg1t6M
fw6TTNZNsqA3U+9x0GO0+swy9pu8/KG56GXTyjmSdbt5QrFRJdJECgPyDt12pepEL3DfnYmZQP8U
Zje8R/fHPSio7W1JSClIF8k6BpzP9fT2RTSLuMM0q0Va5m1p8j3dWYQXbsvvTmjVi9/0Tv1mtpGz
OJjUvYtF2j7AmwMs6WxRzFM5ImPUFnlgjnpb+2afTGfRZdGDZWXtl7Sv3R+uh9XzqXWL2cdYUD1y
Ztg78CUDHxwG8h5kJZvBD1kTIz6KYxiXnM/zGWxIPKTBpFK9SUvziPC/t2PlDUr2DqCayv46XpLb
WtQrxLNSK/fd2VsCrbHTS+y1+cGO3Rsa9B8e/VSH2LabUGmLK2BSGaQ9XqKfvMq1ofKH3UNul/N5
6hbzYB3dDo3zVYp40jWjurht5dtmqy34QGbBKKYPUYvRea+SaOageF6c0AHBoCQjzyJ6I9t8JJci
Xxg6ZkGR1sN1UtnsQOXHS9GO5sEKvRUNkHAP/qIbLa/p7bnndaVJMbggY1US8U3vshGL0SFBeArl
+uXjTFPvr0nkwu+8IaEpbg3vx6q0TzpqHZdimqqD0/D2HOLHSJ1UjkTYl1upulxVHLNfMs5hJck/
VaU1ZX5udeaDPVGuOoVF3X2OBpxVD5KG3bhUWFAadsEabNu8gx4VbT+mWYAO6i+hKMkZ6IHzPFiU
wnltz0ExWMbH+yf/3oqCzUGVQIoA3oDtse81pM14FpiTlsMVnDKsDCf19Wzgp/EvQnGroZXHKcA7
ab0vl2mI+EP5zC3oxovlJgs7prExMmmP/Kdu9yU+0Jx38saW4P7NkdN1cW8NJqEmU69OYwbXvW/i
OcCLWH0Ab6Y/vnxo8tYCYQMsFOjmemhtYg96mTfsltJ6i0185XOXlxe3j5eDSHsj46HA6pBgzZv7
ai4Tw1UmRpbbidQmgrawNEV0EknSfcTzvDwA0d3ejxIiQtYMIYNX5fajmfocKU7lYMaoNc1ldJTu
beO2+gEkcm8VAnuRcv+Sy75t0Gt6RY2/qNMAadPxROXDPlsZra6BM+d8/1PtDejPUPKn/FFdLBOz
L+OeUG6VaW+zPkyvCHiP/2Ir846iEQmeH8b6JgcXXIVahPkNomGZeOWVvfs6bJEWtUYR/nToSPp1
f9iX31kb0mZEqq9wbrGd10OLurJQue6TgC7aX2FI6aZYDAcPDPhnM5yel8/kb41tIKU8+pGXWYcL
UaVyK8RN0AFouksX2+IdHKmX+Z7J8iXvCVkII9unWbFdgK2nFyZm6UkwFPXYAhQOK79p6/S7iBXx
BnjpUUdiZy3CS6CuQCbKTtvWwlDgc4loyLUoWh8KmOXbcYymcnooO7IXiguPwgL1TG6/zTE1DGot
aH/gTW8k9SkKcWYZI63nLKZwdH/Z712yso4Jo4pchWx382Iy4gy2N4dukE+hesK6RPulhXinn8JE
qqvk+KG5mBMEsfDUa4Rqko8CSn4th7L0p8Ieftz/PXtDl7AElWXK02rbejLhmk+W0iaIsivJW23J
w9ccemgUqdER/nHnWnVokdKtpFUJRXSzLTrMr+xiqZMAr5T8ZDhNe8nqAax1nLQjEkVaeK4yb3l4
6QC5fQAHADdCeQBFs/XuiHXaeK6aQbpqE++si6HF5JoDwUqT9OCJervvDajFwMPgvtMJ3no8AOl3
ajVLkqAQU35KumY8A1jDq6WC1e9paOveH9rtEQp6T1ZWKfYxyO07DaYwKLEeQf0Fqbgv1HqLM7xB
5Xo/yu0KQTrJ4a3E5qDFvIV0DJnAipidF4h+MoKiSRu0sjosdjB/Oaj07w0ILisPMzSrbkXbpxKx
uVJTooCMXQH0BlN5oswf3B+Q3M3rmhARqArj/8EqZDWvVwSao7QFx1gEJZJU79XWSy+2he5Uy9vw
mvG/nZxIKd93zey+fIFwiVNdJBuSLafNMwXmuSM8nGMDbmCsXHpvuHRGN/9dLiluEWU2H6z9nQVJ
NiTZDbKDAulgPVJMl8LO6okXtsUMhKrK/UIdokdPb+arncPpPfiAt1ucxwOZHv1XTarEbGp8ed2j
L1SQIeNVH15rSLuInC66Hyat9USzynwykiE9SFr2gsJR5QzjZY/ImFzAf2QSY2aQmQshApjz5VnP
BufsdHhcafagPNt6VL1P8DY7SCx2dgXg4P8FlVP/R1BVb8FIAICgE2qHftUs7iuaUJPf9nn04f56
3R0faToi/+yMG1Jyn+XtNNasV8xx55+aNmGb4SZKeUn0WQm6gqVUVs6L2WO8AyEisuWpRSPxuvmU
JqJClYhzEWQWLBW6bnMg0CR/Igf1qO9Z7suPGeKRomEmIB/ym69YD4uHaVYpgtSZG59Upz+bKFD6
k5M6B3fwzgHA0+63ECB9L+6i9bcLQ6Ubq6EWQUfv5tWC3sK5DQ1IRmmaatoDWjjKNdTU8nVlTOFB
7J0jjvae7IZRhqEoslk3mS7SofGWiftu+tjhpPRWNGb66f6K2Vmc+CjDPEafiVxjWw4ha9JKPFyn
YIgNKa84JFeu9zrIkrk5eJfsLE7IfvQs5cGGDMEmnfGSLJsrj9PTLenOt9m4UJFUy6fCot+X12mH
0fqYHwTdGR+iB5Tw5DmqceGuP+CsKgulmWQKbE94p7jM1QCt9e4hdabudH8q5fdYXxYwuaGJQ1Cn
/ILSwjqUbXWh5k3Q/VmRyXcFIJxvQpH6QBWvCFIK/weVpd14oDZB4gA+ovqxjjeDuKinlnzInC33
qchF8jrOoxq+sYiKn403FAcBbxckA6Q3K3XaeDRvO06dGzeT0JYx0Fo8UqJm7F8lnegPbqKdKCjP
SYCRlARCImM9rDheMkNvlCFgwUJtBgbxhD9ReXAo70weRRuojEBxWJXbgtEyGt2gcasGY2xMBhn1
NF7DKcq+KO2QvFq0NjyoAuwMS9KkpFIE9Snu2fWwKmuqEpq6Q+BVpnqtnVE5x8ck+9s9RtpKIwJZ
chlni1ReXD1rPHsZgt7qkndR24dPSjsnnMyTRjl5cN4hbdIefLG9uUSBgjQFMSf5tFwPLUmUgXzF
GsA0Fe5PdH9zP0qFeIhnZLfTURxJ39zuaV5g1B2lSCf0gC1Us/MaOF91MeIDVWCUEyfNU2uyYKje
HsF4d74a/RWQTdTboGJu2cPzkHpL15cs+f8j7bx2JEeSLPpFBKjFK4MRkapUlu4XoiW1Jp3i6/d4
PuwWmUQQWQvMNAZoTFo43d3cxLV7S9E8NKmhXbOYlOS259hZELcYOJjkdmZNmyO/WKnSuhoLmsI8
/6inbX9OzQp1wfiIXPW1JfAi4K0ZqAcmY259Bs2q2OnTiljEVdsPZqdaX7yiWHSGExsvPljWy9j4
2iNi7WWXIErGBW9eT+i2RIJo3hQMSVwJuMBLCdFfEtfx4bUgvVrostwNUTGLq0VMA/vPnFgwSJWp
Sgpbq1buhygT/90vitWdMq+vvo7jPP+tuF3yZY5N8TdxqwdQr4EJ7W6mxGz4+agbS3B7g15fK2YA
KTBAlSE5M7YoEcFgQ2ZESR8kEfUaP56K6mtG2yhiTM41fEjWGcLyxoN79Zr6gJCc6hBDBRC0cuQ3
j5eHx+2KuO4DwYDX9ylcFFiPhbVo53oY5v6aDKN9MaXG7qUdGT6359D4T3Ha2vaXLDa9Axf2+p5D
u03uKCEccKxv9bqnOMq7kQ4D3ONd8tiRKZ/nKEe/SmT9Y5Y40cF7s2ePnjSoEVrjnFl5OX8JnE2k
3jMt7Qm+Cks/FXDjnr2G2dsY7KQ/oJ918Ca8vuyUudEjJyvBwbx6UDtBWyWviCsTJ2nAOrTcwDI7
ipb3rEhXSceWnjuuer0qBECBaQPGDESZetcKCdwLLan24MS+vuiSlkiSGvJgE49sggOxtFoVIS8b
RLqbnKm7tZ/MsMl8lTv4ZnSINEWMyjA4jeAthiCdAbPnXkP4j7yYby3F+EfhIMZKSD7d2WEVfbt9
GfeWBk0F9EvwXUpm9PUHrOFeY5KJuLg2J/fUQkqe+npZwV9m2Pnfb7clAxGOH8V7SjZrW51SDxwY
yKrmzowfef3CM8Wn7J1Q5vJIZWrHyXAgiFWldhOBwmZd7TSVeIKI5E0d1Dtl8hwftrvKrwEh3Tez
NZ100vTz7QXKBaxdNGQmxMbQUfMuACxfLzDUmsnrVemip2YArJjEn4tsHKSYgPt5hjHsvg6Fc+lm
of24bVn+5a1lmJvBFQH0o+m7OaGTF3nLkrONQ0NRFbY1qEfw/6P71207e8eF6BiuLjmSBlneeoVu
7jgDFF2kHQsV4oI+op/Xbo1ebD0dfMw9hwXREHZ4W8lNN6ZoIMyjModQm3H5/BRWuUudQl+Quu2j
nY3i5+2V7ewdoSQ8MTLaM8APrle2TFmCVqxMTktLQycUhOaQeHXji2XR7uYePeI4HjxfGMsR0drO
WZWBF2kH154Vb0I+0BmaXrQZcUS0ZMxJGjnSBAlYAUPvlR+0CEt/curpenvBO1u5srr5vkYezcsy
UmgwIP9BpjCfH7Uomk61NxwRuuwvUJafJWUox2b9bVm00qgzTm1So+QymfYMlKWipjHwBqOZPj66
mXakbyH/6OZKyKYCZMWSeNva4iSdsJog4tBgAcxUCKKjNnofjsvb8dg8qXQiZURFhrClJM2nUYVA
NuGZ86IffZ46z/nihJfWGPSjsdOXycHtiqjvUewmgEIQUX7mX55wiAvCpa9AyNidW3yw4ny4F1Fo
Ah1OqvfaNCn/9HPbB3rndA/wQVfPxpj1ywnnkD0vloVn73PbQmDD/ieKzfBEpNH9R6+V6mtuzUjD
RcNRt3HvVjFJR4pG4xuRr00lNIzGpcprXk49XiTBFNTgeQu4sgJkFMDjXJ2joVzO9PWVg4f09Zmj
xIxLVHHHdD62Z260e6vPHAcaK7VOZr9xs/qTWqrN6FOwTz5qy+xq9wPjPtGB4df3inKMnGCiJIoS
xBbFIIQBZGSm+NvPtn1Z+sZ7JLvP/UWE4ZtdJKbkHB+kznSRtoTVdq+G9jThs9JZKZnhdUQdKO1o
f7CUqun8rDOOaIt2FyfzRMAhgGO2NOSq0rRQtgw8q701Bkni2ZcCGQ0/0Vvt7rZ/en10WBx9VZh7
gJRzeDanPRz01IQHKSh6x7z0+pL9myml+wHB3u5cC4b9rJ5BUFXNjiD6r18eLOOpaM5RPKF2srZs
REbT2B53eq6X6eRlU/hUFbx0cThCclBmdfv59lJ3DSK2ROuaiheQ1bVBQtdm9hIZK7tO8+gwwufn
VVqdinbSL3ECOPi2PfmWrR2JC5coHSyaFDKD3XzayNQQeqnxxwUy6A9Ja4wPngYDz4zyUwA/U/65
AsxxrUS9+ObS/vlm66Yj6+kGP4AOySaRjfS8GegJkv/ZJn3lKKFo6xuFiw/z2v6UMd9xYcSsfJcm
Q3/W9OYItbZziFc/YPvejo2iFaPTB31DE4/2CBiSvhBPnTUdDTq9foQIKmhd8XsBtNJ9Xu/spGWO
V3jlEKB33QXQQZon1YW49fYX3VsQ3o4LSSURrtjtgR1Hy65FMwSNTcs+nHE0czigBJ96bxbQoAhB
FZ3WBOGKJFtfLyjhX9aaOQyBmiGZGmpm5pcjPIX1XKinWDlkkdpbGqOEBA6sjJhvE5aJsp1qq1aH
wMqi8s5VcKRxXy3vapCap9tfUdu5hrLmBjcHfUBEqbbnwpBd0FYfwPwxskz0RQ/bz2bF+YuWlrf4
aAFbF1SX5/I664z5n2O4dz64Q2wVdNoGGIZAS2jDmQpz9TmbQ/vJqZI0hoLAmo9on3e/i1RwhITP
oEYu//0vsQB9N6pBeT8EetK3d4OAnmpq4y9JlHsHzmmncEKciFQYBANgAilVr01Nwo28RuOzqFXd
XdquQqROoaRbt2l9btr4c8q81BXZnIm7q7on11v6B0a22oP92dkefgdBBPU2EoLt29PMjOEOENUF
1ZB7qKwmi+VD3GafSG0N5hUj583JDu+czQcmGyB03XZVY9Tg6iKNxmCKk+HecQX1SiEoulmhcrC2
HY/M4AD4c9wFeeO23aEWFaC8eRRBaRsoETAjdr+kRRogNdIHjBYCkelVcdcs8RIYRXKEvNw5TdS5
qcZhW2Z1m5M/2IzSJpVLtyWJ1Ac3N/4qEN/5JtrDS7bjEEnnAEFyy6gEb+HYDRQtpZqE0DiXtXEe
+qz+soRNckAKsLsegOYUmdFPoiO8PrJWk5sxuakIYJFaHtJlHM9xnmgUTZX6YOd2whRqNVBhMO8C
yHsbgzWOVxZ0YERg2XHxdVi68iEPPeNZ0zPdFzXSVGWiTX7Rm2+vSgHyppRCXUoDaudtXICjcKJA
nIugyBstYOSGWLep0vMc98ZBwLDrAySbH7044Dx4/vUHhdwYviWLzl/be81F1YroWpRpdZ6y+HNf
WdlHYen9E76oCIS9ZP7gudV1IDc6+Np7PoCwmgFzZpXBSm58kTa4buNW+RhUM+x4fr509JtULZ++
x6UJYDqeoUq//SzsJBKgoZkfZoqS3q6xuRvmrNv5ktLU9Zo+oeMvDISpbOfRnZHZmVAgOykhfFG3
je5dE7mxNMKhWyVxXn/vmVHCQbcGvjf5k5/bk/JszFX68baVvWtCZC0PEKEYk+RrK05qJJbZooJn
9JF1DkNR+cucNe8nvTqaMN/9ipwbnhEKRwAb1qa8aE4HlL1EgMIxBIpayIhtMojqDBfkv/1UiK+5
ah6VAPbWx3sFkoIT4/J2rY2ahWYNdlWNAcQcE4dy6KpAHWz9/ZBbRw/y3gIpdKucTtll2Pbt8nYJ
9TGecTmaiN172+qT5LmBQdr6akzylYoq2HItfcyPOkN7dwL0KWUBXBqvxybGHJfZNHuIFoJahZ8+
IogPatENlyHRxjOYwiOGjiN7m/g91MLJqFPsJXWfBmoj4nPetNVFnT33EgnjiFVsbxctlOVlpxxk
75a8QvIJiWGuRKCAYfuO5B4K2UNoDmdUwZODLsmRrc0xNSbG/zMdGAAQFP08zpb3UM7Uw6o5PsLo
75qiWExrGZIqWojrwxn1RgNDJAAAoy6sr/3QJ6dYFOoZROzbZ/jo8ILYoO0mc+ptSSITnjJWOmez
UlrvCrude9VbUAAe1+Ny26XsOS74cBBIlNg3GgvrVfEAuaWlCxEwSGVq55LvKeQUwpFX3juEZAOc
duiZAF9vXFecJZTaTZeg1LSTT6aS23QVrPShdsyog0V4Obrfe9slhVuZhSR3ZeBpvTAXkXgIayIA
s0RoF9UezEtToscWToN+UPnYNSXxDQi27gyK0NmNSn0JCXTVuTxniIZ+4WAM1ASs9MDU3naBzqVF
QpGUzHHzGdvQ1dEATkTghaK7L8ntPivKoVrB7oLAkts8o3R9t2AlGLoWN4ZGKKiYorimdoEAli2G
yk+qOjt40/b8MCiz/7W12afeqAw3dQAwwDaQXxllch8dZXL/7HMGOxU1doKU0bLfOPX062BZAF5O
vVMGib9kY3la982Q4qIobVT/FlrLBFfUu+FBVLD7HV/GcOVgM3CbtRkrz9OhHDn0TDin6b2WR+ZD
HHVde1UzMKa3b/KuMeawJFZDYpA3z0oLxKuK5pqcQHRm6Bu1FT/MfauQ6ml4ef83rAEIgJ8SjiIk
uddL0yCwUkWWvsBQqvd2OKIOMhkPUX7I3bW3Lr4dsjpgnuRIwNpSqKWOpjBjB3YojwJ1Cdt7JEG+
xqJSDmDHe6kBuQcpJFk6Ij6b8MNemtYuE75gjdTVd2WCWcCp9EwyXydn0feqX05Kflqm/Pvtj7lX
yUCmERZq+Fuk8ujmEkS2p2TFSJYFj/byaI+IfFfWXF3TQcDwPijWNS/M6WNTi+QH/EnhYws54nKC
rTs7V3HVXe00Mv5Qw6Gwn3I7Lv8dDDH/d/tH7u6D7A3gw6EK2R5m+MfrVPN4/zx1tD6n8Qi6Nlei
fzyRHqmX7D0W9GhAWQCYlL2I9ZZbJYOpjcOjVIYeBLX4h4vdzTD862AfUPU6GqreW5qEthDpgkwA
crq215dawlMy8bRnM2xipZ1+NyUHetW7v5MEMlFIC03mnlBerk1xdWNalSzNblIkGZCBar9DqS3s
U1IjJ/IbPkE+FS50QIx3bdOvSgoMMoVB6Kel4R0kBP1dqSfGCWHD+Hz7eOztGSg4mXeBWgFvul6Y
EE4cmSNVYiEb+JGOhvVUmtTRiihDWNsT+R+3De5tGpVNqgbAtUgYNv5OmE3vGkk6wF5mKvdRrkMI
XYp44ZL24cEjtffsQj0HywGFA5marBdHMu9Us4mtSpjiOcvsXglIB4VzsF87dmTHldExRhjpSW3e
JUfv5rKArDawRiO+t4q5OedhU/y8/eV2rYAJAIZDnvWq08pETyEQHqYWWXRddRFVrN9HiT561/+f
nc1Zp4IDMpEnMACaNfmzO9VAt+LkoH/3Wi4CBAA0aC9nnIbuNt+wTC8RGkKwQa0b8fxg59Wk+VWd
45ZEk2c/1D6p/hznqh3ujCrXSEaGmGl7E1TJn+ha6cZZna3uXlMjJQ4Kes6DXya5g3vTnf6PttQ0
xVeNOPncJ2WuB2FdUlxoNQhN34s2K6UbnA3hi7A0ltPAHG1GmSE1792OVOLcVtnypZ3z9ogkeufC
yXE/WGJISKiabUo8oz0CHTOR8o1cF9qAIpk/G3Yl7swqLaHpn4/mm/ZODeEg5+YFTr7tJGRhaXo1
fBAB5Lhp4Y+j2vpOX9dH6fFOQEhpjslaQmkKYtvKg941RSpqlW5P2zKIpoP6J1pTg6outOvSlnD4
kRYdHNUdZyKnKmhAU4Akv9u8AAudxcXo+ZgqnB53Yzplzx32fOYDzLeH8JTDPdn4gRGBKHTtS4ac
qgoq2D3HNbMogBXZd4O+8EEss7dbsgUgeTnlNJ88Pb9EuLWiC12JSpp2jar8AFk6pv5IdTy4fcX3
Co0ybKF1L/m8eUTXdiyvz8xOd3sYqJNBDWx3ij6KHFXzU1km9t9NNzIL07RdNL4b27L/jHj7/Fdq
24p2NrUMnZPbv2dvHwnfKOugdsQcwuZSgFisU2CjuByD2tUSafodiNj/Sq0/AkfvWYIPDvCWnK1g
Rm698GZUJzVcUEh3qYj9FBrdLihms8kPERo9CLb3roTcS3IISmNMF69tZVOU5Z2hdIHWKY72To8c
BzCjSJXqZEJtmz17qeLmPuR/01+3v+eek6GEipeho8JjsQlM5y5vOw2V2yC2VKRG5j5Hcgd9ng+a
F9knJtPn39hAGqIM2To0RxmXXy81thTXVBRBGJHrma84igO1Msz+ta3XB2d3d20EmHKAn2rclnQh
R/PazEarD6re7O+RcbJPoRWLq7Dr4d6SHMi3v+XuiQHICxMcyAFaHeultVSFiWzxMWYnwse4Ugwk
dDztwYi1oybH3tJoMEtxdIpIwGnWpgRcRb2AOYAR4s66DmJOT3HtJBenC/tvCvYP4paXe7VBKDDR
S61AlgyIKOUP+sXdEP2NsJwyBVHQ5DkVYnA9v5+mx3oql8gfi276Wi7m/LehNDysNG7jZ9vIyqOL
sveJf/0Zm0tJfa4zI+rwgeCzwIzP4CZ8wRZsKHH0Gy8G7g6kywttwhYDEseGQBaHGRoI24ZTYpYa
KM60uzTtZJ5vH5w9Xw4VsLx/Uvhr+9Jr6pjCkUYGHM9Kdsp0fXyi9Kr+uG3lxWNt9xARYKoiFFQk
Imqzh67ZdpMyDUzBVo59TkdtvhiJ2wSg/hk1tt3xyTLS6ikuwedVxWTeG1nUXxk0bQuf8tfUX9ps
cJhpoOhyBftdfSlDy7rvyZ8P4vEX9Pur32pJennYPznom/dah0WxhG5sYLSs7f/NIkdcu6XUVPo9
vclAbYdmcpE5nbjqetZ+AZ/v/YhNI7ugzZv+mdSGVqBP6XZ10NZjebBfe6eQJibppMZ2kVSuP2RZ
wxukUQMHmto6yakZQ/cOzKb1R8e47YFT2alZYAAQEh0F6B+2dOoVNc0uCmcunmOQIE9FdM7QKjkt
CdAcCJP+6ZnPvqun5Mh77iyScSdgxRAUMBj36sa31bIQwFHQFW1Unftm4qJbKUFdoBmTmx14mJ11
whzNuDcehrbtdhbVhO91FC6zSGnomr49QK5emqPjj01dvgP2q1+STP2pT2N3kF7srlNSvFGH57Xf
YnWcrmJ+NGc8iTLlCNLEKs4N1JZXVbhHFAx7XpQqvMRQk5xBcC5/yy9etGRyaTa0hoteGsldMw+6
Xzr14HspUsdK7zonLezGT5GCi1HGBOkBY36zrBOWaWEy9Qv5GwnE1pOHIKDintYXYnT14+L2zZNO
59ovh8N23/56SdlAbEhZiq0Or+OmDah8yrBi0ZQPVhlZz8yAuQ/eiHqKGreZvyyzExRQyfuOMTtn
Nw2Pnoyd2Iqo6n9/wxbx6jLAQToCnXytd+2PSaUpbaM58hm+g/JhnBLvU5cW2dtzAGJTmtPcG/Kc
7a3tQi9WigL4iOjE6MO4oT+GhK0HVnaiADnaQMuKYoLUcFkfpwiSVgDEWNFQdfgSxWmVnhqzd94v
46yew5hKzYE32nmpmP2VbVVqW7Lfv7aoqkk3hJ3KxzTjefELr1UrX48989/bb9XepfzVzia+YWQw
bsAtUCC06voyTkV4bmqQN2MxNgcsYLtL0kH5IGZCcrgNSHMtWiLVGrgPsCIGKRIKJ2aujyqQe6cQ
/lXYZTiKiIxsCky2AXtlnbJVg0mYH+mhjH3N6TzMbRPE+Nq7YraPhrF2vyJMPpLjjH9u2zyuXcHW
ObxUdKvyQZ0htO4tpMgQUYgP3PfuUZSFA3DPkFdu82ttATbR9/St7Aou9BI1Zc1fXPwbA3d5EJVd
9/k3ToikKDKYRwHwvzmJowuPdDQRMxmNUcAsK8xTWkz9s4F85v3vmCI+I2EBgrwdydLmxVVm2ZPT
OuTv4nmugsZN3bNTGUeD23s7hoAVTOv8l1K1fCV/eSDMFiZ5TZHOqqmab0OzRH8g6WE9jaUWfrm9
qr1zLyN5OSMOQcn2wSWP751hlO0kNXW/MEKdf1PgLjg4F7sLogxGVgs5HHn7ekG9qjBq0vPiUcVT
Lqh7NP6YtfXdWKrhgW/aO4JMl4BihusB/sbNiYhQKZk0l4e8zofoAte6cpe3afZlMYb2Ak1XeOA4
9q40MAEWJTls+IzrpbWMokeoFZAgmFMT1IPqfYijafJdqh7nJDZitHqX8K/bu7b3PdkvqqGgkIhY
NnGxnSp1PaGREkRF5n5hzH9EIHyoH8MRRvXbpvYisl9MbbMScuesyWpKLaobF9MliRPlfV45Su3b
Y+ydnN4q3k1OCTwSd+cFt43vbSbvJlSmxA6UzDfnZqnTxKwVcNpSO+gd2eaH3GrVQNXn5V2ix0c6
7HuXAVAXUway0gO+fb2XOmqJsMKOwMJNlWEh05ouSqe+ndYJkTXSOzlbhqfchn99KAjdR6UPhijW
7jW3RtQmO6R12juXnEdJTUcZAijZei1xCIcT2l+cy2WYwejM8znNKRn3raVfjMxA1SOGmvr2fu1+
QIBrdEqAPQGaXRvN9EJPo44yIdC97Fr3yFAwEnLUXNuzggvm2FOSBPWxORUhBCCGneQ0NqaiBkaA
vszch8X59lr27hjhKpwloM9JleXZ/MUJTwszuJbg4KdwdH5P0nLyGeqZI9/J7N8JqOSYGpOivCza
K2As5Pv5YFPQcGrXuqRWVTBZ4x5Nfe3dJmJRPKPBGDMByHpFUtU9jQeVASGl72FaN2UgYBXXusiK
e8epooPbu1c1JgoAMSPBCtjcvGO081SAF0xQIpsMRjNZvGuuJPaTqSzxeQyB8RtLbV2aJVX8PrNL
1OrM8Lro85GW/N7K6TRLeQ8o4mghrVfej2LUc2ccA9pKwz+GmaenAqgL6mfIUGhRav58+9mBz0wq
iaBwzDzA2t7kILEx9Ngr9b66c8y4Ottm3X4XxjweYKr3LgOdUQmdgEHhtYp6Es6uNzLXFk+td4m8
Lvs6IqJ6ffuCIKEiyoI4kEBysyAtz2NDmxiFqkNd8UstjYJZcYleFe83ZtkYzWGWjZMjyU82PqRq
xxjkHfxeqd2HfmqFld9oofiSz+N80D3Z8ZG0EOibA9uBxnNbcO+yjvKYJ6nEYsu+GGlX+nNejxdY
0lrGGRz3RFv2iKZw50GV0p6kT7D2S1mC9dkQ4ZDkrtaPkC8o6R966hp3VSuGk9G12X+z0S5Miiaf
vHAwDk7KjkOjrQfSkO42qf+2k14Df6Cbx3ygUBL9Quf+n0601p2aRgfRyasjSbFIDj/KaR1Tjuqt
V2gLRNOTJKboFufdae4AClQ0XZ9vH8lXd1pa4XVj44Am0QxaW4mzpqR6n2NFDOODDbLmfYlUyIXg
8DkWyps5zqU5CBmYQee8kL6tzUW5Mbaipr5Wxa57VdShDRRhpoizasZbLxuNQ0IDSKhwILwJ2zBk
poMZVn0dNN40PJhesQTdnBaPsG0dBebyT60KrJgi9qdRCTGv1JJZr0rto8IporoB5jBKLYna8p3W
zi5zqXh3IQhfH/aW5r6m+O2P3vRmLj9pnpwQElSGySgwrs0X0HtVSQf4p4Dw6EylrHmuCzlbSigW
tGVD46udj4KUV/dAGqVZKvH7PAXbNddqi6xYETWB1Ds6dUykXyoFbU8jCaPL7TO6a4qcG0AbhXCO
z3p99sKT21lGHTiLs1y7VMe32ATrdevMB4/tK1/Gqgge4JqkVC5FedampH6VDbijDlQvki17I+x+
6nE5TH5Um8qnyuitT4xlxF9vr3DnrgM6kngBmUWCjF2bbfgp7RhpdTBpFXQFsyC6iKr+N76jXBbJ
Ds83cOm1lRFpXlJfzkkp+vJqWIoeuImr+f0YeeffWJDECODCKJFuRW2j2VE8M2RBuurUz0bBJaWa
ZkM3dNvO3tGg3gSGk8cO3vTtknpK3XFu1hB8JcXZbdL/psEDmCK8o77SniU5nAdpHwuilr/+ePAM
ewplkiqwtcW9cwGt+E3qqU8iteq3PjEcQvpX7BG4BwkaXZuKOCTK6FAZsepkRMp5VK/uMvGWdmZ+
f/v77bh/GiIMvHMomJHZTlpyBBIBiXkZRJU9NH4352r6TifGu89oYSan2nHrn283SXMAxJekAH7V
n0cgzkhYIBqo3ZicGR81/bSbFl9DO/tauu5Rk3zvSv9qbxMpTHnIZgrkQa1BM09V3SundNLne3cI
Dfga4vhaN9kR05Hcou2LQCmDw6/x4r2SKSl5rq1ObcpAV8ryTE1cPeVUVB7bfGkhOtXrpwhGipMx
2frBzXu9XOZIpXwI6SNT8M5muU5itXbd4sFKqMbu82gxgrFn5kNEef9Zzcbm3tG5Krf39PXlkMOr
lBhIkZmj25LfeTrAlUZA0MA/DfoQpfIwkUf4OgwRb3ZinFb+QzkDkiXMrS/HUBGZcZZptOaT9a0T
0+xPVlh8LlqnPrgcLyT3612ECJTZEvp2gCwYRV7bSi07VxZWBiJz6ROkJjo39Uulyn7mU1kxEYhQ
8Knpiqg/DZPWvQNuzmObMXqm81ZFyU87zCBVcE2gsQeO7/WLQVJNWIijYPTF3V7cRlRNkZk2n0Ex
0s8pxbmTitTK19v7+to90GkCGwGxNSUCOKXWHwC9yD6PXQKbVNWZFk8Uy6d77H0ZsvqHPvbuQftw
b1EYJE+nUgBsWh6zX4oFy2y3ZkOFM3Dt3ry0jIA3H9Amt4+4DfeWJQdomfWExORVdZP6drlwcBqG
jxuIx/o4z3xwppFfel30vhuUo4r+a35DpnhI4uHoBhvE0d2cWmidVEpunFo3jaP7KZqq92Y1V3c2
x+s8m5aS+fqkK++YHjG/OHPIFCFkWt27cPCGn5ntdUGYedX3tHTtx66P3Me+S+3/zKKyvtZNbKKm
m0bPea0ltK+aQzDOa2/Gr0dAVxZnoXnYToA4ISmzYSYtc7h96fiKl6mfmkXPHwzEN997Tq8+ldZs
/Jg1xTtILve2CuCCRKcR/EHzuj4SM/xbkysMQuve/G+YIu+9tzTlOXHNby3436Oq4p45IEeM39Jx
lADmtTmjTLxQbZMumFEq+qdUrOluQAUDLgjD9YfCPCru7DjOF1IzB69JELMt6SelbZa9UFqIOnTx
Pu5bzad6at7X7nhEOrzzMGBKZnlkAORem8ulmnGvZojlBJ3ViuXiNkN9LlVyhIcIcPhDbnRu0EVJ
clDZ3zk7wGuoYuJFqWluuzDaSMWBbm0XpHkUfu1MJvWuDOp106NlzG5N/bTLfiZt2l+1GoTg5bYD
k/u18eBEmNSIZQOId2FT5Cy7MHe7Sm8DdRyGH+lgQqbuFtNTq40xjGuD8Q1OghKNCH1MnucyO7K/
t3rmFoDmUWaltybP2y8ezeuWkMHrrgvaaM5+1Oht+E6cxPeNo0QnN0mXL3M9jHd15Rx1HHZOllRd
Jx3l0/Myb1IKBggtrZ+GLqhdxQkae4w+6moUPwJZyD/d/si7pqjG0MSWFcothKdnMpq+SQUFTImC
cbFEpj8A3zsVCRjv26Z27ie1Hsk348qS6LY1Wg0aM/qwbwSDihzNdVHasedFtoB4av1cnDs9Pkp0
b5sEQLXeQjc1UGOC4hPlZIfuqO2GCdmgZSunZFHmJ9FZ01vndGHK+79FgkZYW2wce04VJWwBqy9L
ENktXaF+Xp6szDhyCruLk3eTru8L89Xa1Kh0WhKaGUStmTC+J96QPy2iVpCmnhMQUrlnf7y9gXsX
AmERitkkoXiizdrq2K7VJYHENNaHxA+rsrr3RPJvoiftR0ag5wens7z3sCAcTffsxBaUKkCSSn0O
ulObuBiOg64zkrYNwiGzGSks2hPkWm/PEplKowIj0UCylb5xsnNTDIZNmh1Eav1nVebLO0PTQsY1
5/58+0PuXDrU+2iVUuGCnmNbAO26uloiQRplhyhMws3XBOOIVgS0t0eonx0nSvTDsujlMZK87dmb
s6Z3oCqLoDWMoTtNWto8tgPjfxADKd2DC5PWt1iM5UNpltlTOgCwu73W19gn2aLCPgUuMmIu//qY
Lq4jnFJiE/jjE5K+4z9CUMVrlMq8tgaFGi223XNE/OOXve1didaPhAx3bgrjlKSsBCH8hle0Yqk6
T32CdLtZjPnFTs3xw9h4wJOnc1J4+d3tFe+c1peqJcPmXBWwkesFQ4feTWHGgiGviB/zyo6/iqFL
DqzsXEasvBSdVItEe/NG5IMWO4QcrAkJ4Z9CzWzfM4rmnefU9WOG8MEzMUtN1Lcc+Z29I0VIx7w5
zgDqq21YN7lzPLYqRYBIs+7itnaDMqWVFCXpeNclnUJPTdODaTGqi+NO+bfbn3dvMxk1ppkl+2kU
MNefV0+zPKxNagKpZiy4HOdHQ1hxgcn2P1WJ9YNcbe+q0u7B3wFWJIzdbCZIHjMuE5zCwrGZ/Kor
uwe9zJL3C1X/g6vyekvpumOFjotO3LUdjq1cr01FAx2bN4bzp9i2wlOBlIYPas+6Qt1eB1ESMgEV
8kNuf1Pt9TJlRkVab0IWBO50s6dNGHVDHNVd4FgRQn9ZbCVnfVBaHC064Lmvzrp55yyjdXYU4TZn
1ZmzayfKMLtkVWz6at+0qa/YhQFDoMLMjzDH/s+DHym/9TogBPdLgQIhdCqGhEfrnXftKK2SESLR
dormR32RL9GQVf7QTyUEWG7/tNjPtPQDLzLH2Fcn27pLjPbNEDYSDHA8UBzJGXRaIeufAbWEXUfR
AP1VZdj3vSJ+Rh1SXrMw84sGDeo5DZejWunrQ8+otpwWkfxUDOLIf/9LLBotepVEYceUE4o06VlZ
JqH5OTya6hX0OoyQXt/O6fX2B399KIh9Tdp0wHromm3zN0BljpEPpNoDCiQnmo/RaRJ2+KFLc+ug
evCCWFjvrUNyauIueYDphGz2dpi5El4BFVWo9CZKRk1YLH4XGp7ua3U8PvQJrORX9CGbyjdGsDAn
UdrTX0urCOPsGSnkLupiue/coW2Lk+IM4ueotyhTKO7sfoMNt54viA9Hvd+VavehEjmafrc/1+s9
Ym8sPhhEErKzuYlSQPZWYZ5yKIc0V0/maDsnUFHKf1EV54xLiuLLbXs720N2QghBkYu6yzY7QzmZ
P+9kbeCkZmTDh1l7nxYoD7+01shnOzD22jkBWiMXpIeD4+V/rE9gnaWpNbcOKue5WjXvMt0IrZ9j
NqJfD4VG4b4H9WKNvoIebx8ouYLypFUMaXhx6Junl3yURNVzm9ffdfqHnV9Vth77rlrF76IioUI+
iDikXKIs742hEMgveLX3tamZ4vapoyHCEI6u8zFdyvjLMiy17qsOBPSXMLXiD07oDk+jq6hRUFXE
Q36Tx7SRs9yALhEEYVedQRlZqBeHYPtOozJYFurlyP7dCSa/5tNUj3NyWeIyRe6RAdroocjywfCz
CvLyk5dPKjNh8MF5j+i7RCli2UkqLr3SuMOjIMKLf7TgPVEu0PtIh3vQg/vWiNTwozFlWn0HSxma
GKWWtw5FMdv9Y6khQXpzfgUIglILaGuqVfQf1jsEwFSPdZu6deQknh+hy36yRFRAn+x553yOnfPB
keDvra8sE0gwCb8AIuTIwtoegim21gHvBjCcxz86s6nPPcRLH8sRZvnbpl5fLXJTclR4lEgAyIjX
ptABiBqGPJtAH5viGrpa/OjM6HGSO86PjJ0cJeAvPa712mjkcapwfPKl2dZ2jH42wD6B4J1DCzXT
WW+X73o6JMM14//wVBpG+FcHE28UEMGG0cd8rsziVFGYWU6OHXrh18qdxq881UnlZ3R/w0ezbbV/
qrppG5/Hpfk+9Gb6MZkq6ihxEi3ueyifSfQbEY3/Q9l1NMeNc9tfxComMGzJDpJaOdsblmzZAEGA
RCBAkL/+nX6rGc3UuL61ZFPNRrj33BMuZcRhH4duKw2tGQodN3Pa1wyudjV5LW1G3wlytp91Ysau
IYUkai+pCLTZHCevhkk3tSDFqJ9jtsinmI/Rt9mDIQdPiaV6ZcAfZWN6ai8xuRXbrh+deaA8in+B
aw4bb1V3fGvKdUTBfv423lKXu1cYvxVXwg7pr9UjsmRX5Fv/A/WdUfskIOOlUQLRvXcbqySmI1yX
D8wL+4qIog04etRZ2SoLaflJDkn1skFgR29Hy2LSSKxT9bQ5trD7ssvyGQYHlm9il9J4JPedhI94
W6PswsaDX8CVqOrwms2MzG2Uaf8eGdlbKLNMvx4mbAF4cMI+CL4MiKocdg5kMglUoxsexHCOnc6T
zt0u8GmKGzfCva5JPDDSwwRs4tlFHO3riNyQuS26fOWNg+zntLl6Wu5d2KI9pZiC/WF9fz3Kz8bp
qGQxJcfehUjjy/pesM3ABgbpKxRGXSVzLa6hDOFla1b84A8PO58Df13b54eVuGpRvED6Amrk3zfT
PEMvsTqSIAA1Fm0QrjxUnfsTyecf1LfzZOOc24eb6Qzgkezvj8H4PddQ88VtwkcW7ceKhhOQpm5P
KM7dxqR1eOoocafCawvzXFHlSyOqOOJtMib6T8xWZLuen/j3D46yDUkpeJtnj/Cv3Ew4CKZ9WEvk
T4wo655LJyIPvhipDXzKi568LRQZt7nNz1LARMNGgS5k3C7gpMJhcTrqMINKkEbIe1ezUa8B0e8Z
+FILA4mCjgvbpbUZysYqZ/hFh9gGIFtqjtMWhJK5e1CED9l+sqlkTRf6LtkPskDqhoXgYp+wzt0b
byl+W7DzkVML21RLNdEDiIqbbxEnuY6NI778vcS9Ho915nux51GdPOCkKMe9mEN9Z1IbvsuO5luj
+470Rz3R+Z30St1XTtcfPo+wxVln8dIXWtjQsmLKP7TyIHX22rrbTkBR31CbJe7Z+GF77lIVfRsm
WtyWMBWLoUozdGkTQmFaqqUarqO6hg3dIEbkg+c6nU6cseCv89hV75PR+YpEGiMvLdssbYeN6fgQ
myp8w+BvvlxN4CCEDF3y7PJqJk3kJlg9DnS6wxBp4rtAN8TD6aoausa5aspampb8BlJwrC4M09Zn
iOHLK0QHoLyDvzRmKHLqXNUgNAmJDjMELe6I1goOnINYtxMVcgRlHIEobQnPne/YD/gLU5ABrlzs
CIWeViJ2SIloWg6a5iuEaVXgTwX0McnOD0SjJ2OIbWxMaQa167xk93RE1fLoKm2+Mx7DDZoikfAF
E76xakKXLt9GWE1GoEOG8TOO7VZcTLAu3tohktV76KmJUPFYOrSgP5B3gLXrkxdzdcsq5MC2azTX
Pzf88U/BKAQ4wIOj+DZPCZdtHOX1Sxy2ju1twTq1W8ctKUEb6lLY9PaZQp7BQru5XcuO3rlkZGkb
ZqiIGiQXUw5OThb6RhZrbV8nWdlPH4l43YMRr27BL8PQIesTci03nQ672mmZNUZD/AtiYhRHu9pO
/GBkBL8oAy+I7IDZYvk5zmL9hSa+xH+tU5fNl6IiEGdvInG/0VSMZs+qsL0QqFbWlzKjiDBFGHtk
2340S3S9rIbotmQV5zvfl8UD/Fv6Jwc1JDmRAW+vQf98ls0Z28OGdCx6ecQ+oo8m8xXyxEazzRx3
4uyv4c0s6ytC82lpfR+KsD9r7VizzFyM+1EX+MvZuPrscrRhfEccrg2NLsvoyPiMBAH41LAffRi7
22mptED0kYrfCWitZSOzjD64BWnLEDuk+Q4bAm1htBB7n0dEpG3B1uyXN6Kcm9xBqdMEuLXcpqwy
WKKDF08UUuT0CKMpcRp8V5HrMulAjKRrruJLJGXkpOV86Alv6FiOaUsQMXud1RrhS1FIsV/DwB/H
7gyvhWELzx0S1DqQemmhGtkNi2/rAN5VyFKlUYckOQJyJmjKbgs0RPSi8726gyq/+FDjUppm3hDn
0p7TqswBXjbON5nBorrKeTbc0yinKMszp8o3O9D0KJceTRShMmtZX1B357pU9A8pAn51a7mZBKxp
McJt0Bol1S6afXgss9RUOzjQVDMsXVV4KjF4GNs5Yx1IObQSU1Mg1Nw3SeC9OERmZBA0VR3bTjZf
jLiSW85/Rh3a1kvB6bTuEfjD4oOu4F/agshc1rsOr2xrqhAo0qLWaHlE/ulZuZv3wy28ycEkSeFp
o68gOS1Uf+Sdmlgz0a2WN54W9DcmFWW5B5F/zQ5R7mAsUIo1/ggLproNHE0WsjPJkH2i40YtNK08
O24OsGN7NjK8hyOJ7FqtuhmcnHIpQfFOuQDSmJM5voqiqabYilu2tHyDTOcmxbJT+GlVPyqWlne+
TPLvtK+X/mJTainuIQd24qCnmsnDKHT8sA5kW8/eleNduTB8J0gHYohJ6cWGZZ0KdclTIj/is71M
i4RS95B7WbEj0mzHcLX6MLommmTyukkz42hOA7vysPgkmFek0zswu9zDXGpcXocV5ubNspXzjBA4
BEUvJsN2maBB0QeZD9WDNwniW0Iyl2QHIvFW7YUDMacRPQl4uB2r3yY4YsA90OMrtmXsG+S+ROJy
Sbv4J883ra42J5MHpGpkbs/tVFwNcNhTRyWErfCSJvPYFQWqx9ikxfawGE5PEUpUVBYdvhZq4aV9
WVIlnqM+ii0uRCs/+uCntFFaxT+gr+3TpuvW+cZ0WOa7JcDf6wqmVnYC8z8n/YGwur4ogt8gWEJa
rWmsiBGWw5bZ160C8WfnRuhHduDFmfxUMzPDUp6roMHw0sMZHqvX79qf+eB1Ms9v4AfMd4IlK+5K
Y+DvOLguVldTonBjImms/4YqM0fwfFJPU1t6kJWvlt6zvs2RB65QHSTRFcpUAhkVVv0mjojgmwYI
dnuXwx9wneAwT7jKEQE9Z6/GaJyF/eb6T/B2adpEOhf0Urt+TZsp82K877SFHnDafKpveAV7k5cN
pXd/PWGiwhpMV7YawZcjP5NfWHI3bImsmyKTnduv2Na+pT4RGTqDuYKOV2yraQq/YvjjlnTag4q2
WaAd1q4XXc5XthPlJF9jwXnXDHpSdzYayg+XS/waLyiBH1Aw653iUEe0lOKkOqi+5nUDHgF/6yOu
HjBRzue9H5IyHOCnuqSIrBlm3uJy6mB6XyqIRaZiSXmLVtwchKIrQAiasrjxVcDqMJYsNyrRmweL
JyTLdZIEdIpn+UneEqW7R4R2AzZPqOoeoyhxY0vBqPkIlNfZzuu4gw+8ivE1rbExt4me4vK49KY3
V4pAPPHW9z0quZI78mZ5HM0tsi3L92oD+rFLiYB3VJm6Dj5tvaA38HrvqgYgsltuCMtd2Wz4X0ER
nIBf1HMaiSZMaQbgg/ZRvu7cVC24VlTM0bwjvRP3qMEnb6lMw13pVo7Yry4u7tFYVZc2dUvUjnja
J9JLKWyPKRw6bCYycch5ip2oe0RAHwfq0v4QAzmvm06Z7icoBBD7ooSL2VM5KJvtVZGpN56UQjY8
98l1XfgNX4tMslcGgAH2ZtEQXcCSKKp2LvV5dsRZrq/Ls0lCo9ck/gXAgCCfMjiUAkvV7XQQKJvi
rGPdRaiWPm65Jsy0iiyE7+BdkXxCoRCdvw2aYOkm2bAbuqxyB3i6jI/ZRCgyRNd0VU1W93prUijW
v0MRi3tjsDnY0YlA+gFuiXFi7UR5tZwyHFD8VHkeJuxlC64JLPTKq02Cid2sizbdAVvS6FYW83aT
jzbtdpWjYm16kORwr5a5AbABgtnSCu8UOzrIlB10GBqzcm4JcoSpq/xFn0ZJeUimMX0jI2DgIwx/
sAl0iOMHtEf9sC+Tsaqv2YBMxibuxHIjMjIMlyLBZdWorIf7bIepyVNsTTLvmdviD2SumfjQ0dSY
IxeLfivjgFESegh6TxY0Uq1mMIJrSL0oBKvaFSODOUbQEi3G6gqVdQYxOqBSeQRwFRU7jYlpDLP2
DHt3ZLhvDpjXRKwpzmZtCPhBZjaaualAtqJObZOj5wBahTwEgyIPIpQW0Rr2uasJ3o+FxdC7pXD4
weJka9XGjlUoKEfyfbDprFuBlCAcRljWuMoBn1yboOGdZmMLklaKYVUElKLUazOks70Zgxh8o2W5
gaNXWKHaymDdtsUmSHbIKRCEpiM1GOP47iHcwpOpb9Si3A/L+2LE0SPrV164KkEFafKub5CbU/Bj
Vywg/GGyoyqUYcjjbAbQml9QOOco1PLCV41eaPZTjfAPa1LkR9lDFWnFn6sx1JhowBGtbAjxwUPB
pwDty7oUe1dmg91P4BaSBkR0pVoJGQ+Os7pG/IjZImmPou/zqy0LHB8DflPJUZJB5m02ccQWbdk4
bC2UiSFps9H5e7KxBS5z4Fv80pQWAh1BX16bSSM5JR2rscQVCEuq+w7H+DdHZtwgHOtya4at2K5x
MqCsziaD0gQJv+mvcWDdg5GjfrebjOR1Nvg1grscCfuFZbCuOStWupbX5fAS+3XVre+WtMBUqapP
nK7kAd9IkrUGbcABmou03PejD6+Ur+C5DGCsJW3uu4y3gdDylMJwpcDmitUNWVZc7qavxh5aNkxG
d91S5ALFlop23ERubWtrit8F2Uh9ImpmrwzBI/j2nQ/vzmE6tRvmyHxOeQ1YK/F5eZlMuU/bymbZ
fciSdQTip8V1GGILMufA1HM+UZSZnnJ8zcuM8KS20Migb0yWyrkdg+pOqYYRXbtAYJrt+sCkaD3V
7MnDR1iD72pAeenr3rGTYm7pkFtTLFMDXHN+MlMg295blk9X8JYnv1jZ58OunxXa8SJZaHmxQgg2
7WxfzEtjhjp62cbUTC0BYDgdU6ncoUidrBoyFpDR4jeAiskYnYD1cnLNVvrAse1q1e+wPPMfuPq6
DxZxmEeZoBziw3GeS4S9d/Mn0bNLb0q5CbvP6rn4FTAlQXLopgQ6aRSmjR14z3dLzYG4DUgGUri2
JX5lyxBL9plEW/rTaYplHHN+NiaABsBiQtKvv9auZ1eUz4WCPQlsYFoPTOzNRDnolUiDl9ho8Rjh
YLQuf4FJZPW7TFaCXItkrtiO+2DL60Xm88PoCvYNZm2F2PU+tkMD4NZuVxuy9n4hC2C+rFBx1Uge
jcXPJB7iBfdvD0zBmco9pWrp6cUcQ2x3UXXZgg0Yh/G3XNKF7wcUZgOA0DF7D6PwH67kU9Qi4iRW
AGFkDRBGLCZcnLVuqiFqy3VDfO516ypXPkSGYEoCx+gcRNgOZna4ubvpWqCuwuEymfQIFQvSWEdN
s7KBB1H/WyBSgDVQCcCXewT7/HNGsNEPxy0b0EYNo9iBNOUGtDMcdxGWP/LnwnLueFhgXu9QlQkO
XNHp26XscnwbCMIDJlT6FOMEvPLlEGtP3mPlMSQoau7nJuuncmo4zplxb0JMfuuiQD/h+/PIE54L
6Lt5D1oz1hf+bjna5RXCE9q3FAXUUxRUNKMwCNGFxoCmaqB5M7icvcN0doBpRZN1CzJtLUr8Vy11
huj24N1nNFJ9K3RPf8ph6t7C2vffHaplYNVwgX7RCeya226k28uKDHN8vjyCklXk1dpk8A2hbSrA
DSzRm/VN0tP0xqzocSA2hWxzv4aEHj0ylx/NOs2Pa9UDbrHK8gHNtMa1aABAu13EcEO0cPZWz1WJ
iNUmp1N4wHkNDIGHaPlQUT791mqZFORKfWlav+XD2Gyw7nuAoVf21LluuEQ34H6Tbc4eGXbQr6Am
EPcEoJMJLX8M6LZmWQF5kI6LpengoVs1MXpQ5Nrna/Wi0Rn6hgFu+EgSO7EdWC0l32tVoPyG37HF
ZIVs5h44zipQW8/ctxjKjOaBoAXtr7J6gzaApzL7Zlgx3rs09R/1oAZ/rVdRLRhNLiVpYl1Qdd0b
Vo17tN/www71Mu16q+vpcsDo4LMH1H+qkQU5XsFUsnyAV9nZYA5jR9XC+quye9Qv8nYLyj90g+c/
oDJfTvC+61ibzyx76eehXptxHAEgO4xyb0q7TRTpTQWsg0HgGmxj3UjepAyuwwla4MhZ1sLfrbUA
+p/k0WgucBSrw5xLFjVF2uEwD7jPMCKLpyhuJc7shy3BtQ1l8wxsEsw4Ak+nOJkAlHI6PiaFcesV
0I38aUO1jKmfR+O8DwmSlRoKCH4D4ijCpZfATFvRxxbLx0SA8aVEBF7DzTomLauiWuzXOQuyNU7A
9ywFye5OmAyOX7Suh+o2xwjxt0Ai7suk0fBiL54rabYO1SXt5MJRssV6ecBuADiEuBx3aykfDbyo
i0W2ooZPbjsMJnsh+YTpxYysiPP8JRqTa82y+YoByOiaxUCue1wN3fS+68dSoKVOAoaey6Z+Lmvo
X0DKnfQOfnyU7zpGkCRgjctRGGCO/rtblnC9ar99igFn6k08JQt2KLTf8xGlsL8i25Tai1WL6KJY
Y+owGCpcd5BLXY9Hi/rlow4BvWymtvSgukzLncw1f0CObHSXlyp/spil9o3TRfkAxbL8pvsl6vfj
UBLV2CjFfxlW5JK3BfEjWsMl7wAFhBVXh0HfSNoMB/mwY3N35hrb+ZwqOa7zdxS1/I25Chdj2UWK
Yv9XmGOB+usugI1sDhrXDBtkGDi6rXKNFWwY4xEGGYNGoVCT/meXeWKb2YOgBV+xQAUmMqmVDTTr
U2hApU9fUJ4Uj7kIpW2dqMIVnVRSN6ok0aXw65yflkIvl95J11+INWUvcgOQdM3g86gPFBa9PWp9
jxYlzxT5tqFxYXsCoBvXAwdgdTGXVVe3K0b/L7ADIvwA9dlEdk6smh0wxKUPYEwJ5KokAKfUlNRH
cOfdN6JDeWNCNGDINqTxJcj9fMKEyWAjDLIerhPMs+Ym9UN/H6UJ7nbjvOX7cR67Dwr+n2q0NzgY
keQMTVgltlw2Mcqpp271CcpIMQ7zvvCdfdvECA6sUTg1GlgumhcIF6OfHAvg5wxmA2sxs+je8yHl
d3ZGBdFui84wH4epy9FtBhgf69Xo9r6gFqmHXoorMbqIHpLYRlcVDr5iD4eUfNxZX3bjxWDFJtsC
4QmyUX2Bi8daklzn+ezKPdwJUHuhC4aEOS17dqhNSqeWGZ1cbgDqMV+YtDtyTMZI41hA6VpIv1QA
2fU8Aj8rclzUOG1RbVCw+2ocPyuGxTW/Kc1UozwiW/opwcn4MeUwfm2HRCSoCWY4WtS0x6Ht4Bzf
Yvxmy6aeOnO3yK1PdtgZsoSLx4qov7x2a34sEhFTNBFse5szssTtsBZTtpsjYD6oJhLH23IK+dsk
wOk+McQvpY0B0eRmjdY6aXUtkzu/ndtMHD6EncA1nZ47RIOcSSVp8khQSNsGIzWMdaUYrvy56Glh
OhY9lRpGIjDK4umdQLczPnSp3D4lSA/V5ZSP7qXqe3pf6OrQUxXbixAlzABtNylwgXwdctAN6vpm
rtflHSOLSl1AIyVPaIj0ZyQoTgYTUvyLQUbp/bZstkZt6WdwRdEO3ClcRUiqqjZgtx2KCIA6ZS7Q
cg4Z258bbr+jaqh2OFhpDfBmcfpiAtkL6JESML9YkQkvro3IGA7LfOG3a96FbxrX9mOGL6cHl2tO
f08VQ9V7dsu7nrN6Ckd8xuku51yhjOWhA1Ke4Wdxj/CsBlbEoH9tohZoR0ss8wZRFzl0sdKDE4gv
9iFbOmD7gPbJ9yKUqCBS0/U/wY2A3dMM50/elLDoqG8w4AXoV405ACrk25B4t2KFEhzfIoKgCTwT
c8dGKuNmKuAZhuT3Yqb7adTzc14jM+zkMNiw+1VAPod2uIA6VxWbQmIIkrE/wCYZ1GGN0GPv44Xj
skkNo9uxBuj+Anl0doaNCTqX1WPkdLECtXLNbAdoyZhJKDhGtJR5M/CqAgYU4e7A9VDQcZ9vI0wF
UfQl4tBvA6iQ+7hydaybTC8rOfhsltGtBPaMYFs1iFn9UswYdhtotSC7wPYDCh7kWGYrTtE+HdK9
ECECAcVTUDrNresxnl7bwmbavWin9XZEAaNo1PAuA7epDiBvwpguZdFTOoe8ght9OoAi1VBZ4Bzc
lzoZ+WNGC+27Joa9qICF6Kqz5xzhu+OtHqMQA4jBpZNf2LiArAqxmimq7DGOoreYyUVe8rDo8vzv
ZD+dGPwq3FOR+A2lVlRt1fQLAaMpShuM/fCMWdVQMjRuisiCNn9b4uSChCFdbnQOEB0TA+XH3zCy
9tvUYpyMRuxgVEG73129lciPzrkVJzsiHvdtQPLK/FkluDtv42rqijbAeD68Ytxi4mfpC9RCbVcX
Mvk2RYrExUEIzAgvusR7DJVttlXbZxSmM6EH5Rz7GEGdHY54jME0kZ7juFdciQgneM/yKMbmTkqa
Ai8bYCkMg/zK5BZWTxMICkBgMFGBy8OAtwPxhHUlufBkc9GTJOmESsMtimBY0nmzguI8xxpbioB3
Uf0odFaUP1xRDeV87DEnpazJQ8GVBQLV5/JdVbhlPmu0rt0+VCHrT6HvxXxHVg1z7Ba6N1h+szJ0
5SkYSDaOfea9vI7RoefHCgkby14AOt8eCoW/f2riCqMCWPgjwe+T9jSI54LFUfjerQHXBmYla31h
sL7x0YpkqI+AxZ2/TGaPK5PFKUYpgNcWc7VGDqbOhS0Hf2HlgiyReRT9gqvSWX4LQhTTh2kp3XRl
tnjje09kNnyHs0en0efayuyBeubxhQHVZGv4uG7JLotWWWKWAbClXUk+Vu8DdswjPAF5uLYrQTez
xbhf93OYYYsAv+f1m6OB/TJhS8xlgUNg2IV86L5F1ExxQyO/vMBlk6aHENfDYz/JzDVQzwuELOH6
y/dwMRum79QOXYleK6vDBVX4pRb3xtpdUmyXT0c0J7sYXOf1CGJm8gIBEjAmAsy+blwNHK6BqCa6
xySVit1Q8e37qsvpEXro5HmtaFyiYbL93mrWjxgioEZsmIbctsEIhd2M6L3vK7h3gMicW0marujY
99lSm7SemNk3Uqn1XabbuqCQ9XG8S1yqf64wJX9f3BCuIhT7ArSYqbh0Fob3aNKKfZRhXyDkcrjM
ONfgDMzbNcZAXuwn6vPThN2zNFvqML5Ra4eA3rxfhmtRIiRzQduANjJTSjaepQoZARiMYzIPEOiH
3JLwrCZVAj4thR93WoDevtsYJr+PHCficxwZC0waHqYIhyAlWzHXyEBCEEkB0gfD233uNQFpepi8
eQfvqHrsBpkMBzp2Zfk4Ifn7TSPQEoSdPJDPevLDCjCG2HXXrUSOLVnCsDe0Dmdvh6GEUzNMw0S7
BKTgXts5WWDXIbS89PHCLhaQmacbAilTj5aa4PquzQgsA3ZymNfAbBLYz5LG7BqidSJa5TpOgT1b
5Pfi4h8x+NRdmTealOa7prib9mGV4HNwtO64jYcaybdu69YLwFo039nKSnYCmyqSSDbspdj33eZe
NtAE7B5t5PpDFgn7CSP7qmoWRsJJwvjJH1at++9mXkBXrhjj97PKe4wu02oCb3HdZkxZ5tSc0C+h
fYUNf31zljfQNpEFm1swfTCHwXAV097Zj0g+UBK5qw0CRy0uKy/yqNHdNj8xhs64QRYXzPNLVDpm
l4c13M888wqvJJC4YTiBtoaaUuDES2oQrqi3OM7rGtbqxwSQ5hsG+2A++AGm1C2WJYBrvvXqRANK
rL2HdMfjcDuHEpKt198GneXPcR060eDYx7pJ7Tqn15Eypm9iTILeKbWFQI9nQemerOHVAYdRxQ4I
U2UHF6vItSWGV8lBJLV9IJZuZ+4fSW8maop7WOvA5lVOOMSbaBuqdc/6db3vQc19ynqt5cnUxcT2
Xe45bTVIB/O+Ix2tMOtBkXGoDKbiZwgBsL4njipgmQnRhySVXB6cymvgP2gAAcLOwbduTdz3EXdv
3ooEPjhvkFiM207H4L4Bd2Ml3ces7uGSXmb2hEnKOr0nfKv6/ZZH1Uc52SprtR6D32Nzwz2By1Ei
3z3YOr/U8TTf+ICUqxZOSEDZKynHq3SKAGGzBJ3cAQVC+qqJN79whmK4NfTxGSwCsh2j/QxJ1RqO
MOgXzs12wUGlEMBgI4xmQQ8aXgwz5DkJMCY+JbjvHjaZFKgH/puk+Q9eGdjisFWq4HoUo6b7ano0
inl1KKqAwypuDjIwcun5H5/yVQoLk1/YHcEBHM50NTyPvjDh0aToQm5j1SoFDLoU+PbJlID7NIDT
EdaMtj3cyP/w0f7Bzzs/9P/poFBkAlE8//wv9HtHE9xEHWypc6QMn+CTPD1NiBg4Sozw//dHITUZ
ZF24R+FW+SrYggNPItZBla1KwCvIqn4+0mJwR5bo8Q9eJV9ZtWe/5HNK+/+HQsCJ7gtDjy1qxLbz
VdtxNTZDh7SEoZT9ceW8aJTb/iRi+JcFciYMI5Ma9mZgBn756oZVbR0oJDX4A2t6KTYfLiscpH94
gf/2qcBohqY1hf3pPxYIxOyyHAKvW1D4EDi7gAGedcmwE55g7MsN+QOd8l/WRoIc9xSFPNQSmNT/
fW2kYIhbC4V/Wxf6R5/Hw44u4Jj3bvqTPci/vT9YI8KtCgc7VuMXligkclrpqK9bICDmCYSA8kag
7P3D+/uHYO+8LGro9LAiCvgrfNXpKmIIukN8TdEMEH8aVHoD1kayM1WU3Xld+ZYL1j3qIiSvmCy6
fQqOzNP/fJZA4wPOd447E4qa86v4y4ZDa1dCpoGXag2o821fg6oCllaW/a9ZJQnEXeclWQG5Q/pz
9uVBKWdQciPwFCrd0ucNIgbAJ1tilb5ti/qTbec/l0oGE0jMtEC9xTlZf9lwEUssRido4SM2hB+Y
n2C4ucIT4R1Cu/5PGdNfBRvnT3bW6hbZ2XYen/Dvr5Bzm3QYcwDwKpPqRpXjh8aU+oCq5ifQL9lC
X5HvBuqXP0h5/nlA47lnhw7svzOl+ctzi1CZCAU99gPx5KAQ19Vql5cHWSu1i2ixtnEik8N/r5d/
/bBILMaaAdkYApy/f1iQSUKuB8yVZoAZ0LKD6g6O33oICBxs5nzQ+zTRYJLC3P9/3v74uOcgkbO+
toQC6O9PHnONgCAZ6rbLNvkqIjk+rpkAlLqERd7996f85wEACS8cj8/3H+6jr8YxfWa58rrGs0Za
HeNl1cdkwxzhv5/yb6uUoKOFtAj7P/nqPoC2vAOMWuIADcRAMTxhbuVGeVrBj//DDfRva4WkUH5B
TFqeZ0F/f3nbUFtdwoGprcHWug3z2t3m4P58S+DHEO+3Me+WBkUAJ/v//oj/9iLhf4cUNCQqQkZ7
fgV/OV4iHgP/dOhstyWV30VKidyJes6W3X8/56tU9rwHIawsIegk8B7LvtwNNkqQfbAWNaQEkArC
AhY7js/JDhMJyCdBYED4jCOfBiTI2+X/ODu35biRLMv+Slm+owZw3Me6+iEQiAiSEkmRokjpBUYp
KdzhDsBx/fpZUNdMpyJp4qjL6qGymJITgF+On3P22nbwu1aV2/Bs465P5RIu6rn1+zAKyrMUl6ME
SHbkAGvfFcLHcG4qYBua+i0C32szB2bjxmK1yduf8zUzIBzFgow1CgZzPOAB8yHBNGiPP1rwxiH1
1khnLxaC6JovLS829aQbV7WF4UNRJvu6Vc7Fr7/hq0NtHq0CbAW4sbMFTjorSbvECSPHyJ2vgCpw
Qrdz9Unl2Vse5X8PXTZr7f8e6uwwIsDwBgpNYTRmIbBqgZ9oSv4sxuPbpSETb8lfP9r5rilcApeN
6GD+IDy7Z+NxuQHmNpRDPBmTdUR9NNOatYSHcvMOsO15PPgpKRx7qfo3drLzl/pjZMBAaAq3U/dc
u1iIAU2jEEMc9GXwvZYyvCip/gLGt+Qba/C1oSAmmuzN0AZd52yP8QDvV4s2B0SzY/CdlnonQhbx
UY+d8dY14fz7bU+FXGzjA29uDOfrraqGTuQpXayGPb+n4mJ96uqp21Gc8O6qoHpLFXe+ezLcJs6F
FEPPIsDLsyez9IDxSRCO8Wzk9Eh6wdH9IZpAQ0HRVEp+D6p3b3y58y1tG5TthLjM2S564VkQmrtj
q31JZ2ZAkXNzzClPIyiShw6t8IGIw41J8sjLbGiD52yZp/vfnrKENHxFrkc2z3y28MeUIlq31Dqu
l04fdXmQ8s6u0+G2zgI3ptQqaRmRbz30K3MIZX4I2iyEe4hq6ufzYhwI5hlEx2VXUKfxhLFGRKje
97TL6SX49SO+9lk3Nb4TbABcJtPPg7UDjSHEZhqhlJ1HYe1N17LL+tvEWrKDbmk2M5Q03/is1itz
F8kUmFbwg5h7nJPKq9xPzbRUmk70TlwL0rZUXQJPf620DE/tOE0f/WwtLwvdiw/c8KpHksJ23KLY
bfG/oVSWhHVOZgq5RpzIxN5ZmIu/FUG/+lvSobYBBOkxPZ/yM5d0XKULmpJNBHqtDtYds8Q9dZXR
nzrPrb79+lu8Ntt9pC4I0uldMM+jO8SeTW170xDbdEUb9CAaVRLbdDTRLDM3V3ip5nvUS8lVmVf9
KYF5MR5+/Rv8oD78VbW2LThiIw+ne6DItFD8PB06kpxiczCKS+XVV6Td6oOP//nJT/Nyr/pljWSv
3fe9uarYrSRt3HzhuB2GklIKDU6//nVem5xYzQTE2cAinHMUDw38aSIFJeZ1yuqretHLh9FEXGFk
7tdSpT41prl9Y26+NibIB2JfILGcVmfH1FSZ5mpMqY5RBhWRs4hxK0Vp/0OxBGO5o3hHNqFOHP+N
k+PVcTEL2EiVtCWcO6JZVMHXjDQb5uW2R/1ANxs4dsCHlGpKhmzWMLNDUbbOG5/81XGBG267HELu
8y8udTbng9vo2BSVffKL0vNoK9bFVYLqez/KxaIogpjsjX1ne43nE42lxREGEBuA47YW/hIUT7T3
DsJG6QEwc3zI87nfi8FzH349gV5ZURj7IBtnAcOLPOcI0EtauTpc+9jrZBGHUIcukAXQRNGn35Et
j1EvZhERGtjw/Af74tejv/JqUWuaGHg6Fl1753EHccLSlVbGVKoK76rw6JoP8GQ6EqH2sW4E/IC2
fwuY88qmxaBkU4gKNhX72fzlJIM0G3JmDQM1ZMgpnM4LSfXST/LId6fx99coqCOxHdK4LpvnZ2TQ
b8BlL9CxUy3GVe/13YeMzl55MNFG5pFZ6fSwhP5y+/vvlps/IR0vVmDF/PP80SgmXLrpdWwMqz4u
0qpP2lVmjMo2uBX0qyMQ7JYP/4NBHdIbAjTKFjv/PKiq+9ysXE5mr8zk1eyQ9+4C1/iWKjUfzUZc
Y6y7lG+slFfCAcIAprDgPQoI/D8PuiSF71VOomOZ1D1Jbnu413hsVpwPHRLUXz/hK0E6xhaoqZm1
DHZ+6R81HYTDOBFwLWiLbeRjl+602vcGdcydRr0d2TC6D7pcu6dfj/w381GOHgqhOMhu4KzN8vbn
5zSblSN+CeknIlNAfWJpr1uKkN8RYCyHTNnYo9qqc78FKlFo1+lRppnDEOZlhfH3A9UYGhLF1GR7
uprQC/z6t3ttVXEus7BIUnKJOPsI7jiZBjs352JAs1qAVzriodR7T2Xc3CXp+Ltkvx8vg9w1GVhi
Mrwyfn4ZSxZYfttyZckGctauhl4gSE4ec6HF7x8AGx+YvlF3oxefm+FQK7L7DD1YnNBjfiTk/dSw
yo9sMNxdws69CUVdxr//OjHEhXsHQh//nbOFhKRNejRxD7FbS3IFVjPcTHmzxGFCY4mD19vdr8d7
bSeGsReENsFcgAvUz68zaEx8N5dmjEcnMU9zNlho6Hv9gPrRgj1dJ9eelOVbeYPXJg0gU3xcQF5u
1MSfRx3zLJxSNAVxM7h25IUtnWVVbuxpDDQ2JIH9xpd8Zaew6RB2bL4nZiDn46mAHZiy8xS7S1q+
V27ePXbCWY7k08rPv36hrzwamXJQcDwfKV9v+/lfjm93Jde5rsVEGZL2Sz9ofWTEHgJEY6D5G1T8
+kZY9sqADiprDnFqfRvb7+cBG+mgQEEsEZdtmhwab3qpnVycsEpT0I+kemOCvvIqwWnC9aXCC1Pi
/FpEIX2g7mtOcc+mFdPZVx7pa3DoLvfegof/oLqdhUJbHIQDGpgvsslnG5+X0Trm5fMc6yJbTq4N
taDNjeFDMRTW3pt0z/XTbG7zoTcve4W+xu3D9cachvRLDgn7K6puB8KB3Z3GzZDFt93kPk264Trg
0nfJfChODSKWU5qW+i082WsXBnQKXFJJOrp/N7laLRsLTfrfYrfrJS1CCUIsV8zuFRZ1zaOkk4Mo
dpnTp5Dz+EK2OdwRWoWMF23LHFEIQIB+/+u5+coZRjWAMplFrONTwPp5qpiGBIzaMVUsTxs0G9XB
Rl8aobLQ0aUspzytRtgjrpT2Gxe410YmN08im1oEpKLzbcYd8IPP0jkuTP9PDCccAvZVX6Mod2NL
i+rR68d8N/Xh8Eak+cp0pQRCXYkrG9NViJ8fOUX91WhlzTFQ9Iz2Mq/c4RFox247vmXD/cpWCmV7
G4dcOHyTs2e0dZXaHIczzIZka853pvpIp85MDXemuXFZu5PfivGNB3xl+W87DRYUBAamOM+hL5Y7
dKVE2K4WCCcmHbH0aoPrOK3T3LADgPZQ0a+n0d/eKbOZANPdahOk885vKJT+pTUHw8Lqy/vr3sqa
o5DOdKSV8nfrgoKhmLAQKohigr/50amiGr3Ch4OxNV1eor3Ld+UY0GdERvuNQOa1p4I0ZfMFA6A1
56d9Y6mlCDxjiZECk6GvO2eIXJpWMtqUpir+9SvcjvGfdjYggiQmoaSTYKXx9mwlBshk6IQFm5DT
Ln1NBzal/nWVAFh+Pc4rD8Xew4VH8P74T/jz9LdSoAdpay9xNcJBcNB8oX/B5zcNZfv866H+Nv03
LqJHaMyOzdXjB9vyLwefV4YgCLaEObLV9qSHXsU96sq9HozlQOp7eTStajr8etDXno/0nL3hZLkJ
nJthZTDyEKtaNB3RvgY3Q+R3zULOztc0x/5PhrKxINgejljp51fpoXuz6Frc+ps0LrVuT9cS/Dla
4kP/v+px/+vb/L/TF3n7XxOh/8//4J+/SbWA+Mr02T/+5416ae519/Ki3z+r/9j+6P/7V3/+g//5
Pv/WyV5+1+f/1k9/iL//3+Pvn/XzT/+ABAJd0IfhpVvuXnqUOz8G4Dfd/s3/3x/+4+XH3wJs/eVf
f3yTQ6O3vy3NZfPHv3908ee//uD0+ctb3/7+f//w+rnmzz2U3XPevPztT7w89/pffzjmP7crBll2
cgfQ4LaNZ3rZfiLEPwGmkhYm8w+qHQ+VP/7RyE5n//rDFf/kJ9bmfu7xQ7KVf/yjl8P2I8f5J5vm
VpmjlWPD6IZ//N8n/+kb/fc3+wf0oFuZN7rnT58taZfbIQkbDhm8kkF7nS21mlQ79ZRu2helCC9T
aJCXZdq/lZV+dRSuJDzi5mXpnl23/FwFda7WaW8kOaknsyj1adb18vUvr/3fD/fXhzk/r7fCM2+U
Gjc7MAf22cPgpasINmktpNUfuX1mSoqXqXEKOz+/9IemfzCafr2SpVW8tQ//DYK7jU33GiU4MzC5
5J0FtDWMDFSpkub91LWCr1UrA1TpmpbmbmeMTb3GeslJK0BXqea9H4TpJ2111udG1G2yz2rgdrCr
7GqOUsMXaYzoXjbXVFMy960MxN+/hmOSxaF4RpDHl9+2p7/sebRajniw4j9voU67E4R06YVnolr4
zQI94TbnIAUXvjgn4fmJW/QimCYkoEjaSt0D/yGOvBG6bqf3gZxQ9xFjjGvxlCHY0b/bL8ZCAzrr
4bvCf3FEOrvRDFoXVmsXwd7vgRis2eJf2a3ufnMnZxS0XUSG5OFYyOd2Z5xRBT13rbUHuNd/Hr2g
pR3UVp/cfH369dw+j5gYiU2ci72g425rA/r5o7lLqGoaDa193lpztmu8BDHLmPh7UEXGVVW6cnnj
FP7bNGGrYi7DayXopmXs7OjIh8EZBJ2ee3dxglPmjVM0e9L4zXzjtiFixeMTVAQ0flpn6wa9uNOh
BrJhYUJSQShTHio/N/fFnNsXwmw/2XKpfjPZeD7m2T5R04e7OCtjiqBNwJMk694q22/0P3uPOijt
XZD6/m92NtF5wxZLBohassmefhY7+emMQIIGcMY0ksuxWPUtCPL5sjSkAxesmEq9I1Cckvh35812
i3PJ/5EFJCQ9e1bIgvQBt1pAUmmrO8QB2XOFN8mO7dend9mryzdu9ttE/GuQyM0R180teuPOBBqC
Q+2vuwtpFzqAWtfdo3NTN1aoQI8P4KQgiQSFcfHrp6OQerbpkytGM74Bnskn0Dp23jlsyVYtCOnG
fe8l1Xgc+rVoLhWy2PWxoKErO6Y8ZHJIAVwQ8euKrnGRLCvgN4xbTsDKWut5BnVCG3talmPHnRy8
8yW44sU4qG5t/Uiipqo3+2puCuT+HYDAnZt4cTPKZjyyrVkTHWP9bJ+GwZdIMLoc+oAIhryLagrO
6qbrQY9dLSM8l8tpzWz7EWM/nBt0WkX9al+EVRZasV0DF921KOXFiaB01l+dHADObgmWSb6bpNd6
J4p5oXVZeInxzaJBwNznuaGeaM7z3QtIk6vehW5Gw7xL3hefBi0RA6C4BqKzjCWzfezC8ZiDLV53
CSTKcmdXaijfF2Y49Ds7AKYHk8ctbvE4mEYgDyIYb40S+sehFb56UktpGIdihXd4AAToBO8cH4DT
rurMQEVWZ2Y3G+DaPsE77D8l4Hx8BI5pCdXLb6DGfWN3dGYnViIVSxYlSd/yatUkyqnfdavvPGgT
NCYK2mXlFeqmWHdSJ2LTwQUijVZCuE/LXDfpMaxKAZRWVgpBrUB6cIXOJziJeYB84VAfCUBXOMmH
UOnJPJqLFX6hC1sPaieXsfWuzGnqkD6iGQ6se4B+lvXBad2iP9bLUovj2jpaIc9epUxj+uD1dJrX
EO00cMoRyCCaVbAIBsrEj+Cq5maHxN5G6OQF6RRLrT0jtq2iovSHfLCkhtE36wX9D6B+LbPifyed
5xT7ARDIHAdFYz0WQClLuCele9X3fPcMf29D9e+SIg8/pgvERoTxGBujvxzbT0GCcGyXEd+G0Qwv
tbx2VQGoHBeN5CJxOAB3YZZVNOFq5d13XYK2ObHhaV2xrxNs1AqmJGaBvUDE2zXuc9f0BExtENRo
sZWtgqdWa+claZBGRPWyjtbBNKo6j0RttiRiirn9NGrb+ChEO5cH2zYaiFRgL5BMlyMFb8AqCE/q
lIxVtE2b78x8mUeeVCPV8D5JoAKPrdrNIEGRQHvQYPawuVkWNLLnl3J1pyyaR63ggliIIw30yy22
wT6EmboLB/voNzJFmNt0/CWlkQE67AX6OmQ17Vcb6Fh4nRcSHUMtvMWP5qAESFcMI9LLdc2gM01T
Yv0ZGgPUd0cFy8z0oiMAAXmiv0HpWs0o8AEL7KEHshiwNMCbs55sKrl8u3I55Rk9+KCyGgM1qB0o
9LWOWIcbRWA17TEqUg4pFNbNx5oadHrHIVjkh8EbAZ5yvrXXSxKOGdALXaNJm8wnY2yLm8ACdn8c
8hkRYIr4PL+AtTvNqGkMETxQdDEvWbrmZ3zZlzTuYAbeN+hbwi+lQDp2wBbOxchuq2yEX+w0gy9q
92YCBnK0GvIru9os+xoOEkra7NiOTo2Tkjl1j5ZTd/2t7Q9df5XD2rwf7dTNLkzwJtWEUUICEmHz
zjHbQ7DQ93hhi8qEZdcMWfFOVUR5h04svbht09zv7yZfCqelNxrMPuZQrY18scnL7s8CN7L5o9Hm
RXNibTZVPDm9E7yk3ponh4rYFFTzkMBiGxZjziJjmlYD0aTqmzs/NLx46WrsEmYPbQ2dNGl9XHPf
/JIHhtNEi0Ux74KLbvkhMCYMwKxElXcE0eanbHV0HbeBcvehX3cF3mBVe4kkyvwM0HB+8RDzf2+I
Auyj27XZDQZ0ubqtzbr9CqJFfXGlPX0QpQr7yEHr+WAO2v1kdjRM7XwaYGIfdA78YcMP7ooqNP5U
oVyf+skG6rBwRSxipd3ev5TJTOstm+e4pxUSSHRnumjSUzstTvCY8vpkq0pdG41v75u1ECsIo2Ia
D93S4+0syiz00duHPa9wFmiyVJCodyVcwY9+mbJj0eSLVi2cVydOzWzyUFC59afJnNhWgYmuyVED
ZuqB0LigFV0IZS9TmKMcFGFnfErbUtxCNDFsiBxDhVAOGtILpFC3OYgWZsllQQ/FCcHXkO6GVLLa
Ex1UJ1nmSXfRD9p7nsoAPhi4t+Gptyp4XjV9uXqvimW+Hhy1fqj63OgiPEP8ACCKBx9Epba5xrWZ
kEO2mkpIPnchX2o4hc82faE5lKW+6PctCdl+X7lOBY91RbR7rMzBTkG6FMEH26ra7uNkaiCZ1mCP
z9un/VYRpxBgaegniCd50p3l5RNCFbcc3k/A0QKQvbNzxDbApihb9OntJjBD2tks2dPi8vz7IMDc
nhrqZGaRmLtW7LOyA8KZJk15uxpr2+11TxX3NKK0p4AYOi0nuE9uDoBwbnyFtD4pnANkCAIYULkX
l4vdfNHCT8LrBWbWsG8dzpCPJkYgBh1RY/W+mQbLirMGBXZjFnZy8vsmf8kqTxVRY/hUFezGVd+8
Jgx7eHRItY49b/R7EYDLQvW4lBM7a+PwRe2OfD769uQ4VyDjOXyXmySY3PnY+iFKnXBZ6BGVtVc9
CsipEFnAtY17N5k2bk3Z5GtUaELmHYolF4mdOykk7NYEddUPZX47d8rOIuBD1nOfmkgcLTM3Z9Su
JZQcsaJgq6omeZLkecWunKRQqLJn+2GdLANoHo2KwKz0IJ8No0E14tIgADiqE+Oyw3kJui9OaPOX
QFQ4jHdh3t1Bal2zPXcXwC+ogOR0hIkGtEIpMtd71xVklksaDQ4GVLkhYoW0l0je6yXuLJR/O4eQ
52vOpngXcDg3gFCSbt2NwQSNpgMNBmuE6EvHeg3YNi3aIbtdHtCleOid1dQXo6H9GjJU6XyugrFH
loqcc0YAIugu65MFkW+ygv4CtjKYwPBRPZ7mUndIe+E7XyQNhkPRTMIA75V8Veb1lCKc3+eq5KuW
Wmd3PnGpsZ8S4D/RLLpl3GP6oGK7o8HxAN5u/FrQvkTIirULIHuv8MDw4ZCHfD334Ek5GUTaCFeJ
kbCqK9PrghLjdNLgLKp9jyMUbr2Osi7yRgliSFWi3s0AGn2uMseDYFbX2XiaPF/fAQNv9CVUB5cT
aHKyT2q0CcrgvEJDMERm37TYGzooCrzUO+GUV+gYgD8BcG71+eO0JuNzB4IriBsrD/y9Q4/f96Qu
IL/1UCayaGSb/j66TXjvVUMI8Ed5iC161X0abbP8pGkjUOwmYD53GdrDow5714zIXyY1j+95lAsQ
e3+a2oZ2htkf1NdZZvK+ycfxoe/UGhCPK3XypeahO5W7XlS6ATQwH/vzYr84YbBf4dFyJJde8wGR
ZdEj+VSZhgpiteCKRwxD3NlsLqXhrR6+QRZwQ2NU/ie0OAq57wLQJa6sNZxiAUUAzQOz19q5pDdM
WAsCdwunIzPFSoNYs6f5cxootQQg8FC2AF6h++f9Whqu3JPf6sB7oiZdohGFYr7rCOPIEmuzn6LA
HVV4ucB+GWMr8bz7xke6flSW27x3g2R96ojwaLoGY2XvzD4koBN54ZiRvUK/8XXWPCaYzBIRYWtw
zedsYcUU9PwCacnEB0/3y5dsbboGq/iqvtdjYd4LsTQPnEAg8exJJy9wsFsQTYh1b0OaFusd2IPO
YK6BUA0SDRM+xGPpE9KkvIWJQFdhRIg9fxuzurl2oAhy5+DDovfFD7CPx9nICIDT2R2IFTMok0iC
mwuFeJELgCsFwmQPpwZuWLN4BKnstnDsO5kSHaNo4deXzQWgSZZOQsD6YWWH7JgSI2jxMMyT+8UZ
OESquUrBpjmijXNrUN8t/u8c4OfcfnU8MY47L7OBxBQJVwJII1D32n5FFK11qO6R9aqDLxMHEOaw
EoHQ32ZjIJVqM4/Agk+f0xRmHBTy1n1vwI9q9mM/yftiSA02Z7Xhep3UoJ27RcRYXyY2/fK7ma3o
YVRF9jWA2zuftjbEm2Zcq+yKLbL+3OMjIo96moP7KuEYgywhhy+aTlX+ZzrZx6mf0Z44UiafQD3O
5QUGFfVjaI6TvdNJYWmstRzjnWoX9tC6mMK7qub2ugdPhxMSga3LfZB4mqippMQJEDy1CzBhwLY4
Ylyf0KRKrSevz/oLt/LZ7jPVSQ2QiuJAvHBZfCk6blo7U3BxjecUxXaMX6DXn1aUP8Q0RlvRZ620
3I8GV9nd6Of1vPNmB0ig5c+1Ga0+YFxAgRnsCCoveYSmxc+OHRiGZNfQqvbRciBR7EAmuJ+JWxyx
t4AX38gEtdOuG7UGTeLjZrQTRAJX7ahMTqs+KZpdPll98mFQFaz+yRumz6MdNh9LLksVO2vRXA+d
5bXXpAVDNpgOBA3bg6iJqGbpqXjgilrw2XqosVqvw0xaSLZfcqiVPU8GY5ttUlNQHItJd5E7BPVH
cMDOR3MwDXcX6MC+z8qUNhSrGDchW0DQyO28D/FbWob8GW6YR3krrNbneg25ngV1wJY+uMz0XZ6E
GscCOPzfkdhnfDkok4dkTMsvrZuPL0oMc3OAXsDRxPcw3OPc5wBzEKryVaVbwhuYtAkxEwNDeYPZ
BNw88GFLuJPOAMsi4dIK0UIsoj5sT/oCOHLMoqzAXtVypcwuEYqZ8eZNYUcV94syAr1XvOTGRKqx
bgiBd7CQVlANqVN6kQ97ptuJaane2dqRT8NQ2e8gSflGVJtqI9/QofYsrNp4N3az/jymZm7s/I7t
BBReoe9oyHadDVqcFQf8ZgpzTwd1xYtcUtkcPK2Sr4QHgJYJ9iEZJga4jV0BFoqO2o71AE/FD659
v/TvDbcxHga/ap+hOqyc7Haefhzq7TYDtnEApNcl3v1MEJXRI49f2Pu6qUL7GI4hfw/BAVmLhUvJ
n6J3sidAMOoh8QVwNF3liT6lpQhw1elXS233px7fgsBb9QWXVMLLToDTJGwi6jgqsKIf0feXdVTU
rntCYuG0lyOwc0nVO9VXtEQPQO9oB6cogROPWMx8OrGjrlCaKB0aUSqUfTd5ZWvFua6QmS6N296V
5QT7sHJs7ANaFyXHLl3XdN37gyOL3dKmBKAGULoPDdyHMOLShlVNotmHYyOQOYB/Y3TT4+D26gZM
mPgcai2mSCiD4JF9GdxuMAyklxQ5lHdDvUjjCGljAGbuZBbeCU4DHAMLDqc74ViUB8+Ail0B1oLm
lt08Sedx7KRUOy+cApB6lplZu8l2i5t5CNw2Jom1VnEb6jnbt3UdXuAwHnr7Di+FYe/T3vFJw8ZW
O0eP1vNAfEqvLe3q2W5QzM3LBmxaehohTfQ7MRrlYZiZeBHwv9CLRFmDAauxgeDfgAHKJd4GezKr
1I1ceojtC7fDRClubCN7bteSYZpyrMOrrg+lcQLcCrpOhh4TyxmxN95NiwLZlTWZ557sZOXVYjnX
1Du7C3V+4EbYv89NK6svphBE0K4fas44XWgV7jSYYyPq23ZaD12OGiJ2Uix593Voo8/i842HwmmN
au/1zJWYFoZAPZkkq4pD3WTszLOxQSZnXJq8aOtlBGsBw+doFb3n7bx2Y6R3KhHBXsDTeWAFr+7B
7smZZBJK3anjCuUdmjrpwl3nKhNAHFyTl9KS9hOXjWVhq9DrN0d77iV9pDM25H3qPbnO4j92hei+
QXEJ8RVxshBS/Ty5L2SPK8IRJ8UWnkyMvxz8SQx/Tv4MBotAvf0c4u11E2iFIgxFU/DAqSX9HTpa
tz6O4yg/UOMw/ffAkNSDhhKPrZ7ZhreV35RP5DUScGFGpgmk6aYe9j0+YS2eGtu5b6APxsIP6yoD
RmsOYSTgdvFtTRQpGUAyIJ4VYOcomeXi7gXETnUYg9T5ahdmct//oODVfmK671fcwatDgSzmi28v
WBlZGise9oXRnk4l6NX8ts/JFYJKzTq5t7EKFadctwYzmm0WFaStGne/Jk1BfYv1eytWwYqAiK++
Q0YYxhP93EQRHKl4Qo0S8++oMNexfjDKQj4sLbUcqPsaME6nnSwaIC00e+1yCT2NvvbBKk2u6+/n
uVDv5Aw1Fpj/GG7sNioM5P0UJEXPpTWHPJvw3w1OhbmCoGMJ12EDHBh3/Tz/0HlkznfOkIJW1FZS
PmdVIoYDWDJ3ORi5S8/8rLzg0azDOY0MAaMf1FY6MrCEMgiyt/ZuljUInFPlkPlgEmXpY2iQ3IFq
ImFDkdMj5dYDPf+TWkNn7St2g43MojBkbGRVfM6BGBFg9gWwXwsT4WInBcyVE1vz+BTUDdI9c3Eb
4m+T1BMiEDfBnxK5NfZkSaseZSvlC42e1n3RBDqJPby++JgbCG4QffvAjjkiOvJx9NJcNMWuYIPG
KKYvv4rFlgQCINDS41Jz7YkdsIlPCTZSRTSADe4jcCrDe/irJvCPMmy9eCq31Ikh3Zy/j6IlBn+m
kyQXLilgsl21NNJTDmUjw1gHMzXbbtrbEO12F5ESSDDYwBYM8Mpc3IZzIRzSdo04paC0w4NjjfW1
Ac6uPxSGlYQ7kHnBg19MC6sYJFsQ9WSvesK2SgQH6SV9FpO6X4looPYHB25VybvMpN4fuWmq+8ui
VvIJvzUJUzQR2XczTEV1aISRwTMJK/XRoebKR8Nu50uicYiOVl6CPChSf7Dcpop2Phub2Nt2LYJv
U2iPGzE1rR9NeoqSvRqt8iEfZVfHlmioF/X03fmRzg3/YZzLllOf/WE+VLZVfqPYTBKpQMdlRF1X
ues7WWI2wowRzZdmWaChublpt19H5axJrFufRDM7ZZjeSgB91YVESfpiu4P+04JfXu44abrhEhQt
d4XemIzwgBmmdYOuaAS4ak29GQNJLed924YuFx2yFu9pqoYR76GDO/kO1kHvHM5neniEMUUbuvHC
ngbYN67qIBnYadCC1UnI2xpe0DwWZo7lQALh76bwlHsH6Ul8M0mFkU+afeNr1ktuSviA58ERCacm
xWH56nuPB5axpxSQXkNG5uLl9rY4UdSu1KVoveAqXYYWwrpSG9yc1O1LCJqN/WkAsW5A4sKqt69c
iPd6Lb+meJTMrCfZkN0fJAUduixdmvchk/volWy22YUQESq51lWw494WEAICtdMnpEb+peFV7Z+F
a2Y5+yi1A3bNKXfiOuArHaBGuk3UkDJvCXkTK79ayJ+J/bj6+WcraJks3NgmibdBzyr2k17f4AO3
fJk9J+SqZ4csX0JRQFNk8fv2aFCsNUj4LN3HTAnnRTRrDttJ9TMqN9saAU/ZGMAKujOxeCgN687O
BqKLxFmBxRqAoEh5pEyLyGbjoKObcuaCT4S3FhdU2dybydZjz1UVCjnUXzKLiH8CMgQ2KRvcMuta
uTv4UXbAr5JNaWQOa/hxqus0iURC4n7nETN6V8rrcnCtIYjJC90H7jVNxuattc1tQiwO3H1LxyUp
WXiWDERReKI0pNx30wxlcScbdzVuIHQJ2Ji2h9X6VC6s6KqTwowtA09DwgHsNI5ZRpnyEA5JwvZE
o+4Uq74iNR5KcjI7GcgOf4GCnMY7+mxJFmrB8fi+JC9q7CXZt3Vfe2Pzuaarz4hUWFo5Fg9294F4
xJDQbx2iLx8O7QMiQjeLi8WFzsWv5OexxUqRx35d/ep2EuB746Cm8yjySQabmJspEiBJRWrnQNNH
75DAUqkXFWlXJFHAB04xLhAGzDOD5iOM7laslIaJlFfEnwq/h+GCTFj7BurOTnb+RWJvN/WRu+l7
C2Sj2Cf0GLF70TzWR7UY7eoIo45jYAw3omapvOFCZ8K4IXdSk1ED45lGHeYeGDS2efbirF3dbxxr
HBOCjnv1gZunh0sEiA4rsmQBOld33fKRdVsbseVoDuVhZVc4KN9MbvLKdq5NacuvI8WAFVGJiQOC
U5SKm10yw26rVkIhLD8KT+5d1lyyq1pqUocwUfRQWmJJ7twqCbtjCMt728ULae+wbOTqao6heSIa
nv0DoQy3aBMfB+OSMNi3js2Ym9lHk4S2/pabhGMHZS+A3o06wReC0xo/rRupGq87EuyTpJdkPeur
iW57nDiEE2BaKSrp7NTCteygpr67CnQ2PnJmakFBADggFjmeic9E0VbFyZbVcPN/mDuTJcmRK8v+
Sv8AqqGYdWsGm83nITxiA/GIyMCoCkAx4+v7GFnVxUhWM6WrN70hhUIyzd0Ng777zr0XT+4w3DMm
JO2zjYWJwxzPrWCTpuH4ARKAiryyBhuYjatIkLZOGxjtOrylvT2xdmG0W+vB3XPcp08isCtF6ZG2
+meopfwbnWk5smyFXLtp227iaZ5zWsV7r15UT+wsyMuS3nmpRzQLx9nM2ndsBbK9Ejoot1ar5bBZ
5pbZnThYgu5nRjjaQAqJC1ZFDo0vt+qV+ehmKgn21LSqrxZ5bHZcD/SiIO+PwVfTjEPF5iC3e7jF
WlKAVKjenPjk6qukbekyth37WTpoil9yqcuPOYerIxe7Gn5If2jMT6YYYKw9fUW+97XmaaVu4X0I
yC1R6IqwvQo39S092bPSOKhm0WxlUZvljDaGC94EAwvEJNTE7RCyT6heODc8IYgg5AIxbh6Nv6Bh
4ZfbziC8uqVOk1dWEVnPTDWZz8mDZd5YWUizqFMkgXcgS9NGChxlZG1bmaw+hQaFd0wtosJQkmUe
7WwDvLQreFO+6Kjg/IvqNJxwMGsSy+yiel+zodMxTFrdkRyYhfRYr6LNty0viPVlyYU7HzyarllG
JCTJxd5q2QuafdBk55pKvzTuOQRlaLdBVsXGam3K2Ckttk7N5MvHiMOeoq69EwE5pVmR+Ed0mbEl
qz/liPUpJfbW94ZkZkwAQdasJWABwinndKdhfE8i9ZC3xUBWdci9cZOpK2phpElQXMf1FmxgOu0S
RE7YJ50DbsBrxde1te5FPhHahKQRTOdpGmYoC1XKfdLwMmNP5PWENZcBQ8NMxG+2rSxasBx2hOtw
4l80++SIFHCjNz6iCH+4RQBd31o4bo9pTC5n/lxNQbJkit0PMIJ1CluciFuvCbqfPa+pF4u6JWZC
y13GrcjmhtS+xfNPBMr04c7q2wF9USeziomvb2gnw9Hos9AWONjKEiGfYMGZHaqvDW1Clj/yfJsk
vR8HMeSFPAuW3HcreYaUSIQkFOqWWP1tUKpWHpxCAcR77UARV56RPcEcWSC/D4RDHMiiCfiHexRL
vzVpmRfHrA7cLB5EKw2iM9flfKJSLPhBDYT8Idp+WjcTzMIkUd6sOrhjdiBWHo8wwpNs7FC9+Wj8
FFCWc9X8Ii7ZHMpuKtQ9hXiKNEz00gpZkJ3ArvfC7AGJqet36Ch0fAoLvS6lGYhGxveF8RWnyLx2
4amHtJyfE2eebk1FI5H7vM3J0s0N+AD5/YRVbvvBZ7Pr5XDtV3hvjvIr+pZ9oGtPZA+zyT25y7yw
bT4cXor60bVka219gifVFukCFdDNg/bvXNi/E8S/0bH/G0v+M8H8f+SSf2OZ/yXn/P8lwQyG9T//
gxP+Z4KZioU/fv6PS67Tn7X6HWTm//h3kFn8GyzyjWCDSr4xwzcE9u8gsxX9G6c/B8SZZ6u8wfTw
0v9OMgf2v7FmBYC+mRTgs27O3v8gmSX/FckjRBME+AZD//8GZP6bDeg/uTNKl3hlhPh4Hce9+d7t
PzHGmP5qL8qV2u6LF3XXbO63x8vTJf4l4+Nf+RMYxX+D3G4fhv0BjpmfnD8Fv9zvkNta9tkqBoF6
6IRLS9gFx6FojwTVUX7YkBpzWMoKQYmwh5qE50y8C3qo6YgiYaiykzC/X6c0+pWUtfg1d7o+W3Rg
npZqCfezCvNXGKJmNyNRmJd1XWdAl7Z5xLIaXILF8T40JWQH3oasSX100WRb+wsAxNzn3wJRhIjo
jRV8wdujaSbzNKdMZ57hDdqKomiafaPRPQST5b1QbDTIh1JqmnL7tegpRAmx4sYp2a7jSZL5LfaK
mPIPZ6AxDZTIGc0OTGKlmihR8o+GDG22iqlPikOSWMzXcrHFfDC8j5FQO1qet0Z0E12pkD4ULbTk
gp1oQxujZ0dmNHaw8Z9nHq0qDLf52KnyjGJMZWE5pG08KV5jmtpx+UbzTk5tOOV0R4TChY+Qs/qa
EaD4MLU34XhhNhiPOqJwYHWi2/Aa3cA0korHO8VurNhOa1qV20rxejgoyLBdQmp7Rp1WGl4LTGb1
ljyukJqSZAycvc/gWG4lSfc/+/W2KamaYPEPzViH5jEDHOpPS2GD+Xg6lBxmraV6qScZPDhOM+e7
WdflnbNYrIX9jFMF8IS02DLlnmYPQaPy2UhetdtlXcW+Y9XzXfTk7z5VEt1y3/PKLbY+LRpEwmPe
2heVPWlSWbPmgaIcPbyuNbLalu2hbnfQLLI7cbqyv9NXQOJ0kjFp+gtTxlYbsmYvpjDRVyqOaSoB
WJ7IfCcE4sgajiW8MOzpSCXtn8apYas1EDX2KvvQgLU4lv5BDPn0c8yC9qMGgLjzIKKO9KuEl8Gi
WAAGZAypxZRjpDaZHaywjI31Sjibepbz2A7xtORh7KqsvSBDEZScExj90lTK7JPWWW5cfM2SvZvS
8r1m6/1oarcKYCim7hgVI0I7bSss4vQ6Jp8+VS0/6pY3z1ZG3XoY6tomkz80iplzlgHCchG2GcXS
gpHGWjSblaI8BoXlvuM+l35cRUn9h0l8xh96nwPqejA10vc4hZ9p5gPbuCKpn3K00gNZAGwLBTTl
Q4uGQ9lpSSj5ZuToXm8GDvvpTquKkXNwk+IzsoRD0iqk0N4Q33eHwc99hGXS037ys5ldmsj1XdTR
u7epFkCZDQUkDdAmWe931lwu9l5z234PFlGmVDaMHET/4Zn+X9gj/gR0A8rylMXr8TdbFbGVf0KQ
icvubYRetDUT12TOByY9/jc+4Qb+eo6Pb1nefoJ/cBZ0XdkaFFBEZM53a3ik2+r/8RP+9OCVzTC5
quETVLvN+R3CvvvvfAIntpDbiviUP2PvZCJ2XC4wXUMYW753bAvzF5/g3F5F//mqIleAcBYM3T4p
VLAohH79/meiyyPDmoDAQDySN99lQ2O/rJ2KvuSpZ4mLbdpG85sBdjhlpO+0lyc7pwmrO+GnRNhH
blcE+3Ye1Je5FV6I9x2f5ocRo62OJAsZcaC63Z6vtsW0FIuqbP7KJ/y7G4HfgKtHYKTE2oHrmCy2
33+DFtWtDdpQ0MsirjaVCrI8307YlAL9xUX7O07+909yMOe5NhGrN1/1759kecj/TNrY+pfmNYlM
cRnD9Ulnao3/9bX7X38QaZwBehYZM3/6INpzAowBmYNYHsQKctud6nealD/+9cf881+O6E3sk8TX
8d3/001I0U0dLWJxNjakE5pWva109HXWwdGayr/4rJtD47frjHgLFJe/Wbsw97t/uuHzsOw9O9fu
Zojmky72LfrJ3KxI8Zcs/AsnzN8yF/70YbfQib85sPj3v2WE/cO9DzoDw8mkwK6KfXHwTo0I7whp
1fAhn+H4bNJzRKNk91dRHhC1vz/YbtfILb8FH6fn4Kzw/3w1Tl5j0kYbd9M6/vAa4ugMsL/KCnI/
GtIHPcnZ3WIjCX86LEnOaa/XZ3caafXu5taLPcMWnfXGkj8UNTDIlh2OZt9XQyexYhmsj2ZS1WFk
faa2Dq/ESwFB8rZIh6vFH4r+NWHg/pqs3Y0wh/DddJFiDnX8NsljwXzE5koNEMw5cWBL7KUNvEyB
R+RKqWd/qqPb1NoG0/i9aiYdEJzoTG9BE83h1rQi2FV+Fz37g5q657QPgVzT1sM6Ai5puxeQT/t7
3zT5Y0UK97qx3KRl4RpY69kGlvRoMJD5szukf/B+SJcNmthAD90sG3bGC1NpzF5evExdkDsXFEEn
OLMKal/adTL1aW58s18aq/uZL2n/6OusPqGB6qMK02oHTytQt+hspsayGR1zGAfCXlxvIg685XBC
j1QY1fYmGmvLi/ubG5ZYXdF8L3ILV/Q6rA0Hz6VU80Oztl3MJrNVd3gmxs8kGuoLe2yinNrWfpJu
Fz0K49RxjY3oSrAm27qR4xSlxkOBHExy34ND8YPajyOJjS+0lABPFUhXziYoQWfvOqtLp0sadKOF
oJ90M9pn1xOP3jnZ4G9UGYZL7Bb19NLoEDKgy6Pyq1zlueB5d/Sp0dxnkXGfOBjKF5JpWvcgCK+o
VBaiOsO7F0w771YgkqtlZNtvKcBOr01e6unMl+nsyaul4zFKxjMrtgVtxFBIC4xY6NeJu2ZnIWzM
bG94fFwHiZYLgpuF/rVPp+qwIgi/N85KfpkcBripoCCPuF4Ckz1yeAi3bVfQFAUJiLrRg4XcDf24
7jrLoiqxd01+chrSHJ6HfrHxbgApDhfFn/JBZlF7mhLJy4PEx2l5Lbl2bnBRQc8gEqgqOavg6Ink
a+/ltNg66XoxvQ5ukN5EwkVXcy1vcqeO9gRFQUBwQpz2XW+H1bmdxqw4kFswkTWORmw7DxMG0+LH
aLuBoCYs6a3j4stqesGpXXx2NXrOxaWZ5oRHQqMayroKgMuk/xqU2uS0SGlyGmXOOi9uA1N8a9e+
oG/EGzpJFSFv9YPHTDZvWcBXrqKVK7RO2tgBjd+cL7/okqbffe50EysEt9/jBZMv1HqVe3xu0JKB
7fSfTuVle88apqO1TOZxJmuN47PX/HLE5B0LWzn7HLfGsTBm+IxagkX8NO+4uWZ40Fh4lTQYc9ph
2uRDQtfNEllvMEk0s+lJQVrRTZb9rKlaeSZrI7eQr/T6xbjuxMqFDpRPmRUw0H5ia7bro3/uHBrN
uXVFsB+pEvpA9Yk+6d8VGjkSI4QV9P0jPZ38HBbeQ1Y7rTrngRHWJzVFLgI1yPUOGk2WMcHIM5qq
M6fWLvAgxLdwDcN4KMmiv3rr8gXSPqNGWukrVU/rDxbqrDXYqMh6xyjcLizSMns6zBYB6PTNJfnb
kpvU3ajOMgdfJZaJby0M+c6GvPo1oSbHZeNCn41oBsHBpkrHv9jsRpwHOnE7sRNuky/QPoa+GQpQ
bARnK6VQSfm07B6t3CBjsnKhz9PypvbO3Gw175TwTQlVMnbltXnc5wSS25pSzM3AI3qfFGhhoHnO
/MrPrWMPL+qnTV1p8xV095aC7/HogMMkh7cfC6LO3CKksiqzOIxtjCrGg27FdHCSSbSH8FanFGDU
o5AMKOKsWsM+EXfCugsrmXubkcDW5ww9jVW21Pnbmij/TQ+zv1sK3ZxlIzLS4QZk1zbql/eocalf
Bo+176xlnYfX1uCr2OYQDY+9VVAYTnrpdwDwCKJANpmzD8q1oQuvziL3rYr6nHZiSkcqk5rweGv0
FKeWvCezK/FNwZcRJNNML8x+xXqu7Dyv94D/jvcY9l6nPvqkndo9eTtD/hTYgdrZarDPAzOg+FYN
mdBxlPut9zhxfry2qPRPTGCrdxTt5CRH0MUsTkcnvReeDp51Mzjedg2aha5lkYxQgnlv8bIjJiZI
PwPD93rPLpaKT4SDOdoXwwq7QwXY4rz3Zd0waAXTfIEES491hyvpjhU9K1fGcHNaHKt+Uc0Ioaen
Pq8uqY8ODfpdA4ykkyN3s4PB7owuWKVbL5T4KUSfsiCn4RSABExMFhQTLQG0B8A1nTh2tJaosism
iQL94nmU3C1HLNFOcOTdYI4+wou6N0jrh9xO/S8qdQCCCkSHaU8TWE9IiVBfwDnXj5UHQLhPvVzv
OysC9+dpO57aKhDcJYEPAV46mTikthkecQKM4VU1GcsWD+eO2JcdXgLcaNJ99vpV85edySPpuPvS
PjdI94S5vlAZbjMSJO4uKJxkt4IZsh/lVHEI1c0YIYqZ4whb9oCRP/N5goXAl4dsXQHrKqrJcA+N
QuAQuWUPbUSd6Gev9sJmh/vKflGZb9EPKvnewXCMDO99cOZniyFF7yd6kN/WLHvmMS0KOLVxaI9t
Mg/FR1mmcrpXVkWPCuVq921jYQaknsxGJkK9H2BYmaL2OIgRCXoNfM/Ay1qlaEnFQJYprG2yFPN5
tGlvrFeOVhDylfpmzVXFfQeMj6bTTWUFp5U31UaU2AbdFv/fd8sChlMTmjJCVWMfPcInyysb28I/
5pFrlTGVKwI9uk0lwA7S8YJkI/yOzt7kk0m+Rf6nsfB96qm9imdTyeg+EGtB7c8Mi7uN8BpiKQOA
hBe0+UcYeo8+VmmjQ0RpXx9Gkg5KnrXkQR5TfBn+KWXFpc8dJaZx1E49W2JFXd6zoMkJaypiEE4o
eihiRVvynvjnlRNUs7xGHYV/L7bvb2lJKs4gokAzaDPxlLpHMhGz+8xby0MyyWzPwqLdJgJcJuXu
Zxk/2B7f8DwfAVRcmhx9sxI/EERXyjDt7lcL2gsd16GjQRAcugp7Be9aQuRve301Po1qastdMjql
PELd9veZ1PZX1c5NyYNkaG6p18uFet0ZnrGXNPii5s7Lfgo6r/qgqYfWnLZWDmXAt1xRpwe33zi5
N15t3IrOnSw9B5x7kNX3gpcrBwNLpidNZR4IUDkFl3mcgsciWdXjvIR1hHNoTCHHbd3ETrfKglda
EH5NSL/aZ/TW7iATJg4Tlv3Vmol73aJEd0+z62hAEtUF0PQiQnSIinon5aRYr1HR4eyjxHJJzczW
+dSMHBfJfW5mfWYnlnxXBKXTiOVo6yuz1LCykyCT6yXUWUSd95pTgM7ffvnsi6RcfjqhTtrvwtQC
G1+oKH62q9yoF3BbHiF920BFwetz1kLGpf4kEipG65M7x60X1lAjS4/Z6dzXYVHMCdBuy3lBJDxZ
Iq/VJvISK7ryxhi3GIJT7DVe2/7SHlRwhLK5mYvytJTlZWCxphftejstg6yLSWmyTrQwlkDqWUqF
U5E8zGRbvjbdvuco36EM4bOBSYfhc3v1sPo9SjVVfdiAOUeua+ySzcu4Ua7hE9vRlkLKtYPnbwu9
Y8rw7wd7YYbyqMeucr9645aLDiH1oJdONs7eijrrl8DSy1VOgvZpsmUynf0ka+0LLdMup8ZFpz8C
jDeHdl0b6Fy3dKkjr6PE2daF0OJ2RrX3gmj+OQZ/9Mf3hhxWpjAJ3FrOfbUzvtWxil07ExugoGtX
kcWxYydAzXPf1s4hMXOynvJ1XdJTZWVevhWdsg9q0i20TDVOxckKptA5maJN9TWqKHoF1jHNR25Y
8OL7ZDWP6Weo9RVHz3SpM8ddTjwWsxNDVVLBQbs2nAXA1g/eBoXelqvC1zhntnNO29vcBTDHp+qe
UmB6MI5FSt1qbTcg8U2RZtMzvhkcBmB5xeNSVO33NuzGOzJNfPDaUkJlS0Bzpy0JXx6sfPqwR8Lm
N6Gep8GJ9UAE2jZJ+zncTWtVtNcaFT089wk9e6+9jpAne77PcId/pfwAUTTllrPI+DyPlftkzUn3
LeqEPe/YAK6XNLP7y+hX3uesnNRsU0/Z+m6dJrvkNu5N9hwkthPwmvRysMvBWi7WmC7TrvXs+Z7y
SX3svNFMt9mknDdpS7x43ozmB6DT8GBZOIpPqI7ldyABLCNjcuMb6QRfF0hEmLts/eoLzueQmgbj
gZvDnqxLV2DcF84I7pqpajui0VO7TR8zYwzvn36TdI6MrcCYOMASzyugC5urW0xTcCok5/i+8zkz
SMCBpSr5j1KO+7wc+/1CrtpzI2ba1uw23A3Y3eF4tB0BfmfpN3pc/ddmaYiW00k0kxBe5U+16ex3
IxhZ9WqXD3Bq1q6agw44K6+Tr45pQgQ60V4iJzf3GUBFFUMa3xw/2TR+kUGT/6rqikWsM8v5IL1s
uQ/Ghbm8Dww7eqxEuLCDvH9Yas85lOSNdG+15y9nttt5vFKKte655fx0W5HJtVVT8ANHkXVXoq2D
YqW2fuJIWn8dRuHR/8kvv1ErCPLWc5N04DGR0kk69j6TJkshADjf8w8BVd3XMi+rK1e0iMG1iz0/
evvkOrV4nbzqJdEcE3zUDYo3c5uuDK8SXTzb7fqLBw0JBHLC+pwE2XRiw36rAKO/9UtnhiY78E/z
7svMLQFDDEAQk6z7gzKHcjeZtj5NayimLXbeSYCJMotQKyS/3pCeYz03aFTW3IEAuJ3FK6MCuJ53
IU2pDQe7Ggsoz4N3ywIJcJgkP4IMs8HJ6SzwCoBEfc6dJophTACe6aUvn6w8mr9aJlXPQUv5oW+l
86ViWXOdTAIq74pQ3NdRoI7j4pbPJmHFb7NQ2tLQXj/0XS6PQSlBGMjExOHHvKfioA+mb8OA9wYA
qQuOxcz3FXMR+MMe/KsMd42NHdPlhWJtppkfYJu3Onlrgzk6rCBWcQB6x/Zv4fzdOsUly7v1mLIk
OJkZcgz43O1jPY3dWZF79ipZ5TxR5ceGZfJngifyXMEdKN9a4xEd/mWopuCA4XCGFw9G6i7JZSyP
tZOgWGA42LbJ0AWbehDTXhCDzot4qZMcM9IwlrHKKJfwjI1DflpkwZhOTkm+0ZWYnzCcZ4zJrbli
qOrjqGF9iA08P/gTzzVfLLQ4s3Lg/9RJRYPRQu/IoeT5sWyEX6V7t1lkPPGHiLYhLqurFhI0bOyN
/wf9qfWON73+hgkBpDQqnpNOuONdsw5+fDs8v91Ci1/I9VYDx9ZwKH+skWy+LMbyxr21RjaUmz9z
+8zNCKosZsqG+iGq+NdVWQ9iDQKWfjdtkHPAHNkH7FEhpv2it5erToX/Weee4GGMLhobwFN/T5iG
Ac4yFXkTS2nLWIo2LKgtT0p89Tc4Ftv2jzEJBtLHg0eP6KR22zVMUuAQ03gdRm6d0ALhGLmnHjvt
R38EC8rUohxsNL2TrR9SJ95H0i3TMyIYs6TEWn2JuLsEcmU3RBsNJom5bHBYxmFZh0imsOaFNuNi
D28U7qTQSb5v2EsXm7niIthhDQc7peml9fFAiPDqg3tU28g16VNglgq4hU08p1+uPPwjm3l8STCO
NO/WlUVeoQ62aOxTV7Pk35clg1p3tasm30ll/aSYMQHiZR7/IxkCS+ysRImtFlO290EwL5MJQax7
EdkUpxIn8RkS2Heww9qL26HOl+PSCz566ii13Fj2aJ4cqxEPMxEksSxv1QRSTbGt8GTjJ+opcYKN
A/hvPcfe2uR1+XdN3r3WzfAZRmaE3HeWZw/rx3UlxIenLAizOfuH7Knk8jsuSV/hUPM4jx9C4w8f
a64J87F7NfO0BSW/Q5MnmVjWDE14i7MTyTk4443fBu/MhkBHkcbGWdJOfEyJnfvZcKiEGJaRiseG
S2MjJnuII9Qp8H8YROSTErsK5+DvVR3wPZiA0XFX9i5kVRbVEPXYHVZxpylmpSfZFHB1WTMDV3Ls
bO+yKeLpy5HNc7fFuug3qURGzhNS/8OcjbLemMHlwUEeCabHQrZjeO+6Vb2Pxj68ueaYLYAO/Om7
M0x5fqi6cDg5WdXJQ8JZ/xNveHDImrH8tFwvamLsGuKcrMVs7xkelumQt/KB2/KJZIEAFAswzyd7
IjlJM3iQrF1e6Y3mnCz3sMbuXVNiyd2kUNNgvqn5aPLR25quYwleSZV8MYw8EidCNGHs4it7DxBh
iUpei859dmuWxclYeKdA8fPv7QlEMqa+lWOTO9LyGudZMuG/rjyEQZeUsLskXaKfCJp/UKPylGRl
ThH3HDkPi4/hfL+yiq92aZhUL9jOSNQGlIL9py+Sc0LCwTOyiPvQYc3GGf+nVNelIMyAW4HCdpg9
DBcxPVDLZ9oAy24Ze+Z3D9yv3VCoWlyEqwnowMsmSKPCqT0cbiTeuI0gNNXOU8Fw49SHvtxVKZES
YP2EZOAyV+wnexsP4+tc3SpqwxwHxp4Fc7LAe9rJXZTKsNx0OK/J8tdY5ay8d9yNVOkij5lC37/P
CP5faNX155aNwkLNPeI4NZuWyq+Fh9U0xky6hEd3WQrrAKdC9AJ4MwY2Tk5BLNNqODS1XssnIsqi
VxpAbKpoubKvA/1lSFlNapcnOZWAxobsvBGTaIb5+pE4QotgsbEekP75k20YUtvpU2Xd5OCMbtvP
EZlu/dkzaFWPI+fek+YZOB81wABunsZxngTWbMJsSi1erdtp95h6ruiOsnaTbd9rqu4B5h+w4XUv
gyh9dPPWFn+suZvtZy1mC6OkVmjws4vH3wZBvFb83cFETYACLew9Z5P8zhv7ZD1UNHc/Yb4fjhMo
AWOUIVC5T+z8kWPddE90McbGUMwE0+BH5H8VzMlPvQy22VqFX7pbdrUpLgldEIlg12ryLi4OwjgL
uuRdu5EdqwSW7wo2A2OLs8lZnwdo1H6bcxG/0yjLkTFdM4ujgUjVuxmWciHZeqiy3Yq9nQsoRT/d
DFZavGOb6pg1UPPx71VJvAZed017IrmWkHQe3rsRG6B6/uTDymQH9NMCJFrmrYJ0Z7PGG+sPTxXF
I17eKNY8K/oDwXMRHGuA7UxFHd0qtNo31Aqs3rSt6tJ1rrk/UEncM7kC5A9ijbOk66YDqRsL9DMO
Try9axONm7SX1XHWJexLPYfZiaxxEikMUVcHvKztV+Uv/l0yWM3JBm99sV371p5WjdUm+UM2jfWk
rM7sC/kzp+xb+viBWHSiHMwcQKttoG2i9oNS2H90YpLtdpwhnDdaJ4V7KYmq+VIkeIx3+VAxmtn0
nqfslOUbquDDmFWvifBL3Fg0FwPxpl3Dt1hDkPTzwKDRFBeVLf2xq4MQTKVbhsuiEUKuNg1s6d6T
S2vOBM70zWkotGZlwFd97/UtQfIayhf/dlKOzsY4q5VeqClmQ6j0iockSRD4+MYx/rJNL6sHW8Ol
NJrFUAzTkiX8kFmKQL+wtYIoMc3RZmf43N5eumkfceUFsinNNuLu/saij8q5Tjt0WXOlervciJkD
Jo0Jr3Sx6wcc2ZwES3RH/lRMb/sZbbQ8AIvyXtBYlbD25mYpzkKM4YconfxiTapbHjBnD8QOzG4L
vp+JM/kGUx6rqcbmX7KP+F5SBJzvjQHr/tI07Cw2xHxl+cE0Li9bk4f1brSSiVUdqs1TM43rJZPF
XD5p1nP8ZhGBZY+i96OnnOoCfa6o7LNipUPrbe0a+8FO07Xd2ArZyC9b2u5I6rcZ6pzA4aAjg/lO
NWv4xbVvUnhKR6yzc3UVXLmWkj3nKHsvF/DR89wL7zsnTv5CVNk25siu6w1XHWkDgu74cNOpLlwP
joqiPi7StHBeW45iZNi4QpD6CaDG5w3WvGVxlBI9ZwfRQiUVhXUAq6P1fgvhIaGFVypulmr5zhcn
7kgtKspvJb82oYC5Y72wFK1YrowlhT3KCt2XqY9Ik0zdpItLzOXVrRN4Km67p/HUK5mSRZ42jTmk
nb++Fvi0K3D7eX7rF7qeiD9zrwty9RNb9OKb7ltzxOajzCnEsFoeM6OhwGbf2cEOolGqZAnNzqu6
4kWLBe/41ED+YrGd5AsRXF5/V/XWVD33dRKmW/w9K7PxCOi/B2HAQlHhZ0VI1GllcxoJg18W0Et1
6qcGz7xSPB+3rqy6Ey6jrv7esMRZ3qxAi+y5o/MR44zEu7glMwFJn8CM6W0ccXfFyZzrt26aJWdk
PEK3qCHXsjaaTIR6v47Syp765Badludl99VNU3XCk58dPYyCRK8U1fqed64H9ziXL5nfoCtBVicW
310AnIzOYbebos1n+kObqbGv/QRnfl8SamU/Z9nCFU5vkgovPq/sk1KLyM8FW2Zm0oy/Pml5zvAJ
wdnfi3JqAbow3D/luITJ+2p79Ui4Y/fiMvZ7mwAjSn5O+qB5SlMxD9fJcTQJVHX6NeAg1G3GOUFr
xBfmMuB0y2dbRrRrD2mXj9vU8HLZ4pfp54u1pvmwFV46d5h4hvzRTSt3PWEwaesveOum+wrzBtN4
WlZftA2BsLFF17/2fkAoTBC6rIGDxkLsz+tztLYmi1fSvtRGukPpb5aVGWKrWupVtxyE1RVBr3ri
Z7dETBJ57/0ol8FcRu2bRxFwMHG8Fjy/XbK7mlDo2GXlHmO4Hs8BsonN18nmILgR8gu+SFykekPv
bAQ0j7cknJ9Bztl8hrZxngo9OD89u5FZnOUUlJUVUOfXnDMg2ucCF4FrrQ+PHffLyfjFcGXnFn4T
zRBd6CTzkdWN3cYEYyTlYSJjQTEI5hjmvcJ+ord1PDh50FbchIv3RnAkT9hx4IEU9u2QHQdmYraW
qhNHZ/AYsnIt+3YHOyt3hBCtv3hlkdW9NiaKCTirPrvBmDvQwuyxnkuoQi4rja8O/a+OtQUJudEA
s8Nz67TOY4eNbZ8ryl6opnc+hOnFFQc0JYQkuH+2bO8TPDedr8g7Z4VYORMpb129cJV4uL/pkAnG
nTtaRXRm9TN/QSnSe07OJP6opcHb72bpXeg34bs93CJtjDPcN9Mgjzns/hJX7KCZV0SKgM9iTHMm
ZfH/k3sp2Y1NJx8LM6BUVbdWxDRw9+n/Iu28muPGkij9hxYR8OYVQDl6I5GUXhBqUoL3Hr9+P3B2
Z1ioikJoZkatVkerlbgub97Mk+ekknivhC0QSsjWTDfFnby2IsG9yNbcgGk0B9oLAzn94/nEfjdh
D9bxyjflOnC9BH+8J0gHARv0cBAlvZc+R1Ld/1Sy0M9sEqM1Ub1vVcpDEHpFvQfHl6HYp+r7AR3B
FqawIWdHi0L6NIJvoJwZldFvUfamH3KtURkRqbRVe9KV4/dyEhvxNqACyFyoaeEdeqUFcQv9lvJb
4RjuPHpqK1dpIqj/MiFOnnzfJOsAkEV66slhEkmRdbPrWO6ybSBQ9kQEK5EdP1TM7+nkodyqd61R
bhDCBeTWpWnrpvS+ZAfP8oXATVujELZEFJDBJNQI91niT8m3MZxgIRHS/kYmrqMBN8bLbXOutGtw
f620S6Y0e9BMgpzRkxTaKzMJqi2W1iNumRdu69UE1ffkOU3/ZzeTAQi8M+fiFlUE1087/7YNa8DS
ypg13YueE2bBtFjDWFEK2nBo5Ukl62ySSOOIlzwihUlyDdwkPAG1LtsBJd0pabqNPhY7/EX84A1G
HMLL3UBk12aU5VmKa5rDp+9U2/36DvIBLyJ/qPh76p/+t0IIOVd9G935kk6SGqCeD6KEOD3aGpnA
E5ZHPediYsJaRyB6dodJoMdtHILqvergloClsel+arSRQmBZBukDra/W4MbUtxKHxHe+MalKZE/0
gFO8HFF49nBjdzxh9Pu2GapHKRzpyZdFJNrGjn5ny6Pj1TObuHOmtrDmmD5BTyOvVWMTyFq6b+EO
0qFqEMUnCmckfkv+LJg9NdU7jFw23VWj6+gKlR34RojeYH2rtJmrEioesDShp8dQw6ht/qBEqnw7
ZEKgXIOty4eDooekuMxKzB+EJosp7nQcFSr9IW+Nsrr3K1XjbPTZLiK+uZa8YPrlVXH/XNEkRQUe
Isob+CbRnStoK4Xk0SDA2hYWIE9bKpLuQOZafkEFLngFcg7fg6cplB1UmGXb3INqlmPn5Q9DMcQb
VUMKghBtVK961EitV6hnqxu6S2l4DlgWZVupaYncWSNADGW0EVUvMYnvI1r2vS1hggSfVZ/VOjVT
E7oqqhDB+AySIKneCHvonxfSMtjD8xv/qUXRFHb05nXBA095E3Zc4hlXqRM9dcQOIRi7UnMz3cxl
XOikdXMgSw8M5wk3EINcEnPuD7hvd9XUyN8NiW4sj8TWhhkXfwDto3mxo01+kF1eMgT83Nw9j9hJ
Ix1BzTTBLadd5FEfqqnpWjnlGvifBJ3UOgFATKLvJgpl9YZugTKisckvviu0eL2oimi4sSEHH3C+
WtW+UoeC/to2NyNeixKZKb54CK7RTRterSkOaS6y9Erc4HHRYuq4DCEpMCvzwx8nOT5kfU4aCXRi
lW0I4IfY0Ypcuh3pRwMuYPbjW5Op0T/hkCm/SgjdoOCLM/NnALIJ0quSZlWq+b75EVC+sHDx1F9I
ofZG6QhgqnFdMIMe6iBK76MGtpqNBC4D8XFjLKY93RPWIylMYCCyb4bPXVqJxV3sQT/LMYTzBRKA
vujuU9qDrwKpG95F7tXfsEYGMIDFMn4nnyW7KP6Zw5uM4M3zWAoSvK5VGHr7OTwzqBaSWtqSz9ZH
mhszKboBiwYTgpeaEvRustW8Vbwmr6MhiOnYq2fi8BZHDYFORzGZRgt59tR+R/YgbXwL3he19GOH
vmot3kyTR+47hsvqRWkH9R/aWbuRfm042ZyAq7W5ghUn1w/UzofHJhbafPd/mmHK2qzqcOFhrOTQ
tqrdH7OtFbr9yEA/xW1m7iSoPm9QE+p/yVFTkoMVxR+X4banqF7U3QxwH5JOFCXOQg5fEel5L3V1
0I6QWdZPYyjfphxcy5hWaKjPAG2pRYomhVATZUh1AegWi8gTxiaiGi8Hjig8hRb9nfkdtdxCfbg8
oDNYVwt+FAuMvQYRorkYEPisIqlTMrqoizqi6H2Lc+/xsokzc2YZIqT5hsJ4xGVzk6YUwtDGmFCK
x8L4lk0bkviXTZyioE1x5usGX6bR//XZzPUVLEzPdUe2WqUo3bslXKNhvBOByUKNvcJib55goE0R
bQ1uc8swJfSujzdAVhoK9ER0Vo/QFUak9fqQVnhzrw/vqXkVWqtw5BNwv86UyQh/IU0u0zG3WKCc
XtgKnK1q18nkdCQPRekqq3YhDdPhre9vOsq9a9rvpys2w57BsMkaNO/iErsu+xQ1LbBxdt490bS8
77Jmi5L45TX7hIsfI7wtkQy4znJJtPqpCyp5GDBygCTE0IXbO2iw7jp3cAUb9gc73OQOQaZrOeQd
ndLtnGYzOL0rOUy6TarEgczS9jaGCwfDSofA6YngsyTSAKC/DR1t8eMVRiYPnnWdz5Ks+6F9acwV
hQJlZqw/GTczK8tIv8JAv1hRIfHJUpu07ZSbedyd27mIzDrkgmwIHf49bvrXHCqkDvgY91+jBmvp
+K7nkEt1ipUTJM2zffRVM9ienh7jU1fgs6/yq2eT+iKhy1qCNW48hBQlfJeKJ8yV+nO9le68vZBe
63bLCnwP7OePtUn/1M+4ZH4+d19OcCdGXQ7FIGFUYNPjJj9CmZYdft7nDtyQZFRh3Tl422L/DpTF
hs/dvhvtP70dOdHK8ktzF8Pxl5gSjoqGFADsOp7++Etq0u7GUMGGpdatU0oiZEuvESSf1RhAfAC1
klBAN979kuuXmnwKKelDGP0/8SOafs/r6Jy4GZpT6OThjpFR/IKH6/gjpDylG8CCNXhUtPs8mCUP
mqcx0munF6QHuYRsuknvLh/Iz5aKxcg58yJdiaKGBslSJ0tPLCC7gURtJbLuqvK16Akia7V/rIX8
ZszkTdvrd9RxZ9amCnis2jwMpuLUSnyTldO+9v1bSLqeVr7qzHrwVQoy7iKTQdvJ8VRU9UyfT/cX
dHP/5IV6LRK6a5GKMkp+a+ot3KjQV2btd0tO7iHqo7Sk/COr0krvy9kFQToJ0Quu5RPhKwPyr9Ef
gFqXKUhdTXAtCMz60ndJkO1jMneAxt4vj/wkCpj3wBeTiyMBSy+4D8RW4RrZotYJkVBg99Ro26rf
58FKv82J11sYWzpjzQcY32OsA1RFnEf92+AVenlEJ/cKRjhZhgYDiSKzmMdLCY52jNpMgeBz1CCu
G3dFDDabJ8RlMyfRgEH3t0EDOP4b1SZ9cYJ9Q2gaoVE8Hnvmw5iJf5CQJ6WW1t+hsslfLhs7mTiE
0FAmIZViGOADxdnbf3FcslZ1tRbFlp3lPxQVGe+VwZz784mc2P5MGx5hsf0LC2ipn4NZG6f8n4aU
xtQbK0M4mS+G8NXE/AlfhiBEQgeeBRMikCqeonbUG47Rug1AicuTdboBLHRT0edhVVSdkPPYUpEq
pdBoBkTPobiTeJD4SvfCkV8Jak8PK2bQMhPlmahIMuYBfxlQ3vhy10yWZxvSSwPzIXiUDBQOHQDt
m1FozuVBnZ5TgnWJRjV645jGZcDQC13QWCXKxBlWbTVsoTDqNvGQPsbWtOmyacXeyXIZ2JNVzo8k
8ndzcTeEkIqlsSR7tgoxkS7dJUPzlI2JrWb+9eWRnViiF44DxKAsJtHSFx4IwhLaDSIdesDaeOR3
5nu/g3+nhPzbDRpxZaefRCBERDK0hATxcDvQBnq8amI1VFDozUmE1qnVZ0n709NrlYlU2I1N2r1l
Xb+5PL6T7ThbVA22iAWThLb0Ry1sX7EvYjGPVMjkoCLQfnt/qdDOFMIkwbuE/Y7fox90MS5SuaMM
hyVAjuFuKH5olUfea0Ub7cxKYcNkraAX5y208BIUiwuTdnwePsKNSaJMra6M5HVsXy5P2ELP93Ms
DIQqLOE6JLTa4mXaNcpoosHAW64WpBv6/Ru3NMrhkAxKBPWb9gd2NnjOffK5RZftEUih/kmFdANV
0bCyO0/OnclzVaceMXtdgvWF2+rrMrEGQ9LsSEZ31QBqvzNTVfmmqF1yIMFEsk9ts5XonfPFNjyK
kjALJ4lsaKDT2aeLqS5BQ3YKFDu267rXrnvrXt/yq+38Y7u1t4eDbfO32+12y6/sg71r7MNuZz/t
+On//0+n/eQf+8ne8a8P/P2J38fv3cz/np+c+YfD/9z5J8exXefx0d3z43qPLXf+ib8cfsy/Zf6t
8z+4H9cvjy/XH9eFW/BP19f8+Lie/xO+83rltJ7uOPRGIVvRDDhJTOhYjk+r2pI6pqwKwqex7Lh6
l8Vp68U3nv7t8pY7XWVFVXTODl25wJaXDdv+qJVT1YAaRv3F7iBob0INMt4QzRKnsP5cNnZuUBxS
VdRVQ8XuYlCpAnunZJF5jJPigUbxA/3VgIz7m04W9pdNnW4jRcWlyih76zoRxMKLx1Cjd5OfGXaa
xC6M63VZuiQI4bmrN1nzDgLhsr1TX4fQLqulazo1aw7O8XpBsqwUShSgBdCp1bXopYkLRCG/GpCc
WnGrp44cUxZUyDA06xoh7LGpme1ZRTCHtsTOjA8SxQYk38fUHUY9RzBJDHWUQcfuGhjOiwEKZyXI
+Jy64xMKlm8OM3DqaBt+Srx9uf47LcjEIYEsFxES++e/XtXKPaApG6lhO9x1W/pQ3dT53W/pL0C/
/Zmutl1/jSiR/VK4ov3nw3T8reGOV8LKqZl90vLTFB7apDzmMyPPq/Tl0xBv4XVZ56bdKjV1ClgB
lLUY69QEstTmJyWEIasnB2boRti5vRaGzw4ND4G24HJFe1A6yUnxHPtqYrGXCslsERTp2LuhlO3z
ThhdbczbQwXA1ilHcC6KlH3EqE85yDHdK61YOpd385mDOjseXqtQM/E+XnxBmnheoHZ8ATTZgQO5
yU2u50R541uC3tff2wKxBQ0U+Vie4ovnBB0ZI2UTnkZJA+GwcCVat2lKtFX/j3YWLwlkregJl7AD
wsDtpVt4eOFLntXpV4KFczvEkmSky3ldznnm401YeknstxKolzKXHsvCf4+MtX1+xtvQ2Ey4I5FC
mbf6sYk+iMEUJ6QSkBor7FrpHE0e0GzVypXDLs2zf3yiWJgvlhY7YYBCwAxyZq1V6XAMHyY2XvC7
EVQQ46gKVeSE2181OH9dWDN9xoVjGoFKg0IAv1gMEjWOsQHCiFuRvoX+PVALVdyX9UMv70SADGp4
k3dX4oAk/LapnoLqBmBVa20R4J3yX5f36Gfe+XQa/vMti2lQoyaE+opp4FvGfOc3d7n404MTRtFu
aPjWtV04IPtx7UUdgJSNHm/HcSU0OrOtiAx1GUSvzuZaRgRSpyu5XjEdRSVKVNcK7mvwapcHeubg
65LKhQkJHCm6ZWKsBZAP9wT1MnoN/8i5tqVX4jdNypsSOZy/NjVTySm4GZm3jyof7+HS70u1iBUE
z4zqtQvHx6LWrsHWvqOitOa0T88LLwQo5yj2cCsYy7oSkkVlCYcSu1gRdmVpviuxDKuD9eNvh4QZ
HsSySM1Hkj7D+y/XzwidfzGi5GwbTXcTwDhJC9AmzMcNuYeVbOK5W3h+6VO+mHXi/8Wy8sWWpULn
XHQByTnSCeZjQYX14MuK0L9CgFxG25k9ttpQiTRfVaUZIsAVE7eVEMb96FDxQKZQ6PWXBBIM49ar
iv43THfWdEObF71HBkCI1M1TjcdOM1G83YJcSP6MCKOB9ZhC7UWmKf1BrBLrii0zoBfX9d23Iqho
GRwUPSO/W2TJTlWiARBgEFbfDX3yv8HSH/2gcNwcomxof3tG1BzoDxuiv3b2c9njP4HA4rw2U9f3
NBKa9P+i1pDGsOVHudjvJ+gjNnUuDt8ur/wZB0GVW5YIzMhTGVTJjndzDv1y3JqZBX88Qg9KcVXE
MfKaaJfAC0IfxjW4qm+QbDyp0IWbAb1JeXad05pv0PUiydHj5e85Det1Co4QCSBlT9ZEW1yqVjVF
SThTsEqZ+qSqPl3KFXwE9T6agjdzklai31PfxLhp8qGoxbuNLXk8ej8udEFuYRYv9dC7iWoD8dBm
WtnyJ4eYwtH8UJl1kQ0i38WYyqHJ2kiBE48nkSu1VxPcsoY5/u3OWVhZuKURiqypi7DSjfQazVIP
cJOMVM0MccUBnt5vn4VOKN4YFJHkYo9qRTIqiG6ZkKP9E1qUWsyPEimnqbyLooMhr0Qlpztizmoh
a832xN9+Bp1f/AVvTAUMJeIkgjlBJeg9guWxpba7VYm2lMn76whSZUY4EJQ4yaeZ8475Yk7UoQeR
assktyVBjL/RlH5rTPD4ZCuGTnaFOVfWeLmSlZmLK4uHHrVTDwEMYCRq9yvMRdpijK2g5Cvn+3T2
sKLTNURKC4OfVa0vw4kLWA2GMPCdopbemyLbebABDIJB12LVZ7QQm7vLB/jcsBSuElJOvLW4jo/n
D+HksROgFnSM/FtW0OsfGvBdrk3eaU2KEqmhzvkdslrkBhcHN5GHCoWMJHCu31I7tv05afL+6myc
x5VsknTqIizqbSqJHbobFGwdDygg2vDA46DIuatc0je73Q3SoDaZlcsT9zkzx6HasaHFzusR+KZT
E74puis+a98V9e/I0TcK/6QwyPmvlP9fv725t9bm9n5rH4Z54LuHd9W+Ue3S1TbFRtu82w/0/drg
ROzX3ebZ2T9+fFzHK17gNOI6/tzFCtCxGfuVz7wIRhc5YZuFu0wq4O7x4ydD66WVKPJ0I8/mTAod
OjxhVAqOlwG8LJxIQOacqB2ugBBvaa2+MqHpGYZmy5W5suyn25jSDUkCheQpmRF5YQ6ymYzmctQq
6VC4qkuRxuOxvy5kYaUkcZoTOR7WwgsknmA0ZsmwAhOCUe+N1oNNXHPftzDWUz3StUSy9UBzL2+2
k+EB5JhrLWB7wKxoy3B58lETM4cydvx8cnRSLVqs26Zy//dWLMaH+A93OdWw4zWTvcAiyQsMrq9v
tJmzA3E3IVw5Nyfnc4ZlqNTYJN5akIEuHE4Zl4WoZH1MZarda3QI4Ar3fz0OhqCzF/DWOi2sx+No
EU9TkopxIDL6Quf1tqa8IibG3+85rjfeFXAMgiVTFiNRYYtFcoqbO0KnQZspcsWbOHm7PJZ54y68
zJGRRZhAQ/c4JjyKEAZnzhASPLR14sCk50w8MRLvDyIYz5dNnnmLW4DjiLBwo6p08gLswgIVkxbR
RU0OH4Ne3qo0Ow+V+C5J/uMQd3T2iK801FAgQJRdjVd2yInrsNjkIkziKvEkkIHFNmwhhkm6maaj
F7vSbnrj3coM7VeptKh9AA1wkzIbv18e85kDxsECfAZDLUVUc7Flhp5mTdQ/Qgd1s3KjazD7EcWG
G7/nUF82JZ+k3RgfYRjWTJ0oVpm/5csdH0SmBvxQCp3R38J5hQwIDVHTi5fACBe/tMlA69INndrX
QTJPtZOCTx92ehpt0bM4CO1d5f02jIPWrwTX8pmjCVhGheoUUj0+cjEJUzX2SJjooTNlFMPIK0dE
UVZW058DYjy9jcccFTV6RWhZCwW9RVkol7WHIJGFjRhWrbdPQ7Q+ripuBmRF4NFzaS+QH3t6GTq3
6sYCJhdhEK5N6EdVR4ppVHLg7uEdWKal8tYaIah7MCFRu+I/T7c0DnTOYkkidPTzgTqe8wrOvHjM
YniuaRqD2gKO9kk/iBl6IltDhi8OtT+rQld7xfCZfYVdlfe3aADLOkk6lkHmCQXdFfTTO0qsuXkt
QIAqbVb21OxrjtwE4+NuIB1NLCwRDh+PT68HS0vRqHY6dKxRfOD9/WiZ31Wo3+ABIFXVhJvSu1L8
XZe/wAGAeGwFC2f3qyiu1Rm1vxnaexIJlz/rzIYiLgePNh8qSviLWacBHlFS2tPon97RbEmLfO1c
tnCaw54H/sXE/AlfDlM7lKRIa0wU7xR/IUGFkqa7Gt/6fxCt/tunDbbIHrN/aEyEnGLhi5EuHlDB
wpYJ0dJIW1h938gqxBhuvVYIPrdveH+KkjW/OUAXHg/LN3Tdh++AK8wv9jQzu36sHaBMXZm+k6CQ
P56YifQY25M7+SSckdFZFqvIKUiP35CwmtwCkRMHRUJxL4Uod19errP2KHBza1JUOrn842rqpBp5
SscKkiu5+eGHMqxlW1FdWakz0wfuD0QAeB4ukmW8FCY07MK8ybjG8o4b6x1uw50vmN/+fjhz8ZrX
k8zFYSxWCT84BYTOkZNEPyXto+u2uvJRBCshwLlJk9kE+GbSmOYSbRPSxxO0oRw5vnhopo+JzecP
D2H3cXkw5+YMV2WAuOGNS1BzvOWipCG49azQQTW53SECmUJoqaJua4VRvpJikc/4q08sFNE6T/eT
OzCiHIzoUhw5ctCLL7CiWShkBJH0OIwiLUgjHVBwYQuy+E+d9cY2owXmewJZwk1Kl5rxAD1QkeK7
eSnvQNaItMSItfdRQ/X1bQr85N0wam0PBRhNWmNnGj/UKJd+/f18kVUWCVVEiYLsojxattxTveiF
TquOrhfQqmnle8uz3Mtmzq3+VzOLKDOTvZgqHmZo5oCqau83oqPFMSQjL/+FIZVSow4kECTUwhdY
agmbrEq836YGEMVsUNVXyYzLJ5I2yvukBwQGly2e2XHAaMil4H8AoSwDPXizpdEswoTez/gg0Eem
wmXjNeHuspmTEHrOtHH94LkZHh7veGMrleypTRMkjqdWNOzCQkJ58Gq04LvWyPAVZeO27Z//xibA
EpD+PEeX937jVd7oG9iEkXgTdmzbQyE9VjmPxvQB3r7L1s5EzKgrzG8RCpxz1eZ4hJSiNTjrIMxU
kIJBjuKQotSqt3/CBnit0W0vWzu3bGRWiM5NsrEI/xxbKz2TviCNVjx/Mq9mCRTJ1DZyveIizux7
ijUSGRySy7yuFmNqNQhILAFKDDHXd3MSAVFTu4dsBMbXldvizPSx33n2cr3jY5cbpLYiBYeC9Cu5
dTgfxE64xYn8M2R1Q0+5mG16akgr+ZEzw/sX0pRUPpn8z4D1S9yCJKRQkkalva2H773snVQUaEBJ
916fruQs1kwtwhZzojZSxiR+4/wFxWqbjkb6ON8CdcVTndkXR0NanDN0NxpNybBDc6Dr1/XGaEJ0
GP9a+oFqN+oSZPjIVfA+XPgpMRQrtaKzlZkz3Vaq7jwIvqB4XtnlKrt4EVGrFm8Fnc4tHIexMKOg
Ux5F7cx3Er32esUD//mvj9EMrTFJHFBfA4dxfIwKr4hRiG1jB7I8Tmq6Re7epivy7zf3DPWjQYdb
lhrN4rSKiAQEgu6Tb0nyGwpqYBEgdc4+QPZAxTD+Fy7966md9+KXbR2qsCJYOqdWqaxvCfwhiV1o
0+hW+lj9vDx/ZxYIB4F7UBgUc7iYP/SHQ74EUzC/HszRuIdwcMWvrplYjGbUkKEtPExUxWA9TSii
klb0/afLAzlzPo8GsthpwUjryGRhxewFe8L3qFQwnhRh7a10xs1hZ8YCgx6j+L6IVmFkE6eMPkFY
B9XnGXSD/up+Qrm2HONbRTDX8jjn7t0v9oxFgDSaMJ35Xs4dWNDmXldB7uSdb6CiW/7wPFQBQn8X
5PHKuT1rddabI/HMw2b55uwTX6v9sEycKU+uqAsVyW+ZfiQ6LlNFclpzxdy5ByjBy3/szXvoy46X
+8yAZRJ7cJ87I0SIAlSbkipCLv7ca/cpeWINYrloc3nTnEJ4iWq+2l1sf1WCpgvBICTqobqCHkst
H0cFjs5dw2iBjuT1iHgi/ET1AUWFy8bP7qQvY16cC92bdUtSbFNVYufA7yoOwsOY+EgR9fR5p3+f
mD4a6+KEqAOszUE+j1W+8SUormt4dKGWuDyqs+fwy6jmnfVlJdEc8VtEz+C2seCP15qffd3SOulH
YFTXZIVOC2Lz8pFhpSuT/AUQ3GNjSZP4Xa2Sym00iMSDFtrF0nhHOAwuCu9btM9bW4WOEqYjRTyI
8BhGvzxddzr/rctX/M+ZrUTwCKIE3IpiUGNYOAbRhLMj8XrN7itLecomSZyrJ9r1oE0V4FyYChEc
T5zYk7lFoF/btK3X2tGsK1GjdPvfLLZpqXOtGoTr8l7sZCBtbdGQowrr36kJi08LBUli+isX49nl
/mJnsYkVmFtJNbMCggzV7YRYbAM91vQTuuGVS/HsNUL7BRUq8ASU4Y/X2i+J9CB25LgIo2UrOTyW
qE+sGJnP+yJe4S1FC64GIPkMbEsRhxTVDuiqYckz/eIGxeqbtjFf/v6Q8KSxKHtQbTeXLdpG0QkB
1Xx2Q6Rn33RxTA4VhMI3gWwpL1oav142dy5xq1sk20A58bY52ZtBN3PahiMc2/D3d82BNEje/dB5
zI1XrQADtHGb9G7tbS/bnbf8yWwqHFHSY2iHWovjmaO31LW+yF0phDdQ+6kI4I6ijTBw/WA2V0Hy
MrQ5BNyrAMD5Dz42DBZWIkktk1LgRbcwXFooAIcKukM+DOqwYzbGjRAMb0KtwP9Fpt1OW/MVNYnp
temL0W2iUXXqOHzyFeVnL/kvilnFd4I+TruYZtxZ81tYKXud7ma+j5kBh8TtLi5za4kg1sLc72iX
yremeO2zt8tTf3qBH//5Czecpagyp4FEXlXaxcKLIcOV+ZikO810C3+tYfn01BwbW7g+NcpU6DsZ
jJe4oh/AKw0jIKx0l4d0zsNKsAxI5DiQylWX4BG5bjoKXuSKaVqwVeNFi38qynchG+xSu4nl72V/
XXdb+D/leBV6cWa95hwvaMS5S53E3rH3yYwuT0ql0WxZ+iHFbuLNtOlQZ/8xNAfATFXD2Kz1G6v/
7sX11rNuV+vKnxQAi03NJwAzmVubAAUsNrUAIbs5dGxqqE82cI7F8DSW4VWjgp2n/UO4b2Fx7yKO
se6gXehk+XaQN1OL0oTbqw9y4dTBviQCHz2UU3o0nHYdDBTDcw9XlDhza8ROqQXb3lSd0YMoO3pW
q/2I2ulgVnZW/6Knzo2F26b4maq/6+rZMu9VaxeN4s4H+UKCMUmfW+Mqy9YeeWfCw9mF/Gfoi90c
hoY3ZQlDhzcF5lDEGniCobcWqLASuKBr3TF60qAUu7zjzhyiI7OLRY+GQRCSHrPduG17irfM4zM5
ODabf0OKbSV0OnWXR6NUFqE+2gCxWfuYy6GRbuCPEZOreIB3rHNkCbW88UOEYvjyEM8c3a9DXJbf
w6LpIEvtNFiTdETOYdIHdhqih3XZjCyfemTsGDyYeELPLT7H58cbRzikWuyM0+BAZUwf93OW/La0
K6l9NAzBRp9hiqFxfO2rGH6yrax8kLawe02HL7K3BQpfhXLbD7sahk5BKFaC8c8r9/R0/ecDZwfw
JW71Utp0oK1mIiBsa8yrCA7vTE0xx5mHNKz9nYySPZOXG/7DFP7MC+DPqd0gyZMNljOGsA5aj3Sy
0GJyb3a+XRl3cq2vpMtPkauQ03yNMhdOgDykOI418+hPsisYjhV/D4MDqrwyeKQISkrVeDIpwZJJ
t8pX6rHt8AEN1cpsnd01X2LdxXmUkSkyYo+vEGmcUL2PEthghizC5U1zJrxnsIiAWybAaZrQloMV
ramAr1izk/IRVbigOihqgjZEahuW21pvRv5DZMJ5GfPXL22A89760VfgR75d/pJP33qyO758yWLA
9NMoilLzJXU3wZ+5b4FjZvEsTHFlIbICpbwEnacg34v1kyhu/eluGL+rAmLf0b6lABlFoy23VxX1
69rcpFrjRNBeDmpDx9sbpI28NYvd5W8+E/TNszd3luu0fp3g2+H96w0ErzVAnW+ejM7aD0EJ7KpW
dwO4Aa+bnAY8ASh7qVk57We3B0s2Ex3BC7S8qSAb1PMunDREyRCKaht02lOh+4B1PFnZIqfPj3mM
/7G0WBff9GB2r7BExY+HAT0uwRY5joPe6itjWrO0uAvklEXzYiz5iuh6XJVTRhkieVDblaD5E2V3
utf+PablNQD5uGmMAW4nLGeFeQh++WVyVbTw5IaPrRBtZHyTLzmTcCeJO1m58sNr1SIMeUmsN6V4
McyJf/jZj7ek3Wkgv8+s1InKTY4mHBIP1uPKRju73HMGkUY7Ur2fx/iL69SVxKNSyAfrgnc3BPQW
Vga06Ki9N4OyjWV1O4gTmRzDhab4Z+y9VxUioWgb7iarQ/d+reXy/M7/8kELvzEFajkAodXsTJ+2
+Vg4kggzmnVTB7KDaBkZnetafOgb3TbCv79PgZDMfSvMB/Imi22SyqnQhymOApUi8lXCrdclmyYp
Vgof54aIHYOS3wwBPIE4C3UMvt/AAw+aEDkC6kc2SrFowozwlEOhLGz5b72dR2srZLpcaWk8Uhzu
zOS/GfAMeCIHg5teVpi8kga9jEo06jjRITH6bThlm7xZA8GcIpKJ+Ulm/NvOIoBAqmaMghQ7ETIY
g6+4uSW9KI3uykPuWLn27Pn9AfbuGwsifvj+HvVeug9Vdat18UpR7fzkf/mWRazQxhZUrRqL3M7J
Dm2HlqKo3+bQ8kClrvROJaZXSMu26cpJm//chWfQ4D3BMi4PLNBiXyeUOqRwthtHV5DhO1azUg04
P7IvFhb+VOoQahYzZjm17nzjdVAOdbqP+1dleEzzK9BrqnzT5ytb6Fx4fzSuxaGhNu8H6FsTexnf
penVE7xdIl4J2UOFvlMDigJsy1o66YzTAjIxww50WvYpwR7He1rDq1UfGamqcy48dZ+irpBn1sqj
dZ6wkyX7YmYxoRXyZqMxm0FU0Cn6XYAmYAZR51NOLx0k+iuueD4Fl8wtZpIoW4bblFsqzh+kdCtE
t4DGQ/83indkGmDc52Z08uxDUiWaBlcijstTCpns8ZQmUZpITYLbVeoANmLxHpWF2y4xV07Bmhnp
2AzaouS4EsZYaE91cx/pb5P3dHkezx60f68anTHHJvJQDMR2YNXiSbDFHikFYcXC2iAW7izOGxHu
Eyy0QbBTBh6Xg381S9tcHsi8i5f7AVQaWDsaD2cs8vFA/BJGA1NkSepKgWkbhT/zViobgI3Xgr6G
gzsXJRMDzEgDkiQKhIkLayjgaHXEyqBh1o1/tEDeZ82+zAdHj9DAsO7FCRa5gZjESGgk3YlGvTOH
Z6tFIfPDUu9E5SM3PgQFReEHq8ncOs9dtb8WjF+mXjlxI6/EdOfc3dEHz0Hfl8hl1kZMkITmUonl
+l6ORjIgefOuWPS08i9iwNlp+IIEQnYdjFPoCL14bwZtsvYdZ44tPoi4YX4dA8VcLJPR5pKH2JJm
N0ORbgLTKl0EqsQbyYMjooOOzE6yvndUK3oOkhQC6X6iYybUZK56gGySsXYAzrlkmswskafXDE75
nLkvMyOwaJXRKJo9JT+sRLS17A26bNsov+vmoRxqxzCeBVX4++16tB6LeSDFxvsWOmE7KEmByHoj
8thqu0MMDyHkR12B4Ee0RjUw+8TFGTkyunDRfiqbiCpjNJ02GSm0PhvtKsw24MOcFt5ZUfluGqtU
prOXOrFKrPyZzZMhyzreemo+KJk+cDK1vrLrqyiBeloA0emad4lxn43VH1VPnypdOFz2COeyqOy1
fxs2F17a75QkYZbnR/W3tv8hyX8+KYnNb3l1aCJ6VSaIaa9LlDJbbeUyXDo9Orpnlhyeonho6h6L
4wY2Tu+Qm6gdKX/shZJtjNBetloVXE7t0sxiF6lNKihpHNQIiB4qc1vXN1P/osOMHSZvdfRdzPda
eSinFY++fCAurS62kVAMaaOnDE4thSukXq/75A9U0q/1KHxcXsK1aVxsnYojkmUm4zPGB036PnbP
jffnfzKxZK2J2qTNDLC/jhxPjhzKjqdM2ylZA/afOODFpC1xNWgOBhrCakyauhXKKw8dsdY8VPJ9
p2166SOSrvNZ5ChdOQQrM2jJx4cP5YtOEhGGdHztDY0Zu5MeNfn18hQuI7/l0BY3vGZGdYEgee2E
4PUL2F+UXngzzf660uR/IvO5NsP9ZYvLqGVpcf73X3z2aMVVonpYrMpbT5zVd5ArWbmqztqgBIMC
9Aw6XVZhsxqJ216bN0Yb3OWklyDjVvP2/fJIzs6dBHsb7z1A20srYoLyXCLPVkrdpZ17FG+9ZHRl
QoNSv/dp5/nf7C1mLvWnMY56CH4B6lbqPYKU8XgTmT9S7/H/knZdS27sSPaLKqK8eUUZkk2yvX+p
6G51l/e+vn4PODsSCdYSIW1fXc2NUYSyACQyE2nOGdG1dlnYovIdLY7++dExGWKEdkgdwibkEkMV
ZFTAguG9URet0ZEQxtQmQT8kcQMh/lC5lm7YYmTZYmreNMXMUTveYTHmVg/yWAbJANgSwSsLoHwf
LM+f0/igyFuh5bQbLO4dJmHR7okxEmAjMnvXNmi9AriFbQRAWRquJNMBfwxnQWd99YeLdCSFUYdc
lQHQQR2IuQ9v6vW8BvDyJtuDiFcG7QYBc0bkKJvcFvaZJ2Yk3ZsuDzHkrB7BfgOjJW2nCmqd4Ar0
XzdgMAJzOzF/vT7Kmm06FANcWxn2bE8vptvZytWs2a2n8vIcvN1mlAi0GWPWBNiHbiI5qM5s7X7c
Nqt+HX9WX+Gd4ialC5Z6XmOUtKhRR/vPaFSay5PeVJALvmITFA1k3LZr+Zf/qwNvnUVED0C5n+lG
uSnBMQw4TN4revHyHMmn33d0Q31VTRIrgnztYY9SVfji7wZkXQG27oGi8L7b+vfyNYhbg8/LloEn
l3HsQLQuNR2sSHYMgq/JldT9LLiNzonCOFIOof/R6owEfSKjgtVF9WfsbzXahdKTueLkkujHHge4
jAKzLwhZA0NobNFNROYjDY1vBcxoFuqYovIDfgWUnEGeIZacs+OoziH6PVqcms912E+Q2pW/BF91
0mTtg+J8Mh91C/QEjXf5xDg3hJ0YLGTT7EO6lxX4vXy9sjXlpU14YRJvUfREjxaV1rkqJiOkiPFX
I7lN51ThF7hDJpDTxjwwnuWY7I/2syMsmgCUCcAUNgDDacCbaWvtLRhjor5zusYJQcqolZ7RPkcB
rwbL20zm2sldJQoaZhNANL0CcfeYfo9/TVnBaiVzxQDZWkjg8GlsSybD/Dpkm2xemUjJ1YbszTon
Tc+5A4ch5qOD06Y66np6cJnpCh2YNx0xh1rGm1nu0SC5HYXVZX3kua7Dnx9JLE3wU0U1Di/dUOaA
K0Cvlbt2a7kpifaNFwN+zr6fvKd01V8NBL0kzuUPWIwP/yjPoQ/gSL5mzeAYpa4T5D1gDjbsNudc
OWr8z+0KkDSBTXIAQz29DH0noHdPRrhhFs9duDGsbVs9h6lr8JDTeYKYKEAbkQTJfAgqJ/CT/5rF
qxytC4PTga/t8qYtW+Q/S2J8vd6jMXdUIUksvgpwQ4JzqAIOc8Ex/MtnAzQmTEsAKZIdxphiTMqm
egL3gnJ9hk51U91cXsiyofojgbnBkxjKIM6C9s0gDp8iSggDwlBD3fWFQNBT7jSDwXEzByS9c334
I5O50aYWhlYlQmaUVy+JbODZk+YVOgHSbG00pQqngxQP6lNxMr1FnZrZSZNVWz01BDAWRoLyKXdz
89WNhbCrUYXYicNYvqsYdbsH/aC6R/MRkuWm1UdroB2DEbXUa0y6t+YPKAL8524Sp0/Am4V2WY2q
MyWKgG6QFrQ7iR4EGDQ0fC/DSA8imdJK9kYf9HsUBIJNJOrjc9y2+wYgvjIaANTRqSwl+urNqdyY
iaWtZ6NRv0MRk77ykID0Whc0N1bGB7E0slVSaQ/KKFhrFfABbi1Et4UV8bJFi3cA45kYAwDoPqas
Ti+bkMtGDVQYPJSlN7BMTEJEgKutJrvRcC+rzlnG8WCZj0TRTzmyHHo9WCZoq2GZY3mjC8gXm+vS
ehNUIK4Z4C8uiaiCh5nz8luy0HhgUvQRIB2D8+lUatUNsZCruBMTkO/qJvWAb2APFL5Vy1chujem
DIPprfhyebVL+wrgbEwtUdSos3dMjsGRbjJTPM8aXHbjrgdrAhSkQUBm7UWJB1u05FmPxTGmzA8N
TQAKMN634t2QNm5jPsXt33bL0QM8FsJYMaM2rbnoISQovjF9HKHTOL2raomkxVb2eVQQZ3nMgzi4
ADBbUMQGFnA0SucB80QlSHkSdJz6HwOmVIC0DqaLZHjscP8wd2ghlQvSY+JLnEh9cUNNBXOVwDI4
T1CkglrGZtHiHSr/wnCaHaGTmBdALxlTgG/9lsEcWpUBDScZaxwacOOjeTUEsmOA6yZ/k7tfasMJ
nJdXhCF8INVgqonNR5sKiHk1cB/auYJHVmi46ueoFZx4aMkDIXH0XyFs7jkZVFEVkgLhctE8h7nm
5bXlXr5ZnHWYTHVQL2fw3whYBxivUUkByOHU2jpvzP//CJJ/ex12JZM/G7XewOvkgSuUK3UEw1/c
Ifx/rURiCbu5eDIwsNTzLtnS8qgD/18fzi4vn0JJ7gqECjnen9IooOVat4Eu/vebeCxFPrWKgpHm
c5HAKlaTq2kdmsW80P++LGN5CwGOTtvgcUfYEZWgstQknyCkix+CeSUOT7O2SvBA9INVFoHW8rMO
nyIeZu7SrcIc9G+pjEdTBblogGpFLe9HVD1HEhjG+60AntHkIdF46dLF4zqSxji11IjQmqdAmiC8
RcqXChykmes5F+sdR0IYHzaNRQzmVAiJyzu/u5Gt61FE211xNYVOE4ACuLAHdG6XAsd3LjkxsKH8
Dg7o4o88dhkCYmpu4bGN2l/NI/jgo/C6G4Lr2pg+jCb7h8CfsltgOAcmV2ENvqW0VhSh+8fupecW
9JmAYo3m2EHNmRjggr+snUtqciyMURPkKma5SCDM6h98/VZC4/WgfZpp4WjGJmz/clqL+jLsI8Yt
EQrA5jNGyweBqeFLXWMrMmiJjZrEo+bmCcdp0W9mI+VjKcytjsVYw+QNnFZhXftJi3fGKpFv45Qj
ZimkOhbD5Gi7YZwndYaYYM7Xaauumr4jtWICeEsmHSqp+XgjSi3nwJZu2rFUxltaiR9YA1pN7UB+
s7ofub2SrcfLOsHbP0bfIzBtNZirg8FqR6SULNQ+SvC1o5t220j3l2UtLsegTDyYJ8QgEGM4ciPN
WrC6guIOmgDI0atB1d5ASksui1lcEtL/B5cPfAhGTNkW8YRBNCTp8HQDnpV1C6TyHyUoVtk4ri7L
WjAXKHYDURBOHpxGbKdgHUdqlSd1bWvm+kauS3vorxWwK16WQs+ZUfITKczFzSe1QCNFA2Lyel3O
Lal5YdmCekMAmmqA9GoA7Y5R70mfoinxIUBLGrCig0NEUr2ie5xrtMP7wlfYZKQxfU7hY8EeYZ5N
BjgvACwx9coclOWHuhLUbQ2+cURNok9GXb0zAFEW57t2V2rx3eVtXFCME3msTwlQv/cFyBN6sJ2C
+7JYp9lm5kJ0nfV1wvSdCGKe73mo6+BZhCCp2pTqRpPtVseYoJtYz2gmlaucIIU7xitt7gjw7vEI
nDkas3DVjr+AnbDHw0gbShlfME37FFM3srlO8vXl7Vx63Z4IYSx8FnR4HdHzS4TJ9cfMVmOLRGOz
a9CbnRix28GahNLwUODJw1ng/yHcApUnULyA88bcCTQjzNMgdyBYQdAIVEagSntp9JKrDyCzJL6x
QUsXiXmUEIsXxfojlVFZAPbJ4FDsa2CUemBQzWXA6jWeCAixgpQZSqw8ttLlg/wjkNHZwVfyTJix
zLrZV+aNNaLXjPOAWdxKwOlIFH0ZgCbsSMqkGn4ZlAPUVYza69EKR0esJt/1JQWcPlZeEpBCdMQK
US3S1FknvVoonLhraZ1o0ESXOSCuMWpP//wo7sp0IJwnA6bKAzxv/QB8ufN1yJuhXbLWx0IYnRFS
9PHMQFW38yqwx+Q1BY8HOIgNe6hXnLvBE8UoSitade2nWI8+ugFmF8u7SHsJy4exXVkj+rFKN032
YfqpiKu5W2M4ewa1W+TIxtvlD1myecdLZvSnjTBUnNb4DiHDeILynIuTg9iaxNbIuZGLJ6hRUFiN
Mvaw/Q0JykZaWIHxCAj69gREMlmwy8K7vJyz8SlqWjEv+1sKExKFVhmmagopsZY5EuiTp09TvOrF
bVitfG3bG5nny7so2UuGPXZvWvLjz58Ahbj8GXTXWId8/BWMtgKuVBxaIAzZSuQa4BMcCrur0OkY
GkSvkbds/+V2oL8N+MgqUMNY5kTgRfipAEYme56t0kkbDfUdQ/7QQLXJOUVlKdbA9BGQ9yBGwTme
XsQ0rsKkpMRVaJN0Knd00GdLJkCZJ9cJQZGHklq70VUXk/QHk7RetItfvks3u5GvI0dawZm9pHa4
E9d/O9V5OPk/H8aOECGXiv69AR9WmQ+JH4IxYJPwcK6Xbq0MPkjYQeDvAlTgdPGzMkxpmiu1ndXP
lQgbEa/b6UqbXUnm8Rot7fOxKMYWRZMljbOC5bSNK6Jukch/i1FEN+xYAmOCsqpNh2SGhCKbSCNV
JOFVkxY9x7EIxrpgmDiL1B4ionij1dtQdYfsIxTXsep2wpXf7KSRU+9ZsjIyyN/AIEGhAVlf1dV5
NsUS1QLVE023inYWT8ShgsnebhCV4kUOSmo0yjNagK5lvByA/GajVfqq8ZqVZTnNV7R6mZzOK0kG
hnafcpiDQ7lZF67A8cdLJvtYPKMZAjhvMJZLN7WsbRF2GpGxoV5F87/IQaxvimC2BZkyE/Sb+oAG
pwjLnMabSHfU+FMvbjT54bKpXDywIymMwRZlYaCArzDYsYhhurUeYGafN194AKBmjwwczaAtBVgf
MCqZtQxy2lE0A6Q2zOxaEFc1RszNZz947maiaMU2sW4zyFdNz0pdi3fTlsTLQOSgrBJ4QoH359Ru
pJMehFIxobdvvGnUwRmNOyN80cYvOX8UKhLODjpeAKXcKTdgLb28wQuGhKaP0NiuoaAFvNFT2Y2B
9ycIUNAhKQq/zLICwJ7GY1xckiFjNloD4gkgR1n2qi7pm3ayQE4PwqeSSJPmaUbCeZ0t+FRMcyBV
j9AB1Qd2eEkcJD2pwbRsa6CUmiN3nlVSmz9d5DZjTSIePNfCLTsRx5guPZwyMZohThgALSqYQKsa
Sd0jptfG9eUTOrgmRjtloIwCDxhodCABY3xqaKp97Vtpaw9XBQEYhe07BdFCkjjdVbHCkPtMCvcT
PXBEu+/tkBg28Fmcr8xJdootEuONB2G4tNdHH8T6UsFK1WFW8UGYXZGj78kIHZjssE5JH+zLeuI8
9JcexNgAVca8DlCKzzps+0ArVCOHPEkiFhEwywgMefureQ3XVkLehowUoGTlQQ4e2FzP9/2PWMb2
yHWP9GQDsc+ZO4okqEi3wmAl8TfqbbSb15bXb4G7QSzXekeKPiMf1uajWfsBUUjgNZ/Xxey03mT7
7mWFWIpisR+UhwZPVwXTRad3NmgjEbVKfJj/JHjlLnDar64ipuPvAlcC4BfBtIadbXg4ZkvX+Fis
fCrWD1JBmhWIDRqFSEpPzJfLC1vq8DxZGGOHFXHQ+sqAhPGrd5S16kbXxXX82jxFtv+gIQdMggf1
tUQ4iXYE5yp0E/Lz//wE5tCzMtGCNMhae7Ib0rntp7RTneLpNtt/vZV7bTW8+DZOWnBAH+tMW9Pm
yKdnd650f86WiR4sOQjQ/I0tENb78Sb7MW3MZuhrc/P1WqwAvOTnRHgH5MqDtTLuJvLrsvhDJ9sl
8Uz0MNboI1IjLF+7uTFtfdV/Ss6IdtPg7kuyS7t1FbseCafQegbhgWstYzYc/F4yuHaQ0zvVLCsp
ozKbk9bufLcpPdCDIDsOoDYdtAa22O6F4AqlQzG2zdYW36PQHXmFgEUfTEHqwNgp4l82gzCVRqkb
A/Z9Bht5qrQkAXgTjDJmV1aKsimsG7MhoEXFdM71bF6XvPfvkkNBlyklJKbE4ayPFEZ5LtQO8oGP
Z8YAydjkVoB88PPlA+aJYe7wgFk7uRFxvj7wx+aq2MmS/iXU4b3U+pxY+2z28XCqmFcAzCjmLFWR
MVNhHraSRnXJuvHt1glX/p3pppvx0XyUVsq63473wj7/edB+Ierw4Eq8xpnIaDcvvFu1bDGPPoVZ
dh03xgAixdZOJlzbHm9gPE1jL7Mx/zkCxciWSb8SvfnK2Fze76U3Do15AJQlgXgGyYtT1R4nTNVI
oF/FZDpwM41xBYwzu61xtGOGWYdoukGC9aNtFSBdDxxjsmSwkRoHrxyuFhBLmdguFWqlAgZra8sB
pl++e95I5EJwDhpDGpXgyuAxxfz94qRZA1g18feH0zSCHqQwAm+UghSQLllQcdwe/dsY0wT6IMR3
yBpLSPkyOwnIyzA3RNR0syYlrWA9VLVpR1pKzOi9L3lEGdTkXJLGGMLal2owZdDeqzyw83Sf1bbv
G06h3ydDQ5JmryocVVmWiMQLMGJoMZ5ZH3p21DxpYPCMKHWbGu9E9SUGt2GXKQ9D94MZD7tPeEW1
pdiKkgIitkSxFf1ejMuN1bhvdQ3NIVJrNxrwmQIiyzkBwYs4bOQUSGlghRJQNP/QuoLUyaZSOPHt
wrmeaBETSsdB1UzVCC1K23aT1yBDbhR3MntM86pkCt8uX8jFOwGVRbcn0LHR8nl6HxtDCoZuKFq4
kgitic1uFFPOy3hpT2XgflCuM+QakRk/lRHExSSKStnaRTGB2r4gIDoAC5DpJn6x7fP8yh8CwHdF
a6MGlk0D+AEpRRJZscEhzTPCSwYfva0G6pmgCzirzcl9Fih9V7d2LphuObaYmPa32ZSuRn9cS6ns
5XnqGcODVOiAildWaTdtclkilVmSWot3GGq3Q6HYdEB76/z3OP9IUKzUOkCjJ+l+ikwAkbUpCucG
x3gtWk6MzePdo2jgV2DzKIkqh0Ig4sul6tUYdpJFQOxSmqsuvNVKMuZbHRA2l5VjqYOO4hn+lsnc
et3XalFsIDOgKOboOsgVwQ4GN1METyxuRmsvpSmxOnQnet0/pIVPhDNqE6a+PMYThHeD8NQ2ADQx
HxupdWOMgI5ANlSnT85yl67e8XLZq5ebWjO2dLklei2R4wvztwQJaV119EAnQ+Uo9VoEULGiIu3S
klRcRQKs4fcwbQ3rm/M11NQwJvdk/dRAHhVxUBdLA3HE1xgYaLfG3aFjWAOajTv7iWv4t1X+KgKL
L09eqvRbMB848umY95l8JG9BraGqKMYzplBLpLoK5Q77Lz/WiHLV8BnZF1neaDrgGTwrQa8hrza/
9JQ2jmQyzw01kqRyVHvY3vQh7D2gEk+CTizF68eSFAHHMi0YvxNjz0gLp0ERAgtOTTGK17wpy43V
yjXH5Cwo1YkQxo+p0SAEwLlF93kfbIIgsnXtrgbHCypJXqv+Q/MapKHsR3nlqPowShO3RjbO8JpW
JLqGPNtm9CJF0WNbmN4UI0CQys1lPaHfz6jJsUSNQQtA2CbFfUc7NtHPW8rp2gcZUJL+Q4YfYtC/
g5lfPI1YJyKAUWQoYjTzCniSkVKY30Xx4/JKFpTvRARz/X1ZKQeZ9p6Kcb5GYpToo0fbDgBqOoLy
VBZeL8tb1Ayg0YIKSkelmK3xKWOEBrKiwpJy0guK1/g3dbQyQeqQT85lUUs+GKQ1f2Qxqt7n1gQE
Wsgy5kK8ndpyb0X6XTdbq7JHd7QiCw+yGjVEQkaZjE063frI97hAe73q0iy+ac0se+J804KBO/km
5mZYfTn0VoRv8rP4WSma90wsr9M0+fKH5wwFwMT3nQFIT1oSk1nN8dgPvmQ94NmchZDAspCOxWsX
kMFgMzi9MmWgoE28QmsdgJCH6qNrHSt5yYAhylkuvXrsRTmWw7z/kMeofLHBqH/rAOUwcKO1j0kh
G4aVaKsPYT85zc3sZk7wIOx097LwpUt6LJt58PVWH09GQWXLyUpLY5AxWpsMrCF/JwY4nCcoNcwN
grdogD8M5BBdy+ysfxvAbNvn95eFnE2wsVIYG4czrHp/gpQYCFl90qyi6bmYZoBlOYr5UZtECumo
Jai20dkq2nMSOjO0p5geyrh1ksgr2lfZAtBxSuaZc6fPepb/83F4WwPeT6c131NtavIcmA6TBIje
7mmctqmyUVKvB2vtOK+DCdRp20y1k5xjhGV6gMfKxYplDjiZQVNr5bBZgwUs4MRNAAsUpZHbgvm3
bhxTQuLM/+jjlRTWpEgB5m7YIH8jU7BKhftMRq+E7ad2jObq1tw2vO+jB3/2eZjJx0AL3sYgDDzd
lSJWjCoUsCs66jnxFJGk7RE33qKzqEneJh7Sytl8+GE7juQxiigUQVpEDbYjjsY1IFgldImHkgcP
nwpXUfnUmw+atm+HdTh2eHrsJwPl+OA7Hp1IutNLnvM6C6TZ72FUVp/1TOpjejzaa94BdCadPamO
SRc9obEj6Z4nFZ2v6WM14Ys4d//s5cAIZ9vXVHAqjggWNIAit4BE26V+6ek+UiAxyYB+WP6ywq/Y
8C7fUvbEwRGuo0ABSlJ0lAFbjIkee3EAC7lggoZG3GjxZA+gFNF2ivRc9/fcucVz94YsKaWcReuj
iLcmOylAyfb6WQC8xKv36W2+b7/c64fA4aHYn6kVTcZiOgW8DJRNCrTJp2ocCKXShXMW2c8aAec9
ITuwzBPbXXMywNaZT6JZX7qDSPAguWMx7lr25bSQgzKynb2z9173//nxvL23JxCLX/hx//df/MeK
bAh+eYd///OHLnFzstvZzvrubv1zt3a2d893z7+e15fP+YBXeny1sSdI5qFBmP4CBySj2miM0FS/
6EAjbTe253mRffhZhxzfct5IQAWhLRiNO7Ah0KvTzReHIkuyCZvvbB3Hczws2iU2ZzXnagshaAxC
AzKansFrdCqkVqwsq6IqQk1lu33eOvt3b/XypZIXl3PEZ47isG9HkhgTJeaB5FshJG33exyb7fKW
QveDPRiaZ5WR7lBUky1lR4WFKaAImHTbveO87r1vsoI62GtOaHlINF6SwyxE6rMiTArI2b+/fz4+
PgZkJo8juUcZFqVY+s8jRLs7114//JT2w8/DQOg/PxMKcyH9n7vLh3ioj5x/ETqOAA9kKDBvzCGi
wJ+HlPnboddlc7PB9hLbwdrXts1Z/uEvuySMyZEMRo724IoKc6D9xLtf4WZCkrN2OKJ0al7ORCF9
jewRbBwyaafrEscmmFqroaL29AZ4G3rtqSHA8rA+h/76l708kskEFoGVjF1TtZCZoY6L31BsxO/P
WG1iR/b36mV1u7vd7VzOIZ4XwXDdUf/5vVjGgXRVL4diAsGwgAXxvMfVm33NMypLFv1Einq6pUYg
yeC9octz9gDnhQW9XUFTn3hqchYB0Ot+vBxGJ/UorWlDMAS9Ot5mRa55Es7r81SCrqqIO0HiA5rk
06UocZELCVht6EltDfLae53reKvbr9L9OphKe03vACe9sXz9j8Qy1z9R/AwpAIil+pGQ185+fW7c
Ae5gwkuncXvHMXArCDylSlr8k+I/X9AogOop0BKITjDvg9vprC9r7gGB7uy2HH0Y4y/MPATblPqf
o6Vu1NkffsPFoZeHelS4UXpZ6W/4HT87/O/hMuE64ceh1/jyV+lsoH7Qgz9fxaZLhMqvOvHkqw7f
5jn/8d70K+i34Bc8Av3hfcF5Tyr0BG2G6LgFXy7iGGZfigLY1GoNQhgqGBHF4Qcm8p68YPXX9hU1
k86dxwtqzmIaQCljjh4jS7TYcMZFrdRNqPQm5PbdVJNOxxyFhT74RHOVlMf1eCD+PTl8Rhhjlds4
F+LQVOD8CnIDcCyC96jdk2/814weFfr/IHJzsV6CZa92t/b95n61cV0s/+fn7he2ZePRi/R8t13f
OXfPz9u7dUd+Amcgv3ipgbNEEOJjuikIPTB7ASLt05urJUOWAwYAE4uY20Gj5ISskDtLCpKG1eh3
xgrjGdEmqPOUY2QXjgSj8Roq02gkQk2EMUqY36mmWR0Se5RAI4DnGxB8ivlVm7T4KslriRPCLYrT
EaOroOKTVBZ6pu4Ko+6BGQYc03e1ColgubJFeY15L55FQajuAMFfMzDuwawrGCIRgywQJNUgidSR
wR4B/hGSGaQ8ihcKr4H/1OTemL/Ixgq0NpP8kAquqa8uX/bzZwmaJ3DFfn8Hq4XJaImdj+/QY5+Y
su+llmdkt3gDqyUGUNC9sjNgOCW3ytE+hO5bgQPQRo0vcw1OPoDRrGbGjM0k4wNUKUSN3QyIJoKI
RYsKZEYSNwt8twY2yOVlL6jziVDGI/hK2WnxAKHtGLpxeVUDOCMNPaFfC+PbP4hCRwX4vNBjj3rg
6c1pfKuTKws3xxIKcBysStlNawx+9I7P69+gf9XZVmK4WBdV2E2dVV4zKQw1qEHNOFo3M8D++peZ
B66/LAJc5njFoomA7RCJRbXPKxk5s3Cq0EfsTNJPGrxe3rHzQITqJGja/yuECejCOvRn0AQnttgY
YgNuHrFxBSXoXrMe3by6GavrIJnFh3xEmjAty2HXlgBddsdOiDZJGmm8hxANsc439s8HMYEeakxz
GQG+zA6BXiHadQiWONPR/K2Bwerwzoo2leVFneXoxj7S7FrifQAVcP4BBlIg6Hgy8cA8VSK5TdTZ
QMKXFtrsVrIzwVXUjS7uNeSEtYgUgmNhRm0AZ9qXqm0453FWZjucxx/pzHkIkzppUwUVLsRV2F7P
hk/k6NOcnGF4ETGFV3tNzVnxsp79EcnsuDUkVZ/XWLDiv6fJ/VTuM/Xn8rIWbQDwgP67p0xcXVTi
LJVUBIiwxPoLhbzMvOln8MmJHKfCWwz986MyqZoVqKQV2D8lnq6L7l2wgP4Y/jXAHnNKjCW3EmA0
1D2VgtalEJ1/6mowbQNpbqN2DYtjtmkIdkkjGbNdWHmiofQOWzPfDgNRrWtd3435KgKnX3sFYp/L
h3Uonl2Sx1jsCtTCcSdAXg70iVf/pyHKev5MP4NNsYnv0fmwSh6hkJ8aJxpeOjugOMoYQgOFMRAO
Ts9OV6q09gsrsUtM9A0fQQxCHB6EP0fGITt6pB+dnEgZ6kzA7U98sJElRMaEIBhoLm/hUsRxtJJD
tudIigxKqUGvICVLlUd5UFyUkUQg7KIxmHN5l1w64newO6KDxdJZZliQ36m1FYJeCvxyQe1l4LCZ
XruoAxj7dvBXl5e1uHlHwphrLKWaDiBsCBv8wdWDu1gFx3z/eVnI4t4dCaEfcbR3PiwgokIIMeD2
5H6f6V6qAlXf55naxdWA54zOO2Iwl335mG0OGOcGLhwgqqT4GvuBTFrmaJJbV7Jrhg8pmLukAk+E
3O5qZ1JuwvGj7jifsbjcP19xyHMeLRcl1T4SSnxFHu+y4WPUrpT0wRc4V2tJCh1BBnOsbiAZz9p4
Cz5cT8AK387XauJY5rUwOiaP0GNpRxFe05IOKOTQdXB6dHrZh82ABkS7CUbw3L81oAoeYg72yXmK
DcbXRC0BhFQA8jp7OU6DFIto0wAvuQgqqy6tUhXEagWm8OUK9HGw/8AqAXV27QaJ2e1Ncy7RHT1M
xX7UjQZzpWZqVt+DgFwp6E+LwJLtOQ47xwxS+VtsUi0G2WQAKtRCy8XKayZw7bmqmbXtru+VUVyl
mTYiMqnVUnVUJQ/EfzgsDImi3VBBau+slxNwxpLQReDiriTZyX03k8D8Z5Ju+tuGF7qRGnrx0M4j
IdJn/EpZSkolGNjIqg4wfBcbP2mp8cAEqE1gnYmJQWhwglC2L7atwe/UUACnNR49RbONQPYb5CHH
Bi4pt2mBAI8yN1PqQkbt+rCr5jkCbTTq2c44vteY89BHDdPYFa91Ymk56IDDPJqlAVGc7Rr2UXeo
JozTo1c6I2Zx16e3l83fogBk7IDFroD2go36gRupCWmKxWAAGc5pE7df/yIAtGBAEIItOORKjgyO
FcRjYKkhpuIH45eVirYJyilOFHZwcOypY/IRU6Q4ew3M6KdHUtRyVtVxjCmFxl9JkWvJeNFmjqA7
ivYcxINTCbvcpMhnHMnL2/dHMP3zo9X1ZQAMgjRJbaPKP4CaaKuBzLk2S+p2vDbGQUlNaoLzHWsD
chCmLx1ldAVT8yaN422ptTzbQxVvZ1U3JDw0GbXGqKxhxnOW2rUh+XZYfY20MX54qfv41hoBfKDm
6U5MeFHY4vLAy4hpOhU6wlY1M5QfW7+H2KnXQ7SXKk4SG59pAXwDHjHJsprAT1CAftTx2KKUiGRx
rhdVavelYuv+zihuJv06jDay8l1Ua027E+RHo19fvgHUrp1trA7HgXK0qOL9fqojalRMCAqwQr0O
b2UMreW/KvAEm8lKHbzLohY9IhA8DhPPKmBRTkVVoSpjdBWmXKis6wG8KNKg7NogcS+LWTozJPp/
i2Ei9rRRu6LFNB54uJWeKAOg1YBrG4FdEMwsnN3jyWKcvAo4eBlI3ziz/M1Mt3myT8vrjsdHf9am
gC4B6pkAI4vmGcCeMmKCLJoaBd7YxmPku2tiuxI7YqQhUsUqycL6NslTp6g+o5pH7rFoQvQDYQSy
kiBOPD2zQu1Do5KhHlWL510j1Rha5La28oTIp0Ji0cihGRASDcnz4IuPBpC3LyvFoprDV2FsjMaX
7CCkMBnWOAvwJJPQfVdBtCmHCf2S1toc3qu652j60kMEbaa/pTELUkQ88tGSmdqdNCOQFjsXKVcS
DB9mKLz4vXUtaS+X17eYT8UsMzi4MdtsogPjdA81QxGySIDIIizvhjmzpTJ6MgDzDSAWMvipo+WS
0+ZlSXzlVbHAB9OpTmeWrlHzBsWX9/rPpzAX0EdDXZpWcDuWNtiVgKt33VZup7VuypuFW9hoAwSu
SJrDM+ClzKhnU8tzlR1oWkfTKZtVbDihttYNtAqa7wJvSoonjTnWqDPbfs5yXEO8l/X5qQpex0BG
nQZPJutK5+FeLRgXwEKg1QItJAYCB+bWN2WtzfLQwX1rxgp5v074pbX35lw5l3VnwbeCWAylURhN
NAWwgz3qCPzrOutBZYEOrPpRH9aacJWrmPloSA08pq7kFEaX9hEITDIQ2bAy+NVTXTWzDuTkPjxd
Ot+OlR3m41Z2N13s9m3DmQhf0EW0RCMDjskWS8YST0WJgl4HYgmf03TmdkRcQcYugY5kAfET41ZX
/5YaFaYaAjHQoygYlEIT76nAOShGPxFgquNBXnWCSVqUNAbcs8tntqQbR2JYjrG6kUutpWJ8PIvi
Zo/ub7+UvVHmWLKlqATQ5WghA8Eiph0Of34UQ1aW1rXlTHGjyhoE0BiNTEiby9V2StU7YWyiOzOa
lC+/0jHAnheJF8Z6F2IiQs8r+/Kal9wgyrIWyoE4S9pXdbq3QmjKWWtiAmqOdyWGbLUBQ7g+jd2J
oniCCIOGeopVfVyWu6iuR2KZMBqUldnYhzLi91G4qwpcxFB/LkJzJVjzbWXEID3ksvrSpTBh2clS
mbha80dfaXIltUv5eyzdsV/J6iawdoa1MdQbq33qMq/CRKMWbwaf84RcsgfH28wYVQzOSAYg7+CO
x/dIfB9kL50pFfqVJtqB1ZCIl2TlbTBjV+fGr6JCh8ACdGVd+lLNTxmwEeQitofsXQrXl89z0SaY
uo6GRcWiUCqnatQN7VwEdJCuFTFc16xbA0M0pi32ARkaTrr6fFqc2gPkFDD0ipFUjIudCkuC0e+F
CGtT9FJEbjxCA8gwofs4+x/SrmzHcVzJfpEAidpftdnOtHNz7i9CZWWVdonaqOXr56gw023TGhN1
L9ColwYyHKFgMBjLORoWNpXwpxal1M/igdwA7ewoAQvPG8zOcFEAtnGJxyL6vjXtMWQA9g80tfG0
5gKUPdA61UsNnhVavqnTWy3dpG1gSdmmBp3LdVNfDF8v4fBEGl/Rw3Rz1FGs3mJV5L5XgEhQNwDH
6B4RvNy40ryhSL2yIYc6DqjiEdfcGckzTfcI0lLxJANZ8WH0JE9JBT9sJeXE71r6zyifYSmIDyVq
K6GkBiuM6ItmNb3H1bC7rvtaiAbyCzZLUF+wsLl1/uUBqhsDoG2JVlliZt6EZZIGlEDYlW3mOgmS
0e6Ofy8Rw7cYagSgFEoynK+xGh0zq8Ss+pw06X0ftaiTyXN2qJmSeGHUtYKketGAD1J4jWB0BTMS
gKbljIjHhy5hkhmP8lbywn43w2PjX9d1Wr2AToVw0Rfg8K08xBDCJNt2Rpq6YyT5ua56XTo4FRs3
MyopZWo/jqadANDn+/oPuPAUPPyhIroKqMzh4cAp2dZYhAO6NJQsLdduiENiwf2yKgHDRqjWLe9+
vlNfhBUhJEaOUppGYGuhVzd/mwUtOpxIWFz15BKf6sHKaQYJI4p04e08HOX0FqDnWB8UuOBFKF8k
AVcJqMqoluCfc0l9yBojI0gX0vmuHrdyDQYxvwRZEnaDRQ/9y9h6LoxPgmpUpptSgbCm9gpyGKZN
UftW5ivR1tCCUQUmyH2ReFW4BUODwPf/kJucOT8nnDtsIbjBMc0D4fVd+yiPjvQC6hp/2HznB907
dACk9czNm7J1oh2QrDQnpy6IAF3LxY4wKCsFP+fiKHK/hrtCAXcaqfVid7neN5OLHZ5ItHR8kRZw
IriDAMT6MMRzFo/aHHnWjsSOPnvIwFI7kCwXGMfXz93li/aPPKBEY28KzsSP9I5llmllMqK0SIMW
NGrzO0m3Vns/xa7Z/bLUXa59UtAQLaQzlfyjFS3Erx1L8IqD3EZFdEN9+9yVkdFGaa9C38LGbmAL
yCryt5cQNMTFAEyDpRF1geMgzxSo7sYMGEsV64XFQQaMgcCIy3fnvdTCawT9G4DeXgB6NrUk12Em
AzRAx94X1vmfFHsrZYeo8yvDwwizgyVDUO8ZtaAztRYITgTzZzMDV1PHGARPqClKG0X9Srs7ZXpp
6c3fw9f/seM/SvL3XjohFNFFSRpVaFH9oDO5keLEu25LkUb8EavL3JhSSIlVFa//+7y8BaNTaHzJ
3TZMRUTcawf61H7caes7vO4yedFJxQ72Z9vdpMPHdYUuMkGYzcZgJebll8VyPhOkVG+aukN9wQq1
2jOa5FfCiASM2Xny4zGafZC0EPe6zDUjYhVJJxqST/Agc4dqlGI1sVvUGors2HWg9nMl+aVSQAhw
M2TP12WtmFCRMQuAUrOC9I3vwGo9UyrJgKzO1kaXaMYz7Yw5AK+IqMWzEhqVZe0GLT20kdCtOg8V
kRx2+mAhVCVlAtTC5C6qHrS8upMUekPVu1hWA0svI9HhXjHmqVh+YFoZe2QsOuIHcsltVQJuYjS9
KHlVJ7KVJOOmpc9NFN+iEe0hrXBDouGKajUnxXOuM1+0NN5qvYYByJ/XDa+u/zC4FXjqkdDwQ6ZN
lLIKyx/wrEpqPamPsptYr2Ti5naSvpJQnj8sO7d3idoPwHCdMq/pO0zzAEk+c6NuDp0aq6lvZUPl
hzIkaegBBllf9uezXnOqYexAJ4glcSyuGqpnkph+9ymLBpBcF+N3XqZgfgubJGi1EWhDQ2KQL2BG
6LtymLLbKbL60UXqMD/1dqPAKeTsI2zrZYw4boMaNPTFHjxI9iGTWSXoaK5ZBgTgGL1V0LO/HL/F
gDsrWgM1PdDBbSRjJj5mY3aUNs1OVavCmywrXPjsmKDmtnKbod+MRW4N3ERoQXOr3KMVm+k8g022
o89hiaKsMCNaOW5nEriEaAAQ05QWcYH2DkWNYG/0N6GIwWklZKEHguketCQAa8DfycWE7R97SKGF
spdHr2cfzAzUbDcNr9dd+I+LchcnJCEu4naWAbW2/JKTlLlXUzOaQrylekAMdt6y2GMGoIx1yDHZ
zS59BPqYoO6ylvGcyVyc50SmVZKOGaiwuWOg/c5uB9/y5k21z+/qHYBXAn0nyhpX4taZQC5u5XrX
GCaDQHkTPRUvyT7bjT515afrxlxx+lMxfBFAp0lsDM3yhAvMAIDebaBDHfbx30nh/C8tY3Qyl9fo
+HP2osdwDwRcCVTj16UITPan4HH6jSISAu4aUtJ9CIzP+K31mJ8EpqCvflnrXAgK/vU/fpatV7QO
wwmQoz0qAdt2t42PuPCeb4bH6wqtHtsTQUvgOFFoJmYBmGMIMuTtHHpRswvJy3URl294JNB4Qiso
uCHqQbFzGejHMrmbEzSl8g8KvO6o8SrmT8ZTaAaWDSKl36YcVKbg1XtRgPkjdSm9LefX5ncd9bgP
DTXPCzdcFv+TzknCbY1LoBKd28WzuFgB9QDIvKBBourPeZ6S93lLsIHrtkbvV2qNIe23Sn4fqtEB
M5VvMaDIt1K/wTyYF81CQMqVL4h+H4Z+TDyWgJzMiadamNpahRobOPQGnwblttqrqUtvw+3SndoA
A6vcKMfo7fpXXTHvmVguH87TTtFiupT22puZuZL6jakyLNCLspyVmA9QQmxPYw4Bdxc/o4MWGesw
O4B2ImuAWRHHMTsgPRh+Jz2Kt7LWY3XDyOj4ZZVaf1eOAwUHI8tQVAVT3c1gjs1TDuiaCEiAc/HS
JFr2UOdS/0VtaRbc7msVCewV2wrKb0BzuGgzJwVF5mvauUse+1fbKXyVoA4g7+abKqiYIz+32+sf
YeVaPxPIfQRwki1NNgi020cVEJWmCB5l7SufasS9Qzot6iwJyZqrqD6AzSsJDeREdlPNu67ImhOj
ZYYZPBNduovVO6lmdZ8oyE8sA73iPrsrVXQeWSN4lq7YC8VEZOoLLiTeBNy1XhasTgcslbm9NXiJ
hMRzFLxwVtxVBw6ChZmaZVPeXBQ9iacDMDwH1kARMmEhwyelz3ritNhiahQRmc3Kx0FleZkxxesG
uR33cZis0ZyFiN1x5bDysxnvu8pPM5FXr6p0Ioa7Itgw1ICbQy40bewjQIaIWz2Zt/l9+JC43W+8
a7LEIaBHl7xaEFov+we4BvEMhiWxLKYDJPHcmpqadWGWQUPlqB+1G82X/PRLe/zS79CtAfDjziqd
HjzDjpvsVHfapmB6FQSgFZc5+wncEct0OyHWtBi5/DCsQyqi0Fq7Hc8EcF8xlROmJzYE6D/VxOlC
J3GYo3kJAZWs338ZopbUWjp2alPuc8ZJHrM0hofGu/5QYckYcODzRuud+aZ0lEdpM72BtMx9VZ87
QYq2muGeiuYOhyTlaq4RqNq8A7Z4l1gee9OcunKUxZHc7ikL/j5Anhl3OUInxzHG/DzLkyWujKUj
S340/vWIFOeiXEgBM6TRFYtOJcl2Bku3FRXosH7M/z0Eywc90aEGFVE9T9ChLqPAVgGwOL4Z2BdX
gusxeFUOKBGW/eeF64xzRJ2h3QgUUOwDK4+zjoEl60en3tlpLAiRK7EeNBL/yuEc0EDnAaw0eClG
0sPEDu3wJvUiT1vJyc5kcJ6WGSEB4BZkzNFTGmJmofBLtOqjYdvNB9I8JuVOtn9M/8F1eSaWczc0
G20psZZgobk9luT6WgY51a0q+lQiE/JOF1eAu+ihXgi4JnrfYMdAzbzr7iCSwbndVM1hQTrIaKKn
2dpWgHXVhCgTq9EVq++Ax8HTHa3Yc9/usfUeadiNcGuAmPe6ZwP7DaQEeema8gsIBbXktcmPLcDs
QwW8vPmzJMo8Vp9a2LFCqR9gPUB059y+auuiZRXcvq8DFXTyRVAqQKeuAb5nO7I9OPK4z4UEY2vW
xVgN6pM4Ccvz4VzxTo+NZkqQWAH/zAt39GsGgEjt2MB9iO51lx7kJzBUi8it1jLUZZrnH7HcR00l
NYUVgKRobEy8K8cgcpzmdnT79/pY34qesWsR5VQa9/AzjWyeGsVEhbLYUu2ADX6rxZaUf91Rl9/M
vb9OdeJhChu7sAAgDyl6815ST5sPFthjgP/djkFYvF8XtpqSnOj0B4rmJBorUj3ONYE0oPxvRi/C
J0vvzTukQAAN2+D9Q94j1Ivip6N6AybV1APhIRMxbFyisyz1gX+/4x8wjZNfUY097UKQSLvz/Scw
4w7ztnXjo+3/Irs2CLGWSDFncXsr2ipf91qUuA2smAApnvPamSpZZclIBfPGa5oGZWTXlJ6uW/j/
8dF/hXA+OsxYkWkm6NYFzNO3/R1qij+K/eCFwN4ftr0ow1vNwBCD/tGKc9O+AeZYq0Ag2Sh5EG7G
5+ixeh9nVzEc2REVMVdtiI0mBak7YLT4cgGWrzS7XvK9pETyvO/S7SB65qyL+Kfayw+MV0OTDsmI
kKYVqYP1ljGLnJYJrvGV0H1W9uASY5ZlsmQlKHtUyeiU1p0iyv5XogfKr8uoEsGiBcghzkNkbrK2
w+QC6ioIwpn0ewQNRHyIRRfAirHOxHB6dLHaJY0NMWq0j9I9i7d6GFx36VVTnWjCXTEzkaw6yorC
BXmHN7SyQ6Pn6xJESiy/4CQeSE3UoB4BJdB3wTTy75h1jk4/rwtZO5nAqcQLHW909Mb5xs6MvRDs
Z0JKGmkOqFicMM6BfO6U5R1KM5A36t7c+rR6GfuXULTPvhxDLs6fSeeSq0xSWYpV7AU/Nd20tnmU
GeZQQYoeqYbftLmXYvyztNrNda2XmHZNLBfzkjyN8PqG0rP61Ib7XD+MyofafKqz4EBdfkMUDkzA
NAJUnBgo25x/wwIoxEYrm6mbVDJIu/r6rjAkQKnHgsLopR2XiQoCzC2IAiw/541619ddORnYyC6B
ctEf6HgcauBQqju5AwzBQzkImk9rigEfZOk3azgF/FTQSAsDcBlm5uZY/lFesvhJaj+ufySBCH7e
QO+N0g4riKB6v2m0d7U3vFa08LjyfrUwCYJlRGwjquCoW37FySkLFbvDEwkLnDPofX5b1C1+2w69
BctV1zjmp3QwjpknmoS5DB7nQjm3nyRqDsMIobWJTXMg3g+iSL6S00CEtQx4g+8CyBRcpK27LooT
DIq4tV8+swDt+SDdlDt7n+9aLDe45VYtX80NdR8Hx96nG3svAvu4jPXnv4ALwoUmGaWc4BeYDBDm
O534TGW4s16vu8mKGAzCLQVGUHosweT8A+J4AculT6Bg/6Lbt+oYmPJzLxpo/jM6cR4yACwJD7FB
UYxt+j/Z24mfyC2x6yIvkJE6xVP2qjAn8lPFRVnHSW6STejljhq56YH5UVAcbWF2uHIazuRzkaTO
Z9KCGwzdyxug6Xp5oH0od1NAnPzFOnybmx/f1826cjGcKcy3+DBm2hSpBYHhp644g+xmr+wWHHy+
fujHQPmNIXlHIPIyLKPhYWO8FgtAS+2Ti2KpPEmNjmULPKCkY/pQ37Ej1n+MvUFRPps39qfiZl4d
umCJFjU017zIWgBx0MpfKr1cGNClyVAysNwB0iIEUnYdPuVyfzfMUrtT5FDaXtd0TdFTacuvOXGm
zNTTWVKxZl0mdeZo9MdY5s8k+rBmsp2639eFrXgOOH6wuYYLQsdEKm/VlMZhXeND2hVoieUf49Q7
Bj1eF7IS0azlCGIsB2hRQPI912hUxq4ybUwejWDY0B00B81HpICWwCvXxBgqshXgt2Eb5+IzJVaR
mtKAJzYK/Zito9bfp/IWChcEhQOwEeqoUZ8rktiJVJBl8mwuW4+Yr4BicGLREvLaJwGgMmb2F1mY
ZjoXopl5QgcLjTbJemRtkPcehp+vf5CVjMDSAJhiAeF3pUE7xXah1AwDwmYYZPN73AyAB99RtGmV
AJu2aC4UouP7Z62Mi5G4cdAlwWortOL7evEsFXYcYZtOxS7P7MhaOLlFKIcPo2rCz80YlTQYk2qu
abHes4d4cGrFwuwKSl+gW4HlpdbVBgkV/2Ruh90wSNprEbZ4jSQyo9uUqtnsMRUJlVwYXbzph1xV
PIbkat82Q79Hu7G5q5Up6m+pmWgPwCLHzTNPc0C6Kb41SCF/kqnC4lhitbseBzFxFQX77o42awqG
JtGZaJw6so3fhVyNwaxZ01ciTfpj1YbFMcYE3xsF7MatBqhYoImbySO1IuOWliWJvWK02Y2WG8Y7
q0EqT7IpXrbThm7ylEgq76rEYt4s5+AMmRqZ/UDejT0NEimgWDLgb04zADBvKJtuvsV06RA+2JKs
3qejDUaswVbtDtRHcbUz9Xh6pX0TB2bC7MiplA4rY0NmbOJEnTHBaFV08qJ+wjj9DCal+xxYi+9Z
PYePVdcmmBsz9RqgblLqmXQamhumAX0R5ei4vC1pVt3gM6qRr9rZ9IvUpCqceciK56QnFOUzXZaD
sm2T321Xg0NKMpsSRSDT7DOU2wCtRrSh+6jmiMUOi630S4ka1QcEhwYuyTJX91rcoqreGaEIHOGy
aIQSNIDkUHnEtDrm7s9PVYJcNZbqCm/+YnY1cOgQqdvMKXiLOupi5/9XKonqDGQtIGEVEa06JPgI
GJxMVtR1HC0Tl9IRBapy/16BdMQpDhqgoe/YLQhwjvpd5tde/1B8xb6FNIwsHLHXD/vqr1jG84Eq
9Qdu4FxzPYxMrSxw2NUsMCLV6Udh/rFyQVrArfpHBHdlqUM4VlYHEXYY6L1DDpP7hTqy6ZAHu/TU
x3qX7BvH3okuZpFqXDymZQ5miwFyIxXDPzk2n0V0DSIJXG2qm5QemExLpMT5apO7kTxe/zprqRRS
CuQViqn/WeM5/zwd3h9V2U3IHSsifZrMND/KOEIRsbZKdH3suc2DIrSBHqMVBpudLg4T4nUZKb6b
SE3hv0l7S5OBifaE11Q/vU651CCPwnGIlo2HoX+RkNIasaA5v+Y1pwKWH3CS6FhNl1UEBH9uPZDX
jJSbGpP3+kRvSvIfSDq9UrnXhl2UiCgpxjDb8TPTDS/tqdeUA4ZYRMCuosubM5pc9RUdJFze7bRV
mpsWT23RTPVKfogtAg35KKa4sa/A5QcJmwhDNFtmqsug0Kug2BhHcDH4WqhsrjunSBRnt7GSi2yS
UPsOabIdol2ZYyyx8zr5EP/1liamw0+14gw3KmbEshCNCixUe50BCkbNy6tXTa69UjLc63qtXQag
YAR1OIh6DfDqnnteHVWsb22YcKBu0iYOjV1V29qN6ujjbkhFTrHm6KfiOEdvlUybSpCju1OBbj/z
Jvl3yByWv17XaqVJYIGxE40tY5kC0nluGWbrTTxQTMD3fu+bW/v4Cz3kn7hyGvSaEkfdyNvh1t7S
98H2RLOla46PJB9l24Wr+WKgx+jHXs91yI5BrYLZbgtzIspc+ddVFEjh350TAMeMZMKNmoLYyIqx
0P9k9MF1GWtf60QTvjhSzNjXzCZoolPd2AxAu0SDUDkAhVpBWzlMj/+dOO6MJZNW520Ocar6Mzd/
gnUTq7qjE6dv1+X8KdbyCfipXpzTp3VhKdLyCkt+2M8yao3OvEfRDJfn3vTR0AJK1Z0VJF8Cscuk
+YVYoBwhDcJ0FFCoz89agxDShD32Yhlu0EIHSshTT47KhDJu4sVV0E3iyYa1870MSOpLpQC4E5yq
dqzEQ1RpsGlVUpfO6m3V98d+oIWvNHcMTWbJFkxNrYVKMNUYUFG2TYxonauJTHhQzWWLXhq0HjDC
D3rWA+k6KeUdtep38MUIe+kXlkXpbuE8Xmb+lhFELqzYLCl1uW+gIBDkuxik0Xnp5/NnrGKuJ/4c
MJOWe5j29a5/0YszyIld/v/JtZ21ZUGaFGJ7HeOnxbM6TSCHFQhZfvuZ11hIVxFNMPSPpB37jOdC
ulxtJybX1GU6YPPU+D6LesEXE4lY4sCJHkrVoFIRQURRANFlAsAy6RLB8NWKrcCnB05hLDVi2oF/
yzc1plnzFi8MS6ZPZSv9iMIlm6OCJPLiPb9Y60QMF0NQ4GyMzoIYiuCR31cdhr2SQ2o7ue2r7K0Q
wblfOPsfeVAJKy2Az+b7QkWNgchCbwH+O8VeVXX36Wz63ajdkC70zGISRORVccuQ5XKuAOTJOUM6
G7XRKwzvNKveKHPu67Xhga3E6dT4gOrxdf++CB6LcifSOL+oGXA/0gnSGul+BqU3Id9tduh0QJ2A
RU8EMrT26TCAga2TJT5ejBBrWUJm0HNAmvFLM30bKPzD7zx9tgcshvffoyZiYFszJobXkSUsQH4a
v2erqaNZyVFWu0ky+nqFAYY5x+u7z1J3is3J7Y1ecAWsHYKljaLYy8Q8sOnPD1oRjyBgMmkJ1mvk
BKNxH0X6hgwg27z+4dY0Q+MY2HYIwKAK4+RY02QmOGulW4JrZb5tQzw5Rz9u7iTUqP8TUahHI/qC
gotv3akhcJyBsoqppea9ktGBTV4mI3ZouJ1E8LVrWmHIHyXaBRsK/51bD4gHkzLYfelqXecQUHP3
3432qCc/DRFbwUXiA8cHSRTgUIFcCRNyt2af9p2pVKx0GTDxU7nz1GRroKgfvl433toBO5XDaZS2
do+mDTRSTTCM99lPC1ApQLYNstz+0EPthmaimWaRSM41zHJAUX2GSNRBgHDrxfFTO0UuqwCC9TMG
Eft1DdctiVFmIDuSS3S2CVAcOTGHEn1zNHTZHR1ShyWPevbXb8Hlk+nwjKUaja409xacQzwG5QKC
2vxNLw5SHjQof5a2Xw+JQKdVE56IIud+WNLRNkcVoiYJyJvEIUXv5/lNBBDJLNvrfz1my2nGOaOa
qLFsN4sJgUOcxeFtNAzb61/p8r3EyeAcsUjsItH6xXrTZ2k8TQrQ9EbHmm669KaZg2wALieAHLYY
2ZH0yTWSl8F+MroH9NKx4PMs+DWLAfmU5/Rbcj6akr6qZA2/pmHA3L7VdOagaeIwrLJQ49ZGNCNy
ULe3cekLGeYvR6IWU6BtArxJwBZh3uP860pGnUVWO5W4YslHhpcO8KTvJCB7WUq2mewKQOAYXGw+
SzvHczksRJ9i+fsXygOhGy0oAtpKPmNHQWMaEmlBG1cMbMZiewL42WX/IhtoohbqVsIoKivCH5rR
vGuyIBO87PNDe2yNozgMgAYCEP5z7Su1Z0ZuQXs2vA2l4YUEmOdW4SI9fA1tsjMr06djBtcY/UjP
3oeh9EOj2zdFVQqO2VroOP0p3DHTQ10d8w6GAAEBjWJftn8hyZHr6D+x+Kkg7oCBxlpG1RCCapO6
efaqWhsiU6etng20XyRU41jrpPRBjTuBipcTuH/MDXhfDQQsMqqe5+a2wT3AahvmXsq2KvV141uV
H0H+k466n6X38XRXEP/68Vq3678yl/B2ku3PwG4p+xoygT021z4Bil3uGWkxbJo8GT+YTYen6xLX
Lm4o+r9aXmAYs7npcw3vXPDX9KAcrnFzm4cyORZ26aLr5F2Xdslm88eo2JEGoxhGbnhQghwIelUv
y/jbseXEsyvLj7qWO9R8toyvdHDzanIS7b0K7/u/Rq48F80DE7SjpGfWBNFdPQbAjyv63itUtOlE
EA/rnoNJJsuQcVIvGrBmM0pzQyCpqF7jMFigb6IDmmEgl7jB6K05u7MIMXk1NKJH/o9MznPMec5L
pYJMAxlrZga5rLlSuLfSQNJvjXozh74hgS35h+CDLgeQD4mncpeXw4nHJsyS+lyBXGyxuY29a7o7
3UAgdLthX/RYbuk8PCZRQcG+WWiI1pRWzwvKRWijAy4EUBfn0pU2nTK70Er4TfPSDylYScBkGL/m
kghoaPlLF3qeSFp+yYme3chyeRwgqQJsLY1jT2VJQKW/5iWBk6JaAosCWx61c86clcJGAPMpUEhC
F9BM08ixIsScUtM+M6UXPPzXzIcyrGpgegwjcPykgFU3hSLJUulKpHQB7ujYXQw6pfox1ERczGv2
OxXF+aeKRnGkooOMymvReJkK7PzcSg2PGiJU9ssS4mLDE604G5ogk2WsgKiqvG3JJ7EfDOBf1/uY
/kTrXZ0/ZeVVCbeEvVXZkzJil2hz/VCsxdSTH8DXf8sRE5NYUEWaUH0XxY1s7RUtdS3yUIDW/Lqo
xWy8W56K4nICVodaa0dR5baz+TuLXzNgvVQG8yj6xBaNA6blAuXWJMLA/1yLnHXjOaEFWy4MXftO
pduMOlJYOfHoqvIhzUUHfM1t/pWGeHp+7EKlnlJCcf+bZXWTVO2WtiESzl/XrbgmBaBDOHHYl9cx
GncuRUoNKWtZCOcs9Z3d9i89jb2ahf51MavH7UQMlzWpVpwnigYxyCJvu0oLZohIRn3bACjuuqiV
rwSEEE1XMF9tGNic4zRK8v91QdMeWj8PNdsb5KLB1pT5kHaS7OnNGDuYZW8E+cTyGuEcUgcrJkhL
yFIZ5csbJe2NuCjiCo3iRHpS+8IE0r3FBE64OBkvRUMdGwN2pmlho/lcvblWw6pQ8TAu6leQYMrJ
fpqdNvy07MkBuIKjiHYXLqckAIuDVhyKYCBCWFBTzyXWFQNqcy1XbmJRR8Web94zp59Nd+rRLRj0
rU1mPyGak+nSTu0VxzQjX++STTeDrSYa7pISqyLG4M+G+SwDXMqy8k1uZ0FqZx4tbTcDM8pf+4CB
b6DCq5GEIDc4/8lzhnpCLikgWjSRJudObflG6Nf9B1D5QBAlkLaW9WBgBeRCqIcTrJlz36SxUFAg
izizwOrf1wDICXTMDf3RnLfK4A/9RtLd6xquBFrEIROo7ihxYRWbex3olWVp+axVLkBjvCTCHILp
V9FdY+1rLRHot3J44QA2rklwUiwDgufWnMYhr0cK9TA45NEQ+Wrq5Ol30T1e12nt5AKvA41RIEsA
lmHR+STRMFkpJRmDTmO30cmIZYZdNDyTDC/Mbmsi0v934pafcyKuUppZNhcTjtFLZceOYt+l7D4O
X8qBOcV/8qjS0fKVMWkEZiiFx58taJ2MrWxULnCxcstp0G1LM8VryWtiOa2+m6tDFQruyLUvZ+Kz
4QzgKFy0NyLS62OcD5XLGq8DenWZ/yqn50FuBKZc8UaUrP+Vw4X3qLBBKacgKOnWlgF633B0SUN7
2c2pcFBx8Ww+AOKeQveJYE7xorcxRWPTaAlkmcrDqD1IgJJDOQJkzX3HHN0OTMWraNBgtjRVNxb7
dd1p1s46nBOi0VxZ+iuckxaGmRrFNP5x0k7+mdWfph4QtqW2K+uYtes3+Sg4F0u0utD4RCTnqHEX
jmVr4CsaYAibZ/tYqKIdv9UPeCKCi2CxoU6DziBCquN9rTeBFNUBa5KDnuVvLJ4ECyhrb7ZTK/Lr
IcTIW2p1sKJZD99NfG/mMoh3o3tUFIHQ1x+lyApslH077b21RJnV2lP8TDqXItiV3U3UhrZxu8tq
v04BSkefpP47jF6teF/RI4ieG/WZaoJXx+UwGe7SE++xuYOSSISUkwXJTZ16UoMWfxfvdSO9b4wK
WJx5MA1PkxpvpIiB2ug4qdhVyAXhXGh87u7IVGOqBgrjZ/V3Hj729eB1tluk96x2c7YrZ7zW31rR
bPZqLFoGXxCK0DLmE5dpiuSx1CA1VryyO5rtQzgEaSlIwtbuEIDE/Z8UjcuaszTsK0mHFF1DhtQj
VwlmZUv0T7IM6D5fDwYruRjKRqDCW3CmsCHGnZrEnEqgvCIU2daLVGYbg75OtnRsZACrV8Y+1bHg
oYsY5QRC+WIOQLYUaegglFVA7XoB+3CKkkMMQjZ5b0aJY4gIZZfrnQs/2MLHrAaxUP4FivT5PYk9
UDsiDfI/wFDQjjik2U0YD75uyhXvOBPCHQy9MIqwA1GPO48PHeo4gC4Hlx3MJ7ipRMpwvp9IloJW
5yLH+sJYPToLGAIRAbGvRFOkn1iuQxUDUwW8q5c1lqUztOpczBlq+atd+dbsg6ke5VrRx1m120mm
y+ljE+xoVTJE0fB+Zr/q4WhGR70TvKnWfA5YX/j4mAJclmzOXcBq44qEFlKlqoidKtvZyktcvVvj
6OjdzxkD4ogZf+8PSN0xc4grHp1w7mhNtZGDig8SsRTgSF0IcqhorwAQj+SiXvGaCU9E8TUL9Bwy
vc4WUWAoAkjZViJvgHF15soS9THWReEJtTAIoyfIJQ8t0ArpGOmVO3VN/l2GUfVlUUV6H0hLj61J
Qt2fqjy6HfQ43+fzbO6NCRwrG0Wx413Wm1XlWGOidQ9YAFF6P5njmnmyWjBBxrESRdHIJsDAxwoK
2k2c9ak+jm0/mRVyKrCkksBoH3TgpeVYW1er2Bmaj+tfe+3AYDALSxAYxMEWCnf6I6OnjLaQF3e1
k1VYXvgYkUAa8oOVxILrb1U3tH0BvIpK/EVzQ9KaqlcX3ea6Ud5GEk8+MemhiShWwWd6l+VVsoXy
gl3ttWc0SMbRwlu42y9fbHGu1gmKmhSoGEb4aoEH7MmMNOU4JyNRXJXl3cdgqNmWaIX+u9Z7+4c9
xsxvGbBPnRE9nx32PPR3PFiiyQHEkfVkpZmebaRKGwbPqFkc+w0zsjc9Bn9uYaitl0qN8juaVdQ7
FCVShKn4cplyNwMoO7B2CwJV0IHyOxshBdTTkC1jTdUH0Q7EBq2Z8UjJIyGjF483reajJXndVVY+
35nM5YidvNo0c26YZmG0ScrR9Mxnr5h+LHVVPc+dDhsGHdr51yWudR/PRHKndpyGaDS1RWTjywAO
1DYgZll6sIq5pQpwLOnOjg6oM3V1UNJHar9e/wHrKgNvEbSXiBl8moHLFrByeQ8gWPlAK6/tnqwO
fbnZRy+6hDNcl7aWo0Ldf8TxCUaGrUYaKviqqYyxa7Kt7LuJ7fralbBAuzA6hcYrBTgpmjzG99gI
MfLXvepf+dxlU4FtqrAiqBvNuzRzteQNJCOR7E7JS6xuR/2dRqlA55Ws4ExlLv4MCfJVsliYkMeY
/ZJBRN3/vm7WlSv0TAR3UVPG8nmUYdU4BmQ25jNkJdDRXrWLbTF7zfJl/esSV4IqAPqAZqQCxBGI
nZwdpUGxh1nF5Nps30wWON4tx26+knBjCr/Zmii8/8FYpwEN+gJw3W4KbAtGGNYfpc+q9HSwK4L3
QyWFM86ikZqVOxTLiVi/RF6l2Bc1Da0D4BewxDDbWKCLWe6Rm/pp+pPV2+vmW3vpY/ENbwnEtmX5
gTv2CpONkOUKdbVex4pFaWp97mi5FntD21WzM7X/Q9qVLcetK8kvYgT35RUkm72pW7slvTBs2eK+
7/z6SWhmzmWjGY3wuXrwiyO6CKBQAKqyMkWIboyWmB91wWwHJ4vR0ehUwZhx2mOuP4XKNi20i9ig
16GdCBqW2H5WbBfVz7570bH9pQ30K0f5Lgshnsk5kq+SDtQkpQdGJwtF7NEts4izmSgESVwDFp4O
FvGz5jj4PEWPq5WkJkC3hVQOBbSx7RCSLyWzZMDE0BzF9GCATkb2LB6h8pVvUiu0bxmZS8lCE9fl
QMxCqSudYs3LIL9PFGGP7s6nyYzcoOtOIaiPb7vN6rwB661jNyh46zLmxDYY2szCxV/pgAVq9MI6
6rP5etsI/ZGLg5eOaWGE8YcyBkwo7GFE00bHAk2ZEKO3Xv5528q624EijyK8MYcqswNSCDjmcaKj
NUDNHupBgrZMuYuGcCv4iCqJuu1KC3fVP4b1r7QF0fMOCuVvIQeWE0VHJdPyKR2b0UFZKnqXBJ2E
tbzpQ98eu8zLtA/wOXuB5HucQdOwyM4tgAv/qGgxC1gosiikGeigAiHbqLlnzO+Bf1Inr20Ct6sf
ZPHZVL4scXPb7prfLM0yS9rUrWJmCpi8tLjYCMhc6iPHM6+uEXAaSpKC3Qz6ZnRdXG6EOpACpWkm
eCbuDYrkSv1LLHiqsKXQ4jTitbXSD2bnEQUD0ATgEQwUEXP8aDP0LcwQu1uSjjiJ7LhV7Sb+KITI
/fuZWxpiDu+mhJRHYyA4qmX+1M35s8J9ja7tN/CGoDUZjMjYD8zhHal+qpg9mkfC9s2E7n0FTh77
9ijWVmdpgvrHIt5qYptW2bfK4/CCwG5E6BFRNbsLANq5r3jgldXFWQyIcXIrscQq8rE4U7KXgGcU
jJIMJt4ZPEAAzxDj1kDqy12fYOZify+ZL316VzePRri7PXlr6wM5ezTpIk+F9CITqMZ4NmedNicG
qQnqZeG9LCv0Q+YPt82s7VEKGAFZNRjsdTYT5oeiNqsGQoOZxOpB9KWOBK0Uv9y2cv3ewEYFnNxC
AVuFsgYL7RHb2MiBekUjWCd8dJXiyYJCBLB8T1pChjE8Ds0vZTCdaqo3Vhe4AbaUWQZ22pmce/F1
qvj7U3Tlu5FEu+LiVEp9QKMC7v313Kokj/qRJGhPr9UCWi+FPQgW2ObAkllGpIlnu5h1zhdcXZuZ
D2C2hW5VaWbQnjsdJ1zebRLjkIMQSdNJkIkuELnQCOXsxDWXBfvGP2Nm9obmD3ilB8AgWfW4idpf
TeQVg+LM7S/OOtPAxEbIpSFmb2i5NUWGhLFNGrRzchAilwMYc4x6H0BsguAh6BjtL2VOPIpnjeWI
pOgc43zE2nG3/Ahm66hJL5sDneAGva+p7KlDRlTzz6x9VvqvKbxrAY5MVK/pOCWgtXiHTA/SS2jS
AJaBmWVTmcJEVWA3lOJtYFjEKiAREj+1phMDD9lzDj86jOu5/o85Zq6rAhcIQYW5IJx/5FPl9qq+
LzsUBaj2tGR93Z7WVR/SFDy60DONOyd7YLRRbCFJAQ3vznSmChXJ0yx68cTjj10dFtquwHxEsdnf
b/nFqRFGc9GpEexU2RPdFH3ljVLgmNWdyZPOXTVlgTMO2BoRIADmPC/rLNTruEIoECVbDLaK4GTF
ZvJ/RgonTbrmGnh0oRcVOnz0znJ5FEaTObbdVOPm0Lqt5ujSQ5+cRX1AxffYtJzdvnZ0LI3Rj1nM
oBQlQHEbMJb3Te71sSQSwVTbndwpLccHeaaYC1iSzJWaSTClDCdj+kwFiCjykC9rjgemKNzwgHoB
BQGzSlID2HgRwyHKDpnUDjVj0AWVkJGz/tVoFpZodFtMXAyRs9kqYClA35OgAHnkn3qeiNBa+F8O
h9lHcdWrIlqEcStWI1KB77GCoJuGfPhzNlWkGc9V5f79zrXQr6tCkBrVDplxPhw2QZdPIBQZw5Na
bEpxF4HdK+Z43eoyLawwXjdR1ruxghVwD1kE/EIfSGXuI0k+pyEPBHJd7oZAO3YsSEwwHgQkJtSG
QP9JsQmikAyXhToH95tVEr1KSad+Gamwg6qDjONH2wddD7UhCSiOmnPMrGxp2jwiUpAISqbslh5L
FPNK+gmG+iUbLuAopbbri5qIxicUMzgbbSVU0aYuQOQgJo1CC7PRkB0qAAoVMWCtR9pQ2CCN9Kzq
49YSikMWoGfuts/QSwhzuNCJVXGeWYC9s8LLs1SPnaJgNWdRdwfddKGWftvCSugwZSrSqNNsHvon
LzcbgFfpVKNGAAzxRxmcAEAhccoR9+DZYHxSTSPRyICWs+ehBm3rR2IIR8kcN7dHsuL5FyNh1maI
Ek0JSnhCHSOH3dgpuIeUJ6k1ODN22w6aLi5nDAxWSAdBa8KGwh8pxHMY7boYOWUet+Q3SRS7+MgJ
APyHfyyDzVTIaI6vlBrP6rkGvzTp6qlMSAhCAMeXRlSvLLMICzfrKsv1wSm3C4dx2I0NyGeCSMm3
atQBATnpyDCmQ5g4s1kN3hyG8QbWuj+5mIgRqcMqvzdby8/cpIbm6SEa58Ag2ZT4g9ti1xnbLldS
EQKPjeImaSkDgDWPP/xhFt/joAmOVlROH2OQGv5D0snKu4oKl1OEAjTQB9EIPDOV9N9+lMz3Ripn
siOYfe6VZQmtaH0Mhhh1+brzvdpvjf5o1YkAbv4mkUJPCoLwRw3s0A+hrhTFzosifC8nU4qIEPgZ
FJZboKP8Us43Q1zHFmerrwUWYGEpVwyACGggYJa5xDGYScju+Tl4bzSvxvW1VLdjdSxVFzWy2867
tkWW1uRLaxAgjgDKhjXAlgiQ0qhMowMPyY3bZtZ8d2mGOfWaBHR21gQzkvJbyh4S/7HvPquCM3Vr
jzv0taOujxwvMunfnr04wWtfCy0lRHqvqT5LxZEzT1HPSRiDAfAgxJ5RnK3qXtcfbg+Oa5aOfmF2
aMMgxXsAWUXld99rpMge0yYheu9qGjS51HMjuG1kC92OY3hl9SzQIUBWFSGaSltdGjaruRUsFdwL
nRF9qsXH3IMFUHsI+pcOymR6MLkmHgRBou3G9jQngO/qgGWGxX5SDO/2t6ycUBefwsxBW5up0Er4
FHWQdNTUNUfQoJSgtBDdAL4CrH2cxV65SGHgOKGgvQupALa7xtf9PFIzUI6khf5UpECkmGVia5l/
6oTiC6nwbTM1T6XK4/z8Jg9gwuPSMCt0qmVSMoCdLANcad75YorLjglkfCuo7R2aR8cBV6AkPsQz
yv/7JBT8gwiCzcgGHiD88idFFOw20SXkgbP+XpSneBuDJ6cgqpCkMpk6v30PE2187YNpkEmshtU+
HHptP0Gs+V6McSDnUP+9vXprLoxbKWoT4C4GCQmLiI6DuWnDfoSAotD3aMnt7kSz0RAV1Hcg9hO3
rpNnZGTutdQDV5ECUgVeOfG6Nxp9Ung2gwhDxHJC3O7SmY1AM5rR6jJbn160UtyEUvZqDTnp4/TJ
asDJYoropOptqalBNjPeRwDut1r01MpPahff+dLziL5SQeERR6/MDYQBQe+K0g7lGGfnxsx9Ra3F
CmpCOdgtK6WV7ciYz8gtEb8I3XIWSTz9GiHrkjaffqU93V6btU0Oii1I+oKHWMSD/3Je1NAAOW8k
gmBFyH4ogFJajfGqS+nfXy/AJkTpVZCGwVuBPXeGeNS1Cm49DTPRUZeg4kKhl6Ej+/Z4VhaaZhzB
aAtuCUD92TJuI6GOK5kTmMLk9xEvb/UNwL9acrJ534svarfxOwK2N6UaSQrZIVCOptEuDLaiYoO8
j/M117NLM/lIa0BFGoeuztwRxRTUx9hYSMdp0JkIgZNBvx5Psm8lZmDlEFzR3GAipavT+/bihBBS
CxfcEELazubu/Ez/Hj1C7L39NJFtSLZbzs33+ryFaCME1yn9KPY1S4DShb2hjBVOpABK3FLkjICL
yq9jy4Gu0M++DIWXZpigj+ujUjVUGDQbOzKop8nikbxdHyvUAt49lDMPQvLMM0FLp0jKNFhAx7w7
iS/57CQ5mm1m1/9r4s3v+INnJVpCgKNiq0m6PvtwBcSfxIrb+zaPUCFus7+HGMHMMpowcwZ+Dq3X
2xoK05W16aueVJMwEUUKT7P/VTfRZgIwEAy3eK/zcnhrk4n6FY5LHJoI8sxLpSh8SQGvLyIsnsxR
fydnDr0c+eNhTv4a7kiH+R9bLAYxGoAZCyF0bitzC4oFEyyLByU6mLzXyuqYNAWZNSDfVJnNSyah
jtw2wGPgWWmJJBYEDC/ddErbj1zwOIGLhkDW3eGL/9hidvHYqw04mmELj1fcyf+IEu7kW90vbNX4
NSPBHambQtn04/NtwytjxFPMQgkcQjUYInPNky0zagy1yO0h+wpATy3nOJlVIsZ7w4rdf2ELaQbK
ZAcQ3PdhuIxUQ53lICvNbQgWoV7nybInlhr6CjpwX3Fi70qUQocGkKq4cwDgzl5fy3aq5GCqYKvx
dPAdJhYSYBI6Tjjzt1J/ki4MMXuuVKZaT0cY6rJDEt7NpTcqv2XTBRNsboDwJD+g5iLKr0WxMxu3
SzgPhOurKsyD9wp0/iLazdhcUa5ZaYDLKKhOtMERssZuI90eaD3UeMqBwpOV3wmvc3p1bhc2mXNN
QTSTMxU2ZzXdWPFGyvytoey1lldR4w2OCSpl1WpxOYKYSgGqEwRuGNQEbq9PSQOrqtrbkbiJzPfb
Tnr9Rr6YULYnAmf5RCFTAAsayLnt28aZ1Y+5UfHIt8e43v29NVxLRQU9EZR0mm7PxZaYRrGvkUbH
w7+IXGWq7KQ+Csj0JeCeqLqBjGXH2RhrG35pkVk8TevQYWqAiEGQSq8ZAQdN7MHUN1GYgXSadztZ
tSbj4YxyC3h4WLkwQF7jMKkxPrQvOVNuEA2iQNFUOHLwmgu8R/rV2gHkBqFdtJvRSyYuXZez6Q/y
0HedJKDcaoNeXwKtaqjLgGbemfEDXmy31+7qhkKtQUcK2jO43l0dD2Gk5U3qw5pg/WyywB5UzhXo
+yC7OBQYC8yh4IdqWxUx6hG6N39G23S3mbd/FE/Yl6+R/asniQ2JNweTu/lrlSVY1g2EFCAHcTn6
1txZ+GVfNEZUpYZAchEvIWQf2lNTvMZTjIr2SDL01w9/LZDFmGQWL82gkdDLcI9g+khR5URfUBGT
PN2U0s/eRPO0z9l7V9dzxiAzu3I3t32OvC0Zx5MpbxQZSr6Rd9tHrkIlY4M5Xv05mDMjhI0QIdmH
AO7QEQDOK5UzljVfxOMKmRokOuGNTBwBeL8J5Qh26vI5VcBWz1NPW5+s/xhgwoaetNOcFdTA+ISM
hCQ9hCPnesAbg3W5e1ttUuKkhQkzBDE3+GZnledjHBNsJ2UhgSIpo9PUhDpRg1fR4qzD+jSh7x+s
BlCYVJnbgD/Keo9WWIwhbogxbOr6UdYfb/vUNeacOhValJEdMUWQyjJONeihLug9RqG/yN4beh9f
U+iHeJKX7HKv2XKxvatOvLDHDKrKtU6US9jrN9KT9Na/yfZjYvsQjbk/Dkf5aDiiZzicQcrshZgZ
JOPRajsnIQBmmMkgcYJKs+vama1D39mxahDdOIdUvqSDfGjjiBVn2676CdDSAONpyANegW2DRE+M
GiM2/LsqO5vN376hvwf3n99ndlPQ930MygscHZNuq0rvTiYR57uUp77DGwezpSpdCbSJhriiTkkm
bX2RhwiQ1p3jn6EYTOmoVjshHgKYQJ7DCJyP6GE+9ttPMHGHX/khJfom25QvPHVNrlkmpRT5VjSP
A8xasj09PmRfoh2RDDfCw/D+Y3Ky3YvlZBrn7vT9imUPZFS6cbegnYqoiV2GqE7sBBG1JIHMFqn2
2qfsTZ55V321zvN9nJLpHGIvBE5N4hfxwJPnvkYYU69ZWKdbZnEoQ1ACmAgfW2LSyBy6xStk1Gsy
+q7gyT9Czhb4JnW6HitIWpDqAYKFxRwVWSQVM70CxMfqq3qVbaTDD/pO8sZHyMvuawIczSERCc9n
V4dJEcUGGFSQUGDDmxnP4zyMGOaYFETXnBJlhvhUK7Yy7UrNif1Txat/rg4WLK4IciAKQT6WCalN
4vddKWCwWQa1AdHNO1J5+UF7REffcdqgv/5h2I5e7P41tgFrujTMxFa9qdqqF2E4sU6tSCbpWQVu
sdK2t8PpWiBYmmGiKdYSdQIZZkT5HV1oqB/9uW1g9a66tMCENMHwfdkH3hNtZnZF5H25Ue9bQoJj
Ezg6MclLs829B2Wn3fP2xUoEQksEKsdgeEEig209kccy1OZ6EkjVvEio1VRQ29iNvL6ylZMdVnAY
UKgEOsuYra/EtE+hnhHnVDdH8SSsE5SvQ/v2NK6sE5IWaO5GlweoeFgwhujXhtLl0E6PrRfLeBBD
Tnved/Pxxa5GBhJMvujvgCgblTC7jCG9VGnoT85C+zA6ph1srbNCTC92/E1F2k10SNz2kD2oduCO
dmvPr/eDp510vDRykt03Z8Sag++qp9PsgTdtJ5PAeUk5c3A108wn0jlahLnQjFoBgN7QVoVTMhwS
3VX8v90OMIE1xIMbhEBoPWfOxT5A8wvoeEO7jNFM86gqnN+n24mdZR01HbC8g8UGMJTLIQi9GETZ
UIR2q3xJ9dPQ7odwA2KnMOIYuvJ9OpCFIWauAsvHvgig+CKjx2rw95HxoaYul7JGpruXHdD3XUhR
cKu92mPpjLSkUnQYkKO/jgQEske0rJ0+SgfACjvw2mO07+1sF5L4pD2kj9Yuc3AD8ITnwuUVza72
CCDr4F4HipMSl6EKcTm5SpaDoSwfQluSv9rI6XoeQmllUi8M0MlYOGDWxpI+oXMH7fTn2d+E2a4E
IpWHW1jxEVTd4HsaygJofWJ8MPEzyddaaqW6S/2G5PKWElWYKSoqzu2osrKjlqZ05o4mjVahSCNM
jfO9Wnhds+9Nzo12bTTIhnxL06IHjj200yJUhw4KBrakfqolBHMOfoNOK5RUE47Lry3/0hJzYuay
PgNfBEsFxDfjHFVsblPt1dsDHrY0wXiYlUPHoyhVzNfGkEkE1QTXd0q3CbwJ/AqIm/Pv2wt0/aRj
LDIuF1jAOKUjLNbChuq5ENWu7PwQHCtctdRPzbR5YOjrxDVjkvG/VphxRKgw2e1z4a5EydT+Y9mj
Lb5F4IqeiJQ5gjN5twe64onIVMPfgWoEuIQtHrbD0Cdqo4E9FBm65EXV3bjm4A2+i2lMrIINdB6B
PUCFMAT9hsX2VQR97vNRD+3eqU4BMYi5N87ZI4Q1bXDofOkOZCTtliTH/PSluAM5AfYGtaCM/BxI
8Ov2eK9fDFDfWH4M461mnTUa9GJDe7JjCCpboaOi7d6Zj6od/mpdf5OTsbILx7dlohfE55z3K6Hs
wjzjyejP8s3Wx1ykyh9TJUGpkSp+LMDCfnuc11VoZpyMA8dU/K6ZYWhyFZKR5lRvZDd9Bg/OY7uV
trP30tvqBsrRruq0J8uz9t0WxZnj7c9YHa4CdgW8knCTN5hz1zQHqs1hhbYgOLECwQJHN88zj7Fm
JQKhWgy8M+h9wG0mM1a6SJEjfe4iW2uBaXmOspfbo7h+jWAylwboByw8uA6Qz4taGGg/GwQ5KN/s
okPgmrvw13wSz5oX2FnoutZO2nEsr+3PpeWrvRNVctXDcuMWKenf1K/Om8/QBQbO+U74qI5NhHOd
d4PnTSizSXq5y0NQtER2mWya7L4tv24P69otKB0EStPfyeyr614UQlG2qQOgTmO53Vp+ezLVudm1
BYC01Rjy4GPXbyEUBGhNADVjRCDgjS7XL03nMul6JERCxR5coP3RBdc6w8+ZmE6buTWZNjF5TZ6R
Mgjs3yKqPJztSGP3ZQjEB6AZDPEbPawqKzilmqMAwV98QB8h2NBop56D+4FwkwTXK3dpiBlppcZp
KkcwpD2lR6ByZwKkfHmIdpn9Q/6UNyba4TnPg29M1K3BMTEtyfJZa3TYBHj1WdyLtvreYT7/mOfI
BkCXZL948h1r0/mtYQ1VI2w9lrqlN2RocdPeM63SiBq7eeiM1j0gkGLsQLKV+Dyg7nUXAuR90dEI
sBryTICoMPswTvFwaYa+tcGc9SakOUDPuaNDkyrSfS/N9K3atTF4HEW3Sv9MA1KgRfcvSDjRg0AF
yGmzKF6NzESjtoV8UxO1dpx0e1/DouomiesOHO0TGdOA9NN9jN0jhb9v79erKITRLw0zh0lTSRWS
szA8Bjnpom0Oxex25MS6q6BAjYBHSaJVc6wpM8ViCWC2rsctpb2dfU+M0UX+S5vfbg/l+mZHzQBe
gQ9G5yD0yS9jQdINqtqJMCMF93qCrs8Jmcok3fZSs+uTdhtp05NevicS2CqD3JYqaS/nIad/cHWs
kDYD9B5XVxA8XH6EACZFQZjT1qbywiYuXdCuymq35FHD0IW52Jp0sP+xwyaDx1xszDzJ4TF5/KhE
sVtJ5cfsi04PKeiy+j1FvKfN1daERZTP0QsA1j1QjDIjU+cs7aWxbG0/UmJggudsW4N6n8Sjf68o
xd049PRxLOB+JckFZ1rpBmCHSyswoGgU8RplrxvTmDVxPRWtrWgQpbiH7jZeiWOzGQdOPF+bV4gK
gPALAQikycwoI2kEwYjctrZu/iibXRy/N9FnUr534qf/yHFYmsi6GpQKTAsQhQql37z0lRjKIpM2
1JhREO50/WYq7uthI4VnSduY0saUkTWRf8gZL6xfHSV0JRd26f8vLj1jAroRsUfLoqhufo/2g7Bt
6o358Si8mrUbNW79yokyq6uHhlo4LE0CsX3w+pyaQiN3LZ7cs21qR1QbFemnGL+AjOv2nK5tP9AK
/WOJiWepNhRmRC0ZwK9baDEUfw7gavI5xIOrsWZph3ETEG8po0nt5K2rPUpbkNCRfK88tAFpHBAj
+Lb2/F+N7DuXv1g0dH//3xxGgK21/rkuIJYggqeJ55Wri4XcPPA3eNmhB+/SOyjgHWTXY2urnm5L
W+l5A2QcUpdn6SN4mu3Yq+5LG/038/vtAa4dRZBP/MeufGm3TX2hLcwBXtn8CvpdH9wF1ua2iW8w
xdWOW9hgdlwvIrWWgKbURq++TOTXau87487cNY7/VDxLAxAeCp6omhP8TO1DTSBWyokvvNll9l4a
G4IC8A8SvrJ8n8zipsxmkAg8tLN531c80NP1Y5Fu9cWAmTNx0ox20kcM2HjSvcKVPoWznyDlEZzC
iEyDIzmpE3nizuzIPBH1LfDmvfkpfoavkPR1/tXso/cReX2AJ9hcbRsZgY6+Faywp20Kz/dwd0XT
o7GRThU4WEiAF2tzVP5IuwC7yYs9/UXnvNLXnew/n8BM/zj7Uw00EcCs8d6SXVnfmbV3e5irIQgN
9gjrKJQobEU7a1QJqgR0lOXvrv6y0OcXzU96/3XbzKojLcwwkS4ZqzIUK5hJgbfsf4nDzgdTO+jp
J5F7PV23hX4SC2ztMni3LrdmMifjHPqwFYCIJe1+z6p+aOWfbaDZ+lASCT3wlmIA1JP8oRLsxtTf
WRrgfLV6J8TmRkjvx+BfaDrBtWmTy/99FF2HRUBUQQzh92KFQ0UxgPZsXCGzrWk3RY6iv83V1hRP
Cg+DSt3jKn5QHQ3k1WCXzb2KtTWBiAknZ2aKD0mmP2E/cwLE6gVkYYIZlhImwjhVuBTIOQhsYwhc
emLiCGWwm4R9iGrpbTda3RALc3TpF7PYdFYrhA3MoTmFDFCvDdMGcKCKY2bVgxZmGG8d9BK9Rj4m
Tk+kbdBsilh00DNgA6FV9rt/MSRLw4sDuAGam7wcUoB7aNwD0Yoeo4poFeBHrTsa7m0j17VzRFYL
PQYAJ6CmILJwYD2v0xa30tYGl2moQA8dGTd1E4ERGN2CWWyHOhSAt7eNrrkfJRdEowsUf6/4jo15
1CtTw2KVGXgGa+WUDjUnQK5Fr6UJ+XLyhApMuBXkcG0him0hPKcABgZoBSxfbg9lzSGWdphFApkn
ZrWEndyAPmJzhvbuDKYZtCS3PGFmnikm5ldyISWNClOJnDsQuStrGSRqdt0e0+jz9qhW2HThFYsV
YiJlnSf6lIl4PoC+DNlnmZh37U51LVs+l4fRRqkOBV7Jnb29eQ4fX2L7JXB4D7W1CLL8BiaCZHU3
dGJLPbPL3Sx3h7nYDJ1FNOkgBI4g/L495rUIsjTHRBDoXgNlbMIcuPqeBRkX/FiN7KoE/vK2oVXX
pAoXKGtgitkkiTRUsyJ0uHOr1WZW0LRxZwY/Z563rM7ewgoTqSwrSjNwg7V2lHmD2W8FQSORfxib
zC3N+6Db3B7UddmCxpGFPeYlkVdVaQAS0yJdQcwvA9mCN8URH5QfWkaCHlqetvA6OeJWPlWbduPf
BU+3P2B1+ZD2AgQZxJBot77c8L2iCWM4YbxCDJhzENmRaus8FN5q4FoYYVwygMi18D2pfhE5ovwj
AgvM7WGs5vH+t++RlukltvF0TgAZGX36IhPOVXGfB+914BnjZ6T+rvuzHu/18i4QvER8vm14df6+
+y3/1y4TXcBLAvgk3fHNHDgSOlw1cNZJvFcZ9QL24rEcHbNKQt1n/ezDSpWD/uWPOh3lLiM6rTPl
wGWmbqFzIPGru20xLmbJxqKsrLykftHsrfgdjWZB867xzuoVK4C+g/QR4DcADdjGr14sxbmVYaX0
BTs2lA1UgUhinnsp4twKrpPZKCItTTELFaAve4CgN1Kd0CZ/knoyb6O72RPu1Pu6JtkusKeD9S5x
aqQr4URChwQ0tgFutUAxc7m9ykboFPBUtHZb3pn+SHRga9GMq0IaYQBvJy9PtuKNF+aYQbbKkAJ0
BnOlfMyER3CYSTxNnuvOX0zkckiML456OZgVzbPW2iM6roTayfq7LnX6HL1RkSv1X626qc2DaD7U
/UHL75voDGhah8AWcmZ37UGPbzExtSogKsgxX06v1IggFAHXO4r2wUk5d1jZ4qdqP0bH/thuw8du
kwnE39IKtE724UvDQxWuXC4uPoDZJrkvlKmW4ANGf+OPG6gUhhZUgU9laNi3Aw13rMxBW1dilEYa
TCmBU8VbUSMBUX+Hmz/J8TPexD8KyYl2tPaUHzsSPZcequy3P4E3WOZsNM1iNCr01aIDzxlURw3A
U5e5UfChxK//nSXmVEyNYmpztELY6mT3/qFK91P62ExPPlgdb1uiO4KJrMsFZBE7KlpF1biGpVo+
1upHm3Au1NfEA9gu6BdR8VQACg4ptUsXbdQSaE0VFYFpPGv+2WpQ0NlUymbOD9PoYHBKEKK/j4eg
VlciD5QysCkUUJ9TLdlLu2HQgOhvVFvbahWnRnwbgTiJvbi1iDy4qelD580OLH2blYegvxPCA9ry
J0gTK6dBe9OHhwjKpfKEbqvAS3wnLnoX9f1BPCTzZiioZnItKQQA0Nj0D50PlWhzdHvQTbS5YDdg
vghLt21/ylAey3RIEE6kTA5TfTZacTOGtoUHUwDIDy8CrvioTGkATaTwVWAvmYCLhExRCLOGewAi
YFDbhXWXJLaF8p3G49Rem+GlKSbYFoM6t6lMTUXHSHcayBIMaB8GbAloiJKT2V41JstQPpfxd4W1
CeahSzMFxlKgFMZs3oignm6lN2E4Ft0pLtvN7X2xcjJTQ//YYwJb10x5hDcoXk3Cq2hUjiI/B42+
mTv3th3euJioJpm+UjY6HZfmo90tQ9njs9A8ZQ690jB35syjyFgxqEggxIJIJZ4tV7hcQQ5NX9bN
zpYgmxGAOHz+mNo7Ia/OkeTySugrswjYimmiaAUmLpM9/rPcqGYrsDpb1nx7Kl8mf0ZmYDPkHO9Y
Ofcv7DCuWEpKqDai0dm5dR6Tu1R6jvrX2wu1EigvTDBHrTIrVqRUmLfWV9HsPNg6r7VudRDgkkOC
EeFKZzkO5VnRA/Crd7Yadj9akET0ZfiYx5w7w+o4FlaofywyXr1kCnokwgpVZlbajBTF9vZM8cbB
RPxYCC0oJMNClf0pKzQbI9eFNOl/ZUQRL4ehagX46gwsx4guhlbbDSbk1nIOyoszVwpzhpjg3QNl
AUYidto57GUH4B/n9jiuIVhoe8XN//9XXZEvBwJOIjSfG7Ax5fNdpB/RRmUPRU7aSXHKKD9m0HrK
wwGPcZG0s4FCN5TRIdYX9jnRBtHzhycwMXFObbpEzK3g4qOYUyQH3LW1BMxu1r2YxVM1nYLgkDYH
VKWkxO27h9uTsBomFnNA12Hhk7Ev9nksU5+MBq+PLNBq/wDpsZ9wFDt468ns4a6n7L8W3cNJfN/V
1SHLn2+PhGeBOTaKKrDMUYSFQX3zc09ueZDxtcTrxdIwB4YepXOe1JirVIPkQRyDr2AeTNJZ0/3Y
C66VmJsxgkRn82gFPCIbrnEmeITBLGnm4GNDiM+ZX5MQm7w7Z/N9o+/H2ALz+CEXZM5WX3VGZL1w
9KPmcFV1aGpTD1QhBOofEcvP3UgFV2plG6DrSX/qj2L75/YarnnjN3kI8syWfKWvYY4QlRot2Ous
/iuri+cRubBOyiHpxp1QurvZjba0xUzo0JpyViUR0OvHJnPqAGDh8qdx5z+9yI/1Z8HBzl83MyLY
LM0xodn01RQcEDDXf4qn6NV4Sk7Tn8oCkM6YbMV1tN0rmPec2/O56jULq6x0VWnIoA5JYRWvU3f4
6jOi3YFxMyUhKWOOMc7isd1TplQWYj7CFgqdTh5XNgSxkvjRVL3bg1o75JZjYsJ2qMVp0sawkynW
Tk/VQzgA9Q1Frv/ODBOIOymslaylZjTQiA77GNk1XtZ+Dc2x9AqNBrVF+J3MyZg6akTYohjh1W/x
c36EHOyheFOfYp1EnDC8euYtJ4+Jwyb60vqELlKTvwY/0WT90ToNEdzI6+1WI8Kf8iA/9zWxHtLX
/24+mfiMuJnWUQ3LivI5mK+y0pBKfLltgzs8JkT3UyIJIvUN/U4BuulDIu0h2mu5A54V66F4m/fj
feJoJZE9k3Nwr+WBL9aSCSg4tfVwrGAbdfEK7N9nFYV4opekCNx3EbACg3NHum7vMCkuTYa+F9px
wKXLLKY/ZZFVtlJjq5CbGNNzlu6T2E0pc2njRPHTVN3l/rbrvGpyhOoUJ5yduJJhoB8Auj8R3R4Q
6GD2CJp4AyvN1ca2wJCcQJg5A9fTBIxVQybIjce7KdTd2Xez0uUtNJ3Ny/B9aZrZOYUZAG5lgC85
0Q8B6DPBiGaY22TYRcmdYJ2z4lhXb4Xi1carBXw9tCIEyGiKfyTpp443ikbEMXkAPJRYgegq7f9w
9l1LjuNMs0/ECFqQuKWTaanV3t0wxuyQoPcg+fR/cs7ZbySIIcbO7U5slwAWCoWqykyP8aNVBdup
TxyzfEGVRJU+sqJ2KQYom7IHCvtriGSnbU8zJ55ebjVoneXhDqRefo3yRXNopgSNmi9rkjyp1Z1h
9BV1G09eme2Mal9IuVfxHVjFgnhHIMjTZrvJ2pBxU/fPyXAMtJOBSdgQeIYs/xkCC5BBuhhZRVa4
dHpI41OuuuBVHGunLLdDfoqzXTz6cot8NX/LLEcOtrG5tehbUT5qLSoCQOaPjxCANJXEteqtWT1b
rZ+BfLPsobC9j8NHUhyk/jUy3yka/tMhqe8KDcjeZGcWT1myyZtvAX9B3ySnz2a/LYhtjpB5POU4
PzLYMwn70QDi0p745GN+2mOBrWcfcvNZmAz0yAF0Z7yEHCPL0ZXXPH6Wim/a2Lg04IC+Oi0JsV0j
emr6vpFcyn6oheHo4ac83kN6WyohYI9GitrH28zy4X5OXLwG1TYL/Kn91VbQ3jrIwQllrL55tZLv
vMbse3Xoq3lD7ozJy+ngJL0f6l4jNzupqw5tOG4MMMpr3JYLa2MlH5gW8jPmZXSt77TQXcM0Najd
odYloy0kzpNnRhjURtTNwziOsjN3td+6EKi100Njt7ItP2hH87X24GHPoN9Z1ay8ztxQKAe2C0pT
gNhb4smsUqPo6nlMMD6krupAx9fJT7VsB/b7MzmEbr7/gcbRe+OtsTb8nh0VDuaFZeFgkgLU3TUu
td/jQYGn7it7eg8rO0Pq6jyZnnkEyu4wbqOd6ZZuvJFA0ekCYrwSIBbiw8XPEGJj1DcFlOfwM1Sn
cwqYDlwCPXKb+8XHa27jhnPNQ2J/0J+3DV9nQZcbL1xzfZlYo2yiXzaEbpR9larXlKXdaWvrm3//
rW0Wbjo5yXhlGuhfZXZ2rzvaXeQnWGfl9htAzu6abeeslZQWGlmXaxNuuCwCH05rYU+zt8qOdrlf
6Xbtof7ofmuP9+nGcPhK2ry2SiFrTrU6zX/P75p0rxmbYLjXpO3tD7Z0i555CjhPL3OwCDoMJKnn
o0LC77KxneR8V4Lap+Hf0HFyaTp8a0EGYCZRYgdW7YwKtznrH5Nk7YWp3nYeNO0ufwqlqVrSuSWP
ZPCRRrbm57vYTe4D93uyGdzpCbca0C+53fiW3QPqiGl/dw8d9efbe3L1OyikMYAjIIBXgnJQTCy4
FI2prAZIo6CopVqVUyG4NuZRHZ9uG7r6vjAEAR2MVgApimg1//tZ/kvTKS2JzjgKb0DdEgg+SVBJ
9W8buf7CghXhTKq9NqVDAys1s6HkMRO7gHdsk28xe7sDQ/9gF2heZf/VdwWrwgnNS56ZYRVzRyoe
2/ilNHwIRt5e2fwnLoKAYEI4kKhYSo3cYWFSLMu7NKmyd0ijkdgbIEZ2NLs4/SV18bBSx1zyDkCX
oPkGfgXMbQhemsQYk+mnlKMduJGbAnwjb7y+U7WP24u7fjL/Xt0fO8JDb9LVHiIN2ECKvM5VBp9s
wr36CYm18GA950/lnXFMdobTrE1CXj/LZsuq9psQFj00ETYQmhPllCXcSXc4dTtTtt9ru/e0DXAZ
3oxXWvmOqwaFD9mFYLmqOxgkR9AsoDK8oQ7o9r+4P2yivXW/Wo6Yg9qV55ytUAiskjGCITKCwcrw
B6AHe1tV7BqZmp87q8jh68b95X7+LlOcHfMuT4t+lGFtcJWTtel/AHjaQGbemd9n04acGiRGIJ74
Bm8at2v31mKQwVvA/D04eYUCG5WiyNUp4xiswkhrv+VzFctYE+ZbdleQTAOQiTFvEGhcxjLSWmZJ
sa1ItjpAamVAaKVDtS+/Bw+mV6Mccp89hH67xjGx7DuAgqJ1Mad64qXRWVMXEgt20Vj6oT9isN4P
3PS7+jI5hlOduu8rx3I+dleuc2ZPOJaGpKZtFBVQH1MxyQLaZMyfOmwDfKLLZbvD68++bfF6/mB2
nzOLwjPT7IKUZBJWaH1B3b1CndrPfam3Y5+4ymg3p9E1N9IOAJHtr8Exv8q9dIhXgDdz2nq1agJE
A/g8sNPiDGCdlo1VaHMwSg+68svq/vmbRZ4ZEEIAJst4FraI5e1AMOVd2ADegtbUeso7jKdCWBjz
Lmjl18C9jTpK0JEdDGhyQ3w4hBy8ohm2SgKbTtWJl3yXWBBZ4PWzZfQo9Uls7YFxnebP3+Ts5woB
pE+spJLV+XYjO/I1454L4kfP5faptJut9SPzJ+7Ge20/OApxB2d0n//zBMzlTxCZHjVJH+rUwI5l
066Sv6Tu0WIOtd5zIGxuf5zFj48CC0StcK4Bur482nFvVCxuEL8m9LryqbwfBnlz28Ry+DAtSBeA
RRcIKMHJh9zE83SOyFOHgVkk9d29b9wBWD5+tnb4YuzbTY0ZSb9eyY4Wb/Mzu8J7LQ7qRGMt7FKm
7vRyOqBL7YTF6EXRj9tLXN7FPysUkr0+Ho2pDWHJou+MvelrusfzCRGPKKZcMPKC4QEkrUJeYjZl
FPKwgkuGxqZB0SN4oMMTzzeAdd9na+MeS6s5tyaEwYyUU9SksDbS9y70Z4z4f9+ucwOCQxCTGYMy
GyDWs678bPvt7b+/lDyi3ktmqkMM6ogKOIo6gi++r7nTm98bAyD3DdQDgGahoXPb0GL+fWbJEl5Y
xQBYrZnAEtPk3smjCBXnJD5m4c8wSPxQ1TBcmrZu3tN30JoDB5e3b3IPNINhFfdB2qx4/HWlFoED
wiEQx8JtjSxW2NkxhEBZn+P3JL8USJ26LYaKGrs43GNICQWRVl55CSwdMTBIgzpJBq4RE5mX4UNn
GoS/q4Y7YdC5o3kowd7LFa9o3NsbvUhKAeYdqgAXAnS9+JySx57E0hRBXPqgufEu87hHPZDRgHDZ
1jbxr/DFPPaWg5qgO/zonFU6gQVenlkB6M8PmHfiLNFjlECy3cQPyPB2lbYTxCkP1q/28PHT8sf9
4IZ3wx0EDz3IwhV2fpe86JAocuT9fTs5VWBjvm/lEF1tPTg6zn+QsPWgVRsmGjNUNUePNIVj1j4D
+xZQGLe3/uowwQ4UfpAeWCDGAtDwcuFNOnVB1wWJw4aTEjVOU/m8fOjUxi/5t9umrkp7sykKbjuo
+kDoTfTepDIg6qTDlFV09DHJ5eGRY0BgGpN6W/QNc9SRf9eacbhL2PDjtu2roAfbqGdSUzZMVBVF
5UweaoNUW9hOA3QngZl7zZoQ+1UQny2A0A4UhuAZQEPlciPDuCJpTmIothidZwICQc32LinZe4s+
aT8BT4pW9F8s6ozKRbiXYq1jUdmCbIRVD7FV2u2auNnVAwRrwuQyKhwmPpwpDkT2WVxTq4Joa5A/
TFCgqR6RJd9ew3W9ebah4d4DL9pvOeLLfTPbSip7GZS85Gs4QUkSWbIPvsd+CywCdQCJ9Dzujjhs
mbt2xpZtgzgT5BMzF41IPWGRelCYBdqJZBt39vCc+9SJwIrToDngSKhJ0n8m4kzH0B8mu7lbfT0v
7u8f+yIlBRp+paYPsI+a56O5IzVwxpYLHo4N93aTwyNXcZ5X9nvpwCP//XfNppBssAHszph8A/9P
Ycc7UFTvzQ+psL8nTvUDQ6bggfQGL3gvj2tZ7/Xthace6CEgBwL8KY6hEGpKtejQNwlR7WXvZuDI
bFf12yHcGBZIz6SHvkvcqrVzIgOesbm96utoemlaeKOU7aC0TINp1Rx2g+JBq88b+qdpTUr5+k0r
rFF4XbRMVYJ8gqHyoP2s/ekj2+s77QhUquEB64j30EoytHB1XixN9KG4bcBzJMOijJbUV7Ed3Pg0
HsOnfgtW7SMeMXhM548QI3nFi9Pclys7e925vlyx6E95rAQyI7Af7aQTfQ7B9169ofZ7sF7G0Ju2
ACvmTvWi3oOe9vZHvT49lytXLyOHkrZ8aJUoweMGVN7Je5SXfrsmfnR9aV0aEcJ6HTAeNxzLmxRI
K3eorqvlU0NReW3lt1BpQVWDCjOnzu21Xb+qhG2dL7SzhGTAupJg9lh50x/keIvSr8P+GamNgQD1
xN1hr96B+dnVXm4bXtzUechXmcE34Aa6tFvyJpEnHZsagENJjTd18Rb8Z42eeW147yChBIrpWtW5
Cnupn21UlKCqZdB/kkk5tdJYbkEb5v/Fgv4YE89HT7UElJwwFmn/GLI34RYO1yZ7rseVLlckHgIz
wiwzaD/BmyIdAt3tySE2ey/PNL9W9w3Qq+UPtOVvL2wxpp0tTHD/KJ7oqASwifdv7tZpfDT6UQdX
dyF5gNz3Kzn6omOcmRMcI5ODfDALACBk7TEKHirMuq29TNdMCD4f0TiazJDhU1nfLd2GZptthivx
cvlg6TJUxU2QWKP0eOngBnAjOjewDoMeJcWZqmOh2y1uf20bpDuDvZhS6IQoBoZ+ZZz01MU0k9qu
zdzMt+zFk392mLNfMX/cs+NNc60cTY5fMdQ7WbPVaLDV2jOTb9FwyjoDdMkuiTzar6Vbi05zZle4
gyMMRiplA7tj/KwSR022U8lcwlaiyOKBgBkKzbhZXElEmTVTFxt5ADuSDhkMHetQSL0NAogrBZA8
j2YVTFlxpUbbR/VKm2d2E3FvIT9iAiWM0UWQC1/ubaXFDA/aAm4Ujmi7VpDRXqvMz9t0ZQI8mBj3
tCzkM8I1X7HAGBUVy0sqaw9ieTeV0dEctC9SmLtw7Y6/HleCt8y0m//PHBi9Llc0gGCgGFWAclK8
0Mx/ykFxQ8ysNE+lFdt1XrtR4Wc53yFh/O8x5tywsJWY+m9GNYThPAZJk0Z2Iat9U4WMdbgqjzrH
q6s9BVRnHttV0TwTXDPtmqHLGWxZEKyy0fq0rW6ycyN1R4KKSjl483+vG+0+UdItnA8K6yu18uWN
PvsNQp4IVbM2Tzl+g2TGwQtEVvhdRnLwtU4F6j9yqbhcCqdNOFjjvmRqfcqGetOC2nVtQm55MwyQ
xoHrGTqtQpRSojQDqRt+iEwgVNm6fYchqR9S6ycGBoNQsh5cjk3CGNiwFiGXQgR62zKm84DAtcQB
IHWkNOOkwh6wLyvB3NRPKnmpsZLgLMV61OEp+k5gWkYd79KlY2nQpKKs5zzD2Hek2EYdmlvj99v+
e13Bw8khs+TuzC4EJkXBgc20ZIoVI41Se4TYIbDeclPCMHFbYrCmS9XXQNP8uM0CaD/z70NZfDSN
+QglE+oomfYatLq2Ep0WQyPAtwA2y/hRYPm5XHmfSriYaijbJSBICLTgCaLK23aqHLBsuUnAHvUu
84wh88J0JWNYzNVRA0GfD34F+4JXqZi96cGlBdPlQ02GDav17+mY2Fn7NCmtq4TRPxZ0TaDv0IOL
oi8/2xi3EK/VXWMkSNRAA00/b3+h+USJpx7fBZOg0K5HKih8oNFsqqodEazZEO+T/jHTxk1qQGEa
IzNF3vtBUq143pJ/n1sU8qayp+k4TrBYxlNla0jXGjn9ZEaL2tCa6N+Sl5/bErxckdppUDlsJcim
KWe2Wb6VfCWlWbqMzo0IaVNtgI5IoTAyIj7GcWWzcCPRfYCHfO/d/lpLr6FzU4IDFWnbRUUEvfkG
YuBN7tHUNtlXkISuinfeGHZ22a3E5GWTOuZ5KHhKIUZ5eVxiXrKkJ1idHFSwFDt1ou5GioYtofcB
aWwjOyXStDJv/hsMduWX4Lc1VUDk5+mxS7Np0BH0ixGf9A1711F5xjP2UBw1KAvdSd7oBDt6GFwA
yNzsWLqTHbx8VA6kXfbsJfiofuor33gppzGBrDZUogLQYgiOJGW1MUYKgjLqRTY4Xe9ZuJqzLTor
KqQziycmLEStmiLPJihONwjJj/qT4hf70OspOqCqD1JvP3FLbjtreipLvjt/VAKVWFT+f9dTzvLg
okTtoGhaJBjEHMuHbOw5xJkRNQ2XpSUHS3prPDVNYdb2bU9eWqwFAuyZcnYuSglRuC4z3PWAFIDs
/5RofptHyLn/ItJYaJFYJp3B7CKOXW4HnjODJ07XfZOm+zB6ZfSVWP5frEQDqRbUmtCrESPoZA5j
iusUB8Riz13Xv8V1ZFt88m6bWSzfQU3UxOQUPORKvr6lQRDKA6CGKT0akUeSO55jqntTdw+y4RWK
p+GhRA5K/3Lb8OKXOrMrxOtoULqIR9McQ1GfTeKdVj0VmbSyi0v30PnqhAMWh2wKM45djEy9dGrN
/Gc2uqVMzx21zE2flZ3iVnm+QhqzbBc6ZhA+IriThfBm8LzSGugJOhOULVhm3fUmcccJpJNSbueK
5BPy6/Z+LoUSRJB/LYoiwkGbsV7LZYSSIgTz1D3t1uZeFlOccxPCpY4Xnl6RECYstOShEswDLwof
Qv5eEpAMbNW8QU67cqCX7gnMwCq/eeUxmilsZGCURjPFBtykh86W8cnzwhkwfqdBHpbVw77Vs4PM
x93tzVyxKm4mlCCHpO9h1RpOU3mKuwc1equlh0bfYnKqWlPdXToLZ4sUGzJUo10iaTDH4+civYs0
9COjvzgJ5zaE81YMdUFCFTb0BO1u3Tb0yFbRNatHd2y96W/qc+fmhIM3ZlYyVjLMmdG3NAd33uDV
3cpXWirLg1EI9zjcHhwXYutRS8K2apBION2Ypgz4lj78VMFF/oNBfN2nhZI/D4WV3JtDW0+YVQql
E5ScoBjCk5AfoipN71qgWMeVC2Lhc+I6x1wOlNsMGY2RyyTDyikrW7yvUYXaBeG+MQfb6oOVg7F0
GsHqAUUdYiJ9AIPDpZU6nepC61Eo5LwyDpJVqQ9hZtylA8ejsqabsVe5ixzuiNbQaEdxMf3FMsE8
CvgephbA2S+UL2oTEy5ZisdsYD1b+kNhbZXVYcKFOErObQghR+vLKaeomUNjPnaSZPL0trD5JLtm
UHstkw4q9DSiHshEBULmGnWSrLflXLGTeNiOOVrrmgp8y5eJmuDtEEGwvUImefHLhPNkmUkVNHPh
tA49qr3xDmdoH651uBaiOpwbuDqwAlioF8yudpZIkT5tUEbAq1KtfyX1S1S/3l7F0t+HqhmdqTuR
A4iRhxR4wxMTf3/CPo0cAnuKd9vCop+CZwRITvx8KEULKVk4VUFrhHhcFOSOttuh8azCSc1PHfA1
YmwGjpLLyoDLUn0A9aY/Nme3Otu2OjKI0tMcl+EzVWygrGzF1j8xxXwPcuf4rTlQV1+p/S4detCC
gNkdpDTYTeFLpQToXL2Yn2vSISUbCY+2fK0PuXAtkXMbs0+eL0uRoabbzsuqXAUaLqE7ZceAvcqm
nah2t5aCXs9J6yjbqZjtgG+AFlFM4+MgMpVmwPOkg7CV/Dowu7fRBnGgHOyzg3WS0cGX7lo/3awN
my3upgYSDbCgzy9EwWmaZgxJp+GdxpS9Hu3L4ctaxR7PYVg8wRjo+J8NwUmKPNG7PMTDCFLSNtuG
nvoZHDqfbiKbPIHCcKVCtLwkgoiNutU87XX58bJKZ1E0YUmWglvhB8+OY7tiAlNyS2vCexrE/3g5
XHHWt/FQjwmTYieVWPUKGQvjuyEn/ZtuZeW2KwP1K21yugtYLN2bedzu40zJvFgz9G1QyNEujOv2
Ux8C+VsVF8FWVsLJjyUDeDk86LRN0YeBP4Rqt5eheKbbk5lPn8kIeCkJhxTuMehyaUuVBSq8Me6O
LUvhIw0pHdZ06rEZTelUVxgUtmVrnDYQXQm/qbGSHknWlY9B2QwHPWbtQyrVHapSUUkxyZDRwWcd
iPNCWf1uTUkHNRy9CVRo0ZTtS9cxhluhZ/eGWYNrmxksnpwSg0o12FLMxrKnYmzeWpLoG2wcf8KV
Eu4Uo1I8ID+jye46S99GJXge0Zqq6gPTtPmXARbbW9Rw1arLc7B7RTFwpwX3K2LUvpxzCiYIwCS2
aBXwHQkyFjryFGmvYTpZe06aoQakN9eYB6aFsQQSVdYPaglUbMjpENtlIzeN3WETfZ4BIm1A5/Vz
UDBXvu27FFhTgOmoH5OebbKJko+sjTBzIMvSS4wrDgInVnBqSq57khJpncNkXUtthqEk3dXSUIe8
t5wo79qk4qkfDuQuzTrlGyDv6j96weQHbqYxwJ4Kw5syULPUlfIifc8SAjqNkBbpzzwwhn2sSdlb
rPT9rsgV0JzxMTvif++AobVyp01N7RhIo4IGrBbtrEGNjyozKrcuJlbaFdpC77RSySPPQxrbtKu1
0i51K+V+kIVhuunKSN0VYBF/BIan8oH/okC9adq4hxgr/zL7SMbIVY2mkiUV4YYruoxRGmakDxZo
JO7ToIqBZqdzmkOH8DmETNNTkU+kcOMyKnddUVWfoU4iNNmVmn/T+xj67akyTsZejdL2I4ZMuR8D
8rUPOll7ybtSC3Y6T9i2S9TpUeFaDoDyaDhSIJmPhlkFO6DbDbTudfTwvaqrAsUmOZonjh4nY79J
m2Z4TMt+7AF/p8GBG1K2JYHUbQNWSiD4H6rie45BnRcN+xLZVVRLz6FiNLmbmz2k62J9eFbDVvmi
JY2dMKWgsI/LOH/Jtb76ZqSoPNpqDmiHHSVR9V7wlD4GFHRkdl5q2qaT9OzO4gMGNLp+8NOi4S9q
Naq1HUp18Wvo+eApmHh4UQnLGie10FS2M7UYSg/Q/ehZS4L4kDEjgioh3q8v6qhKfhF0WmTLhZyC
lToY+JtWh+DYT7Oa2jkn5I6D1+8+1Foc4EI2BpwicOFFWdnfcZ7InyCKV2w1qXT8dMMKMnfsC/M+
q1H4siFHOuyqgEkIHaROxg0rp3qv11LyMMYTZjKpHlW7CoBIPzcgYxYYU1SjSmkMBwm510/Mx/PX
EpxJu8xKKQba0CwAHjzy8nCsIresi/pbaAXRPaJh50p1Nn43MxWsybom4QmZDxFghCXG06ZxDO9Y
z/C6oyP0rgB2yJ4HhGtfjht1RiPp4a6gZeVj3jI56mURP0nBGG1JpBk4DkmJg0Si1gu1fADQfer9
YiLJJ5Dckq2PUedlY2JuuWz2oD4Njd6t69FEc0BRMZppghrV10cTdK96xT0W57pX9InBNyUhNXWs
TDcmm2pKQ21esKp1Vcx6R6hb1BhfMUrIadm9ruVeZ7JWc8zQTDyiJClYgTSUUvNmkCaEMKMenanR
pxIsgE3yKyI5De2hqNq3qqCBN2p1+WnqQbvtozTxRz1tPrVQarcVKOahEtq1Xm3WJaivsOlRLk3v
utLJv7ieWLZpJsUjxsTMQ9gCvG5a1rRT4IivXSZhIu12SrmYes+FMeiVzRN+YnJgyE0wNrhJM+pV
kOkCBmWsXAtsi7ftLN3YBhSQ8MwCCAJB7PLG5mqMt2WCzFUL9qr0T9VvrHSlDL5mYs7PzzI62RiB
yBxgorOeKZTzutqVx5Wu45qN+d/PbBRJ3YNLCZmpVfyqEi8pTkP5dHunlr/In526SkytDpcRllEi
VFTGu1V8BZgpr9fKu0vPlfMvInx5pqhRSAzYybu9ob3G/UrZbm2rhJRQqnA5Bzq2qsq8CmPjjfGm
WG+392rNhpAHxomq9WmJNbTNPu7ea/qcBI+3Taxs0+8n2dkXp0EOqbsaJlT9I0oreNV/ZVnEw8AA
PBpz1yin4PhfutQod8kog67KyZQ9GyA4wmw5WHvELeXn50aEj9FrKTflFkbIY/YNsrr301ZyiNv5
vAfitfwmb2/v2uKr8dyg8GWSFCOrMwkXEJMK7raHafvQ32H06kHbvFJXPqw9cpaSdYzMz4h2E11S
sVkuW5Ja0RZxbMww78EfLOmxM44h5GPJSiS7RvLPL7mzd4FQrdD0dKh5gneBYWOE1a8/2t2Je6Hl
kE38QFwTaic2/2j30ArblL9yB1fEq67YW47CireyzXPN5urddfZbhLAaMWlMNCuInV57mpgvYxxE
MT9V+j5jYbF0qbST0dd7/7bdpUOBEWWKyXd0h64es9CAiAplnhiUmk01ZHZa1yu7vPg8P7MgBPOw
K9WQzuOCtBu/SuUn+PlsKgc20dDxYj9A9Pugt8PKZbhYX9FlAzI8mIgwFLG+0sSN1ijx70+rghPX
NlB42ELGCiJFJ/b99h6uGhPOZNWYcTdIMJbMovFsZ/R+h8NvGT6LtgN7D/SfcfVrxejsnKLDnK9Q
OJdFHaP4n8EopLq0bf0z26Os7Og/ZBfMApv8dcXcvIZrc3hsGOBRR59PCG66XFVhAPFDR32sgVtK
d9+ZEx5b28wg560+BH6zQxPCug9Pa92qJQfCXNb/LAu7S+spCqGcjZpi6pe79Fd4kH/Ub/EqU5e6
dATPDQk7mtOEBXUEQ2DbBhXfmz9tGCS0QaNuk5/Z0XiC6rNT34NagNzXr9bKOVmsUmCCB6JVoAPH
MJ9Q1W3wqFP1Eh/0WDy1J+tBL0E2VyHNcsCl4MRfxcN4h0c1dbP3v/m2Z5aFOGjQqKDR7Erth2XY
J6TFyoa4mmkXP6wIGsm1zdzmjn2PNz2EUXcr1hcd+cy6EPkYFO9yJM6xU4Ghwg63J8W00zfuAiC+
Yf4aDmXpesGAhQkyNnR2UUW7vKRZE6WAYOMjF8E9YzYnfltueHMM1lpLSxnNuSEh7vVjPdJ+HvCV
6peu/tDCXSevuMxS8D43Mf+Es4wmruCubA6tk7kbMgwuKNpfpDRos6OfBDSbBQDypYUCIEZdnecU
Kb/jI0BKHjVWSsRzFiwGlrNmhohLUpqskZUeLQNpsg7cSvctS1ylYI4Wq+5tV1v69uephfBJKjxD
ozyaUwt5owOSX1u2Th6nZFOs6kbPbZ6rVRlgv8PYBahzRKHYOM0M0mcwFTzGJ1PxcP/0e6gGqZ72
c00pdsnTZv7w/29LTGxVpQyqHCIFTq+4ln4/6X7P/yZ3NjVU8dFAmBnLLv2gHoiaKgGG6aBTYlDQ
564p2Cx6wR8DIgdqmrcFsaK5pdO/5twn0V0RbIi2kswu7hRGmAHxBXwRn+ZyGabM8qrp5laBueGh
L1WJDXKE2062tBIQJQEUjikHCCwIAaYoJwsId4yORFFuZ5glIqOdQlsz9m7bWZpRIeeGBG+WpbjW
s3Y21LTlAQXhZJ+jIOmZbdM8mDVQZ3UPIaWeAGwoK41LJsNPCdOcTmdr+dbSyUIzbga7Ekxk/b5a
zyJR2mpTMal4JJiJL6sAYkVPoXzXAnk3KCvTaktB79yUcFnlpVohWYCpGbTDtEcerY0yLVsgGKZH
okMUMdXR0jQz47nN0jabsrjX+pXDtOghaFD/+/fFhCaHlFM94O9X+c+4i90wR6WTmp7GSve2jywB
5n6zzYB4FJrOEPu4dHg4IkY2wKHuWD1xAdxBNir5RpjZJerNoEvHrLVpqyHzwqQ4AJR0P6JuPzUd
qtpgbgGvhTbJNuN02yn3XUBRtF7ZizlwiHFypsP59wcKTtz2RTd181500rtFHiKyzyIvAkVeu69A
37k2YLm49WfmhACAfgGSHYbuVoJ5j4a1YH4doUq+DVHcvb31S6HmfGHzLzk7ETmNgb4esbAYiAXt
tZXuZXklAiz6qQVtNqTjaK+KfsqlfJZtwzxhrB6iREHPfXW4aXm//pgQXHUkhY4GBvYL3POVE2VO
d5/7oQeafZecup3k5r/YS/e8StO7tjThvuknMwK3KOwCwcbu2wdVstF4sX/KB9WVABQuQb53+3st
RrA/myny1LA8pQWmMzHxx2QnbV4a08/Tj7Q5SNkaumyxg0zObAmZfsCDNolAawvmsumg3Wku6uv3
1Ck9tmugrgwaQ1BvGkj/n6aVXujKvlIheAaU1LxS4TIRK7dFzA5ET//ijj1fnBByGk0dhzjARlLS
bQqNo/OQ26mZrjj/2vcSAkfVJ7WugBYHukkSZltsM+/tKnH1/pnHqXvbN5bP8v9OgcjYMZayCtIO
7Jra6i4pXjOS2MRa2bdr4k5Uo843TogYQN7qjYx+j5O80YP+OLjUDwCn5p/tXeCn+/5ptNfcYTn6
/lnYvMlnQSqQFWbSBt8qhGAY8DV1cxz5sSIovBE3VzZU82/v5LJBTNUjMYJegRiylI6wwUg7vFg+
OFS9k0PyMO1BTPZ+28xybkQhsG2A8BoMGPMXPVtYGY8J13XYMaG9lO2D4ZQCPaYq74RvO4xp6Lau
OJiUszFftBJIFp1lHt9H41WzrjCX+TAlaE7CdNTs8y5yZHR5o3izssBF9z+zIjhLH5uJEc1WGg8z
Vs+GPflsX77npRcSp74bd9Vz/CpxG8Ptu9um19Yn+Eyv56NE5luHWpvY3NRZA8jo34Sps9UJ106V
s8mYDNgYshDT8gj+3cqRXgyEZxaECybkZckkCRbwGe1AArfiGujrmnxtPs+YOAGfiIlKtoiqyAKq
Tnk7YJLG4Rv2lLqGD37BLXnzC1R0+iP5YH6ES83ym8MrCPK2Kw+RJfTvxQ8QfGQwmIXpVvyAwT0G
Lv3B7uod1ADJLr7XbMkFkeu+8G47x+L5Pluz4ByFAS6OIgMKILfilxg5kJ1lvDlMUQGNN21EWzId
nzCm8A1ohBW/XF2u4DSayoaWVLANNvMeYGqXnsA9uGGP+btxNCNH2ujUVjzmmyu+tBhtTHBzgSIX
pGbGFUI24U1szV+aGeFjZoEpi77wpkLLujz0jQnuWvmxHr5P7RswrJ4urWmWzR9STKJNFQgPBcx3
GDkVrlwuZVytFaw8i5Uk9mVzlLd6Lxk/aVqCm8IqlNfbn3kpBsCxCebfoB0I6PFleB0YV9qox4JB
f6wk0E/ITxNIH/+PtC9bjhtXtv0iRnAG+cqhRs2SJUsvDMluc55AAhy+/iw67mlXoXgL4T4Pu3dE
q6OSABKJRGLlWteNrIW4UyOC+8L2mDYmjCTGj5QAt7ErkBMx+tKx1+uWVufvZDiC145jO8Wc4Sbd
jCC3GoDoAFgK8gy+0b9ftySbOMFHkQ7ZBfAWuFq6n3EMvpBnIpWeX7LHC28AlRF6HiEoierd+eKY
AFJ0yrLtWxLMNyaov8sb5R/rMLywY7K9Pp61/Q4MLt4HgTpA8iLY0vW2BWUzOjqq6JOAmI4A09YA
5aR6g/tpKJs2/rpucH0C/zUo9iA4BUMnI0QccGkzQnsE3NOGXgKAVdfNrG/pPwMTIcBQX9G1qV3s
HCj3X7os0H+CeZcD0xn3npYFf83wiNPiZCZN/XzVmtrSqF4tPphv7Co0zaAqng1TEqrWjr1TK0Kk
sCq9LlkLKwb9XqKc30iKubLfX/5+kneR1J7HuFRRnBn9rI+9IZOlV6set6R1QN6CTEssFPKsKyCk
qiHxIc+0n/xsfKWqCUgU0Fz7dMJzqYx5bDUOobENDdyg0QY/2PmY4r4mQD/AoqvdpKBbr7JNFYNd
nmmoIGyu+93q/J3YErxAdwrFsijmLwHTjoInfkMS6laf85dW9/8djeABlTNVJh1hoUXrVXZo6HMd
P1EQprZbBpgbqgjZQYs3A4B5GhqYKllSsozgIjrhDVGH3IXuXGTm0VDaGuRgUe5PNMihloRP38xU
AWyOZk4NgsuowhP42D4VxC7vwbWU1/6CpLzVwGZCPSDOZDtvNaSgOR192SokQMQ8jejx0HaRgS/i
zxmUIIZD74bXl1VmYjmATraFUbpTmxYmUsGM3OWsgkxbdlfRUhK1VvfGyUiEcwyHC3fSGWY6XvRH
i0AsPVK0QzYu8rNWdnDcAtriWXw021pW71pNvwCp+3cahaNtoI02gd87958grWTd62H0DhGVaqce
jUdIt4X6E4LnTnaDXd2cJ1aFA2joWWrxZhmysXDcb2j+XCfbGpLJslb61a35x9LvUuvJGmZZx52Y
wlICCS5qQm1SJoEg8RIx0BCjJoTWsFCYuFM1Gx1oabOUYOtkwxAijDtqDbC/WCauvRJI9ozP1119
dUEcQ0dyCNlOS0wNqyyrRqvFc16K8rxq+SU42opbJXpA69F1S78bLcRQgusZ7tmIZ2hrFoaSF1pW
QM8ZR6YzeZFx5PxXEUEz4k6hhd9DSs/YkfJ9im4b6wGNUBLrawPFQ8fSt4ACii2mPpWZJ3Na4x1i
eHQ35rZ+mnd17pn7PrwB0zkQRd4N9VnnKxLg4rpdQAQciHoh+V7+fuKHka1UmRIBxoaj8JMmaJod
P9AScD9aLwaIga+Pci2igIkHjBVoujZRpD83VteobzhLe4Zuqv44H8vsazQcz6r9pDryPOhk4pKr
BqFhiU51SEtCnOncoNIgRWlQHgWUpj5O3XsHqk9nvEscUG5H8ctcTkEMXoTro1zbeEganEUWAK1K
4is3Qb2GVBr643MTTTz5XufHicsSl1UjIP4EzArNmaZINgfdU4ZHJdTaKMTIughs6Im67WI7vD6W
NVofGxgSF8NBf7AlwkjooOd2TpbLYFrcQlB9nlC4p90dSKZDNGNtkjZ5MIn2NGVQhCs+r1tfiy6g
bnJwB4aeNZ4Dz5fPdufKbt3l7gE6fGW84fXP6wZWZ9FZKgzY72gjFQzkutmOqoH0gUTzdsG8Noq6
iQHZu25m7UbonJgRDmzVKBzQMCBL0gnIN3S0kZUblj2b/4Fzyj61I2xmrdYGDm0I5MvIYVPg73KA
OjWws8iwjqv76mRAwumcOpHNGrAP+7WugvPmE+Ais3juzXtGgqpOd53zH5AjSPFwDDiLQpEI62gG
5qq0RXiM88M0f1ftnUb/Ay4Z7OAAu4O2xNLF81IxQEOcKaiBulkGuVtQEOJslj2BrXn0qRHhkLHz
GUTOFYyUtvOg2uzRrZ6u+5rMgnG+ZwyjKuupRPRpQaaujfdWIVmK1cssUBuQyTZRhgSo9txCrk5p
PFDsys55U2uQIBwn/Vlh37LkEWrZya1yiyr4LLtDr+2hE6viTS1Brl1YS/1myGd0Q7/2lHiNE0Bc
8fr8La4rpgGndsT7GVWHEfzaua+1drVN9emRj290dh/s+UcJohKIgn1dt7gWhE4tij5R5Uad19hM
OVRn7a70DfaUt+F1I7LpE9yi1Ds9phGGxd3tnCfebHst8YxEcmOXmVm88ySdqEk3GCOBmQY3zmKc
vNL+6oddI6PXXwXJnk6aELnNSSuIDjiCb6GmH0+fc4QFu42aJwqh6jhvfN3Skcn9BzAHnptAL4/X
IPCAiXByN4vRqrQchwVXD31F7jh7ub5Qa9tredFyXfxvCXdCEI+sehjRNQkTpL1rl7JAM3tpwrwy
M9A+3qIcdiBGFQzW9zH+rjf/gcQOWBLIvKDFGtw7In+ezZlWpjoOERWv5UO9zdDfoH5YqWSfrXj9
mRnhTMQLR2zmBGb6Hq17/Xjfm+2vvlKD69O5sp3PzAiz2bO55elCElN02a0JojyCbtfHkbi3tIZ0
DsoD1+2tnIwE937gJ0ApdImiyKBF3GYdjvrMbl9NvQ4T9iuJwCo2PMOl0An25aaDZCpXx3hiUziN
FVMZrLbXl5AV0PmZ5o+eZ0AeOOslYKnVNcM9AXkteN/BB3K+u5uOlnG6GBqmesucZMPn8tDOseRO
IjMjjMcYaUwGFWbGftvaD1m3KZLd9WVavlSI8kR1ILkDwCk2s4hk6qO2qXK0PPp8QBdKGroUVSu0
VpdeL3tcXR0NyB9A1IjkDE8c55PmqlBcYYupMRkCZu+MkfmFrF6ybsRy8GtQKwJB77mRrjTQ3Go5
qDqBXwLcjBOoJqxYcvKv+ZmmAr2LVBzTJnKuxPGoKzFTgGjPtG2U4GUjM0E8b06ByyHuW4wonKa1
ZKXWRqaBGwHKE0j9LjgfssHGxbiJQbrfO6rv0rINiMuHTWrMkuGtnF3gpP1jSYhI80xstJNieIlr
gnrJvIE4zT6ukgAnzf66+60NSgfSCi2PeFe5uAiDyDIq3BxF4Ga0w0EFV3hmhxN1JafxmpfrNu6h
8PXlFicc+i1hblGnKAG5eeWl09bELDpHm3hTtrk+oLW5O7UknPuJUs6grsKAKmUD3kbPJl/cDbnx
fN3M8jPitj01s8zrSXqhKboaY7gwY833ZHC3dd1IAvj6SBalE2wlyH8JO6koC4InUVS0yurXBO4r
942wcLD+iwOAqfd/rQghLs01o02WKjFrHmoGzfRwHLfX52qtH42AqBSVHfA2YfGFyWpGXubqQutV
opWv+NncpE/T4UXxi+O4szb0mO7JAe+59yDnvwN6+fi4UI3IukHWPP30I4RNlZaly4blI/rpbrRe
FZb6aidZMpkNYcnoOFCcuLDhmBsz/j5oYMmWAfrWYh8e5F0C8nGwwIqlq7HQc3BJ40wC88VXUyY3
3CiPuZFtCojIWK3jOZAA8q6v4FousTRKLNU5MBCJmZiFpqyhjzGulDfgornLcGy0Ze11NPbtJgR7
xyCrXa1FjFOTwnLxRi/iRkXEaEtyB0Scrw/lD95okEt3NpyUkuAuG6GwciYFMjqyMatT3dR+b46f
UaN0+4J332uuvqtuXIdR6t6VwCNLJnft6QodAirYJRcOF/zfeSzJeJK1zYTZBYRsY6TpHtzavsar
kJN+h8MG1cgsALHSE+fGBvjR0Ik/VSV+KBJJLLiMOKB+sSDnACUfZFZivXAowOOQQtbQL5gLioF9
2nxkznebbK5707oH//EmIeQo6CceiwbjnYk2btUG9UJQfPKgJMrnWEfvaq3dJpbsReVycHilQVfR
Al0DlYsjZD/xXOpToyxH0HDEbc0Yc29OfRr9uj64tTol7NhEs5cWJuABz1fTBOvHCKYtBDvdvlVz
258KO4Aw27ZVsmOZv/dOubdA2mHF0y622I/r5le3zVI/ROEaFHmigpXNOaegeMKdqf7R5yV2SrrR
Y45M4hONcBLPXZ3SE2PCWWtYahqBahu1MLDJN/ZrPud7t4s3lvJfLjP4uX+HJUyqBdqKzKYY1pSA
fUh1jqQiSMfJjo31fdarAU16z5mlvSiyES5/PznmK3wSiOFhN8maHaiE/cyCQCZoKEBAfTtOkw98
+kOM7kE9U3cR65/Lxr4n6dB7Sl9s25x5GmQT/sMS/wkXIgYU1DMFHdiyffBgUCQbNw5sMwDtmjd9
Xbe0ulFPLAmjHwgFq2KC0Zvjh2l4ZbEr8PgFkEi09IpyieuuHp4n1oQQXE+gBzOWcUGx0FOn7xHK
01os81mZFSH4JENuKVaxeJKFBpAQNCkekmDJEq2eJidDWf5+4jZGb7FEWyL6zPrvhtvfJMwOePSK
vsbQtNMwTT4rNMdcXy3JyGwhwEGDzY7QLbnU3PUAkvbQYEi3jdJLcpy1zBdikrgFgfse4j+CGVJ0
jeVCgNePCUTlM3sHTqXtfxnJHxP6+fShsSeFSCLiSsfjQ0YSoPmT12ieJWZWN/fJSIxzM7XR104/
YSTmFO9p19xq/EmrHGB8pPLcy0+J1wVkayAJRachQGXCpJlu3ylG4iL5BL36OHqz9VSA9dx4Jeb3
cd6w6N4avMoE1QULO1nH7tqDMrC6f6wL85kgLe9MioHqKKTV5qOdHBLHH5oj5GoK9gXSIOwCKARy
HRDBIby+mKtB5MS4MMsdGVpGl4JAnYJnOvNnexunLIjLb5XrmTIWn7Vy7NlYhTMpjpMmKXGl9ZP5
zuJhA8y/xbdzSpG+PRnKU6EHo0yee9WRFiz0siGMC95OxS0G1a1hs4mSfUU5hMy6sHKULcMQr8/m
6vm+0DKDg8pEaVZwJD5Z5RTpKA1YCQckUQsVZm4LXGRm8ztyy79OCMGcj2zGVYkKRk/xzXWqY9NS
zBr3CoN0Hs2Ln33rcl+P7dSbdevb9bGtFpyRfqKDEFwMELoWXCWuXadTLZgD8NGEiHJz03dtHVh9
PO5Ba2tvmW386NO280aH1YExQnSwieZnyCHL5M0u5xmp8ELTjyQKb81iMB1qajAgCgvfdIZQHwvw
E+RB0pleYbzHo+lfH/ll6D63JmzQmes8yyis9TP4yXU9LMhDO/51MXMxAtZ9QAKWqvDyESeHkp7k
Y0xcyKeO5fBjGO3xwSH8W531taTYszIaOAte6m0DjSqW+H5pmUoyIg0ufFf56EA6xtLQllEEXJ6w
xgKjABGyCmiDI5YZNTYOBXrNsM3tryLazwWkdPaUgKYkP9b12/j61wu04H6guYKKCyqOwoGu9irK
cPEEkdEpVJyd5TzPf4+SMk5NiDisRh8gSdvABG1vi/i9tUOl2lwfxcXRDSAzNFpQZga0xwWY6dwD
CjyiNoPVUH9w55sxJ095xSRn6sW6LCZQHF2uHhouW4KTDaM+diYOcDRKQJeNJZlXN7GXOM1GKeqv
Wq39KHP2jS2jc7rYr4tdLA7g4ehVAOXq+dBcd1C40bWwq93oqV8rED5EkpoVePGTlbgvwr1gS0gh
S5aNgHdiGhvSMpzYRblB59BLX7T0qXMVQ/LWsWYORMqgGgQ0BAq3YlQs26krSEchdhd92TGaPeKe
ovRSOHgUI0/XXURmTDg+J7y1QCsc66cg3oHVGHeusNFfUGOXHGSXB7Uwi8KWStWkUxjUo3BQF6OX
Fj3EO8Cm7KTpP3kChA9JmgCc81UI+tU4aMlAf10f6kWYwgfgB9DXArpU8NIIrlpPo94UPT5Aa3ns
4T9GhQfi1ZHSyRR3LlKg35ZQ+MRDKg5ukbRpKQlkeFSkvmtGb1XBue+CzDTscc8ZLWDrACjxqEWm
4PoA1/YETu5/zQp+mqGSFRkazLZAKIAkNiWBmRdeUkVe/Nd8W8IQhdWsKAUQV8Fkph1YbiosaLO7
Ppr15fp3NBfxkaIel8GOnzp34N70huFIZQCIVe//M2PiyeUw1Z2jHjMWo/+bKnjs1r1aje/7lkvO
yLU4ebqpRefTp7xgJkaTA1BG2IhaHyiE3dfZmPwuzR9K2nhT10oelmRWl/GfpACqnSZWZCKUtNlh
AFlzY98A0upNmj8unAjNJunLzfVlW3XCk+glBGY1GYiKKipIc7keNLUGijn2nFdtoFoKwKyyq+Pq
Cp6YE3w+ZaC/dFyYK6wJumB7mz+23eQbMnDTqh0d8RgQXYD9xfMGz86VNk2M+rZbH5OI+BYvQ6VB
/3QlQ+SuzuCJKWFIaMp2ucV7xKkOp+qnPe7SfERJpvKpLbsqrtsCTBLPdCqIpIRtzHRnaMoKG8Ay
mONN9SdJigMS0iRASr6jphTrvNxXzi7GS9zAcf3/DP6W8DrxSIsorOIq4gYQyXu1MQ922h27WN1X
7HuftPcAnnooQd20pYptUuyvO+dqTFnqiqCAQiYpBuZ2LOqowPUUBOpNkLVQrJu/IiuSxOFVXzmx
IixgDc5l1mewoiZpoDC+V5Nsw6DRV1gy9d3VUxXtv3gvBHaQXDTnOiBmpXEJW0of6ryADBfQF0Wg
x6BHNj0nBj+44Zmy9tjVeQRFDureuonlFNxGZ3ZbFsOAuDKBMd4eGk8zssBWeskVZjV+/bEjQu+m
RBmiUuHUr3PXL4wPqNcNFUQO0bGNBiaL/rBcM7zuIsviXDjoiUnhwj06emUpBkwWWDA3CXBe89Lv
2o9MqzzVlgRomTUhQ5+dBo1aDibShEJ49BwrT7Z7m5jPSRXGpqRjQjaZQl452JVtVips2bwNZyWY
KjDnIBl5rThgzlqQo43p+lzKLArJZQ5WdCAEYFHDs38PWuzMjcMBV94YOxu1y29FOt4Dz/vzutnl
Z68toXDWapWWcqeG2RhPW2VbBAmIEK+buKQ+WeIYUslF5BcPP+K7i14B+0XSCdmJcpPwV9p+77uj
AV0JfQfCcVrtSnMzz4UXZY+OCskJdB1YR8L2BnTK4vRvywnCxwjzTEH3zqcCA+b2U8mmsMmPAOpI
jKzO6smIhVktDDymDy1GnOcHg45hO8kEUFbjJhrqlkoXaM1E0D3BUhU9nxHLMIUa/9mZ0cKI4rSy
8uxq+DoxtHzIySGUm0bUZC0MDU3v1Rxc/MarZkti16URCDYAsYkGEBBwq2JuSQtNL4AXQiAxB7Tk
pduamRsQEf71spybESKIQtLYyA2sPaiVoF7vqKB6T3sZc8zl0pxbEWKHgj7InvcYjDPrQZm9UsiB
tNHXYH1c31frdsBBgL4SZAkiytUZGysrbOQ+Zm9voZy4oy6BcsfQbwdb55KpuwxPGNTS9QRn0+DZ
QqjXnXxuULhCdxPcIJmejcx3SJAs8mlZiLsHdq0kbFzuoXOLwmKViWHncaHiPLPnO1zxvd6NH6/P
4KrbLY81BO9R6FsTfJuTEQ0fEwalGMVXVQ3mW26SaBvlkJy4bukyd0T9Gzhd4DHRJ4PmhfNdVDTK
PGqTiTfSvIbkxo73xp3Z6V77rseSebtsykSTGOiPFzQKejAuWiRYV+u5U9pIGydf+75Rn0dPf6z9
5oin9txrg+F77LMvTQb9/938dn6UnNsVFkzD1cyZbIv6xHtxDsXN/NCF8z3fPGpQVSUe86otw78m
EAr2Xqxw9Plbt1VCJ7BCKJjtslfNtz01cP36pg76cHgzfl5fBH35gmtfKOxMp64plE2WL7xPtslL
80bCxHcCN8QXHJtwCHpvPjie/gSWlGRreFJ+mMsU5nyKhMNnVsFEyUZ8AMScKH3T7Bct25vlw2Tg
pJA490q6e25MOIRSVY9rZYYxvQg089awwhjqIioQQnQTNc80CudGEpJW3fzE9YQNNQ08q9IUrmeB
fttgeAgh0FGtPR7tiOwEXJtLw9ZU4uKBZRE+PN9SQBhGvFYItlTtjYrhAY7vTRxsOzEPGD3KIHKX
2BVsq1N7gntXKXRTMzTr+lX+rcdbh3pXNh+4/flufatMeLjcOMzvZKSya3EX1VvAQnFzALeoEDjG
ZlSSvIjgMeM9hJiU1PWKONSg5JMDdKF+c2TPWmsx0Vyes1ArNoCDXj7o5Lx3UxBtTCAZ9vt8M9AP
Ur+OkWQfXr65YipPbIjlqtbSG72nCk4uSp/nag6gH8zz9MNciqqT9qA15rGxikB1BkDL4zCf34D2
lITkyxc14SsEB8qKNMFnYKTD0PiN9dVG1WM51hsN7Qap/joPMa4yN4qSbiln3jwWktr12mY5nQXB
ofJas0q3wizYAOG2YFCZzbdZu7GyBzJKuLXWvOjUlBD4oDPftKTDUFVUO2kDxm0SGOyn0W2QbOfd
jsjoTleDz6lFIdLVlpGRbobFfHrJ2u1Y+nFdegppgp5/60gcQvOQqn9faT13LCHkjWiNNufF6ki+
1XgMMGU5l2wihQDnlJCo6hoY6Ko58WL07CsgTe2qFEjTOjSM6LWCrPFcWU/Xj661YHc6nUIYULqo
aaDCjTBgQNdgfDZzsPD3xG+Sf7Jsn/59VWaZR9RICB7tQU0v+MvcozumUOGacflr6DmKMV4FDvq/
ppT6vQP/mBGcRG8jrpFlB/Rztou66dbszVDVW8ntYi1RPh2N4BVW2sdqZ8CM2j1Vw3IoGZuq8Qnw
OddX6f8TUv4MSHAPo42mLFZgiSaNPxZ9aKVv9hzoZAvhC1AxL1d4y5+TAE+QnsT2Eq7E5Gbp+nFA
PqeBhFAIZ87YafVsxp0/FNbwT5mb43ZpZN1XDYEGBisj/qQ0ZvcGob024JTVBxMvniHNpFLjq4FN
09GCoplo0VUXZz45QozCZimhSeeX3AyS7KVBLyhuCaYZklTyVPAbXX0x6hNbwnEVjRZP8w6jJpQF
YKWCTRibs28t0KXUfS+NKcAwj72Vb1vdfieQJ1MBCeHjcKPyX4pTbuD++0L94WqJjxe+rTEq2yyN
nlqagcwaAq2urK9ENj/C7lKSJgdGDN+sqP+M1X6gm0Y51ijiqrK7gMySsMFcvHVnSQlLjhv7NQmr
5qVWv8dtEtZoo7/ugKuh8WQlhF0Wo4BlQscQdfhi01O0GvvoOQKRY+OVVuor7E1LX69bXD9kTkwK
2w3Zi0JmG9vNItvM2issRPOektl+REFy/ehOqC8x2T5bVueaxwmh2IVIH+sJ5tRoHgmDN0Fpunsr
Zi3swKFU0d5jS8nwcXI86h6g3yMZ9GqCBgY+C8/5gKOLKILWmCLS9WnnW9oNDjx/sJkHYYM5u8M2
b+iHE3dokXvSRt8eXgb3YKvojZEJz+nrnvXnK4SpN/OJNYOOryD39/Y7sL5bGmR74KBUz/R7ZG/e
EKj72v/ReIn3C8+F6iYPlE0RusH8fn1GVs/GkwkRFkRrZ04RcTp/VMDRqw8fKGJAHqeaAqa2e8vs
gpFZROIGq3dJ88SqEOSKOHaTToNVGhCv2iSJ98+He5d60c8E10hgBTEBoBr30AUC0Pde2Y2yC7fM
EYTQl0IMuy5AbO7n1EOfkj8kQd3ISP5/414u3f3fhXaFBowaBfCssGAFxCVlyHY69HHs/Rdkbb8s
z/g5+XHYvEWK5wTpvjrwsPdGf3g3nn5ofrqp94U/BHkg34QS/xPrUazrDYcvnxWPGsh2aWNbmyhP
NL+O6fhN4Y72pKH3cfDJkPSHjqXo+8nKlP1japkJJbNocr/QPJ4deae5t2pfOr0XV645Pc5j1L9D
c7K90XgXAc1OrO4JiC62mZIM+FN9yN2gdnGz7dNRgbpU07jMS5I2ikNob7aHOLP6HUAwxrGGUKqn
tor2OKrMfkb1IUWxForIuyhpnLeyG6JDTuMp9uohYgG2FCrexjDfVcQttpkyutuu6uqwVRR0ETms
uimB6w9QXKbBVNL+W1FPwyGy3cQf9bZGBd11qtsCMKf7Gl07nxDDcW5LNjcM4p6OngVqzYm9iSyz
OhjJmG+siKhBBRCZB40AEyXeznhP+5w91HDtMoCWbIN36LkK5r5MXpSM2x76YJyHvuATeAlMyjrP
nmdt1zeOBaB/P9k/VEzgMWnjqkeFkKkxAFWNanitm4w7kIdEe3DkExDdZaD7Z65LX52ZTy9g6mkf
nHFM7jsV7CEOz7V9q0JEpRi4+ittdf6I6o36znvd3fMqwS9GDi03zURaaHlOWr+neIw6xLmpPqrR
EBsBXqecb1zl/W3STnYTtK1a/YxmKN1Gic2iBaNt7DTIQZc4eAtqHlg2abanJ71bbVDKMplHo8gq
8diUs9HDc5A+eU6mg0Zn7OJHM9KhwFo3RXTXQQr9ARf1xPDs1ik/CI2jDqRUMdq7O0IVx8tb4u5U
szIf1CjvD0lpKLeu3Re936igh6V2NP2yO9v06zmr+u31APm7fH5tD+vnCZk5o1KYq9gs+m36hFzw
Iwse8kMU/EC/6Va/r/dp8DYcyX7aJB405yTWlwhxzbqQ7pRJV7t8iZTO9ouhqLZLntH+PD9Wnv4+
h06YPaJHhNyQ+whC3IibsqbA1cTERcsRhBrxCCs+P00FtrUZ5xh9X5teP7W3tjk7YcSGzzJzfuSU
3ZAKi2bV0/760FdrRijbWKi+A1kIatHziU9bg5TNuAgMa90mMkAEVTvuJwSLzQ01OE4GW0HSCTiZ
pxZt6ikaCkl1XUkKDctZfLEAJ18hnNWkp7WjLjLHeJO6i5Rxayr7udxCbzW4Pt7VoHxiSDiJOVpp
FTyudT5rGcq9LOdek0U3lqq8s9TxuJRuZjUDtFQIoQKmBvZ18dKjFLlrjSZYrfrhaODEmZyAkmcN
sbmPcbUJ+Hibych210aJTsalvR65J67I54tq9pPOioVJS6VfFcE5b73Z1PIc9mbJkDTr40MlztYh
044eYWHvxAl0P4Fm7NDX9RKPaMw7WuitUljgAKxGzE3aBqkm06VcSyxAeqqhI9AASkJ8rOBuGje8
rzoEo8qzWHZM+jRscD2/7i2rZtAtA/7q38BhcWxsKlseIZGu5x3NXc9WbvX+13UbywVHdH3rxIZw
AcLdF8JQOmzEBIrVGu35vs3jKLxuZW2DnVoRtnk0TQZrNVjhA3pF8tYbONg39ICOsX/d0rpDGCjK
4Ml8oR8XTKV21WSKAlPWQMN5QJqNM8RpZ7/t6j34RaB/jjpbQp3AbAxZKF9bMUD+oXa7cM5ACPrc
83E7jsFz14NDDkAIdI2kqu0ZMZdUUS6sgBsD73HgeDTR7ICYfW5FL3tjROtk4WeFezBZ65stuS2k
veKXU4nTAH28wEUTHAoggzm302cx1x0DK6WlT0712SDDGINh4j44cIEp6RTFA/nS9fW78JTF5m9M
FxpxQGMpzKDi6ElaR7CZlYCsPacO9Wp7j+zv/2hHDPk6y2Jgg9HJR/yePQO+QuZ7ar7930YjxPsm
Gyw7Qar2+7kncSB9pj2bKlgGX67bufSIZdaARYbLqy4Re1/aNKl7tV9GUzwP/LFS71tze93ERVD/
vTB/TAiBIrGa2XUXEyP5isleo0Fcgxry1yxjVLqISDAEhAMB5yS04tC2IHhd11vKtNDoj81jTN0n
1WGS437VgoP3InCWoE9IJCk1tCyJ0gjkRgyF1ezNNCRxe82HHSA7CQDikBcTR8CSZurG30RG5Ftn
bIyoxnXqvoKw1vUlkdkRbtj6WIF4eACNiF0GcVHgzeJbDAnvVob1Wpsv0HiBSAscHEA2COc569EX
2thg+aDuvV7/Uwy6JGj/RsufnULATQAx6kBXDlh6XHLO19zGs4c6chs9cDdQp9h/4M2fBG0YfXTb
KcTtw3u91Q/Gxgqh/TN7byV45/khRvnAwTUJ9BHeZxTG4OybtjJI8G8U58WnYRFNDd0TaGcTAhKF
Uk01VWiMZVbjdeOLyiIvgb4vBAU8Wt+67i/Tzh57g23y7FHl3Q48Vi9MNwJVw8NVXCN8tTIo3Mpe
BMuCgQQE3W5AtgjTRVkRdURHi2tkF8doZkeaalujtTYTtuU0y9TV18yh6we7EvnpggM5X526LvJ8
IPAz2s3N+0Si3PHK2SG6XxdFV3i4FQKVlLHW2lVKCf0g0+QE74FkOMRtzEOXzWg3geRjXXk9c0Dg
rGa8+xaBpePBqrlpBdf3xUo0RDOU7YIKVQXRiUjwNNXG3BvKUPjpvJvMNzW7obK8c9UEwoetQpYQ
R7oQpBKua3Qm6Lfi4zNolab8Bp2N10exdvxC/OCPDWF7T5bWxl0HGy79Pn+YWF0UxK1/9PSD8cci
psg8S4nN9WEZCL0u1CsuulrapmdmDYoAoGH3cfwrtULT+Lw+rOWrhf2EUf0xIRy8EbDcJRa98Lso
HJRd/quzgqy6m91Q7yRvH7LRCIvkTnGRmAymXAfBUdsN6Qf4lq4PZ2VvnA1HWKScTUOnqbDRphP6
kDyTvE5O6bna0ZBFyZVwf2ZKSMc00tJIa2BqqH9oyqHofjWoJMbbvx4Qmi41GwXN5W1KzJ+jmUfg
2kJsmUAi40W5GgCZdXDS+mZU+p9VKpOeXnNzGETcX8DfSDaF0wWtWmSMnaW/XKGpB7W3YDDYDTT5
AjJPAW1dcK6gR64dtuCZl4W25ccFb7R0BFLTgbMj7RSMQ5YMfWQzOqJH7gZ0UHeK6m4IGg3BrbtR
mPFtTgd0SkNiQX/hTSxBHawcrBZOVW35ApA3i8xIFXKIGYpYSA/jryEBrqqTgVNXfAYNyL/J2XA9
Rqw6D90Fj8fW4BE4paLQTPatdhyrkFXfr/vM6hqemtHPzUDUUMFjOKZRfW30MP5mfKnvUwAKGzP2
JomDruzqsyEJh99YJVpvxbDFyR73Ry9t710nlAxo+RHRL3DvxuUXJx4A2ctHnLzQdnROZ9qBrq+y
xg2arRoPzxmaT3pt2vZunnuVNeRBUefoicj68Q7U3yiEa4N16Er2yPt5kn3RMoXCF+H0hToggKyW
fUEiPmcDCiAMp8HU5iFIevBIr3kR40fS4jlPpzviNnfoA91OVnSbkPgxaf8Wu4YkzbBAHIb2EPxT
PFaNNBpMkMKjx1j/BXY5r3TuIlV5YO4A/rpRcoZfVgZ/W3NNdWF/QAOTsMwG70B1ujA/NFpkeNCd
unEjA3DEtm7feWpnG9x47vt4Jne6od5mjkKCbM4lG3Q1MYUPoP6CfmS8ZglHSGQ5ycijBG3vjT2g
jsBLQ0VRsjRfFBdK7HgJoEBrjnmVHMHrjU2WZjlqt+gamPeEZPRlNHI2e71CzE+Ho+aeK8bMkKKX
+UFtpyoBdAu/5HW93b3UbqoFzf9w9mVNcupKt7+ICJAYxCtQY1fPg9t+Idru3cyDmOHXfwvHvceU
iiiFfWKfJ0d0lkQqlcpcuZZfompe5824CSYzeyVmg1u4KbQXtdGVL57XfGfHCnkzfJ/v02bMvDjU
p1MY6Rl46XwfqBt0WR5atHn+uryBTj8QC/NOYDgfFcXzU6FGltqNWoSjRyYP0zTA9P3wJ5m00OUB
P7cyR83F2fPtPDPKFFYiehPGzy0AKcnoXj/gl3ERNnDtQCuCgStCnMArq6zwJxs2OIA7E+QGQQYB
juIQxDfXDV3mB+eGxPzAzhsfsx24YAhUZpRfAb+16WaqHC6Ddl1U8eeKEwgTqEU01ITER4Hityl6
bghZICYy8vsu8hrruSvucFSSwrMyCWZoJY+boe6Aas9vdSDEz79SMgAdSbo8xagA5P2I9ZAbvxoQ
/CVa5bSMbgeZyMFqRAAlBJ1fITNOXLCI3pretxYIPjCUYrNHzMfk7bfcegm7j9Z+jEBbhPumliFE
Lr0R8Q6eYoHzFqAh8fHTp2Q0rBT8NmiT7gfNR4aS3JuVLtnO9dUx20blENSgF4X6GPzRVT+zpRR+
D8GDn/UIWuebCfP6AwghN8Q6dhAVLbXtdf+89Bosz0YVG89v0DuIigRMbyzfxKyMazavU/s8lOjO
QvPcSZRXtdprsuLOJQAMYR34ZxUFex1EDyIvaVu0ZQYKd1CjNK/QkB6oqyaeH22axLHid5pizGqv
mXes3F1f51qqtbQrnMOYhLnSM6yT1c0usoZ9P8q0TC6POpaGohI2E0NcF9xWVdM3JM3xBaEbXNYH
3u9Hns2iFZjPkFR+1pxyaUrIt5IiAOU63uUuCxo8Acw9M1JHzVKJc8hWJMT7IIbYXxXCjK/pTjk8
DMm7nYGEY/wMpYCZtXgCImtQzNgIKGhFnseTmfOszvsGNy0EiuwnO7Yd23is/OcWEy6mjO6MrPmD
iUiCRgFF41MMJhpXOl7ROcGDiECjOXb5TCZ8uY3CH2v/DTK+in7bBh9j4WZsT/FMLe9CTA9p8Y51
N6r+WSncycrndNrnphfl2dN1f13b+uXvE/zV5DVNjACJBwYhYtXpxm1lPdL6ZxNJUpzL3jdOJMIp
RHFR3kOIE54ItGK1FhrYiQo3VB7t0hHcoA4PMU+UPHJz9EKNOkmTb9ICkT39UQK24bsp/2XQYzK8
5WxwzMFVzUd5L2f2LyHnPftpgpu3BLMow7wJPLsZ1Qybv0EtHV1Lar/E2dZE+zLZF4qXBpmX/wOl
DuQAsTPgocGQkPg44xxVYpTuU6BRVYBmIIgM/IcqOchr4XdpZM5TFrlOUpd2DjU/3C7a96ZxjGZn
ZVsavvTGPvPviWzK6jLtwbderGn2uoU5zkcjiEAe4ZoGxtNMR6d3AyTibNmzc817UYBUDdNEdoVW
3LmddlTwXQtEW5p0kPc7VNNTiGeLrn2ksmHClbiB6xJFaWi64joR6xVQoQRqSYepKH42URTLLID3
i/tAcxKKSW9JOrfyvc6sCd+rj0mQKjM7VRIfJl5A0DUEz4fumMTJ9B8UEpHQ97weCVZi/ZlJ4ZvF
UP3MjQ4mSUU3atN6fXGryhxj5YOdGRHCzdTHsV/NHGJBnzk8PSIPxrY6DDBRGdicrH4xnCdU/NEb
AX7+3DmyPNZTfZz3MH2OhkMf3TU5BYrKM4KNnr9Ese6GmNfNPyPz5E97i1Zer6OPqs7zQyA4boJt
5WNiq91A1gsgcmDLui0yikR3ivC+t//+EgQh2Z+fK2wN4mObkwh/vwIKxwZaUat2Fv/ZK2xjfV7/
1JeD4BBXWNqa3W9xPisGgahpzlJ8/rMwvFr5FqF/ZDdOEh7UcVNF25KebG1DiofGPGZj7nLyZBvv
aRbuStkVdDmFdPZriDrjlha/plZTv1dV/Bob2wyiy+DWAE9Cojp1dzDzwPH797YadobxkGdeP/xD
ixab8T8mOHHQSkFNoB7m1NTnD4P9At146Bsfh1ByAa6erz9mxFkrZfIVu45gJq/fo6r3gnKf81xy
iNfixrJ6I8SNEpTVUMpE9YayQzf+Z3YvhKL1fIQUdMG2kbqTONIcYIWbE+o7eAyiD8mQ2guZW2dP
4dBrBt5KVeQCg51Gr1axSf3joE8YBPxGUVJpkOJIlvn7m1zYhWQg2haQgMSE7bnLWJkyVn5hginB
qd/aj2xDf1Iv/CyAnHSiQ5U4wWfoFN+aW3YzSmyvfEfoQ1h4js7vp4up3qRquG+BxG/u+jDmZc2u
GzbXt3XlKwIyr2HgR7Wge6wKx7PMrHLgkYLrk0duwzAbtgOiEW0zx4g8xKJYRoa4cl8vDf6uuy5O
oEnySisHH26jx04aYwIuOkztKaaSOvja3i0W9vtxurDTqRAL1DMb7wklACgVxaQBM1v/8IGWRojg
G2Vr5DkitxtCrMb2XWp/6ysJBcrKPQZ5RxBUzpAVeIJwtySmMmU0gf+hn3mqi9alHEMqfbQpZn2t
Lpbs28pVdmZOuBug0EwDRYXPpeQzAT4R+uhOqmw4OzLspUy1S2ZNcL/KaMEymcMaMb0q/gD1v6NX
+yHxDPKYtF/XfX3lmkblaibDAjEPLmqx9GkZqc0BEkzcGzTld902fSl247E61Bt2sF3lNXL1++AE
lsQ75QdAOptyF588BByn3gTe9d9y6Z7nP0XYZlX1zby1FOgZ1hyPjWOjd0BxSe75y7MGI2imoyCI
xvrFeJgxZegEDVgvQUtbbz2OWfDMerKUw/XFXAYR2JlJltD0QptaTH/iKSjUMoIdTftKrA3KWBP/
RvLY6aBsbvVuaEguuMsJhblsu7AobB/e1bHm+7BI739ELn2vN88Yidy1m5dftjO9R0+/snoTuUDn
RQ7IK3QvOpVOeiyeg+20oRuU9nayBsvlOT3/SYIrp2pfaGM2b7a/Ab9NZx/r5rtteLlsCH6lNbW0
RMUkBhidss9nN56AfEaR1/ejrdX4wS1IpuJtZGcGMqeq+NRDM3gKNRbuzNZOXq5/80vKibNPAO7z
89injlrQ99Btd3u3wqsBrAr2pvmZqs7D6JWgnIhwbG6UvSU5OKvbrENlgM2DOJe68pVd0UxF9bnh
tzU441PyyKzvg+HxShIJV716YWk+XYsbJDNitcrnOnfSg3kTQAUOqgpwlRf6Puy/dfqj3ki6+6vn
dWFRCPVM96GeSGGRWrui30zEQjvi3i//oRMFD/rT9RDhYvoQ5sM49yNUy41MTJVhfAycn6gFVO2X
rz+p0ctg30HY4LrPrH+7P80WIfv2AzUOzHxenwaxcNuplAfT3uT2Ru0ltefV8PpngWITXAsqyHUW
sKToG6Cn++lBG9+vL2b9GC5sCJe/piglZgFDsPLPeq7FJkMxu5nqje1HoFh/7WJHGQ+dTF9zZWUm
yHhQwEeBC/UtwUfiEOBblkTI7eOTpT2kxnv29xkHqocLE0JwjUxqxv2IGlWSPzTkoepeeYFxm3vS
SsL4Ssny3JIQMwcOJBJahHiIvicfulvlTup0bxgf2gYneufw3tWd8OOInOe+PtLY+fpSf6SS+sdv
/O15gj8XS9EAxD0Jvj6xMT6CvGfW7EaCpYG/xNF37Kh+8NRJ3opdepOH7nQcvoZ6SyTJ48ppOLMr
xBfeokhpdbDL/IdUfY65y5irI6DH4/7vXfXMlOA0wK4xqzSxzyz9apR387+wxxTT6NTtrcbftPg2
8GXjeiux7Myk4ESpous5i7E6lJN67X1Sd5V9ymW9nvmvXPt2ggN1Y1JPI8PCbO1z7D6o4vn2Ew+f
0mjvE0lMWV0RA+M0MHhzDVV4gKptX4d9j0qjjkJBh64cxpuC9ERbyddaPeELO/r5vZP0HaFJAzvB
dE8Mzy9fOlmuMv8Jcdvg8IggczHaEBO2vGFhQXzA7X0CNKf6RWWV5nUDTIWSpwoAlPispAzVAWuC
AFugUbABkedJSu25agJIyLkzBWCXCLLC3KfRY9FzlPosyicTQiLXT83a956hlv/fgBDfw0Yjw5Rn
QA5mjyqa6SS5t9KnUJbOrX3upRnBraqYd7ipsI6wPkz5m8Wd2Jd41FqkWZoQPCoM6gCTn1gJK96U
6DuIvZmCAtyYOKmMnHf1q4CYiTGK6VLNFFbDEr3XahX9NSM66U3p1hmXfBaZBWExCZKVopi7yg2u
BNSBSkOSha1+kMUS5n9f5H1VAzZ+YgMGoISvkf5Cx8GNe8kXWbUB3YlZ/wZFP7E1GPhTzpMBLfhi
uFcUjxUnmn1dd9+V9HUWZf2fidm9F8tIq6BO9BImyvGuYU5rezrwXOUtV/ZtyT2MG0s+zFosJgyI
Q/QuMOMg3qMzRQna8qg6huOWm7VHCjy5Rk8xT4jPXEqeuurUC3PC+hrDDqFFDHOsOvXaPrLeLOqN
1R7kntc3cv1b/VmXcHn2HYNQ9QRD7fDDjHcckFtd4nKra0ETa1axmTvFwjXGuJ1hEAYFeVq+9OVr
FB70AFC85ziWZFwSQ5aQgfO2b7OMI/Cr477LXpC1pqXbAZdlSgZGVjftz4rEgcmAMAALAXhzzfAb
lC4cSFhtbCrxuNUIbQPXDbVeTNaIHqcCbR9DgRMuDg5nCKtgAk5tISomyRBXI87CjOBpWhPHWhjA
DFEfFeWdK951B1t7Scz6IPjEDMgVJPbnR7WIzTj3Z6AAnzIM/oc3LE48GpE96Axu1P5uyHNgSUjO
wchUS9DeKy0RVAkMYNStOQfGYNy58TinkcWaCaHoTrvJdij5eqrioHELVhwHfIGxM0hM/u4/iOnH
0uQcSRahCZGiBdkUTJJdfoieXvID+Eu0b7bLvfIL1YNdeKc9aj+oq3hgEVE+r2/3mteA1I/aBhRz
8J+w2w3NbDrlOGwDuy8wUmvE+14B5utw3czaCQAOY84fUJnFMPj5IsOmo1PNcAIKbUf8/7rxfsSo
+3UbKxArfLw/RkQC8CobW+jBwkhbuoDQeOB+8K3vurWzDRc0k1P+FINPIpUc7rUDsbQqlH6CkaJp
O1ut85uoKZzy74cMsSwLBwFnGxohYn2iIhgbn0ociAb8Lq2rW3G9AwcO4S63ErNxDQhTZJJTuHZf
UiAn0XYHSB0yV+ffa6ATeCdBz+D6jZ6PDnSuYrC8lQp3rahhO6Mn0Guoy+hWaXzU9sZM213/mKsO
82fRuhCb0UCuEzYvmhcfmXXg7Hvbbq+bWI80CxvCl+N95/Nygg3NPIDKxukrA+CTh7R5mFAirn2v
UEDGtpFYvWjd4RmP5oWp4i0AYKpYKjSizgwgr5S7BaRWKO13kfbMwT+S/zDG+yi5L/V709xNvJEs
92JHf9sFTSQE6jEwIGZZUDmASBV43d1G+VB0cpNDxTgPJOnBpVwxrKA/SEyAamZtOMFxzMrPiJFF
hWsBbVSNQI4/DPGjmW06Yxeae7U+EbKdIkBtoi3VvmeqxHEvIziuv5lpGPNhwH6B0/jcc4sY3AS4
1Qs3H7eDfo8B8Q7sNKBIcjuQTLS3iAUt+2JV5UDcztMMWUa+ss3YAVzAc3tUI7Zg31dyjKY1HWBl
5NhHv3T+GAaSmH0JspzX+D8bFzXv0TJ8w6xgo7b1R0JaJ2t1d1B/QcD8BNj6nkb5jyYYv8et4pBW
O5SJTOfzIr0VfoFwdMDL1Zgpwy+YQYo2oAF1fVeGzY3ZDJ6B7HaMpGq7s+ec3ZMwqZngucDWrgwM
8HRG2mt64SolgPM7BfP/7+0088yoY988hUZXPnJVMbItMUrQ8viGFQQnLdCTvVUWEMduU109xjbr
ZY/WixsAv2zOWFAMmYGh4uCEOXTFUFA9B8efsVMmti2jv866ZhMmhpgw7LCCnuzMLBktXJluPwUH
TphLulpyci4ygdkEGBVMVFvm/FE4uWo7cntCC9cts2xPeOAow6mKCGQt/p4tAteKBl0+wLrweLzY
ryJOE6hEgmQ2xlgp9LsK+2gUj4Es1K6tCOUQkEQg70A3X0jmGHigasQqfJdMvdHUXyrn+3pQMdBq
KLKoTla8E9kqbmrgg2ecwnnYIQot9dBKZjTpnd+/DsbkqOFeS6H0XdwrxavZ3rTGMeteQ1PyXFo7
ikvLQv7Y5aSKwiot8Iq5tfitlh+IpkCi584KX7Vp//e3FwhRoLmANy2GB0Xpy1gPg2xUC7CpowGv
F+Rp7F7srtwEQbEt48ZpaH+rqsmJKexYa/736+bX1go6FptgLhrY3t+BcZErg3fQaPmQz7eL/TYa
oUMKurVj5oaV+g5nvWkCXXIsLrNKnAsIwoNI3gTSA4QY519WGUYa+gFWPCTGy0DUozJq3qA1aIWZ
wcnUemdM7KNaUtfwPzPdlHnWWnQxsddAO+DitsQLhfqhZnUNTktRn1jpNPWB9bXL2eigEMPsDbN3
tr9NKZQW3MHALIjsk8+plhh4AaGeUdR4VRLx9VrZ0HFvVQSGPj5oGfjeDIxxKl8hYoOp7NPxoPu3
Q+/+/ZeGmA0wnyogyyBCOd91SPKCpHO+YDAwF5+SpsqghteUt6gNPE9tdGfFPhiz7UaCL1kLGTaQ
9+BFAX7xQodDo1WeRqDJAuUKXtEt1NdMJGVD76haIKmgzysQthX5Nbg85mcm5KXmRGLhy36pV6o1
a152xi+7bncY//OaonbspjpYaCJf38/LZBfJCNx3VjWEUfSLz82BUqBtkxndj9TneQADICOZW6jJ
RmN819cPna26XetvA03GZrCyp2eWhU+pFGbMewWWa/+h92O3yStHSYMtRixkZ3UlCsMULi+oH+Ol
KcLTlBFEb3aG+NBM9KhHsYOb/xQqgUfLapNkOhD94bZgT5MZ3ky9uatVGdfa6mJnaPQ86DCPO59v
cz6BqS/MsdhJ+dEYt7WCmZ7mCfogf38+gLw2USEDmAVKc4L3tCzzoYaMleZae6xYt0GoBmxN+6Xk
zV7JhkPqDzuJC616LKB/eBNirE4VKzN6aVnQrYbNJDoYxT4yjlqwq9K9rkJKZh9OXmZ9M5RTbm9J
/Krg2dj0e8O6b2UlopVbAJzK0ARAQJ7HZYUUu6X2ECojfkcM5blkp9MXy7hlle8m4Y2dGtvry179
on+siVWFbhh5FHPE/7zo3Eb9xuvQGwbMy8hC3tr2EoYE7zfvGEpC567jYxKtb9upALkUWBGVyI3t
9inXypuQJk+DXT1eX9faKwIqBxTQZzxIAVUS7NXqoEYgoSqApRtBn1A6Zb1NWtDXlrd55kKCFJro
fv4WscgFBOK68ZVL7cz2fJAXwS/pek2tIH2HSdrAnfz4pIUy0sf5BIjxFaTnEN5CDV4HZPTcRFeX
Zch8Bv5qILlZ3LqGOiILjA7XV7L24kUTFCzfGLGBeqTY3TNa3ehAiYfwVtnFLgpCHToGGWYmWWB7
nTGkOwxTgYTPhHGAweoRUM8wGJEYBsargsvm0BXZKImEK76ED6vi/4B1I9oLYQhoZD0bLTyWiqRu
TRePIP/EwgREpjZJkdtbFU1uDMWPS4nh+ewJu46KPVI0kKaoJpThz3fdjBKzLTQO+clgQ6q73uQe
mUwA+0o3ZR9ZDfUD2QdYCfpnJoUPHbW53XcDTFps8Hj5aleqqw7ZRleSBwwXYGgA6sHIbAYnJeou
tW2394mk7nE5ZYXr1Zj/02bFYECzz9edjUjS4haHqaKR06UoJoEnhxufHW1udDVz/QQXnv5hRyZ6
dNVOb6Fzp+X7KHuomLlPjMbxQY0bm9GNz8xdSBRnKKUF0rVTZ0AsRqd44qFEInhFV4MUbbRx6vKO
IZs7tsl77DvoFPl18Brr5UGP3rUa0HEQZxNMG0J2HnzWspHptYOJ4zgPo6JSY4hXFw4ARswnJD4R
VRo30rVhXxlZ7tK6kjyN1i3hncmAF8YbUPAMDXDStJ1LBrFO9kwL93WXbszUklyMazeEhdHhGThu
42Ui3EeDShUQEmely0KCIAoF1s+oKLZ6JsvhVjwdTUy8MiF5h9ePuHP5GBlxE/PSLbjvk00YqdnW
UKsGiZsCjBUbrW9aq2n7DJOMp9qqtRMzK+1Gz0uINoK78PF66FtZ91y/BB4f/UD8bw5CiyCOt1hX
xVOVu2k0vkcpelpKddso6oHVsoGz1fQVQ2C471HTmykyzm0VSgmsko/Cfl05XXTyi89W+SLNxtLf
DbLjOcYaJZHssjEzl+8WJuflL5YXxS3IohOYhIqYV31DQeTpJ6gt8bZ12huMUjoPx/A/8GO4lpdJ
wsnKzp6ZFnZ2DMuqtuOudOP8O1eBPk9RS73vqYxhbuWaOLMzZ1qLJfqZrxZ1CzsKSUHBo7iJPbjK
UB+gve5QJZRs6VrittxR4aD0FHMHUY8dTZv3qRqcqXzuoydV8QpQ6BWywS7MBeDnC5cRahRINDCM
DkE48Rac4iy2corUDZU1q3WzahiqXc3RiNogMpjHqiGcbgLbsrdj1lRvkBomD4phj/TYWBnQ0n2p
DVszoRhsaVF/C7b6NI6PZCwAFaUTpekDgizfAYGsW/vIT4aPRBsKYEjHgG7CKUC0D1iQ3NQc1Ioe
qUIdxBBmV4SbwVCqY6qiwxDNp5PmxFfcrFW1T7tR6z2p+2T01MxWIq8L49xy68Fnd4bCY8PRNFY+
0EBXXzjR0ndDzZjqQj11wuMR5OGqq0eaTxxwRsaHNuspnkOjnXiaFVb4Day96yyfGhDwUoIPrYpK
D8X06plyCmgvWmj9po0bFYRkFCFNVyMTYnRZEJpbI+TkGPTFkDlNOXdowd9uhGDFV7JDifACfVgt
1T2g0NS9zQkAtE3akgmz14ONotuQc0RgdeyOfRLaUMcIYvZZaBjmGFvL/kqCUjtk1I52KD6Nnp2C
pPwIuRdwWzRjh30rsMlOUMdj7HGrbUEs0Ji+26p69h8vx/bWnOyidrUk9ttt5Lch2Mur2PjKbL/5
0KJmZC4kR6pfQBrmz0VUTL5jcNAlN0yxv1ID2/tkFVZwV2kDxi+DMS2o04N4RW8mvukqDITiTsPV
2WN2vMt9Mrhh2Ryypo2PU9/nB9RPyUFtBvbBhxKcJiQPs2Jb1fAwpRpofjSMkWa3uVGwDYHEZ+BV
aZvf0KLzb1VSKtV+zDUrgCizqoCzHr4LiW1SvJNq9EHUBUo3YELHiUO/ECSOxWM5xOGNWY1Ud9HF
4pOTD5yjM94VNbQFkzDYxmFf3ynGBE7Saogmh/NuApk7LYj2UBpdXm7aXmsD9PAqehp6Um8o3lY/
O3sEBY1p5gZ6mcSUcdCtvjtQKwft8BzN0d8+DzpV1cB7shK3sjozG+1Cfkv670l0R0G7FO9p8VVN
3khPJpPRKqyZxmMZpUMGMlXQRQimi66xeZ0gAWoi41R33Z0RfCYkc8B/uSMwB/2+bUH6G47Z2BpA
jUaXTaGshEAQ0wCtD+gkGHbE9lSuqFMWIkV2W0VziLszTm2v41Sqbhjl2+v380p0B60vaFahnQeK
cLFyqSmpUWuNgspl65jmXZmZblTvR//FpzJR4bVloWamojMDkncE2/NvWo49wiaHWIJf66iScr04
aurQpg6wQhAQQBRpvSnQEkiDtWbfSxKjlevyLBERrrFUAUhUMZGI8IHvGTego45PjJHWgD5c39KV
dYLvXLdR4cdgM9RnztdJh9Gu2AgGqLjLNz54jDyiFM/K0G9iK9swzIYNg2xIcCVrP7Mp5CFWEJth
F8Nm2vZOXlEk7M/XV7WSJ4PyCxk5ngUAXImIK7+0I70ea7R+DPDf5EB7g8PTZxJ+sdW9+2NFfBrm
Ydx2U99C+aC1cakqb1ECvZjcdBUr3VqBvusCZffXC0OjHbg/HDbQDoufq6FjHUHGENcY+BBqtUWi
4R/SSPv7dA18TDZomVAJwCSW4BUNOhCsDKFdEmvNpjL2IOxCRvWCYa/ry1l7ZWLOC88mHDEkbmL0
GM0BnOZBVEJVqu/fOWAEqMGPUNtzmy6FcAVGkPArwjgZJ8fsdd90RiQhP/yu7ThkM4PklAeadRPW
nb0PAzPc+H4Z3IRRr2w0Pe1Qq6zNxPeSpkfbPjUZd0jVYajj+jLWagQLdxMLT0VTauaUYNoecDgz
fWD+FxkOEbRy04cweza7/66bW40OC7+bs8RFkhs3EcGIFMyF/i0b9gD8TtWbLhveXD2lCyvC2zoy
UOKms3dXFsppfYwqTxLK5ngvIjo4wOb4igeQCVcTSblSlLJomyLz0oHDTemGA7HlI7dS0jeS7/9y
237bwmgZxkMxIiqeHTWjbWfbLeatq8iDKAvEcxvuhCmeuIZUTeoiAgnGhBg3FTnq1bwDFLN8GHWv
6V8Ttr2+ntW9s/EYmOXiMfcqPD4USEmkedoD7YPXIk8Ux2IfmMoAgRPou0NDciVd+Pi8oD/WRNUo
bvIGXQIsaIz055B9n6r3wJ4es1y9UXMGoClyHV3GUHX5ZBWsCgWPKmdcTyescbpXQzd4yvHuRzS/
szfTXeRGh+DF3kH+uPd6D2f/rjjIxgQuToHwA4SzlgZcIYGGH5CBd2nGPHeysbkVCoLznRUOmqWo
mTLE2Nlhq22N5/AlDL3O0494ht2AiXsKXevoBt/RD3ZA+fpPToSECunUXFYWNjjLypjiNsYBjL/o
pDhT7+AlZeevhoyLcd1d/1gSdhJz50NYzyeiVcE5CpUp26XRY9eBmOD7vxwMe9Y7QZUMIyrn8bEB
ORRtzAE4HlB/WM1dxd2OvYAdrvMryalYO+a/ueHAEK2BzUe4KE2ISkU0m/3T6DYJxDd5i1ES8nZ9
QZdpPrxwaUaIJlGoxAWpYEbZ+7fFB3pww5OOBuCp9wxobDnolF+3OP/Bs0LDb4Pg80K+/Zui8XwL
C3TioJUzYtDD+ojp14BuAPfva1PSnV7zifni/83SCgCN4H1t3fZBFeJLBcqpDQ4quUv7G1I8tqYk
VftdGb1Y0MKS4H0qKLzbsJl9Qit3U2XfxA1YamhO0T8oW0/roP9d8B1BWWGo68/SeP+HDcUKwe+O
sSlEyvMNbSs2TY09b2jVO7aiewHfNIjVwdd1O6sOubAz56yL3IApSgrqDRU7ym5i40aPt4oMV/X7
PXu5l3/WIpyvTBunvtYA8FYfzUftEHYOeaz/wyhQszefG8tTXv3AmdzIw+jL5vry1m6hGWn1/7aR
Ct2YZDBL1NywjUP3DS8Xhw/7eECzj36NGJMn451K/yFrAEUiOCDx8EQ6JLioxUbSaz42NMPIPeRP
Te0rHL2AyB6cq0cBM78MFFPotojN0myMWhKjueYm0E6KP8roRek3dXlvyIYqV4/2PMEzP6TxYhcW
lLZBXQQxwUlIlYNZfTG7+2WnaIlWXHK6ZZaEM1elfjT6FSz15NFmaB98o7Xlgj5O4hSrN6i+WJJw
g2JMCNgXX8OSOLudusKhZuV2efyKruFTlbSnSIV4c/hCSogchQ94izhKNG169l1HTWQElGIyI9fi
8UHvwsN1j5VtwpxgLA5kmxrc1Dl+m8a92t6U+q0aYu7h6bqV+VhfHEkT/Vakt+hCieOSAbd7onWg
T2LDj7T96joXOtEqP46l239eN7U6UQ3o1P9sCZ81zHAPYvAC8wGb/B0zHvdgM4MUoBc0HtIxD7VG
YGKKnzLe/bVMTJ8xciBrAmTWEj6yPsZaz5L5gAz3hXZfN7IMd/VLLQwIXyqhSjkmHAa4mXoxPY2N
l3K67WTo2tUQvbAz//vCIyxSdJnZwo4R/YiyyTG0Ry35ef0jrUaThY15rQsbkHRBvXe2MbaZEyfv
Qxm4CeSw4/aJyZg0VvcNXMP6b/QKCGnObfVBhyGVEbYqKAPDFPDLKsDbkpLEqocvrAgXW1jVPSaR
EflDHFkz3jTo8xabVsVre6uzl+vbt3rNLIwJNxzEQ3uqzdz1kXrrgzavBnPf1tZewgDtuj2Pvl83
J9lBEZGT4wlAjPF3cvDeFrsBI1L0JZBOEqw6BdLimYwfCESxKqaXI51COt/b2Y217d7VTQBhG6ia
OuND7tQPxs58br0PSKJKsslVj/9jWCyUaWWRtHkBw7XCdpOWeNxsbv3GkoTa1QixMCPcbEaEsXQ/
hpmw5SC5hBrpt+vf6bJpO6fFCwtC6OOUZokOcSB3Il86kEW82vf2m64/Ef4tBJWWoh1ZIbvdJJ9N
DHxD2KmmnsCoUeI2w5ggsnEviUIHjx+PWp9tZGzD/Kk18QKxvw9ROEuzF2r+0oFPn8cAYej96/WN
WHXYxT4IoVKBCLCBoQWoCcU9yg7PZQk+y6dKVu1c+6BgOwYxGqAOs9zKeWTJyibrCsxluA3xIsj4
ZdMk8czVl9XCxMXRM6KAFSikuMFdshmgfej42+h12kEd6xMVtkT2sJIaFJzULAI0NGdOtPjUfuUH
/9gB4+2gPD19qQ5kxJTt33+q5QIFl7WDxKyyiGEPu2+D6g3Wo2a9G3/dsMDBWFoRLmc/hjtQjlWN
6X8DdGGCxGmGH439dX0xa4EEZBAzOs0A9bwYwcy+qGPQyiAZx9weHhyGvp1i2dzx7FViLrUwIkYr
Rko1RFcZeQCaZlnwbHPPjh9Z5dTxTV3EXtnVEi9cu9uWFgWfUElgg7YfFk2+1QO3JTjjxBnzU/+Z
5DIOB8keWoJDMLvtgMuEMaV4SVpv6F6p5DpbIw8zIbsHBi9M8IMPUvCGplH0amxR1TWq+sUCNfh+
GMnW4tO7XWiJk/Ss3w11NXoRBDuPzEzf+4Jj+jPe2NEvA3MYRtZv6TA1khxiLZKa0C9S8dMQxsU6
vU1aPYRgOrLkTkG1MoIwio9S80dsOo1MU3htm5e2hG2uQJqnZIBnuSXvoRBP3Kn6pcuIsNbi8NKI
sNFIiQI2zoJh+QgenkDzirS7y5TEmf6J8wVDngTMD5DUuWgUIu1jYR0MuPo0zxgSJ8w/rp/t1Y+z
MDCvdZGyqjHgpVYGA4EGwjmwzdI2cvzurdA3Wi5Dnq3dLNDpsRiz0NtFA/vcWMv0UY0GfWbo+FH2
v3gvibprX3/594XF8LDVrcCneJGifBvQ2gutl2aQIQ/WtmxpZf73xZblGN3yM5BTu0V8wDiqr250
rQMsFS/c5+sfZ3U9UDIBSgK3Maa2zy2lfVYwNtPkAuzr8npLMVhBLEncWP0of4z8zr6WyzH8jtQq
jPigM2bWDk1iSaBdOy8WaAUpgSuDEkFYRl6BxnGIcU1Rvp8gepwDY/IU/ws90sIKE4pUuWWgY0Cw
DhJsM+1rgMLR9a9xCdHGdQtMDPjj8Q4HoauwjrY1EF9GWDAx153rB9QWzBZjPTuo3zH/UFbfcEKT
ZofWKui5PAOvzOu/YH0j//cD/o+07+qNHGei/UUClMOrQquj7XYevwgTJVI5h19/j3zvrtVs3SZ2
vl0MxsAAPiJZLBaLVefozBAhWE0r1MLM6dTIqUw70F/y+n3glUKvm90XDHMwhiKRcqnGOCUJFc84
G5Inixe6rG4iCxXEc5MNntYZVxCMSi13FAmaTH7VqieN7MRsl9ce5eUu1055YwHE+gQ5H0MaIR2G
LKLcn/r+ZRS2avNepVuV99Ypz8cLG8QswRjXoOZWW6FkDWFfa08b48myiT1SW4/sh6P99jY5tnf0
PN3eKrx3ntVdvBgmc1Hvc5olowFkinfcCY1DBeEc46vEgsvBMeZP055a4QAI5b5N3fpRcIQ7wSn9
8GR4pVvuCsezBy986t3sRT2GLu8+u5oBX3wAa/6ZWenRJMBmzA/pKbzLXyGD1tj06bfwUT9I533r
os78xOuc5BgQ26qaywOKWkygymlk1zHefI9meywbV40/Ev2/FgbBxZiz4BFaklCdzPZ9TaGlJu3s
jIc43xBZdlpD27VTta0lCxovg91UBYc5ZtWtmQoos1RQ8KE5lAlnlCYgJEgQmubECRTRxpuygu6D
RrgPyp1m2iT4jVjZpuVdLB+N2G24HWGz32K3zfILZuNeHEGCWXUS6fAFYX4nD6jwQvP/pkhOUXiq
YF/0McCF97YrXU0qoFIJHHcWOtUt9n4PpqumIa2FSw2ohXsVL80PpHgQqkOk1xBMhrxFHtuQceDA
zpPJDhVNzzg9wHoPjRXGQySmmaWZDlgLBA+/iniq8ZRi9Yd2QPVrVs+EleD480tQyDsGpQouJHKP
S6o5ifgycKZ0bf83ZFzzYyD6fMAogoLGy+lv6ZTHlRyiu6R6rJW3BLVhBJXUt0e+dnYtQWbXuVhj
OZvGJg2i1FEFz4z2unmPcAmN+7dR1tzgEoWx5WScjE4QMRTcM2yjRJEbj/ePNw7GVgNRSsVMAoIW
n/sUWUNgqJYd8QoU1g5IC5qWKLqcNyYbbMSmmJdFRVNHCKtXalgPlSTcKfpwMPXWr+Vme3vi1s58
6Nsiw49nN/C4M869RNo1s6ZZs0DM7ax5L80/BVeQfHV1vkDYUHPAE6LaW6D2N+vWqVRUmPNCzRVp
lLkfCBWkKDXCoy972czDPgizAOOIiF2mdvpHuCeH4VBssgMuN+RoeD2OisnT76K9trs9h6vP3ehh
QVUw1PLQZc9MooREiVnWsI08cjrLxgF1jE9l/xTvYpf6qFG4jbdqIl/7lk3UaTEk5sKGpEj/QC0j
/NlCayy2fmXFA5e3e9U8vqDYhJ2kjmZPCEY2hIlL6HQkQ+TKQ895u1w1kC+jZ0/4OCVUmwKMqNNa
f5CG84Tj7/akrY4E3T9ggZkrbz9rIxd+SJcCrQtTQNTFTwXKJnHk9eG32xhrBVRohUVpJd6uoW9p
MF4+1ZOqE0vI+vXOtLGOqhPuw9/VNnoLz8UPJB6VR1AwyL8g3DW/2c8cTrv47fY3rIzz4hOYgLDV
61ArhSJ1xHoMVHsMRPEBPFLUcNUM5ATebbS1BKsJfouZWQwqaKiNu3TvopIESqdixCoaDqiAw0s7
Bijeag0U6DjFFNtmOxOZPChVs0FfCGcrrARpF/DM6SJ2Mo31uMKqqhsBT1MQw+zQ+1E6ingvCpxI
eC12uEBjTpkaNOhxTICmKI8N0g0TynXBXWxEr62Cgx0JuGPQ/MXRdgHKHDzaaKkqGo1S9IvcF2GP
IJ93vVy7vlxAzDa12BuhYuapkGBcgnAOtE1tekoUuqp40oL3eG4xEuzql5IKaAlB1+AbKrFnnktk
dRwDlH/k0Os/xfDbWD6bHY/sZ33OdU2GV51tjKVUBIN/WpIB39YWryl0Frvv2rTpC9NPq2d1cmF8
YHzlkvqv7CITZbJ4CZkf16/YjBSi5UlkYtLHvfhb/VaC7XVbupoTP4P/6yDtSq8XQejI2Uwrjh3X
eBHZBgP1gWi6uFyHiApNJsjYu8Nm9OTvwYfsTdDgQB9Q+Du70zfpvQXL3tEz7/hcHa4G0kwwOCHZ
z56e4qgGpQSWfycYbKq86mg45/HHrY4NVxvw2SKlabDMbokgKgO66LBTZcU3hp/oGBzD2hkyf6D+
7XlcCdU+ZdD/gWJ2TIkiY1PPARVJbiKAxnRrZf5obG6jrJxZFyjMYkHqae4GAooZ+4N8X5u8fuvV
RVnM2DzMxa7sqZbLBQEAlR09fCHdJiKcDue1yGVmncJzyFxtfEVeHkWVUJEOhNkGET0wwNum5KXx
DxTxE+mogNg+3oDQBmIWvGeftX19gcycU4KSQL1Tmam6y3OLZ/EUpSw/kByc8E5RuBUe6XjprVVI
aGDLYGECEdzVHUyyaJAoHR5KkKVJoKcOkRcw3MVgnRpbm4KaSBhxf3Bvm8nKKoK69wuUHado0jGe
mSiz6SHXH0Tpjz78vA2xcgheQDDhZxWEk1IOgAhNRxztyrD1XYg249HknLafdZPMLXaJxD7W1V2j
gXkDSErRP2ttuafBzCMFgXoIIMSN4jbKnyp516Un3CZK/ZgOEQiCUHdj2mIMGXUt2oG/Et2ylRvq
L3IggubwJ4E0C4oo7U7LHoZeu6dQVro9QSsO4eKz2SCFdJGk1fjsDvkMOd/00quFesnMuw2zug5Q
gkRNoQXyCja3GapRUKAPCml7fVJfiWWlHyHMEKKjqhLhGqLBszeZDnImER2slDPIa3+kQcMHe1jS
1ZlNgLGCPilTCBkRVGwlT7l4yBLO6K4NGb/fwOEECA1chfO/L9xR2oGWMKD4/TUeatGsh/7LeGOJ
77fncKW6EDCoOEWmBO90wLqEmQs+tFyDYkNCHkFN0McbUfGH0NXDEJyq99rklp1tWMfGKZ811W4c
R7a1ApygHNe4Nlwd/akIO9Asc1Us3USFREcZwy3z33msH5tR8MdW5lVKXx+L4DnBf+gI1PEwxmYZ
mySTyqQpkYQbbe1Z9DtXfE33wdE4aZXT2MYp/ZU56SHZ87SfPtk6LvcykMG/IKJ7HWSnbI30JIqt
UIhwwL2uT5Et4Hr9R0K54QFtwzPXadKglr+ZmU9JrtTnfEgg1TGlUqW4EiH5AxrGEWOHSU0gf2LV
uquAF8Xr66pDhbzeppkNVoAQTbBlHD0HRls/91OOtVPE2NzKAeWdx7NhXI0Htd6gIkI+E52Il4ZT
tmmiq7TCS7saIjdTGK2XWInkGIJp2qWcHscqQYieQBECcRavnPG6tw6BG3qocRfCg9d1G4QUJKgz
r7D56U7+CL4rdnEUkKO2HHUHJuD3DinqLTpXM3uf3qt3YH7ghCPXPu4C//PwW2xPQQLFk2gBP0/+
hPohIH4XvGkpJ7Ra3RVfo/yMJxYoaHTuqDZT0Zv1YwxOgApaeNLLbRewtiXQ3wfCQJCCzM1qlwvZ
1mCoLpRubgIqHuRWO0WW4uvBhCM6t00h4BzQV3aDyytC31mGGk7HsJgwa5KsGKQFUe3EApr1R1cZ
Y3AiKC9USD6kQHJIArKuhhdxXwcjMyyaZWfNCqSEWXetgSqrLHRaO0W1DaCgLvmdtVFRuIBgbxrs
UrKNlPcOf7V6Myayz6D8hRtHdcHlzKoQ3s5kC0O1lEdNdsF4buvK7vbqrWKAdVFHjzr+Z18yoMgL
HoUC40r08FDKvtwV26L4fRvkOm6dR7JAmQ/DhR3SxqySpgcKAYGwhHKMPI8fy2C4r1XTkYIK1WtV
5apzq1qlPVtVxiORuzJS5gPmaVh8QIAeVClPoVrUxOM7+mqdYSI/weK6FVENWYHH/faAr3Y3A8cY
qZZKHejGMd4s8pvulQxvDXnteGpJ11nUT5hZ3dJC3Q4YFJlRpVEq5W1co8c6/jWJ5q9UHj3NwMNQ
HR479WdXVjZpEe+1CtmrYD4w05jYWVmjy0aPqF0MvwpTOhECis8m4zxYXYVXlx93/dCvNyQMMOU9
uCjIYTJ9tOlbWo1AhLro3r894+t2jAgEHgGKXiyFvWw1dRDOU5GBKrXIQOEj5Duk0Dg0nqveBzqf
/8AwhjyoUo/sGmBo99YU9+1E3VHdgHvYGfMtnfAWVHv/28AYyx0bKSijDohiOkGlOExsc5ScvBn+
O5X5vEe/hsbYLChfClWq5xk0XmLtbkDuCu2PnI2xOn+oKkJuSAKzE1ujqBpxQSQ0ODpBAs6N+K2n
dyEYXurg+0R8rWzsWudx1K3uRfBBmxBonVnymNtEUrStDq0v+B5tY5am39egnDmNLa91aNUCTbRU
gsEWfJVst2PcjDIe6ICj1SPkSXfRJHmtwGvnWXVkCxRmlVJTrQw6YQJLrThm9Zhswkb4ZjSgM5Hl
9ozmJd7D+vXDMzby/71F4ICHUA8DOTRW3Os56jpN4Seu4iUEpfGSZgYlWIg6W1Nwg33SK+QDPDn6
CMvB1nKD8+CwtobLT2BOwkGJkoRG+ASjROIhAu+x+jiqw0PVnm/vNt70MkC5EsgoDM9qR0cNV95+
Kz+ZJMgua8M9ctecw3fVRS4Wc/73xakEUQGqtyXQunInSC+02mt9dJ4gW5+j70Axif+/jY45L7J0
6iipgJfUwyY1lIdCr6H2kXikoXdDDt6x23hry4anyn+2BHsEmI2cGAbBluikBrnK56r+Uxq/Bl5/
13p4scBhtnhjBoQWGXAaS/6oYwotCpoJB6j0HuU0hULpMOggrR3Amg66e6+Ruz9CU8ScyJQ3Wvly
NWsCxyzNo62EjWy6BcpaW7TjDFzi41UjBR06nAxSmiB1vQQCX3oqWyOWMSpOabkZ4rOEYhC9eot4
r+irBrpAYo67XjCsbBqAZMmveAwCPVqGiikwOrexaYf9+Df2ArJDpLQ1cDiyhaeq0CcNAaOV05RA
IpKb4g7bTPJJR+fzX5jmAopxarSKC7FQAFUY0pMJRiqqIZvY67tK44nDrR4MCyjGp9RUyDK5wSSq
oXUGpSTq19sfqllzRrS+CxY4jDehKl7U+6jAAR56yuRm4BCSo8LNYBtl8ox+6hRSN+iq5rXsrdr9
ApfxKrERDW1eYSpLBQke2crtpGpRx567fabxXMp1g+UcVuIwR84ATS/48dL4yzQvZpo4HLN0+J0U
koOip3tzCHdNSt6DLEXGsG7/UE3CG3t2jEwRNR+1S8vAxXPvm4re19uGNONd5DEuv4d9C+8EIytA
cjjPemaD5tgxIWefRLqn5RtBdxN0tdb9X3gacKoi/4/cCWqjGIsS8kRThqwCppiDrD4zPDUf3amo
XBwpHMGr1ZvvEowxq6QTchOEuzXaSg5KdwCLm0qOfermxgsIDxPrLcIDwO05vc4qziHHYoDMIuNS
2qDtD5iqtM/IfdpgIgu3oU+xYuutq+anUNzG1KtBXNWcRnMr9fuoeTSIV+kHEvKqNtd28OJzWHkq
QYAohJLgc2ot/Ojj+pcux34xBJwoZ/amrCkhDy0qKL+e5WOZUF8qwlwhOWCogbIKPfuGnN1fxDdL
CMbtWaGiB+igwcTS2q7VQ43DfxIepPg1EL/fXsS1U2oJxRipbjWzDiI2RgWxrSg910K5KQzQUGdO
nXNmbn2BvmaOsdGmjoI0QU2PA0cENmg3FFCQp3LufusgM5ExUoZI2zMDigfLJLWAXRfXqEehESi9
g0OhZJwlWjtzdXAl/gPDjKUiSR6UU41LfXYaqmddqN/r7C5Pmo0uDjZCb5Vz6q4eHEtEZrdNEDMS
aQPENgPNZb61fmNwyt1Y2HsiQP3cabv/TlaIDT4LKH0StiKhd+nFG8ShTTtgLsWwOVKUXAlG7yXN
HdqIG4XzNLB+gVmAMVFMkYRZqBGMjxSKN4CsM0pREF1UTlBsulCypQ6tIa+5dUbHKkQ0W8lOeJfD
9TlefAOzt8NsSpDxxYB13baCj0F9BNFa2oC2HCcYyPf7yjbV+5rXNcLFZTY8RBwiA0l+7ELU9uD1
QOzOOZhB5E0B9lAhSe1CB22T6kqIDG7v/9Xtshgxs12ytBNoNgK5QGZf7PaTPvgd70az6jIhvDGL
hyJRyhKQCD2YxYWwrR15El2wHuDW1LTvtwfyGU9f+eUFCBPY91bVGNbQgG3Wug+gySO/WZZfCcdU
vesIaCjfLNmvmzsz/9lYnElcdQYLaGafCGWsCh1yW46SNE6rifYE6pMIbQmgENWtbSEYvJeRtXgG
eRINcrx4GAXP4eXO1IqMiuEERKF4HrtTY9kG2QRFbydKabfNlt/CfVVW/plf+BeRPV07U07qMQNi
Z/iN7On5wxhPaG7L3SyaWYjQW1rgfYvXcbJqnwp0W1B+ieIhNhWFFp040wY82+XCsR7OcXDKwt1t
y1m1zi8I9v09bLMyn9uRnBLyKJFRuHj15ThvzijYUqBUCnohmUeh4Um+inM3HA9R9Pv2ONZjQBVy
JbPMDTSYGDMUQykhggmUJI6+4WdfqsxtZRQeDSZwHCt+r58zvBEh8OXxoa7ugAU047ynKk0nFCEA
Wnothsi2ks7uSbtrg29K/1GXPM2zVftf4M0TvsjJlCg9oH03T6g1+co0+GC29opctlOruw9L3Z9f
DEgiubenmDdMxk+nQzco4gwrW8KrEPzokjKCvNq4yZUPqUu9Xi5498VV08Fj+WdvOspsmUVtIzW1
mgkzS+RxI8sD9OOKEwEDmGlOd1R6IdK4HaDLZRsjKRBnoyDWEt7EGLm/OvBzndcWurpbZrJdCdVN
YGxmPI+KuvOWamblTOXgJ3L7OES8167VmPRfCIiyXi5uV+BCOkWAUFq71+5weaGxb6pop+YEpGt3
YgQ3/28suDtcAgmtZqTWYCDEAGk5QZleC1UStJFss4iXEV5fxi8o5nRCZ3xOxHkZu2bb6Wezf2sk
3qHw/3EAXyCMrWR6M4ljg/EYaYhsHrjSUUgbJ3sSNFAt8NAgLs/X35r3kMYFZrY/egTaApJ4GJ3Y
gL8WJQ0KaKK2HTpwICkw6lulvCsNTgjOm1LGB0CILjapANBMdg0Unwehb9Td33hudFeDSxh/UGZ5
aSJKlqSDOa9bhgKLgRS+OuoeaHec245l1eQXMIxjKWV9NKkOGNRA2W3xo0K/VJij8oxugmDggK2a
/QKMifkkqzHyagRYOWb2mNwVneqM4fc6nzjukgc0u9OFl9ZDqcIdCUAke6C9L2FQBt7gCOcNc9UQ
FuNhXJJW4ACIKQxBNJD/CNOnSBw3aVk/3V6jdRgUS6PPFk+XLEFZWeRRWk9wSxIa+nplRB77aQBj
zv+GwjiKLC6qEEn0yhkabStZ0TOkznyaWZxr8upJhjbyfwbDuIqWGEnYmhZ8LO79U+SrQeZpZNvg
OlmG7sS7vfLmjnEQEILr1TYHHJoSI9kp5M6mhKfzxxsTs1eRrIksfcDUpchMuhWKMii47tPvJDEn
r0GtZI0upl7xlGRqn2+v2ur+BSOzCmWTuf2fGV9V1kmjWwGgtQOi40GqXKVxlcgRpb9JZYLB4F8o
ZpR1gqftrACUpLRHJRwhpPQ4pBmBkHb4o6uSnRKCF7CA2MjtIa4u4QKXcVGqGA8djQXEPrCOFkxD
KJ8Oh56TyFxdwwUK45uU2OoDZR6dCcbp5LEAw4kE5tZG2xSV5YXR5vagVj3UAo7xUFPbtZaUYlBJ
6HVIBHeFr9Qfqt5yJo+Hw7goKek7sxQxLBmv58McNZYEyef4qc0pL2Kco5ari/C/Y5LY8AlykGlA
TGBZ0QvpdxG4JGMQrbfO1Ad2Ej9N1p9BfM5VXtfjdUv5fEVcADPh1CDoiT6lACa1iYfmP3VghRtz
gOQMXBnYvf20eOq60bY60+0RrBYdGDig6CMr4KXujMdBLR/GVOS97Nw2KahbX55CWWOoILHBGjf0
pekOmnlu8mhPk1dd/4grnirW6s1ER885NE3QA8qWainSWBRVAidUJaINVQDokNtEqe1M2g3Z9xEF
FVb0N+f5Z1uNhLsfgpTLAQ5xIMukgnPFBR19U17dfKuV3yWP6Xg9w7LAYTyA0I6U1gGGZoCfINul
BGR4P5Nqm3bnUfIleTcUv6r2pUzOaH3hhBLrKTLcBUQ8nCLpwZb2qa0QNX0P46oaT6sOU+uBJNtW
8rsi31uNSw27RR1VCNKQ2x5i9tzXu+lf3M/uxEUMk4VTOXYxBj1Jsp2gSisYeBt2NbXyNTS2i3Ls
hCZJJECYGQroMYrC2OqIZNHRGEMwZWw3+rhJwv9c2/65Xb9GxuwLI8tQqdzBbDTBwNK1r1OV+Lcn
b/3M+IJgogxNJ20t1rMryk8V5ARJ/mzg+L8Nsr7jvkCYsxcswaYwgknZwRsfRLB39cw1ICt2jQXT
h8cm3k/C9jYkzyiYHZf0Ypq1MiCzAHXIRrIP8uzjNsT6ifE1Kmaz6UqAogwTQW2JcuCsOmVB7rf6
iYBR6m+AvuIJZo0gZNMHqgL3qBro5k5p6MgQQ+iGzM5N9e021qorXngQ5nRXzVJu9NnkQF6U6ODG
il9rvEC35qYN0VLG6/JcncMFHHO660UtQf0FcCHkyMidWkCi/T7TOK5p1RgWKMzZDlFAHW1XQOni
aadp7S+plTnR+u2B4Nnx0sMnIrWKjACClJUbIToRUM8lPCTl5vb6rO5Xc37zkURVtWTGrsGjLTc0
RQehPOQnQVVOeiq+6pXxeBtm3ZkvcBjjRh9I3AYK/ILSv+EpS1I8SjaKBBn70BMrSEVtwWoXgZ2U
gzvb8pUzX+Ay9iePQl2303yIoKSq6sp9MCk2Lo9ukA12FldeZH2vs+hnQRu7KA07a+ujYaAS+vZ3
rC7n4jMYu1SCKVP6Zo5IknZfqMWhRlFXOgy2LPDakOcR3RoxY5yppRU9bl+V06a/NBhORXG5KzZ1
/wbqVY5X5Azritm+joNMme+UYbUJI+IAyxodUeV4xlUnMp9ds0T2fBe/3AyqOujU6GGk5eir9W9U
6hRodCSiqzUvlVhzdvfq6bJAY9bKao24MQasldh/yNWL3h1k67UPIhTgHrJiMzYtZw/yAJkVi+tA
UPN8Hl5G7VB3MuEkVbJd5XepAkV5T+Glg1b919cIWVkcLYpQBiyjgQFPCmDstI4TbZ5vG/x6qcgC
g7kaBDXKfbIBgxIT8WyR3pql/Do0qMqdKyXDXdnTe7Gpf1ZKj/JsdXqpg2knzNWrFbkn1czQViXU
yxMlgFAyClv7MQcruAWBTs6XyisbZlaSmwv3tFmk+NK6kkBoxNRAQXyi4Fm/Dn30bKHBKS+2MkVn
ZRnvo67x1SIGKyY8Fe13KL3lJYGuyQMwV7McF0q9wVOpfobii6gzLKAy2s5rMjqgiUUrp2O84y8U
ihl3Wm033jfxR+OIj8Ix85sXML8kZ+E4+rfnYu00WH7EbDiLj2gUsHFA8x6WCDrLoZc2ueroisFx
hmso+sI05gVZoARoFYSIKUyDitNewLtRUqh3YQlV3/8+miUOE+dAKJEW1MBGRhZ3qwS5Vxq1DX4d
Dsy6dwJLkSHidVZnuX/QLpejrA3DMfSXTp/sOnXbBs2VowcGFlHn9bOvH6VovIbKDThNLfZ9KOyN
IYhVWEoSO4kx2nl7TPEGDKmIITr1GaTVqC2gdQZ6dLfnc9VtLIAZ6wiJJSQ5Cjac0Sh9qC36Pa8d
aPU8WSCwWzFKNYRSmMrBRAg8bQodMnjGNofk7O2hrB6S4PvTQchsQXWeNQ1KrSHvYRpZ9KiVHkHB
hYioVPXQ48yBWrX2BRQza8Egd2KWzVDlGW0qtl6LIGimnDOEh8LMHJSBoUAz5+oEcrRQGAAZ+4RL
QLt6UKG4GTzEhqJf1QFDyFYo0cKEggsQIofkOEIyQwQdT31vJR6FCl6pcE7+a1bm2S1C3RzMOKqh
QQvp0lcUSRensQHIJrPjk/Y4PujP9Z38EGxEdxYXQ59+twv/IKi7bSBrm3qBy0Y2chVnVPq8I007
0/A0FM7SBzk8tJI7Us6z1nXT6+Ug2XcGqG/GHQJhnJW+ZYeeEdoh/D/EIx/SfQpBNWuy30Q7eSk3
ECZubKgmCpzrxtp+WA5XvpxmPCIrRFdhPtOwaelhHJFbfjYrV5e+357X1YfDJRKz87TUyuQ+BJJM
D3DJ7di6injQNFSWKNtK35TQxy15Sd/VjrwlKrMJTbML5U7ADNd2fpoQ5j9BQ2IIIaNjR2/NS/B4
aBQbyhnu98ALea/bCs+YmM0pTzEROzo3jNrRJnjWH+hb7Roe8fAK54dY0DN1TRfC0jvtsXSFjwbM
E379XsC6C6feImyyQAdKd1vlW7URz8KB8O5Ja659JiUwdEuGKArbLJxAvjSG1jXOsOEuIAOoF3jH
1pqDWkZZzLpXWdok4ojDI4PiNxhShNQPuI0KqwnLJQqzzlWiEXWajyg0/YrQmDOSE9gi1OiX0qKW
IhGgh+KV4ssk+r210UbRu23dV9sItHXWJ/ko1C0s9LVdbiO9bdS6jMEwnI+JAWEGiUzbuCfShxwH
QuSUahkkfjq0KcdNXi0fSPPQC4YOS/wACkrGS4IqKIv1HsyAWaTt8vZkBOV/jQzxiz9FjJCKBckB
W2kkJL1gqi1438Q4Tj1tgh6UXtWDHRDj9+05vDKUGQmhOCgjUNNksbR8U2HpsSiA4pPmtQsRrtbw
C7nkLNRnXuPilgwUUHbOxODgDgFpD7tSQxils6wMiM5GTz2Bjm+nuNkBaVdsxQnKUJE7OHaeOchW
Zb77fe+Y3v72SK/vSMxHMNZKjEIDjeMIphMfXGBQ0vxhHQK3PpFdvrNOoFv4Ff8+ynZ8X7jm423s
NYtZjn9ehUUMjrLSqIqrWZ9FH+0BvERKv72NsMKMcTnFc7C3gFDKyuzMWY4RjDGIDdSPD7rRv/3U
9ub9tIWU5rk5ko/0nD83d9MPpAZD1ZG8gHPerOzIi3We/33xEcYURhgdPgLUZyV9oOJGUrZpeszB
K317vNflzMxqzqfAAipMxAxkAYAy7OQbqnj1wS5+pC/H7lX4Y25VpKU94+E25uoqQosSkgAgA5M+
m3IWkHE2ZKM5QucvksCf11pOEf28jbDCVYRVXECwq0iImAkTIPLEle5RYpf6jQvZ3vtnPMD8RBfP
H/35rbIFy6m81C/dvrBN8BZuyA/9rj1QgTPLVzcETLKONm9VBq8r2KyZtELcUwPi2wr4yKW93O8z
1RvNPznE7f/zsC0IboDdWJQguXH1+KQlaTsS0YLxUpJvrDbsthnS2JNtZJoeuoYVmSciptFdaEVt
7lZ5Wt71fZI8kQk9/Ukqp7kfgHOW2mWJa4WsB8mTLJjlUaYDtB9ldSi3oMyDmlrd93Vg0xx8TZ5O
yCiDFYpoT+BBoXikrmV9R+saT0RCIgmZe3uYVwE9yOPRr4WjCsJ4YM5mvGAwxmFQVRilEmuiN/ZZ
4Kh1Lez6ZgYsG9Dnyb3qa2Pb+0ie/udS9BnehCo8ihyhFGsxmzM1+p7EBWhRiSyXm8aIw3dzVKCr
HlS8xobrUwVQOCMhn4AcItz+5eYcLCrRjII/OWnxHm1IGdlFhW7i9jDwuLHXoLBys7iIpci4X15C
0UIR8j4BC2A0FvUhN/XiLINp44dZKGTg2amMX3Z5jkHdAg02szwrBOlZLpIB7Rp9XZQ4ppzs2brP
t4OrSW6bgDm/hvb5EcV5m/gY+qareYkHR/SW+by70sqAL76BcXxS3DZ92OMbOnrUtNfI+BZnfzGp
FxjMpI6xGLa5CYwpuw/a+yraUPJ0ezNcO9OLqWSvfNUw1Y0wAUKdxo0kJdsx4qWW1yDAr41eIPyB
9idz6hq9mpXgiMwcAbxNRDce+izmjOI6BP7suPjCYBx214CfqRGAUXpJ5NGH9MU8ijs59KS95Ue2
VNiQy/7vM7ccFrOPa2JEIDsDZDJB7hu8Zh0nvr0uNGEGxZhYiKtLLswI1dF4ihy5wv1Ye1Rd3U43
vVu7nWPeG/vMEXk9SvMvZvfXcmiM3QmJQawhAi2KeU4e5sy1Y37TDvIDccyd4eENZ2O9Sq/dKXB4
j4yryKoMBiBkWyQ061+6EV3rwLBfAlnPQQOTPdP3HAwy2uAixSgOP26v4MpBgL428LPNxN8IvBkw
uBcraasGVMrS/djNnfl4nQ2dQYcyiz8GqK7nFbWtOQ0E3mgQwnsOhFEZh9zSKLeKHGp1GUI/cdin
9DvahW6P6jpYAMICY96Oi/CoUioBdxlgCJlN/nT1mxi6NOJtuKtijjnzi4sfep+hbIPr8yVKrTWm
rKlD5gQv4r540mezkDeliXzCyCkcWVmmCyhmQFEvB0MloIEcRYeCTu00AsPH6ESWLemHSnPKiZMX
WplBbC3cHzVTUsGfwoRbidZZqEsBeWpR3JdKb8cqtTs8whW8V5hVILAL4DVBQZsTm0QPZb00srjD
XR2dXCORbAtUhGiR82q1fLxtFStOWEQu8R+ozwzVwiqCQs3FqQHUOLf819n92BbfbkOsGDcsYpYd
AysgOKAYr1GqKWK6AhB9F7ppoDzE0GiMYt5zzZqvRy4W2lYKOnrBeMw43hYZ+T5MxhSFfpt2eiTJ
QaCvobzTwOZM8ApQHqbBAZdPkTyAauD2GK+zlrPykIK1AuWbpiAYv7R7vQGjVRSoqSOfkcjBe9HR
3HmxH/u1HY32uLHOAu6xYNpu7RfBDzh7e20VkTYVkbHCHV5mrz6iIBgdibXUkdD5kLbYEmRze4Br
i4iWqjnpjHcCEF9cjk9rtTzQcbVAe+qrlu8n+cwNFVfujJhD9LjhVgMGySvtEJV0o55KOu6m2iHu
XcvONp09nMlpOjdIpwub7/K23N4el7y210CtCG5sEzzZV2XtU6HljVZiYKld2+3+vfYaaqNMERQi
rZ3a950r+9Ydnszugm0FgvJd6sQgpLdDJ9zwPuY6M/upX/X1MXOAu9iN8ZRWRVLjY5Bilyybdnbg
IMttNw90g+uk+G48QvIQFyTi3P3iTMT8u5nDHR2qX9iM525RfSeh2RB6Ce/xn3HvSqFX2upD++2n
+Wvyhy1eHbb9UTdsejb8PLclh8uosGpki0+YzXwx/LZUaVHNa5F71pPy3tlgJj9pPozOGTzhdJbP
Bafe+joDP4sB48qHdnmoK4Bkl4HEYd+H1Uz41/hj5IxefULe676uvfhh4ICtDG++pZsQZZq1K1lx
pDGM82qqkILt462YCvY0bQkksG6v44orgMoLHojgBRFaswewqeUlAV8eTAgMbKhThxI7B+HTmzCW
8tlugkMQIQvUJC/nLIAWQ53lBmjX72o/elN7OzjKrS0+PcTvkRfSLRIStX17WGtb4wJ03scL25CF
KM3MFKC9U/vhVrJNxL/b+lvxZpzkrXyPrupqE53SgzRz23LAZyu4GjF8O9IC6EVE/HcJbljTUASp
CaplN/DLE92Z+1C1hx/yA8LCc/ZKXG1HvsVv5In6zbfb4CsOClIFEA0w8D4LaKb4LS3BjhsFEWLD
7BT8H9Kua0luXdd+kaqUKImvCp0mZ3teVJ6xt3LO+vq76HvOdjebt1nju0PNw1QNBBIEQWBhIb5N
mhub/jPpEj8oMBuwa4LrAJ4XSR4ehOtkSdlnJYDyU/Oqmd+s/Ou2jzyDwWaCAVZylnIou6FfMlAd
otG+cafM18s79G9cXinBLuF9YMDy0RJu4C483SU9D01rGtljD3Ds4nlytpUNMp29Sh5DcPwoYM2+
LFDkPUBuA/+ByUpAu/OAwaQYF8Ual9Lr++0UgCDiBx390k1dkAL7ElkC73EiizsACmpSetxCFnpd
itvixvkZbyx/2Ogb/c6L3fhG/VBlL02BVZzI5EIqrWowMUyDzCqIQSRd4YqM/Qzu2LiJb3v34ESy
FZVpyR6CR8dcUTW02QwYY2PjAv5UX7MIjNXLfnE7nwbhk+blh2Ev461manDH+0RNznCmTq/ATcTU
pE+rcgWg7GR5Rl+4JYr6km1k1+gFWXxipSpGYvUzZOEZ1gWg1keZ0TOfyqvUv7cfuqdIYjfCBUW/
HqwUDkTjc8Qgeirh1VQ4ywGMj7huUvO5QbH3slpnUhiPO+O2ACARtDP8kCJVDdUVjxQUjfvM1Ra/
1tCKIePRkAnhbKOp0boZzhBCQsxXwFQ5o9x2Mkd1ZvKMKp5NFMYzHBhg/pGnatNszTO44lMdxm74
U1RLTODMof+WABlgSWeU1Nwzsh/qOhl10JzMDfXLxnfoo5ZTT/348pYgAlDx3NY1W9VNtppHJyms
2hrvyBrc+ui5ysF4OS1v0ZefBSAIN9GWr6nYdTxAOF2UropJa4NXu4yNB2MYfVJqWz2S+CHBxp9I
0U9VWfIpHNKQSTGyPTpJtloy3Bl2t/36imGKLJurga1H4udUzDgjKW+tmF895uS6n40b20YXSjH8
hRiC/K0OdAG44fj38LIqutUS1MU7DEdEQMNGCyoynkd2Fk7cDDYGM0lwC6I8reHGPdVFr5oSGX0M
/0Q+YzPRJKjWZTtFlt/l6eOsTH4cyzLfZ9cvJ5K7LFIHkPG5x2jmIjEBhQqS+kcU9n42I2OXb8x2
i6lOlzfszG8ja4wCBsJQjDnAeCPOxO21smrSo6LqOGBwzvA0mWp0FdZba3Uex7CQxEjnYEMmDxEv
Elvo80N263RR4xBDs4diwngDQAqGPKitQ0G3FYBfYCPOXjXtIY6/0UhSGRdpCSSuaSKlgeCJH+eA
qGpKihbJVqM9RDHmnYOAOLnqZgwFHCUZXoFrQnUPcbbOplTgUXSqoF5m+dpUEIUgeF8Y4fWQZ+i2
aP4ZaP9wee9EonQEhMAa49bA5XQqygQT6kRGWAuxRhXNSvVw48RLf113jeL20fIXngq00cA3og/a
YqWvU3mT7nRayEZ6t7oVAGOH8eQoR8oSMaK90omKKBfJGLQQsNv/yOlSmi2wHtQQKy2zgdaMbHfN
y4dEA+F/VVabpSy/XV5HsUSD6cZud76W19jtmLcN5t06I/mVL6CCMRt3jdrOTZ1s00mhSzJ57P48
0rCbu76yY8iri+QfNe69rpwPM9A2gEM+WK0sXhK4fjCt/lGPO+IL3plNnmFBnRJjfJVnzSKbSjZx
UCgErx9ghRiNFQ8iLquFYt4bdJgzfd8YD/1IAkvLvn7v2/qRFG7lomJos5RheeZY36ht+G3omxtj
/YySVoKEEOmDYiucIu4XsGlytm6s6FRd0wWeeHzMJ+pFiuLGMucruGF+4141/IOKOX/1m6m5tCHG
sQC4rvmx+qYmbyGqrGXYPTTJj8KW+AuhODB9OQYG2KLdjNNpmWMMoKjZrbnWBzu7zo2f7dQE1q96
ivaj8XT5VAmiQNuwwQGP8XVAfPDKteo0qN2IiCOj9FMBrZdRJpIXscgBIjwzUPJBmHaGH8YhUk29
g69FGmevDqU/TMs7ahquSonknhTZA6I0G6UlVvLnC1qJ1uANZwO2kto7IOndXN2xlqvLS3aevsXt
eCyFuzwsMylK2kChPjeLn8pKrEM4G+09Rv8sL5qy2jtUV+otUCs5kvN2d5XWqJWjuTOldzqdxier
CPRp3F/+LNFOYokpcjfgijvr6Rvyei3z2ESCj4b3BsZyz83LZQnCjTQw0BEOBG8sHj6vR6SkS8sk
JE2WHEa10NLtbGhgOUhrEv7o41GWKRWJZHOBEfMgzQcTOnXCYW8YYUfghIHV/zapb2tmPNSop3so
s2wua3ee4+C2lTt4NFlIGFswHqXZhfm0tYbAWr2IxK6V+lVjAFC67WT3qOi0A9WEqxpjpEz9dyR2
dMtoGFRtrxjlh0k2/T7BQJk1Ga7DfN4tcGVhOxwys/UvKyoTya3pWFlLWEYQ2baN25uWOzuffejn
URgAdVkmf+HP8L4k9u9H5hmWf1yW0YwU+LO+TLaDrX4r1fpQ1ajJ2vpNv6ATvrCDyxqKrAYzegzN
QahsnvF9xc06k5Qi5LJRgDNXFTPzyiuzQp3FIZJUnDBUxnlj/hMC8f+phep2mpFqgIWGKN0Y2QSc
PuRGmzT7nG3079424ZOtb6S9LEJXB4uBzZhAG/E8CTHgsmtmMkhcZ7taWdy3fbYJpV3joigI2fX/
iuFpETpniTBFCmLUNgqi/lVB0aKpNvGyuqOM0US0bZhVi/1CWR3D67hnaUQULdUxdgyRfzhiXp3z
kzaT7Sn9HLsLzbaXjUR43o99C/fIiUBPAsAWdssajNukfawcu3KzatrmJNroa/59Xsm3trhD57zk
RhTtHRAQqEggcEZCjrMZuxnLMEphM1lDMrcm5j+0Lw6oLDeSSEx0JwCTBlf9v11qnEtLeqOs1hmD
3YFr/F41NHYN6ShX4a5hnBQeUayH0WDKHnmwdJiLCdAj5CzQlTblululKa56UDRKiUnOMBfw0Hjr
I8UDN8KoEk9FOZWyrNMKOJ/V94526KkR5TcINuvZNc2JWtt4TDvHtSY9uzV7Ej/qsT5cOUMbS/I0
5zrjOQfPgi9BCgXjn08/hBgTmWpEAR4qGcFkYVA4qD574pbl42UjPT9+EMS6C0wg1tEJxQkyxokM
BkWmP+yuS+t9BqF+Xu7wVAWiTBLWsD91mkg5FcV0PtpHDFmrDTDzlOBhAscrDWiFMEoWQsiEcAY5
EtI1GKGEyhU6broPqoxu9uVh9SA1AJYJXhH5Esyq5U5X4oytinlJpQeKNd/Kx11h5xtDkSVJBKoA
eg2gsIMsgnHGWLtoCBdqDfnmsrN/oLl1a4fwH1EdfTmmxbvjjxyettZQsIuTgUKBhYlzca1sOmUO
QqJJ3KFQHYouoN+tkYA1nW6/QlHh6RoLq7aEo6c6lYOpZFXp9oOMWF/geDG2CIEq8nbI9ADWfSoq
alqc4ZyCJgZs14UTOLaXpTdOlfhO+27V8cbRGm+VYcjPwx5W7sNLDklctH7wdAJW0sVpmECqk+fP
ddu+6jVuaRUYFbXsXKKAADyiweXjK/ATGgBiFoWW4IriC3WjEaX5sCaVF9rqZjQ+8mXaroi1FiKj
az3PScIQ/0jirQSdn1E3z5DUOy/EobhCAyUkwTq/Ex2hSdDIygfn9gJfDJgMUu62fY53JkkNWkHU
qr2s7V+QUgAnrZ76JWYbS8JVgblAAhsQCscPJ8jDZ9FlHWOaAKI5ZAIOhpOC6jRqgrCL38Nx+rli
GA56ejy9Ku81ZIQub6BsWblTkfdVCKw8ljXuGteeEMbdptPG0t8S2wk65ZttSW5socWAWxADYxkK
iY+BBtscyNxlladZQFPFD7O++GrojrYkbhWdBsA+/yMHpYTTM9hibksdWlAM/a7IXL+ZdPXC1FPI
t4K+OYqMOfY8EMF4XmSdcPDZXcb3utprPMVRC2fZWFc62i8NDCS+vFPn9ojpsWhSZu6YQU44pzI3
ORINA/xX7eiqu6hTGmR9QTEgrZaNqhYpg9wxev5/exO+GI6KWq7kug3gc1S7hNxLQ6rfUTV3FxOK
ohYDl6JFgw90hhb9dm0IXzWTrnTrkFzZBek3ypLexapyV3QmOYT6dK0pysFx2r2iVy9Ns97UehRh
NDd8TRffo4ZkIpYdD5Xe70A2oruRaoyby8uu6TCUs091MOcRKQFEQzyEc2pHgOiyuMKcLWtTa8VO
jdkMb9WvR+olM9of09BT589oJX6qRR4dv4wpZqUCzBJEbg6ZaKA6Tk25q0NUIDGcFanoQzTabtQ+
Ymzs169HCMGYRHBhAHLBn8siL5qiXiI4AjihsFO3Fqahm+Xu8mr+Lopzq4lWS50AOoU742yqSZeb
a6pTHMt5QzbK7cfsFz/AYIQ+4KZzt8tn+/bIQO/l1XV217r565PyHB/qd9uXgkzPY22sKt7OePnZ
aDHhw/ohbUrNyKBwNWdBObzYC2uD6ufdCjqUth38JWwftbp1XCKdqCQ4y6zh9Ld0xHAq+/1RKIqw
uzESAtlmSn8sc+/NtXaVxzKYs+Acn4jhI96ypdQaICapUGnKrds+Tr5f3lDB/cGKk0hGoHGNYJLa
qSZOU69ZoWA/rfbRDG/H8psBkOP86HTfTHM3hJJYUZCN0E7kMbd/tHL9gul7S5JWYG33q/Y2W0CO
782aP60HU3mnhttPL8oosVpBQhRSWQKETZ1HOZnTMhtr2oAMEwNld0q/dR7UoPL073gPWb7pF/tx
m33+vLyuIgs5lsjpaSCmKmrADFGcUe8WozrMEblLlG9fl4LCHQC6wDqfDyu1GsrIT4oKvEBL0PbL
vmk7H01kkrtY5ENhIBqOPTDH4DHk7L2nUzZjHiJ27S6+njfjHlONPO29ujY/U1fa3CLw2CfSOLPH
UPsQWXJI6zfo6dxZWwyQuALT5m2OEcSAA19eQ9EhMyiQ1JhqrQEGwHnnKXXiBvE8DhlIS43uF96u
lwWcozTh/48lMH2PbN5GP/WgFpAAYrl833/DGHBXRWnVtTQ/u8aoG+8H8sdfr9cB0YIbRweYFq+l
s7xfimbq0ergo9RnjRwMPZhymV0wK+ZvA4Aa0OLHHrQIfU81C0mrh+08VV65T++cm2frp76nt+tB
fcp8zwFSDH1xoH7xLy+o6GwBXIgR8irQhXBdnNRsiSsAAOCzitYvW8uNDGQ4bFngwMzsXLk/Ypjh
HG3bUkZ23NYjnMZdtbijj4iw8pxn4GuzrX1TXbev1q65ovtV4jp+k8dcEsydNlKjlaYuoJ++fZ8h
eL0rryd4rY3xhPzfr/q6AfZvxKhLgG1ROX9TDsEwePmPxV9cspdC4UVXxPFyc8fRUlIrUi18Tt8F
ZGc/YfLOleXXgf5UV363mQPqm7vmOrnL3jzQwFzea6FwgMBQ2ISV4QV5ugmR5VQUKU+cTutqAElF
h3bv6SGL/TL8hcG3hWw0nMCigTZDwxQejhjFw0cV+di2Js362jMSFchHMCFOYGm+T5zEzdMErQ+S
C1FgyzZacgDxAHMW2nKY/kdGpiwjaZANqrysHFe3dz7HCKGqoX+5FxI3H5K5wKCxZwHS8adySkOr
wzhR2fO7VQ7rpPcoSRMZg985dQTEANOBOgMWEBE3dzTT2I6sApR4nvXivNvXvW8DVRne08QFQnb2
Bn89YFCBcuNsMP/jsqWI3OyJbO68Nmm7NEMD2brX/VO8ttf5vXFVNK4DI6W1t3pgI6tf1LfLYtlf
5Q7riVTusDpZA4PJIbUrrubxtfoyqTBbUeRNYP0YkaDyGEUdtI8V4DiVp7RBraJAlAFO8qx115gM
o0fbRdacKIqVTgRyt1WdZbSvaybwytr219q1fbVe0UD51fmLjw449arbXV5CwRlHpoZloJD4YvwJ
p7YJTCGZehW2aVfzYaDzFtU/16L/GPYH3pluqNlbcBRKZnUI9w3cnTYq0ireZNy+TWPZTBmepQjh
+50dTbeFYvqX9RJaJNTSwK+B/cMw9FPFzMGIK4J/QfsLRLr5mif7RL3pkcUYvHZ80RfXWe91PAiT
H/mwHRFcySJfkZbHX8BtZkYwKKopTZyJcFUOhj3od2ZDPi/ree4zdWD/4KBBwYOKkcE+4siHFQoJ
o7nrajS5PKklitGHfr7qzTtFPZjmr8uymC2cHrdTWdy2AbKgVAXzz8vwwza3YG1K52stuaGpZPPY
HzoVBJTG0d5xnqw1Mg3Wgb1LMzVQ8LMb+72dyO43QZDxGwuCNkmgJxFGna7dQkE+NVPml/GK7GvH
00ACrCV3TVVJ4hmRQgx18h9Jv7OYR7tE2jVJ4kKrwCe67goT/As0DdbJery8QSKFQJAEyADq6Si4
ceuWZ1qTDig3gXu3uLNp9DG3yY2K1Ata/iR35zkLHwsLULlH9dBGvwm/eADZF7kRQZae1lfDEN2v
i7W128JF+mKTZf1ONe41dKfnje7S+VbXnjDZ6DrqCBgBP9osk6guetwefw+/xH2DLHc34HtWEr5V
oxaYrXbAiMRDmsX3HQoJOQD5NtIVwCLE7lx++RxiOdA4hFc8pjxjNsGpLU2jvmRTD5R82VG3wJgH
zQN/U64nXqHgUf/98kYL7AnM0UhpA9isoW2Pc26rFbVLUWOwBEa+gy97u+Q/1lHipGUyOPdFwirL
aRjXIN8t3TXclkvkN1KKJIHJnmjCmWzU1LOqddDExHS3/ruCDu/cj9Pg8nrJpHBeMq4paNgG6GJh
cnwE1Nwe+Ufdeb4sRbxieKMboOlBPYLzJ462pjbMsMb8Q5BqmDuKBtqFSlyJWJV/hRAuN48B7pO6
tmzrlZvSvCvsXbp48yABIZxfKzBnJLDRQg4eHmBqT825Ke0wnW0smNIZiFj7fW0014NZ5+6Y696k
hVt9klUdRMvHKgDojkOYjE6yU5l5amctLcoaOHbMvFjoNeYrbGmvvVzeJbbX3OXiIKxDD6PDMNA8
fB2cwinGszSwBUu/WVZ08YYflyWc35MszYWICqR14Pzhi4ngRB301sC7wnaSwp/GGDyl8VQEWle+
T0s6wC9GhcT/nW/Y6d3MzObohmFF08GscDf3YBdwbtPwhYZo83+syutZl0DxBUU3YNLALIQCLUVa
3WQfcySMqmjxz9Ba4cWJs6/iN9UgXlosnmWDM6+EO5o/1Sh/CqksqjtfWR0ExzrGTiJsBNqW8xYr
wp2emoiP+8Qf6XfTCMLhMJnvg+p9dQshCGl21kQJt87fbkmoGUNXIUKth2+z9T1s99Hw2uqHVUZC
dW6NJ4L4awtjSmyST4gMtPYbuBPced5e1uQ8wNeRXANkCgk2C69dduqO9qozx7Xqewux1Hy19vdW
uVXitzbaNdNVrV9FnaR3QrRDx+I4O6yiMh3aAeLyevEWdb8u7TZM3pV516cyrK1QFqgeAPoHchgA
mFPVxhXM6fAnuPLV195JdyZZHyqjDZR2cAFXkUQ85+6JcUMyXLyD6UMg1zqVRpQ+jSp2H05T4dr2
ZnJewjq4vFnnzp3JQPcViEItDHfjbpAqHZ2lmjJE89Uvsjw26XW8AAopSR2KbA4NUXj2IfwF0oJb
N01ritKwmRTtwQoTpP0fLqshdEa4OvCy++3/uKUa1KYu6yatvar0rfpFDz8j885I9wVIXjNZrlVk
BTij/wrjnBFyu/Ew5LgQHYykS7I9sR8IqV1b3WOM/GW9RCaA5gU8TgCHR8qV255+cqaSxFi4pgE7
RrulGbAhmC/4F1LA5A4WF0SSuKtODS1uK4IqbV57VHlYaO3q9FGxZey+IktDoPKvEG7VnGZS4Gkh
ZMXhrPZd8rlqBxUc3pd1EW4OSvqIipEyPuNULeu6s7MEYpyMXBVgaNkhq9C5ZjS/2xhkpEdhITlC
QokEVUm4OxVtC9wexSQuiRribgqLnyyQ6GyvUfbKVPt9tb2snHAN/xUF+MnpRo0mJqGnVQVzWHZd
tm/Ac0kJgleJGKHVHYnhjqsVkmYYJogJ88Aavw/xY528XtZEuGiok2C+LQoJZzBsmsZmCxB97en6
w5huenJQaQispmfJAN9CZeB8VHQYwTvw/bgxuJwmo4AyU5ds6sXwUmD3Z3ORnFTh1hyJYb8/uvXy
YnKslInJhgLJY4x7CBbNcvvqL1wpay79rzpsYY/kgK8v17UMcloS743BeS3X6G+2/0gEd1KRPI5K
FFwwRDB6JJiDQu9W2Qhs8fb/0YI7M51Jh4YwQ+60bBOD0T7bNhHIKs3KHaWJA2aup/E3ItU/+vAP
GFCLTl1jQtiAAdsumViL3rpVyLs1OH5vF8G4mn5jDSnYnsddttL/33ryUYNlo4e6iSAf7nXQn0dz
G3ayjL/Eyol+ahZ6Dh4qp4aMvKW+HWOqDXVtGSZXYuN8x01jVRPmXEKIFvm0D0ZnQ/SDLUtdCW0D
/b7A2CHX41js90cWbqhLHGszpEz1Z1i6zRKM+UMeRp4NAufLXkiQs4VpHMniTD3WpmS2R8jSt9pm
OCS31W31girXzl5dEM0geLgfdvaXX+1MKJqjsFi4oHjC29i0OzxyarhX9dkAQWbxy5Z5cPbdZyZ/
JIIFZEdrmEZ5bzgh9LLKV6f8mLUfGfVG58mZdBfYYMkqCg/YkTRmnEfSwrjPtbyBQjXoqTBY9Xt5
1br2jbJNfLo1fl6WJjaPP6vHOVp7xPyXycRrusU0OiMZ/HieQbLhTuSjIq+XZZ3Ty+Hpd7xVnC1m
/dyRLoYwddkVgeolr6aH2Ri346HdZXv6org0GIP+oGyNbfuY+LUsNJNtJGegXRSNalNhaeMWw2wr
b5zfCFC7mvFdr29G/S9eHMfqcm4Z8L+sjUxI00vzA2N9Ehfgp83SavvL6yrInZ6s62/g2ZHFoBGq
BqAQ69pHQRs+k9K3gURa0908+JW1qxLcofEuVG3JgWcKXDgXPPBz1eaY1GDn8MI2ex1puqfzMwmZ
TLTb0xRsZKnXtH/zOPlzPAzON1fh2sVRBqHD1G4KkKk1E2aFb/Xu+1RUbjF9Xl5c4VVwJM44PY3o
w2oylbmXckCjEogu2r5+zBVbopVsKTkXoys9WccCYtTqk6Re3R/sIUT2cRdP3oJBa7L3g0wtzslE
eR0rswF54XJj97dV9aw3T5dXjn3yJevgXMvY5HVDmYh1epqXD2P5mzTW0fk6QwU7YWSlIwQ4c/+6
LsqjRlO31uIH8GcGi0WukvKuztGLWFiyE3cOoDw9cZwjaR29UdMEojEp7NUohus0j64wZPKQm8mh
paq31hi9qmE6+KxK7gexD0OUb+N5xGjOTg2yBHfHYPS4jFLF9HL1U03jbVysG20N/aJNb0AnIskJ
CW0FAQRalfBoBmXIqUQDrYhznrITR6bAaqag1Eywn8ng+MKr6EgMd7DNwWlpisHbSA6Om8JxvHZK
7sZE9wvjV0xlNDmCAhi28Kjyymll4eWXmAUyruG7ErtsbIW1b27aXQS2nD1uoEM6u9r3dC+r2Av3
70gup6bV9sYIxgmEfT1mpRaZR4dtj3ED6urq1Vs2Sny0eFX/FJg5/2WSdO10BQXmsHpVgOd13rrK
X7uNIbtbReEsy8iDBcCyQUHBXe7E6siwAnzlYbzEflboFQ7/Q9paN2Mcy0xF5C2PZXHHD1MTykot
cQZmPdvGkT9VD8O6Q1YnoIqLuWngAHb+Yh2PRbJPOrpjzSKqmzyBel3+T+FcKcM/c/8CslwvVgz/
suMUWQh7XGMICJCpqBCeimqHsZ9z8Gt5a7axMUI3eded63CpNrruO5GUkk/ky47FcQZZVLZRDx3E
NYiIbHOfx7qrOA8OUEYrvXaqoC5+DZYlUVJoLkdK8nYZ571dG2wLgWiatyPmfWcArFgySkiR8zrW
jrtYjQo93D3yWF41vWeqp8b3mYzCW3TRsfy87oBTm1FDnu4XikRDZDXwj5VT3Y51+Ih4QXLhyERw
d2lZKbVT9S3Cgzq8RmUnaDrZQ1G4UKwTFeTPjEOGM3AklZqkdOAoDLQta/H3Tp3dVMa6Kjy4/wo5
60xCIixxuhnOz16W97V/Tmi8T5DwnT865SlNtAcH5J2XT5Nw6YBERVHXpmhl4XanBKTCCTvsTra8
t/Te/DqLBYppR3+f25pZLZdRYQFiYlk7hyZ3cQbEQFQpQbj8Te4DrLsOMArAIhoGt0dWPCYYPQZd
UPnN3chWCjcZ+kMTy+pnYmP4V5DJpUYHe871jECQWuNJUb/9b7+wxKUKXcAfbfi4QkXcZCd46QKB
D0aA3HXAuzO8JLHkGSYAVmKHQIqNbQKwBnQOp+cTFW/dGQFH9pYH8H2ED/78WR1AtR9uin35Fm3n
Q7ld/GwfuvlBhgAW+vIj2ZxzLZWuXxwDOi6smybKYy8uEjSWzYm3UkyTyvLdhNfSZZMX3PlgM0R3
NCj+Acs/wxGVJI3R3wbEdY7pp745groLs6d9hb5eFiR6eQLBDgIgwG8ZRwZ3uDIwgVmFRYEEJENg
LsVWyddNmKGRvV13vfkLoIBbggRauljXKZGhHER6Ai4FrDGjlcDP0421VnUqpxSYIXNoMHMy18tA
mzLqDlnVezhEpa/GoIy8rLPAn6AhDd0BQCCgG5EHP+rlUC6hhuJYHmImD10/pgXUC5dlCICkGDph
sKz07+FGfJp9XElnFQMqVdZi3hcjYFmQ1l85mlMelGXB83pW7pGXsq80xB+evqY/wK4BAJc1Zm4S
YXhW+nUCP/ZJALODHQjkCHwhul50tZgN6D2ST9I8ZVHmY9ATVn1xQ4tKnLbA/5wI45zqgDKwWlsQ
NkczoEsKWTzdaomrxMvH5aUW3EiQhEoqXjZ4fPBnpWyQrKAd4rp2GTF8OUb4nyeJ4muLsm+WhGza
nGouCON+9XP1fFm2SEtwOWHgAqpriB04x1TGodMDsg4HaMf7MgI3UIkE3CDrz5WJ0bljopXLWtlQ
EWjdVi9cc4jcSdaoKXDmJ+vIjs1RfNyXywBOR1QKldXy0Ats637dG4FZBZfXTHTmj/eLKXskZ0mR
qOxqlLqipbu1ETU2mH5VY0gyeM2nandZmMg4CCiBGV0bupt49xb3a6vnM5Qaum70GkMHCahqza9V
if431Sx/JjkmgFTtmL6o7VBI3t2iJQWa0UH7HZqqwc59qmo/g858mBXAQde6ddO17e9J3zV+QsrO
W9d5kMgTLS0IFAijAMMQAZ7QANwFY2Rm0LYBGcU4vNLuMIQ7LbpJesnxFiGQ0IH6ryie0WCtChNj
XeHfzJmErkZGb6nib6S3vEwP37Kh3QP2+rnU+n7BVN/Lm/q7AM8lprTjY8c9PdaMrlHEnh7krrjN
7/oNdZPgvtyAknTFzEVWpug+xhsQaBEZu6wgHDgRzZ2ScrQaK2HFM7Lca7qnjw9996hn1wUS4prk
pMhkceaTj422zh1kRfN0XQ6W22IYsDl2AeYW36cjxQzWUbKvIpHH28o7tI4gwY7cItBk6f2ogTGF
aHdK1XrZiP7D1bbdkSj3l7dTdErYmCuwgWnIUfGvZSdtnHpicIsB/1mqp4QvWpL5SyS5KIS6Hcnh
vCiq+N2YGpDjhJN/U/pViX735l7JNo7+FzuH6J6hwMGYCyD96cG3lSEbDAKHXYH4OsJ4ThCwNr3f
t9qOmFeOrBVRqBmLi7GGuAl5sFxI6oL8LhEOapTsmtXSwJIHtNdSVMstLajm50l4U+fT12kd0AWP
pgfwEOPNeoaUMRp0QCYLguO6uGOMjhjQp8qmHAuVO5LBfn90X6RZaYTqBBlzan/0Y3YVJomHF+ET
Aug9mhRdQ5ER8YtE2pi7Bv5d8HCfcRSNxdQ4K0MrT9qzong0+m6v+256LlAulCaLRFfUsTDOo1SD
HsY2UtGo56ZePP40U8wQA35ZNX7kyGuG01VCvows1xlYHgETfmDvOPOs42RUUyZS0dbNrPWHtU82
w2RtLh9sQec05OissU/FQoJq/nTrVjSkdQ0LAvVpcC3jKUpQdAU7HdohfD36RIkLmSkFYzALWS+e
aFExBIABR3EcCN+bm6opWkFqnHUV1VDFSYIieVHt18E6RPZjaSSA1khCQZEX+02Lh8Y/Nl6HfdGR
mYKpIEo7BWuqxfrTALKLodCDGE2GbSnjShJevkeyeASHM8eAPmVYVzP7GWOGQ4FZOB4Aei9tlARJ
We31fm5ctaZ3jhq9Xt5UUYzBiLIBkQSd+1m1HkW0sRtUXPw0B9dF+EgRUgEs51Il8spagu6RCePO
xrqiSzPVIGw0Pmm01fvcz9O3pglmtDNe1ov9KT6mONaLu2zbtQOpC8Nkjtqrnv8Ah9Ff/H2U6YEE
RqMYeoNO7SNS+8ipKf5+R4snLR4/9ELx/0YEBYwIQ9hAws2JqNXWoBWKduCg93Mwbqt1LAkPBNQ3
ONGYM/MfETzhZFmrhZpnCN7tuyrx6ut5n22X++abubGeLPdH/Q+mhQdV0AXOVplcY39ZQbYHZ3sE
SDEbrm2DfYf3J2E/TilywZ6t9h4p3aXD5ApZ16DI+TPc8n+FcGECeMwNp2VlEIO+NPa+yH19ddCU
bHjFfFd8XtZIaHVHwrhIFlSaS0NKCNNnxdXA6WfKgkjhmoFEGpBpcDyd9T6j0JLYeovs5hIBfwe6
H0xuy1+0tJPYt1gOCBfgFEAnze8NhivisDKUnOPE01bFCyfI0Hjha1ony44Jd4hi4AIcLYJG/pmj
qGmG6XRwf1Rtg946pJh71f8ideaq5bMRPn59ixjdF9odAPg44xaiK0ZUlDZMvl7eeiQ5FVkSTLRy
fwSgDfLUMyzN6hS5AwHW9MOGEo19iGVXhkwGd3JiVLm7MoWMxdrQ9MEgtwi0L6+T6AI8VoM7N7U6
qKhCQcQ0XscpiG/39eBLB7DJFOEODMEUIX0wIKU1uk3RZJsFyL6ib4PLyogunqMXJv9ytxWd9hNz
AmwGuuPG9CUDuDizPkv6z2VJQoX+pJBstqxHcUNKhwWhNSTVmCZkYRJEYW3zThLwCdORx/owfY+k
NGiOXOoJyzYm6wNxFHdqcG3Hmm+Z2cuo9X5Me2zcgtovWIHWfnTLKtnkeXrbNrPsY2SLy0X0uZp3
pcme78NBuaNPywNmOGOKravZLt2q+3C3+GWQvjhvstn2wsDpeBm4G3IxSacvKRZ7dujrhB7dZK02
OQhP7So+zKbpwnltwQ/hx8VfQBBPEgfcKY/xxh1MBhaNkpt5/mhAmDgFIGBbQHGiPV22qf9DTwd5
L/DfYoQUp2fb9NXSMLwjOrjCfb4YxQY5w292Ee3TZkawlg/Ey0j6VFF6UJul3lz+AIGHxuMJryfc
0ehR4x+koxPGRgWclRdVMU7n51Q5sC6PTFtzPKQy5yZSF+JMC7AFpPRRyzi17ryZUmqlSB84sXJr
aoiLSY+cV+L1mG6WgYZyia1gUTtXXfLdZU0Fx/dENHd8c7PtuzaHpoV2k9ZB3ryWoUSE4LhABNCx
BsswoynpVLvSqsNkZgCQtHlIB18xg5RuwvGqNyR4LKEumNqL3hpkKzFG+FTQuGQaSWws42jt9OUQ
V6/p9Hx5uYS6HIlg8dCRH8oVK8rCBCLKJEiHmwaUoODLXecdlQ1cYAvPxYpo7PujDLdqazvROaux
MSBeL5LDUr/PEVorPi7rww7SmRS0WLFWcIxu5V/SeaGMnZ6tuPRyVxtd6pU/jGC41jEw97Kg/yHt
y5Yj1ZVov4gIRgGvAmpy2S7Pdr8Q7R4YxDzD19+F77ndlIpbitMndu8nR1SSUiqVymGttbc0MMjw
agcmL4Zzv3CTFivHUJxO8nC27dvxEDyOdxEAB6V9sE8hrRVVXFfi0qW0i4ZU8MDLoSSjRnYMt/Gx
OIab6NY6yptgO22NbSWkF10ViLF9e+axRPcR57FMllXhZEI9GwyqHeqPTS84RmvWjQ36j4SLzgWm
RvagtJAgS6cOvNj1PvXdf9mkhQwuzLLALtL7HWSMD5M73iXAA/lZeePGfwu/SZt/eO+pwL0DgBKc
34w4dH6YgPandtNcmg5SeUCTJLD5EYan9LpSawdpIYXP9JtFq8lFjwdEq783upOqN1n81kzb61LW
boylFG7ldD9tpTCCLrENDHWwVA03SbyR4jdbu8umh+vC1kxhRulApnumMuDPktUCJgPQRegiHysV
OTdS034qQs/EQKtg9dZEWTBnxQRNMZDwOIdXaMoE4jG4oZztUN4d42+tqPN4bYMse54awzS9hoHb
czMohr7T66xD/0r4s9JcK9tENWaMRWAta60CgAv6I4c3hADzw2qPtjZgBXrKJvDAsoSk2snwvcST
joWo7Wd15RbiOIsoWJQaFcArHblGK3wB0NW5TVxwYkVCuEeL3didGlXzfdQ/lf0uqR/jYP/fG9ty
2bhbVcqTwIrQ5ewoBhQA95oaYk5fYGZr7hOhHlq/YNDoK+YWS2rxsEfUN5fbe7eemptRFrUurZ1Q
FNmRvjKBQg8/em5mhhV2qQokcScE2U7hD04+5lsVmds4tx/08NPSUsHKrQULgIye556ARgEih3OJ
DR56fTCnFMoBSPddSVXp0UgCaowSjQwB4IZIGGcJpYbWtkSZX3yZlwNRcBwO9RRvRgW0O5vrFjGv
FB80LPXiLGJuBbTYPCHbDXcy4LbB+0v92EtTt/YbTLacJDw5r4tctfPFUnJuqOpZN3YN3n/ouz2w
zH5vgL2h6aGo72XNSGAjKEKBrQyt7ZyRdBOe4oGEy2JAb7TKXkvz1UarublXop0fCh6S6+v4Rxif
jMybdMxNFcKKINz1SYZZ/XYHbt59pGdUMqdfKhlaakmyaLpw1eP+1ZJHMAnluCfxPMGSGxZty5ch
UOkU3YI2RrBtl3TzALZdrKfKWWXrw+l2s4q9WnwPFb2icm3gLhmPZjF4qay5sRzeD9aHTHw3t14Q
sm3jWqUN6e/V4jkYdJRUIyqDEvcfDGomNQCqMPJwF02ZmpRohYmzOZBgV9eIC6LmdzlVgrBg9VSi
zvBF5zIT/J67AKVGo70m4aYm8nPtPzXafZVtp5/B+PYP6qgIeZUZ1v8CkaG3y04qJ/hPFuvOiPSH
bWJyXdSqtKrNIhjgtCmTOg1LHVJkwh7wLQ4DC64PzLM0yQ+NIoo91m/shTzOeqZ8muDKcLshiaPS
Sv45hd/yIXXkVt+g6nk7KeOzL7+YdeWQRMRutHpIFsI5L8cGqUtYgHtPlZMby3hKZf+JhdPGxMr+
95sHChe8/XFUZKCDnBtJkLLW13JIyssj2Mqq8hiKOMtWUwxoyIQlzpDTADQ+lxEVKHuYg4zbz/rR
js9BaFKwmGFC+66FwQwxVeMnC3ib1zVbu9aXUmeDWjz68MAdbRA0wsOBdquRHYLpiOsSVnYJCiFF
hPZwcKfzDVIl2hewSThg+qC+MA2Pr0gLPtvBQLtSI+pjW7F/NFzqCooRCt4t/IXej2QiTQ37l5Sf
wEFwycj2Uja6llFTLf5xXbOVK+9MGGf85hAoathDWJoc2qHCJUT7XlCfXF29hUKcjYPUcdKUDqmZ
CU1ek/qiJo8Ms+yh9PO6Lis33Zku3PXd15JcF/jnROrwAqiAjdmg38gu3cqyb8dWewGhkkdikfmJ
lnD++8L8yKTaXT9PWEko8hI0lKQ54Nz313VbsfEz3biTZVltoBQVdAsAg5JaJe0bUV+cSA/uGLVo
2BqSAHrEg3aD2RxMF9lQJBH4oZXg50yT+e+L5QrBv5mDehzWYG5Jc7SazVCp83miRpM6ucAm1tcN
aLXAgUR8zD/7mlRJDbuGcwdcravVN2Ukyjl9Td5zgSoU+iOCf/ElhQRWZQkijI22wxirpzsDzW6k
lzv5vv8Ijuhbfkb/zW2x9T1WUfaZ/maij1i7xM4+grs0jbqy5hEQZIZC2vbUVo6D4QBzygT1ChAJ
WsVBaZaIxK67qr+qc94jtDupUXJITUqD1tpDmn4Uw7ELBxoMAici2EiTcyLaELG6nNOuBIRb/bi1
JNHTfd19/FVm/oKFYeYSIB1qe5aAl4bV0yHw+nibspkQDbQv217ElCJaPc5xRChjDlMKgSC6wFTr
NJ2injlt5PaagOtv/Wj/VY3zHn1mp1UqQxJIX8YWWT2FZoooGzrXZq6dA85/lHpWN22EAEMe0R3t
kuityr41mKHt5G9Z7I4q7USocSKj4HwJxjQxwaBDL015bf1vwlSlaN24mEkpO/AaDfj9xg6/S2O/
A9bjW1MYm+vOfS1uWp5eiyt7NSCM66bZuItAx1DiBihxdQAUXoB5h7ckczP1YIgg/daqnWdCOZcR
VWRIWwJHDEO39pEnF1TZZTfRHv5DV53yXnqGD8ka97qyq9EAoMqBnm+g2fsyh43Ix1ch1uoDN0rl
vYZEhSn9MDE0dF3SqnX8kXSRy66USE7bFpLGChOXVU6L+l/O1UICt4S5abatPN9lFTDXze4HSFcD
EZrb6n25kMH7WKus40qDbRjJB7GfpuAOrQlDAtx8DR3kgiVbdUkq+nFNTDkYNl8jVKTeLDH6jjOs
PmgKqjWWO9THNrovpO31zVk9WgtJnEuS7bhtmT57i/pRNlxD9uxC5JHWDeCvNpxH0gI1yqce2vQS
AqbOk7TGy1RPKRpaKk5e9WBuBDMI2i1fWfqRd07fCk626As4BwUAV8TWDbSs859E+4G5l+uruHpn
LVaRc1BTYk9+OswaZq9B/2grIPQ7+S0OrpvWYI8rRCMNAgOxOU9lTJmvZ+BIdwIAWZqy409OHwA3
MXQ6USlKJIo7XKSv1KlVZltE4kia9+s9Gt87djBEONUiSdwR0zBH15v1LKmX0Ch9E0mho9SUDD8G
UXPFqvcD3D/6pYEgjATgeZBRTiMgwOfygGy9SQ3o7MhnY5xqUTv46ulaiOFPlxoldTBnaibzO6bW
uv5IfEFecdW0FyK4w9VYndKa88uxt57C5veo76+btkgF7ugYcUkA3I6VUjMQSLHAldut5v/+34Rw
52fUS6vv5nVSOwLizxSgHFsteP+fhPC3e1pVcYM8Ad6luIdi1Zskg5qRCMNSsF582qDqtFiv5zSW
Yr6E+rco2CYiAL6vROpFiPd3zy3uoICzskzYrImpUHsHgFnj/pt6Aq/TSbkr3fgNYKZu0lDdrY8v
QQOCZ1reSAKXunpYF9/APQRKCx3I1hzzAXzDMbrXqCudKj+y6Khg0vj6zq2614Ws+QwsngRSpIbM
LCErKL77YDGdyuRVjjW37WWvsW23LNONQdKP61KFy8w5idDPMwXXI8LOjXJUMGhMpw24uX6nTty7
ZD9t86N/U3nZq7x5CD7rw+t1+asRx0Jrznk0jUKSaX4zB/03vXiRQAbRVWSTKAoKTMSiGWORYKHn
n7xmWJwzycPO7605yGkKECiF1PY9YBNSSTS5JToknFMxSVYpw6yaOu4tEFP2b0JKF5EIzqU01aTL
uPNhn/bGHB6z5FM42vAFMnNlufhbeAQQYG5PUCM+1k6+VR4jija5E4LQanKDW2ObKU7xpm78x/iN
vMm036l3rWO7L9o2dVNRFkCgMV9+KDNLGtvga/Oek/Zk1496JLhs1kVgYmQuc+LtwNlHk2h9Kc8n
YpxaGsY75r9gwve62a87lr8yONtoieoPigUZUTK+RGlDo0HfsMGnRZF/ZLqoL2X1lKEhBXCOgPlH
furct5QVmPFSDUGHiTEmoGRSu910VeSWxSGM97Kohr+eIULhW0d7Noa++DGjlGR1OqQjMr2P9Ss6
tGEi0RGDfQZNT/pdLSrKrZ7ohTjuqqh8zJ+OJtSL5A99PFjlPsyd1Npf37M1eCvwiP3VirsNgIeR
WX0OraSd9TB68m100HI3eSu+VVTZx9v4wE6G43vXxa6a40Iqdy8YLEGXSQapjXZEP6M8vIWSQLPZ
TVwccUwNKigAADyef4n1VaKSNEBRI8F4srxTmFcDI1gd3DrY6uZAJ/b2DzotBHJev2pViWkSdEqs
UT0ShMSO3xpoxpFHEVjX6vItRHGnebIKFg8T+gFbmz1MWehEgXmTDII571ULXEjhzrOKo1sHLaSQ
ZGtp4F84pfKdIRqEWUODRQPv343i/T0BA81gz82NU+BiYj2RK0rCu7LwhvwV1JBWdIOxusi/6erH
MQbs0Mb+p7e0Oc9gApNsxsY+dyW9DmDsnswFMFSmtOFojN+IyDuu2uNCBreaGloVdAM1iPm9Hmpu
mn6azfdm8hT/Z6l7pQiSYHXzFuK4Va2loJErHyrp+rsx/lDUZ2LfCBNvq28YcPMBfUxHyY1HDbbG
xMizee/qcXC68jP0BTa4aukLAdyq9XqoR4UJAVWzZekBEH9CUsO1ewTpIWAez1cXKvPnmw/0ASm0
AjhabcyzxyJsDraBfpypjY1DgzG6u0AGaZGq1+nuusNY2yJgpVjoEQS2h3GBEDNkg2FnAxwGeTTN
B3QhDuoNE2VQ1lZQAzeIBjgW9PPyvTJgoZSKMtTm46W6PjD3AmMCPby2va7MiiWgzxHD2SjkIO3F
lxdqMANIkWUkjozpd8Cn+TIFruc/EMOcSeHujc4uzaElkAKkl1NRALu8TDag33mqUaohqNVcV2pl
7UAqqAEOakZtAx3EuWkAYTnRrcFMHLMNvbyqf2jN4BBJFpRmVsVoSLRrM7rLBQuTCZIDYOZYidPF
xXvWYWxGqU62EN9qbYvA/IihRhgbbG7+jMVjzIxIauihlDi+lRmeVbL4USbh+8SC2Iu09pj6xR2L
yVuOZl/aTeTWD1KNys1U0sEv7T2rDRHO2+xYuUt6Hu7V8E2mQTA7fP5JqVEo0VSGKSZvQ9qDYoNN
d0bjKOyQ2s/X93LltAErAQ0IM1KiDNKLc1EZBtHDmsWpgwkZDFG0ge/4Ge5oZWQ+bupaakT1sLX1
Rjfu/6XFAFUc54IVP5UqTalTp+2GjsoxqbdNkdeCcYo1mBJiYFAaRw9IAtjYc8XkqfarfETptwi3
qnzoKi+0bzPJScttkLhIOGwr+UCKitb6D9/yQv0jrPZ+e4pEWMFrAGpnX8ItMYuDKIiHNnXYaz0/
pKrP0i1BCvur3TJkIPfh0TiFnuW1O3InAldcsyTVQIcYejhBlMfjM3WdCtyN2ZLmzv7ezieaNUSh
Jt6rDrhPQzov/3WLWhU5YzkC9Qcn9+vBsDhP4WAGZaakqTMMG7s9gKkb/38bDdUpRGNdawUu8oUb
+R9Z3GtAj0gXEx2yRkDyp+Eu62JaR4483TWTq2kPIxCOKsm7rqC6dmaWUjn/R/wgzushAWJSymbs
vcGMb1Ulr7/5vjXeWk2k3Ss+MX75/WAVm6Bp64wmRPb3gax0D/2YZCjKqgq4tKVB3ttKV3VOXdXo
vii0VsmcRLKVH2EdEK+PAlxRDSasBpqoWrHzWRS8hJk+Jm4pNZgL8TtDUHxa0w4WMyMkmwbmx7gH
pFGiq8awYK5SPLdN70C1HQWv9iQQM1s97+PAPQ0cOQNIEcBnOj+fdp+UowJsdVCpK9tqUDZWHXqj
rwk2a9VEQFyFSTgVnDh4EJ/LCQzS1X2FO7EfAZrgpX1o/Ja6qmV09NXY39hR63tAuGweE7hA0+ky
zLHQgKWhqEL51c7Fq6zJuDXRTw3gD75pZBrjztBaUItoG4BP+3vFBfYeHbwfihugqb99CDztYI5U
Sqhq0fgQ78Gx7qU7YKrth5vRy7Ytbb0n9Vg+Zc4/zHVjdvzPx/HtJpqS95I0855MBsjGtafW3uMj
Q33bm7dZJ+j3Xtv8pTDOxvoADkuaVwIAIqpKe6mSfynAfXlspSj5uH5cL+4b9CUiCIcPBGUVBsU4
Q1NAWBClQQ4DkLU3c6wfakQu/70I1VDQBikDdgiJkHMbk4e+HWw2Iu4qWuIAmKdxpKAWRF1rhfWz
HeKcXZFOJknnHSIPVegpN6pnuR36OijGGjbZne/J7u/reom2iXN0YySxvGSzwQaPjb4vlK3PBEu3
BmpxphV3T+tGToq6hwzz6T3ypn3nsm8YC7o/Ks5p2p18moZUP0YbzQs217UTLijnGozJrupShej2
t/k8vXf3n8As3wLl+3BKt4PDCsEOri/nPPeEQTs4Vs7q1ULDeHSLyzgxfg/ZSW1vhKTOqyKQNpAx
fAxco6+oaHH5tnYeR32FYFY2xi3rZYpuCZRrRe3FawORQC6ybWCqzNOxFmcZatIytf2yjCin46h/
BtmPtE2Oag0XNSY/K8V0FD12jJTtJvCmBiw6CXZvFnHhTRdBMrd7LJEbpdJm4wQznQf21DfZlvqN
YWPWuUxiaesb+pNcWQmV5ehmMCLpw4yTx1RpiQd4SklgyGvXJvA9sSS41QheRpwPsLKeaXMgHWu/
GsXr0XhYTjsi6qQQieGcgN/GZa8UEMPyOz92C/+2jbEDIpCq9Q0GMzgakQjCOP56bvuERXXJUidg
ZrzpQKYT2/ExHsdnu30Ls+S2SlqnlKO3lkibLJn2hvou2OCVDATRFp8w/31hy4oSh0Gq4xPMwA2f
rYLGIU1+j17p3asSfevd4EkZab23911PY8ENtRbFzqShM4icaWG071x4F9RppxuILBsdRHqvMDY6
5Nsq+pmK2phX1VxI4hygpoILrphj2KoxXJu9h2FL2SDTEMmvqO33hd8Lqh4XNyJg8fHkAx0qmNsw
sMbpJgVjV2lz/IrMyEBTNoxu1er/UL5BagW+Dv36QIa9OBBjpDeynGEFUcJlLwNqA/LkCmxkpTkQ
TKHyPKJvAe2An4TB1IiplxKiOzkAfulhGF9ba1NNRwvw6yDwU0zXFEHSrI0Fncmcj+jCLoPIB0Wl
DZkqGGtz5ipwNcX3TrvT/E2puhO5D0tnhCeS3kvVSYC+lstuk+5JvrdzUS5m9f4EFM+Mv4t3PDDa
z7/Gzuo5ezvHt/lNYFND/+UPD6B+knzaq0/EByinp4CItLo32A1qGD4AVcpD23pF/5FEXh4LbtU1
B6VjGITYoDe0gQnMfc+QI4+S4PlgyL+m+r0gJsC7LUArCacuVyVhtlfHOKRGLvB/TdsPwopAUu0l
br7TtwgfNkBbPHZoCd0Zm/eeKhvzPqL2nUTrbQtYFZo7H6EHMCnHosON4rF9dmeB/4LumvcRQUb3
Om19+lC4/m3ovV631bWr2YCl6raOqtxFkNiyuh4MvUf4hjcfLGeKTpYIBmhdBjDOFA3vYrx4zhe/
jqy8xRx36mSjsTON8tbMlZ2k1ALnuJK0J/Ahc2IFOVQ4k3MxPUvyILGRW+nrzI7o1CvyfQcs8UMl
l6mrVY380LVqe0jHRibOmIbZ2/W1XH/VmSZ0xNARjIyzMly0UoU0GR6pOxDQtHT4HIhrVBvM+WdU
E4Qaa6sKwmAQBgHNGBwV3J2rxE1r+qzD06jf2Nq3LKWyJJrOWbsFljK4JWXooi7DaT42gTuZlKk7
NQEMeb4BPg4RTX2sdYKgNPFXI+7OQeE4C+MAGkUVXpgQV1KAy36859uUBoBNyLcmiGMTBxnl4+Qc
jJ/jTkS7tnYJmYAtBRQkIJaQ5Ty3oRbA88gR4hOqCYehVWMat7HATFY3biFj9iBLT51KAy5xyPAt
DEeC8lzZq3X4aaa1KOl1IcmaYUFgkDKqPjh33IKGsqSTLuoyZ/LNbaQEjmqmLqunzXW7vxCDUweE
GBg8mvw0/HeuEIiro4m0OHhSuQ+6D9nfpiK3umaISxFc1FUW2ogkOUSUeHhJ/nEiXoTmj07G/I4F
GgTvHzRapGk5j6WVTKutahbXqY6e2rfhYHhjND1eF7Oq1UIMd4TbEu3HTYnjBah/MDiZVUUz6Y3U
z7a0L4TzivOv8U+TZe6ZO8xqEKmT3kMaMg1N8j4FJg3TF8TOYfHWWF6ey9T6JZd78DvQ63pevmkB
vAoSdVT2cQEjs8+t54iIzjZ6QI7L+jtaCHp2SApQGL5OpVeHL4Gxa7SnsdyDEFqXHzQiED/b35ni
nHRumZkW6no5hI2TBsgdyT8rjA2xMKB+Lr/mRSewHZE0bpknOwkTVkPX1j4p2i+9ix0rQ0khvRlE
Od/L99CsGbAd4DWBkUN4TFswN6gzsBaQL8fyziilo4zj0TfBqYxDh6X+R56FO3CSPfbMv7f0iFrs
/frWXpx97gu4g5mnFtLCDNrGQ5d7ltUrj4ZUKejzKUWkVqsLu1CWK9EgX5O2cgZl28i4CaVgU+jG
QbM7XEsJGFh+/otiKL4hKQLWDr7SLAdTmGQKFDPKvT64U+7l/va6iHWF/org3HOCZk5fGiACDM/9
YII4ZnKm7Mi6bcwEYd76CZxrif9RZ97HxaUzz72qA2IGZzykFfVvlU19a/2st+opS5Ba0nfJg6gO
8lXMujh3qDDDOGesG/7U28rAlC6CzOa59WI3p82uAAx5QMGTszO9uT0PgAWbgoYHcoc/HGG7N9pJ
2J11Wev6MtK/H8I5gJLBLPsEH2LcJ84ru0mAQEcctXGtY0HRZrf7ztwCsGPP2Yu2DwU1vwsnzwnn
/IHcK0pUGdhlAM1VvSNrN42PNy5AmR/BsypwdZcNOpw0zqbyoWJ2n89rvilcAE5t32s0e+xi135U
HhsvpOa4Fb2p141rHrOfu3LAx8W5d6xu2WOkvwHyA6F113vInjplMdF47G4TTHIbeX2nksAjEQa9
FJXmKnNb4wfGWPf/cKQWX8Lt9EyLXU8dg48YvpH+Vrczx9IBolm5fSiIetataiGL29gIjV2FMkJr
/ZAdb+uKdqf41OzIc3UDvglCNQcI6j8l9yE+kH+5YxaiuV2W1d5uCNj2HMlsKJIc4J1kbgWK57j7
FfYiUvPLd81sVAtxnPMo4gzdIgXEjdIb6IGBb7KvzF0KbBNFf7bJKYprGonQsecw+MJ7AKkSo8xk
rsxzQqVJJW0OHEU05qEqNtaPFikewvykCLMV8y9dkzR/ycI3GmCB0CsdkgJSO1GxCdHVIZsCN7Au
BHVF9A9ZeKdytxco8hpmyCkgVZvKnSuwcQ3ce7l2rx+A9VX7I4ZH6WP1IE3MhJgh2cSSm/knVru9
LRg2E0nhD7wx6OGQZFgxtjPG3419ijM3sCeBNxOJ4U6zVZjZqCjYGIQ5zV6uox9Sl5VvwLn/paAJ
xfvflo47z2nSWDbzsXQ++01Gz46eSX1IRPWd+WheGNsMaYiZUBVZXM6sDbO27HCEg06CEFRKBQlc
fYxEDmJ15RZS5r8vTDoabIytJfCD0Wi5aWtt1ZkSQJorH5vrq7Z6vSF5BLarGfufb1bPkzQC3gUk
Id2Ha82RWsdPvzcwDfse8H0C8xZJ48LNSW9DgIDDIoaqudH8rqZlUUe06JRmg9aPkZIe2EapbYsy
IesL+ldN7vhietPU7ABqVuNTkSqgaLRpNm3R/uBcX8/5h3j7QMuTjec0uCABdne+c7rZtU0W4Whl
lk9JY+JdFtFRlTyGsgL6h9zUsp1eE4HWri0suhFmKjgwKGt88qyM9IApFYy/GUAPA8Sxp0DZB+ln
WIzgGDIFSq7eKEtx3AUGri21kzuIA5SNx4w7E2NvubzztZPRv0TRJm2djP2D7SxlcievK1ARSBLI
DJovTtysSgDYc4ewRDYfLBFM1Vfd9HIj0SyHuEgh8MjnGzkMQIi1DJAW2tGLIaMeuK2lPcsCGmtH
RUWTAZosLNcMRLMIq3EJ2qL/CObPfl/6RCoguPOzo1x9i63vefFSSrUDIkf0mOF8aNJ+bACUQYqt
jdgoN9ptl2rbOsRgBiYz/CJ25UzbEPRaXLfuWelri8JZd1PWQaZJsG6A8VLVf8zIezwIZKw9q8Dh
ODdfGUjj8bWHqqqIX42QAcDLio42JpLqsO9oR5LWG9vsDk2OonLZZfkFIdJSKOeYutSc5CHABPJo
5i/x0G/NsHWLrKdRBI5n9GJ2KGXF5UeBqm9s/NbYdKsrL4mMEVyzczNjdHVtOlZ+tr2+4OtmuFgN
znHJJGiHTsZqaAA8qqU3td113TYZf4CsjWa9FxS3Znro2v11uasbjT5KMF2hrwiloHPrz2IkXGLM
ngMIK9sZZrNTLYDCZYVIvYtS29e6o6UA3h3URYZ2LgdzYSlKijjUXTU6fpegUajzGuSJDZAAKLr6
rIe525nsYZxCgey1m3yGu/t/ojkfpvfoULdnH9aS7hCV5V4zRJfB+ir+FcH5kKxXWVswbJ7dDEAO
0uFCQJCkK4I4a91lLFThXEZPMlmNR6hSVrRx2Q51qd/RDm2px2qX7TLLOalPFrV7mjjtbnz8F1P5
qyRnKkXWBH2C9l4nYhj4sWMvIbXXj6kgZl29WBc6cifU9OvWrOeL1Yr2xrSx8kcbVw87Aj+9knct
e/jftOLPXWNr6PTFkiaKW/e3hBzJ8PO6CIEBkvlsLIK8OPZ7u5jDYyl/HrR7YRC5+vsqCiFowAaC
/kU5q9YRrAK+00my+6Z6Ku3d9e9fjTl0dHKAkgtwc3yoQ9IuN5MaPqKR2bFneDEr8ZNRPBO92FUk
uemG+vO6xNmULq6fhUTOBsqUyKWtQiIZUfjGc/ZUSjsj/+k3AmNbPbgLQdzu97YcMAzqAbrVum8B
z6m3GLAU9d6taoMqFUB+Uby96IZh/STFulbCAfW43tJk2IPMIKeh/C6PpdNMsmC/1mJgNFXNrUQo
KAF3/tze9Db3/TytZqV2tf5mgSrE3jQilP5VqwCoIkJfMOsoPHSjlPtpgKf+/BpP3KpBE01S4u6u
HSXYZeD2k/LNPxjFX4H8fHHY5GjF7CGwzLeWeleBQCj/JVvPChHciav7tRDEvZoDySqDoZw1A0IL
adwR+GjsU1UcexL00nzxMvCGrn1V9FH5w4APZ3+pOQbBGDYI+TIaOhgpOBBn2JCRRruIImO+N277
zV18+Dj5ru2070/1TesmN8a23GQUS+5gclZwJC7Lu7iqF9/E888Xcl9VGqlBc3v/LnnBQds1N/lD
8gawuJvpLn6L9pP3wGRqnMqbAFyfCM4FkeFqohJNGaAfBBUa3lfcDrCqAOyF3dbOGCJrp20HN3RB
4tM5jYdxlpNG1W0o6Eq4bIWZ1V7I5JIYY+IDT8CCzM9gcoBU9yafxpP8Xrof4JhxRwcs7m540G+w
6jtDYHGXE8OccC486m0ttu2sg8KHuRcl9/zRYVvJ6Tf9ydjiGXtM7oDAJVrn2bwuzG+hMxcaBXje
+gWDWGk3uaVnUCBMM1Bh1D+O5bN+b1HJJbemK7vqthQ4qdWqw3K9OS/VjGUvjxrWG/MOm4m+mvfD
5vOR0HZDXOUgn+R729G2ujtS9vbUbhChi8BnVx8Dy0/gwqkua6qe+PgEAGorMLHGe5zosJGcr6OX
bdL3YmseNE849r667iYgkgD6j8EpPhpGX8FYBx3W3aTAoEMLEnoYaPeubQCgtQE53008ot0oLp10
4zvCOstavKAtpPO7XicY+bMg3Vd1qneeao+CQHVNgg4QAY2ga15D1HB+AxVSEsGcB8wdJ7GDDl4n
VgWXwWoorKNRCU0ToLy5QLFWsqSPIxkikNBX3HIHJ918wnJufmSvBf0V7IPnkYb71kleLdHTfe2C
Xcrm7EavFW1SfMi2WQc8EifI3BCpA9AmXr/x/j9KwkJmrtdLWh/SVRUrQSTtaC2dfti0nmmzvweU
OcYDyoGVA1ZWJ/9AgqSn41boldaiI7TW/RHPGQqIxqKUDPMaj9T4Mbyz2xiYoYBgQZmcWg77ruGh
kd7/FGi99lY0MduKQqCGTnR+5iJuutgvew3Lq7yaCWrhv4h57NgzU19jww3ZoRNVTlbvvKVILuA0
I60PMWNbO1VE2UO3w5DbPRAOb4o92/UGJeBHvjMYLiCALD8Nr7GHienwBRWr66qv+AUDb2OMnCBH
i/cqd+/5FVDGhxJY/wN5yXPHTu8LfYucIrjNUMy5t0SR6coGI7M9z2ijkQpcY5w8VR2tjChl5aDz
rtsONprGdD/u8BACg8t11VZcAkjN5pFsJNoMg28+SqIi6nQZcOUAs95YxfgdiDSCaGpVm4UIbhOz
qEOoDdBZwKSVtMknt+nvu3F7XY+Vsw+eDnRzIKWAni9+yUjZxlpUQMikIRUaMK+FOuCp8j+uy1lL
vc4MN5g7wptBQerp3IcGSqrVUttUYLI+DAgP0QzT6QAbo4EEmJS9ldwW4dN1mWt7hEoejh0axIDv
wZlDgD6VmHVt5dRWusn8Yp+YlcAM1vJcUOuvDC7MmoyQZAmDDFZUTgqARa1y8qygjbapGncaaTC5
YbMJg/++rgdAFhVsqmg8xYOFv5LsrIhsq6+ASHDn+7+i4Slvf19fvlXTAJY9aE9wqC5y8/KQj9nY
dRXwop5LG2OAGvBDY9ywr9flrNk5mvj+yOHccphFGC1oIAccDky709s7RYSouNaxZFnoF0R2GlMy
4OE+tz7JjJLBl2frS/OHKfbn4dH8tZq0Fq3ZerAbg2nCDHSRHXMl3Fe29mFjNNXNpiB9vK7tVwGZ
C1LxKQALUFFmwU3P7Zyig0VeYUPldMkQJLS2zfq1z8PgZCZD8WPUs0EFBFlhpqiwG8zt6sy6C1mI
UbpWYqUDh5bt8OP5NgMNQEJLxCXHwap7k1Y2CXIaAeM4sDFxF0nFsI3ypjwWYdC8GEQmFU36AoNQ
cmBEp2zQjZ+Bxey3ZlRR5xxG8zWyMVDjAlCjfYh8psCAKzqoA+gFGjW+z9s5ZeUXo0XVsos2YP/I
f/ehhEeTBQ57L0Bv+knJSrycS6VVD2rbWiIUs6+2bW79bMzc6phxAD8bAMfPt7KXmmm0qrFyMiIB
ffsFS+yBSmIz2dOuthSqjcChiaPPwPgtl80TgHZoqMZvuDDc1EjQexjSrPrG1P9D2nksSY70QPqJ
aEYtriRTVVWWbDkXWquh1ppPvx977d/JZNGS1r2HuUzPNDKCCAQCcLj7tlr3DPRKdNO6P2VrQL8b
vhACKoOdTCIs3C2BbUgsNb6x3IT3PciIPB/uBuPzbVdauV6vrMwH+KIQF05m1moiVqy66B+hQakC
OzDBkNqiHk4nMavj1xj1Jd/wmPwf+j9FghP32P6ZjgJdzXcijYD7c180ObdAMB8SCUyxkD14vv8X
1yCfmuGrWa6cEZ3rVWqDn+pFNFVO0BpPhdi5jC4HjHZscl+s5GkWM07ULUTRNHimXxuaSqnvjHSO
d9ao76w2oTs16tATGF35VvkkjZOfy46cSL2tm3W2k9vM/3D7k67E3Fmhbb5RuLOQgbn+DWU3Rmhn
zXGKfKlr/62Y2Ve13bDFybllZ3FtVXmWFgrAX0eSk72llw+i5n2KEvOuR2Xaub2mlfoTi+HONwHh
zvn39ZoCbyiSaHbTKqdcqLxFKEujG9r1qBWN+9u21tZ1aWuxLtULeIuO2BKsO6s6aEFzFv2HxNhi
Dlu1Q3+JhJ5yobxcU9QR4SfUSlC6k+FEk0mdNaGW/rX0lmEWXcs+3l7XSiqD0BnNReIogXo5uJ8N
cTgxm8ZRT5ntUvrXtN8qlK1cw1cm5iVfRJOuUUtrtIirfZkztyntLWl0m67+i9DIADqjhGQtjIgu
vMEPTSkf5+OsVt+rNHMG7y0Sft3eLWk+qu/uiAsjCzdI/UCro9kNSuN330WM7SH+koknSfqoJAfN
HMBuAIl6bK0DoPfb1lcqyWwkbx4RNiCZiazrjZygz8nihBVOem0b6hEhTPibH2OKoYFbd1tCZ2u3
gERerREvRG7ExX2YdnBfjNXs8kV/8iL1IA3DP2Aq7nO/e1DVDAIQ9aQp/afbq1zzyJn3iLFG5nsJ
l9erLDxfiPWaVUYDnDVy/sj06p9H/nl46/+ZWCSGSRelij67iiaGL52YvkZBD3nw1tzkmuPztSDx
onilakvFQmpXMboAGbGwsgBcQwNbTCcrHd3bG2as+QUvILKBWZGO8ejrHSsNKrKymldOG0hlbicW
H8yuIJ5xxTSutH0XaPre7MrhDYLM7rFIkthN5NLjPxL4kXYohs1oG2JQy3Y0NKVhN0OVu6JWCaNT
BREkjEihnQUKoLtkkovDTCVQ2J4oDg9eZ0x3auSln4dJjpjGtrzyc+NZ6c4MJGg4G70JH/q6ml4s
tS8+1JE13XVg3dyuKSbTpm5iMN45NfyvSlFEUOzpSqrZPsWNHwpKiN0ul/P8KGSS5fpD4D2bvVxy
V8pGv0/UIXO0Qu0OSjlY6FMx40JLJXiGTjnci1LpIb3kneJckE+GoEEdPyn7rDDG/dQXFjA1a3yy
ZHE6qJqgPmglry07SNo83SlZzNzGoGewXg6qchynevo0VrqU2r0RFc/KRH/cTpjB8GzE1pOdqQXd
hyEZpENbpvFXwQ8lZ2xDHcyR4AF8uv3F19684KlIKgh0jH8uH6CyhWpNYvAwZJLCeAi9snhs+6o5
IaysfgLa5kV2lbWDWwiD+QgtapTZA9jljWO0dlfBWkgdhtQC8qdFMISULxIzgV/RRKKdj52j9m+K
uRvrjXxw7Z6/tLPwbzZQGYeU6otZ+QjY7nMrhtrHLfu3rjM3tnZrTYvQgMZs0jUx+YuYhnYLIVAA
RV66K+uN7tGqHWTWmHPReQguY3nrW40i16xJaQI3z9xKOxeqaRvS8barvNs73qaXA4CLJBd6S0Pw
M+Zhkw91/qg3T8N0FqOn8O22mXchaGFm/vOLOz41+xL1LmaxvPjNr1U7yZ1adQXaJSqn6y/oLHV0
WgkFMpAUdalUp3ZDJvsdKn/VlxSOzsCWv0Z33iuvxb/gitUNcKdQt3EV0de/XlelEb8SCUuidm9G
POhe9Mq5vXXvPGHeuv9M/D7rF1snj0pV9uX8hfrPU/9Trl2Jgs8WfO/drbqwssgd5FCOlbZnIY2Y
O3Jb2+NfyGXqSPZQh+ZBNTP0XG+VFhfQoGkSU9HKg4aabYqK0BbR47uUhFX85nmkNEW35Lea18Ve
WQMzoTXUuhTa4To7TFSAU4gc5ILmanFogFhG/e7253kfaxc2FxFBz2JJh9+KaVB/stXsofHpoHT3
Yrrv6Uj5j5TKwP7dNrpyaudRVzDViijRG1p8LaHxowqtNcgPULPqxMS20l+knfZUfVe8jQjxG7h5
ldMyu0sgopUtI2kLncD1hwuRsGzDipf86KhO90ZRIU3tEc2VT+F9c1L26d3kZK8W4FKKQs/WyTq0
VFld3Y52au1sUYK872lf/5wlCkjPvTirBNaePZgH3ck++Lv47B1t4RzcK3fhm/h6e683DS422+/H
ssjJYJxQt5FSsk3Xf2mOBqaGT56TnIrDzw2L84V1Y8f1xcU59amndEDznTnrtAXaVMNdtH+eICbL
HPmwBRR+37JfbOniAg3A0yDcib3GbR6Uh6lzLDu2czt7Uh3xW/7o259BzT7yidH8rAmn+40Fr0Sf
SxfTF2cImEuu1wBh+AH1uZb3+Ji+/+HffYaBzTOg+aStK2zcsCt+ranM2EO9QlUMed05Pb8IFpqf
tBkVFoiqNYjMEQ/Wzc4e411n6PtG+2lGcDVqXxh5si0f+IS0h1vMjq1/lWg6pxAutfVRHR4s460R
T7r56rfZTqgS16j36ZZM1PvzPv9UCxgScQ095EXsFENrLKaUn5rUu7B/ldKvMK2AcnX1YeMF++5L
8HjUdbJGIHD6ewKl2hJ4PAY6uMc8h/Zgor7Ak7LYCJrz1l45+GzF4uGoU8GYe0CLrZetQmfGCu7a
Kp3u6rz+OFjydBAy/eNtz1pbDg1QWZxpI2ZylmtDndJ4sTWF3M+B/y2FfGqS/Y37+V1qw1oYIIBN
BEoxiJIX3yZrBCWhjwDAvfg6Km/N5JgwuEvg3LPwk7Y16LK2c/CTMXvCsCAP70UwVrJijCetYmIh
rD5pkv9gBtUnyy82iiXvHG7m85ghkKCpZmjF4gNVIbrWSNKnjpTQoe4/KOBIfe1VUBX6dRs02u8S
HGxpbKFMf45vtYROh17aWWOiEu1MmHL+FSQ3nZ7b4dNtT1izokszwxNDmyrOd+0Jo9bD8JRrM0fR
8BIp39FDPReZ6Zb61hTXShFo1iacSZdm135Xzy1VX08zA1MQ27lDe9cpNH2OFq9U9V7SnGHa6TAC
Rf3XyLjnCfzn66Q/RxlXg96St9/1Oq0WKFjRUd8SeZwGxsEwTxDI0JPZkiRaOVqmSUSCO1RVkcpe
uIiphElhjRhCtcMZo/Zx8NWX22tZN0HZAs5cquNLims5F6tA1bLMKUf/RFEB0EBX/LhtY80vZrku
WFZpEr+bP/KDNjRVr4AzRPtuwtlkfK1KJKn6DTMr53b+JCKeh6dD63r9Wfw2intGT9gt9T4vrXOq
Gi7S7hsff8vK4pkF6V6vMH2dOQD/DlNYPUSa+jPN0o0H9+qeQRrDvsHKBgHh9WKaUIusvMOMr38J
s+9D4tll7W5qxa/0uEXO0P/sEMSv7RR6k2tRj50kq12hPEzDP0p+NwU01vTY1qzHHAKR0kn+HJJ7
bXfh2nJpUVjyZrtqs0OL1sk6C1iuuesGgF7KK1WNjUtkZUctkQCo84yk+bJ8uGSDFzZDE1OuslTH
H2imAgT2lE/esBHYtwzNR+4i6dFRv5OUEUO1kqRv4HXkE0S5+f1YFf/ERrD1eF25HMEJiHTqaG7x
dFhEo1ZAmF5SCBJ1EX8SS+r6ftvCDQIoT8zOCrw5nir/xV5Sl4bMiDvZfEedHBuSYIZRmzEBpDt9
xyBU4FrZaHvlH0MheIPRa/1Nb87NtVhc2PVVaRqEDojo7sw0C2xdgvBOoWL5xzHqitdoYcgaxaLr
Y1Y0QtIUyh8660VJdmG1NX6zdnNdGVpckoMXgIVPMeRNmRtDz6H0+9rY6aNT6HcSvYwicErBrZFN
bqf7UNlwzpXwZcnI1vLpyAy1ZUchs/KZ9hr+JgshPUmId/Ko7iQ5f729nSvJzaWZpWSfp7ZSIiSY
8QPyeu+fXinfVDF3G1k65sWWl6xam2/ImcUbCstFsAyHchB6c2JRfC+xyO9F9XsY/vK72g1I528v
beXGpFdNSxxuRN7qvz/wxfGWhFqEap6lKWH2LKTKg1F+u21h9RtdWFgEkFIcKz+1sGBEnZOBYJyk
5lWNk/1tM6sL0TRoGBQLj1AXu9aE2Zh2Yk/gMP0X0RjelHDj/bfu7Mwdo+ACPYG1bLvnIf86zTWc
ffBevZmUP/9gUJVSC9t8y+iydy+GejZ+iZR4s7Q53F7gWiAGEEQvcs496FJfB+JMrUtPG8fMicyn
iKJh1v8I250nThvRcC0CK9Dlzcs0ZSYGr+1UWtpLcgiffaQYZ8SZ3CHXbW8EnW4lhw7YSphu3TEr
KHyKb7yogWigf0b5/9pmMvVZ1s8dQLghPqv+cNLDtP3HSJT7otHOWVvrzqQGH/TKeA37obe1OJBO
ldqLd15anjS1UvZFU0KCJykfb+/6bHnx8OSRRkWdGWX4CpetsKrQpD4cKTRUPYCd2qFR6pf7Iv3l
MR06Wh/aLdaUtc8MBpXeGxFN5itcbwU1Bi3UKz9zqEjbXvvdMOgwTYz+bXzm1YVd2FlkfmZpBIKZ
CxTYu4/N8NxlJ1EbwB0dC+ssFfui/4u7D/whjZ359NAEvl5XiPMKXh+QmpsRfR2qn6C260raWNZa
tLk0M2/vRTxTmyaqJZPt063n3oBRCRku0/pw2ynWjghk4Hym2V+BNl4bMcM6ZUgmzBxpePSCc1qp
tmkcgdc22S4Y/2bjLowtPlQgVnmdJhFRRxXtsryXw0OdFBvb9l53hXIawGeeZTNJobpsLUMNSsdF
IbaVJWxEgWL3OiU1YPB2P0QnOff2Wq8yW1a2thbFjgRvuJadY1QtO0TiurK3S+1frdxSLl7zUtJJ
yhZAcSHPWHgNYd7ro4AHXdYYLnoznPB/46I+5NLHbGKs81yk7u1vu+ZAdCBV2BJBfXDur79tYQgN
9MQJ37ZMo2MpJipQz2A450qi/40p9p3s3RJBmiyinoofeZnF4vJqOlsjzL+D+EE3+rfbK3pfj8YG
6FsZ3Sy0NN6PqcI8mDJbxos10w5GHHzsmvBcd79G76fS9yczaECptaIDze2bFA47Ta4KV5BFu9Pa
rUnqteTm8ugs1hzXfo04EUdnhPXVgMQCFdkgf2jCj3K3kRGsRtL/Ds5ynK4D594nPqZ86WthHof4
pZI/lMXp9u5uWVlcy7rVx0OtYcUyT1bxeSyeIEfq+o3Lf+0czAOfMyxdhJV74ZWqD8QkTHmF+Yrv
Wu0vUQ4pH3426twuhHAPHMsxx61EdO0oWJQfoCyjVvmOcDyMcjmtDCIPWfzOAiob0S43jZfbG/h7
fHR5xV6amTO7i5DdSGXUChZmBOq/H9tY68A8ww8Z7TrNGN9UdFi9PWQwmWbTcGpTt5Cs7huxqgdg
KflIpppdIjikBFL+aspC82lopXCm0gaxjN4OCNz9GMCzbVW58T0dJ+u106ukoBIgmW+RF1kvgw5N
TZd69deSvwVOW6DsX5LSHA5NwKjB3hfUrqErCMGiHTQ0Jl+qnkqXy6GFPS6Kytx0ZEWEpTAYlGzX
A6St90ad6HY/TYpbV0bxXHjllDJLlzA01BaN4RiDVuxLOFRTvxECBK1ymAaHoC0smmV9+WhVjTTZ
uj5kP4XWCL+MYkxzJzSg77cLHwXaelDpvGR16beOCtOlfhd3huLKhi++9WU3ROdWHfVnKUitYdd0
RQ/YYZCTp1gOWxdZC1+3AxU5TDWB9xqhZdH7FBTWYJyDFB5coN2K8QQ8qzoFfmXsh6gjOxjVIhIP
aga9mmONkfGxj0qfbkvbJQepavJ9qppFto+spqYtHKr9PZz8wzdPDKLW6Qeh2AWaXCQbkXTtEF66
0OKaqKZ+qrqI45HS3qy9x9Z7NSj6mPGH2776vndLKKWrQuGeKiZd6YWhOhLVQJoLjOPwlOXHwNhF
4n4sP5qILRfRvWecFOF42+bqKbwwOa/94ngMzAsamUBFpEKCpJBLplGC4sUvpq+37azuIQ1isAmw
VXHmr+1YdTl1WYIdsFrHHgWhvIw+Ror+WrT9xuda38b/bC0hCsOY9aE0l4In/SiZ38XxpVFDZzS/
qcVumnZ1/BJVW0pJK4+MGedOIwQuZjIJcxGp4er2K8QxKNJZZ798zvtzNfzwg28jIFJtP3Jgww+c
cxtxXRgQoGB0w/hLk3y/vc3vI/n1r5CvtxkxRNNrAn5FFzPM571VY+xm4uB486D15yB0wi1k0HsH
wuI8/jW/8Cm/L9adacjrhkGTOTEsO0Up7NXQPPXelpmV4it2yNRoj+q06ZadJq/v9CKZcm7CXn9T
re4l7ILq2ATWna7Q/UzluHcChUdeE1anMC/LnQm8fcO13ucXiJ+S6DDVD/74XeNzYkikCOdKbFjX
Z3LZ4OClZus2owAP5DRSjdUC+c+jwrxync2VyJz5Adff1JNQ5ZBijKYlcym/4mC0lYovKXwV0m/d
+IiC8jht9W1WP+uFUfXaqJh6iV+pONKgTcdI0r80QbvPocC57a8rZ5XFzS0Ium7IbS6rHiK6WF6u
1tQDaOen6WNlfUjJNlKGIkFG79L6nHpb8hjvY9Fscwa5sqXcvQuXTUFOWm2Fy9bpr6qOnQjVHI/J
7C349eoeXthZHEYPGrwxMVhbVd/lyfcm3Un9Rnozf4br7OZ6KQvfqCKrBcPEUprqZRJzexi39Km2
NmvhCKZcG1qQsYgY/RBuilMcmi9Gcm8i9WTfdobV4HWxX/N+XtxFaWFGtFhYTGY+CcZPodbtaTgp
PF086aGXPLtu5A2Ta6vjRM16NMwUQAt5bdJSynboTSrMcqO6Qfo0ho8ZA13K8MfPbHK6/+wshfT6
oFZGMcBOIGX3upTtGthVpsR3b+/gmsddmll69pB0aitiphUAzaCAFaSVW6SbOqqz5y7djkhkILAC
3yPpw/W2gf8rQkaeMqcIe+Zx/d5T93LThiPjBY2SntEBo2ZmlsIjYO1up8AH94/Zp929XKNWYPcV
4LA/XzlYFPhqwIrQAV74TtFZhRWK4Dh9HdxXlSa145e9t2sL6defW7pc+7w3F15qKJXKM4G1m173
lnvSz9pQXSPfeFavnYVLK4uDLWX1VIweX9LoP1tNYUs52qzlC2iHQJxmHnna9n+xLpOCE5WQOXla
WPSLMC4CmRJ3GJrePipF7S4H9kVvM9E2PtZa1JpH4YHAcJGS7F5vYVMnDRNkmGpbBdK9/DnMdOf2
alYvFrphHDvSaYhvFssJvDiCgok+Rzm0tj/PBx9l8dh0e6XZSdazrAd20/4xwhxyDElhiJdyFyng
wqYgWOJYDBS3GdYDGw1z1zSeUlXd6Vmz8bXeFwkxRZl+RlxibQnBMmKrrKZQzugopvYkuFMHG7T+
tZLPWX+XVR9v7+ZamLy0tqgSGmnfTGmKtYCysZkdFLGhrlLbebixgysDyjO/CP8AkwaPtUR3ClOV
1Nm8rlETXVNr9oqVuiEA4KYWnMiQ3H78jEysM5bD2UuMvReNG56ztlZ+AGVkUFSz91w7Z5rmhT+g
YYTMab330h+tGbgpuhyiFW58w7UzPuPNmIG25mlH7dqSkEFcaglAwq1I6SANm3qkAXrJYG61VmEN
1cf6SQv9HoY52pM8B8kR/+InMHBOJkR3evbd65+AcIyZgUObIS1PndnvZ+xu86yZD0p06ofQNoxq
4+yvOS7tH4b2YZKZuzLXFk3dH6Q6CXNnML9NElnscwoAv5agxh9cv/7zoUuiqMi7ZPYp2neLrymX
eYHgFJN8cmuW9+WomneoRAW9PahRuFOoghyaxqy3Rl7mVSwuSLqriOnxWtFUecmt1/kBgmcjWsm8
xR5zP39IMsX2zC0i35X3CNgdvATyUxa4/HxIz5pUceLCAX+STJ4tym+6gF7gd2Ur0VzxVQPU09wh
/D2zv3CULsuCXA0BsCNI7UHFMwJKqu+qwUFO6ZDmwSnYEnJZe/FhknNh0TeAt2Lx6UyhqooSpV7G
3v4V4wNS0LaEsC0Shd0Q72Pra55/8pVPUbbR9l/pVrCn/xleJmtD0cZio2BYJYsqW3eqBTeynjXv
m4yyd9kjsH1nlQceRiGcWupzZXwJ/a9T/lgXG/ncSnH9+qcsEq2hoe3c6vwUQWD8T0ahQ5JsOXU1
8VtkwB9UHeX0AWoN8CQ+9OKF42V/kVnNMEgIGnguAVRc/ARD8RQfmkP+atPaRdpTEOi2mH+9fcGs
XdcIt3FkeArOSeXiY8tGI6eejpUOjh5m5eRvXnowZ0eu9tF4V9Hd142tos3K8eHRSQeItBEehd+T
ihepHGmIKnaKCNw6GF7q6Ucefmmm7jjGGqdp61uu3CtAxxRQF3OcNpYj7fAD+VXUSoCmJ+rqniGo
Lg+BL7llfBEYjvvzW4zTOg8C8bhBCHNxXsXQ4MmdQzU2mOlns2i6oxya1S6YCniQvLE63f5+K/EO
oAekIjSBuDmXGV3gd6FZWtByiBFjkm0ZZztPkkHoNOpWRF/ZR3ZxVrPSqDoB5Lq+QEKwcBZty9KR
lOIQVNku67rTEBrHpq03IsFKnkoep8/0JAbgiHdydH1vdHWNKTNqjqkxHAJjSzBibePgDkWTgpIE
POWL0+UFgljqCqjBiMEtm2r2Tzrn1M8n49ftL7R2wtA5B4UG8g2I7fKElTRhiqLqS4dCrKOK7X2X
QNPTeadCNA5QwjzGcgmoqthLnvnztu358F7fhvIMRmcCFHqbufN5/clKS4FXJh8KR2yVRwHgopR/
tYZXQ/4kQyBNd/A7M6FbVZ61+4NqIXVJHvb4y7KaLnV5GwXGVDqyN+4ab9rlTXKS0m6vl9W514PT
TA6TCoqbptohG4NoI3ivRJfZc2bSJXJJZdmArdqsUUpFLJ2i1wemb0cD/Fr36A8ItauRgGCk0Uq7
2zu95k4XNrUFRJVnPyehk0onAGTYGv+IJAZZQtJ+28zaGTRYkTyDahTg/9cfNDVoiRmeXPJWtA5i
P/woJe2oTdUR8qn9bVOrn3EenqTMMA/2L6HKYWUl6qQppZP3spNlFsRLqutncAKGcGWLgW22pZt2
n2JfdLrOP/x/ml8s1RxSxfdLzNftYOx4HXi2GsLfWajlQxAycc4N8jT4wmiXkf/d0KIHz6y+b/yI
+bNdHyDOj6QAYAIYBu3FIkqESTUZVq+VDgqdzzogZEoow57Z9W/SKN9FnnJoodJuA8u3iVn/3La+
9rFNELNwVcDlwBDw9cfOIBkyK8uAcknVz309vBb+9Cr4cKhO1tfbptbc98LU7xh2cSGPiALHDOJg
qilaF96t9Cnq9MDRK9XbOJ1rsd2k2wZnHfvKZMT1quSxMRW/xhTohh3pzdde1X7cXs1vmPTys1k8
cQxYMGYA6eKzpY0WTmMsF3P3vlRdsbyfxp9tfEwSxc7qL0Gj3+v+x7E4ecNbKf2MLGS7krNQ7FME
2rKDOjratCv8A53cfkvu9f1XBdtNpkV+CSEYD9Dr9deD5qt5FxYgUVyZTnALocoo/4is19ubsGoH
WAjjBnNdaVlsH6xO6RhhKJwcWL5GLTdC+zpR7tTNks+qJZZE0P+NNZ2d68J5Akb7vZ4pECZAMpBZ
r4b6ZfSehvTb7QW9d5wZtgixCVhuWGiUhRlr1ms2Pd5cTZ/owI9pVXuetwWgW1sMJwEtYwnE+rsH
ZN0KWl0FDflwMST3FhD/c17Juiv3wSd/7LfEm98fPG5otLFIECiFMxByvXcSnHDDBC+DUxkeSVt7
0FrD0XNjI5qu7R2clKSjjHGRci/2LigaJWZ4AiLMWb/sp5x8uf1t3hcXWMbvGRCUFuFEW2S9oI9g
qko7xqw1V4Hyg8lg+LFgYbQj9aS2v25bW1/NPHHyf63Nf37hcJLkhUoSYy3std0Ev5KeGO5tE/Mp
vI4gl5kTOeK1CSUxS11r+sLphWPd7gPtMEJIO6SHUA+pngLVyDYeDiueMAPGuGaUuTa1jPYmuiFW
N8AGW8C2aU17YRLdeLPtt2JFQRhvfgpJENov2Y+8oc9HJlQZltFSV88HUDaC40+RI4/R5zHSP3T5
J1hc3Nh7YSTwBxMH90MMsZ/ilnKykcys1BxZ8cWPka83ue4p1nhzDm5ZLwIAgaLZ+X7oxtxGdmN+
ztr8vovLnTUJu6Q/D8O4EVFWNoMHIWUO7iEAEsupFGgF1SDKB2ihffMD7zaEoltonOM62Uqm3qek
sqoA/EckmqI4KcX1SvNCCkNBpRqejyAiOqBydjGJz6Xh/9D09ikuY2MD1r5Cwcu7kH4MfSJE7hmt
vDYpWVVm9gZMbtmD/A+dCzfc/fgauY0d7mIn2Fc72c527fEjsGv7ZWtSZYUKnEIy5VXIXdA2x9+u
raumACCon6lPR+DAtv+YPU+YdbWdf+4c5ZMCJuoQPKYfjrEt7G+f3TW/oqZq4ePEb9odi932SfsF
JYdTVj4XD4pt3pmn2Pmcf8lP8X6L+WPdmAI4gfPAE285sjUoXquGDfssvEHxf7Sc9EBxDk5/AKDH
TdaD+Ugs4hIdov+sLUJfkBj+pFssrdzpd/6dYAdPiRuGtv70Vb3Ptl5SK29XDsaFuYUTGcADJalj
ceML/UxqcPZgG8y2HyJ7U011viNuLW2+mS+iui5FHNV2ph68a3ffh/v40H4pv1DzwkGGp600bEUx
9nppCw+V1Jbpo3lpzRfksb4Z9wyI3QFzUe3C9t+aQ/XxZYvh7j3BAuCVy+1cvGkyVUEzNsem+ZIe
4WJDAmF0ggfL3iupXcKXr+6Hw9dgJ+6zw6eNQ7G6veoM5aHEqrzjS+uh+6rHCtvSD+tn/G3vnWUH
hN+e6sB0l582P+dKyGPM9T97C0/VwlaMi/lzqmee3E+9A2s9e106/mHybfmpd2nTnU1nS/lr5ea+
srtw2aYfrVQosds6xd6M7O+v2kEUt911fX2QyjG3w8z6MsIh51sEIFaJcHfyof2VnhUUDwSb+X+n
2nXfwtO34K69hypi4zvO+/bumEDM8D+7Cx+yMkWJ1Ghmk/kSf6PKwDjJA0yGO8kZdiBNP760G4nJ
qkHEdpjwgN3vXatKa8DkyrPj9ML0oBvifZNtad4qq2HtwsbCWboJuqAs5LqYuWWsh3r3JJ1G5+n1
i+d6e9pTtvEon87hx1+6PX7t3cD294fgPnTVR+vDxy0Zj5W0gM4u8AqmdSiaLQt2faiFZiTLnJT8
QzG+Jtlh3DodK68Myn5ke/BSwV64fAROmhmXXqxVTBYPLiRIszCi6p39LbD8CjqSW0mGvEHjFcwz
Y3EahDyS8jhTYYoK0EIJj5Mtf1Vt7YUufM6gjgvxqm248CyIG16zenWQYvLShaUXRYmF5UAt27Ie
xQr9nc48Fs/Q8zg7/Uk4hOLGfb+6mReW5j+/uDhCKNikdMBSuetUB6IvO7M2VrNqgqFNaopwfOjL
fl/YJh1ibXyvsvsY0Kv1lGMZnsytzGXVjAE3I/PEJBPLXKLKKFh3I57nCw969iqXxwn8bHa8HUJW
ryEqSpxmOP5mRYjrDYvNVK09g2HD5sfg9oimxAdj59v6yXwIEnvaNXeB/djb+dE7Gyd5Qxho7XTx
7gCqK1Kdgbzq2rg1BsVQGnikYbbPo24e28bah/2W4ub6Iv+zs1SETicpBWOGnfGOvl2nOIVsC450
IEa+9gdrN2l2IOxY5Q5IeQTqfSe7XbQRrVfIwjl/M8/I7y44kpDXq22zMJDiHMfRz/U3yIF4dD2E
O9Mdfxj76hh8UyZb+afa+R/EY+IUP8K91f2N6/LigATE0gD5LX5B7KupHIz8gnQCWfBieGhwaTtT
3rqYVn33ws4ihI9paY55gB0vVfYBwBE87GMbMeKfjxvtobUrfq7L/m9Ji9ASxpoSmS2mRqE664yR
9Jrl5jPWQOo+VfqPpGLSUdp4UP0+48uL99Lq4tQITaZMXYXVqcvdisFZ+dco2WXJezGHZveUBzva
Ck0jO6Z8kv98oluGWBCwJAQKc4988aapyPmzKPNwJCNC0rphHmLDV1c+IOQnqNPA80zxazmMlNJ+
4t1EuzsDEzICATW+RsnbJtvt2j5SiYKybr4Y5sHE6yNRyIzzgieonTSxpX3xpJ6YQjyLP5tdtwO3
cZYt93a8W7uKriwuvpwhj60FuAndnV3i4iXP/bNV2y17eKyUjV1cyZaubC2eFd2sXJrPtsISyizD
6anr3V7OSgC9srBIAOWunprUx0JhnbQ6sYXazZqtLZvdaeHsV0YWUTotBr2trKB2xIP+ErjtLnKF
ZNe7b+PB+Hl7PeufZ6Z7gKhx9otFhJrSOmEaNkLp8AdfRbCZp+IiGuzqoJ+3xmHWnutkdeDdMQXY
bdmcHEKwDr4GSlU+WE/ibrr39pZTVHb0jfmwA0nE7cWtusOFuYXrlUqh9FqaodzVMTAGmELaGo1Y
K7VcrWjhcbGnZpMiwzVnlG7/oh4Qs472lWFLB9NFrb3ZKS/zk6Sw84fwX+3D7fWtAGXosl4scOGN
g9/DnJVhvXVgq9nFj9+7vejAv+yKb/lPRBN+3Ta48uy6srdwTGFoxaEs2NDeeg6THUI+smJHsWdn
W3xka5YYUgBeAS2DTg3tOk4pw0C0F3M0BNP7qqGRTQn0Zx66zRaz5oos2cyA95+lRUSUBbmcBBlL
+jkS7P5OP2i7p+cnsbCL42D7h8S+k22xhbW23Woor3R5r20vHHSqKkNuLGznL8xIoVXoPcWHbvdv
a9hbEoWzKyxjyuUyF45axr6c9EHBfMk/2UPw1ByFs/BSbyS3W19t4Y9Nm8KIl7Mei1sMcocUlu7S
rRu3n7YAWmvJHd/NoDGszs/FJSKmATsVSnE5L2ja107jU6tS7Xg3nKrj12Cff7HO8ofgdbyPKBLE
3+MtxOxaDevqBywWC8axriwolYHE92Ctv5RQNwv2mP9AVz2DRbP/oao/pvqRJq6iIYMuf2rNjdtI
Xv+q/23C4kBC3NgOFmwz1Hmi0/iiH6R78zDc6yfxZ3rqbKBP+84edt5euqvscG8cAPgehifL/mSc
tlgR16LtxQdZcsKWadWK48hvmazG7vQXNd+CSa+61wzGhJ8Qwid94cNxFZZTKFa101GWIIU5pHb7
GJDD+AFVUfUYuu1xehY35T1X7y39wvDiU2cCjJP1gOEJrfeTyFtXdCaOaznH+LCwt1Te17LBS3uL
zyqIeRYzJIxXS7Ld07moPFuW4FmzdrcD+vwXvYsK/y1sCfo0hbFuY5NvJv4f0r5jSW4dWvKLGEED
ui1Nua6u9k4bxlVLTe9B0Hz9JHvmXbFQnELovo0W6ohKAjg4AI7JHF1TcdvghsSHOVeNPLVONlr0
eR1v9cRajIxPuaLUK0lYiZH9CA9t7fzGCYJdO7m49HoyCGYtkZ8QjVA9P0jKUlJYaGCEXbIrKq8h
yPtsct1VJKfKv0ASen2Aa/fD5fi465Sly+gIpbOldA6VvaH5GdL76xCrV7YlBnc26hBVRP8bMJKj
7Ha/g+fsRvqROMZJ+w9pUcgc/rvh+Fr9lmotAZcA7BBKacNrrpwyYcGzwNZN7gzMDELD/ztjG9RT
u+qh8PItSnooLCLdtxuwpezUN/J4fRK/ozmXlg8NPbRNgTeWLxXV6yylhomh2U/GwbzR3mxEj1vn
niEWQxx5U7lv8JxuhtCuvJM95eM/hJswt38+gFvFvk7SuIixigpqm+tjF/oRtKETwQZfdcpIAcoQ
2wHz7neIchGea2lpShNige4A+Qc8XRxbJDe6+qT8Vt2c2clBQsSZfGQPmdxZGIixRV7MTX5FKFk/
xfeSl/nZtt+L2v3Wb02QupmnbwbkZq5LrCSIbADquGA4Y++8fahO+zTuyp2I433dTBZY3O2wBZ2F
3EDK1C19OfANv/NTR3YHh+wpMvaO4UBQ7j64/6weQ58ieZUewS8nuieuLCKYw6y5xxGVzSg3Pvdh
adoEWa2OtWsgee0g7eoxHUK213fEylViLgbHdKJWBVueW0ZiphB4sQlSRHXjSca2Sd9Rkjuh0arq
7qLCu462NiQURyEhD1HGy1aROiPG1EQoRDMyeXoyaP0yYkkF0c41S5kV6jQTycuZZpw7R3uQAkx4
0OD8DL1g8LI290DQ0cqvKgULgW8Nx6J6mOyv62NbOQOWqPyhmk8pU9sOUqBW+avK9De1UX0oxr3/
NQpKpf7MIHcn6SgryjJDgWIfQzSaqAcKdqkkNXbXYVbMAqyJKF5CGc5cQ81NYZ0ESlKAdMBtEMnc
1MxEcwj4AJyiKO/qxrYeA1LXz3FW6wLglYMbhXO45KFq45uk59zoKYuCzpJyiKzJ+9DyO/u+wfU2
ua3THy110/Th+jhX7pZncNwxREIM3ySAayD/18l+ClqVBNIvKaQ+YKbXwVasH5xtM7U7LBMVR5xX
gVJm1YG/EdHMes/yFMriovKelVP1DIEbjpllehWBdcRtKsVRitRtk0eS35btINjIa/O2HAp3J496
uGiQYSA0Kj+0PeQKQtCN1DdKmTsUCszX5000Ks7mKwMt1CVot9xukuq7PEoHv5Pq8KGa7Ae5oKpg
bGsbGfllRFjAVz6foOcmOOYdqcBZDrFW+6HI9038S5ggWJs+RJbhAgm8LqpuzyFYnQ75qELlrEU/
sO703a5PvXx8YoXgwrOWjJxTIf8icXMHWlkF7T1AGrfBNv+aNvTm54SkjOnrj+QpvK+2JETU7/qC
rXmPJSg3g4EaQPsqBaiV7HK4J/neZB7pvDF6jERKV2ub6g8WAoznU2l1LEG7HrDo8BT3B0uUJ197
8MOvzzcOFMGi+5jLAoSFOUG7F359ugM3leznt/0WLc9Ux2sJBz+U3KC4ggdMLUh+rJnhElc9H9gY
RgMCwsCNwwbtE29JkHmySIljHeTfo5J/mPVlZld5j6MSz81tWuESnpUHzZIEW2rNIHTDmsvDURyO
xpzzsQR2wVo01iEBKX+V2a7PHyeInLLGmZAQl39et75Vm1+icV5QjYhC0xhoaOowfljJkO4NeyIK
KmWDyUWjvuYPsM57qoS6qxdteTTRfLhHr1Dry1IWu6CWaPdRkhte31DLB03Zr+ufuJYpRbE8OvHQ
6SHryG6fT0hcaiDZNSC8OaWqz+hbh8d3F6leApHUvv6EtLlTsw50cWj9ktkt1cC309eIeHUfk3Wf
Rc1eUsgBWaM7XQ68yhZ1Lq/O4fIDOeuDyODcNooPNG6HTXLfb8NdhhcaoW6wI0/5vjhE2NhbdDRd
n5m17bzE5e6jfWRC/TBBTqBM3yi5zf9DQPRs4mf8xcuoJAlJCYG7ULGrNNQMUuaZ0SFJ7gMGKSdB
1nRtey1Hw9l9UTEpUdErhJbzH2Mzx81fdfv1+oytnY5LDM7ajc6a+rrCjEnZJkmfNcRvUk8dH6+j
rIUf0GyA9n20l9lo8uAWJqz6fMi/FU7V1z403abeNwq4vRBR1LdGeyAoJ6hFQY+1sS1BudVqwVlj
gaoZ7om9ZOmznuG1fGuIXiWrLh6ufVZDR5UXuvbOjYKgliUeJ2i7NR423uTdtdvY9LFafnUb+BZi
fr1DHkVpyzXjQLexOfMR4PXGHyyx2bFctWAcfZX6MTiXrZa9ToUh0HhZ871LGG4nW7kVyGkN+4jo
dipBtNg4bJrc2hwdGRq5RBPFa+cTl4uxgGb2z7g4S5Eao+3lb4McqTukaGJDoxgeE8dcS7y+lE03
06K7Misdu2aCm4doTjmDUSM0cGsy5jSQH+LuI+22jYjeaO3uthweZyySapaTnMJY4iF7ZJbqjCAJ
ac3muQEtACqJBMu3Fjs9m05uf6NAgFoBpNZd7ckjh2xjvmu2Fzy1m8kd98gvbtrRu77X50m6WEBw
raCYGxR/F63ASIzp4NMFopFJv8ek/1lkRABxubGRvvnuorbnEkdeJrIsdcRzbOSl2uLEbP2ggBcj
GF7Nbnd9KOs4OjQc52501KWf7+ypLcp4nHHi0LXkrRmm+5Le2G2+uY7zXXp6PmfzgP4AcYZHdDSj
anPEjVmfIL/aGiOdnDIwX8Ko2GnZB8hhwc84ONpIvbx9a1V23+n2W1Uk8zvtlIyyF9v5/vpXXW79
84/iTLVsmmCQI3yUrCN+dCSpE7fWNjdf4fC26TAKzu7LzXcOx1mqJEmd1KiY7G4E9yT1BuaViS0A
WV9RrCYa7CD1xEtW9fJQNENCWxcNXJFZbYKycHR9AylIAY3Z+uT9AZr/vrwpJEbAxqRFb0rxi+jT
vRk/dNZGL7xu/NSCXrBUomFxT6YGrGmx0gGt1TRw9Tmy3W4lpTnZsmDnzT90aaj/Dovvmi5zdBTq
c5Ipij9aM/Iy2cvBnEv1txrpNCu9GUSMyyvHKwGtydwXgh5ChN25124Kn1x2EuoHpnzYQZPDUdpo
UyCBlpHylGoDKH9QNq7/6rovvfitprXDcuR1CwhZdvlfHxDn38Kt6qSr4GvIkauGpFUxN1mBZamG
5jWJo3R3ffetLely2NySVnqZWQkBVNqH+wxcH2Hc7ZMpd6dBpLuztvMWUHyoeOyqQR3magZdQe9k
TTejpu4MUxAsWzmKziaPv7HAarLSDAATSNm2i8mbVKauqlNfCjUnQxVeiuZavTe2g4mAA0t8E6Vs
LSFODHq+65O7tjvh1SEqC00JcNpzDyhL7hEC0mHGbYg2B4hRGeCBbm392NOfsTI89cUkCq5dHvzz
6GdNaAuHI4qZzh1Cn6K9CbFrMNGM2ovdoCGxLZMMoEXt1Zo6emGoCDbr+rr+geTubkEVJCGSAKgz
gsoEKpQny28g2+FETP/7oDlGBwInEL1io6Ie+nx0udJLsalhQnNq3MbhLzvrDqrcbeUo9ZP0C83+
rkRsx1S7fSmLVL/m05F3SqizRGU0Ar8oSuM8hKUkmtbXAAfX0iZO9MeUTX8dTsH4FhDcxlcTpMLK
CQ62M9KNGSg7OUNhYiSS11x5J53jcLteK7BK2ezIk+yoRS890mKD8dCqXlofjChxM/ldAs339d2w
6mqgdIIZRCwMHDjni1fUdm63LQ5Fo4tdIw82RdJtzRLV11YkuN6LoDiT7HRjHEMCqMgyfPSHOglS
cQ2z7xDOF6S8V/c44uQgjAGbGfg3zkeVZmioD3VMpZS5efJKiw3CSKhxfmnyn7olSretD+wP2vz3
xXnfhGlLsvliESi3htWAhHxvR7GT6oJ7xaobWYyKs3WIgMlmNmJUY4i2RbCzxdWXDX6xIXpjkkjE
RTQozurLqEQPcYlBSdSPwdadmj9p0N+1IrNfu1Wgw+3fpeKsXi1iOnPh4/o7xrZXh0GKhnT6QM3+
PVT7Uzf2sRuOZLrJjAQB5+vWvwqOV7SJziFEJ3geRaYie6rkAEcDnCdBZmn4lNq9ncdO2T5l1VeY
bK4Drt9o/iDyznLSFch8dj2O9n9AeHlQfWIhnl7546Z4rFEYBA+9lW90wWmwEpSDb1nAzm50YaJh
jxeIVc2wr6WfofVtF/jktn8lv/NtsRvBFNm5zVcC2RnBTlw9h+Ba4F5QM3zBIo3C9bgMAgBb6q2N
qE9Qe6PZiIY3u46LU2CBwrkWSaWxprRASZqtDjrIcHRzVHNPrSejEzYs/XDc1nhQwIva7Pn6kq5u
lAU2d/wVoPmJKwnYISU3YwYQuT5CEGTbxKLc6qoDWEBxq5hnhZxUIaAKqd9K+bQFD4BT55ZbGhma
GvSX6yMTrR3nRYcqqLqsAJxif1TKQwn9sV60A0WzN/99YZh6hqhSBKYOF7oA8GcPOd2F5gGBs/8w
FBCnQ0AFLJfIop7DoDCJRlYqw3UWN5nkNdVnREThlsvoFfYYWGIIOvjA8s8XmNaUVbml4iqi0zfF
6g59XzUoZP2YpPZWtxGsn6r3QnlOCxEL8upptwDmXHXcFvjN+bSLtU1rgwJqgiOhkDIK0CaWIC1t
6ILo9KohLhA5p53rVoxmsPl8lSvdGVRzk1gfQ8AelFpycyILpna264vt/QeOrxSNCjmK2HzAJlRy
qy4Enz/K5a5biAiDvwg1TWbn86OdYNVwnQVN6CiL4hyr1r4YCOenxozqpGsB0nWVFzNZdwPV8idT
wZ0B1NXXR7RSaDUbJKzdgoadBqKXc6OvUYw0gsEJAY9kV07buLxPgo+gPZLwmWqImo1vqr7vkvsq
2rfRhwB8nq/LNfsDzm3svqdorOkATjI/1W+Iehsab3qyA6d5lj1F9VHRHYsJTpvV83ymeSUqeGzR
lnk+4qmuoMYUAxQU/G9DhKaKJPZ6VfUrHey5YMqv0I8l56LSvJW6Icz0Apcb7NBG1mDMl6UpPk5j
nDqGgU5va/SH8tVsIcg+vhYRei6sVz0VhWWE4Jxv69pMM6f5Ck+hZiKR27I4mSCDSRIvNg+dua0D
L2x2gehNv2rLizFzXkcKp9COGGAl1W8T66HuDEcP6o1ivl43pdVjaAHEORuQsCOXGgEoMqP9iBeQ
JRUbguzAdRjBeL6fZ4uTKKF6MlT6DDPYkMbuh7cI/Z4SOjCVTtSlL1qz778vwKKUhFVaAyxRv5TK
HzQ3CPdBiNNcst0RDNOgemgdhj1yfZDrF0FUJehzkB61e5ybK3MIXZkhbry0QRMCC9x0CD3wLG4t
kFpoTblTM5DksmZP5MQnmGhpMp8ysApl9uuo/a7ybi/4olVHsfgizidWTS5NYwMmH1Y9QMupZ3cs
c4s6OuhQ6TC1rYQAv0F9O9xdB/7uKb7wUAtg7uIGAUfI1FuYiqn+aEJtSw3VQeHEnTGiLz03/UoC
WXzyQPPxwKwBnK3yXo/yvSY/aVl0sPXguTZ+9tZH0aqg7FRhJtGBmWni9Gq0paXyu83QKxymTl0q
0PFrEbBH/73b1+bj9ZGsnsaLgXDXQjTepvqoYyAZu2d0Hyaftao4RPbCYRSs1rqD/WM+nINtAkhI
BPODqVZvqPrUBsNWrh4UekfwppBM5Aqer49tffP/AeQ8a9jIKPjuYR0VAaVkau9aWXGNYfCvw/x/
NuQfHN6JFgQyDmzeFxDVMf3ackNUpIEss2/2aermXeexCS1KwhD3bGXnVogyLlQI6bNAJAKS3IxW
NviVVRkX4Co+tkG8DcjBgMXj+dIlP5GFNIfEZcVxyL2mYyC+FzjXlQcp8BUo/IAw0wYPLDdwyWBa
q80vw7CGOlOLoMwmldHVoXpBbUGLFn0e5X0juw3kOKf2UQcTbBbdyWOxub4Cl0Z8/h3ccQLJwKaL
anxHRKdqg4hA7yRDJHukaO6CMomdQjVHAealcQETVTsIMCGTDhLa8+tCP6lpiPZ0XMfsU0Z2Yf2c
lgIvM3/2xfKi3Wzm9cUS85TPbIIS7jAaiA0ZoFwE8aqsl35nEWiVoGjHDo5tJGSdWRuWgsJvMN1Y
iDnzRQnIM8OgCIY1jCcDtSP5uAmH39eX6/K6jBNkgcHty8GwQzUMCR5UkWtJMJtEFDQXjYIzzHis
s2CYFwdkKAyB5fFUi4gQ54/kF2c5CM7mOkQGbEkChFlASgmEm6jYD4+0/evA5/lccReYHuuhzNvM
HepbbfhV9m9B/mBpgjj8+op8N8CizQEMlefGnI9GH44ZVqRTe4eGm5QKlnx9tv4F4MvUg3i0IH8J
gGp8apo5GRwFTyoTdcxfHjGYLXUmGlQsUIheKOyYMdp759kKWKiVDnRk4HinKtB/GUlXvIW6lP6a
SEWfpyCJdKfN0kDwilBXpxI03LMixlxmy5nelBiqNU4hdZtNeaq3wT78oYdOq4Mpzs9edRfK1qeb
6Zf2ZHr9u+Ugku02x0ES3dXWPwMFU4hM4nywuLsaaLEnA4JDFE8oTz0MXvzD+Og2EGZ18mOKymnf
fpZEQmYiTO42ZkmMRLUd0fk4Mtiz+vf5RqwuOE3/Z0ycy22olCjoxqFQITw21c6wX2wRD96q41hA
zENc3K3z2O4lAkFl17BOko5eAJQqiYQWV/cCyCFRzoOGMBADn2MwK55kIwFGXoP/p/gHz8uhTJzW
2lx3s2s4UEcxUbCAlCU2xTmOnHYDrDylbscgEmuhU+QpC6yodzurU38OaVSWAqtbO4cRqtUQKEP/
0EWzFMIJqUYbCX1uKLNSuq/QkJ2khNWbzNHJ8HZ9fGvmRuZaeRSag+/qu9l+sVbIu9W91sGnkKHc
5paBV4+I4X51QGAIRhoITT2onD2fQnOSEy03cAIr6uAVhj/qoEhFq7n2SejT9dF8Lzt/oIDBEoEH
DdWAl8vVVkmWtRTWvbd39F0FzdwAucH3/pRCXNRRPyH6uZlOhvNS3Bp34/1494F0987emY7mUPSM
Xf+etdldfg63mese0l5gE6buvIhDUCKk9Xod4Ttxf23E3H6Oy1xTAwoIbaOfgttyK99Tz9yZp/zQ
fUgeO1S3hpNtGUaZHyHoJ6JjWNsgyyFym52qbY0cDvAJysKz7GjFp6CUvFIoIrQGpIBfHwxRYBZD
6dm5GRUJ6eWSwFLVMHK7ep/LTmumTk7212d01XuB9xksBWgiAenXOc5g1vnYTiaiyNEPizEHFXzg
93m4DrK2J5As/xeEMwwjMkG6OIMQOJX4fuqfMvaKlwg0pFuBP1mzwSUUZyBlGKCNhADKCo6GnflF
l7vXBzPPPG+CSwTOBAJ1MCqJAaEn73m8G+I73BWV6qU1diR5L3tBOcDajR4OeVZ0xDXrgiSMDi3o
b3Qbr+3yudBAiKtqThP9iqpPYv6IC4E5rE7fAo0fXGBnPWJCyM+Puzr7KVWCSP7q5KFuGc4RyRGT
T1qkWhr2IYO719kbDY+afEorxFvsD5O8QzSu7j+vL9aqeS+uVvPfFw6/YPKYW/PVKmHErxH4hsv0
c030mhTBzLt5AdOYuZ33FWAyfU/QHA537aA27vpY1tZmeThzu2iqtVAK84S6Rf/GqoNsv1z//TWX
s/x9butMqVLlTMXvK+2uYl89NEHtcctyUepjzRuoeP4DC+LJF6Wuo6IksiHDBuTBU/rI0dUdk/dW
3+JBJHgOr63LEoozZylCQXAAsXq30hDenFJPi95qK/auT5wIZf77YvUlZtAwoUCx5EOuQOM1fTMk
0UVpHQRUnYYCnn4UP52DTJ1qG9Seh6L+CmrXJGDojUSUhKsmMGs4/T8Q7oXahKisCiOAxBRcj1rs
GSoKS1LFibrn63O2imRCahQ65bOCGTcc8ONqU6LgpmkS6pDgLhl2gexDBOk6zEqVE550eNdpeN9B
yOk7abVYmyEdYzVGvsJlJto+dPM1ISZaCabGsY3WmRBlGiE0hNTlxmil9+vgaxt2ic1ZnzVCr64P
kAVWi8kFJeH9ZCuCV/iaP4W2LhqtCWLsFwptYTRFBexlrtEJ4XK6Au2LbYj2rM5GGVypm3vaBOiy
sZq3gvSdIFG6ZpN4WcFgQDlM8DY5t0lmon9yinFamAluDmGJBhELSjt/31yDNUSEYZahU1C8M0/C
Yg27TLIJTl0cSoGvohU5BMciDUFxV2+uL9jqeP4AWXPKfQFUjyUoqOa7uya3Su8oTUCfirzqQWOi
5tgR19HWbXMBx929EKIvx7zETcKIByeNZSdL5J014JBH37yTxBAQt1HqPNx11SS6J61dKxCIhHYR
ApHQa+OWTisUSNjH0HMPEIcl9mNVRRutg3pSqnpE+UUDEfPMmtdfPvQ4QLC3D4QWs9dHx7Ij0yh0
Qz0udmqt3icM2dNasPsuFxPVttgR36IZ6KjgPIwWZ4T2toHmyvy+T0+Z+SzLj4IVvBzUOQbnLzW0
R7esAIapusMNlNoeJTf2jX2fONNDt2eHfJNthw/lV/DXOw/AkNWGzjBqOSAhd26pzMoQZ8jROapP
0MNl6VxBVjl5EAj8y0q7CLQSAPM/LTazH19siXJS5NSW0JQlb9tHy+19dqOAv6twyC44MrfzZE++
ARGwYGbXFm++IeLSiwYKEMOcw/ZhwPJeQ7tvXFtvcZDvlNK4tSJhodpsdeeX+Xl4f3C4O5Wil1bd
ZMCJ8vilrV/izt4bY+a16ojq6bdhkrYq657auPdRCOVUNHatMXu5bkaXTvz8I7itQcxciXt5XsxR
u+uCyI1J6ycZOUpGiMQfKvZ64pWAvw4rmmPueGKpqg+kBmzaaA5KlpxKgZaasb+OIhrc/BULA0I9
HoU2JFCazLUwjOFFizeaBhWof7L0JkCq9zre5cXifDI5g5VLI60jFNS4DfGjwINOWWG/yaIu01UU
HZE4VNhD95KnJS2ySIaCMWglCu0oD1s99PruVlMELmwlW4bBLGC4JRonSIXlMwy5nd6RMdB+giZJ
OsUH+mbs6UP1iLoP5beoCX4lOwlYUMLPMgKopOTL1+LQbKF4gzmMy9eGqE58aL5MwzPVOwY24wz9
Uv+MoszVmitdYnKuNKStZo4VMJVhkyZfg945s6p4ckIthsBE5p/iNz3Sn5BFhVwYMmWc8ywjaqJD
BJtet26b4raLbhtyR6tXbXqAiuHfm+MSixtWp6LaoCuBRbLIiQy/CjxSVo4kassSjYm7I8UKiUsj
mh1Zl/nlYKEK4FdsqJukoI5RaKi3FzW2rG2Bxch07rI09WFXN+E8i9VdGf422Us8JY6wDWzNLmZ5
CWjIaap+QarYFJncSyaYtXWEv6zsZPSHSUdmmt6o1fb6Wq05xCUUt1YDyYYSwi9wiMk+KP+Rzb0e
/v7fQXDLVJRQqERpBVqplcFVQUJWfdbg6LgOsroyf6aMz5zZLUnzQJltLu6In8hF4ymtrjgxSLzv
FDsQyTms2h7eAejKwYUSsfVzF2/QyoIK3nzTGtTXKUlCdzIGr+nHGzkrnLHV3qCV7v6HMc6SubiY
fDPHnWPaJFLCpgfleV42XjofJBS5YS8jT/8FB3rDGthpZ3Wcc5ywVBoCRefGtYt+n6VuMpauLeHx
MQqMb/6hC6cEgnWIGCra/Jw7B4LIAapBJ0xizf5pK4gLao5WbofUZ42nFb4yCPBW99UCjzsn86oI
ezyqwC8x7aD2oaleSD9M5baoBEqlawzG6DhGxQcCzOhu5mN+jRr38OyYwv7WPvWFq7ylu2oX3zaH
7AWcnpIT7sP7wA9+290u/fkfiiWhqbaA53a11katbM/wDNnVLoMirFP8BCXlNvbaXVT+tV2idQtJ
fmiBoCJC5ykp1VxSMhqDr7xU0Gvv9/Q2mLxR3f+tVQIFoQUUXGBaTT5Vm5NUV8cJROUotR30I/RK
m8GTRIQdK+yC0KUDN+Pcj4beRT5dNvbKNOQMufERYmKxr+LfFhS+2kk92BsaOuW21cBFmdROdDD3
UNxpXejuiPiFLi0VX4GEJMqFwPUJJbXznQEtuSRX5qRd1njR5ElIplWbqLyvGoGlXvr/cyBuS/RW
GEGZZC6c0D5DqDWBcKX9eX3hvj/2fJufY8yDXVyHDSZbVJqrGuQHegS94N7aaFuGaY1duus24TZy
Kz/dFuBqlLzE1/fy1kLrjOh9tXKzRLJVRbHOdy70og6LjFOADnW8/8PX5tPwlc6Z7oxt6Ei/Tb/Y
JW/6rXIQSXOsVIifg3JbMdbtIVZnUPo5upVnOtOuOcYgq2w30o/mNO6uT/baei7HyPluBR0YkcQA
l4zHVvky2GeZCa53onnkb0Fdpap1OwHjtdpbt6aTP0gOyi+D45t9iJ/orXIryKUJBqVzL+PB7lKq
zoDquE90lIduJdHN7vIoOlsmXT230TkmFQQZIMwn7Q3XR69y4udiawpyQd/N3vxeWKwPz8w6yGD0
7MZ5ffYNkv9HlrrKJtuQZ+wFv9yPGyhQWn7xTXIfxBuRlNcKO/n5OLnXVWiEAWlnc+z9AEp75EQ3
yUfu43V1Mzyy3cyXamIvyvt4f/oa7tU71Zv8+GcAQxVVaAvngnNypVwkWkDxLeFr50Mt7piAeMAp
NrafHpOf7Xv1Km2T01N027vJVvT2WonynM8E5/ls1PPq6bwS48Hwg62VOfbN6Cs7xfl9VB3rM/2Q
HqydLdg88/zy649KyPl0mStR+WdmJdWjTBUL0bNY3mYUSgphKYhfre2WJQTncUItkYcJSunQp2O7
qgp3MXZL3RV/3SqLkwm5DLCkoS0c2eHzHWNqGaUlxW207PV/0ihHPCU3h1tIHj2iM8XaFLoqOEjW
9qhJ0GUzM++i35HzbWQMLPCPze89SBlk4WmyjS1jfjTtowi1HY2TpwLHc/mqwBj/IPKaWUGty2PH
5tdR+RqWtT/U8Q9WBMfJYJHgEjWvyoVh6CBzhQCZDQ4v7pBUOyuNg/lBoejGTRrSRyNHhFOqjeeh
Dx47GXQtxvhy/bBY3QOItfwLyplKK9d1k8u4J0JF9Z5VvWfk1qeVTK5t/hhN003DeDM22BrlKD0Y
ZXsybXkrmy9yFng2YYdCNzdVGj5e/6yVyw8KQCA5jkIQCykWbipKPWysKYGgjy09xOw20RzFrDwD
D3or9q9DrYR9oHujz9QDeIKATZbzQU2JO1hZ4e4aJYGbTJ92JXkKg9BIPG5iPOxNrVQcuR8RFpoe
C13EBb66VxcLwJl0DWGkIMixAAqdNkHXnAZIbJdRLVjoVePCSNCXiaTSRd8kseKuswa4hHz4YVDi
kDFEs4VryPfTsGtNUVnlygKCmXd+p865FqS9z10DlRtUhFkYVZZ/UBQeWEr9kE9fBdNuKl10pK2O
bQHGndy1bYQmOJDBKtbmvlWku7Tdy7ZrRDct3StWJHDgqyu2gOPcXoMmWr1pMJVTgPZP1vuJDvLx
WMT9KRoVd053EqoFWAB3MFDbkbR/otiT5H+U5I1ZN6b06/ouWHVzizFxm4ANdmPHYElzywz9OehL
qOmvcCj2GXjv/ndI3KHbSkUTy/OL3yi+yhRMwaqTts+FUGJifZVmPUfUDaAtn1slJI+JmUDy2601
4oA68USHzIlaEYvQ6mkOX/0/MNwq1dhtulnhDKwomg6DMlZ2Yx9q/vVJW7eFPyjc8hQxkVurw2CM
9mjJ5kYz31m/r+jWkNza+rgOtm4L1kzdg9JsZMHO964+FJMdSLBvakmu1OE9iJoBrTadqBApX66O
y4LQw0y0Oj/qz6FqY1C0wMDsqXHiNMajVr+ZKPGeyse0UFxFVHe95pUQvIXgM1LqKMzjpxGl3pYe
wdUXje6kzQnNME5ZPYzsvRE1qq9NIrQ8NQuF2Cj7uqhkJLjiJwViFWWo6DvWhLhHq0m8LSr9PkPd
zPP1NVszw5m91wTFHSoieMLamXWe5DREDr9BpZcansZw2FyHQOAPq8FdUBT0T6EkAdc+UBFxhpGU
Vo663nSmmQCVs54k0YcZjqmv0F6enExN0+cikHpfBqHYXoq1/JOWluEyLSifWGVFzwHFJSIcweOb
FhKFFHWsI5BjScdea9ipo0oP3V8dfUjbSkvrz8HK23fQzGiu3irVOwqCrcgdlEpyA6scfsqSpD+2
tWWe0FUeoEg8j3aQlRl+x52Ra6chINE+NOd7WoY68i8QNZath65CdV9NA3ROwynbT3Jk5h5Fbx9E
dtIoOeoV8gkOuFR12dEZBW3UiM4iE9TOpOid1ChtqOSB965ygiknkZ8olVY4rWy2eEb0Ue9nssF8
vCTZF4MKVOtEZhLFro3SFLSf9lOxHxVtuEkUKT+2Wd4/W+lUvbZS/aJq2j2g2G4oCxPKO/I0MYea
doneHBXCkE2gapuY9dmPzqSWOylV9tghP7oLW1uBJq7KIqcYkDGGwkHcVD4x0h4VwblsbImeab6R
yMleyQrVzxTE6AxtMA+wJMkvWNPupYbVB50xaz+CAgd1LdkQ+ZRJHf1Mg04JDySDzBK+urIODTXi
0q9JY2qHPgJbWj5hyh1c2QL4i0KuoWPZpJUDWuTqiTRxgstritMriIzXvGpGh0q2vRlYgGri2jSg
L0Ra+ccwJsj1dVk5Gh6qCQfUkidBsjE1klRgE2ThU4cGbOspy4ZudBkUuN+Knua7igwVuhWnPN30
ijL+ksEi6eWNUlV+LqXsZbSxZp5SBEa5neq5gllt9OiNSGltHUhY28+4eee7kXatiqaPOtBuJxBx
2Y6lwj3uCqWjx0GtzOIA0k1CvBH/7xe1DFHB0gb9raMVdGROWdjm5HRxhQiP1pds0xUFeY3zMA3c
NiuKg5TL8q4K0gYce4ruWs1UweehPxbPplQ1CycNg2edgfGODTK97TQ6bEC3rB7aqKh3gUTto9Zn
sQrsME08U6bhjmZ98thYwbSHpiJSltMQK34Z0HhLBkjKN5XN0Gis633oVZnJ9qxJpQJ3lUHx6klT
vrSYoR26ZTGuF0wdAscIh+CoSVL2JJtl/9ueutgf7Sl9GPuS7tA/o/yOpKHqnSGxppu0SAIvD3Xt
/zD3ZUvS2ly2r/KH73EDYuxo9wVDzllZ83RDVNVXnxgFAgkBT38Wbrudlc6oPP7PzQk7HFGuYSdi
S9raWsMN7wxgQCr0wQOCZ17YvC9gbaPR9pVWfmYGbtXQFzPPcZfVZI2nrhPGqg0sVDTcb+mivLFU
598Jk9NrAFXhaD52o7vQC+IvJ2UmbDW5WreDWr6LDdDOaFyJwrnpG7jcRMrTSmMn9LIBc1Kwrak5
+c/aRvEUqAnu8KFldSr2KIMvmFN4vboTipVhnnOxcSZ3jOyqyqGfYLjjhX37DBMcB+OZ9Ah7NDh2
nPKslO9CxqOrsDZgXkTaVIfDUIWj60dAt8TY9R5s/mmV4A+mWD1lUGzeR1pHrN7b+vD+/QJunFu/
jz/MSa3S6XrT0WLek0rYKfX3Faui3H0dBhJNkv6s+Qen9i5NUI4JAS3SSwfcs0et4w9wsv+WhlZ6
bJgb+Crf5ExGkrNoZna3sCHQIPpmWSJ2oJxU4TrXI/7ThQGYN6jTDQwvA90KQOc8cqpEpWk8h3Q7
NjCnfS9SK0ohdElY9yrLp1ofZp20OhZOTaOySQO/GS5s0mdqAsNA08JFSYhz0WlLH144ZADGDeEF
P9iJfMdU2fRsw3BjfeFJ52vovz3pUaj5oxw13GtNTq6QkMnRGg7l2ljPeYz+ZgCO8dg/OhmUzTbS
XH0f9Uw1B3jzfLo0Zw7H6a1hoQN2jOs8lFfYB+1JPdqmu5om3Qt85sJRtrjVxrfvQ56p6CB5blto
YMyY6lOlhZRqf8j5ZV0GagIPqJmGmrZOylDky+9jnamxDIKieEZwEzg1z5/laEx7lnZWQ0Y0CsiH
oCpwRfR9gHP5cRxgHt+jAFgGTV57CCAFhx6bZlVXTCXPZQ6bTIeV/EK4ebad5ggBG2yGPc93died
B8h+YwsHki5k/V2rHtP8iToXOoRnh+yvEH/TFBq1EapdCDGQIXKGLuoueZlceIjTwpclk6UcExFk
++71K+k+/Bt31ARgYhvtqHntAmX262sh0NsegQZHbZ2lUIGHQEDNu0AzjGdmNrs+FTcTVCQbflG2
69x8AsMN9506ss46JdUVpBwh1G4Cxd0Z0Ot716sYNZuWTnFX3g/6BcrN2e0B+5QFSx003qBT+fU5
tWoYofGGSzrnlUXCDMpD+2RcoYpa1z8Alx0vxDuX7dYs/A2MugeJupNhZZLLjsxbY2Hcc+jlTe+a
ux0urYTnosxYeOL5WB9w5v/6UDLFgU8nyI+cHTrQAIHw5QQlxD8H4EEY9SjOydy1G1+obNY+K+A9
p9fuqpvKXY1CFXJyFy5sz02qWeUW1dY8c0+BJ4PWKjtPkRYoN3alN+3G4tJKfm5WObiaAJIYx+W/
cbPHXrdQKiAVNOlS2MYyN+JDloTMxNX794veGXIjDBDnuYU2tGsZ/snI4bjBNRv6qCBmDs84+DhV
vBUwLbTCadssoJd6lyzc2H3A/Tt8fIN2w/75bcmXD3CS98pvi7J05w9QdkE2bBj7LKYLa+25PvtR
EPPUBwmWxASmNgiirVD283hfxeIdOPRluXDW9Udy312rp/Y1v3CncO7yGXEhuQK+BHpUpzAUiHLK
lmm44+ra4HVauVWQvaZGSNd3XA/MFWzOLkJP5il1uq8chzx5oYROkyoSPKoe9mtjRWXkQDEn8GHa
qb2ALnibb8wr7Rqg//j7VDpbbUOpH/8A3A/DkNOen92MKREJGJfLYWc+oIUEea5lsgKuYGkGAGxk
d+1SbR+/D3t2Ph5Fnb9/tG2PRim5nwPjrw3XBaT8E/OCtMWcgH8f0L8ea56tRwEmr8fZmCJAu2Np
0G/zn+wxW8Duz/jx/ZOc3QKOB3BeTY8iMeZ0RWZhAKs2KK7EM9tlsQZg5cJe+huxLJ6+j3d2mTka
uZPFGZyrrBcjwlGA9eAHG1hcBaW6/z7KGV30eYX5a/xOEhLn48Y1eoSBt8OVDadQHj/DQVNfJ3f6
4q1bZRce6wzF5WvAkxXFcoas710EJB8A9Fb7SQ8hFyKfu3s6ReTS452r9dFgxLnCmgWGfsczHb00
y66N3OVIDyD4xXO3NF8AZ9l7B3tjX8qPc7spGGUYzbnAxyHma350ecf9CeJmoN7TW3LXR0A6il3+
7K3TW8uK5dZbiLd86V/YI85O7OO4J3mZMQcUWlyJhsZHEaePLAJ1CE2F4Rb4bDs0r6zXXAv0Zbqv
LhQpZ3MHjmMEXmT4DwC5X5/YyTKe1gXIUTLX+QoioGhW22IcIy3NtXVaKzz+xHER1BC7wrrqWfnd
xPXuoVauESWVMaxqMrF90zb6P1ceQO109NlO8lpMXstc9DbClvVgzA/rWlOLC3PnbHIB6jkfe8DD
Pq1BuZ5nRHlgaxWThR4guTP4C6TXVkXVhw0DuqD6bBr9prfTC90KCwN7uuihy/xnYP8EaI109zro
n2KLzI2FcuFIYZTLCw93Np2PYpw0tFMHnb+xnEntm2Zn/OjQfsE2qT94aUA/d9p+eit/6gG5dDl6
bj0/frS5T3M0YcVUp0bjgL44Mf1RNOaKJt1ycoGBcyG+XXB44XDnumusl++f99xyexz3ZHssobeK
RiuGtNKuQXPn2sZtHr4PcXZELciCGtAVggnDyXRhfBw8N8GIwrPVRf/SPjjAk+vP30c5mxtHUU4S
X2aaVdTj/N6yH16zlpcg8WerJlzq6TicmB5upk4WcJZzpWcUVRM54CFCzgP3Sr/mkfPBF/5aroZL
N1NnnwhHTNT1M+fs987ZUUpMDkMZXmPH6M1HTe0K/cI8PvvqHThjAEkK79fT29AWXAJ3MPFAsq0B
Ph6Ckd/0kx58/17OR4HOm+fjTIdW2tfEVirFSqjwFGN3W6uYj9dtcWFBPhsCIA2cS9C5AEH2awhq
eKIXCpsdh6IbzuJXcCMMctX9O3l8FOYkw7ypwt+dd3Cer20YM1WwVXQe9erC0ePsdDkKczJgfgla
KJ330xHKLc2ucNdSi4pLh4D5w/5tKf0rinWylCo/g9sKRRTTDad8p7evpRv5xtobYuOS+PL5DRPH
RgMgJuxNp3rIWmn3luIQbZJvnox5Hw8bjwVkWW6yyIv7HHrEEQjv5MLadn7KHsWdh/poBhmszQ2n
neNu1NI9aLc4z+1rGYq9iEUoXv65dRk231lzEGwqA34zJ6/O0qUzkA66YbmxyyYYlebFOm9/wKH6
Aun1bFF+FOn09dm43vGwD+P1jaGEE5OztZsnY3xK2RqS5IFer0V+UzVBRy8hXc7XXX895Gl7lbSG
cnWJh/Q/4HDqP6V3xm21L2jAVgNMH8NCC9O9vq0j3b2wlJzN2aPIJ3sk/BswLRiUEooU8MLbSuyI
fBzkVZXvBn5R3fnsqgLbdtR30N7y7Pn7R8mj52mnWo7n7Nyo2+ubBJdkmyker91ls8KV456AZnww
b79fLs/eh7gwR8JdD5Cg5mkOkZrxwp6QsyLqn7D2B8kdXb+ke381XV8IdXY8/wp1mkQ5vCloMuEJ
m2cZO0t+Zb8Xn/V+PAxtMC6shX1dLPRX+pIGF/sBc1nxt+XnKPRJlUVGRWo5P2UfGYEfVMty616x
1ctDEtbbi4lzPmePwp1kjtFPomx/H9SFHxir6z7M9n3ghuQWGgqhuyv31fslIPO863z3iKeVFWzq
HQaGJVi3h1bbFvp1qwLNAR4o/v49nk9UdDJBRIUAhX+SqDgf51We4DVmPujalhEo/71P198HOVuM
zO3SP4KcLKWF0woIaWDB0ewkMIZb3FJ+H+DccM2oHyhQws0OlnNfp1vR9FXlUUzuCbc1AuKmEy33
9eCHtOmWzG0v3EKc22WPw51kBBUEVL1m1vfLE5ja0YVs91qzqC7Ro882+Y4DnaSBCedDms1aQsOC
rPM64Cv4NkTDVhlBuwW4zn6VW22lAnYzXJrfl4Z0fqdHK1gz+CU66ghtLe0PYARq+OQWsR9bh7YJ
/RsLigx0PcVJzC6dZi5FPklJ3WsFkRVG1/feqnQDxYmxBPhhJS/Z+pzL/ePRPUlLXypbCYFANuCJ
nAV1ujQhOfF9ap6jthi+AQVDFLDwGz6F52ddJT0x17CcxRR6Rl65peVTa63LJJD5Vk9vNchQNlAr
2OUmfEYgOXih3XduQI8/wUntqSdw2VZzFxMq2eV4BwRBACwLLl0DHwrN3z/uuTEFngczfb74gWDQ
17Rx9aKavAGlYTYeTO0Hrxbk0rXppRAnmam1XW9qc4ixNm5YjgaYkyxg4xJ+/yRnN9PjRznJw6KH
Zo1kiCP8pV++SS1uzZjWP4kNf3YWpXAr8g9Dv/o+7Jl9FWlC4IQBfeF5L/86gNOgSpxVENVo4WFg
vEPdPKiqwDLuhgSQcbn4PtyZpexLuJOlrK+zsgR2DAdT2l5zxiJL5IseZFkc7i4M6Jld4Euok9SY
cFr0lDOftPoqbkWxoZ0T/789zUlqtL3mwnAXIfrqMBlPo3HnTXfs3zgy4kGg1+ThVgKv6qRS5wr+
xvVcEAzqDiAcO1szceG1nOv4Hsc4pYkYmkiYmFWER6+MwJSOfFoF4Ja+CLcOTMpjAavNKRtWPBtv
fh/E//gY/pN+1tf/U2Z0//1f+PqjbsY2o7Dh+Prlfx+aT/av6/Lt47P7r/kX//cHT35u+VlfvVV/
/6Evv4M//kfw6E28ffkiZiIT4438bMfbz06W4ve/j485/+T/7Tf/9fn7X7kfm8/ffvmoJRPzX6NZ
zX7541vrH7/9Atj2UTLNf/+Pb84P8Nsvj28i+3hj/4Im2/i3X/t868Rvvxjmr+gTzJ4xOvDFkPTA
ZFKff34HFAjTx4XYXHpjBWY17E1++8Uyfp31+dG/cB0oy0Lb/Zd/dbX832/pwPJClxptV9zK//Ln
0395SX+9tH9BZvO6zpjo8IfnQ/dfJSMWC5jhmbO8wwwmwbljnulHG7ZoNJOqgaAi1tOglTeZdZOI
twROKMCVdLCLgx32cKc7Qe6vDouqufWzg0lonEDR3p4VMUEHJtQJNJ8HXnvP+CNpHu3xIVUP+nSV
8muASCK04rFR5sPSSZCZ4O98AC1Lh52b3NrG3T/Pw/u6wr/fpuA++2jrrv4pTn/q/8ccnIVh/+PP
t/y3HLz7bN+zty/ZN//C/2SfSX6Fsrk5S3HhugT321h2/sg+71cP6mMe0tJHw8/DGv5n9jm/wh4C
e7GOb6D5OPPo/8w+81dQ3y3LB6fGmA3nnX+SfWjGfF3e580K1T2WRAvIRAuWpPjgx/mXATDlu7QF
GbvN+w3slbW4L2t7o7m0fgPlST6ZrYIqbu6kgRiHV+LXOOyboj14ICztMpVZ7wlvQBTLM29dpmP6
lObTtLDlZO1EnmdVkKK6ejbyuls2ZcLSre367No3RblTdZf9VNTSb7Qys9f+JLQrG9DYW61T/MrI
c0CtMyWvdcMS+8GRQEgDSwoJ0DSPlS3tyBxcLS5E1sWtb2oPueBW1AidroUxohWishYyh/rAbzx7
tIBBbqYl0Yr8vXY9GbhpptYEtzLo48IFU41q2g7CARZdpOZuSo0prrupWthOWuzqTu2hrX1NTSOm
g3tbGkmGc4txl0BoJ5yBLQEkkSSGgSRvvgdLUr024iGRcFLJ5qPNrFypKnx2msHjU4YA4m7ayuVL
uwDz1oAPMnHSjUnKAwQN1FjfanbZrlJqq2s5JtWi8hX1A50q9cTaftwx5lF8eik+PdVYSxQE0Amb
oI9bVo0J8Wk1vht5qt9ZsuJrbbTu64mpF1zIk7CilrZUBmSbUnKVA1e3nIyW3SRVbe6n2mseFNPH
2HWks3Jrrb+nqIZBy2ioDEy9VBtYhzgwwOrkoyCDDcBdWg4xhbbLwZfph+RVbORVHVRYP6FqWpFQ
8wh0J1yRfMi0T5cVJ+KGkMYPWEm1ZZOAXNI01sHWEisya3HtduJZ6zUVpJyEajRtqKVaa7SCImh2
RcpO5RWXwyNtHD8YBz2khXx3SXZrFySLh6LY64nZbLwx11E8TwB3Wnkd1/a0FT2E6jRAAys7LJv2
PTUBuaWSFjGr+ofe9NIW/TOZ7jTeQe5fcMDWgs5oZWQyp47cwlvD4lk+SjcvtkbqqW3iYXQCqqag
cyqO+rkiCx3mhBHN2wgqhrHiP0zuVYH0p1loBNdzLt8kQDKGFLinmA+1tmwdFXkCNntmmiSbWqbx
wPpi3/pK4oTv5ZHTebBXI1bQUM37gAm0tai5lZhBl7pe1BuGvB4V2HwOXToeg6uVOy4zfdQCeyz7
MLdBnGy1WLf6RZlOAQGqy2CTFUheoxQxM74xe/+zbY21NngSgpZia8ChKxjICD90ATJv2g9N3Np0
0ZsOjXuVb3tTFsAL25hwJO1jZRVb0mTGpi85vJQ1fWG3wMqh5CbrrCHkqqubq673rJtBK0VQuPyj
09oHt1f1AQqmN8zUs7AUTRGMPU46nWFNsetqbwPworvOAXmg1XMJxxwCKqZVh6Y1ZOFQOqUTuM7o
hboFd3FMhPZtEpazbVPPWhYj2kq9rYWFSOhBCDxRA7KKWVb6si8N9SgBJV3Imss7aeJ4AEOGME+1
iDVs43YwLGfkZ15l69ZKsz0g8dZjwSYTEPqDgPVj5I0zW8mDGxNR6oONSRZQrpNHe6h4JFsv2/pc
W5AMLnzC0p59nukL1gJTpLfgwEyAOoisXrKxWrkGZlMEvoa7y7KsebRGwsK8bj/KNL+xmS2vs84K
Ut/aa8RYZ6N4rF0TEB6aIydFc5ek2Q82um+uREOvL5srNwMU0SkhF1rVySots3xjN6B7Uum0a60s
+keuVdUe4GgNzBSNBebE3UUylMUH6X3IUlBIrquhnH62eV1EjJQqrkuHbovM7ZayQJUNsgssG3NA
/8PGsLSNaIxy0eXDEORpifnEGxVa0H5dtqOnB6nK7cWQwuzN8pM0GqGKvqzGUeE+mTqxXpH3SVkQ
r1eJCfcpNiwpkNvbkbTT1u+19BYcZPM1qy27iNxUGFe9U7UHWDiBuVHcJCZvWFyWfrag1rQvgZNN
fI+RgBlO+sPRCgeEID9/huTmeOW2XfvpF5X9OeC1bQDGujH63Ao9Tw3vdq55byPc4oIWTCA8yORG
JRRlKadr0LIhAMltY916tLyr3OyHEIYLRTNOIk0Y7LEWU3/bgKTz2I3VFJgO+OgtIIaUmuxGq/uZ
npP7Jgx8JudZG+w+YD7wX80AijV7SCqrjlQ+aSTEMnDV8+JDpTpoGZmoQq5BeU5PS+jhjy4335o0
65oQrMnuMfNSCOFB0jTVg4xQshiK0s0Ck3F+yyYH1MBOlZq37EbNWnvaoL2QvmE7lB+FFxUNc+8t
XfPsIGONfHE1zVz5k82uBSh/a98v6p1ZQ+S/g28dDcysMnGLQ/t2R/KOqtBIWvOhYdik+szEMpBV
sn+Xuqe8IGF9sjIK3jzCNty+t4xaNGHRpCCkgAjjwLOhTrQ3LjN5C2/o9k4jHruFNHJ3h1LEC0zF
nLB0cI7uKpoEiUGgCqtj0ap9ezgAtTjte97JTVqUzdJOpuKhtozHmmdIMVnVW+D2ySab2uEN45Fi
A3Z4/TlODdpxYwqrDfzQGJVZRx7ccaB9kFMTKyR4MBnWSnJdsGUNkGIIj4z+1pR2zD2w/4mvZxFN
/Lscmr9drl/xNrnVChc7cZ0Ar63yhfTLB4hoJj+zVjmLkWirrhuXpf3D8xiYu+5SWH1UZNO7bi76
xC2iNM2sPCj8ZDxkZZ3svEKiR56rtWX0b16vDVVQYaEAN1Jr3udycYs+un9d0U7wYJjQIPJSMKYS
Wb/xPtGikcpmTt+9zeXSdzFHFQy3TV/0S22i9oNlSBWhjCB7vcRyrMOUcDEzzSDpNMUGGGw3Pa7Q
HkCmQ+1GxcDvcphfxV5u+dcpZd1b1kobLQ1sM0lp8lhOhRNUoPSsU9upkYKo/qho2oXwlfPpQEUI
2IrpoeRSYXCqdtno0voB0Y00Ru3VYQdtK9xHo0jruLG166m8A7vQXWQJb6N2cJaqnmDNlhrvbq4/
+kTIqO1sdlX7LWzEco5VvU6GlzLJVvrIlybmpa2xHfXqJRSasUr6bAgm09IfM7zjNmCjSbfYhNhn
Dz2zoJpUi283cAtLMkWCvMzpD94Vby64rwezMuK8gcoUIQW7tRvI8FmWmV7D08V84W3fb5nW1w/U
KclBSdGtnHJkUQdCa9iowVryUuQfPfOTuO9MEUwFIQ+KlrPmGOPeT1KVEJo3be4szQblbA3SiW1V
0LUoQTLsDyPdwJYGRKBqaStXYddzVlXiZHGupeU1rdt0M9UmqGRgxMFQLqcH3eslVFymqoldE7fI
Bk1kDHUFe83M7EZOo/tkkxRSZBOfAm7XYxpkvVE/QEO4q2HF2EkQHtMRqELwFYkWW3DayXWK/2dG
Wv6qxmJF4FLvGsmdX+4yb+IkoIODWSEmvpS5h6tdtGCSdV72xk9oPXXABqVbNyNiA4V1si0bygPe
ZuOqgBvbum0buZ6ka0Ka3qjCHoUwxC7M2i/hE++APFbxzgu8Kcti6bblCBIX2JR9aSc7OGvCABIC
A9QHhSoxNq01iC62JoskgQt3SMxSC3Zp1BxpF/ye51k9Nq8tSPpxY4slzVj9rERpIT/GTFUREp9G
ui6yAFWUkYYYZSMyO5ZsK0w0FsiitXScPFIStwMDmcxUyq9AXvS1e7/VxmmtuS4tUX0zDwd2m6ya
jgtgGTsgRaxmkk+4XmQh98D4CS2nHe3AzaR+z2hhmggEWmcw5SW4f6XSEwyc7j0aogPWLYXmSNIQ
NNUdqg/obdLidoDXDvSPEndB2YS719ECQGV0NII3X5khqLYESn0ZnO67uhjvSwWkjEPy6oD1ny5y
KADFnWj1eCqr7JBoHMq01G7fzHzAhNbyov5pat30VkCGAx5njloMNb/vu7qluG5qFWBLKDQsgWrO
zA0zNBNOrrR0ZU+js6ts7EmkaKsrq5UtSF5NeW/iGICFCYc6bCBWWBF8AFVS6xWjI9c8LZwo7Usn
rDvg15rGtXdJJ18a6OdE5awbFvoSRGEbN3trWSVY8pjusMMoM3M1pFIEpKF+KNocpQrR+o2BzXnD
hTMtS3AuI6+tta3SPBpqypkWsvP0bYKdL66SlqxZnvJVbltanOacwfjaldVzNzb2Om+8KZJe52MH
Mcaocatxhf+FDVVvcWhZdqownhw1+yvgwHqrc/+9Qv4G5sgCv1dguYqKxprgZeiYOCdXlONYlA46
lh5hjYfUoyQEgFADJ1HTtj0Ep7q7KSW3qrU2XpfboKIZ1zgwvEr/Bxno2sy7ZS+Vv86qDDWuASt3
Xd3WOPEFPVH+xk+JCwMiK1sjP4pQCCWe8UFfkp7ZMPWunzSV+YCX5eLNKaxPlafbnmVOOJUQfa+m
hQ+3vIGDfp8nTQXfnRStc8wIuI87oSVNHBj83o7dHKbPXuPuBkvCzQa+xAUs/gK/SvZt6coQx/vy
qiUWwwpUeqsJgDAoxUDEeq+njhs0+IoV9vAgxprDvTmHnp6uIYkHN0F1SIKBMYjAoertppzsLMmW
GTPYlpsluO3FYpiYfddOcJfWEthtg0n70iep94yFsFiBgfFqQfeVhrXWeHjozNAedTZOcWPW9hKv
vo4Ss7NXIinuVY8TIpa2DOWFD8vzAgf6wESFdFsnCRBSBrTiigAUNtyc+Xqex1zv3ZDqdRIZiZMv
8Ys8nvzhLoNozOhREaWasMDBzmWU901yzV0b5x3uPpKM+VAQtpMcNim5fM97Qw9tQ9hlgKkTk2ZY
UD9vAjBwtSvX7f1b0+9xKmoTb89xMPKk2GdFVR5sdG22hGfOgo/SWUDHJbbt1guUy5toIDgdkW7c
J6MLJSsbBSYXVz73P3LpOSh+WB9UZRcPmrklGTejwuF+NHr8QdraXavVUGHgNscW1L0I4SgAnijy
1cbr4L4PBcke3HRuUQ9PiA1J0asEdKlNb4/TwRjK18nS+9AlvbsSPQ6gOLzAQKDqUDlnV6bW0vWA
87Lb4G+YXra0UaEHxojLSTRXzDin1TJzjKixoTQKAp6HAgTRQXx6y0QrsbCar7nNoYumMoj0kDZq
epnAPi1hMd4eQUVcWoAWVSL2PF4EdTndGJLdcYOveYMlCRwuPyK5jUXYMpqFQa0d9tsg0ZK7wnzX
TNUvLd0eF93QZu8DRZcIba5N2buvbtdvBcp1bgCAqlpsxnVh3GGv6A6ylM2mcmu0KZiJM5aytkli
TmsXfGXTSWhoW8mibwVuavx4nOWplA8VtaKHVJ4CYd4AabqhjK1T9PtCLux+aeilfdM6VrYsk2Rc
+KoZIyfvnpRvy0NXMD1gmffsW1hVWJ0vwc2fwrxI9sAlm2CXl6A4TdQMSNU9qCpfQA5iV1ftjwaK
WrFe2zip4rmW45BNG9bxZwLc1E3VufcisavALmvUscoXS2Z5/VWJfkE42dpKWrxb44jeFoFbjxEE
uGiIe3RnUeeOCABNGmNZmTd+m7lYSzXjHce3d0B7QbVXFeQWStIFZocL6RkoTdGCsVBGx1XRYD7R
FGCwXgeem9v2bAvOQw3bc9BTfW0AVIFrXj3bmhU9FI0REJ+O4LVXaP5lGY1yILb3TVklaInnD0NC
rvSOgljSSgszDy0ev29xpHfGIZr6Kv3I9ILJoIUN+RslmQ9wEbtrzOFNEIfj2s4H64FVGCM6FUHW
DLjRy9HFaEW7hlRJGzQs8dGh0G5Nh28o93HcdKwirAldURB7l3phZlHeoHodB75y6nom3+svBjae
g1V5ex2FNRj5US4MHhZ6sVWMPcnWyFcQ+8kWjt1mO8OrkDYyhi6nuDITAEbnPGErMiDL0yrxl6Pw
blB46LEj/RFLvwwrwx0izPTNMAKo1Nc4YEpM0AAl4M8URdmnN6Yf0KR3gr4Yq0BRrw2wRE1Yer3x
wDlZwR4Ip1PqZ0vIxGlR6otbu4fczASz5jGxBQBYQ+Bn5TMxc76ezKqCKgVg0q2x07XmxmHOsiWa
89NLUCdnybJoppdWoZzIoEoBNKVFQhCSmwBnnnapOdazsE366vs9EDlQjSBmuWv69MPFphhIgnFz
UZI9GxUGvu9o6JQ2BC/6/qYe8q0puoXVlG3QFjbwfQNBzyALm3QoI+oydg8d6HQ5WMO2o52HjQNO
79NI3njhbKpE7Izk1YVeSkCG7LOs6iyEX1JIrB7NStHERtugRrdtJra2hO5H65FiO6XOzdDjdfmq
jZMuRelUVctETFOcug222iKnOHKy2EwWmVPdZ46/NgooKdUlzn24sW2aYBAjzvSmP5IHJyU/Qco1
duloWAFPbbLQUqfdSVlrO6971Xn/rFkCd4g5ieyW/3A56xdNJ8oQ0OcmNqe8ilLV+GlgKfaOfRaM
MrsIFSHtqmDDyzBBLS0VA4ta/gkp+9hwhis0oQO3KD9kNzybue0EAvbCYNulZJW3NN9nKp12Bjft
+wluZVeaZSFbrCdN5m+12ZOV3+9lNckVb+hHUVdAx3F92EGnYYhkPpQL9L9RtnTQWup3RqZvlcRm
MnRjOBa4Gp8a56qqnH0qx9hPiwmj16Shr8xpAf1k/SXDXYM3mHYsm6RbkbEKB+2zq+MO+c+Ha1yl
xcpol2bxc5wepf5/uDuP7Mqxa01P5Q2gkAv+AF2Ya3kvvYsOFoOMgDcHHui/kdXE6kMqpcrMl09a
qlZVdSSlpAiSl8A5e//2faz1IOVuXPOiCkoj/7FYpIw1BQNkX2V39toVwYAf07P7cgTCSl67rFCO
sWKvPI83gtP8iUyX1asMpfhKBt0OyspQT0Jv13vgTCPIlL72EpUCh7VRqhPjaHQz8WalSvUosuja
K/a0H3WZXgoRN37Tzc9TxIRuJeckjjn7B0UJHNyaHpTBm26Wh2HNurBelYSomay48PHPO2WwDtFA
vBPnXPXUujMnVWMPb4PyZrnjTl/mkLHK9lQDw4WNKjlYTK19NEvAtMnRT7G2HnPexD0jyaetpGGU
x2e11f1hGL+qqL6aGg8l69GXCw+j13KkwFE9K3W8L9yYT2zd8oIaAA47VIjw8TKtDkw1WUnGIKgt
Sgtjtwp1T0Wqdk7oJwhrrTFfSZthLHCmkSewnHzSpluvpgjzEke1c5ijrtmxThUM2k13r49YZVIY
A+mZRQV6a/dc3Y75o7MKfwFd0eb5E2dyvBOEubznvOwsIJlPY+ISWwc75SGsvb7YD2l+1LI07Llx
rZgFVrwj6/K4jnZisIdTPCXLZYUp2jWjFo5l7vWp8NUFRAVYXGf+5Xkf7gZh7BY3e2wH1ChtFZff
uj49Z5EC9jU9DL0lAyOauJXb7rliakoX5ua2laNf4pk9zSO0ReW0wP2p+JwL0/ZtRolF7QgrFdI6
tzY3FSBYezYXRETTsHh2DYAgBS+CK82zBJg1uPVSimVVsdoqN2NVm35rVZPl2au+EIQzilrb4L/m
Mq9ti6ZwXMFNJg6VEXTOi+LuAkD6s26q1lciycGrMfmFa6d1t/2o2mGRKIq3mFyTVG3Gh8Xp24Bh
7UkMinHolVIeFEVLYwpQmHtMzZmCOZkIvm1r99LJkWysIXN5rysr4WTNiFSQGM2excw9PQ2u69PQ
WB1Hkdmlv0o7IbZDDNUl0moOJu6gOFRl7+yzhdVZkzmWKUVz7zKw9++KKmumO6dTfLWGyBboGsli
rtUPsx5ulBLlpFOlR7ejuU63ej0YXY75cZbDbjSR5OszgU/RzJdYtPGx517+wS9X0qTmoAgTzhiT
BJqpr0rRqV8Jsw1xTVGR/KjllsU0gIg5w9D4Kx/kp9WZ6k1SCPWjTVd7b1f99FaLeX7Jt/zLojbq
XZ83xSmxAffJZbCAQ1PjXTdN7QIkZO2zlkFz4CC8jdz0uVz76GbO3eo+6XT7+6h2ktY19oTAcpUm
WAYjeemzmn7cPBvXayXL/EKOar7T5k4iJrfSyzINqHTF6p4mpYx2oFMdU23RB0YX6ZdqbtugXKuP
WLZ3Zgp/gME9pThb4kfrMnHlgRh2mgufwC9MrR8Z+5rzkJbWu07z1shIH08vMwLP01CaGjhTZN4u
zVBjPXIn9eTWq3m2cm19nDPmEbugsyEpyTjiqtXjW1EwDxd1bO/7wnE8RbTO62TO7ddodUNQksy1
qyN7CadWXXfjmpmeZgxci9NKUlCpPZi5Ux91velIT7CWGzwe9blO1+ir1YFOwICqWLPBEVuTp7qs
viYiqqh0EEbQrN1zr2gqx40Sr18DtbiekmrRHqjUONfzS9blyoeY+4jNyO4PeqkO97jY48BZZzi5
KqWVKs8Ivezc9txF3cwVxnCRd9P28sglJ61y9jua0GtmPKlHd2k0TgdV18yzFg/CX2aLToJWFJ8N
H8BpraBegRj62Rdj3cNP5vlDy4Yf/g/Cwqy2dEBv12wkH3t0q3O0dha45hqHRhw7QaHECUeM2f5N
CvqbJOcPUpN/yHz+Sg/02Lc/fvSXj+bPQos/6IP+X5JjoJPX0OP894KM6ybi+Y8LMqivuvqjMuO3
P/u/tRmGuSX8O+geKRL7hzZDV9EMGTYqDBWhGF1jfL2/izP0X7bUl609jvB9bLYoKv4uzlB/2QI6
cJ+gqSDryfp3tBnC3ZR1v5cGbdE5vzZpQwaz+P259FJdbKkzvRW+IurRAdxOtJts0X+kzTWJl7eM
yC5CDBdWM+eb1jVvSaIcbXuyP1ZFWfZV0n5ZMSKI0RnuTCRxYDm2VR+MUnhctqhY3Xc6VfVdmWt7
J9LutYVYPEveEc/w1ljQ8Zhak58W3oTt0mO6aL3U4j6fu2td/DSM2SubootIunPTxx6B2+2acIoc
uyUvH/PEIvmtzCy4rpIuRpAhc8kfatmGnIdB7pT72s5u45nxVpt75OW1vlscZb0k3LKXtKyAGkxW
j0StOq+vnou6fZHleulh9+lNjfegjFBWyi6zK79MoTmGujJC3IA5NeC1fWuBWF/IJdyrVX4sXS7t
PjoObfHcx4SJdabup6n5afR8gFFLRzn+q+y2q+UP1wVxKLvV5+b2Fa1vbno53LDefyWp9iUdkhus
YgUUL1/FqIa83QSXEKO2G2IHyUllPhoajOowcOuWrbIrZhId0DEs8fok8+aHQSz/DfTDU16L97UU
J6uEgTEy/asiEyzTjCQggeW+SqNzXbmjN7fx4oGfZn5UFu4VDN0MkBmyoTdpMDU/olYNuuZnrba7
tBfdj1JT1EBGCaB2Jy8rf1gryuQJJ7ftGRg/QzGgIe5bGVizXn3RBpV79pSJh0QvnpL2odD5L6KC
BvM+lcBaODn9wu2ehG589AVzo5mBBKOLyFq+1XLLK0b7U/pGvTae5SzAdml77Vq9vxVg8cG4cM+m
JZNYpNkN32ps+/oQH5K2sEFb89Coe4HVVZEe4Krrp2qh7edJWbxZM3XqkYUMdRhKT6nqylPlADg4
Jd+WlCcanLfwmknccRuHsHjOWXHIOO9Ru8X8wKGmr7q3dZbzFpRmUNbU89RN+T1N6iP9Ht0hb9pD
lDpXAXo1OEi6NX3cLxLDQzxEhwkdv2fPAgQRu2xbkvU3sGyoeo2CqHJQ3TL+tmvloFxtI34ssube
Ecy+i0SpU49RNmPXi9thH833SS3uicV6nQoDwImNz+iG8xIZex7zoFWl7pNU+2SbxsL7Ucjv0HZo
G+rVDmJLMd+VRGGkqU2ix5VH8IgtSkMZZtTgeY98BmaWwKvyzqpviyR63zJMIhcNTLXL1teBXks3
SUI3KhmcBz3oFJFcrWS97wpzOUSORgdteyCmp2IsWo9LlYaq2yL6KesfSmsWlsfvIxRQzobhfouF
iiCnDzRLgV5L360x5ZCKWdf5pYAWqLkZQn4EdDUwypjzcrDpwDmQSjLdGczO+3pu4qDsZLE3Ru0R
MjgcXNWbk+RQzbYaqq34aa7GxdXr+Jpn64e1ROKaNBaMY3118phkTphH347bwJzi3Zy5p2hEtKAb
B5XGpzArmTCGVSrkEyLjYaZGQ5JP5J6hzfDd2Q3y2DjW5shuOw2fEp3EQBDkrmmtve3KmoAbfj91
qTn8p+Zz0RMjcIau9wr1x9impyFJ7hK+jUO+1OCU84fbJxXcd+HH+qje0uVFjahyjpLJ7zesxx08
q255ZWIKyQxF2yvu/E2TkHyOvs6JZzg9+zTdPLpODCYEUO4TVfhK/vpNNkm0Q6tKldTKzhGB1c3J
Xt1kcGu2PADk8GvNlYNdZdoWtJieq1rfOzYxdkvRoXLKwRKgaJgLJ0pyxPpNzRFrGOLbUpbnWY3T
a1tWWSiscgoR2b5rqQisfr6JC9Qwizl/urHq5WYNNq2R0LlelCQpA6sAtGtr6xD33V06sFEZSOX8
Zhif1Gj0Jrn6jf0tbjQSDRtpXYS9F6vyNlNOCLi3HiTIeqJ2H4509r0cn2YNfHuZX5XaHdkX5nfS
9i9A64hsyJxPYxmsieJeYkGNb2FWygmUBiH1plEakb/3ckpDq6qqT1QWCqgqgFJbTh/pimDCcdd7
clmXQGgjG4j2UxuN/hzJSg+Q0Xx2BB8SePkyxUt2MaAJv6UyL3d2Zr9WNsVh9Rzd2eOTYsXmadAL
2Aq5pKeogcVYC9nfOVPCHp7YOzV142Bx4+o4u4LfYsIyr8BNViZXoW3LW6gw/rbvhQWFDdL9Llyg
RSHeoTqAnclO3Tlr2Pfq6Po6DkRFTa+p1tyh8z8D2v2MG7n4qj2yVLrmKc14ngH7UozCsGkg6p9E
1SPjIILKV9TkORa9tpe2/bnA8u1ouTAf1U0KGZvcqMOv+kitR0OYb6JJI2qUZ7qbunCoNKJeGtjo
zBJp2G5PGoVjzQsof3/pony4s0gk99a0lFd7E2vOSaZc4xIBZz126n08OcnPaJN39vZSkTCwaT4T
Je72rtuLt0SbiU+zN3moRufXrtwkow0FGUd3k5HKdTW+u5u0tOAaYaTI0a+gO0VXB1GwSVGFqIbX
mMLlj1Yq5kkakOtSY+3vtpF73oZvZxvD42qbyNVtOO/0rHjIVxJ5HEVJgfOdINOrxUdhaR3wtTY7
N4XN84yk7n66Tu366pBVvgmM+WGb2RxI2KKTWZas1GWrn1dj+VDcqP/KXUywc1bKJ3dg7eGg4Nid
4TvtZQokBMm9Gq9JOKkl0kfqG1AJYiM+yqUXoL9y49Whly8qzctn2FLIa0uqt+paJKeYt5pzvYU2
sMpUXlREBX5VFChrPyxn9qPY5XKqaGYOZZ3clnoy3JLGauVhK22ZAhi27f00u8qpa/rVm1G47bU1
AarJbHO6QjRJT8lRj7hrGp8U9iOX1mWg7zqL5tqLUqsOhyK13/o5nm+TXH704LRBsfTT98nSKS6D
5dz38bJhYZUxZUEB/PtgZ8160kUkH9KBka6fcus9lzpyUE7FrgA2W/dxUqdnkag23MUVCQwSkG5n
UFfKHeZ2H6M2AzT15Se5d75CDDAA8lksWwudXmDaGPvntJivBR+x5UzfspI+s4XV1y6mI2Ll7HYY
SgtdXIy2L244lKxfP9ie7Dx1H+mFHsB639QJYPma6KeGFFhvanMgV+J0SYe+F3U9nJtiDc2ieyCA
F4jG0kKn47klp3a3JsO0n7LiC5UHANssiuclGl+6aB18Izcgy9ekDAdiqI2qind17Z5J/652Evbx
VnGxo5fOAUX2s8zzwWW2ko/zNIX5aN+7yXnSeQnXiHxeLJNeV1Xq1ewSFDYuVkVnvpOy99X2otX0
yFlTFMiUGT9VCvIcDKV+thSEpSBGJg1JSKu8hpj4pmiIv1LShymGUJ1QMu5iNvwyjV7WtUdC2PSw
vYtdnsQ8QA4MtXs/x8hIbD3am7kaEp73YtitvBFYFbwGdUrmDdXyxlLxxiV9zuwG9Le3DrrzU5KZ
fCv0HKKv7nj0+f9+KBXM4wxn54FhsPsuQWv3nxDh62lwn+Y8voH/3iEI6EJ37iZQKeJWUitMhl9p
ciQWKwLivHud3YqCYGbBonMD9ro7HSI4UFlpylreRs50Er0At5dR+sPF8MMMlF1kv10u/YuWSOXG
cPJLZaVrOEwRGpf4YnXPBoQwrMZ4Ufv8ZjHXk7EOlb/WoBB6kT+6Fophtz8tki1D1ETVau6p0Bbu
R7UHePpRDDDn0zx/A+Emclldz1qheExjjT85PEZD71Zh2yb5jrgcxLFWdTJHZm/uLiWGkuUlDhub
0LmOIjtGzr2pUFIwt7bmE8V17Qq+vLne0rQFdF/xbbr9LrbM9DVP4cbbRUIa//smjs1M9P8feIAN
wySS4p/BB2d8KWP9ez/HP/7Qb7iB9svm5zBcMmEMQRY+EMDfPB3gBngRCOo0iPsnbHJrMvg7bmD8
sjktDNUmKYLILBu/x99xAw3cgNTfLWaGoCbCRf8d4GBLTPwTcqDh4rTIa9wieGkm/XOka0Fgerna
mFJ1VbYP1nYkK0MXH2WL8xn8KQ/ogksqtJXxUqtourviRVjNV1wX38bFOOkD8V0qZLWFjjVslqbn
uR8N0FybkXoVBjQYowvgLxeC3n3E6TztFsHdoRGJ5cwQSoqcbuk3WAlWjl4mMQaxzQxbdVTEaUZ6
SJxF8Sd2nmUT7aixdqsP812pLqk/jps6TtEuTpvqj+10qh3tBAYZn1oleZ7T/of+692FMeRaUQTJ
XjhGQTR0wiM7DkcU+kTPTqLvmjsdQGuvFfK9WeRvOGp478r4jFXBCPpyOGoN0pzRzW8iHQpxsJsH
XdXLfZUVQyCGuThMa3Fli9aPkUJagahv0HyfBZDSJU2t+4GRqlojB1mCXfsEzNc7mWe3mbIUIXxs
FOKAuisVQzmZXNhDuxyyUbH29A9Ve2odQyfv9qIWGoKLbkTaz2Kr2y99R2J66/ot+6GXicbPXIb5
2TAe43i+koDPYVA/qO4SyoEmUQkztLbHdGY6aIwjJtSbUTVCin5uJi6/WaLELYE3ywxCOWueihx2
qpLi2e3Kyk8j44UY8toHNChQLGt7FJrPOvmr7FzKoV/16rKYZkGRrhIqXQuxZPDNTHB/LXiwWPfN
NsvkFXUKiWyYq7r1WCXRI8n7DCfW6pn5avhxgoi8M1iDzDbMcO+IUpB/PhQou/KjAhqAXPkgLfuS
Fs4uzTPs/7IOYpO+gDjvzo2Mz1MT4STJDFpw2MQZA+s3TWMLybeUcmWUfgtgzNz8I3WiDrVdFK5j
zsAtWbeHVOyjbPgcTSC0bWbTuoULRSeOusz3pkTnUSPrUPUeacOaHDI5Zr7KlFeoyzeMN3v0Md2O
8PYbxHIvSpfflfZwy9QZ5N34hHLbi8wiyGdgYZ1hS+/7sMu0fdpkq5eiHw0m0/kui3I/O7m5sysd
wkOr0PhPaeplQ32ahHqItP5hHvWjatg3Rj0fEa4j6VrYZ/IBTVJjGnh8FeslqkihYvVgJbUfNKfi
B5nqGyWVcVi18pDPRuNHbMHLmsd++uucO7hB2cOdZ3oZNmb82FT5Lm7qUCzR64RShI+i/44n1WvW
5NPUlZelquTJiKk5GM3PVYiPtuvPhGp/CpU8eLTrT/qGfw92+giWeJyFdmMA4xuoJvJFHvRfYfJl
8+qk+8zWbtuq2Yt8vncVxFDO4t7UxfycyOw+lnqY1saj1OP7BridUdKPmUL1DYd37epJzzBHRrm2
c4plb6trRpm4+2rUsDC4l8wu+lg39H415H2LrquJSPppmsOa1SaSFBeeRj1o2bhp7aFYm/pL9MUx
c770gqtX7erHSWNEjlCaMjDGQdsO486pOCQ2Gba1EQjF1FZwriamyXY8khdW7pr5xVDjc0RGf1eW
LBItz5Re6U/8Q+7ngwiXbvCnVX/nEY1YwvVrKcwyzKS0PI0DRyrKiZ1lFyF5uJWZVh3t1trZ9fAk
oTeQy9yOGmxyO3f7vEYl0qt9GUQUmO0nlwlzbZJnR6GlLU19mbuvzAGBo9eXkbbcwBnTQ3mecroF
XtzqOXGemRtXf4HBarQE/m0y7se05/BfmSXY1kuaq/O23fduFHTO8lkza/cmmll3keYu7dzs0EH6
hBrizD7GVDSnVzWbWx76ipE3tc+E611K0LkahaZv8OoiOl8D4qWfLVHdCYuXDdabtwR9v7dEvY0O
yDhaw/CeCuuBThFwFuxrhn2nm8PrsFFIkQGUFMUtSTHoM0HvrsliZH6zjl9dbTR7I6Zo0Kiz+2Ee
v5UbETV17N9t6zy3U3XvNsi6lwiG2LbKjwkts2eW7X0t1V25ggnpFkeuWMbXaeCfOjOGgq3qlNHT
Zb2pAISwD0xqdcdRMHt81q/2xoWNc/LSmdV3O7Zv3EoSh6TfxWXxxnF+bCP1WIwuFTjDxp8PL2o7
HPShU3363I4MjrzNMElM2vquaOB2uTuYVW3EXNIYawjq+cTm9l2xFcw7CXv+KibcRv1l0Z3PYkTH
AVoF3NMaL5VdiiCxiz6MsuZ2nkxuJkRfWuz+nDQH34FeDpzyNNvOFS0ZmbDHm1rG3+ZJfXOy4rSa
5b6t4bO53DCouOJzncdzPTS3qaGa3loRjNLg+QJdRLYu4uq10jK5s+P0LjWWl1JVfoxaAvg49Udz
0R76xU6xCIpD5Ir7SeQXExtfWcgPQOEHfUXx6qAkI5IORxhuhL6bzxhuUs/JBQXcGnrjjd0sZ1wh
AlR4aHpC/Sh+ygz9S2T6Hb/OZw6u9ibPm0NuMJCPkYPaohkexNTQU6NQPaRmHBmLjTJvmH/MsfbY
R1nt98om3GuuXB25VzQI5ZdIDVsIwLLvmL71epcqy33RAiZNnSN3dMPcUUd4ouPmPq1zi0d3wJ89
ghKuJsxvOsXfaU4tvNFVbg0z/+x054S1KfaWas0uTDQ5hw3NlEDXcKJW5vdrh0p8WsI6aVMaBeuH
tCnfNINVDmr9MI5V5itu3oQUooWONiKRYezqhxu9KGA+up+KaxzqVdJchiWtrOdQaZ3z6FB4WTYl
79ak7k1zHAMj1oCo9UG7pM27DUNN4JKfwlgv+XjsLfWak4qR9JMM3H6dPaGtHA/dbiqXXbHR3Ai+
jlYM/Kjl67fUdr4vWtnTCTk43mCpt4vASY6kq474Pdlaxl9d46mbMn4l+Uenm8nZWOYzrFTi6+74
YCB49vqs3JO8Q/Dy0vE4V8YNdlLTN5XG8NwB+n2uy3Ff/UrJl9YHhlzya9PpUlSrGo428EJudPsS
f4JvjqjZ5EpbilMeF1l9IkbV/NZNLzLGcaGVU++3fXqwjWraaT3VHpmVPympeqOjut1zkA1hNJqo
SmdUAnGN6gtlDygL0qlda0I5OQXse2+ZN7IsB2+h4dvM6IIeWzpyo/h12qQH6yKNPZpo4meQtKDi
VmMSLtn4INSRZSRo+gjX5+d2/A6AoxL6h9Ygn0W/1+y6pb9yzp1HY7zhJF84EtOLcKoPARHMHm/i
u9v0EOnCvNVnwaBiflL6nvU4TykHymasSB0m4cUwQzJHnummerCH9H1al4tepjddl32IQfReK7B5
IjAYQz2Bw7P6zgCdTIHNZcMoEOGlUCuRhVosfjTGYIeci8gW8+V24sZFXrHpPREeR6rXjdOtohtZ
QHz5fT9vUh1giandjI1Aqc7cixCZ02M5zWhK+3OpGyfoAFCkwfhqyCs+C0I31sZ57kwnbBXn57Sa
NDNuEpKi2WEE2yV2g53UKmskCwavliJCVHmQJE6NBbjKZ3+sscB1as2hs0zvSx/7gykiL3Gnm6VV
I4/DtPX6ZgxSe9nsJ9HDtIyAYwNqK7fNPvJ5uNE0QHyq5adg1aerLfgmOkwivpFsSGRcHXIVIWcu
h3uePjb1SP/qZf0cRdUxWwBtSyNsAI99GsSfSASMQHnlU9XFtJYvxrnTlzdFIF1UDIwpwBxPetTe
YNN4wrNzS8PXQ1cNZ57hkl/r9ETy0K9Kj+8dmrpeRU0dK/PJyIrDYk1nMzGOMenL3thnTFzCCpeM
gQphzN1YYNdC/PoDHdeFhLyEeaBAApq5t7HVl0ikRiSlde7rm05oQQKnDqsVkMlIjl4eHSwF4KRx
j30X/4yMZNhbwggLbpVMAa+POuz/spxecyfO9gWyqEHJQ6t1j3SfOTdUuJd7WpeGU57YV4TsRcin
53EW7eijugD2w8G4qNmTTT7DqaNi7lCLsj9QyDPubEXdtIN0dXpqYm2Wscl363Q4LAMsYMOxelqS
Xg37CKO5gWp3xSQQSRMvKNiVTN2PcWBw7YqeAdftAiGsUzPAQ1Gyp+xS9N+MKRhTrRSqsnd5VLse
QSy4/s4xMe/R4PrWFQ12FdW6S0wEVkuXQXbpbKEATEZf4ndMXxxZndPIMcKoNgTgTP5hNLyNJsEB
vtgop9adNoqMMXC0vNao2l2mwG4qGQow2RZ345p2fpqQIKhNMr1vk+y7pifr2RysU2kZsT9KjsTZ
UPZmHbd7vM0omWzWURGrVyMp75LE+uit1kDdliEyNFHet/VOQTxXb19xsu6FkF6+OldUg8xbPX8J
toNWkaHq1G8Ej6QsfjEkfAJ2llluxfS8fLNH/P9l+szr+knIyS2cNvtFW1J0vbRfLqVcvrImj3b1
uRjFq2205a41yp3JbM0Gi2dsmfMp7JWi3OX5qlEiUFcYEJsktDV94UHEvrqgk7oh9eZDSxpmOI0/
VaY2+ZBd8thvjAzyjRXyxAnsvFADe1FYIFxA/EzzSzMNGvsGKcBbliBJZ1YocAVWGp7wtHpa8cKy
hgD2tgIbkYCvjX18U19OHa4LFDm+g8g4RmZ/14zktaI11iKIumTMH2zj1iXS18d4QOeBQD21dMem
WU44eE+2CuiNDRbbIQp1ANezq0LYaXr7VsUJqAkVxRhLUTTZik5F+2re9+rbPMnoqDfmrmLJXUvj
aFcYkUxHvs4jwQiRXF9otmOKwY7B6R1Ny7XujHYXCQNroeXXrti7VQlUOt2TKY7gsU+va12f0069
qJZx6RnBErt6xnX1VDbWI37cF23SDl2S9J6ldYhJTdxhyxMwAukAbncnUK0ymehMQfpUhIX+HtW9
5g3dSjlpObxl2RXm9bml2TCItyJU3V6+WlK98TyaO5MJLJq2NR6wO28GLBcWPRHRauu+1cx+0WK8
UI3qhJ8ar1rnQrTzHnsGVuxeJ+ww+jT014kDcVwlnc1Lsh/j4u1c2u4F4v0yjijNZrQM6hjdJu1Y
HMk1PVV8nbZcKHi0kx+dkDeN6kAj427bqAvVAngeMMwJFBV2+raWuIbvrObDdAWtuHkVCGXc9Q0z
CeyvP3SIGdGDHcseFcIgPCuqH+ZhQOObljCXc/K4GEI5q/g1g55On50cR2Z9umEXYT7VuQMgDDhb
8n/wFqQhh3zdRsqwMOova9VjMNj1iseB+A+IgKFtDqpNQQ4OMS0aD3bbPSEvaHfV8mFl1oeQQhzz
+WdWzMcMJKGs1FvZDOvVWgWaFeVL4zt6NRGFq6rzVsm1Pgx9/lVH/BTOuIzXZcF/Z6Iu1e1kChCW
OggzMuobt8Sgxo20nciJm4AHZs1CJWHbpj/Vg7LXwPkMUHcfV6mgeyvVf7bJFPORbdoavY/2Ou7O
y2g5ysnqRHa2e4PIEg0YYKLEMzAjZfW7wfo/CAj6b+VmfxCl/VME+v/CnCAK4jXq6FwH5Be3kmH+
c5z5f/5n8VF9/cex2/6t+z3e/Jd/0T+wZ01THZIJqXXbqob+oVnT3F8MzVC5qmwM9YSZEeXzG/Zs
q79YFkVBNhk/2h/jrCz3F0fomkY6lmHZJqq3fwd7/mMunVBVwjzN7eujkBOu9l+q7dpcaulIxplO
jKfXD8MEcmCfZNYSamva/6qL9q++HDg3nzT2ZJK0/hSD19uSLEM3WYOMdStsam7UcfOjtvCtAHD6
v0oj5rP9vSLv1x+PKB/qK0H4od/+9PXyjihWaXFlCYV/mSatvxCwMtypBZTW0lHk6kX10h9dghp2
Lmvv4Xc8xG+Szj+khf3F16fEhx+X7wDJIqrE34c15eWQak6DmdVOGvsoVan4VWb9qz6EP7EH20+p
q/gBTFuoCAP/y1dpkW3oGLEDvZkqiPKuJsfTbvxSTf9VMeZffKDMWQ6PDCMmA/P2v/8u/axtuswx
mgVLmIkEpneVNSwtSefqUhcHLeXmsVzXCvtJIS8ymur9P/88t/CtP/9CdXgalceeCC6+kT9+fdMh
FElaQFUSOzzhL6icYbAdwwBy5WVDI01egcQgwOksm+xC1e/KLFAvg/QqRSaPsz1hvMpzM39epzrJ
/HjEsklxpRLfkTmwfKXRID7VBoXi3yg6DsC/To77U0Lpr+8aiZ10LMDxbEWSW7Lc7z67zIWHLlFX
s5U0bmgnVC3IoY9DN3OUu/J/MXdeTW4bXd7/RNgCGmiEWxIkh5MURpIt36Asy4ucMz79/lrSUzvE
YMmy6714L2yVQk2j8+lz/mHCbnHStaegCAwkJpJmZw8JElu2V9y1pQaJ1Iti6rWk4DV4rufrA6sW
4ivo6o8lZCKkbdgkq3WIO5ffNsVuV1RBsPiawdtgrJ3qFIKfImmDDDP+8lSt4fk2tZj+kcbvz0Ex
kd/EpgTxNE7jy4ZLKy5gP5iLj9dPf3Q6KPk1JGy/GKbv+tD+vMr+zzl4s1PoG/JeiLqh4mfZa7nH
Ni9HT0snCyTSKI+FaLz3vPQAfAnSeddHdKXThoYcTWHsI5EqdAU2Rpcdg2rc1kYLnLKs0AwKXOCK
Q53f6M+l5CyjRyMC3DK/Oth7r529l6BClCBChGvqumA3G119SCxeBRASARg1y35ZnP5wvWNvznDV
pvLt5CDQHeSsLzumGX2bDE0i/aEMxvcY8tZPgwWryUsbEPuF0X663t5KIPZXJyXHm+dhmwzO4rLB
PO0nq7ZpMM7TmYRgkQIVC2PfsNzY7+b0azuE00Nv191Lzqa6yylcHTRZpDcO8+0PYfE44Mltl6m9
/BBevjmseM3y5aIt6CSD1oU+aqKJgJJUTm2Soi326GGboeIsp/rcpGNx6OH+3/iSt9NOTRwFQhIO
rjTYs5cfYldVFcE/kX5VgyWxYz04lTjwuhZcaoBR1S7tRHjr6H1zRNg0ioChgtAjj7gWvoSeT4WH
OrYvMBffp26AmhcIUhjUuJxmCeIwo1WcQsXn9lw4RDnIk1Ra3tGMsHG0g6S4G0YsAEAUPpt13TyQ
UjB9pHm7GwtmY3Q8Kvku+5tpwjT4cnT62ipsWJC63/fZR9uGUR6aQf4xq+yvZReTz60zPO2vL9I3
9xLUA4tT9MfgAPpcqTJadhwGeGvofpnW9QOoOmytJCIrJafqJz2a/io1Forn1gGKV2V+46xRbIrL
41s1r04a1oSJLunqWrZFGc0FAhlQilqHYUYcQOYVetc5xudtZvbHONOMQ+ymHkIKZe53iVWeZh1l
Fl4f8iCnVgBPh7/VjFzkaVlhNoDiI2bKqKz8i6FyYISwgZAdk2r6Xl2D81xWpHoW3adUQK1o1Boe
0ORmoQlXflrG5zp093mb/U2oeEtSeHOcPJYF9w0unHK1g53Yi42xZZq6ru2f4d5HeyLB5r6CmbQL
jZAiKxfhp0lW5o1ev715mKFXLa9OzZbykehqGIM9yLWDaxKe9cWQHDRendfHd2v5c8kBI0E8962R
S13iZ1Yvve4DxeoOdVMRTkyOewgNIzpJIYDCisW6sQK31v/rRlfdQzjK6wqHRmMXjRvDqpy7Iij+
WnTrvU0+mbIRqVDw/g6c7OqfhhAsfmnC4SF8kA42SZcLqu+dFiUF9nuJbCEK83XzKHVdmawgn1jo
sfxHVkbqPqI9QD82UQsNr8E6FEXsrBaO7ls59thOGqSnILW/OYSst0JG9ekXYZlqSr0ODV0XbO/V
+0WD6Fw2XP/oSeWdH6chBNZioDrUUg70ZvCLNQxVQApD4U8aAl2JRym70EFJXl9UhrX1JXCubN11
DIfX2+UgS0unXBwJHWI9lGEEieQeFi1w+yLNDk5Zue+0Hm14QDrWAXs0kM6UeyiKtNE7MwWyRPpi
ui95Kd8IXFcuOz9nw7ZRxbWERWRnrmY/mnsrTgBq+YOkAB4Ba2nc6gMwI7FrggU0x5yP6HTEAExl
gJpyA6PJazgCC8Mcb4RGW1vPdjDG4BRmMf741ldHm8h6GxHawfDxEByOBNshmegqvktmzfkQ5V74
Lijy9sYi2dp6nMW25ZJvMrFUv5wZux8itGcMw88TmxeFBfPMzucnrUO7RupZfCgkIOy+QVjfqLv0
dGNhqIlfL1GHBxn0OQJCBIkvm3fjhSeJy24Iy8I+C16Hj4au2UdrBPyoQd49SCrh+0K90WADNFAZ
gumZf7bA2vSoL5pVdRyqzD7brVVRAq9u2WhtHb2OBGrBVuJxsx6gHF+UKQp7AyYpzrIowcZH1Pen
Yys774YFxNZguEA2MH3j2U91/HIwBOLkbZaieFoYqfx7wCdsnzlZt6+ByB3nxr0lxP/2PgPfJgnM
HDalxLjrsr2RtNac2hhWQsUBtULpBqhxMZ0DeEAgcownADn7rDXCL9dn/e1pQLsqMmBEPd5t6rte
LXSEbG3ynjxU5Szij8gslfvBNd0ba+vtyqYVUJuWCbOSQHB15ohaqxDikQZqXtJ570Lg2Htmn+6j
zOrOQQqfECB9Dqo6+O5OrnvjmH87l6p1Yn0CO2Kq9Vz2Q5KPpc7YelrkEbVK4UdU2D5noPbQF03+
mR+LOsgEKFSH9AiJHJv/XY4puGvpIaYpFOktOtR15O0kim1E2TluyJJK09LG1t0/n0gyj+oxQULO
Xr8kzEA0OSZawtcLa3wKidr8NkXs+norb3cgR4Oh82hkb3BrrpZpT/nMpZIKp40nwsGQJXArlLCo
+SLV9m+acpTUv4oH1jemCUAPdVk6FFXJ7Bs5RJ1p0Tu/L/95MpMJIwUlDZONLoSjboNXm6ANkVqw
Msh/g46C5pil36IhCKlmdyTAZghN/6JnyJJjoAjo2BSr3bDYwdINEg5UnaCx0dY8QYUHPVIgYnOj
qY2XrgCLzHTZPPRMc70WERdOG1MOwp+KPj2OQTkcIhA7/mS4cAbHHCIGhGs0V8vKh9Yy7OxqFvsu
0vT8xu1281PWR6pW1V7eoRrTjnrvD27l7kOu76PZ6fPe1YrJ70KAgVyP8e8ugYJf5RPo2KaRNwbl
7eVOltwgiUgSj8NofdYOXGXAPlIDyolI7twEgoSA7kRpUikconsFtO76jG+dQFzshs1/kuN91XUt
NLoKDg9dAjx+SBNbHFoTcXG9il6CFM2Y681tdZCyufRcbhJ0aVfr2Z1TSkkBh3o/x/HZ1KfgkGcB
KlV98UEqbtOkx9GN6d26wIihSYbCVUXV1LzcQ7FtgEQOLHWRzIguIv93L5AlPpWm1XygODHsKBTo
J7tGsuJ6bzcH13bU7aITqpmrK6yOzN6SVSL8pAJKUAL2PuSjUQBSLaMDk3lrT22dgYp/gOekZRGn
rXI2Yzcl1qgxumYAfsHMeyrXsoiOhsPavt41c2MmeTAQEQBsJ1vjrvpmBroAEhmzZ7CMfaq6GlCH
BuOziYEV11Gz0wA2oXt79jLDA/+me4+oeHzW3UojKkLokjcOriPhiIY5V+AuMtDyWNASMJcpuRtF
Fpz0rLT9wYw/60EIiZea82cBDuEhrpBEkR1SdoXujqcAAjfq0R61gpZkkYaC+DlOIueci6V5kKML
zNUB4Reaxi3LpY0BNxCDsHms6JYj1s80MHoiXSaWVjTmqW9Xov1AlqM8RHW43Ng5xuaA/29b62s0
jXO9CiPBIwRO12PuzT2yZwjHx7ldnyeQt763tN2xMvEBCADKHhFHQ6EnSUE2t4jAJrXZnxDTb/ZD
MyCaieA13znYx+sLY2PNMyQolJkMisSt5HK3of7cpFXFW2lknd7DdPrUoA34paN4xvm+LLdcyjbb
c/HmNHiawZNZtec4IYh4FcB5/RB8oD7f3bWBJ49Nj+mCVY/pjXnYnHIyk5K0B73U1d+/upG1sHC9
ztYMv22M8CmZM7AxJJWRckZI8PpQ/jh8L9891KGgxqmUKM8vuQrXNCsZtUSlWfIm774sUQDFLlpM
7SMy8dTsyzSK36eT47z3Ov3jmE6DD9E1vjMDzXuOs7r6vTJgVNfi76Rvjadm8uBa5q0FFiBCGJFl
0kWteV9hEIieThmRGas6iON642uT1417npgT0kv5RJUmCKpRIs8VDOhEaMWCWGZdOV+g0woIulEg
71ELRhXB0HIXssPSju8nL27u8R5E9h6EUf9SO2RLdmRM8RkiJlcAmSx6l2Ui03cI6tt/ysycEoRI
TGOAJFBm9clAtE8eIwdtCBjzBpBTOYdod0kn7b56QZbC2y57ahOQOk+1FXu/aZHp/uaO3QjFSfTP
TmHPv+ciB+vPMdYcK9mXgju9E7/lvHoyVDQlTh5QnVsTEmHS/TGCx3/RZ4mzPFBOFN2NzEI3yam+
enMMqLkn1tuNS3AgHwQYtTCmudh3tgmvOAc78z2UfZztyNcHOrrUFtu05fFxgskDjPP6Atk6Engb
6bwFce9+W5ohhsDdoSXVSEUGdT/79zrr44PZ1wD+oXoh0gdY9XqbW+sfRT22G+ZAOg1crv9QAETI
JW2aiKSfwbEiINJG86GdUJv6F02ZZDrAXJJr/GHr/GqryboOXDF0JN16jpKi0tsT/LTy92Vhcq43
ZWwdI0TZAKLAKuj077JbAkkZYMcDqile6vim18kHPY+QTQ29x7Z0ejjeMKOAIGHyPofGoTFnbw92
UN6DSiv2YYwZRp2Zy3lcEBEPRO+drn/h1lwjKGwplAFZEE914NVgLG47CcgAuh+EeQl0G+1Bst8I
Y3cdgp1BOj4OiXMjONzIyAkFG8GKAVwBXOzVZI+9hZkSQruYfSCOtYOGrx0QB2ngCQ7VX3mWoO1f
mUn6WboY5ECmmMLPQ+JOX+Y5D17GGnDpLkar/j1yPkZx4+uECtxWx6MwSBUS2RFbUVm+HJIcRlVd
GQEKeUvcg/gbwH1B2WomdMzMyX3oR8P4PeU1j664MMFFwKBNniPTBDNPmi/+vQCKiNpmkT+GsQ0J
BSa0/oweGNq0jtN+jSzpfYD8FKMQR6DyrdZa5/NUxdb33pwb+0Z3NlagoP6oA5AhFWEqCanXEwzk
rWqLfCLHhl780YnnP9qqt/aTi/qr10rxz9eTEJSSkKETSrhqlVNjnJEEzBemttUBjTtTDaRfR041
iOz3WC0osxC29fVFvHF4kD2loItMMxkBb3V5Nos71Fg+8dqo45B8bdkioO4BOgZVfqOpjaQtjyjS
HKChCMEp1F2OJ0DYErwtHQQSg0bhDPwwcLk6nBHko6mJwHdKlKq8ceGlmbsPsGCKo1bPCarO5XRj
cjfSTD9edDzqQDRDBL78mKRFHD+QGYFi4dWcMZB50Bxe7qu4wItDHwuIG6BQAfOBdJVY9V4f97e4
EJu1pTs6IwESQprisv3RSaToIhK4Jnyc77nRxy+LtUiU7sYUdqc0P6SdS2o7hejpYjbyUi0VJatO
ySpH9rhDOHUCPm3zimn1+cbhu7Xy2b4/4DbAGdZLccGfGE4OuS90Jw2cQJInq5lOOANE91mYzDcu
sK3XPog4XPYoeShK9urYgMtqIm1MTmVqg8qnXiYAteJTEet5i+qzwhqTR9o5nQmLWPgQpixgjyK8
cbup/bw6vQDqKMAY+RbgDqspERKeMZQBfITUDkfjViCEMIi76zO/sfBMXijcasiPOkIhA1+fKraD
40abjfhCZrbxoZwFbgUhNLNs6KYjmK/CRzy0ORdIgZ77esxudHKreYOCAX6FHsy+ddGYSlGUDTBm
kNgmKxcs0+IXeonOSZCnRwvHDt/DlGOvGBNV5Gjvr3d+a9mrzBJPM5PqHZCyy97jOeXocU+mLgas
vMvqzH7o9UEp2xv5sRvc+U5VBUhHTu7BzRAqlk6CkHLA0zIZ7QjJmwy4bCw/utVY3RgatczW888t
w7VKdptAanUAx96wgPI3hT878FOiRRjvG8KTM5pJLEgTpsK8LLcyBFuNUkUBAMnyJwW8OhQRfAEK
ZWPbEiLL3jTps9kXyzHGJ+8u6xfnYe5uFfXUT1x3kzCXM4/3mUGa+3IKEstTNnG06I0mxFvA9kcB
rN4fc6RDIicyVXkRkzvoDacF+QzFWJk+pV7zZ6bQ5JpEMv36qtg4bkwsBEhGAy50yHpdflGWF3Zf
orsCDjrGYcqx+5M2VJ/bqsFwJ0c7/HpzG3cez2FMO23exaSMV0mZNCThZeIa58cGvgtJJXkj9cSS
ttffsmU21M9aDzZ4XdIyHolE8FqXXZPstyz0MtOnfNw9oMxIzSTqkv04GYhDDxAsyhH9r6TRyFaj
Rnuu4BHcOM23lhgRGbhNBhjoxeqOj0PZtoXONyxwYdn3JdY3i/O5gBgD2y3B1SApv10f4s0mQSop
XAobap33Soy4nBB155Bbou65MEZsVYIGZAl+Tz6glhmb0hFe0PVWN08XThYFFDVcD7Dq5WiXjRU3
qRGwkFIzONcZXE34ZPZDHczLya2hXKRD6R7QHMyiXQD177gApMO9osDmb0ZJQ8ej4DBCjYbKxQRd
/7ytZc5tz8HHzQ8I3br8ui5bXKuF5+NDxQUN4iF55VTBtEN5UR7Qr/Ju7XT1A9eLD9AaKigI4ZGw
WB1oLIXWWpRnEbPgonFPXsBOjPSI7G91Cszqb6ybpvsUTc13VVq2Z0xAvX01uAWyxXLcKa4s0eF4
vj4MW9uPEoNjUGcDfr4OOWU19gWPYuCYgBZR+wI+1maz3zn4vl9vaWsVEt8BMnXAxYAHvxzw0Gvx
aQSr59da6Dw6FoaHQ7gob7cp92uItg/4StzC/Gw1CpKHWo3CZlnr+z0BohyHVmf58PDGA6Z1p6XD
CsczDAGMovwEROnT9W5uDSi4NwRNyPCx9lfrajKGLCmaBIvP0Mn2Y21R725r1CLaeLlxdG5gzohY
KOtJ+J08U9av8tiMQom+G04HqW7+YYeIGEjde+iTEFPdqudgy734EPHkPKE8IfYTyWNMcGf96Mq+
e7ASNFkBxFfnisD2UCxGBuiX3PRcRvvro7IV6BBQgsD3wO5wnV9OfhK2YZq2HYoL2uxQFg//LHqj
uY+apoZ/lqb3vVyGnVFGKJ4KMlDXW1fZifXWAyzrWQ6nv+Ws89BoWRZ9WKLMEbozdq4dZy4SAwMM
p7Y6kV2EN5YjI+pO87/YXR5vK5YghRWKhpfdjkaSXTLIaDhCDa3R3RBWLxoUPBy6f9MUQnhoIuPu
5TqrdWfhpBIFNSu9DVC1d/UB4bVIzAe3Rinr+nD+qD2+GU+P5C49gvewPtkjN4PtMJFXLHG0fDag
vAFOb5eDh39N5Bb1E66lyX091X9RURNEMBK5D3TcT9kiwBX22Olo+slrW+i2hQmHgHPXyBod3VhX
Bx+UjQ8h18UptHMdcngwItNaWzd6sXU0IBbNexM2gG79SJ+8yhjNjZYtYTJYqu4+HSP0cQ5mYdX3
tVM3+z5sB8ICBHmuD91WCAJIVYGkyBAqxNzlijC1uU+LdmTocPF8SDm5dnkAZmRyythvKKj6ZmZ9
6XNcicsSF4ihRJju+jdsnFAcTtLhUuYDHGuVy4uodgWpw0qpNPQjDPDL7yrX+RpPMOGvt7TdW+lx
EFIIU2W+y96S2fWmJBAWhmYD2FtcX8gwT/+dFqN7tNOyO6EY1e/1fOblbWvafsIN/sa+2Ep08LQn
mQK6w+LoWYUhGAINPYotlg+ZA6VtA+s4B6eN3SDH8Y7V5yLJhI8fbkTaY9mRvkeV0wPt5wWo/WEN
e2NI1ASv9g4JQ9acKy1gQ+sLt8znSItT3sxROSIN3DmwO4xSgz7YSb8gDtjJYUACjIjtMJJzPWem
CQsVbbX9zN16Y4Y2oiAwBjoXMncI36PWyqtNEOPUpnW6biGI6vYPi8EBtcyl9iS1AdGp0rgBztpa
eoBQVCkKasAPEbjXzZVRJmUYoiqtUTlFyFdLz0mEbWVPDuDGQG82RZlNVdsEm3zVszZ05mIUjeWj
c8AhIiOOXon0NFLQt5aYOlrXU6oogv9pSg3yq0EsxmymPsSGSpR9hw5V+iBa9EJurBy1UN80ozIy
P0Avur7aTA6ulS36L+hLFTM+hCSC9iB+0l0LJPDcDimnJG5XZz1EKs1FUwSta1LNcQ/aEv+jCN8O
FBZufJMKWt98E+vGoahOJnwNHoimpq0ndcHZVIsA/oIcjMyKlIFo6qPAcPqvOJgt1D2L5WmEhqOM
YaJTMnbicP1LthYy+XzIGBwzbK/1Lp/hezWl2lZJBck6r5MnXtTZDo1nmysklbfC+a19DA2F97HK
zVnmqsHKlIGsJ8hFlf7ewut7J4vpj1Ab8UqEUkzdIV+QH5Cpe4gx3H0am8g7xlObfomaMbqxrTY7
DzMHwMiPcsTqREccB3X9smUBLj0mLQH+nW1W137dOuVRRk6f3Zj3jbuTMhDnmCIQqJf05YqvcIHL
uhpFQF5s2OqNCBm11ZJiWlB+JTuY+F001Dfa3NrQPwDYBhlBltNqQ2vzUFaIUJq+jgfIfZ4VI75t
aFU4cX3rlv5xL62XNTQnTmh2K6nQVVto8IejhqU1anqLPOiwjigJY3rC+dXshiJsfbskR42MvOej
2SL2WZ8bykxQOzYY9CAFMIYHkWKmKruqOiMMlz+6FgRIl/LQEccizacoj2QLbu93YyRnFO9HRCCs
rDzVMo/2xWS6x0hz6ncZVMpjFBcCrIpzK8m2ERijvKnY16pK+uZNtlgo4fXIxgN4zGMfXXXPF1Fk
n9BHwyYy60gz4zh8bvqlu3GabS1ZYnGoqC5FCM7nyxUEbclzGwu1od512hPyJO370NaUEFMS8DrR
9X+xRSyS2bpJiZBi8Ko9hIKdWFiodketM+9FPCGnViLfLKvAQCzdtO+un0dbI/u6vdWWNCt9kRFw
auhHPZI/Q4P9sRY9Asbpzq01ps99gzg32p/N8/WG1UtqvXRVLo3/kEcFXHU5sJFMKJPpADDAB6f/
7crCvUcDhxfBMiMHhkL2U85q2se1Ex7HxLuF6dqqFCtnFAu0j8JEr3HJWtNoecrLwV+S3tvpQRl/
DQjD78vMm84RJlP7rhXdXT7h7zlanbjDoK/+E+mm6t4pmkevDw2leOzsx7HJnoc4LW7MzOYXKpYt
byWS/gzT5QglWA731oyL62KBIrSH4rs51TyUHNmeagWArxx33AUz4p+Ioomj21F7gFytP7bCbnYj
il5PY12Zz3qI+PJAoP1yfQq3SjCWQzxGScLkQ9c4R6PV8DumVYorGHqiHptZhzIX32NE1I9jUy1o
0dbub1mY2kdTIw1sO3b2Tg+i5saturWYIHx6VP51DsP1OSjTzugmpdplGTzbkS9L97mWWmd3CcJ7
u7ftUz9YXxciyGM8T1QPrw/E1pH/uvlVYJVHspkx1qQUNbXW54AsBcQW0meoxeifrzf1A2y43jfw
g36cDTgYrUkU8ZDonoxKgFlpKPxRzMiRYyjuN5Yszz3slY+hK9pH1NkK4pxkPoV6EZ0rl1tvKgL5
kdfM91wkLx7PyXuwmtKXxuT8TlwIXLfQ5DMlIBTwMxvIfGIHiPaYOLuOafcY9YvxFc1942AU6E4l
pVLjlml5mrwB1I4Ii8eA6ugRsQT3iPC1+SgpRd/LXtTHPhP9QRgIQl0fjh/ltfVwuGSpIfqD+3gD
fGUsrMLowUpyWfUfogiyL8Q9BwhwGOwRBTAfh6p37kU+10+YsVVH9IzGhyXu7D1mO8u70sGmlvIS
ZqG14/g96i1f6tEW78K+Kk6mnRRs82T+e0mB1MrBuVVY2Vo6kEAMFRNxk6/hgOSiRkPkKHt2AZ8+
5xEGmLqdnih5NDeuFnVevBkqaseQsoE5QpK+PE8QFR/cfqCKNucpXnSgXnZa0ufPFZn8HerwhT/D
1326PkGb/eOEMMgAOsJZEzOQKsgNq6dKI52sP5qDzL+Mo/OnAVzsxhNxqyVgF2pOrY03vJE7PKA0
WmoahCvBrN8H3iDep455KybYbIk6N5VQwGYAty4HErJLDU+Xg3nssuos8gJ9qsEIDsIZtRvre7Mp
G8MxADLkY9ZZ2qUmXQeQjjmzSuB3dp0dnZYQKI7c+sZLYWN5wNGhxgobAmqYkjd//TrMZ0mWE29r
v2nD7oyTVniSBo7hQFThXuNmup+1m6Wujf5Jakukedj80HZWQ+lZbegWlSd8e3S9QxVaGWgsOWEi
6t1K7W5lAynuUMFTRnEGZabLDraIjHjBTCVl8JriNNuAKmOwIwcdt4onLTabwwQf/KhpDcYTUVHv
IldpFbjoW0NVaU/4MJAE9kLgjEiF+Nza8ogPkfvoYGT9sRSJABptln9XoiM7gTXKibpReIrb6o/r
e2orMgAPQ2mO8qflvcnNGDhC/URawDoq72I4F7tKa8PHJkNJfQgqomM8TnZOi/QlrpxoK096+mgh
urgPKoyF9THpfDx0zKd2KNBn9ezyy/VP3Eg12OSxeOMC6uLluYruyGQZimgLrBxrtIPlKN+UCHfd
661srJ5XrbzZiIghJ6Nesjv6MtLuowjtMQt9gbs0QjTwelMbEQbrhoKzUrJgxa6e0dlItq3jPQ/k
Acmu0EmHU4tGOxgg1O1izDTw/yqSj15hVmfwuPmNzbnVUzhfFEcpD5AIW61dvZ9Z1zMiCFPTxHQ3
TpD57f7SxqY9Xe/oZkuE5WhGUW9DU+pylxidCYZEoXiiMixfUEgcT00fkTg3zfHnmP6/s7H8/1AH
TL1T/m93yv2fxZ/f/3wt96X+/U91L02K/0JmgmCFOIWiOtfHf6wlNGUL8R9BL9f8L+5eUC4cVWQf
2UWvzSSYElU34Y7hL/6RCaWlztb/jQcs1hKSYTCBdSwyAZOt4wF8oXWNGC584dBclvkbuoMFD92h
5aHToSsue4Q8nXoaU22XlT06t++TMPLqzs+SsGrH4wDnbS52HUq5SbvPl5x6wdkKKZvqp87G1uXP
rKNCHJ+Q0Omq8p03YOMs7ky9Mrz2PDaxTPInMwxSF5nJBd0t8cEWixsD2zYsmiE6navlJSh6qz0G
TS8a4zkZPZcHKf5VBr8Lh2hK4/2vz2rn1quTI6q+jYn7gKZ5TfOCGYUQxL51X2OMQeSaoCDaFF5r
KT1UI3AT55As7oLEIm8YvQluBEA/6uWvhtkhhQwe2YABC4KRTBzTeXmvNnFVWG74GxzvYvR2eNwO
yghPCacUOBzUYVjsNCxr6m9o70NDQVpUZMV0hH/Rx1+G2B7RxUVs32VIutyAF+73nQiIOkImJ5nP
g9YpWf3GRGMX/YSud71Gqa6YDLadpy0zYNmidrBTzDj0q30YOqU+Adbva4wFkmjM+K4QcBvfRWpQ
RJhoYkwPKtir80AM9/nEo6bk6UmR7YM55qGLNwP2OM73pkyN8rPFOPJ1BTklfiD20jpNw6Qe8gxZ
R1yEHRyP8pBXNP4KgfOCiK7TIvBaB51uYLm1FL1zIitVWvJItAym7iksqqT63sCD7cfj0o3lBNzM
6gOUrMGTD/z8uo61YXh0p6xgEFJkjfidlZQJrdU8C+g2uGKdT2jqerK0UzYhiAo6E91l/knc9zHd
jhIh62+vNv37n5P7Wsvt8rJAsI54l2Q+/ubAIBXb/XLKm7SDkpCMzZfFbKbQOYOsC5bxHhngwZZ+
HZV2Fx1EuKRQnMoeGfXlRevSsUvujDyQ9i01osscD5/DfYXeBeA5ZAIluI7Lz4ll1Alc54PPLXh0
lsaU6OEU+bzGZg3PCHtSQzWMUV5FHzSB+M3wOMV9EcY3gtkV90l9CKefjRwGpWZGRx2Ar7fCQlUg
6SvQ106Zoj3yPDScNckJAFtsWx88JiSwMedkPVLwh5JVl/DP6gEtAj+eXWucj/hwqV+GcfZGDEr7
SnbGO55ws6m9yyfM376VZteH6dNUBmb6BFDYsD9cn9zLjCCdINEB/IvtTLUODN4qZFX1KVAg1fx5
EnWCPKo9AKfPD1Y/lt58isy2Nod7TytAH5e7601TqGGELg4T0i0U6QVLiycjaJHLEcR5xeqhDoWf
bUxK5uBTP+SpUx8Ru6+ZQwBqqnGHJAEL3CohbIu9rrWDVz8Vi2wL87kiecqOiLBdZKci2RotIyCD
0lDrItSihsAwMhzkpss+R5/uZPcwpZr9OEQlPxOjsNkRO2EsjkoLDsvgfQUDmkzVx6pAgt05WXi/
FsikyV5Tgk7cAGyytkoCu8a5oJRq46KmyGfO0+zwkz2z6jl30GHv+aK8ddWu1IDg8EugTTaTT+bJ
4l82w5R2KC87btSgJ133am/Ddpj5O1Qi1E8Zalv9aL1LYvo1WVDJ0Typopw/dHFsU92bCtVn/PDY
9/iYgRw+WMiNWNFfQYzd1/zQmlMwVrsS94b6G4cofjXHokVNEF49Fimi8qHHQR82qlhHTGnXeLny
H+h4w1XxeQ5Hw8YOtsK3PT4VlRNCaKtSZBa1P4ETqGHPnLBm8qa6y6bq62B0GX9ozgXj/Zueul1i
PGaJKNP0jqJ0qdw4Fo3dwAG7DB3/dKwy9dWuFVT0C2b3oL1YQ6dONcyN1XeSjxu1l6Jq1T1akodB
vlDMMPiN45yNektSo7dREYB6GQAxOXCdm/U3O+k0punXjwo7PEMxW/55ok5dWE4f81xvYcjg2zPw
PMSqrxOfQGGqyY2pIifZb90wgjzfpc5oJAE64oXq8Nj1nt0/wHxpOWMKUNgM6fW98QMcc7k1CFbJ
NCg6OoAPfbU1IjvQ22XBCw4iWUy2C0UXD12ZX2eeVjfKftYe0oVFM+Koyi9lUY983a9/YsZxSzHK
TPJO+wAMWl3WZikaZrEbnWZ8wSkAbLnfZw0uMCcvEmqXATc17JPMgQ7Vuyk1G2m9JMYkYxwcEc2q
SvnSEU53y0d9Strw4zglcrIfa2eZdWPZSVHVTv9g/rxAhdnK9AkebUgDP39D4kutb2AYarUbeAap
KMhN1JktrUGbScLhwMw6aGZZt9r7yiAFXNn4cQ1lF/3267YzJjKF2U4LK9Ld+1rz9BG4YjUXzAfX
I2EVpgIok3X70EpC8qRFEvXCeQx7t2n/0qU2snGNTkKlezSNpa80NOe7urXJIVph4B2w5V2K6ZRL
ozDtI3hKtR1lpS3iZjF3HbgqGACJXs4/5Lk4iVczXZGS5EyS6Ytjg73G9CUYZqJAQT2hFftfoWFg
WXmCmDesBMx3XSOJDImDhTlyKi9YxcS3dK3WtxswAeCCLjwXckLibaC3xJWQ8Rw3n0lEj3QezKz6
BdeJoPUwLhpk9ZHD1y05rzu9nca/vMxzqvk0CXxmtb9mHY3r/AnP9N4EwjyWQ41oUpAN3C75VKBD
s6ubILGcJw1JAevchAnB9Q0pk8ssEI8C6t/A2EGzwyayQVRcXjAgODWydbV4oeJTh3hVDNMSxthQ
EdsSWxdBImvzLLSxG6tTM0NMEp+ub+RVtMIXsI8NGP7QKdRmXgcJqHKj2lqPL6gEpY78bdSnSc5H
zTNyljzpvHSY0U1vKM/seS6r2XWcHBzB4Z9+B1RdSX7BBRxJ7m01EmktLCjZdfXy82zEVEgdyOx8
rv1jF+gT0wLbw1Mbgl1POMKzX8W91z9jFW6oxDZi09QekaGjWrVe7Enad01kmy0T0mplrnz4PM3E
+6fsCyw57S7J2/QBJ24o1DeeLm9mgoaJdEg8shQYhVXcCMCmSct0qV5AAtm8/jgsHK6TIfA0fvl1
+JgFegjl2YyGYf6CJITMyhsjQOh8GfWQXQO6wK5CzFoQya7HYMzcsk0xSX0pox6s27P5c4NFScHs
3WVdx3F+ctOyYbv9CmIw6yrG4TEqA1JEu5RqDA5rRhqpIzvVdGLDuI+58qJOqgvBquSPPv38wbA2
3IgXajYH2I+N0SQbFwJ2pXXTp1jTyj551wUojWgH3UlhfJ9dKsQY2YpiUIHGiBx2/U1qrgocGgec
UuNnwgrjBv0jV63iSkd3eL7nhZQNmAZpAUHnkQQZvIVd/PM51uHRrgIhexz5w1/HfzKw+r61zaKC
nNYb0Xd5HORkxsEpNXR1aRgCLJiNrCYaGt5RDO1Sfi6mpeGOMQosjr79ugFLvcHcDxBXnXb8XYqV
Mh9rlZKn1sOyqGfiUTcCVCh+06TM0ueCCpExPQWZFFxHXRLSx6M0O940j02VL4hldjNk6RigeBAM
3m78H87ObDluo9nWT4QIzMNtT5xESZRs2ts3CMvhH4V5LgxPf75swPuYzRPU3kc3ClEkG0NVVuZa
K1cyGhv/Oaj7OWOIE4Zny8CUOt9ofpUBgJy0ayov+0I9mXMJq4cCpL0gnpCcZWJshWcc0nUI1HIk
4Kf832oPAidMNR31FNI4Q3IpKWMSuLAi9Bia/uCHHTqSJ29eFN9ib6Wqwe7iO/cfsNjWLJSKM5di
kpxNHnDsLAm/muw/JUcslUVKpQdXgAQT8eWMd1TnS2ZVTaQL5KJ02/MXsgNZUX0FJ0B1PvsF52mB
dpAPsLyYEHomIZCz2poNGkKP7qzsrrusKc9KXZyyWhLmWlalmxf695nZukvyNILvDePRLjJmLZ+Z
tUw+YjLvZM0v4LXD9J82Dq7ZuzUsPCMjq2u41RDA1WTAXqUHiikMDljjvpNmYY/x4HVrrIAyxKdh
zZ1mMA+xKnWIBcWadEj66ZpdWpMJO0bGjO+SesDWBxuToah/cQsmSgWPXRRJ3pZV7hok92VYMb6K
7gydEjtemW606vbRYJgn0+qLysxIsplx55hMwuvLZH3y6yRPm89lvMzR8p0dszL26lTGbhwx9b7w
U0lf0T6sKbbVlLLlg7XtJzMYBp4nA09KT58y7dTcJ2kaLhunJXUY4cAUs04Khb262d+35StJj6ot
nXK9QH7LfipjvyuROwoWg0eypdAfB+530RPFMf2xCN9JVfCvvzk/2qK1sLCq1bft/AAxILVzuKP5
xZtmeDiw6klx7a6RMxDmUAeavf3xNbw7PBADcGxEZCaAfe/cXXDirjFgNvSLaY/F/KLM2s+fYXnz
9dWoHGqdS4WfPcfaxx97Q7VwavBhaK5F4wY9gQ7wbRaR+SV4VTR031Qa4/B7Z6HvjzIgD7uZjfPk
zpPqn61W9ZF5xGu0DeozezFfvKcoj1Hf/hopo2Ny6NSsvO1z2RZB2FysZCJxve9tj+lqtNrRlZIy
rWqlJwdJYdHqb8nidYCWbWaqbLqzG5fGnkuiAukxoEu5ZQ5oSujCla1wmI70My2n+xY855gGTIVf
FfMeoAF0Q2/v2/LbaUr8YoQHWH2r+zObaYGd/kq7fuR9O7XFhx4YUcUck7sqXWzBLmt3tboT09nt
8BfmsTMWlVEpnlSqltnzohpqLr6hbmbaf0/mgng+pwYeBXTItl/sGirLsEscrdmdULd3AKwHPzfZ
X090LPolzRVDQv7y4MeYbWaXUvctD3uoDDmNLMfIU/fvNjCY2vVkrSlXkjTNrLpTnwKxTI9zMy2Y
d5pG3jFhzZo4heIj3YDW3DD8LjajMX2ZG1qWm3sq/Egbl4DT17IPbR+NiHUPHucNgvLDvCzylpsh
Xq/3PqSWeWHvln71E6zkNpGlAMRMHdk8RhY2vN9N8pL1cwrbN0Yv8BlaN79T0TOjdFW0H3gHyVmI
3irTHk9jtl1BkT/eA7dbDyQUBgWoC/9+MPbb9LFuibVLXoYvAMzF+oojuOx1Bi8FLAGbdlo+kQSe
mPC//lwhU/GquQ6KvgX7aJTy08llhJHp0jjw6mKIAo472bXEx352gNKDgr7Kn2JTN9AUZufA3JHc
scj1aRp8u/YL1FpzN63ri7ZY+tzj0JZOetzTVQKUsuvHukRLZGDp182N97UtqNmYLZmphZ7tunWz
oHuoodYthIY9edDvQAzhNP3Ml/7GEIN9ir0JYDYmDcKjEqbfXms0m4zbcB31MsfhSJUY5koWgtv5
ffgHOUCWQKFmZdz9mukezOZYJcuc/UX9N5Lr7qUITjrR2hxVOtBJdXKchrnYp64J5EF//E5v8GQu
lzoIkpyni00hSO7by+1bEzMOJi5/xfpsJpD4qZJVNLvOwr+a68GRTm2UnTx7ROpyZ3ZpwmrLbThv
9ZOLebew8Syn6ZYqUf7QjP72YiRNGGqw9hf6b1P2kok5GnvJ8fqAz+pDfIZe+mpK19ePH8LNQA95
aS4GMtKu5rG13pX9UTIna0ez5ssctMbwUHVa4NeqmtuY/pzBE/iQ+VqjDiX3VHX+sudcSY9XCNlZ
1MekA1OIzS+CSitduewdkSub1qedPrRmAUJtvSRj+tlK1DqsmPiVNYmDW0+5l/7n45u6Cjj+hVrR
YCN+LPJucegX4ODt04zcRa2ezvTLjshGTR35X0arXUJ1ToPVZ96xBsxEzVXlKCWTeyS2/dAcfbMQ
Ki5BwM/dDB1D4YyDpm4patYxcNW3tWGGonEElfUdZlJjYw5y6zAFzGYsFooAploGSNfy8YEmGz93
7tyB+erDr5oGAiaCb8mCPeEpQ5LtKmEOOkCd618UwxirrEiTwSYx1U5m5k2bTeHc+UZKp+4hrnxT
V+ciV+h6H8dWD8Z3vNuxY/2xv4510YJIrSMDV8DgGKfpUL64Vs1sZD8p6LPC+uyKS4OwYVJ02LHk
Ypb+sdMISUR3TGM0nCmfmN8l19cyCWaZ7qjzQtqiD00eupXxkGC5RncSM6rJho+BZvjMz7rD3502
0LHIjgB2cYB4vzZ92jZWFzOrF105skNF5d7+KFQcsU+BguUZBlYRI6pNc++nwff9x8umEC9hKZWp
1d+uInKtNAPmb152KBO5tsn5ko+hz+czUQyo2/Vyh6vAioOXfvh4GV8bBN8sY/GGwBpWqC8a7m4T
HzW4WWatrUYcnUhVlRXkb2CkTjJm49GbsIyITlwOM0aeWiAHXiDO8qyRsxG1NUXFXpsZ9iS44UhA
5otxYwiMz7gC4QT2dH6pI9ZS3HudidSzSvSYYS9w/dR9ZZVuIRxHl4xD6d0vga5KzCHNYcz802At
AUOhqVGJGumhSCtVGj+JkO/CtQ8WiPMPfCk0PS6gb9/GXPi53UPeft1DFOWIyyvfyWqHcrX9kdNe
NTz4jMpgtWDlUM0vWCn8tAC4TUiRcdH7gDkF3aFIR24Zt9iaCy9ZivmXshqMxEPmV/IZUz4WhOoo
ZD1+vBBuOulcXr9kAHTRCUsWAeG9vffJ8PykjsfkF+XGqeMcaXSjYDtYC+gVKWOtIv3nxJj1+DD0
Q9xCQhPrivmYm2AU3UHRlcFfH1/UO6UDpB2PQPJBuIH3R1Y/F8NS16X6BQNaiSQLnf4c9zkcGunv
lqBNkETzS2OMPBMmLEmCtF7PGY41N3/21DLJyQtGwWP0V4/quk8NeXtboCwTnNReg6y3s+ZuxeXN
/tZOTHUvj4wOE7p1S0Bbcmd2Ye9jofqy81qpQ8814uiyZElgs0nmcVC9ZsZuVDItpD00SBuDT21U
0XfJINmg8U49Tqls7TbAMsu+r0YG3uQyNOWKc3SR5LOWW1pcXjgaUmzOG3j38ZO9zQXY9JDKEPIW
GQGdizc53zhYqRnBE3zfK8uyCwZ9qVMmQF4oTRfMxjCvkN3+8edKPPu/4cYTmodmLlRKANU4dt7m
IHazpHSZ1fPXxTCjufm7imFfilfIkTJHnvPfAp7/B5cP3vr2w1gzODbjuMQ+QqT4DpB259UOa47U
r6qukVHIpBrtmMwPa5quOnnK1XN9j4uZ4FW5Z7J+kqSxMu8Ye6P81RRxzTfGxDDemGN2s/F9Axy0
5SzyfVcCz4sRc3jSKoduhbeM7csfvj06fC0jylDtAUdK/TgObhSrJ0SwY+Y8DpMzmyjgdCS/iqNx
5TJC4HHju9VDzDDPORtH/TpZabbOZ52tdEWhjgfaig/pdqGGGuXGcCuWH44TMyg+q4LS3X4opw5k
9tSsKxzQIaeGmc3DPDs9ms2d+KsgNrr44nVJFBW/VtuDmKiK5uU3pr4jbD3a1jCazheYW50uj2XW
+/54GaLZc9snf+4hLV8S4E5ugM5mehuQkOSKZ8Y0cZEoqIiCqTpYLU5g8/1iZnKQafJ3v7xnHk3j
Mjmg8WHXjjTWyhwDx5s1V63suB3zTwksHy9sFXDPfFCkAWv8tWAQj5Vdau0W8XocSFuBVFUxAQq+
xLCh/h9xEcqlpE7lwd/kwCQcSfs7yNccZIuRuG5bxd/2fRyZuQ8oWuVTr5ozgrnVcT6P5hAyXDUq
bZwlHpzcWlEJGF0i17eC0qHDsSLkhTEJ7SCv3JjlloHtcLA80P2/mg7NQLnBmyfUSyJRezXk7raE
DDIlXoxdWRFTG+JhcZfyVEOOdTI00W15iK5FS1h934+FUxr3ebwkfHEnMObOtMz4MaXTIJjvIfJh
dE7JaAR98mxqG8ac0RgJmO9dvqR6DD43ZjvP6hcV22Xfvdp+7vHpDTAtT4OxbN60PMAisjIfUty4
ueYidOX/NEaL7nHA89f6tCcpMP6kTM/zkDFX2sAuKDknttv76ZesVTnXiCdBw4/+ZD9fj6B/BQ8K
c0IWuxovds4q4Pm3RxSfjkyFgVRfNZmA251WlDOGc2BqbtJWh7aqZ1JHZ/BB14+bSmCXE4SbcAjH
XSyAwCqR/ApN6zdJG7wayCbC5PcpZunUByxuDCZW7IgpqgU44tZcijI+dhEitJruQNOogkPhKkQH
D3PTmzxdDSEl/EbfyoGwC7OYBQtqN3sxx1BKQCber5uUzONX8H1K96HvMgw5na32rNzOQP7awNQm
d7QH5rB4MAwMVj9QNzhg5GG8FPxYaWiBc4uhF1x7Z5bbrCpggQ91B64H1psylSo4w55OzfBU0Fxc
Mohp+8HFLlA/H+OBFVse21YHDO4Jh5WepZPnuANDPVYrmKrf9jQucRpdNpfZ8Uo9H2qDVY/CY0vx
lJ1LwbpRFLsixA5jUX14axd3X9YmR0V1COO8QTlRZRFetbylDX5n+HRal0+dRGJFNrVI8rjnkP2a
xEY6HI1yFEyN2FnWyRffH/CPkxm7eoA82PPHXa2QeTjgtF8zeiqt9j5femFP7HYRhogix+nik6dB
tNI7IIKFH99FF/GWvLY0RfISd2Zpl77YDekS574Jdk87vYpRjR0Gk2F1/9VbIJLV2e69tagfqpwE
hllBG6AdseQWB82gAaH+E03x26IBjAj+nCErWLtynNKfIYf7v9rBO8kM8yRaPydFLdTmhiOYxUhm
EnLzLOMdJwuU+XOA7G2WzMfbgHIs1wCI3MOI82Ybam3MdemG82e7cqWSHVuMKNRhT5YJ5+n8kuCW
zWVEFZ22XE0ZCKnwPwEXbvqIuBqqF/EspNWCMhznwLcPAyg2yEEG8RUd3HEpn4uBRUpvPJZUyGSP
Y9kzL+Ksm7pmr0TTQBaNoaisYAodEabuqxUKKA6yr+Az0EwHpnj2bNcozoWbyq68YxJcGb3RYFn+
OdZhUupveV7JkbZTfykHsF+eEwL38rMEHQD0Np0BnuMUFFNhgatvM3RXDXSRoOb5UiU1nOaZdCSs
6gupCMv+3ANB8RagOOWkWQsYrc97CI9q1ZQhhu+cYCXje9rcyw6NOY7jpyH2jOoS+17Gz7JdZiS1
jlbVwVGdWl97tCHk26DwwJ1jkYoKclo6+QThMueXwEWOhDonKuVrETMiJRjEmbzuhkl8pXvsGa2i
l7MegZmRe42d/BJ/xMZV4VmkLApcm17219Jlio95xrVEKPkqDKQczwA7ILCROIqWEJ2WQ37cTpkg
VsZkgv4BnVylcFTXXGNmEuK/EB5h/Q8V4MjyCVNE5LlPIe0hHOCFLq6CuzlxxBk6meN0PODcTV11
GW3G0zNJ3eupus1JgfC8OFDD+fdmQqr7sOX+c5mLkCAVuYwsbZRD62XscAUuz7tQOh8QvKXHZTR6
OOyZ19A8bcVK45py+95siCgjLDs/rR/1xHlXnzpdUkzWRh6qacazDRBrfErWUiqaPmOmQ3f08XPJ
n12zWfiaX2CluECfXyHQHaDuWsyO8ntMsxM/eMj8ViqYYbZNUhM8ZitF+x89OvcVM8qj5TGzuive
uF1wQNcSlzV0oYiCe5SbfKZp5r08OLuPGfJWVkXRUbeoeondo6fy0bAPdUbH/PjFo2Ex0XfhZGaF
fbFb5cIYTLkrhEcazBg03dPBJg9vrCJNupan+YyTVIAiMjUudlosQq/UAfMDsaTl/+x7nKamKGFo
/dQk3YOd1b56UOikSeyadRz5ABblzCM1cWvnpznxRUm5RAZMvm7Yy8wtSs2EtuHXzm8Edt2zmNDR
VZs/LUFccWFWzdlo3+8PE5mMu3bnEO38OlwI6SEBvmMiKA9i/3HbHPuO5kP+002PTC1N6i9x0CE0
iApb+C26NBquaw5LYS+HWYgFxrz7QfNtScvZ909b5RpUsShSOCRZYvs/6mLt+VkwDnnrgzsTUndB
0c6e5ZYRJua9ZYfrMB/GxWJc6EXmM5nfGxDUnBzas2nk/R77tugpaqNuK+fJS6xKMdlzawfYN6OZ
VoEODk2bWEaD3YAp+yXZXtjsu7LINvghaiAD8/tuLASsPvTbWhsx0nyYlqzHxNfm9NHJwojM5JqN
7FlCoSehjawBLetFFyYB6QK6n3rtsVeZE3+HtbIm87GFVlj8s9Egnqgxq7lKqDwakqvhMI8zWszP
dV1JSAIBYADqsfbHsfpRXMPIxMoiHnD2N/P8lUQsEF8Kzug1Dp+KhqxlvgsUDl2oE/AWzx8b23Db
5lQgetfR54EilDU5aE/eVxb6LYqAaUMFjaUVMVfksRbBYkLk+wibGKO5vpoDUyB8heHhlaDTmpaf
+mHXstkrPYAwKnAaEr4IKHCLOBBLpF4gE3nHuyI670aJPUZOYwcKb+6Ri9if3joYPbecNK05PqxN
H35FF+IlRz1VcjlW5gqcP13zzDIGEAecC6bRIsEMqtY2zzUW+nGDWjjWTkIW2KUVri4YN2TN9wAH
Cn4gJ89YqnM+jkkwPv5DVwAJc90xnmrcE6M0G9nQGyPVxkoCk0Nb8XJhBsYc/enmnU10snMcyw6D
v7QMDcr6PuCpWrPS2CMd9202GVNsON4hnboVjPEwZ11qFV8bvg0c4mBte1mHqY+uLq2xc0KrBcXj
BQ/pHMoNIuY1keB2NqWb+Y8QNFhh9G2mExSq46uNjnD0/VRnJicRjt5gHEl0IP1T40PrjWiEw3wW
WJzBlSWhIOFuCSEbnNOlOmryJ588vK2+xtEqAau1mpgrmimY+b89Hd+ZOsM3c01Hv7YZefW6MJ1j
eFDk77yh/XrK7Uyzr+zwHBtu43zb3xdt1oL1WGPmUhcDAxgSsBU0tDRx4LriDpeJycfV8LxL14rE
aSVMbno23ShZoFPVkeZ+q6O2NZg90yKl/TuZTHKeGAuX/FlphxxxvuKVqktEvTBt0FOPUps1TXi+
PmRCP/8Ks6TW06eyHNcuu29m6lyU2oEPAnj06FGcpjtGnMuma3RqsxoS6f/5UYAHtD+WaK3DGOXq
dZvsNziEkIysGhy5WO10y0hYwF+IK9xDDKwFG8CJMkE99+MyLib5ZARMLk9/j9jlOPnc8iaQyDek
vm1C2UV2aphcvvaRu1ZfcT7OOAR1Xcq2szaGrSgc+ZxmrqRoH7cDsqtqeQtIr67p6iZXSLtYSKhk
VSJS3RGDNm8E2PEqLcxU4g3yr9oncWCbZ6Wc/mPYyzGw88f5FgHXK2DcXUFEOlqF0l5dRkiw6oJg
QS/ejoxSDi+Ybw8EB2+cRC25Z/OZzXwLlJQzPv8v9iZFKedZPiVrB9miRaGYoPeAWYNmp5auJz/t
I+lYX9M57mPvoSdqmvOjjeYIFc1+3/si2h/GvrM9txaZQ7/xouEcMBPvH8BkD8JRwDZ08HZlE2an
ZIK8IY2xkFAHR2Uja3uwdcHzu0xb8ldhwsjBvXgApfXTPDRGUHzyujKfRvoO2nj6GwieYHlieMdA
Tmv3beD/4fJFctkNQ2t17Dj9mZE2QxwcqsETdCsh8+enPA4PkCg8BwS/QDgT8mPxKK/GTkDa/+iF
02sxb+o8/tJhMPEhrOoOsMKt42qInqe0zQS/qhzMw08dE1H4K3JTJHUA3248/+loJLV/iNCVG3PC
WTZqxyDi4jP0JJc7OCMF9gnxDhNkD35m582vGKAKTud0oeB0/TrLyt1gIxKInn/sQFGywYBN18jB
P6apYJODGwtk/DGccltNwKND/UAyUDRRzb0z6Su6rqqG2vnMML0GX5yCEQQ0Fzs5j+YHPTGycnp7
WusU7Z/OnOxpW3cfX8W7WlIkR7DkPvgXb+V27ntgKsN3jd5+ZqQwy2XfOrliNVB2XPnxbNaSgVTb
hi03ZlxtmdHHF/MWFKeUhKSHazB96XzmoLgpJTOEkm3vxfpZebMIwGdNlkWEudYD65Ret2I1SXfI
xx/87l1gHehj74ZrECaeYFxva1h7kOkdkTviinc9cIMOOC1/2inc0W3RM+y5gE7HSLl/J1ve/vFl
3N6/aCuI7gF9XqDz79QKjOtgZFU5Fc+0xWyopfJ5DUDYKacjZT9qd3wLr7X8x598Y0gD9SqCDjTn
ULFiSnNb27Y6TRCbxsYnVfZSQhZBTN1zZiZDg4/00BKCfyBCFFqEWd5Sa45hK/EYKEKiuhsHSfyL
1WQZQuuPr+12idIRwLPwACpwqXEYPv325fjYwUPhxpjzbBW2t6n+hjEiX9+W6FQlHKs7G1T6vhwi
3v8EernxmpTnRBM5tk8WziMo1t5BP8xaDxGbd59ynWOrddyfCVpAbX5bkqF1x9NoDYH5Z5H7crJZ
TldZf7YjkvzkGLV0aABDJ4wWyu49XSjnZzZ5NwQP/Ts4B+AK5TOsForwnXjSbxfLyxRDsPDhaH8g
3RNsaKgj6vyP38tN2wYcLWNjkZbAlyGago24gcEwDaE8aFf301SG4ap+c7xuaPIH6GHX+B5ychA6
A3qay9+ZLjSD/sxY25NODck8MaBrDtxyms4VME4wHvZWmqmo5QhHtRiGf5AVOv0DA1IkZeHOcbK8
fHwPtxvf53Ex5MHHuoPX9k7ORHzW6O6jgNlgW2/btq0bg5wDLCfEP/k1TD2yanpNEYBZa+nxUj++
iKsFwr9xdd/G9BHLUAKf+PLfCsA4Q7Vg38tz1tUFh5pu+zrsniNmG8evyTwbPm/QWOjGe1m3hr69
Rzn1kYAXhxy+1P08BN7S5HfN2pr1f5p4SPI/lWHRlOQc/N7SCFPCkdyWlubFEP1AnYRItScLYzqS
8l7Be7kI3Fife9rbluB4tNeZeH2kKBKufYJ1MmuRv1cg4u0PVCPI6f5Rt+y4Hkui5leOEw2XDDAI
tTflJAU1rcinNmxtNUFa01e9snvCkPRtD61+AWDzPaFBKVVH+vOCTmOpBlMcVgcIFumw1PkiHWSm
xtM64Q7UOJZ3uVOLMCQJe9n3Bf52yjwHHklgczI9px+Gx65VaPvOwAfKfP347d14dLMN6PghQtGy
DwSE8fvNqYWHh3IneNXnHVNvttsnZ6KSfASQNOOQds6piOA8Oyg0MX+6Kqp38LLdOkvzbBSAzlxz
EeBjUiFCy62Vbb/tEhKv/tWc7cScTm0b+vHPKNtbxhaTBMQwxFoaiZBU3cr7HDrHgcvN7hNVVONV
f9Fir5zqQj8PZcXeSrnv1LXClyzioEio47YDQulA9F4fP9+3QgzwbTQxPp1NPn1SjPa+FcjoBaVU
AKn3KViNoUOC0OObnzCgD7BFHf6/8hCs0AKCKLx1IB3LVxeZf+H7sDMthaBXftqpyz1tbLekkFb6
lAy19ZFU/8xo9pZZIAQw9Ba3RpyJmF1wmxTmuhWJyNR8SlUWEGhKKj7/j38+vwiQpH4Nol44vtjS
9Enff/yw330+4nNmVlzhfEx8b02nqmJRwxJa6mnvDpgICFLIvWlcKi0PicVDa9Mc+zM91LsL4DUj
rWJP0cxkEp5vDnswS5+u/v4Rzd41erjXym4/ZhNjEDiHI6JsaeLs0j747eMHcJuChRZJoGgkOBOi
9wdCPk8u3ZjJ8pQRXNZfwnDEkk31TH0sj1x0Z/QXLGvM/ieL3Ma15N+6DJuckzgaoXkiB2XN3dx3
7jnaWcu6e6K5RrWMbXSbenllVFO2Puy0PWORa+e3weqEP2ffSI21H++M484EdG2zkWqpD5AErke6
RcCZLp1dCsSy6wJgUq44dlKVrCF6kUxSe+1wtDBEz5WeJ/hb0V58/FhvczgkqCxs5Kyo/Kgzbkmi
2Iububat7GmItHM9sew0Z+Ytx1zenscq1172T/uTt4DN/xjpI9OmFHZIJ3/ykm9DCtpRKgw3lKuC
RLsteqZiiBJnWLKn4CocYn4ETMqWQ27Y08c3//7jiFxQRjLpm5bEW9o8Sz0PtnT1HnHmCEBnMuzO
1MktNKny4LY/Jwi9d6kZhy5lFEEM9womL99+ZN/HcxuRjT7uUuPs2rI3J2Wzvo79JASPtJLr4kkt
A81kx67yMcb8bI/D2hQX+oRjs3tyGxQZ+tMOke09RV6CPp6CPupA8eYiBtrYNUw1NmF0nNU0N331
1nEo4oPPb5XcbUEBQnNYvAhv0ky9VDec8pKaFn4pjIyKIQzoQ0JAAhR1Vf4Xm5jMG7VwKEFaCmU/
qKTj28NNm1VXk9QiGdpE8MA6LgBm0i2Hq/K2hkDTpXQyldomkwtkEpE6sKBkR6hOp6t5LOIWXom5
Z9DiD+nG9uiKkbaQeEElF0oPjWBhHe1hfMheftRJ5YGF4ZEotyRGCf90CfWZL6jwDt/E3iobro7D
leSkiwvBq7bapZBi8wfjXP3+EnaGmwyHqTO6xb/rS3p/ooesXem53hAB05wm7jsDmF+di5fQZf51
e1h7WbSH42xrs93Rmh2hrmenWl93thowTepI+wo0bIAkiI6Ak1e1q1l55pLdxTTILdZxE+ftNWdo
R/Iwg1ZLt+5OwNUuBnQwsFdk89+Kvj2ldhmt5r4UISuJbgpgNZesBuys+Q/ZZZgduhUTjD8Hd8po
rfKSIh0OCY+bFqZScZcAcul1uVaWzQM0GOBFMooSoasuDdsq8h9Lu5mip3QM+vGXDJsEuuEAtb01
Om1pCY1HFUmMGZd9CQlHhzwTArLOdUGnWprd/0RilQbHAZTfb8+aye8ca0lKa+bruAwKmhSo3UiQ
7SMB1QfmyIOmnesip/nnwJeAzYY8M727jonmLNEK8CIqDihXZu/3dYPSC98YnC/YudIae9qR310q
YG9s7Y59xiMCyB9l4WqpngA73M+dyRRndWzXMV9/nTqGVr4yzNOa/i7Ri+IYobJVea8zv2d9hdAd
x7+ATSz3FSZWj19wiCkbG3O+xlheA3edjeELDWw1cd9bXeEqc7rGe4ST2cqkvFO/kY87LE2DvSg9
aV66UhwhNr48QkBSFitVuW9RueGCCYUQQHatl52BJhoSC+7WMvI7/RKE+WBAeGywLpFXUJ1uiwJ7
Ahctvpv+Voaulb1sy3r0Z7Zsft242gTYTU6rxqC1PmsGrbMMN4acocvxet8YtqHzo940RBsokNMX
ycLc1KOZbWeeieoTa4eV6ZuxBzCNZ5WA5nvvmJ/lU9Kdzbb0mH7oFypR9Ep2sf4c5E4yISnblaPV
rDhs9zvdlli4+DScmQUEKt2JTOHB/mSD8LatnjMszPhNe50MydhC1044OZ5XSfi7NhgOV8WseW05
3B/T3jbfZYU0pOQcVXz2BtWDL4KA7GhxwRBFMWC9imSxnx6BjnF0ScxXhsJ6DoTN3vifJO3wvSnt
gOl+jqdLcOMNWd9oEWbkCPY+TmvBCwQXkie0znR0QInzZKLktFE3q23WYNzu1p5VtqMooyJQc75f
BIntj93rZpigE71Th6KKAL9cl2kAvgvFryxB9ltLeerZS2t/xXJlC5RpFYcE0XJmroN3yGtl5tmx
igzcJ5h6gIvka7tttmn7fVeIvXOWJfwVmyze7iHOlrj2DnQNWyarYFNLba/mn7V9jXo9T4EgH6DC
55FtkZKWEC7PCjsRPnHIyimQDUqIlo0z3pnsTZfhVp0AFMksdKQe/evhtoFUO8HrXOunPTxscOaY
WbIFXdwSeK/+pkfo0M6wLqu2j4siOTZNyjuNWiPIaM2sKIDHY2V00n1joTLgeW9BnHZglyydZn8p
v9RWB//T5XmlfP97sV1bjaZl7dn3usrl+52t6N+5oGoDjJLCZG3tL8g0ZwEMbKaVr+m3rF8w+UQR
cT3m3GAgp5nwi2ZL7rgJTslX/mbTJS2rI0tDuwmsw7NDmgFDkm8uPcMWVxqrQDN4GYX2NM6oHz3c
OS17EIKNPB0W6fcmHkXrVNho5UgTtn9ZmwBq3j59y90QsUjhsAugcrwRWEc5AZW3G48VMZLuV1Gx
BFsfEBVnaT1nRriYn1r/yu80QxP+0dHHpX5jfplZHUYgBuNvpj2He7NxUWg51XcmrEHzxYG4g+eT
m5BOiqMBmoGMOUNYhNmMHnzdG70iaCGDhjNa/oAE4ySqcudi+KgN66O7ieV7FxcsgJpmkvMEdNot
wiNNP3FSnXygxrE/j6aJH8152CTy27KNtlb8PRPYj3s8g4gAD2lrj2gOsUpbq+iYtDUN1vB0pWOs
l6Kr5f3yhrjwPSDvieO+0MHrhB3IFxGP7KRg1XFwv+wVYuGVixCWmxYmMujrp/GroePKRj5xzXHH
LanahUU0A4nGJZoSCZl0N8qKgaZh33mV7ZFoYWMncdbJhpEFgx5Dzd8HSM+hxsT32h7Uba5ssU01
Vx8yC7YNhwgnKdVpFzygPJKs0t1/I/khv5ETXVDYUg0iLNwFSU2rqTrCTTpichRwVT3EKDt/O48i
O0IdZKA+RsC2Racteeq29BBJgkSLnW5MNnIX9yIEFxvduC9PxtWJmrKdxGVgS0g3kKffMlsUzj4G
clpZpY2UCxkMT5IgD2b0kJXcF2y/EYoxzraasdOXajzb9lwmUur2AInioCLtegRLwUM4VG3NiF0z
9t0f5fayax9V++uQYQxAM79C2Pbi+KawvI5Okl7/Eie68mq6H6TnHR9C0SBRAgjLvclIjOxKB3gb
DwpCUxao13imNj4bLtn0cSd+l94rNIKtmE4zdRx7V7ilva0m24RPFukF77/tC6+tv5pTyjhHxjRB
WiCzytHuQideo/W+xxDor914CsN0LfyHHawwkmnIrWOCN4MSD3Z9BZs5JfPqOGiC0XRcTNhDqOFN
SecUHutVPgcvhEOwJEUxEKeubPWeveYzA1jzJ4sjmZWzP+S92ZETms7bo2ic1Py533QrtL5WAyNh
rG6um5ObFkmf/dfH9eQtRoH/Hw6XcBG4AmLpcgvSrZ4/12lSFYxIaZCBI/ne8vlVSMpl48z2hpb/
1QfTk0QJDzwDZO5Bk91CcUXuDG1Yr+oxK1Qb/lioFALaCRpMSDBjaI25rM4VRwVh/uMPvqVdgMcp
aEMXhg5+hcm9N81RhhHiB1lW6r6aliZ0HwAlBz95jLBZQSwOrz4G4d1qu52FeGMdVV9URzddHAxd
fM7Uzv6UX0PLYGK+kX9BhjZOzdePL/JWCYv8VYylKR+QSzCl57bZeEFiEQSNdu52hdqmgZt3x7Qu
E7jUDOemMC44rzDuOTvEMzMfv8+Dbprmri7wOWPsfNkBg3d1atTJEaUWquZDyTJwsErcrOpaVRYF
1jtpYVQMOvS6YsZlh0zVUecSRxNA+223eFdE/ePbxFHqLVYFW23JSCALy3heBc7nbzE6Ez0Ja1Pb
l8FTqxGSOiWVi21cBMeEk9uAeUKL2VJK7n9cp2iOkzO2vqr+Ym9War5Dxk39GHSW8cMaCSp4M13J
iN0Zbld+g2+i+zyUAYpzdTJx2TWGo1Jr3T13aIEX81gGSrkZHbqmdJgwpmsMcNzF8IXKbhoHhUsf
lctCIGyvRm1odkR47OpG08oY0Sthc7jLGfFjt8api4aRHEeEXaul7xpcZfoUPqT3mueaNDAv7wB9
e/tPPDbRfp8Xr3SC13yNPdp5A9cY+/wc6xUZ6lNrx+TVd+uIm8JnJEBLSQGDPKQpDpWXp3V2VyxR
FT9bUnUj9vQiY+pOqEKaaPm8dH3oNDRep4IaeEa4Jmg3NZ6fy4PZ02U3n5wpTo38vOdaXt+Hs/Hb
suCgUx97p8OclKlYRW384k6mySQiKr5uKS45FjB2cJeGzEM3z9NC2wEt3euwFMk51X0Pc3fVaJcb
G8FggCj4C8cZld0llCAtoF1e0QZ46tphYtmtmxflzkRNCGszesqNhT180nMf/B/qzmu5bizLtr+S
ke/IC286OvsBx9FThmJKekGQEhPY8N59/R37bKhaYuWVuh9vREVUpEgeA2C7teYcs4l3vbVwkt8x
MyI1vCwg9wztA2KVFROW3gRgM95yMkxFAzCo8vQO4u1QZ09DMk/6M7tf078c6tYw4l1GEtlAbwjJ
OF2nDWCpDk3CTwZuSJtFw5LdjH4tCULKFbFRPbe9gMYtZZugzm3jWkkrdZ/Vcjc9YjkaOnaxkzMU
ockOb/yqBlKclvTKEs+dMDS4C+Cvdj9ZFekdbepr6a9aSgAnfhxj1IApAjO1A7y2ESe8biphDixR
LNTO5VglwhpD5JNxlT4YaPlAQzITRhdEy9DJoYBWlXnQknvH0cq7mHJooPvZmAX1sB4f5b6GEHQz
TX1NbW4w4oc8H4BOB3YRT7emV3TdLplt90rnGgwMZtbLOLtCYUkdL9vlQd/p+6HlZ8mpMDOtuk8z
oNVXWg346UQQbS0AnovxKeqyJT1ajpjw25lG+w7ggqgOTd3r+a5dfWdBkO6a0yW5dgTNV1YU1Psm
ir1+J/oZFeTe6LPZuA6Csr7TvMUbQx1fkRcORTLtJ06Da1gmfr2nOlMFV7GDdwdidendgCcgS3pC
wurzZTPvfU707O3Q2uOEB8YyPxtuIK7y2enckCpRetcWwUAUpzAe52ImuLdvn9wkaR41w8zuclub
jXDtbeQmhHZRNRohXiWwOW8oV9FH3s+OvYpgl1pt0ek3uH20r8EYWycQf8V+QYF/QEwb70gb8i/4
rsZB1xLmoIr6x4MLviXskJrAqgrWm36N7DgMcm/5oOf2ekQ/YBNZbuTd/Sia+g1pke1tjMPnmC29
8673NesUBXp1qNJawvwoHpC2nZUnnZPD3qB2KyE23i1c7/iihun5oNeO82kx/eRD1PXt24XO9k0M
gesy79o+C5G+kWAlKoP90rQe3Dm1cY2s6XypW/1wXeElua/MzjisU5sestQ2IXeNdRxijFm+1v6U
vW8Ge3pT2Hp/BacruZs8nZggrU2bQ1606zXereA94Kn8yogj542PJNcOU4CmIRJl/1pHcfkhd4b2
QwDZ7YS2R9tRJ4kunHaoWU0ouu0oF2lEDA6+fWGPbvm+7qey2knh99FaRu0pNkV1E1Q1FQ8Oje+R
A5MwUrfWaSIJ9da0YsLY1nF9ydqoeo5dAQVoibR9NWYtRanIeDaAiF141ZJdWMJZ7ldT62/dmOhg
IxnHy4TQh9CK1gURs/DTnWgr+w2wXn8+gPoteRciTDTOrtd1bS9h6vutd/TzLPobeesjERHDs8Hy
dkIcF4QZSAnsZA7zocj0B5sJ+KDNmX/vxJ53Ya2igtDV8QUoCzsPPpt5TPoTjt595Vfl01CkjiBx
J61ueDQ5JgT1xDgxS2xkcLnYX2TGTQzK5mkWtnbVmC0+M447lw7TyduqEphVodU/QrNZw2od06ek
zAQx1maJZNuZSiol5KUFBTQ0pKmjheN1ystnJtTCCk3+Lw1ZeDJqS5j/QnJvmo+L5g1HB3fsZTbU
A3NGsmZvofT1b0nZsOhkd+VpACIf+pSh37so/MwwKiojI05QjAknZOrnM7HNcdF9Mry+vEvYrB20
CWHIPho94nZiSnMHnKaPUwoSbx6qv5LVJGulML6MnfXoUvcHf53NR23wst0aEJzEwafWLo2epLsb
anXFBV8st3Zsj+o7dhSENdLajEb66CZLcqJR38EkVzO9lggvQ5pV+hPqg3k3Bc70QtVC+6TFvclx
sBU2ESG6yL+6hFVdpIlmX1fr0nzGIKddZRxpGFz2fBvb1nQ1iC5FLeE6xR6GRvNpYu24NhbH/QCp
rXlbRI1u78sk64/uMrmPptEV7T6KtPbK6x0PYD0b4hctKZIFT1ndQxIxwfQfEqcTt81sDeBzoq7e
15njlWHg4W/2P6Kr8Xdm1y7w8bjCV8NYmHu9ItwnWd3uXQXH7EAMXyKOVDH0dzGdgDEs/SLiC1XM
JShI32H8194aYNBeKmth+gmEdYMdIBUhF16/mkgbOPjWUDxgBKXKNq/+U2RV8YcMOUAXVlLeEXIV
6vdGkDrHdDYAk4uozU9x5YvPtjt0F562JM92h8THjnoP9srE6dBdzTycozJiaGLuPcK4a66EKco9
OC+qYHYW7VNRi69+nTQ7Nr7+25ZKGuELdnyR++vMgb7rcXOY8XWxjvV1I5Y7PviXtHOLL81qlDBS
AOVVmcXc3Vj9AU2o4K/o0V1ldh/c4ZSxD4tw2qPVTHEROpOo96mjOTd2TaigV+ufofjY13M24zbM
rf40BYbUWTN296Kt84/EziXgr52qQ7fSBxe1PbYPLrQjmG1ZJu60WDN3LMLVu7Kdxws30FZCXVv7
NC1LdGHz3uneG23tXeKPI3w76p75cU4zQTBO7Cfpi5J0UyWUMtZV+DApstWQdBKxNrIQp3xK9cpG
TewEkG12kWYQC0xC23FRMSxU1WMDnGz6uW6S2p53m3w6Y0LhPKfKnn6fJRQOMYPBCD30APDyYDfn
8bSKRw+LLvvYlBgEfsVR9Cw2V/JQqvp5pM+3Qxnq9YBbJ6SIQH9uFn3c/BU5QTETxXNu/gVribSD
bT9WqMugdEr7y1Z7pXUBDXPXFYBd98swjustypS4vWgj2htwsOJ6qUNGnVvepcXQj0MYB06fHgai
MpKD1rVWu9e0koKGFpWL/6JDHY2uoLYbBc6ZjC2eBuJ/Oja038u39tRE6cfeiau+BpTSVeIdPMvI
MCjMZrmpX9P0nR33BGghbkQ4QFWF9zvBkF8OPVpKH7hOk5F4KQAwJsdoSlm4QjAf0oPTzXTctg5n
GuT4wgaDnc5eVYyCM3OtWdd6CVC8iKJ/gbmbDUgxUcE7X7/h7szaz24n+svx1aK7DDHfq+pTlEU0
2am7Zav7xIbME4chnQbthK4lK99sYPpipTVecTtieoOqSxIgHvM5gyRcRi8Zje5vzqxSZqMvkzwu
zE4hSzGI/XE536mtsSCKkjLa1l5ASo4HMcQa1XRvN1jdZiMKIptsvENksfi1d+ylqJZPm4NGNU6s
wVyLdLf6GuFHJ1hiNe+pGovaCqzwUtUHZRMEUta5V7KpklEKSqUsz7mUV8Gok35G1ZJI1L9t7ZjN
7VNNpsRyJ/okG8LKuavOEZsGX7krR+U+akQpS2ycgmTpWp+wSAAlUsaLrYekPk1m+dzbUkmkt+rh
1tkZDdk5w6UYlbmcfPzZuEy80Rm1S3p9loCz43FpqhOn76U176Oxaqu/+8D12vSaczH+p3CkA6zX
V2tMCsW4M3Ef1lgnQLEzyFVsQwmtvEOdlyiTjl/RFsdbp9uydRF5KFAoWkeGBhG7NUcUGUC/M3yI
p82qUDW+tAA2yUS5d2uBqnqdq/tc9M231ptFQks+Njkd9AdfAIt8gWEek3LuRX7peDw9riwvnjW6
UomQ+Jcc1qFthhWhGQAQ1mkF8XIiJ21YYM2rSmtjm/OM6MPTRhMA37l6PCp76WiaK7prrcoo34al
xZ4Ik5hyXWxFZEv1Ycqqlj2ob2phdZu+lWVpVlNALaJqpSU1JoG8oREblty5STObQNxvVUfvrIff
/JucLGTZ0J0TY05PxYTJl71PlLULu0EAlHwU28RkhBespBVIn7vTaIBhaJSPYyPVD8+LYiUOKw2T
ChvLlMSFRNs09gegg5JQ2aOf0ZOdSDk5YHFyZn8AEXl2eW196M1p5jbjyBlltoNEr8Mcgtv8OEMg
654372AVCGyqm7Kioyol+BRT1ywdaJWzHiEQS7DsYUwu8+eUaUF/0IHY1szOQZIWR/yM4/iZU5t4
KiVod6JfHhjZOz3JB6i7s9VSp+/aJrUfkzVO8xvhwjc/tpzH3LdqLuldOvs01M519T4u8GxrDk7F
JKR/+69Kuhp0W5txM7KPyotVjEJeUTPvmSg2d+1m7B3PenSyoHgky3qQ/XqAERipEEsULvgfpdlt
GbXO58mbjeALCeFUeTKnlwf9VknXtkF7NperKlAX6VLVgc9bNoL6Gmf0u2KpouKpNoGhDSEFtXnR
w8WGKSwIhZb9ig16pDQ2UHzlx8E1Pa6npfBRxEReadecB88EqTqYEH2oS9RmWV3IYr2/RDwLHB/n
j6ozanRVzJWyFR59PQMpVf9ArdgZQismrpKMXVZ70z/bsi0KKvzjFOmya6T0TGqO3pZ5cm0BNQXZ
Yr10DrqNAm8xcPy3m2EWO4rUuag2kLl4kqmfw4A1532MMNl5UFMZbF5p59q64arv3KkCig6IEXnB
pBwCRd/JXxzOrY6I3BpUXcrhTd1LfkRjXuRIrUc4dsP9hvlpC4ADFZXRs76Two80qqnHhLKZXH6q
ppZfXtF4gf7L5Wdzh1SlOVc0Q0azmAn9UBOxi1yA0Y4vVcp+UPZLsoAYgX4QUogimNulnpdetd1S
MUnxgrW0dF/dcQHnfjkvtLvgjmYUgAv281WWut5h63o1c4qt43J0czkTUBqUex7VQV3qQHIYSsQA
VRMaeSWY6TeHgiI+fiO6LpHs645YN1nIJiW0UPdtg0hsN1u5ySp477xu08ZyunGnSC7PQnk3vMo7
NwTOHUgs+wMzXglOUIPIjosyYPN75gm0Z4KAvWbj0F5Eouys4QCepsrzK8qfftOejI7AJ/rRgTvP
sDHdgof/BCcs07FKovVFzJ8VibS6jUBMkacPKBIAF4WZlWMdvdh6YqtS8Ft2K/s5aIrlrhRfuJXU
u7zM6/5LlxvVYL63Wruwxd7Rx8WbjoaxSNiYDoSSK6N66NUYSNfJNw0dG3jZPc/ZPr51z0uOlndy
oVWogJgDqPThnTXKm5GOLbF8VbiH8gLiyJc7gPrcDYuQIXKtdMXlVIsXXTIXz64lTZw0EhUecKzW
0oO4AS2iqi/Qc4Ctu6pgCPPRyK/ksbF7fZUG24LGc74fNY6Ue2QHxBDdEQvB0XQfW8nsZfstGmBj
YQQ+sATzQwpVKQ+Q3Z5H8vYYqwFdJmNvRbex0OYVTRDwz6r53BloqQ4VeSjjsqd9bvMttp2Ope6/
KDTP6p8J/Tg/Xme5WhxXRNtfZgFSo+Lgep3gWul2K2fdzTi7uc8VU0QoBQQgFinI2i5g1qZSKudM
uRQIVUMrR2gaJbKxJmZPLrN1e+aNdnRPuIStlgLlgXnZpegDoS3xuCRnnO9gBxMe300msfWhN5kQ
jU/ZcDdVw39DDmxoOa2DcIoxSlFVN11Ojeqe22zZOkeXt1kGHMu6q9j0kQ9XprgKcKKyBPN3cVWs
gL3IaR0o0c9g+eXWQI9iGn49gkkuUUmCZEuGR8/uCC7cjL9V260Zoi4qzqgSC5KWztvoTVqIs5BA
nctRs4TX7b+x88iD4r4YKmGpYdPCB1MWE7UijgEWL+daw7LAJ9icuk5XyGb1QhwOfch0sTOzfcoy
52xyV1tbijBEsm+KzKpdOh6y7Zlpa1M24hHzSLBOH7UA5E9+ENFjOAmMYGdHcsl2jF2ZHDZKRObn
uhxk23UFMi5HCuICOQznqJejV5+YTpww6GBH6GRr1lNR7NTaRildai0WipHTwbP0tayQLVopBNbt
mdlOHvDuzweQDt7k5TbtCwXe3ESWRCtId+d2TFoABnfGvsTRSv9DnUjjqpP6tD5NpF1XLfLbmCYS
TX13zsSkuSq032J4JLCwxkWgRo7Kir5N2JoyOfPlpWl9C9AqlAhhU+t4St7gL5acdbceq72QbNPi
1eQVoU6cIZUYO+WSs03ZKJHk3D7o0OKQcConcp7C0nD2imCJoMGuT4iurMm4rM+7700dqNUW4UHX
iTCY+Q4DbDS+jLrQ6pELUChyjdQ/mUoWpEAjpjJ5f7ubSjkZt528+bo9U28KEYCzhVo7cAV4vgcJ
8iHikaV6oYo3aG64rAHKzVCHGFfWYUxnizI+JScdvJmS0ar7YPW+vOlK29T6sWQgKXV1rLbc20Ie
cHbirQLl+9/+i/KBvEWbRgvxrFygjc5JfFIHfDt24CmoQdF0uI7S4zcYuVJwQI+Rj2upnNiJkv+2
cNvZQaHb1Hi/byo69ZH7eqYEsAkulYwwgcbCLdq0XkrCA+hfPupqHXBVQYMa5TnWal2lYKmzGnnt
9WWWjAJ5MaVgRVmS0RHKqTbA5sD1js1KnsS2HLfR8GQdBbKYBDqsLU5+QK6UN4AVj8Msb8bCFM2L
VVSweZUNe74BDLZD7+qgluBDKJv8oCzeA1kbvKY8rsnPct7DbLvFMZgQ6+0lPhhhXB9NcYfkRoms
OX+hayFTRU7+Spyiijax5VPB3DlUBz1CTVluuDccRqXpffPUFxqPLVb+MwF0mk2p5FGb3W3pJp6S
XaatvE9NQoQS2zAlLEVLzu6+oarBA+OeSyNKh7iRO9Quqjurgwu104/tWkohUzVTZOkw1tRG2d5E
2pWhkqxA7HH+2ZQx27pAq+1cLVPP+nbttMSa5dx2LrdsI07tNWckIXyPjRGwqUFQfEjpqto+RbCp
mmdk5hz5PSYyeXtVuUsX9blMpuATW+KAXmdjyQYv67S1A22aDNkdfBR9nXaNPgcGux55nKnSVgrW
1FabnoKU3WyuMWv160WyoHS4N0h/5WoKEktuYw3k7XJlUvU5x0rlnjiLDB5zpVFkIV8kQTomluhx
gztsKAV0oXJ+V0cBX83y26XGRyGX84QqFnfdc89ifm+OEnO+9SknuvbOVSGOhsle3tlvZJZNEblJ
RLcJiFAFuS9R9S91ANJmhAO3xLwYJILTcJ4qf1tEis6UnudvKITvYx0QrZ0HnRIlojOSl6izMsyL
Jf09ZKvlAWC5NIt/cwQrIRFnMbnX32RF0n/Nr3zT+Sg9IsOUU6J6HLYSJomGC+wiAgnwfxZnzdtW
cqnjtPfM42zO+jFxNbkebvo99SArbDVZZj0XD+qPvCfKScc+0UEyb2ldt5F9Wrzd3W3B9F29xRBR
LPd5A0PeD5VidW1bKZ7d7D7b6qgiUbYoho0UJhqOKcYBHePajldGXbBXOeJ2a0dCYbRYyj63ec+b
Kqkx3PBIjeJifdO1nvdoMV5FRvlWT6k41MltZTvKobodlSx3ktuGSmWhbJPVxlDavA6l2rlVji8x
VAniFjZUpt5L6ALRVJbfsZDiL6tPSBbkJwJQJe0FhuMn/Qy+I8qoMW2ftgsEru/7TS5LZ1l+odhd
Zr09kSLgG8ueGp0keOdIiRiXStXrysM/l09RnUie4qmjNsattuAD8q0YxDLdQ4nrVVlgU2uqQeSl
lP45lDa23Ga0uiupMrj55at6RUl7Z7/JnJuGqYyFujubbDbfGvXSla/rrK18FLaNyaj4JKvaSSHC
lSJiyaSQr6n7A3/QqW3NZr/QCM/06Ij1KXTknbKFRCu4J/NicnqPreN2ltw05Wp/YJyP+MOAnDA+
JI1h99l7pju5MYfuLC+4r9vylhoLjRGKoeRo+hEqDw+H6TaPJznmHH6xx7pHVUJBEjZftG3LTXSd
EcRWhcjd5OS+ydC3QeHFwOOeA2q6jL5N8BwpMGGnpKFtmSweIzOzOurlWwFCoZs2fXkwd/FwKPwe
zx99p/NWdCs5b6p7aWzlFiZq1+crXMqkioelEl1urIIJ94Kt76qp7JbxUUso8nKi9EvDmK9WgwAZ
Yi3cIh/W2xrZ/+zcYReDdyZrpWtU58nL3OrsoY5eVprpuz5DXeOeEtMdHR+LkxEP+qn3gDeHDlXk
Ydilbr80L7FZV+O8x8G4ZncctY1879ak7A5/deAebX9vYngBXOusq+Ud6oji0Gkdvdrdy2qUcdul
sKSuxwZRVHIKck7ib5ZkHKzLcimr/LHkMfrb0WjrPubuEIxHqL4rfc20WFzK8UinrqqpGT7qddNW
d7jiouIUjXw+VFQWiu6KcQdmyjmAW7BP1PyS4c3c8mwdCzNa9FNd6dN6bYIi2WdVaqKor0yPfUHM
9IvcxA6qJexxSA97fZrRf1ldMl21zuhWVGo43xk35VqWEwavOnWPEFUCkDPmOlXXvshXvT3aXdD3
NEt8IsDE0c4njRw5UWnDrUb+QL7s0Oai6A8FLcBZC50ymjILgpFeWh7dWg0w3W5Y22lB6uSn3Ugu
F8Iye95VgkyhNBSktqPfTpgf3L3OMLAwo9u6cxMhMzarUEuy0QuuwBOJ3g2t0dDndT/Ss5ru88ot
2qfKKVG1BGPiTNe4SIfqCDLYLAljy/ULAfgChjRul/uaNNn6sqHiad8GeVdp104FfPGLz6Rcf6l1
102pgWr4uz8XK3qn7JAM82iPYYfMvKYyDCng2c0nek6gzv/ChkL7KnQ2ztNZ3cwjIiX1Dgt30lNr
dFcRToNnVZ+dle2VtLjNVNu2eB5VOPSMONZuUMaY7htEMlyZsLWDpbJIwsjoRREqQBNKLIVjX8SS
q7qEBW5SyAdqWtYQsTCvbuLvbaOstvjKhSCwbox/+VTaORyoLVIVS0vgSeE7TRXipAjwSk09A5jI
bpWcWL1IqvqXzH4ji7N6FcNYPb4T6U10dbZeRlpYk88IYxxEy16JlLcFR5U8VYs0Ajd0npuBOvGw
eijp9d0ADINv4gFZIZLGXFfnQzQ2re7fz/Zaav4h6w2aF0J48oi0Gij9XjryqCpkxOeN6L/ObHJz
NBsNs1uH96J66Gs/Kp9Fn7nR14mQdAyS+qgXb/u8t2EynNub6tsuW93p/E9KXS+WSVBhdnK9N2kG
dfmjx0q2HCqqi4MPW1CLZ2sPAFfWJzJF4xHnXUnMlzTRcICwEOWNM6S1f1rmHmlmpJuEzt03xhDn
+HzpRpO7MzgcJzoSeo2pY0uB+/betcpo/Tiw8TCRdiCkHHc4w6gXHKw+wxnyZOZmaminqssFSLJ3
XsfLe80FUh8jGK+TdmD60/BSLkkVgN0WIia3cdfUIxzsudCd+jC0TduEiKZMDSsbiZx39Rw0iJ+W
KU7ZAjh+doS21B6dfkryU9AvyJPgAXgBwvXEfJ/pWqPfdTis9qPTzLSM8vxThnn1EUx4dlGZ/vCF
xaev996qL4cocCK8O0vCm+Ze0l9TRISt34719DIKanAXnOuqdwlVzLsiHa0rPx3HwzAFDMSe+rL9
tSbAt9x3ZDO2p2TM5y+tjaQs9FdzErupG+rnJq4hwSxogPa4ur33LWbla+Cb9g0ADKsM1ylNlqPp
FM2d68zpM3Lx5p7ZLecup3YCta+wPiR1q114EfM8jtFlvDBzY8KLzSFb/4wsmlktr6v+L/by8VXH
zc/bMKoGy9vHaD0vTarfX3FezFcQQBNUH22AX4UWBBcvqzvzmRZE5tyaHPNKMONTauwSGtpN2LaC
Crnhju4p9tjphYK2lnvpOKvIMLn4cYoYzOye17JAgRRDwQDRRf8OHUUOwGMxMWKZqd7cEtJAt7j0
cjPbpxyQ6Ns11aVXCGufGtZ0k0ax8dHXK+8zfCPxRSTZcIXy0bqfZoOnLHCjY1CbOvql3L4ypy7z
dz11+zk09ai9AlNRfWJtY2UYMS190gy7PCYx446j3ocB5f3HiPMQgcxT+qbUg+LYm31wchx9Plrw
/T+bhZk8RsJxd06QieOkrdG7JEW7401mTid2MOcdOJTmrrQtplShJeMehV3RnKzCE1/nSjPed36X
zIds1NsvaF9nb4+ykQKgnWhjHdZZzMwSgU7cNS0+SFKeYA/nWlbf+f3cdgd9MItiPwalhdBUF+MJ
m/j0lAacxfZl3Ok7045GhCGzfZ1CA751WOOv13hAN5gsznujbPLjkEZkp5MJcAljLUYT2U9TdIl2
c4gPzEvVe39Y4hsIo51/qNnBvZ1iMX016z7m9Db6dOSttO7aPV/Eem/J4M83+kwAEp3o1Nd3NRje
W94W02ocrcdm7IsvuQbX+CH1R0Kv+YujL/sDfwvWzKdS08voQtdGd/gQLIiZnFt/mj0chRy/18B9
cHzu0Jzt5K+I+ASqHUEvgnUaqJictCExB+o1VWRYh3WhFIzPsi/me/xQWX9rTlhILpHn1MYldbTM
eF4WEg/SnR9MvvMY47NIh9AzGG3MLSYl434/kyBd3Ou6WcBlQjFKOECxzxbNDVYLCyBhfem9IHoA
JVHPiYb94BXgHNb3vF2mfVFGg3c766lOJ7rSdf1mWmJau+WIj/VkLmJ9U4Ee8UI9c7o3Ig3wuBOY
YCZBi0ARSVqY6jTYLxbsdBWpFfSK9qSq9BhmhrjRL3kMcutNOuTOugUn/p8v83/EL9WWstH913/y
31+qmmpNnPSv/vO/HqqC//2n/Jt//c6Pf/Fft+JLW3XoBX76W6eX6u6peOle/9IPr8y7b59u/9Q/
/fAfh1IG278dXtrl3QupCP35U/A95G/+T3/428v5VR6W+uXP37+QxdzLV4tFVf6+/ejy65+/myaU
hX+lkcjX334ov8Cfvz9AthBfn77+9lR+/e2hen6Kq3/765enrv/zd6igf9iBS/44tCyYXoZknqDn
O//I+IMgHmZuqD4W64OPSrus2j7583fD+ANUmuECpXEp74IF+/23rsJSwI/0P3Tb4cxkWABMUEHa
v3+7Dj/cz/++v7+VQ/GmEmXf/fn7KyE4ZTegN2BhpNcCvtDrNETMHzHoLCfYJaT5nUbUjodpZub+
7ur8Q1aL/2MGoePq0G5I8YBJyLqC0ecVf6SdhEGGZRbttCiNHoSF+J78dYS4oT+1ySdEF5oWAolu
2DsvqPkO64h8FRHXPN8vDomcRzwQQg8Rd4/dARkhTINFDOx0LZcR1yW6Od/Ulj3cF2Oz5JR1/fnZ
LqL+atII0TzFc9E/rp2deEeztHQaMI251JTJjO7T6tTtm3ax4/i6c1eok5GzWG9zMUB0hITc9hzX
gqWFEKbRhKBlmTpoOnp/uExBFbxBFIRZhoV/vhv9JnAPAZJQ7UT9u+GkGtnlTQE+jq1JWYIrrlbk
siG7ADSueNjXvycPP83OhMR6n2mJeBScHchE7dzhsTFze9q1dilaDsXlcjPkHg4HGjA2pOxsvWJH
562hW5gjmvDVaQBRNORX0m6m+rRDyjJS4Miqxd6BFTTDkcXtoVj9FW0yOVF3iTVEHcINJ3lb28jq
QkwnIC9LUifoj9uRv7N7JI8cibJi3NlaZt7JVuQzIkEr24EE9r/+/DF59TC6jAVSccEi0bA1dceS
pJPvwEgZTXX8t61Gl6MjTpZ8H9pCyXD8+bu8isLiYZRvQ/aW44LHhEwoIUHfvc2Cu7IPhk7bLSQW
XGbCe9eNhrmveru7xhbT7UQURddGWg07hm16M0ep+MVnYNB/z+M5fwQOHw4AFQu78Rn69d1HiNM6
moOi1lDxJx06vda6EJ0wETMTUCNhor8YgK8YMef3Y5LhizMUmVReQcR625ozW08JHCnmemevDlbn
vstYqjzj9PPL+ypj+Hx5PSo6+HwoKTv4p3+8vGC1I9H5abRb+lIgCjRF91FbRtfkoK71SN3J7Vn3
1OxR+rgseFWs6y9ThV4djFlq3cwQynyModV434AOyk50t3pcVdZIs2TqnX4XWQgi91A5Vn+3uKl/
mOGYXtdml2EvDrAnuFV7d/5W/6uF8H+2yt2PLxjl25ffbp/q7rfjUH596lld/n9Y9BiP/+81L3zJ
xfrywzLH72+rnO+xyukWEyFeIiQncvncVjk/+IPVlCGt26SSYyz970XO549sAHbAqRjs56Xx2yLn
/OGjKsJhBM4Js5L/v1njXj38cmULCP6Tlm9ei6r2jw/kYIrY4HzRnXotufQTH/pvexU36y/GtJw2
vsMsqrfBukhKke2QZCTXwO/G9LI2LOTr0p0GTcMbpRNJ9RxZX605IdMqu/7u2v/DivoqdNVR78Y2
wOGtLJChr94t4ysZkbl2J9wgd7HhuzvRTB+FhmOWqknAslEf5kxvQnsx9q2fvElH7bMRFe9LTxCt
kFzO7TubwvWRhLZnPQgeqJg//uIzygv7b1fEBwEMbg4GpSfn+++uiDFZwAEoreIp4gQIOHRn1ZYf
1rrh7gmifJ8YzUNjmBdOrL2jwgu5WcOTg3r0jZ0GNyzplyyJGOacnLiDphpCLMC/uGlnN/Prz8gz
ZngOU5aLjurHz5jYTrVSve9OkNMGKvAoxwcCTtMkDYfUvEJZ89Ge+9AnPQFQMq6LxGYKa7zTbBUX
MKocTiHDJ8oAn6eyfL/G5UVVrTP+jehX6NVXkLPzHQ9QuEGI1S25Zfvxk2q0WTwgzh3NXrs41cXS
HYSI0A4NeMyqwLuwXaMLYfeNVAb0Xywg8lb922ViGYH6ZbsymejHN9cHv3azqO5OeUuEhxsxjrRP
P39cXg9TR8fzy5LoUOWHlmy/egsWbCJjrLQ7Fbp/PSzdhXAyBLzuzc/f5vXyz9mc96HkzTZP5mXI
Xff3T6XbGzilyqQ7tUH7Epd+fdtlQkCryQFoFl5+yuDiU6nMMdSKOMO51r77+UdwXy3/54+AMk5n
+tNBT9ry598NDKegngHfqT1ldpDdZIIEo7aox2cEPMuxh9OnXcX9tPyFEQVZthYZnzDR2DhWBv9G
d7KaOIoiFy9jnWf1IfBoa2IUni/XxZ1obPFSR9fRus9zG91GTXBXN15x65ReQADveLmSNLhPbCPU
RZuGuO0MzpHu/UCD/USVR99PsXc/ZhWWkDX6UFW9EfZpfBMAGr/gY9xoOuDUJSOAgBTT+AEpmr2b
/TTZTTYbXDuq7v3a9A62SOEIYubcTa2HKVFPbqZMyw+Y5i77RTeIPmc/73rxjmKS9pdGEMNRD+KS
eCW5dccDaLhi7+MQPrjjhWVOJuiIPrhxguTw89thvaIjnm8HeN7AwVVouAy0H29HVQw+tLyuPeU0
hA84lzLsM7iFmBreecxahGa/w+2NcH0m7ntPFMtw8rB+XyaNpb8AEHscaC7f0/iBdMuTzQar8KCs
0bNA4Mg+c4xvOeyEUDuYkPnK2l9zyw/rlgzRtjHizxiAF+KAhwsWEQftXrOGse7//fPv+U8DzEG4
a9icH7lbrygHS6zP8Pnzlgmk0z7ksehv47V7wMfw8vM3ej3vyxEmabWw8+UB13o1p04QA1sOs/RM
9Ty7KJtVG1C15doSDjqzVo5a9TB2+aeU5yD8+Vv/03d02egaDGzLY3j/eCt1C+dI3dftCXNw9tJ0
/m3izsanaC3FL97p9XLPl8RAzW7aZ161/u2dorVzcFxFZMqW3htnaFB55vb7mG0Gevs3QPe//vyb
/cNFRctjkSZt6j4lKvnNv5szDG2MwLXRiNZ7QRyY5V0ZM2czxyXApTZubdAk0Hp+8SX/4XLyph5S
AJWC/mqXoVVdms9iak+A+rI9VPEbm9ys0LTn8hfv9E/TsgvuW06LsLYZJT9+Pwd2HydnVMGmV78Q
gPdkedN6ouO3G4M23jvTfAlz4e9G76iiFdmXn1/df/yilFzYSXmmZ75+ZN3Ghwcd8Ny0Fq46Ko50
vo4dMcg/f5t/eGhc07ZJH/ADeR579SWDIXf7KCrbU7Wa49Fcy0fRUiVesIi6ufFQG8CTfv6OhnzJ
71dunlP44w5rtuv4nuu8fm6Mpl1n5B0nCtfOXwS478y6u0xEwOy75O9AYhG19n/JO6/duLV0Wz8R
G4yT5C1ZLFaVcrBs+YaQHJhz5tOfj+5zuqVStQprNXCwgQ2sBBteU0wz/P8Y39BEtReoVz1LbZJn
q628sRMlYppx2ePWEv88Tb2rKr6tOp1+2DThZGGo0AmOd6+ilyqrCCMediBvO7O3HZxBL5X9A71M
5phQBD1d7m8pX7XO2FntmV3fycdgg6HmiLrWpdT37xpOqAQ+ll37xkiH3R79ICdIDlvfrIavSTaH
m88fwqlnoEGYYcfBnATY/v14s5BCZkyj9rPFPqh1+RV60JnnfOqS1ooC7y/JqVQO3w8RCuq/AapB
P2wifat3QwEmo5m3ozJ/w9B10UtnBvxwAllfrDcjmkdTbWiTjd4UMyOWVeAlgURvGlgj5e7hBaCJ
OmG0KhJfLy2EW2O7M9jK9SJ9pvN6nYlqh3F38gOzfaEreBXW6FEaU5t2iRn/+vzun/q2deI3hIE/
n0Pg0cZ5bpVCLjCB+CkoDTObrmDAXhNicPffDXP0UqV9HwnRD7Uv2lpGiJG68M7STSCP57JdTmwf
xdsLOnqdgPgDbpm4oHhZfoDv8PJBusl68USX49xTXp/i8fTxZ50zDQNoyJ8v+c2yA25BjfSsrf1E
o39T6JCObOHgyLsmrusKTeFeAm4AN7H0TSO8//yWnvpuBOsrycDkQPDX+5d6nOJ4JAyxBg1SyF4h
rOEVOk317b8bZf0p3lwi4WGTGrEz82drcKkVeJC6zhw6TizelkwkBlUIy+bwdvRuTHZQB22twXPp
pyske8/2tNwrbXJrRsEDUt5sY6B3dD6/rpOzLDgr7hyjrvaj9xeGMlWdlsrEsQth05dwUNIPuwe7
tuwnk8kviIEbEd6wI1tY2weK/njmBzixsabiw9RGs4LS/zHpPpnmAPkizc68Ur6XdfYVFUzoinR0
lTD/MtXps17FvzsUAB5otdwhY3Pz+Y9gn/j4OSvbOq4ufgwhjmapMub1SqsC/BXUDx8t9K94Ue6H
YjKdxpBMZ4jmGeVGdkfek3bIMRj73aB6Uayb3sQ5dUMxJb1r4a74Sl0cwlYkbtkOGOZta6OhKdxA
H0wx2c5ArjEcNeVybRtDuO2we7dN1F4o4fgEFwUEAhK6abJTv+vIma6VJPVNDciGog3yqu/bZ3WB
SiKOOdOFcQCLsyWZgicmpGXeCElBf6oGsYPpdnLwGT0gZEDlBS2kaoD3RWV0IFhp3BimTht+zK+K
sOoudZnWqLrg0e7Cx2lAekFi82FqpsvQijU/jera1UK4IzlaP8IDU3mjU1vQnWJpPSAO2ZYUlgcR
z+p2lkKxDxbtJprwHmFYL7woHYtnotNVRy6DCwxIo9+iRXRw41wOpZFtSZsUrqj6ABGVAtel7ZRD
2lhE1jfF79wwX+M2vdYK0smlJEMrZOPbKxvjolcUaY9L8a+v/OgNyWAyVUVmQT761oOEPN9cnisf
xgtW8HEJHRRQd3Ib34Z2cs+fOvMRnliXLQ5cFj1AiE68bO+/QZNMQCkhztcveryaVWaFbk9+CHqL
g0WTyx274swlfihpsTBbKhB6iqrsrSCvvB9Sb6JsTltRssmsVXC6c+pR+EoeysLEmlLEL33Nbwpy
zrB1GHd5nv9CAnLJj1ZchWqlE5gSZXvAGkSuxdN8Y3RF8apLqrbtFdECoMni8cxdOg6IWo/gFoQ7
VmkiMfhUjybI2YLZYNth5bdVfonA7dBjVzgseXTzpyPTWJDXAFAnG7tWfw+S9QDOoz8zV5yYKixD
ZodgcgSR0dgd3bex1syuN0tWm9w1sq5m62m40YJM+vNJaX3JjtZUeqHrfAjJj4rD0ZyktVUFIXvC
jJ/m3wXGZg4cZ3bY69T+YQgq6ig7aSOTNvH+WqhW1H3SDMguR/WpHRsoXEXxlJXRjrpMjD4ouhOh
dme25Ch/fnGnljqxLjmyYWjkjB0vOhjdbJQxpQ9s8JBaxq+sCh6xmSEnLW6N1fpTJMMZgOP6Rn+4
WtCRxnqcoGZ09ORSC8iK3ClcbYrwHTvUQ23AEY9TG8DLeGawU7eWRgL14LXb8aG60c9ZUE6WXfmZ
IW6lBCKR3uduqomLyiwvJN180GrxkETy979+Y+leCEtd8x6oV71/pMYoolIietwfFCDxrVeBpobO
FvebqlY8g1BCtmXp188H/XMiPbq1FCkNAOKWSolMXj+aN5ujdGjz1mBh88EOpntdai8VheOa3hqv
ZI2GToxDGPJS/hqLbkd5aUPaMgAiMeDvW7gtpl17FFXzbQgW2g0beENOB4bTk0qm+yb5oesVtUCp
9XBStS66bcNV2ubBTI1XO+2ezWrRNtWifNHS3nB6xb5ezFTyW8kGA1JGL5Wm5qiP2pBao4UKzxqc
Xk/x79ggWZp21ZibDSpjevIbmGcPn98edf2OPtweSmkcIm2AgPrRd2ZkuqhAUJb+1IIWkU1AYup6
AKtameiB0jjoc29uq0A+zOvuIJLU+jsCnm3aZsuDHOmbDpqoZ5b53gBS6OF61rkZYF+TWH8WFsS3
JIztLerjc5WyEwuTzcnXssgB0jVaVu8fbBcSkJE2FauEmEJ34udx+mJRNmM7hZc4gQTwNss68+2c
ODQq9FnoCdkCYQtbw/ejZmDyVDKBS78ZibztJxhHiAcR+LMuUwKp5C0ZGblrG1KwrbJYQQfFySJJ
CtmxA+0L5NjXaeyeelD8zigvd0kl9MNUZ7Unl7Z0ZiU9sSqtmwQwrtRPiAw6/uSqFnqQ2eswq2wK
tV3yiI61c+KyRNkBJGX9ZX7MDrVgVg00Yup8B/lFObMufZxwFKIr6WBy02hVHc+oEyGJSmCNhY9g
+yKb5WsZjEfaQgGKsKvO9uUYs4VFe3dmJv94fkCpY8k089cGI2vIOtW/+fZXXxik57j0s76KsaPb
fgV7zZk7y5XD1yaIHnhLncnor7JziqEPa/HR0EerCIm5SpTLGUtkN+/SYNrPJf2DajjzhM8Mc1wS
hzKbRSb2M7+0h6si6ymutr5anqs3fVjw16tB5WUyjzJPHCNtQzkXvZZwI0d03vtAoMDMAD14n09G
p5+XaslryxxErnq08VMXqxcWuhX6FOlW7fSHSOjXIo5eB9u+7eGWOzS1LtBJ79Te+luDs+DjEVLY
dx6Ld6ps6DgMhAxeSYei1+76IPk5p13vzNVL3dX7MIky12oeCwxaZy78wzlzvb9vxj66cPz2cRQh
ePVDlKSGnXmNWDu1HPpmsQEq/ljrybfJkh6ntrq0lb+YKsY+h+F1xaRvSYWVrsf77yQszGkZU7vw
B+s1mlWnycOLsb5Rs2Rn6vaZr3K9lncrztFgRzWRBccxB2iz8PPV7mkRJTL0m9FQqVpn/+VQ62v9
5vsPZJqHHA0LiNOFU8JzCZn9lOFepSj/+RM8fVEGJmj2/ro4jqhEuFfV0OpLv+9M3cNCAzcZ2zNH
2WW+Jvtr+DtXRquZwhKpQsjA3l9ZTkfSoKdd+DNYUHwBKX7zIau2QQPKsJ+07MwbevL63ox39IaY
IxAUNeehxWF1ayrjFXCjfW11rqx2u79xK5lniNdjR/yhj5LMVIezJCh8BayYU1n6td2WbpPlcInS
c830D5v99WWkr0DxWuaQe/zcWkkt4HKv1zXrLd3c3Isbcd3bndfWyz7BBpJK2pfPL/Djqkznnnqg
UNZeEfb2oy9Ab2RJ7uCA+XMPAAo8BYT26LWrSQ4Iq72k55d1BDAPS4pXdOB6h/8rBvuP7YsTq8a7
H+Dou+j1Cuj1xPdex8huMrHT6VBk1nj/+YWeWDV4ZTjBUbKmeXAM4s9qsQgYJ3x+ikLSp03vOEz7
c68mgquPMwpFQmuV7KE5/iPDevuZt93CtJ2yhxWq9D0mxuFeT3KxZUfgZm3htaMc3c3VNHqzNv+Y
q4TmLSW/Tariwagn+SGV6t9WWdVObKnYD6yk2XdQBpysrrDVqGJrLg1ogvaiLrWrZFLvgNKQpxGL
aY9/ctiOMVlU0YB8tR8m/FOKLbmBWn2hPtVezmVo+x3l7i2RXPpFQLDDKnkB0y26FMtUH/Ce0yxH
K1+BU/BJZLN+lySI7VbQDEGjMUE00i1OxvwiZaQNMUC2a4/yQek1i8wn7QKnX7cdgJXdYs/yxsEm
u6ZRVL8g6BAP8fKz6ojJQsr7DTrDuJno+dZGA60g7wbf0qUvWpJllzyk7zg1CRHhdOyWdrg4qlYt
uykEYLrMsLNFVRYOHLd6Pw5SDymyK13oCxf9Mu3KChGxna+4+6yv76JEt/y+MIMbXc8VH5UcMbwY
+1zd4NQklG6D2RVTTSA/V23/OAIncLRCvTEDZZ8qK6ZSzCrAtLYioYCG53PEuC5Jw+1lDqiHgp80
X80pOa8RdPm7KDAGF7pkc6BZbmE0kaVDhA3ZMdbi4Qht4BcQhvogEE1fyw1bz74LnLknz8pOOsMT
ZO9cWhh/XDnX940cGZ4uOnkPU+gSrD29nzwb97GurKxr5YEcmZeAECcnGR9iTDyHWDFzZ6ia0u2s
9EehZ9X1sDSvHLMXLtveaNTPEU0vna8hEfVG4ntGtAUeLO2cNRDc5yr02dkKORsYyXZDZbm2qtku
wm3NC5PE2NA21naSKG6ovPPsQPNGPhYl01n60vg2V4j4nSlM+gvEOROydC3YkgWzFC7O/ZGg1Ogw
4g3+oiBygVpSrzzFXPWVPBQYwvTyoPfttCNSLgrdpG489NzfSqvNtiFkGhcq4HhnAe3kdKj1e6kN
rioxy19HTP2HUA3T2yaoNGklP5hOa09YM/XgUliSvgl0ffwO0TLxC248dh9UANp2AD1T76D0SVdC
r9OG8nFjFI4SzLheCTMhOnVL4md71xe96psLonDOY7CTB2NyqecW+ICr6oJ0AXkvyZNntG3iJ2WJ
NF0tn0y52yn4tV6MXpR7yHv3nKPTJ3qbMipyFJD7ehDdS6TBh0wImg2cYm7HX0YUqbqDZn2oD+A+
RmsjzVIC+ah/jGdlZ1KwIH0icrtg8oDgYwy2u20GWecwqcazGUFnr2UF3V2Vmc5omssNosDGHUMC
LRqeyaL1nJDrtm82Ss+JzSnnIHMLoDF+ptQSU4o0jpdqGL508ggJtGN9zTUj0TZqEy43XYW8zA+t
GXkhx55r2PQBc0bTp06lzG0IAmxRt/ICSgvrT7OQA9AiUSLQTPVBUI+JWzWTSfRzUlY3YF6HKzO3
h8Oaw6dslaQvvFxI7QMRdspez0o9dUZoYz8gZ96YhGa5y9AKrxx0qNpkm69RP0IjNoGZbM5FgU94
3A9je61F4egGdfHTgBlouFUUh15V2wsmtNigJknEo9hDrwlbv0yb8doojPtUw5jQcYK2qcJcpCQ8
O3kV6BsyU1w51W/SPrlFqng3KjoO9upr1SQ/m7kCp2ljH86yayuUd1AcDyBIZ8eMRbnBboXhuVG+
gkalLCMjweithEoy+LYZmY2/tHirRXaHG5JKDJHFHq7LbMP54xt6hHYDHanbprLy1TRYMWo2Pu4c
arfk+GBqHXrFn6Lulprdz9zivZhajFLDGO4V0q5dlpwnLKGBY3fmbwbqXXLLr7p6uAiq+EvR66Qj
fB26BSVmg8Fd5F8Bmqy7YYlDslzdj3b3kFralZQXuBq68tKKTW+UIMGH9f3Q6a+6iR4IXI0XLNgq
RLwLuTPKbN9JXcAn9mT3Tevg7fFIP9iS0ntVEAdjgh51FHtUHIVa1AaiQ+yIJroMCsMNuvwX5KWD
bj9hUcWZan8pinhLrXtf6tHvIAn9JG+vwiy6iIzeg735S86KL8Oob6JRGQ9Lqq7FUnbxAtFYoj2Y
inTB6u8qHEohNvsUz6+18FmZuozPPPo6VIJEcBPQ85jU7gh3V9WWnQ3xbDOFWXEvKXzpKUhzDaQS
ORy+YpQ39IohqnQGrSjpRzQEA7NreK0rOUlCyjPu/jvM7+WeecbpLes739T3dJhdQF5eNynFq03B
L4zyC7lpLD+070UgtpIyWS95mV51ubhqOiVzsbvmiP6k3YzlsgsMZafxC5MWlDCMomxT68YEggKC
jDGQZMRWorC7ZKPPonN1a/H1ur1Pi+nXOLfDoaZ33x2ydgzF5EdiwEwwR9MQ3xk5GJjyLijNKfLQ
SIptiAXvQAXz9+fbsFPH6lXYrqEiNy02fkeHhWAKzF6CkObDJbg0hwg9IDo/61kdb2ZVvkGN+wSF
ateDLD8z8ocaHeVzXhGFfgRSGbpW748pdTENEq9R6YO0de3I2mWd5KbSQ5mN13YgbjUQ9IFMR7Wt
ec/FLyU2DnBU7jrFvFjaFzmTNjBOPv+hPm5+V/AIrxtFofV4cVQUGvVSCkOrL/wQW+mo9s6SF66E
GvTzYT5uShUuGuMcWj4cY8dKqTRVAxs3csGLj+EDa4wkMUss98OYOfIQbcr6XEH044XJqGfASxLb
zJFSrL//5rSry1GNNpjqyWiIvYV5mM321SIZm88v7MRRcO122bpOBxI33NEzxRwsF7ROS39o+wP8
cD+PJNSQzVYmt+DzoU69uevBjM0PcVr4qo6qaHopRhhCjGXmK/4qIATgRS2e9LZaXA1Oshtp+mam
tFxZ5/qe6//6qEzxduhjIWaZN0ERd9zNOZsvQD37g52tS3+1H8mUBV/Y0gc1D4Nu/fWj9ruBj+5v
K01Sk49R6ZMA86g07dYoqm1fF9fkFB4+v7+n3hhKCBZfKMcnRPnv35hpMdKpKig7Yc5bN7Z3HFHc
0upvPh/mxCyAUQziKqpInuNxCwZolCIW2vsA/HpH2F/VbKTlpO0i0qBSyTwjVTn10uCNw5aDNN2i
+n30gcuiN1VI1XwHc3sQ8nDIy0HaNVb6ujQVJURurxPM2pewjg6CVIjPL/bEPWVQOtfEscHns44q
JSnQ/6HMSx4f6b6kq83pNjFF7Da9op/5Ej9OMTLeo7VepyIJYKZ9//jmqoXU0NQl+IUFuJGRL9sc
LyXNhzEmtRgR19IuE7kgnXj4/CJPnOzfjAzG9f3IlVQwN5hcpNla+7V7GFi6//kQJ6aZtQbEY4Sa
gPbo6ClCSKyzJeb7M+buohA7S7vWOE4YQjsz0Im3E3ERyhoFRStm5vVa30ybKz40CiDp+FbafFPr
e4DKP0soJ3UbXpitOPN1n3o9bE4Ygt4V0uvjFZE8uKlJ2V37tMxcYFbbhjCVcDp39048oPV8qKIh
13VarkdrQQMzaFYjPjkkCd9X+mlj6HefP6CTQ9ASoFiPO4uK1vv7NmXFIlcyQ0zxfAVDp3bUznr8
78ZYX5I3zyZUyTeKSPZi72m4tB1JIjvXdDjxQGwVBTzFRv5NePj7IVC9jKTose/ubPnJKuOfQ6UT
fDD/jdWZ///qB+Sgimb46HYNgOQmWTBOYZKCnCevg1ZEDqpx7/Nbdvp6/j3O0S0z9XCojYraHlId
yQFevRkt67Gmov/5OKcf/7/HWT+rN49GGmcNDR7Xg8XvTja1O4nMoDNz6ckxCFD846eysVa/H6Of
RSPsYF2fzMDrA8Cazbktxukh6ExSQCRD87gWW1mzNSFLoADcSYekKy6HQd99fqdOzGSUGhF1YCM0
uJajyVIGbQKNiHJvuWS/9aC/mvPotW7zy8U+184/eTXANHW2tRrxJOvvv3koCognweMvfPKGWlhe
XNLwl7Uq7OlRx2gYo9GDmX/s02/HsEuI2KkofHRI17YEK2ewhq1eQ7dNrDMqoFPXs27+sNSBEiEv
5v31iLHLDLuUGauT75b2PgzOzTCnPhcde4ip49+lQ330cEqlKaGqDjycOb9cT5VlkFJijM9oX04N
gwTFRv+iKjydo2EyBCRWGLDIaKSa6uXKwuHUozVnzjZ/vOlHu1aWS5PdOd0TqHJHX+VCLdwKMl4A
itA3BLY5arRVFdOpqnpjVsZWSlCg2eama4y9QTlHCVV/bJ9TEZPBpUBKKNz0B7lQ7CEWImtz0qxs
PyWpl/3woRj1h6JcPIBzu0brHUW7HgzjzAJ5Yjl+dwVH634btSgBbK3wsw58Xf3a6aqfyOWVqjeE
iDT+59/mydEMpGwYKnk+x2em0O7lGIYgn38Tb+TlRppnSHfk6pW/Y/tck/DUS8BO41+DHU3N+YR9
z4oZTAahwXrgRD1JMOLr37kkIAnrxhAV5dH5Yc1Ka9ckOX8iUpIPxp3kyA/RvVfs7YV5Zoo+fU3/
Hu3oCx0Gas5VyWig+sD8AuOVnqCRfX5JpwdBx6Gu6jhszu+nATLu6iyvkLFAYPSk4k62y03a1Gcu
5dQ8zY79X6Os78qbiS0bFhlcu0pbDvK+bF8s3UTi3eQp+n95OUevOFGl8TBrDDRo5cYCJaU+G7V6
Zio4+WajVNIsPEIU/48OB6x11pATHsw+oPWl8bcmar+UzA3lLleq7TOHrpP37t+jHXtp0C7EIF0Z
LdRbbwrtzYIfdKa5H5GZ+vnLcGpNINbJhEUElAht/PvHJIjhASw08zKQsoEVYQv1+8y9O/m+vRni
6E2AGmbJZA3wJpjqhqqyVfabSPtb7xuGXTafLG5o/N9fCP2cOKC7QUDmfGVEMs6N0qtkTsXnTJAn
Hw4LnMXSA9vh+Jgf6rNZwFBii0vLbTKFNysdELnC0fPHz5/Nx5GorSmcflddHgkr64198wkVamXL
ScxWpzAEfLl637Z0SOr+JuHg/flQ6915v9IxFHYxpOLaH6fu+6EGtYoUqIqFH0ikidbzE/IHP1Ki
aykliVe7pF1bkEv6+aAfXwwGpcYmZDJDkb4fvXvpYhMaBaiVzsXiyeZXu8yu83Y88/p9/HQZxWA9
gjfFWeG4dGgrPZrtnOc1JguB5TkNQFjQ8td4UKkqiDPP7OQ1cWymIooj+INyvcZURo4w31MnpRsF
o0km0S8cJ+8v3zrYo0A0GAVE6zG1gC5klkbJnLPRUl123JdcuVP3xZmJ6OPsQL2d3pmOfxsV1/GR
QSYLqo1TK/fDVk7Fxqrk7tFKgP3+9TcBizg6NROxPbFyR6ss7Nws7mw4FnmpP+hGtVFG4xZzy1/e
AK/yeg0vBOd49ClHc4RCiIqWmVqOgjRtXMtAIxlLxpn16MT7tnKc+Js4HJ2N0PtPqQPtWU3dkpOt
N3uGWl7msn05zLWnwmAp9OL18zfh3HBH18TRmlRBk3C7GrI4LYkbSyXwli6ADRQJTN/z3xgO4gj8
HorViETeX10RlbI6iIHhKgIsLNsn4s0Hau1kseUk9AY/H+7EvITkhRlQ4IzgvH/0Ysw2YOdGznN/
XHJnUsIXY6k95H2Qsq7jed71s7mTwnMb/xMT77tR1fcX2QuI5XNZEBiojW4VL6jcJm+NKiTv7Z8f
8l8iSf1vRCoaTDX/mS6FZw7G4n384+UtYWr9M/+PMKX+g0oGxmZgCzicMc/8mzBl/gNfpTA4sHMA
eAuYUv7BH0CVgJeHmYb26b8oigboKfZ2mP1Xv5FJF+svQBT/uJPeLqacrqlNwDakGwC94BgiJOVL
L2eznW5h3Cqqw+6n80ZsugcJR27p2mT8beooU68bZLueJAnyrUodyU6elK8pKp0z3+wHiRy1EnBL
Bk0myEuyfly/XEI6a+lgmd48Wcpj1FravhGQ1COlGm+Lfoh9yKn2ZbmqgupZDr4WqinfARpczqyO
qDf5dN7dG9qm6/JIfUjllh+r1wW2zzaqO9XrYDk4i5UDV58GQq/mULkAfPkzarLJnZoGF4IlZnQB
UwmHLxpMD5W/fLnARb81EEQQ+aRp39RAMvy6AQS1xAoSpAJ6bdR12QbasX3VgbPcEs62mi/k+9ro
fgRqG3plNvSXOizaKwSe0XXZzvKBo0zntnSmLads4ua2xXF2b0YljaLcNC7svuqcACkVHhtsQL+1
SRd+nvbBRWakxRXyRNMt++yC+I3Wx4lQurGU9/6o6T/yDlnKUKbf+UHQHBEj9hOtQoHHQkJU0uqa
CxL5Xs+yi8kO9aesE/U21vLpJVWgNk/RdZahXKll7Ycppc8ika/HqPoyDoRYE0HBqb6Ir9Iyyr5Z
CVNyVinRHcLcyCGiAeh9qxiXjRxqjqzUsze2TXu11AD3tDGYtgRMtV+KsUih3RbtnjgEfJyZou3t
GWhVPOmz5rALTVE4aDf2WOo/UC3FnkE8BbKn5EdeW1PFwUSSb4JeGhGUJEjWSi2IULvJ869iCdFW
5eR4OiWoSBd+dtuTZSsa/SUb6zg7wDe5lJQoDnYkfrrpuLCRKXftIMmuNDxVhvxNQOx1qrC2nTxq
BSqM/FWamwPE/9/0bbERR53Hsh45SM/kXQiEBelY2Vwkcit2M6LezSSyH7YVUKpRDHRj5biv5ml2
LNC+V3CYO7834soZZj1xDGj7cmJHX9TYSl0CuqVNsuBmgMzPLkt7Texg206KvEdAR8R6J2EK1NTs
0URp4+CdvYyyqNpJ1fwzQQrmUQrHEDFCdlKlUXYbEf1SkmpHJPq3tF0UxGlBtyPeeXRagtx3QWo8
hBNgMz2rd6YkIxQ0rdzNRvNGQ4dE6Ldl1Xu5k2WPTuN90DfqGpYF0Lhs5FtIwPO07a3ARmUm9Nsw
COfdvPT2lxUbu7drIqKXSpZihyjv+BCAFr0pRTrdxlpX5K41m9UFDVJxW2TFcFkgIVvfZIw5XoU8
2nB7tULQQ0zXkrp2O0YXJbPJJlatcVMUVYiruJ9f4hUHDbfVlwCiRxTMdcm8asNSUyA9Aaq/EPZQ
RTflQCuaqHAhUSprid5dHIJvULpNuE+ITajqSbmTS2Nadg0Zc+XWNIBb+/pYZQjCrPRmDLaTEabf
iqXck6H6SAgSoShDCBMy6FfWZBbAL8VBtqwU5MmIqoOmj8b9nCydG5I7v1VrFWOyVDcAMEv1JQPX
+8KEh/bOiDLCVwiD2w+4YSIa/7PxPdcD6Zccmf2dbfXyozTgjiXVAj9DEJj1T6kMFrdU03orwWxz
AD0PTiNX0VW38tXraSLQaGzhYsAm3wdBHG3MrFt8bczy3jWmKN5ZdrJ8RfrVO+Mkt1/mWNi+ZUNo
V9pxBwTe/J12LB+ESVBhLIuhfoiKFtgtWTviYmwqwsCXSkEIkiBlHNhqp06iV8MmNqgdFHJJBatG
72PMvGiN2oyyY4HgvS94w5jTeF1v88noniISozJnWRM2t70hJXvZMIP0aSHNy3pMNCW3fDShJA46
VmQ01S+SO6dV8JcowXWs60SQEb3C0F0iPMqEMnyZojKuKmjpbo5aVzyZpaw8klJ7ScAGWjRO7beW
MTaNQ0IfCUSprnyb1cWLazJjMdE3/Y8xU3qcX6a2TzRCPcZEBiymoLYtK7vSWLGScZNMxuglfau4
FvSJvVaZ7NaKPsl526dyW9vBdOgDbSlWjZ3yiGkzD5x6aGeEXURgobJqpuk2NMLv2hTYhdvM1sI8
UQSXdWpmXyj/YM3v4eZqoMST5MdsGg9xQ2UFup413Ra4o255ZaZbE7PtJSlGUeXURSQ1XttWyuPa
u3wkNHm6ta3M2I8BCp56YMKAH9w5OtqSh8hqxh1F9fwhJNnrQRXSLd/7SG53QLqYTnC1swRycxUa
ZujFraR4IXOuO6I23sV5n/MQC/bHZU/MUjPwgg9Lfi/EMGy0WtMLJ8lM69KGGFyNmhyTXTxUj81S
a88zQoPeBfeudA8wl3W3U+ZwS/BCAty87tCJRqXVyIjr9OrKjHTxtWIemhzRl8nVwC12pTAjVaEw
DfBhXR4Om7qPg3v+q/bhOeduXKTY0siku9NI/XXMQlZ7RNeNuKMhqZBz3EkNCdN1YXlhXS03EPJN
JOC65itC0jJPkPB6LxWhpxK+8MUocyPcGXPJNDBM3WM+m5eTPmhbXkJ5P8dWyac/5J6dKQHfyzCW
uE/Hvn+cmyS9DZNmuSuGUnOgtct+To79Za5U0hNW88yVQLBLAUxHFIbGQRmXEQBdWj9na1Q9gTDa
M+EAoyv3ib0rA6lmcoiKx7ZJ6mfY6+IKl1p1O8OPu06kxt6KUEevN08295TvLrQsAai6Yw5GJzuo
BHTNJiRMBIVBojFrxck3enTpPewYNE3y2Hjh0gQXS2p1D7KaZokrelle2WKSto8IZkB6nfQjYjCz
JfDX0qtnu52sy2CsH+UiqV5ivec9nEzb4WOwXlKSFEh6ScrodkjZpKInbuvtJMfZbiaf9ItQigGN
daGKO62pe/JIsjn/msALQWCf5cbBiCSMs4EWoF81S9Z+0VnNRuDtDVhQo+ZgtJDHN1qrtT+7KQw3
aSe82mzSrS4lwW2z6NZ2rIzWVRStuLPlrLqSAXD9jDDkyps/36BKGO3lGBUCSqCOinnuomWXsFwR
WNAnGyucZWIr6szVamVCrjRkhym2q+c/E0QYx/0lGbHB85KhOM46O7iulDrX2MHJfGlBWsR7YvUi
suQkrfQCmTaykwy6HB6WUev1K7nM1Memy60NehD1MetbPY4d7uxkb+zE0rqHoM66n/EwMBUIMTLN
kLxwC4CnjYnXmEEi2Elk6rtBEnxrfxJ0cqvhhZ9QOoMBDNjVCZKjb/8sy7VKpIUztLX9u4hC+9JG
Jv6zaGW7Lx2Co5THNJG5twrZwojMm0YpN5qpDGhh6y4oXAB+ybTNw3C+bdrO2qDcGr9Rx8GSOYTB
bZQLZDMoWgElal31rJVLexXYyoC0stan2z+/yE6DFzIxNP4pEJ5rfC1j9Qw8pBmIrDCs2KWoxQWU
OmJpHNzsFqKpEj8iI09/C7Lw9sgX+GO6QO5v5SFgGeI2pltYH9UzcvzqW4ujm62XmeAoVjrBb4mh
ep6XQb4d2Pn71VQzeJxZtdv1ta04bcI69EBCzHjRlAPoEV1mYgpnON0Plt6Ht3YCxODP7Q/twb7R
jfqfR5X/bwfzdaB/BST8z4gxWDnf//nM7bw0/4e989iO22rT9a30OnNoIYdBTxCKVcWcKU6wKFFE
xgawka++H/C3uynav3Q8Pacn9kCWKwHY3/fGby+vQn7cuLe/8cfGbXlfCHEgbXATwqDE2rbePzKd
+SMwO5xzRBoBV5Ob+T+hzsYXdj2SLQAPCdXlP/nvnVszvrAcw+LiamIdJOD5nyzd78qSj4slb4rN
crtnLEdFRvMJB6tzT7KqmEqQW9oZ4Z5JH+ZmkkVrYcVDZHsVjKcS68pKB1C2UhKAW00JCPzter+y
9e6Y9ot8s1aceQFPWnp7FIjbtRMmRXaW0xJ7amjTK9ZrSmsx0tzT0JWfdxwff0io/tGV9/96uPim
Pfj3l2JU/sftSzlyNXYfr8btL/2J/zhf3lsBQPbJ7SPHEAjvj6vRU78gjuSqw1q9cRkfESDzCxDI
loFFbsQmGfvpatyuHa4bdbNmg0v8EwToLywA0DxEIbok8BYGU17nI3Ojo9JerGy0dmNK3m7SGH5r
D5HaF8cq0492Ug8csgUeC5dRziHVsCkGUiBwQ4v2sahBbm13lVcfvsOrf90LH2MWydj6BL5YZK5z
i5p8UnW74zZw5gOh5JjrvEB50H46xncDzPAt5XbiRe/sdd9bRVzu1Njqo8FrOHJkt80k4+hqZ51W
dVd9Qg+NnVGM5/fmdmJIfWskqk1r+So0uZzaNAxuxejJfJm4TpwGKnEyBAf1c1hnWs0aWmbPMeVf
N9I26JBLUqFd45wDnaEi7bQRVbp3kgRnmKXPtl/NJGQ4CDLDSjjOt6738lC3snUg5GC08yjuyo5y
BETFcH2q8ZhmikFHm1UsT3UumyUsUls9T2NJYki7Vsp13i39daVV1muT1a0ZemuqN/4gW0Inhy4z
yc0e9bYnMETSR7UVse2Nkj0/iPkcTlhamePtcw623m8r3W58jSyGr51w1rNZ14pdi7rnOetBGoNe
KUk1K01TYHhaLO+xmRLzpais5RiXlRrS/zg9sy/Hnt9IQ/D/M2ktZ3FcpNu8KnVJNaZlLKQeF83m
8eMHqMh3SPrLUjc6PvpsnGsoEfKIfBX1SBLCST31R8ZsO1xt901NrP4u0Ssj93vkH+AX65IwB+rk
L6Ngrs61Uskv6qa6MrGlv5InMmO/6+x8haoXTAe4oRJSj5RSvU8YRmPkLoN4EbOkbk0fvXTf1wTv
qUv/RBl1w6ZZK/uyKhq/b5rtNacujHP9a0XxYRISLqIwXygXFE51oz+OY/IWG65FAiN4Wptr94XW
XUiAjfMuHgzkNJ75PHbpM86lNegtJXNYKBN56ihtmvjUKAVOO+HMblnyjKw5slrXu4nt8pzZ+nyx
h4tkCzBxisq0g8qdJV8KKhv0SoQOV0q5XMfbsF7UJL5tttI7CMLiu9WTuWctU5WdWA1uIi4g131c
V80AKM3ZT5rlbk1FsiMlotn3Rh+vflW75LAZtG36spdzlHQ9UBT1TLgty/x2JHToZKZ9Jak2hMrt
y6gy6jd7wualzPoYJVJRflga8TCzHF66mnYndeifJn25LgXZN2qhoSXSwCtT4BSRKzkapOHZnqsG
xETWYa0Z31q7q+gHs/XE10k9cSRYaQtqRHWNq+zzclgO5PWSoJ02cld7NHNRY7Wfe+9axgX/fa7V
d0Xr/QArBAcSehUNortqrL4IBcOzLyTXqUKh70omJyHYa48SIqgUh4I6TCVK1JjavJ+KJHumj099
6kx93SX6NLHgLE19Uth6AaalXwu1oLHKzdFp9FoWUWU8XfYm4G1Z2Q8Ls2zQi9n4hnbNtvxRk8YT
OIrFBRR3A40BbtEELQe9Ct5gAyfo2lU3WNxNhWJyrS5GuFiUAwOTgQWR3x5oLUbWzl44x11FPyYU
H0RFbJYU3g0mlgfdu3FA0XynFVpE548Hatt5PuU/ckdfmEhwUtkK9bS19B70ecMq3WbhAaSuYzTH
pUtDIiHhdyZWXStcWx7nF+qE+9tcYMUUg0boEIbqxmyoWncbJ+6vgKKwQ7atfMT+Ft/OyzKZV8SN
4InT8AKmSvatMBk8JnUpjt40zVdlmdu3SKitPDQmZvYiS+08TDQ8lKuU4jZpvPiuH511bxaU0YHN
yJB6agLl1EaGOU+NHVaQLKgWEG1g4wJv0Iy4nYCb3Ma8irWFUlePRKd8vhwZ3M/EXDZL0Jasrfxx
TSwufjy/sQkHW605PkI2zFdLnhPLkDOd/7CG7Q4jTOMlq03ODG+u47fBY1e/ihO3fewI6eQOthv7
tm4dqZ2VTk+25q9Pt89FM4yd0OHIP5g2AVMIRP35cDNyhIkp3rjdQM96MCvxo1VOD6uYbL/JWgNz
+XqnrQA9Q/3d4Gf321JIjNPKXZHZF7BJbIciZ8vZchI84YWmVVW+igrbIC2BTWt4w4iw+nhjj9vP
9Ou3/x5++XF+3d6+hmAegpq4OdTTP799u3Nkk8Qmbx+k58TDTYHh4jzBduvOIwgdsWm2J65K4Cy/
0bOTvFRNoM/ZN+Y2Ikj3JBnjao9r7DcZTX/hl7f3hZ9lG/tty6F75aeZwaTVzuuR4e2csukDDC4P
ZVoZfm+B2ySoX4x+3L9/Ff9o/v3/kRLdVpZ/PxOfDC/9j+ql/IkR3f7KnxOxC7vJbEEIBgMungiG
uz8nYn3r3EFPtomIUCZsf/Rns5zzBb8S1rrNUIS/Z1Mr/Fm6Y3whnRoRt4XKScP9Y/2TkZiEcS6U
Dxf4tgOS6M6jxsa+h6BpG04/DJ/FRFsi+GuBoXPOovr9YNmOGI7tKzVzmW+246fIkzd3O5BUp1O2
1NRr/Jb7PF+6UN+OL6LmEx+d13KIrSI56IXDOedy4sUIlaa6NRJ/ScimoXjhm75Sz7CYDUPeMj2L
nK7RZCMlamvAAmxy2CuOFaBzuC7c8amuAMK9eHqBFMXnXTCkOLM7Ru2ypIE+tW8WIyHiITtlE7SD
ldzVEyo3aNDB7UiUPAe8HBZirl1JsXSKFM2X7zOCto0LNTK4XT+pd8k2ShiZY4TlNl70XqvSvpVQ
60aZChZi0J3i+9IT1UrXpbHjj+1zfZyX6yZvCJEwiODfx9vB4r5PN1PMI4mQ2Aun0S7mbQRyt2HI
ZCoa38cjl9DPPO6Au7bZyZgaeQquz0RV06Fzkhqd9dxuQ1e3jV85c1jDPKbGGO+rorCpM1CSN/LX
mNsaz7sQCYkGA/kICWCYDrhTylCjFsAvtuEv28bAaRsIi2QiHiM7Nykl35mVad0v1XIPHIDrYFKT
8zodqoOsXf1FdDXVKrSYmmHG4fhcTuRg1NqqQ60Vozxac/kV//7yyg4uzzKztA947Jcn0Srymy7a
F3VdanObkymndozWUn29m8cTFBwDD0fHm1YoyMkJ8rnLDpOleJdYD1nILNEeHTBcGvPq9q7XFeqm
ban4FHgHstHLp9WMq4NLZ3o45hCKrpzsV0aIwa87u3jNGEmYdFvwguvUrg3lvJ9aMN5+1nt/6jli
QWF7JY8sKy2O62jlVjDOlKBDbpPTi7I5DoY5aev9KBRM+LFbFjl6Fr2+SRPOfB+DIuze5MArwU2f
rYllnJHfcMNyR0LDuBmPaweWiQ7uQO3cR3sqLzyXKGDFWIKqKR/1fmJ3WpoHxjcZGt1yC7hv3kKW
FqeOSGsWmLZgGRmIMx4CuK1leWwIhWmfRqUU51ZruPu+YzKx6kE+zsqU7TItc767c543IYDtemvL
Imal5QdMEnt5VBlJd/NU9bc5QbZnVWXFd6qoPDq5nVoG3Wy5p3pncXvQ9Aqn1+o3hejKSxpuqydj
4ZYtB6GeOeqaG1E20BN/qS8TJa51ZWS7enKVR0HR4NVQ6wrYM8sa9z4++5TfUMlPYI3FHnD5GvXA
mxqParBMQguc3nN82x3KcNU0jRYfYzhmsER+mlaXZRw/FeocKqOj7pXpshXOEM6WWRxwy2RYZKof
wzzNRIcY9a4d1V2Vk+FVEQ4XGrVS+Pg8vcCszflOK+HZ4jyQTqdTTZtQo0uRVZwlF3ouX2PV6H/0
aYf5NPM0CHHTLMjIPzW1NFXuC2m7aXbWJUpZyovGLDJriZJJrvkSSZQdZD7aVqwj1JZTMzygUz5d
2aS/G0R8vqIvsJ8sUdtXsUzNY7tBVV1/ta4KpG3Su8Qm2GSIuGu5b1uz2jdrB5e8xRxe55n1vQf3
8vPZswOdKJs6Hb2oNDUI2SQdH+iANi5q5YZKrMUOYttpQjJHp/OhnYVfsq6ceW6Rfs29Pr6kpmY8
j7MqOR/QYaB3Ix5xl3YKldeD7NtIKsaOsPGzecrO+tg5dYdO+PNcf9MX6GmVwX2UNUlfzRDo2ZxB
k3a3hBdoofTUa2udSXuonXBiNQsMqy0Cmc/zTina4ijar+2cBplhjX6CWfWUHgL3qivjLBrSZrz0
8qrwFbbhByi6AfYEz7VPnBlEiparit9j4NixatFFrc7O7MeOg/ZLEyKLCKYJ1279XuL4mxsJKaEa
03hoqkYH1UiNt9EhvLQcUCYM43K9PTPRptkU3DsjAajaKb8XGg2qeg+UyM6+1bZQxpik7mzIYrI1
tEu3VOp9Pavzq24V5W6ScPBesmjHuc9upUlOtAMFfmfY6EgEZTlBwwAZYuyfCH3tkj1x/0nE9dsE
WoaR1K979bbsFHEzSmCUbG6fVMUtT/s2dyLwlVeeU7u5FRSjE8BMqg61T87gVXqAgGG97TXvgege
Z1fX6Y7poCAUqXxMGkKehckuxpy8YIJYuiv8hFyP1MMGJfx918VnFvGvz0gfKWoiFMA34lLd2et0
QuJrHYq5P4m1qYzSymPt0zBs6sW9WY7JSVuPGc1H7bxzzcLdSc7KO6dP7mOT0lSZS5fmaOd2nNan
dZyK21HmLczVNJ4RYFPtzVGmgZiHdDcQhxMyg5B/aRLgQkoOaVDiIpmHC+mx1mqt7p56eUNgLUnW
B0Tby2mKzntPB1EXwIWxfROtSbjdJnyBroiyBZwLES5756hi6FGuXXUAfuiXmhrp+LKItYtiW7jF
IMddYeJ1cJ2xO9XteIZS5cHUrTyp+gK8bV53+WA+reTgGhmpO+1NupFGHEBSp6H9aIypOVJhmwLd
+fqiNWkE96s6D0qZFGyT7qiHOphE/wKlXF8unrisNX2nA0MUZf3Ao9ui9FpHAjH2WjRnCjH6XZqT
eawD14zmo9br1skk0/3seee6016LOid7f1zODWGi5kxSTkD7HEfajoD3sCbkBfLJZ9k5YGXvfNLz
6wC8Y5dPZGxljxyrL2A5hP7McFNewTbJZeHO0Pa03TJroY1X+wu5xsCEcYr2YznUaRbNBAvJsfs+
NEl6nozefKtM6RWj6E1GAtguZUfaK4VQQyo8qTkzOO3ssCQlxuea58nlxsX3VqTaLUlcrCXbnJZS
0k05t3VvTU0aog9bwkQM3u2kI+jSJ++H5Q31+aBJHjKz+X2GsNyJ2emulW4YOUTiviFeKD/DaKyi
6RjMcdLT0FuWLI+GksE7agaYj94XIs3W865L9CHs3VkUFyaqMeu8GGD2ct+w5tw5KB6N6T6qpkU5
mEuaj4+FN2Xe92WRCzE2/7su/d+UcrOS/Gpf2ov6dehe5EcC4f2v/LkvGV+IK6GDm9q/T/sSHaVI
N/GQkMgBo/ReX/o/+xI8smmSELAtMY6G7vTPfUn/gqCRcwrc/J15+EdN3H/FA+DLsGdtXK0BqPE5
FABH6lCmhW3v5mVaIrBgHzLcOu3V/NpQJMFadE0MsU2pngtC2D5C+dvHNan0w0jkRaTF9BUyNu0q
Lbv58D3+DY/wrmD/sMltdB2cC1mZJtmcJCFvkMGHTS5z5KT3Js/tddLir2Vcx6j1qiKpA8jj4qSZ
ZDJHiEGqA2ihWp5BnRO8ZJMwfVBjZblds6WJWmOQd0o6yq06QpqhqWgMbygurvS+1wj3TdLsKhdr
32xMhAmEJyqdWPGcdWkQcfwDsahHslrawVXEPIfPFJM03V9/1PeQ/08fFecEyxu/gEb24qelVaad
QYrbzBwDmX0310M/7WKObyK5NCL8siEjsk5ZD65CCnmnDNnXymqU0ZdLyqJAsWN2rvR6fpmRe3SC
NM99RZasMZY10W/e6V+4HXhPCwRpC4PnX5+Niil73qh6WXqST+t8lVdOde9aXtQRY3OEDpsuRyRN
93M6d7u1G83L1WvcQ746eP9EnwxBPFCw2sciO7XXZdr95t1ttoCfvkfeEOYiDLtgDVhjPn2PtkCE
yd5g7ZpG9reib2cYLtUNJq2s9nQ9jw/gnZfoHmMS1GCcLOxvv/Gy/Cvw+NObAMTa8qt5H2Abn70L
UuBF6hIDhNxWynMKcBLjmFRuE+Vm8ZQglwsXo1zogc+7EGmsiZZMFL6T3K/wQ3gka+20aFedkXxS
zxSLfOh2mgJjXEH/k1HcsHk3li+UZW/jz0HlYelXRmZNJ7OpsV3mz5S1a3TCqPkDzQflpnwsHuTS
Ac46pNZNuhl0ynSH+Kc5b8FLfBMl3Ei8/5DdpcaUMiokOu7qUTgv2Iw0dOOFXu5iRbdEgNKrDu14
SO8rtS1P1E49I8l2dX1EqKC9tbkRFUsyHkTnFYqfLL0a5NiDH4eYGQSXJg5hpM7AIuXYeDtvVCNP
y+9I+5pDRnddI7zV/D5RNfrsakW7z1rKZyRqDkbCRCUQfZ0d7mWIh2gqLTCQJp2qH4pSakGrFRbJ
qHy/U9/FvtPk0IcjBpUHNDkLmwZFpSvFQM8eyuALpdoygsgSOOn1IY6amL09tWaxV8xWvsREBeVV
Vp+5JLHs2mWsjkOhk/YHMuJTMdMdKiku5rqomE1bCyHrmBNqX9oszuTnN6PSRIuNRjJdtPqMCP/0
h9eXBdKydjxoSnNrUOQYVh2AEFTbDiJzOlGHZX1yStHgH7O9y7L1OoyMYwaWJD3vuZ/iryj1rtZF
HdtgHCzjTsCGBIgG77JpbsowdRfvLqfT8C0pmzw9nRXPvkBsPqOk1TTf0dG2oTeoUDsVfPdYTeaL
RE8hRJROr27tBSHnUmv2idUJ5H1zf7tUjdgVTos0SFIbilmi7H0M2HdpmnshW9MyBBRYzX5ZCSXy
Mn7EWRfpDs2UdmBNz35A2VqBp9ZlJCYXLY7Y6iOmr2XqKT/oWSaQcZYpCiHxPKfQPbbgS17JCI3s
3I5PALy+KwusBc31yH+m7jJe+m8M2Howe40VuI6hBAKJm8iTMbIUMkApO2yjNa9lmHEhVXLWT8dV
uU7b/LqMLXlVMOebnT0cymI1Au7GeGcOcf9alNaVpcXrydSmF1WTTLsUsxERpM53ZUQBS07glnXp
QmtnFV2tXsYvpmddoNPl5cdprBGBKfXTeYzTN2AQecGzRoXRGlL967QSICu0wt5psRj32YoRLRBr
p9GJmyyHbupY7xrvB0e19IlZ7AOuyemyWYp1V+RZf7eUMEaJaM2rlhqLGsKEENRyDJvOImUrA8M7
s9quqHyrzlRIHmd+JlLU+2ZUrXlAq2s/oRMzn2k8MP3FM7OzuIJkDYayIKI5o1Zvb8n1RujeeoHw
tqJmxLAv3bYmend5TCTEDM876wyRabIncT7eKY0wHzpjlbdpGh/XuFyPoqri62KGqO6raUujtffa
1jaUx4tNTYim5/vCy0EzrNzNoKRFOrwV3KPPOhkrLhmTOkAJsq79lpe2K/uJ5WrJCeGfylBL1vyk
78hkRbQ1N49DjcQ0ryZuN/L+hnIZ3lRrnS7YMLrIWrt6jURcwvsmdpFfechwAnDjp7xZzrp4cg6p
5DFG3mrrozxuj6ldUWhXAFktUiku3DWxHzPMJXXQTnN9KohKYmnMvkoPpr1T0huqJNsLM0nKPXvr
kPrVVB81B7rfcSfvbqpJ6eK5q91IhJyhqku5s+2UEUpF9utB6adNaCXZZZIOxk442aPA5JmF9K3K
JqzGgY4JE0txn4yK7pu11p3kK3J34fTdUTUksQfbksQ1UQVIokTio41FYNjTKJbJKqR6OT1UWps/
TbmW3atFrb4B607nrKffMMRmp47lNQfE5tbdjLI3rBNPP2hT/ubZ7e1QevRhecPT+j5RpUlT71Ky
gs4TKqwPBbZkzBeNc946kDN1N8aXuV1dV2v/kJuCfVyzbzmm0qNhzOjxKZ87lJ63U3XRHO1uOstt
eekslhGx/l40wFS+IoUVFFnXHZymAhczW21fZKtzaibrEYDtuh7KgaDnqfEJl8Ph33W9cj3SvUL+
4BIHxpyhwO2ydBfn8bea2OMwxXwQVK1d7pMlAUsem8euTcSL1rbNfabnZYRmVfieMXZhMZjWCfoY
KsxLMye3ypwDg9jWvV14CTeoqUezN6YHM22da7N30zBd23JXlUje9XdJtNuZl0OVoxZtTa5vTr5x
T1ZrcSqY+O4Xr6aZp3JeZ10hrDK7H3L8/NoSX7Xj2EQdgtu3xayQ5yJtPM9jB5n+bNWs//GEDoE+
jB+1zMo3Jxmmi3Zsk7BreoTQUK3Q17V6NedeI0llUyoR6nSEoElQGhZEOcYzIvmk5/GlkTkw+G4y
j3SksbR2O2WopXvaZSP507WbQLO246KaUNejotFHNwu2cgKGS+N2yZwOWD+Ly5o6u7ZNw0nJat23
hp5Y4xLAvTwZGqP6XnM4leftmE/OqV0ZBCRoLpVur2T+AuZmxJupgcoFJPY1vbcmisyqL24B3Koz
LS4Hnk8egPFoW31/QWGPsPdJKzc1BYrB5KCqc2vv9MnoJjKGFwgAhTRlRh5HglRCPp1r5pS8Dd0C
Ee2l6XSrC+arCy7zgQWmo+hrTmvKvOVMEO/M96GjmqZbBMn+xACWj2dbb2sVrvoiH02t1O6HDv7F
HMfyoqldHrqLpYROVnkvatEbe3QKRlTnrkNuD/JRhxu2SYsI5mfgh1MTqAJSWgJjSM1oWBc0TaNM
Fvr6DIcWUg3COlDUcYYW0cUqopRAYBKHhQOz1Pd9fu+QOqZcVeZgkhhtJ1dDmhW7Ee1IxFNGPcUA
aJwbtgHVPYn4q4NToIt63SmacHRGsURpmvFs8rocinduUCQAQMRHpVLjYwEyo4a2KetDU9vTrTGa
7VEfBnLDdRWsIs00fd+Zw/KNb4A5bajjhhk0t29EK+Jjmo3MZmtFcaFOEjFV1+O3RurZcVgVrQu6
OMuudD02HgWA0TOzthHxn6zfEE+tUewkNWGminB+oNRPncDJpHnrVNNtt3EIg6gfqrYTYexljxnf
G0l1+AD0/IL+90e5MRGraTCwbuwEnv850gt5M7ajcSbqBQ5jYzOGjGj3vlYLKA67rW+IbM3yfa6v
LiTIpIl638RjjHYjKcNcIa4/qKmmtJCGWPmxSvs4j0xnGKuzplx734rjlHjqYiD7Oo17qV9nq5fi
hcm64nXyiOdWGS9fQdbbU9WlGwPIrDp0G7+TQvSIjfGZVycjDd1u7hRhQwARC3xsRkoMt2igS2XM
4Y36DgZpaSCT8ndiSds4JvudbsrfqScUVtBQul6/TNMkv7nYYJ6oSrUPpgNvJYtueS3z/Ou8cVri
nd5KRYN0jVLIZzsTLMBrVySk5vT6S45I7AC9kZz3GEj3WTwSr9hZ98bGpk1Dci439ZW26bDqd0mW
vamzlH4TapmbZqt2eawF0k5Bi7N3WRdGCyReeNXy1wrZF7Kd/IL7tzpv3kVhA28/geEzjFDRAMp9
6CZmG6RkVGXZYYW4bERkBrytHpHMIzzzNg1asanRUqvtL9tNocY3gVjNfBeuxe8itnnTs2FlIjMJ
iZvYtG6VIRTsCJsCztu0cKrbXxtxgtathoYN1byOH4t35ZxSu/0JVEwTOvNQXS4CGnVzipH/ZPsU
9YBI5vi83HFUAmqxaAoELp49VwmhgbVA6zzFNxvlB3bP+bKQ+YFzl6dcXPdv2buMr3FG19sPttk7
Yaf0NrHEdS/2/bsAsCwnLInOUlBprPWrPDRmI8/5zt9qNQP+9RZrbwipBnB/UaeYwncxkEzSSA+K
5fWYG6rrqc/KsCjcx6Rt1wCvBcOk0b0kMplwYXB/WSO6jngur4u80M5nOkHuXX0lKcrcdIzJu6Sx
9MwYI45X7Ujbnr/xRFlJiy1CSG2kk0CnB3asJsibyfI9mx1VDm56SHgAhzHdjxBViQtwhOGVix+M
OLEJR/e8FAxpk1hmuZM/lFOaB1bLyMnwPZ6JTYvJSFecmps+s+3n6c62zEM594hB2/J2wfnr62W1
RHFjs8yhA6rvm1XMYTo744gCTlo24e+KcdvPxQYVU3iCVlStOn/Gfnaa0oTm6y1Pc2/RrIs5N/Wt
INmIpE6uNScO6GtOQkdHlsJOZFSiEl/rvAC+PzSl7VzYRZx/q4pKnlaTN0XwQSkjqzwkqO5MxS2+
xlRIWCdqmScHrzPy7+gH5WM6u9Mus6fkgcFWORXeoJ011Ti9DKvsLtellaFqkCm1vbMiPTR9ZpgR
0TKMDxgwv6tTAkCvLY27qzrbGQOVw4B0d4RhW3xUiIdQnGa5nv94h0/+VxFztzQ//vP/fBdD3XfL
zY8kE/VPeO2mgvr3kpirl/ql+kkPg37gvwUxjvMF5bXu2iYk/6Zs+RARgPWANDdSNlULPcW7VuYP
gBcrg7m1KRIhYNpASBsi+AfAy/+PgABS50yDxAHVRj79DzTiOi//EySGfh0QavsHIC/TJu/8I4pa
o7WSpjebUdun6c4jaPxWdxaAELJaQ92ddYCQsT+MRI8aQVyjVfQ2dsbikj4zFLUI9QGECtPzSHYO
c3JPO51ENY1n2Rsy9cRO+f8ktPUQ2D7XvwFG3wNjP2JpvHssICDhGNVA9IwtQuMDBox+mDyX2DOi
UrHdqyqNs1MPDpHe4GTJwr62voocVeuybFCPU9TpEett6xsN0aEQiUTY525a70Y126E7NKPZpHih
7aviCIZGmZ89PMtU3FiMCE+Oaqp+n9XeM49+NdRyA8OnzmwdtPMyn7RGOp6mnrqE8dr3YeWRxNcT
VHKhjlW2F0KRZAYrsHODq+/grfPTrqrmf4nW/m0J0CaD+/n70LeyWrRNjrcFxX76PixCSvD/F0bk
ona8K5tMkm4wtMlp7KWdv2RG8dSqqz77Qzd++3DR/w0ev3EOn17bRsMFTUG5r+1gYPj5t8CvXRHB
LrVomPjHiv3tviexNhRuNgO4Ul3idGXoDDx703F8UGioPkIvfv/12/gsFOQQ3/RiCMxMvgHN+KS/
FClsHLmsRF2MBpvjJvNQp/JNcdwHU6/WA9/D7yrNP2PevKRrmZ5q6jbyNmSnP39wnOTx0LdOz9Ct
Il+w3Sem0xvp0ubw68/211+XFyJn1rUtSyNdFNndx6u9brB7W6vdR2ZegttiKhcnsbD6Xd3qZgiP
CKbQuTr5oLn1m2TYvwRwbx+S9AnuMewbHCOfXjvml02aZiDlICaFu2raJnLtughdmThRqXZ3TR2T
hY8QS2rrAwqU3/W+/d2H375ow0OTj7z207csqflm8+z6SFjxkxqLF3a9p9wgaKFlvJx6DamA/S/3
3b+9nTYnys+3E7cRgYvkcW9M0+dLOsOBqNaYO4hQkNYhyxLMfoXb3P/6Z/3r9eNqUDuepkOFoPDd
/vzDQ2yYTSlrh9XMQVQdgr6Bvy69ZBBFiv3rl/qbn5HXsmEOUVLCE77/+YfXcuwJYZy0uk2Afopz
4b7VLHBWasfJTGj8Ne+iVl1ArbQy1Hv5+JuX/+vdSe4TxieOQ1LUXevTM0KaK4EsBi/fG/prV4gz
de6eHbV/NpJhr8Ww4aiPEYvYIWPprap4z1OO8sRascigyztpEzZ3khcyOny//vq9/c2v8NNb+3SB
91TAjHHCWwP6Ouq1d+WZ/Td+mv2vX+ZvHpN8BVtFnA5ZQajhpwPXVnCCsGbCGZrzrdPLE1cYD6VB
8oA7DKiTcki+FPkkQk69SKhJmdFh/Po9/PWy5i1sDjMubLJ4nO1J/uEiyHKwAzHMXARuKyLHbDz0
TEb7m0+6nTU/3zzbqzBWkHS0xdB9OotUtqJqUkdeJXfuk8W568v+oea07WYZ/foD/d1lxQ3kmpw9
uEI/P/Rzs/TU1hq6yFibbr8mzlMmkJPp4Con5KtYWwnc8psv8e8+nrFNdiRA2yiTP/2OXkfI25xL
Amyb4S5Bd+LbafetN53jmBqvv/58f3fb6iRMOZhXeSUW/p9/sZa4Ez1egK6BrKGFlHYOLJew+WQh
djht8umEJWFE8Ok+CZqa1LbRf/Nr/u11C1nJp6W9HWnfp/tjmGJFpTG1o8bUPPc44k8zcLwd9qNw
XoYfCz8LLdx5Fs4kIjO3oqLplN9853/7JrBO8vyHTtgyq3/+HsBbRaunNRD+LJ7+i70z2Y0cy7bs
ryRqzgAvewJVg7K+kUy9XPIJIe/Yk5fNZff1tegZmc9l8ieVP6CAN6gYRGRCkGhG8nbn7L02OSa3
ozAuIV/eSyEf2dphJHMmRLU/LLjl5lC+fPAc5vnp/J0G2TdToxCy81a/vn6XJ7ni2FyTjdKN66TT
LvyUVHlOgdG6tYtNAym1SynCORWn/gE9IiGCph2tcPmu25bmSjECGLIARgeVhvUSrCJ4vEJfvf9B
376cKISQjbAj4UMK8+zl1L3CjSa0BCxc1kNMpuAh8b2t642wFDpwHe9f7e3UyVICWhUNhsU7eg7C
RofhqDbJaDnZTfctTeM7+nVoErWPtrdvNB+4PLAVAOxycHHb4jxMOEkCkQ6ppc8aOuoN8mnC978c
i+Z6IAaRAjTCrLAmyrzKi8MQGv6KDKN+B1NjpXS6XwU1Y6oCEIOK1P3cOl63a3ssl7LIUafZbCYQ
wt7U3Qz0hu69oHhYr2Q7rjqgDEvAKl/DtvggsOX8WaHbw9XCd2Fo81adz8a9KiJHonlcKw5Q6LRz
72YIQWB5KL/p7xYfzcvns/8/r0dFlZMnB0l9/vkvs3+Ut0mnyxoXHbvzY5no9k0TBs4Hb+D5lDxf
xSIMlYRw3kL2rK+vkpHdlcd6Pq0RBiJ5ltGXaYg/t5a8aHJa+sgzP7jg+dDkgibnQJRA6KU4gMwf
6JevNcg+wpifjmsDkNmTrFJjHanqxajFV5Gl9SLvAGgkpVV8cN03Eqn5wuyJaVtxfZ/Z8fWFaVa2
Set5wzqrUCdKViGjNO+D1sXhRh3uYNDDSezkwZt+RI53R9nuyvGI1mMHhJjoyaDviQohKj+YK88H
JR+LgwJzFPBrEgqcs0Ueg0rbFIyFtV/R0Q6G0NrLICRllCDO/fvj/w1Oj2t5aMPmAxB+PfOn6eaX
e5+Ommozei3MgWG2rKciXIYmGm2XOimNo3Q9gTxcOZN4sUFmIT9slpz8NJBXFq2BzFtk/UdOtt+8
DmiYKHWxXLDPmhESv74OqrIirpUO66Qh8g+7CnLXqpFrwptfDHN8ShSUrjDOos0H9+JcY+TqgkWS
kyDWfvQ99tkSQc2G+XxICKZt0h8ZmLJwTuVEB4IfEbOpl0wXfaHKo5Mh5QduVLv4rqv22/sfw7H4
fr+uVPPHgNqMAdHWmTDPH4nKwGyFSuvWVtab32wZPKddfNWDPNoGbvs97ZVzj6neDhHP+OFtTed7
l2XTKjf86Ebz6n06g5pUl5a7oXZDmhAh+oZCw4ICsqUGpDOVN65WR1cShf8et6jY+wWgopIIwWc7
r+xdaU7651ZOxjawSn+LGQlJa11UG9rPzbIZ9AW2kHyVkY57KnuCi6sCjfpY5UunL4z9YCVfsEa7
BzJ+zJemFcNtm5d8SJIWcf2Um8IwHqveHG7HDKCWh09nZziNfapo0SziLiuvcqITtpGfu+uoEsmK
zWgWrELsrJdZWlknILlURRxsK8ehF+lD6paJvZVua04fDMa3czwLI/pO9CYMEt862zxNVYKkPKu7
NRVo+5uHwOzBEEGxyyf90a79j7jMb/aL1KIofWCXnAsTXPPs7ddGaGS2oiIdFua9HVoPPMMvpSs/
qwbjbYxywp6aXeWSQztqX99/9d7wHbi443roVoX4Z27d66GXx1PhRU7WQewLg0clJAGSsWuvcD0E
X+FdOzEy6kpbGpk23Dp90H+CI5XcR1ntHkO3dH50SceLmAzasc0Rpy20DLPMEgYDDNxgns1SYthv
dULFlz6UimXr8od0u9G30iwFUmjgY+9/p7ezicXARbQHQYYIsnPecGaPZLL3PaOpRl/qyjq+rv3Y
u/LkwLvjRMEekVM491bp4b5/aTYC89vxeiyzrmBVxFPF//inp/GX6TUSQRtC62vXQZSQ35km6FiF
7eV7o/RwEkoJ4KiMce8sunBwaSvGdj57kfKrgODgb4MXx59Ckk85S8bxvmhsQFGBHVBBQtpwJOph
fPKcyNwbsvuRqUGcEqJhj0YqyGDtBSenijRRa9FFtKlalQ/dRovH8hpd23MhxEl3M7EzjNI6Sq9E
stjnD5Ofv5gFcjIgq+XebBrjU+3m7uex9OVSluUsezTRfQS1i1XKqK7bzHCX7Fj8WwiY8tRbRuOh
blW082jZmWjZs3oXeYlxX84ZZatOo2HMerujlw4kqtXFNgkcJC+DcgmdlmQhxywzT1Fe9g/Ubfx1
aqUGzIqxRA9QJWGyJING89fkDnAj8rwuL+Ima64GjfxeLNhdeST8Ftmj23TTi5Yq7YV9trhvetN+
sYdKVUvNT1m1RYOlI2mFfB4y2CATgiDaaCrboB6awGRqMe4ub7yBllUuO4mPX2sMlzp5kqDuMlz3
JTKUoBFnIpwNF5492WtJ/89cNVVRnQgJbomsrYpgGY3JcImut1yRLBBWm0SiQFsGmmY42zFouRdO
39zn2IiSRR/q8hnpkdw0VV7GC2Fq/knEQl6ClAVKWcfFZ8+soiP5yND8y9Bd+SHw9hkwiL7CbZN1
XaY0xyVl3Wf2MjaxDzXum4jk3B1gEHfWhCjS1/EvjmmS7Iy4Sr/pYaeux9FzlmPqEzQjesCx+ZAc
RguzuJvEpAgXU4KiFYN+o+e8aqOZrCMpaJvrmlpoZRpB0PQduGONpx1wrdrfh3aUDRsJPUTqyIk3
XHstZa4t9jQPgppRV8hRAsz1Y82heFM6MxQNtwSxs9KcmYBYXKud7g/+OkkjurQJrGEwoObey6t4
a3mxQoznxIcoCYkzrVG66ZoR1cu487EEhX02HiZ3DG9ch03LZEv/IjXBaE5JfCfomF5UNnyJVtb6
Y41B7xg70kbOOEJprXWRr/W4UAci4qpVVTj+Y5r43WaoPfdzrJxqN2Hbq5bWlEbLIYVzF6sCsyrp
jZeB1g1Lw9Awz+m5bxx6HCVLdE9rMXoK1IGjMcgQ1uN8kQerdP3HscM3BzNwuK019hdoRbzqsh6z
YFN22VJ2o8sdacWpLcJqOVEPuwyccT1UTX8oU+GeyrImWyb0xMrxW3LrITq2i1qWnrMgnEg7tGNf
nWwnqe8YJs/KrU0E1ChLNc4U27Y23L3fpv5B92JtN9ltvJowN9/HaesSIBL4T4NIhtshMqavMuNh
dmHvbSST5m1KfflS6bJdFVnqnUBPOpeuG3SXtZrcLwarwFe/0Hh0QZ48STs1tj+fad+kzjobZg1P
PCBz46hWHoX0o2HngphYNXnN0W+Mu/YSpxbdKjqp4l7QIbgdaevvBIFYyzjWq6Mnw/FKI4nONxus
nbkx3AIBiY/BkJSbjsL+xnADgmoMT1vTkncwn2EjReJmHdI8eemdwVcLVCHaUtdQ/mSOfePkDYuR
rP21gWHgOuaIel2EaYCCM4/g6BmTNl215WRe9q2bIDwQJZvFJCUdC7F1GiPWVOalE9tds3Cy/qHQ
qrVTTtNdjGrv5Ca8v1yipm4KAMlJUqA4dV1DwPu5CrYt1rlDB66aA0k858UHrLXPGZyVE8Iu+Wyo
OjmiE3C+IWEslm3Vl0fTlfE2Rzy0zgssGwvkKzD8e27EU6lbfEYxdMUJuueubgNykDP0CJEXXnW+
V29QnVcHi3LiKU4z70ZLihmSpKpbhUj681Q38SdntMabwo/uir7UvjuTazH3oKqhhiZO5qiDGU46
4u0BBl+7+EjFXguFGgG34nJWspn5NwAl3SuZJDXkka7wbimmyMOUpwZBsh6/zPbEfUDfhL1/0H0A
PYUKu2FXYCS7Qf09+BusuGrFHe5tjoiiECuqtMmA3JPw8b5Clr1FTOVuonQI6QbS3iW0uuoAsU5C
brB/FjcyJZJt6VVOuayT+iEDIbOM6tq5KnHCf0+ENnyaFcxcuun6TSeG4BNBl1GFiw31c9905VNC
ddxFLq85CLuIddo0fp1Giz5q/WPr6t8mVc6w8XbTpsR2mV2F1zQN7EvkrcmnWTC9jQMXdEoG5ADS
U9xfUxzvPruplr6keh7fl3IIN3lh2oCSh95oN8ZgNNiNa2161qyuqFaQWjxJ4PWU7+xwYr7Rs33v
m9kN/dHyx1SY6RKsfIGR11f9gzOY4zWuEqoiIVZkiFtlDjtamgcRJRWk1kIdO4eeTCq3U44tFKGw
9dL7RkuimDk8BIEvp80A9fIUlJb5XdfjL0hf3KuwtetvmszYJyqslA8DkF+UnDPmUYqBXU0qPfdh
mgy6h6Wtn2A7pXs/UQaFxxbHM+jORSNTvKVJkj2rCcZv19XwEYoGKQ0AqboM7/S0O3LeaRCDagK9
e3iEc3Dj2F2x8Duik7SBwdpB8NpTdfTMtRNwwNkKrPMXpsRoqNlDcYt40djqom9XER3Iz0OCyfTR
babnMbYifcMiDRZCQRBe+lbHA2pKRmcU+YdxgPvDPnyXk+3KkYMzz7ae7Ous1wqcCDYk9kVkVKxy
MEuZgi2zZml3C/oI3BPIvn0fgPL9uQvyVQhaOZL2vkR/My2GOK92YogPHp/xku1Kc81Emi3c1n3M
7XkfU2f+kThGMqqT7qYXYbxh6U6OxIMcdZUDNnIqqMrspu1cb7auYkuN4k1suijb4fTNmUDR6nDM
I4HdcD8VQb7uI3pTSnMFC7LxI+Cd2tl2MS2knttrGEPrXFPORkY50NKgwPxd9k9OosBzNQMfuZdc
0E6jR+5Q+iWvogISHaLu1HPDU+VX7K49f08UO0m3udGAZ/KcvZqLRnUVDZ8cJ48PTRYyA9XB+Kjr
mK3RPm9aQnqxfQCXFb1eghQYcIgOJQLCwUv3umluK5V0S7PpSWUqd7EcxpUVJvcM5myZhtOJPDUP
N4JM181oXrcOuPS0EtaNFwjAq/aAf3oYY7Vp46i4Sns5XhuTbPJNXcvoNIJHPdo0DG/qORh5wth3
msbkirUNBgR3hh3syH4jr9mO9o7fAN1D7OUz0d3Yg6KXCtv2Imni6rY3gbB6Iv8aACY9ZhkFrJWj
HO9imH+g120SLi14uQvoUGId4TlDkNl462ZIa+Rg6K7drhoOUT/Y1MNC9cDfOXaMrgOAgXau2ov2
JcxfRhdSEUDAflXy1mJhGdmRAc7fVlZmsU8OkgtDEfvUN5JnGAbVOg7yE+JjcdIs3k1I2BgYjGIX
NID8o8YvFvABLH69/2oSjLqGpTGecO9PK1zo/V7vU/NBC8rqIivC8baD5LA321S/DlVQbTtD55BT
qlRzVkLvh3xFw3Rg+hTjhTsZpL3U1vjg4L1fJH6Z3EKOQtYBta5Zup2BcwS+uH1phkVqLtBTo2ct
Nd76iYPbgiiO6kiPJK4hb44g+kDtMXjUJJJxiUg63fhRF61DswnTZU+yKKpPc/qOy0T2K/KEU/4O
4fLs06vWuR6DyOTV8eryc4L1967TUrlvIQGUmzDoPbAkCFBvGsk5d5no+A7A5PanrjSGDcB3ogzC
MWCaKuspv1dZol1kpmWz3E8OG4ASxhk3+0mir1kpC+d2YPPo9dwabhuZ2C9Dl//Qksq2NlSy0KoN
OliaWHdBpqOBb1CljDLb9uSGIXgdtEM4mclGpEVyG2eQ3UUl/GeYvMUnPPtIkGd6cDmv+SIq2L5k
MTd1wqDiLFq39FadwU4Qwx+HMNhQV7pTIIVzpnjXlEZBJdeW6yHTKrAv/rLobMBlrY4ct7E9gBtQ
ezt6QWM7jescRfZG+JoXLBus6Os+Nt1dB05w7YyZ/Dryeq300LU3gUf8l82ucdb8jXiqKyzM13Ye
NlvOCBJdIGKa1qrFOp1yEPd4ZnSogKWzcmpPHIKklXTGkAFL6tzwNVrM/BO68SRGqVRl7qrpbTZ1
5hCh8wS1o6dhvckMHg6YrkPljydae+Jxkto3t0jCx6434y9dq+ubSYX5V6XlyDuAyKVLqy1u+0yF
h8Yuo4tR65jbLbAIEJjNhW31sPD6whd3PgzYYSknGy7K/JEah8pLl114bS3kwjaJaFc+cuNa66qL
ziO/02RP17ZS21UyrdYkoaiDTvV6O9h+cBCTmW1DrSWhCtfrKvQkg3XWmRph0R8VkxWYwJrzi9b4
lxToJ9K5phqdCEXXnd36GOXZMbj0Q8qgZX2twvbeGCeYQk4p8IyneVSt0z7b1pRELuFje4vaBESO
uWI7mTXb29BU3EUM+/t+AF0XmqODMd/sPllGSrKF1JD2B03G+1tgXaLCVhy13Ge9q41VF91PthUd
NF2UEAcjNoxA7GjfSNZTgmdrdneFyUEguQ/7ONgHQg9XBSUJKhDjXdjEzmHsQrxvHnyKuYas9oEp
uk1h5ng68FVsUp0pyc/KHL6GPsklN41Ia+WSesPefZ0kfRqQPOAGEqCcYo1KGuFe1Gl7goVD/gbH
rg7rx9eQTj3ekODZN7AEjJlDMQrB3nVoAb2mMmLhN8mcZRcEF76L4Mxpm34zBYm/NrVyP001S7al
PcG22KOC/l6IWZprzYe4vjRWbTI562GaUd1W52/rFseNAsnYB9V03xX8shklkCfnpI8QUGGi07zi
rLJsOhKgyz6sKIOMEyPWT9YycrVNqWOxlEioI1oViyiJ5bYa0v7CS6j4GRYummBOIMmCEQq9Wax0
N03XWIrdS2HijSSA5MIs0ngNig7yZyTGtTfqtE7i4ZLcvZAZMLsNAI0vbCwOvGIt+91hC1bkgYfw
0obJIzfqcbTTXW/V23EgEkLhC6pYka11V4cE1sY4JwMUc6bPFmUafXuhXGTMnqUN12aWNAcBh9ac
JmggzJT9orJsvF8xhthrb6qHGyuuCHuRmFJuESdXiypMjJPHif577DuQKkXxaaJHWS6sFPNgg7dl
4zcauVlWGy6DOFDbZPCtr4wnf5HM0z4mPOPo2Ca8JEmxCJS+sS0Kv0W3B8omc7CUis781Anz3puw
xvZ5Lk82or4FKq9PcW7ECG7HFL2XmI5FXWVrydPcxaUhlrFvcjLzu4adEBlemQg5z8em/9lopoes
CTlKcmpnFQW4SajPN4oT6bLy4wdj0BRizKhbEtDxTQXgM2rcj73F4ZrypnFtG52xjoFQXgJ5925M
T3mnOALLLqRKdmjj8lOoif3MDj3NVe9oUfQqY33I4sdgHEuW79Q+tVFrXGakppz0CmtxW4UbvTef
vFBgrSvYOwTw2i6doc4ZXL2zcwCEPLliGHZCNcuORvmpY2uAuq8dvvi9Jm/LBO6/cji6BJOYDtS4
6R84JtUye3DlxlFVsyOvPT9pVRJctlHmf3FLrH8IK4F2El6jUU3LEBTUS6BUGitFpDvxQ0uRB7G9
NwTGV3tyWaAy4aDV54BMXrFusSEOwfxLXUUvLjWRY8WYuHF5Bsewr4pjoZujt/Imt/nuO2PE5aKE
tsTYtrsiGcMr15X9yWZN/gZVSruTtZn+CGQ+XgxZKJ+b3Exv21bv8MjqVLTciob92OOlByCkaPg3
xmrGKK1hl/DylKG9MuvKYyga9VNoNOO9IMVqO2D7emgmq7zh6WJ7blUc7YKAjU+Y6MmFW4fZmla9
PBLtEWRrzjvDgq2Pc8TxFXI+b62lsgcQMWZUTiuDS1/Cv43poNVqn1Q/5ftg2aaGdIMRuwWywK49
AUQxF2E3Rtcq0PI7LMX1ro5tdjVeSqbMukqMkJ4A56PhFj4ykAHI9xTageHaL+EUU6hAUemvu3zg
MSm2DMkR7gK6e8/Nvvg169Tk9uB2B9v27ysnspeVmcvllOXWYzGa4SeNrY1bjv7aS6sSi5Nhaiuv
qubchoFlIp80fylxcz3GDZnDrTuEd8zxt1T0lrrFkZiWP1uTu5TqIxs1e1M51XYAq4Pg2MNgwALm
edBTBXGrQvCaKD/73OYUHxrYKjQhtB9gZ0n/jSQVbqCR06SsNWXtXUSzYTnERbHSPJKD0DgCukvb
x5h8I4au+lorijV11jerMnJmOFl5K8uKimCAi6+KYvsA+E8ucCsSbyU0QHauX66ngaymrEvbfUQV
e2WzyH7XA5bo1s6NjTXZ9vdxgNdlK5xdio0ePnA2Jr3fHeEEyYtZALqnXq+RaGLYq3rqymZhdTl5
B6TOLyN+74Dlxyy5dVT6KME2d0qHwUH5qruUIROFATrvPlXKX+vKhH/T2UXELjfkYNR4mFWcBt4U
olWHl2nwbirKWhc/D9xjVPQPYVSIC9MkQQUWUbvQxzLaeUlms+z23jFunAOMigxGkLEZvZaaVYW2
fWuUhroTlsi3nTV2G4rVmQber0y2Zpf5O6tXGLFM4h9wabgvBRzEp1q0zSN1NXhWfTyGySoxovKY
dwOkMroER2gB5n7QKBMTs5ZdVJMjYVKlyZa0BvJNCli0xRg9vt9wMd52cGcJGV/BcaGgojN63b/q
aUalkW5Ua9C01pLICNY74T8UKTXpTF4VBLDd2XyqB3ou31me2LQYue4i1TMz+8WZt9N96Dlbt+Ko
n+nZA8bZ8tCUExztuCDIllPNB5/5Nx14m3keIYkJU57G79lntqgwBb2Zot4sE+thjIHmRoMJi9KS
KQRwhFrNPOMYqvwWmQwkYgecY5I31qX0oJBNBqJPNkcfkUve9s1sFyW2INSQ46AQZ31PUy+qcHJD
KGyUvBuUJvSjbshtYTmqIsxmEFMWGDizjwRJs77pdcfMRuCCR2LuQjrIIF4/QteeeKPbGKN/KbKD
X+LjHh0AtliR3HuZmC/I0x9G9MRLr046jghs1G0aBou28orrbJIZqkX7hdJDekkj0jv1sVXu3Qq4
86TRbcsno0Q+q89NqlrQTMDItaLZ8aNGfLugou2yU5NMA3pofA3q6kQodL4QUqyLqPe3ORalpU17
/sKHjgPBANeAC0TjQEBEyrowlRy7Heeecgywmm7qnutUTKs6IMxPSxp4z77I2M3kzx7WA6ykiXC+
ToydBUOvPFpTOH5/f1C8Ud7B2SHKgP4j2gaCoM+Vu/5YohjtkYtKzR5XfT1ufR0SJ5X4dJuVDtWg
ynGje+VpMdMNYErhkAiX2H36QT/0jbABYYVhQG8hj1qgIj57tBgidRkrvVy3o+ncOKCd6VWY/fXP
7/tHXqf/u/SL7ffy9JJ/b/7n/Lf/HbXy05LzH//v9yDhV7/x3yOchYH0nzud/jdArFC9/OOl+PaP
OadFfUM/+f0nJWv/7X/9D373b6qVI/5Ch+UiZXfh3Nlocv9NAeZHPnYnZlgElHgY5iDs/6BazcYm
0qdoEjhzmfXfpifh/IXyzyQ3gr+FppigjT8xPZ3P8J4z27H4l0CiQ17LPH380lBXBmU+mdQjq3Tu
3sWDauhseWO5nElRX0zpY/22uzTY9LrAdk8+6Lho+7EC8NpF7t4Y/IqKXR3syXCxPnme2cAob4e2
WMStPn1JjSDbBhMG+gWeJ++D+OifJp5fJzdcZAJNzyzdI8oGlcXrT6/pBLCNpd2vImWPLzRnjLvU
sUeO0j4IoAge1aPo2OOWkCcxr+fGCkLUZtR7hGbIIa09QaV+TOCcJ0qOFILtmdKoy4URBRUWspMr
vPFatWb/ZNZitBfVZGrX9FOmDaTaae24Wa0WCSftp4mDuX4VZgXldr2gy+0kSXQRGAUF+nEuYfcU
reJFO9tXG7aSH4kjzkVu861gIsECxv2wkLm9vhVCsS3KwDqtCBsJ2ERG7kINuobIDSfOL6/69T/v
76+5JeeCxvlSWBNc1Ea0g3T/7K7HZW4JjGEQo9wRHXYh9UOjBahYfDoibhO421AVN/+vZqGr7nvd
qvr7Py5fZPOPjSq+vXBiKs4npf+GM47gmb435YQqzl7jxuff+NdEA+0OwxkmP98FEP6TKf43btwx
/0J3igQQbB0qSHNOivrXRAOk3EfE4wNznE2Ws5b9X/g87685Ap4Vw2C+meenP5lo3qyahPswoWHG
Q7uDGvZ8qE55RweQ+L1VaRJzZ+vocOivrUdZfi399osXezeqIkIhMlJ5aDqoEKPF4faXO/abN/eN
Ggy/GHfBtEDIWezGzt0DwE3ZpfWetVKmrh+V1x28ghUtSe4HrcEprFF/oYy9KIvyAiRl/4F46qc1
69WExfVd7vKsCSNa4NwJwkwgRYMic5VbbA9WnP/pUZNneCVzO4JzC20gX5iamJitHFcHBOJVGrGz
Tdpv+qyAjJv3MY5xGpySU2sSrZxKkfRKKCtyQCnL1f8fduem5jm57D8fdvfRd1b4CF9z82qF55f+
Hnmu8ReLNYck23cEKtv5of498jz9LwB3eH5MYtHxx8yr/98jz3D/wqSLDpKt+fw784/+HnmG/hd/
hsHnuuzq6NmafzLyzneJs/YVPThbhjmeHdXe64XBrnsaeMKWW7o65dI2gRLAS5ebX27Kb0bW+Zrw
z6vgz2YnY7MWzz//ZR8R2kpZ5mDKLfK8ZdeST0NXh/QAzeoXA/nKOJBJ7n3/mr/9ZrRb9Nn/jSrw
TF88lRGQDMuR29wyyvVYE+GqzREr719lfhCvTlDzV6NIDCkRrwV7/rNttgrLtqH6IbelyCEKWWSq
OCs9gv1d6j4t4ZDaPTBQNowXI8GpI7VhLTug+aOhCJvB3lc6QU80r/MvMeRbMPpFqcy7xGlNtTWk
C+APnI12QcFBM64VQmQDJjlG7aPlkB6iMCFdSerlu6ZptQ/CROap/+zLGcjCXZ8TM6sDe8HXzw10
hU9tpCu3zaRZ15ph4LOziohalBcZD8pRwWLswaI0BHduklrvdpYlkw2oPrZ0WuX2H9ztNzO0bjA1
czxmk4viCITm6w9EpEoUe+T/bCfNcw6WMIbneKDZOOnl+DjS9r/WcLrQ8umcxeDRHNH0wfrA4vv2
xcI6JzAymD5iV1Surz+DXVoB7Ea32LpB1n+KnSa/JDjqI9vcm/cKnwT2YaHzH7bh52ZXLdYLPexD
xBGo0ZZeX2YHIBg4AMg8+uCuvhmdM3YBOwiTDReyZijDr6PTsluDSCsKLhbRCkeQBMMnbKfwJz0o
IfowaN9EWHfJn45PrupauORY8Dn9mGfjc8RIOfLehNtwVmkiuRgy+upNvnt/gL65j+x4qW2Y3E4e
G9bs118uNGjwi1ZU2xjTNLilNl1nHqOnzSrvT7/Rz0sRb4jzFdmFeTbLBdJPraHpq63WNsi0MQ43
mltfvf995rfr1z3CfA7jObGZR2ht86/X3ycpDHwKiZSomnxggOBadkY7dFc5zKrLTNnun07dCLmZ
BLiUJ3BVstq8ejliFi86AUM1d76vDTO+mKwEtBRF/HzQviL2kYv3v+Cb4cUFceNBoMWoarILe33B
gFlwKhA2Uf5zwmUO6XRVAFn/82fFVbBG4kl1ELSc3UZXFUbuoOLbClAdlPVUsxb4qv8rV+H7cBby
OM3/hIr8su65ccsdBaRKrnYVrMek/zIIt/ngIm82z7wS7BRASeDhYdt3XocNSDWpeCv5LpY50W7t
qWsLYFv1JB5z+iIX9DLTXWVMBONkKkZZgeC8RKr5wTzyuyfncs4EaIydx/0Z+fXLtzWKLrONgCeH
tkKC5fXNDeE9wQcv5HyKOR8BWDV4NYSOj41n+PoFQT7teI3g6wI0YZvb0pBMom5tgD0b8+4+qiR6
TNNcmBhOw7jaB1J8HuhQY3i0iWQQWE19dAx//ta6TGTcf9zi+s9twi/f3bLRq+LDlNvRVPdzcO3G
qsaPtlG/u8GeQT0GERpl4nNXp2nT7tFrLkIfsdhq2izitIhOeP+r/O7+Um7yOAZR3Sfy9/X9bRov
LemSyW1QF/pOpTK+p0VcHYbGTT6YnOc/dTaZzQu5DriHkjw74NeXGnkYnaqV3HYlQfPo3wDy6Xax
ksgll2qAe4xBalzXOqy/97/k20GD71cwf3LmnG04587fwAkDmLWl3DqoTJ8TZReHgkbzVirIoSa7
s6Ny+/I7ehj7ErZzdsgsYtSdwI4/eHOc83uAV9x0MUrrbLDY7J/dA013zLIt0V0YYfVD14kgkmOX
rYM2MBcpvrIPBumbxX4+MtjU+mEmYaY9X+ybwAubnAiTbWLlSbrEZhbSauT1PYGU7ndpXqLezimP
P7x/w9+8u1yXqiTLlmcxdOdj1a+bjNZ2+jrpVbHtOS1dOi6jNvND+4PV0ZqrS6/eqPky7MM5cc1E
qDduTrgz0OdGwLtKax8qzxspsGVqF9S5dhyxuyw9tPn7KI+ibau52cltELECZfWWjsqnZ27cuLe8
3JbLzO4dvJl9Qk4ofpx7V1lPuUUaaUpU5AVnF4iCRsNDSqsKmS1i1wHlxsGkZ70o9EGtNHCZN6Zr
dWt0U2QPZZ1+LNQUHQOEiSuUHPHaJH90GUHA2cKDqjcp8r5tng3pSeaTsxon5rU/fgyYwqnKcXrk
n/PNq+Y3cMsRksDTHnGa6WzRq6R7fv8ib6y+OmdKjkNst2iFCE5Irx92b8ARH9Oh2NZB9pUwmqvB
wXMUxzEVR9HBZu+K68jU8PhOa1oy9qIPnG1E5JphpsChC6RrQw16Tvof7S7ezDjzJ+PYTG0cggzH
ttefDHh6h9Vj4vU3BrWfRF3juTb9hWEkYtmJkBFgMAvgyvY+GHhvptWzK5/dE7vyE0+BydnmBLEg
lrJ7wDX4TPJYlf+VhzzHCpKczRB/s+ftJqPXFU5Rr0abUjhVRNMpsv90ozZ/Ibhi1CJ0infnh/rU
lCY2jnlEN0psTXzjK3MKHt9/lX4zbQBeYbnHUjhves+mDV2zq1inh7ythVetJmTVxP304oNn87u3
groEdVCKnBwWzp6NY9YhGreEZ8PmAlkl+QJR0NurEQH0JSo459CHbYcbTIM59OdfkGqfDZKFcUmz
5fULCQQjVlkx5NuosOJHi6yrlVb39u79q/xmkeG0CnhiLijR+D7bM01NMGLDifOtAcv5CIKsR6UH
tLEMkXrWoRW9vH+939xQHhjFFy5oz9WD19/q/5B2HktuI2ubvqFBRMIDWxAEi2VUKnlpg9BRq+E9
Eu7q/wc1ExMiikOEzmy6F2p1Emk/8xoND7ZGs9LipAydcjJ1/IDbIdJPaYXPRo8vnq8NNu9MObc7
87kG7psHwCDc5uqBVUsethnZzZ18GCFxnZa5aH0Tt5/DIpfWp+effrRY1GNkl60POrLxqrres624
sl8vhl9vgT/iQMkmqhXZ5SfM+7CUqiCjTFY77UQvV5YT03te09UPh8bhZpQMeFeNzTmjuIZ5NxF5
3qUUmhDl0GQASrbfuVDeTiqXJRcKQDXiJVxzLr9qUSai6irOTxV/5pdp9Y12mImLQmodXAluKqti
41kBJ4QNweCc/3YzqbQeiUZRCqCk42w2Lxh/MVSWqE9pkz1zR+P1K23luZEgd3MUSQ5sMvEOePnO
rfCmgbgqP1H2WkMKXjLEbC4/W9WbMUqisIJxn/TdU1a0UFPBjdjKw4RuwG/8LFG7dVql6V4wNOue
SAPM7gChkbZ7EU3u1ylfnIO0J64NC6jZ97ZTB9unxqX8HFMoZp6KcHbr9amDXrSQPVVQe5n7DyJT
EDmupSRt0aIQmOGEF7QaIIvQfSnNXp6BalU/ZGTDFK2dGtPUaOycZ/IclMvRePyOiqyDt3Y14ssO
Zvj37SV5u81RLCFwplhEsgdM8nJm4LpMaTik9cl2FfG948UGmNhW32+P8jZWRe8NJVZTJ5BbBTgv
R0HnWkfCCRk9hQJHGE2P6ujib6CXnxxaJR6gMXfn9nhbYKR7uaYkjKfbJvfl5ZCNSLrYgfR7QitE
Qhscw/tZ0DflfET3roZnWJiN0DWKGvZz2+IV1NnQ3f/2u9cfwfNNkLLmKJsNj5NHlWldCEDMXaPz
HOLVvWwW56xOEZbYhR2pDzjfLf/cHvbax/MAstFXiBShw6Z1a1lhHIE4L059YmfQpisBgBd9ZsNu
U38a0ZJP4tT5gWRLB1AR39q0SZfT7R/x9qrRkGJxBX1FXmK6HJcL4CpxW4h44eUo9fpTrtu42SV9
f7Sxa8WIKYZqTS0/fUhjvJ2MLLN3xr8+CX/8gM0OQPS6GJoQEo1EF+ul6Zf0ZQJBfUyGUfFT06wf
IFjbAUCAHGRvtTrQatbONnx7vC4nYXO8wn4WkGh1iDyJ/ImSkvPBNJZu542+NgjdVpqdVPf49+ZS
7zvK24Mm1l2mx++7wUDUSSv0ncjj+ih0NF9XlI11uZ5xlI2yBkhBtdwQfq8W2nuoaM7OiXlbFEJD
D46FifqbUAFfbbaNPrhdazgNYVRa1F5hjPHHqZt7ny4CVr9mggGJnIb3EA/NpxKtc0K7KfvtGDny
CBOep3ByMywuIJdB9kx3vKyuzcGfP24zB9IC3OmqHcvpIAau4XfxooBK9m+fHJOZvIx8mILXBrJp
U9fYqoth06A3UmUKSqPOP+t6Uz4uDSSF1Ih3suy34Qcjwc8BSkDzixv6ck3Duo0QxMiL07wkKsjA
EhqZ7cbHOml/9Ha5lwPsDbe5lhSNV43HheFEjkkJXiDwl6LwDKYgPbvoOuxM5NXx6PCs6KoV47Au
5x8xXNcDhU+AEZ8EQpefEcBXT0oXWz62JT1V6Sr862iO6QT+SdjKM0JP5HK8MSwsJ5oZD/AjDLcR
odgMcY+D63TzSQvH4e/H05HfZTCiqlWr9nK8suxEPM60luKkXA6WJeOjY1Y/4SF0D/ZSVMHtffla
5d5sTJ0MESyQBt7SBJN2MZ9KVGlZWCnZibcOt4k0+7evnUME46SKymdFJAAzAWSpSfaYKs09zBff
xoGlVbNAqaLHil6fn8kUJfjSx9Ur0HOEddvQj3MR7yz9ek1sfyq4C8AoKqg7elOXP3UI6T0MNR1E
VOIhPlF+0PVnOvX1wZl7F58x4Oi3Z2c9+29GtHhvUctZUVObiwu1KBUmu5WddNGOJ91W1gpVkh1E
lz4hCWbdR/YiKJ1Ye1qg6y5+MzCwHsorAuTPNkXDuwaz+GrKTvMoTR+fmwYeAKbstz/vFVC9GQZI
DZHUepgQH9/EMgru4HiqxNmpz6AM5zS0AruM0Y/B5vtubJfkHoLG8jPvE913VSmgE03u2czbzIcf
BFknhxd3+zdduSjB9nB5vcIkyZ8uFxn9AJjZS5qdVpb8GecUIhyRqL6eO3tNzqtDrd6jgOR1Gk6b
oZp8cCju8vVZbySnUqQkvlFfnBH/+Hr7o64sJ/fVKjoK6pjSz2YfFVojDKdzUnKVsABG1bQIIjjp
ztStv3ezmiC06ECQ1ANV31YrOjEbq5VdeoJ7kJ2cQXU/QhSHvRhi+AaNJv50+6uuzJ9r8NCsGFg2
0FZNm776QD6opyc3QkCEBsiECXc73zuy/D9gpv+nhvXVofgy+h6CPs428pdKVUyJ1qenuBiwLK9Q
PFtmXTtbMjV23s/XHbaZRhc7IbqP7Az8xbeL1amVlIObUIRXx08uEP+Di4Lcyayx0WqxybhrRStQ
vJljFFLRkQVMX54xcRsfdCcOX+LEMI4zFbF/dDsyG0+ZzN8tZpF+OUFPg3OXob9N/0DHN+bByqBe
zmU4PGeI4+K2DOcBF8v8b2ERDoV3HSwsuRrsCmed3z9eTSlwSO+wRDtNNDt8a6jxlzZltnNdrjNz
OXPUHFc5ZpVOCWjWzcypRYiD14D4SoV9fVCZtXUcTEeeEMGrTpalwMqi0Bb87S6k18jrvH4VjbGt
8qg+xz3w2Tg5UW3JggQUI/QR8Dq2Pezs9yvZB1kPYdz/7u8726B8wmZGxDaEFNlWymmU+OWpeq/d
y6rB6C3GLryp8O8xRzoII5ohBwuvb//25769SujPAAijCaPztm2hJwOpHbDBIjm1QI4Cs8r7ozlh
WXp7lDdUHI40zF+Ku9wokIe2aEsp0QXDmyA+ocyiEgLAwzy2qQh9ZQknmrUh9GkQIji+VOU5DtsI
D/XyRxTWJs5Ug+4hj9k+6PPSnHZ+2FrW2ewxrmwAHLr5quC8iTdVei9wKrR1DZTwjGLMdGimqLsz
YbN4c1lO70pt6I9FOiDKqC323VIjQ7u0CY5cHQip2z/n7b2EFy+gDx5P7nZym8tzZVrTaDSVFZ+i
zjK/w0kVAcR3DeceiKm3h3obi6xsLoAXFG7XgtfmCJvw0C29NzOMcquCimmHFICkczWjJu1ZpaHj
y4ZSCAWQvVLbtX1P7gJtBqUWCm1iM+eaRHJi1pvspKWucpxwufK4QA3qLsN41y/1ozErT2jxFd5c
z9rJifX24+2PvzLP5DS4GDu8ooTGm4+3RwmnHIonUTjsHZ0eHQIh2LKilGDuHLArl5jGQwM0EXg1
5bNNPqgnaWzNr6+apnX3Cmq39wCgIRA6DoIq5tBAOUS0/Pb3XTnViP5CBaL/K4g2N/vItkqY0xlP
6QyvFAEFtfVpUu7Ge9em0V7by9SJEdfc6hnrJcSwpTHSEw/fu2VKnee5cAR2Ik50qNWsR1a67kcf
3iWBvFCSs9WhECITAx+HMGpofDrKI60D1MnU+svtKbj62wC4UVei9cfNdnmUYh1zT2fCAHXJ53eZ
YzSPqQMtF7CmsaNVfW2yeSvWFjToUGGvf/7HY2hkal9beQGls7HSxbMKNLJtQ3bxzuXwNh4DRUeH
BXz+K8h1s2kJxhS0tkpCMR299NBAFsVIut+pJp65t/asRa7t27XTB9MFOwQaSpdfhW6diE2wRCcy
yDBYOoOYOWlw4TCKJohtHACRzjF29u21RXtV/QY3AJ1umyCleJ424+QScpZVAoPeigLLJbrVB32v
b/ral97c/GtOAAuXPgPDbQobGLKr8ShCNoiifowhTCdt/44A9DE0tSOMprvUbM4owwboqyM1Zn8Q
TQOAuXvnJB3er1Tdx/adEU6f7Xq4u71332JxV1qXQXGLp8cF+7q5NDD2VmaCvfSUU/rE5dVAFG2q
YdqryehbRWYGY9rW7xZTq858YnSU4TKcbOSlgNNEezWEK3nd+nNe0U4EyzQCLvdC0xETZS1nKR3m
+pjAaHiYivZnLuvsfdSNH8YUeRfQ4DQGgK0eMquf7uFXYD3R9B2ScTTGbk/QOuCbtTOheq39aCDL
m8ONQdcktJGLB9k7qFsFroVwjxp0NIV2hs5O9zh2ra+VFg9381L/F0ETi0LhAJKVsaKKLudjgMka
i4HlcUecTnW1MXCrtKyd2OTqR67MEBDQ+KRp+uUoYVUS/Sozo9A2OcRUPL8IZ1Z9qtGml3PsD0j7
CS8djeJdh3jczhy/fsWbSSbNpLMK6Zto/3L8KS0ixa2waG9yhGSN+EUOaEM11hlZaFSEnGMD295k
gS3pPuslN5DbpM/UBD+1I2p3ahjUwvb7TsWJFqhFkt1rTn7fG9lDBybFKDH+y+pHOxoeAS4eGpG9
iHr815zrx1Kj0aUlR9OMPkXV9H4W0TsVHWwwMgdQMy5acekJ5YjD4mrvpyn7WjTVrzVqtdsmIDm+
B7IbkMo96Q7nY+7PmRKe0M6CtBc/jOWaITnnDOEldGvvUms41En4MEXuPdLx6E7KAKnLc6Go72ur
OIs5+qVk40M8Gkd8yZ+1bNbQdai4BDFQ6GELWtW3XtHvBsc8hdi5hSp+ac7YIA3VfLy976/ejzYb
fi0fwq/f7Htbl1EzjhxE7D5QMtInERR9nPAzXPfT7aGuvWokX6DVKOOh5b8ZakrcRbrZ+n4qqoNe
+IzCg8z3QP7XRzEYhxIDkcQmFGzwNgeFJhAviNzmfmQneZaiVf/FC736DOKSQQ8AKNzlTkZYJ9dy
a0xPhoQxHoUi9ZViys+3Z+zK4nAQEfbBsIKY8rXD/EccUE9mlpc0cU8rZRykETpKTlaGQVbvdWSv
RAKMRIeelg5WXFt8nTm0Rpwa3Ayz5SyP6KwZB5S3nLNeYSSK1GS1kytcWSXiO51UFRjZKqZwOX8F
pb5e4up3yqnCP8hRpu9mK9zDNl8fhXuSavXamd3cdxQRZCGIIk+FbAsP2T8LOTDe3NurdHUUvADh
W6+B/3Yv2ESpY77OXWnNzYOVuINPvlfsVH2u7gXqjnC9QOBABrucMV7sRdNjmZ5kqkaB0RfIA0Tl
6rRQR8fbH/RarNrc08DcVi0Cpg2k33beMGocFVwVT+nM9YBYK9qXBwd76PEOIbX4GWm2ajkmWFy3
yMTEvXlYKBKP961ROKnXxuHyYCvCQDZq0iusioSWfW0R3vyE6f0/ZrgsR2XqzS9TYqHjlGFv0Hrl
7OZP6gzAwWtqezDupVlrOEpZTf8xEqPE4Ecdh/E0zVZKrG+rM9KMZHa/bNCoQZa4UM9EZLjlPSe+
UV9CrXURwxqK4ZvVJqk85G2BrFpjDiiXY5rSjIdSHSxEFcAXoy5Rad8FeTvyt5VRnAsVDvXKU/4F
IMWcPL2go1DaVfHcNnOglZpq46wg0e+pcC15PzrAMQAeavmPukebi983T3dWtPBTexeK+6FzCutb
XgvxobcwxPQc5MO/4pbQ/WdZ6NAeYhljD8abnX3jyJz5myXc+Nw0jjBaTem5tZn2B1cbrO96luqr
kURvgoIasww1QGuMvSazs8mbbat6aUF/3slCrVO/WzC9Zc7kct/WafS5wYvsDFe9eV/go3WUM2IW
sPG1p2ZUZSDMubhzEzsReHZok+vBKKWaaVvN8hW9ZofmQqjEe5YyV/KCtXmF2xVNe0o6m52ttGrY
VMJEsdOkNFy7zm+JPKSHZMh70dbyvuocYycQunZkCbxtrh4QjrTpLg9TGyNoUzjU1O2+UPypU5Zj
jBjbTk3z2qXKKRLwn+HyczdcjiJR3J0LusenkVyPWEYzh9NSm1OgqeH8tIxqE9w+uNfuCEqoLkgn
SG7mtrMqxChwUOSz9J5qGBReBI0qCjJj4Xy+PdK1NcMqAbbxagcEFvzy08qhWChWTckJye0+UCLd
+YCUOuX1Yh7RD9XEf/BkCXfupWvzCRkGWA01YMLX9Uf98RzmUkM2H43qUzki9Mv+HM56MVUn1NB+
0V8TO5vkymxSJF6dvXijQCFvotU2lLZaWh1ZOAK7BzczK7+uk38W6Ec7H3YtO2MomjyvWhmw6C6/
DBfwtssqEn7LaYtPIfZzJ+G0qt8ApTkkRmN7KjCAo95Byh6xuH9otbo7RgvBZzSIPTbKlcW9+DXr
xPwxz06RNniI0MuYpvEwVFWPYrFR+EOEdn6TKcXZxRl15xG9Otk62J21yUvgthmz77kn7Zbz38nc
PRpmXPuyns1gsbFouL13r2yj1R0GuSIoQDRqtcvP49qPHF43Qt4ly++AoYsgStNVmh1bOdFRo789
3hWyyKsdzf8dcPOcjk4qJw2A8MlewOlF6QT0KDKoErZIsZplNxzocSrnKi3LQKtH/dDntota67QT
dK2HcvOsrw7OBF487pCaN4d2RJXEwm2EvcWB9jF5rSlKlz8QwBPHFPekY98ZzUm0mXKn1XLvOL0R
/KJib1CpN6m8UoSAxXE578CeEJW3MaiAnJrRdKqOlescMEp97C35e7GtozEngZW1X8IxPYNHeSSA
O7Ad8D3A9kOtvtlaeM6t4tkWw2HK5SdNuvPOob/yMiD3ArgBfCzIzS0Lc4AaFTVrh2i0Ojy20hJL
E1mNO7v9yihoVTAPlDjdlRp5ORUZkHdRKhE9ktkZPSk1zA2dTN35lisbb+UZcz07K9OYc3U5jMiR
Nq4T0uZWAUI9Nm5xtLI+ww9pCs/0g+1HV0lRkyzzEPHYGBFrqxWnokv+vX0C3p64tVFJ0mdzN9IZ
2RzuMZTdbIcNRb9Yqx4zs6vuGkXXTqSE1c+m0e27/7/x1t/zxwUmpBa16ICHgT2n6EenILmmJYuO
TTyblAHaZofp/kocvzxZBn0HHFhX6Q1KG5srRXPZNDRUjABWVPyh1mMkiEORQYIOnR4V7AWgrXzX
1UP9CZwGMpM1SsafkrDTe0+vQqkHjYoGMvLZc4uIdlXqD33cObO/gKns/DqyRucYD6hkH5a5s4tD
pyMi76GdpH4Ia46Ll3fJhB5+XqXao9POTUOBVeIkEctWYBaNBuJP6ZpVjynGq4oQWOR/3DIbf0Jw
Lr4ldtUT8IKnqLzWSNvB75duObexoWGA0y2U3EsxOvkBd5/c8lRFWYJ5ysUHBGMEikh50zuonYRZ
cReaVYPZB1P1OCR9LnGlVwqyFMVcPDU3zNrHw2MZDmYTVTnK43oNZa2YrMzHuC1/mTJbIm02J18z
EyHsowjDKT/YuKJ+m8PBeMFlqUGYtpym/IGW2WoxWfmjPXRqkKOFVaBStuBqo6Kj+cSvTx+HtmiN
QzaXWXjIpND30LZXsIOErCvm1KKk6XDeLjebpuQpuDzbRcFAO2e61BXUiFs39TAXSg/GjIxRVs0z
ovtG6KldZnv8rppDnyTPToO9R+Iqq8AT0i2IPuyh0V4L3JutCdiCvpgN2XWtvlz+vHRqERZvHDfo
7A6LqUgcQDcisViaqG3a6oE4+AP8RoOG2aiAxss8s8YgCOXRZf5gzSCWw+6htsuP7MzjXx9TSM10
k5DXWNPNTdRj12jyhLxFOIXEj+Oio+3YKuKlTCrjq6pwfG8P9+b5I1alyIWoF9J2FIc2z1/UN2kc
Nwsq68h3Y+gknMMSp8OTY1AInFKkrtsQs4BM/T7VS78TdLyJqdbB+UT6LPSt36DmlqnQ5RB3yQlO
f+wVevTeGssvaoZbai3rf01jeH/7a68OSNuXUBl1Jjqyl+ueKIvTjDUOTONQh6c8K/uP1gx1xZ2p
sxqNiYCr0/91wQVQP81BXnkmmQh9cw9inbOU8cBXCmkRwYw5WvWIyu/M5ZvnZB2FGIa3BNFLGPiX
n+ZmE7yBiE9rIrU+R6agbKvk8THuZnnEjXJPC3GdqosjtI5HoYqiNUV6dUt6LSe8vfMYS4nRtLE9
hPVLUcnB06mcPRq/9mHQanNtW+x1bd6ECZuBN1dLg/w6cuokPCkmr16xREMQDt0e8vfKdPIyE3aD
3Qf8tcXYTZbRDVoyA1jAW+akLJkd9Au2Phb2f0+Zucv8exuWQFYmElwrzisuYQsDU6JI0dKwiU9h
rWl3lsz1D3U06fd1xE7tnASPh1nmJ+R0wwcVq0I/TLBpT91U+XT7jFyZX5P2J3EvjA362pswrJ7S
RonLKCYgnn+Vph69S0xU4G8P8sZNGXPpi1E2hwLRIrNVHBjDIdZuHmyY9KAp3W+qNLBzeD48+jBn
t5mCNKIhQYnPn6s5Pdh0ND03TA8YK2B/DhzAHzOBvdRKoZrj45zQcUh40SchXsYufd8XNE0APHpJ
Y7ce8IcHiirWsev7bid8vbZjgB6svUSQHpzBywPYyHoIbS2LT12nGN5ICnPMLPEZWNrgox+4R8p7
mx6vM4gcM6w1yhvqth8+2YWSLr0dneKh+cdOcs1PZ0N/n0E594vQ/GDqc3YEMxY/cgH3VI7CPEDi
THkYVlPw28t55V7lHQW6DhKCK25rPFvqTl/B9I9Obo2lnqKPESpB3XIItZHyR24ZgZMvewWCKzfQ
2gFAc2AFr8GuuZxwMsaoUHs2atL1LyVa/J/cSBYfVTACn9TYaA6lpDjs5bUd7u3eK9/L0JRcOKd0
iLYinhR/FnVOEjSO7eohUpfYy9BSB8WT08e2KSH2WQI5ffo22Yj+F+FLbttn3Wp+Uc/4p0EuMhub
gdr78K8VZ7Rzc8I9ZfhJ1+MuQsrO71r5BIUiRfCp+WmbVXeURdkfIywAby/clcMOAZjsd8UZrv3P
yzmUskK902UOpxKXLtfu7QAFdnOn5nd1FJJH1glQBTKWl6NQ5EwS2AUR2tTN4LOjNfiFs7NzAK8u
Cpg3WkIQKDgWl6PILMN/bET9CDDMckCOAC+ULFfPhcWn4XJFJkEFbWcrXP00eBurygT4l21nLRO4
UQy2Hp06w/3V9Kp6NKOk2IkJ31YJCKQ55WgfUxRee4WXn1a1oZE6QA5QekjrZ6OxVK9TF4HFbiyD
MtJzn2pKdgT+p3xW6qY/NG0ujmA3k4+A08bDOEwGFW/DfB6WfrUwzlRi2NZecGAtc2/KJP9U8BgJ
/ovtBb4EwQKq2JRfL393miZJ2CuCJcEQ2LM0JI4QnP/3vxkEMUAC8vXm3TwldVaFrdMwiLC6/qSn
uIBZbVnvXHHXFpooGcYFJRtKcZtRdDwdR3paLPSCQEU52+1BrlHB7W95mzix0itUZhX7gTK5jVAL
mblGaPfcpJFIvzTjYpxzQXcJ0yMkeKjR+ODDoE6MoJqXenpBx8UGIQCUMgMJfzdOeBJVWQuapSyb
nQrCtRiFor1glJVbQ3/1cjm1iEZ9BPs84C2RP0GT4e4A8esgiqW5xwQ5JZHmbYFkYKCmmUM1xIgt
Tetub5bWgTbBJ/0DSICrTj6afJs4flkqbE2zXgnmonKf8Td6bCLFuVtEYQRmqhfPZT2ulgXhvzSl
in9DIyIAWIbppTYr9eX2kl3ZGMj5EdnTMVkFJ63LSYncbmw7p1KCOp8bH4Et1YtDqDW3R3mTskIn
gadNlgZDAEzMto1BqUAH79HKIEpAUBqjrq45aelPCC9BUl/KCmORsvkIiOhnXYvlZMnIPEi1rR/m
2K3vQi22UYF1zEDXC8gTjrF8wls5/cuO7OvPpPdP8EhpF5nLy9nA+1ALY3YHZi6YH1lMzgkFl+GI
NMke5HM78QDXuLyAzAAE0KGcbBIBvbVnCayhCdy+BqRjwHeSYzjtbPrXg/3nXmMY85WYjQQdku/b
Ol1YhaCIIzhS5B1ZfKxat/4REspjU+Kk6j0RclMeMpxTo+/lrLW4hMZumngi0cfw6CqWDskNb91j
hJPLUeS4tIxjpOLr0EhNC2qIBdj5VDlmv6NRJpMHEdOsPKWwEZ910FT42gPR1bGJcqr3VZrQfdBT
pH88oGlJd8it0vmH/4f4Dbm6/1wbOl406dAN5RGLl8Xw2E1knp0ivkizByoapmbsoNUPLB59r9Ys
Ajc0IR87pSpfzEGlq6OJCbsZRU2qh0ZZ2qArC4xVWIXHQnbUqoxUx2YyyUII40UcCSwSB96T2xt+
PTabaUc2GMwZwjJgl1/5Hn+UKyM3NUCemTUmrcPkCx1nzxF/txTEa2LvjLWNHFhieEQrboVSBCjt
zaath2YG0VLUQaNrrY/dMfp4JUWfsTXVABOX0KcwvpcvvGbkl19orCgMoDLIqZMtbx5HWSeVqYMq
4As73KaGxMgz7P7atec9LO6ziZGQRCBlxIVuCfnjg0Ml+pdpo5XuLDPosMSawx+xPS3jEQvp+V0j
s8o8GcinxoGhLW4QtvibEIDjKgG/XhXz2XLb5MOMs+ngKfFEPSLBHlDzSivXjqEbR6sYMq7ZByXV
EU/HwRXiCTApBxudApOt1akb4JaNiEMWdLMqqIyx/8GzgwhYjqOT6PO5zab5lzCK4QUbrupsrBXV
WZCFMYyBlBuHGhDDMrjVoaepJXdW841+LEA69Ko4rhazur5Vl3dQ2fSiUOouQ3WG5UyVFH3AQsrl
fbLUWXFAxC7zNIEJGWcoi/s7vO703lfoD/9Y8pK8U2B781uXC2aeNYkHzkNFhsp+nNq2FzaD/CCn
3HwW6tAcXcKB/miooaWeVq0Y0ysGPRs9+jqIaY/lXBU7Naw3id8qU6y+RiHArSFyrY/jHycjjiW2
lbJNgp5WLD6AgyEX39CV5n04u4pNmTLB6T5TYt6JnPSp9QdUn7DgnsYxOVbogfhFg+rG7fO6vY3p
pIDzoRwExpfLeEt06CoVCuCCNCE7afIw+mzPMXba/u1Rtif1dRQe/DXEJ+DbUt8NMVtZqS5hACJd
89t6nu8SpGNxKk+mOw0A5EGU2rQzKD2ozWX0Oiy9dZI+Gt8Irl1OeZfMemtOfRjkErXDRH2ssZn6
BVjBEUd8osZTDXHG9Wq3avWDLLr8gxnaOB22hTmp3igWssTaFh9Ags8vAJkVskTxbKWu+zEajOzH
VEGbObqwQIApLFrxKY517VejW1js1bacrcMyJOKHzNVi8hvDmRXaHH1hnKd23WYuiCI8WcJMk36u
L+kn/CXyENp94s5eUsRh5Nk6oHa/U1N38hOzikI/HEzMrxxFa1PAmXn0NMx98tgWMvw+jQo655Nb
/0wiOedelsK09zTIHC+DrA1Mhabi37LXyv+kdYQn1RIJcwQ3Yw7EW25C4UpJ/pMZvfsuQYHP8rtS
MFRIH3bi3FsTJQJ7rMFUWiiyLEMW/0qdhjCmyrrkpzK6aoHj74RgvVbJL9YyI80CO/GLWi314rX4
PWanNNZKTFt7CYQV4sWvyVDls5WULswA02rvZghAL9x4YHgLVVMe1dZIwqMOuvSO8wOISlNE/iNW
nPFrWRvdS26oC16fontxgDdgdFU8ZrLAorR1pChBtNZ0BMoxXP16zQcCHPtTTvPupUnTEHdR9DP8
tnTnhwpclnuHdXOCYQd6nYrfOl0t/lPbWe94xugmyYGindmi95xRy0JQVOm8QgndMUCIJPqhlsvQ
+FJV5bt0iLP51Jq1Yhz+V96nqL81GkDHxI4RC6kN90XJrBIPutL8nCOjVXjIQ4fvp8btP0QAhLF1
dzLoPWqhONzTWI1+dnJLeRmTovhy+1yuL+Sfb9l6QFZlFfAaqJe94bdFrWtPYZaGQdShXR3GKAjJ
StVOdmd9/vuRgJauEgmINFF6vjyKpL6N1kYF7VvUsB7qLv63l1nzTrhdsnOjXfsmEMyaMKkyEYJs
3ucqjaJ4mGJGonYVNFHRPix1aB46qXy7/U1vqVrwP5DORJKNuxP40GaozKkdh2sbKHfUoSOoY82r
2EDRuBv0OzKd2Y+NjpgaBowfRwNE/qzYu1pfv2ezhvwIfgBJwIpF2FxyY62D9R5DNygiawnyySo8
c8IDuTLKz9osH1DywGI2dMaDGXaYqPEwFtKtHlql/x25P1JlfOj78HviWA9WrFv/ynqJ7rpUr/ci
8rd7jU4H5HdKrYIreTNZU2MvhsCmMOiV1co8dv7Ju0IeEfAIdyKJK6+NgYYAOGKoi2BDNiVdJwpB
Fut5GGCCXPlDYYJHkbbt02kVSBXl+uQZQBX/ft+BTljlFFfBRwDVlzs8ChM82+TaO7Uj8W3o1dmL
tHS847+1/ouphIZLg4ODS7K2OUy22htuXDKUi+ucJxMcD0G0Ngge98vOV13d45RN2N/kULCONuU5
18zkiNiUGwztCI6zCgub9Mjsjt2iucccHOB55PE9KqY6+I1Tl+eGSGLnKV/nbrvH0XijCIk4u0Zv
53JurSiJZkrpbrCkao4htAaCK56cIFlAVCHa3n5qJspnuVnurerVken7o0fIhcLevRzZFEWcKjl9
Xdy4hyPpReMZcePcKwPa3/hLRp/nKm2PWmZqO4t8JTJbVZQdSPE0PdVtgcKJ0PtqI0QiJDQs/F9q
lQa8uyeHeOW2pHMFpJOUgN20pbGMDTiCpJzcAOfUxO9SK/wJHfkR+Le9g9i6+j2UyYB0Eny/cVAw
CIIaDOvcwEis5h2wFvL+JNlDw67r8WanQA4zeWSItrfK2yaQPpeAg1FKtAaHVu8CXZ3yJ4F511NJ
a3Dnrllvre142mqsAXSU5tEbmZQ2jSdgsG6glHHz7M6oskV1Xx+rCrtfYxnwru51srNOj5/LdtwD
ol276rhNKWSxVzRzC4NLzCWPRcHwoW6PZzue3PdaamPUqaEbBiADtrJIpq+3371rZ+KPQbcaiGOt
hkCxGbQDNvOrs8L0QbeLJIAoXrzMrtEiutEavmJbn24PfPVradVBHIC7Stn48jD21rS0AGdZXAAe
qFq1le/oeX4n+qbFTS2uPqIR+ev2mFdanvQINLgkK9iBTGJzA0gcjEO0BjkhavyzyslfqB/H/wwG
bqtSx7a0V4ul9YbS0AI7jcr7FlF5L1K6Igh7kzt6xlMc9b6Z7r791VTa5n1n9tY7bUFBp2CLBKhJ
WHeN4QJQHZqC/NzWzjndH3gDiH+jV1ryV1dv2bKIPtz+uqvbF78LBNnZvXBzLmfUSKcqrkZm1CyV
DOtzAMEPsnMJ5LHy+ZXkCH1nahQ/CDvSPdUN2z09sCv3D+1HHheDlJY+yeZmj9vFJtvieemrtn8S
IsmfksmRT61tFIdFL6snYQ4FrveYXnd4q+Ch24zvFfI4v1Qz4VuZnZ8LOTl3I9qX3oz1+jHH4A2U
VGMeBpwwD/3ijA+asghvRBMyRF36DhlIhI6XwnpKcNg+IsAkPpvOMHld3dm+iwrtUURd7AsNuOTE
bzlYC8bQaOAi66nqYJ+wtgOCdZQ6XX4DCUoQPkbcNyenWMonA1uab6oaZefbq3XlCkWaFz16cHl0
ZrZBtJB5o4iWPWX2q22vg8eySGJ950q7crxXLxIgFFgyALjZ7Im4MJNQcxoCSlOxqX9OqHHXaupH
bUcvY85yXyv6Iqh4TILb33ctll2Blagpc3uTmKwT8EeNpErUYRxMXltII8UZB/RmeEBJRZPU0CYR
IhNdzz9yM1XPdcSB0OIM4dAcy2aoytN8AJhofMc3W37sa2x6DmgSikcHD2ZcFvWuwyMgUZNzjPn0
X1NuVxrgSrXlXlrNKzc3UzZn/8PeeWzJbWRp+FV0tB5o4M2c6V4AmagsR1MUSZEbHDZJwQW8x9PP
FzXSdCUquzDUujfd4ikWAyZw45rfuIpQ5DMrNeOkxKIPHB3X+TZpqgMe8MOB6QB6qBQUoeINeyj3
S18RvXR53skx1HbKEANGnJe2Ikkr4IAsemT6fd2Jk6VFOyH40hYEUUyriABEy9U4f0Np5zrotHKj
WjrGYeoi8hqrsbqzBZ9zqnmeJO8yAbLoKz42055shDkt0qJbWzK8lu5XqHUpft0QQlCInUnVRJCO
2fiua9v4bedZ680UiVScUkWkzOchH1ADVUuPOe/spe9e3qSPfcjNkS8bZkx16CjRWJKn1JNrqzxH
ySJHeOHU24dG8T7PWSsla4tjGVunuspvx0q88iJ6JLH5UEzqP/Jxva+X4iZua8z7puNUp4Gllu9G
Jrd1bwS5M58UrTrqaO0rHrovMRtmMMYDJNPW19E+23m+Fw5Smn4S14ZkMv24TQGRCnvI4eC5IQUS
VIwBAGVRD2bQmdad5vX9wZHMhZ3nJrfG9rmBPANQR61MIr+JK2JR82FdbZzmnaH7NUoz67UHrq9k
Kjvn3G7Tez7Ve/sPlFX036AETa3fDd4XpaUl5TdjurxeUEP5GtGkbQ/mPN9njI8LP7HS7JOuaCgw
L0h5fxS51Sd+WyHyHSxRpP+WR5m2Jzdx4eDkCTLbR/YXLO62LpgHTFaScnHD3vsiRLHeos1eXJc1
kGd3xEqgVXPbT5o2P2KKvsd9f9ZLpm+DeKAFnhTKB4oXm1NTRFrk1BAewwzAku9kza0Wdfg8t7+q
sQs2SytDZRDvSk97SGzldxMup552e1rxF3eRA7aB+ujx+D7/EDT0+uMctHS4xt4rrKzlgHnlvCzT
+OhFTe870feX99Cl6AMdjHJIZoHgbc9XnAaBGCF1cVhrEyJ5hesEVUIIenmVR2jndqcS4TAJQv8C
qY3tF56qdmMPHG99vHxGVcINy6KFOQmD6aDnRerXOWitmon/9ZyX7QlKzBB4WmK9d6MZdYXUMa9s
LW6u1lUii9JyOoG1Su4WJIVvUcs1QlHTvp3tRLzCduTHETXS9UOCViUKEvO786fU4b1bdrXhhs2o
57dgUPRQ1afOT2K9vfLWTLmPFWXeCSkXXw05MpIcUKCZmZwvSj98RTpsdUM6MxkdzMaGDdBYOxnC
pc+ORiV0XvA0VHn6+Sr22tatEU1uKDS3CqHV2rRFJy9s1ip7b1lpd5euqXdblKP7rhWN2Fn+UjeE
JohUQEM6R6pbnK8ftWPjCYX18yVDC4x0jFwyT68roHtBHyXeO0ekE1nAtDJLYvoU2YO+cxEXn7TE
JQM153TconOUOgUbPNL9cBNT85fIMU89mlCHlz+Cl1fx1M2nZgGon+mcu6FitN3d0JVI2nhK/1fu
BUC3BgIaIhveuWdnKV2bhQZLx1bVBrxwBs05xC4qY3/hXgBbIshHSgvW+nwVYeVGYQ4jezNNYgKy
/a5Ervfq5UUubU1Q4hDaIeJKk47zRXS37NG0JxrOSam/Fu6avlo9EjFlcbOTIRxEreYOZaKm0o8e
cOide7xUp8IF4AowEET8YCtDA9whr0xzcPg0EgchxKxdESLJB9x3Gtf93Nte9ptp5HPl4/qnrn6q
WkoO3ihuzBsqztzz8ZarY2zgyuj3YaTn5ntKNboHkLAADYrSQhpbW7iPuKk05GBbDykKO8MrOMgb
p369YmQaB8bA//pK3shJiuMVD4TP+MHwRPf55ed9qUwh1wbYRA4G9WxzBgIbTEAACHKYCv0SOFgW
2QOnAhoC0ymjpj72xmAFs+os715e+dK5J1UsmCgSg6AAnr/pXNcbG8QXp9AaJ29a/IoOjZ3/prXt
O3dwHxIHV+KXV7T5F7cH0tMVNxvYFC4ITJVzCLH/A2OUr8LR1xPU5GCdVmXnm7yUfGMOBWoG3XmI
11tGedMO6ZAPnLJiwrC9aKu58WuMJ45Nh5hSQuZxt3bIo5eL8iGxe+9mQj75MBtuHgzu8A361w87
2KJ+wrEu6eegSiC8nD/x1lPcQWEIEsbIkp7K0hxv/h9Vx4X3erbK5gtex6SNYxlYF1RzrrC7MENk
a22mil33Jo+X9LWi/oV6CpFQFyQLTS3KbuP8zti7k+LJMGtU60QhsC6BLZsbL++f5wqTPECE3qQI
2yMQdbOBbIxztQosPc0lfXxrDV5CvlI0hznRkmMXa+6HNuuXcOmi9tCZi3FTGaX5hfnj+FqzInGT
5IoSrAO4wJcv7ELQpBCQtAWqZ5Wm4vntI2du9mOFhFqy2q1PkOwCTJGplAbVCoBYMTzD5TscLeOj
q7bj+5dXf65yBioLKVPweYRtWT6fL19QiKwMM6KQknFsAy+Lp/skssY6SCEYoiGLAe8hd7v4QWuk
uJdUnUn8VFGc27VvLKyIIbWAwaJAOShMjY+4BYokzKpUyG+Brwu0mTB3LvtC5EPtgdpYqhaA3N/E
H2fWLSWbZMfJ06f7ZRiKm0Zphg+eSNC/GhH0cmh8hWoX2Tvk0AtJAeMIZsVoqQAZ2c5Wc1WjcTag
2kPvaPimZfMQZOPq7oARL6zyiNHnS8dIEnjK+VvxMpGN9uo6obZgJu57bm10vmXWxU5Uff69o4cA
E0ASyYly23ayKpzWqLrRCaPOEwdVyZOHJGuzwDJn52qm7PELL8ofXt5zFxaVwxYQZEBh+P/tyzPs
us41vLXMSO8af3W95U3laR8jW2/vqnotv7bObO8kBxdCOm1DkJ2yYYHw5XbMg+leSv8pcULcHeIb
Gq7dw2LRW3BjzUD8m35po9XRq9YDczKDL3uFvlUdVjZDzM5lem069Y8XDLTJ+PTpZUouxhYTlAxu
FLudYYfCi8TJyJvhCgv25vjy435+crIKQgwIxgI8hgd+vpdqYSYp5pp2iCWrOLXkEwekrg5Ivs4U
KdWeyvnecput2xle17Or7BCaqh10at0evRGKieoM0UFPxx/P0vn8KfaYqBkoJT++9ye9qFQorbIq
ix3ORt1ezT0zWFEr0872eR5wWEUm6MRo3Ii3U6a2sw08hzo7tCM9PxhRN78djdgAI66wnmrrdw6I
g2BN5z32u3xe54kPjUbIQpz6NIUZeJ+/PhHXXiGW2g6h6CjBIjr0Wk3RXKe5M+6NIp4vxe0B5+CB
wmzddjZrgX4bCaQVptWkX0MZj67VOW/2ALIX7kgq1OHjxPSenG6TytAzKGJYwVYoEiW+zdNMP43A
iMKqcaqdaH1hKYlQRYsFeAho1c3hag4JakhlgvBIqlRou65NgDWWd6irda8VdHEpqbwqzTSBZ23e
U9IladdOnhmWVlqFyoRGezzp05UG0X1nM14IoGCLbRVbJgkI2PKFGKS1PQhpM0zGCqgmcOaTkcTW
K3VN849aq6lXtOzWnaPiwmSCx8hXYCL5AUt3C5BXNYqmgjkWQusUwc2E9upcu4dIOObNKPIWoebR
fJhi/WvmGem73ABGiFlZGs6r510luaXdrIhdHWxh9mHs5iKsu1b1e9T27pxo+vBy1LvwjB6bZOTL
2JuixHn+2VCRRBSBK7OGwnQJdsSGMDBBop3aIkpOLy92IeZRdzJ+5tlIIo/cG09iEDM6z0Wf0Ay7
ajBuST2sK2VRRoR4cehalGL6YVoaaRbwHqpdtKNBWJ6vN4l64hOGMhKtwDZbDRmOwi3Snbu6sKMf
6bSuzWsHW7X5eJxszJpapKxiL+aD7YnlGIu1x4+GcP7yA5QXvAlyFLIoqDA8gqO0halGXS1KI3Po
Ci6t9jryuhjVnHQv1b7ARkPdkSiOSwTDbEba58+tKZzZQlNcDz3LUm4Uz40eujyumUohtJX7qalU
R7ep52vsMefvRdUuYTmb83WLgNFrRjTWrWczDrXSplpRhRMCASUtxxwsTfzBSdYuABRpv7FEsoQ/
+oAYDtPOlD1fPj5n8y56o6l6u3b1MLdosos6+uq6bfxXFpFaY6hVY7S6naFpzVoMqPzroZLizVMM
VffZjpvy15dv5fnHYmA+SmOZFjawwW3ubhZxnqGWQ2sZCVifOUwSrH1PmQCMAhuDdM+a9kKJc76g
fv7WlQkVkmy2nVCvlf5mEW1F7zIpvk9Vnt4kdwlkdG0YA8ozBy2ygUosnZMQ3cLpU4EVI3IljvfQ
dVVzdFJ6nNSQ5VVXowD78nN5/rlxmYzVZPuYgcp24GekawNoz3HCJc2boBlIBOtJHXywAMbOi77A
h2MtxG1o4hKvOErOHwnGeh4YLssJ0xg2Btzo9qBVlRYoTTaHUVnTKcdf4lqtq+6AlOByGHNTCeyy
KXdizPMPnwvBfUd2cinottxz06NCg5LohFhmjqcpwvzEWLy95tGFpjXLQHVjHACj8xlGKS5X0UWM
r5k6xOjRwKY9xRH8jcZtqK6sGnmyBU1hgU3mbQ0aGgljTdt5v5duVboky3kjOLotLqvKEsoeZv5h
EjsmpuBJBaFjMH84kpLoS5Ax8AVKi+2IUa1drZKOgWHaT84hWqbllJVOeXx5r8oU7TxeswoqE2jc
SUWq7f5Rhxb2HokXnGsHEKCrzSdtdb5PiUPRrWtQcqe8uNHJAXZSn0sfifThkC1eKS4nL+zJSYvm
eR+JxuQhrrVz23dWdOwikQS6Vu4tdSlOEZ1IvYGYop5lnC+F6Y+h1Avvaxrm8jBmTLQ0Lc0CG0dG
f7HMHy9kHks0RkQgaCVD9Hw9DSuGTpknJ7T1pbrWB1hHYkzcndTh4l0R3+VXLwPw5q5GbZHA/ZnO
Qum4sJiWmjI8LU9pMb035ka8eXmjPHKYn+0UOYijVUP6uP3AU/p+CfhAvjxATceqbOYg8gYdDPIS
hXpsxNcrVLKTSycC8Go63+iYF0P6qMWpmBGMJ1HsD5ram9dqZiBrVIzi0CvpN6jy+j2TPA3Ir1Wd
tF6rb/p8/LQK6BWeBjZhjIrhdVk6xhHSQ+wjVhUfNLxCDr0GDiXOohKk/5pcvXzDl54vXTSSM0n1
UbdzaaMZjHpZ6agordBDIfIopO3AenACGD8a2h6mVL6w7QMmrEnzZ+YAeNGcb5ucAaAaJa4dLn1V
YgQzeIHDczwkmD4FcWzUfgc95oQovH2ayL9CmCc410xt8jo1J/fUDKPhK/G6hNaK45sYzClYVJgk
Y1doPmYv4/2AK91dzPnI3MTtbrzInU+uPU6HYZVgzylerp3VawMgYGoFDbQxT3UbxaGO9ZTRIatu
VxA3Dd+1qxlfyMy60hcju61mxG/+o9baPk7b1gnzAoZ/razdjcg491aGjB9ffjmXwtbTZ7XZ/LXW
JOwxBkSdpzd+2xfGB6u3tNdNlBkBFEr7Cv1TK/AATQUvr3wh+IPnQunUo+SliSC3zZO4NceVZ3ZO
SlgereZumDH/0ETXnV5e5UJ0BB3Hke7QzCVGbvJbULJzbiO/EY6ix5dYWPUpNaq72Zq7nTAi883N
rjtbabPrisLAi0PEhJEYsrahl9BAY0DaygrkyFHwdG9Vpf0rDxHuBDmwTFK31lsKfI6+6TJOHauc
r0qvVpgZZHt45ksPkW484zE5ALK2jcKkSeLarGkU5u2AhJqqlAh6TvpNr1h7mLmLSxEtJIAGLK+6
2Y+J0qaxpQmHZDNvDo2nv0OOIjt1FSiFl3fGhfEHJc+TpeQGfbIBq0IMYHZtO1Rsy7n3nKQOu6jK
70w4WOHsRfVnpRK/Z+7c+/bYJDepS643lK3jN0Jtb4fS/ioA/O/kRP/isph/IGR6gbrTj6WX9kXB
d2GUqnrlaLg6Hxa30vVjWqm278L9QjcpnZbXdbGarR9ZTXfrTmbdHRosmk72UgE9Q4iv+S3v1Xmv
eXqhZKT7LoecwIMxO9yq2qHAyMsfeUVmAnPdSsK6mm9Xz/mseevrRAFVpWoUMCbMtyR7YwzzadST
+0kinoc8fbPUyrWtlR8qqw8WQ33VOUowrSikv/x6n4cXsj0adxw8sGFQrzx/ux3jx16vrDXE8SW6
RoZ0CFSEanc20fOzTa5Che7SdqJIlKOsJ3vIjVRrQC1zDa0uaagGxH2UR6+0sbMDR4Xq+aP3xGlE
yxoQEryWZx2ceohSC6KSHg660YSQCQUk1k55//Iqj2n3NpJRfiDBQkZE52FzUzSJnLUTtMddRYlA
BgzTcutZ8Xjs0x4WNYaJYaF39SnGmsuv12o64b/aHMiLxXGZjemo4GlzzIslOylCmK+8IVvv7MkG
+87xeszsVfv4H9AxNFDwlh0iksZEr3SmI7gW04cxtYdsvACNY8vS7UfAUiKItzqxy9ossZObdihF
YL8udVf5CMCNh0w1MR+J5j5QjFG/UvRifZN4JaBLL6X5URTWicH+rjDM873J5dCkktIrML22RlEY
xM9Llnl2mEhsS9cWyOzpsXllRWbhZ2JFkd5V0qCQArqqsL+3YzmijCJyn8x+9KdWHcIWGuvO9pLv
9dl7p5kClJy6kwPzfDN7CqgeQbIQdkl0R0pUvrPzuHnXj6jt16r63U6d+lRA+Q2NFQnll3fdpWdC
lcZ4DyFJmDqbg1qfxjyzs8gOKRWXg5bOK256qbcTFZ5/r/DV0MamX0Q2imzw+S0OWjR1NL8ZtFXY
x1vRMN2Vi3hvwtM4Zr3340gmlsPGFDymQ322hShIqsaQto4dDknkHKPZSA+NjtXDy4/uwiCPZTBV
MulFU3luVSmLLjE0ZWLAVOb54KNiIgJa7h9XvfEOC//9eVrQhGpb68aIK4wR3HsXBZdkmD+8fCHP
ny4iH+ggo9UHQw3l8fOn2+qdZsdi0sN5EZ8oVvXAUiBAx55wgaSV/c5+fZ4rSE0R+nK0fW0agJuW
TWONJrPUUg/NVVEGnwbS4I+iSG51uzJ/eBB0vtZ2e3KmIkuc0wiM1PnOtsdvjo7e8194fsjSYKfA
14e76PnzE1WUW60NMnNZ4Ki6g6cejaWujk7bU5M6y15n5NIDtCBfy4cIcN+UKe2T0wvP+EUChrVw
durerxBUfU0aWR47S5uPL9/apaVo4Kk0SOhpM304X6pUCxQlEJ8EnlCqyNkAIVN7F29QJ8p3lrq0
C215WwQRqJLb8SfC8xDIsS2i1DTN10ZV1zfo0NfHGBjgbVSXzc42lLv6PGxyFtMUgaGCQomzxfgR
rpc8SStubVVpCU609Y4p3uRUfH1xjNSmOCiwEg+z8Pa+gOdBk6V1ZgQwcck/tkbJAM5TvYuFFtrF
1F5VWGz5JQ5sOw/08ip8z+jwIQ+7bfusvbI0mptq2M1rZtAPdJjQPtgz4Ly0Q5iBUgqiiwe5bbND
6qGt0dfmtUnbGlhey4q3dI3Lmdm0Ozd0aYcAyuHkpXACsbL5mPF60GCWNVqoZp3ws3i2D20y6IeY
yt/vIRHvlIYX8g/gwRq+n1JdB01Eee9PPjSJ0lsnBR8GofXpG8VF0c5UYwtBoEQ/FmygxDcwvDjY
XqSf1EZdr029aYK2RO0mmupyZ8c+v38uh9oHnTPquWejk6ijTGWorYZ0kuzjUrkDKL4c11Foo0fo
Vl9+9Ns/X25zLJRqpY2EIIx5OxcKlNqk4cR5GcIy/vXllZ7vVPJ9PnypGENetg1oHUoKRVGyktT7
uPKaaDoKrWx2vNGe71RGiZw89FupIGGmnb9NtyvRgK+8FTGmrrwmJY/DEvjnNa23vRHzI0L+PLiA
REMfD4FzYEGMoM7X8sqmiKk21XAYusgIJnWOPq+lbhmHZkKazh+VLsoPk4hWsjK7jW8zgKZS36xK
hhv+yhQfq05PlCslyusR5VylRcnJNT6NKH81wVo56yHBVPZVk0xDicPXCha4t/sWGfUydbsHXRm+
WtlYv8fMMtP8qB7Wj9katZPftwOUyGRUdCYU2STE68SdqAMKLWs0BOoVHkveAn2dneq9KiYNvpsx
mZ+tbiAGo6xmJocfff029TxQFPoGkrm+CSHYDjIztUc1nLuiv2rnVKVGTZJPL69yQdeRmCv7mUws
aIps1Q8SklOoaJicRLPC3DedkldlubYovKKKkN1Z9aJk8BxKKzvgtdlAMXXH/o2XDQY918hY7lLF
mm7zIepf92sewQwEZ7VXmMoYdr5x2De0vORgBT/CLfhihfQk2lrr6SjPmJ/YdRIw/3ARxZ/cdT7M
lamsvqUgZ3bVjAI/6SjygPR2wrYm+iCT2R88cKG3tESiL1bXpoV0b+zFdW1HRnFyvJ4cIesbA2xD
2h2tzkHH2mjq9AuD4tG7ilOLBRJUzle/M7A2hpLlQsyswF6VPsVMqflAEOomMLsqOhk9XUCYz7r+
CprPepc6nfOgmjMWmWrTl90hcrC09JHTTMoAOeThqOmIlQRaZHmzn1XqCLtr1Lu7JatFkMFXhSlc
5OWXzipxH+9URfuUkqDcpxWWYKelWOjeYIGiH13MSSogIyDVgyhDMN/vktacD8K1hvHO8IqOistI
0EtJGEfSCaYt//KGep5AgMQhAQO1AKLJ3EIbJzVP9bnMl9CY7fJWcloPxpQUr9peAdBSeAlk8K58
befznjL683jJyuAz6CBSODxjWmDnzRjYYzTfWup40oGlHgy3HHf24oVVqBoN7L84+dA725x+JJmm
MmU0Sfohm9A6X70DmoX2DwNEcVWS375kX5L4baKyZjUOyrH9GsZVn97aYMTQ1Cvcv3AvT1fZpA55
A1XcaNsVclEzoL22VKFnwOd6eUc8P2G4F0Af5Ao8MBQkzqP+5OaTgvIVTywvG79qU8M383INYiLc
TvH46Im7CRQA6cAKEjMN6rZN0dGI1kAzUQfXYQ40F5K5EB9bqqr2Rij6SkRQRHPXzWpc3ip5C2s6
MSaM0GJ1qRQ/MxTXPvarKYVKk/EOVcYkujKjpXnv0fdOgrZW4L7VkALR8mo8xffadcBVtir1V30E
Z/YwNlq210W+8EWx22QnQToDgXc7f355joPhQnc0XNzcvVmmPmaM00liraqXQel2ylEpFjryCUKq
L7+6S5udoAlkB2cKB3DN+dKinDIs2zJeXWyqB5FBj6eFrP6VVSRiUILdXErF81VicL1OurhLSCFE
n9UqJjQPo73y4nmeKIkB1Gt/IlPOV2nVtoDEaEIBWIzkw2qN/RU4RXFVIQAUFB7Ccy8/uwscSzp8
DGpkFwO84BbTM622aAdmsWEB8vlW9PpYBVq6foyNCGcIPm5/rsmGvUWzPsCW8t5UdMGuHLCSvuGO
5UNbrt21WsUjXpWYCymjivxbWoFpmvTmZLYNGXidfTN7NXkPfajcCUHPn5eMPkRTOiDAFraTZLur
nUFtzDlsTW0Kp7bM75Iltd9F1qzjPD/YO4n1BdCKnGzBOUQ5GeUHU27GJ3UFyc0Yoewyo/nkgeDO
0vgmTbroZtbV9/ZsZKhmZhBI0Dw8UXMUgVaZw31aG+9ffm+XroOBjUy65aSerub5dTRLlNnq3E8A
Vsv6N2BbAnIQ0783VR23vyuokCaABKaiPBrNtLwtNad1MCx1vpTmhB7uy1fzPHhS20mtN9JAyYXc
pMyzSC22xqPdBDNFpIWHOwuhuUOxCP2HTwPgQrQ0OLUlotzanDlOluBqKFhqHKf487gow6EDvrNT
b1x6vHSv6QeRG0hu+ebxYtTo2aMtppAG96+I6kSBGJnWLiuCMbO4W3vrZnYmM1D08drqs3/QbtgD
wl0oYSkVKaooq8itAUWfv2J9sZxRLAnbOkdDyWInYQKsx6+FaTQ+vb2KIYBnhHM5FEE/Ld1NlGE2
VKVxHxTpaO5ECrmxzw8troaOFdMdpi+U1edXk9e0PkbFGsMitY2HuqvXwzRU8Q6b8MJOwoQENTU5
86RbvzlGtMaFHtGxitLoDU4xcfeuX+0h81XF6Hbu6NnURVIWZbNNSpJSum57OdMEJZx8uoHOVjSY
YXtF+lHUxvK7racJGXPcIopto/E/kLLWA3YuGKTpRTGYR7jPGbVcU+UmwL14LfwhNqYPbTlqyg12
t1mLUoIoyWBhsrytXLV6cFD4+SbGCv/BEsf2bFTZMlhT2nvF0vYolrdFD47wJMcdgHPP35Ral4qJ
bhgua4DNjlSd7qcZ74CvQ2ngE9sn7lsRWeKzq+TxtVlNzr1ZK7WPzwDDoxQfhtoc29u2cPTFz3LV
46Y05wT8FoR0Aqf85dCx3VbyYqUouyQ1SNLu9kOra8WO5qEJke92gmRdHbKWad3J7rbHBKuwlxAx
oWmNfNR2aB85iI+XbdaEgMZgiQ7UOCKpkfNOl88lQJKX7+kZ2FMuR38XYhkYfImCO38DJGNun0hU
E/r6Xy00n8O1ITXRNKW+MdpZnNzV6sBUNsZbc07Mk6riuu0VmXLqrOYfWTtxmupxd/QqeB7dXDi3
xaxee4Oy7MW5C49fZ6osMb0YTTD/P79SAcAuGclGwyqxk1fO0qR3hki8t3pvt9eaUjEc6o2oxSmp
rR6gYy4PmVPJpv8CRCUzs1oP1q4y3q6euWfbcenSCMD0y6guaMNsAk65ZJZq1QjUz2i1w+IzkjCv
4j0d8QsfC+kPq8AroL+0bWA4jYplWVRXYbK04hX2Id09PohjMKSldV9HpX2PDG1+TNDV3alBn+FB
2SVY3WDzB94cMPiWeRUVOuJ7eHGFwio+FHbl+bGhosPS5urwbsbC8lXUwX81u+hTnduIM+fztPP+
t+EWHUl69qpLIx1K0XOZeIbp+uQYYziuRhWkrd3dNC2tK5Q09uwvLi4lB1VSsUgCr893GhKoStq7
yKytufu9yxfjeqnSj3ZR7/Egnj1XeVM2xQDFFRUB0rDnK+FlURW1U4xhE0nx/gSZdifPjXf20sbH
JkepZUY17xBNov01V8v1aBo/zCXgGiiKZWbmkcob26PFjnna2ugN4eoCujDSouew6PeC54VnKktv
16T7qjogq87vNLNWD95kNMB0Rcq8Z6cEVEjDbUHxf3g5pl1aCk6WxXOln/7MQCPpQOM5lT0APRFE
MjMWN1W1NDfztKeFt/0i5aMDEsp3QbMct57N8bVaxjxhizDQ/FLLIFYYswyulZ9aw6XHtxrdA+7y
fQhI6A8X5//8Ov9X/B17B7HEVdn9/b/589eqXsA1Jf3mj3+/T7+2VVf93v+3/LX/+2vnv/T31+P3
th/a7z/df6m7n8Kh/PalT6ty+ztn/wQr/XElhy/9l7M/HEtwHMvb4Xu7PHznyO8fl+Oa5d/8//7w
p++P/8qvS/39bz9/rQZ0LvjXYi7r5z9+dP3tbz/LBv1/Pv3n//jZqy8FvxZ8WYov5U/XnfhSfuu2
v/f9S9f/7WfF8X4hq0D6iLhFo4Tc6eefpu+PP3K1X2io0dvAlwHgGuftzz+VKAYmf/tZ47confkw
aQ5ITBu/BRPpjx/BJyG5hLxE2oII9s9/XuHZS/vnS/yJnPYNLjV997efn6V1cgbJaBodE3kVHPnn
X0U5j1NZ1gl09TTvrzKC7Gu9SPx5BUatdXMc9oaWfoKl/82d9PiNo87IhK/dQW009OLzMcKmofJQ
s1wqP26XzPDr1NWP0p/+TWeOc6CN2fVgj58Edrxf6eVp1/YMjOTJg//jts5uY9tOfhyl0sCjKkat
65lBW4JKa9oazCFWg20a5++deql9vZmQGbbnZHi1LMtV0iy9HuhJjYFNVs9GUMXVeKJ1mr6udAp1
oc32XaPMxo2qUhfUbjkDVBPj8K518/phXuuPqthj3z7i+5/WCnRHKI2JSbRLZDNok9Tpbp42Mdig
sENEODlqZvsr5P35U2U2cPo9yIGBPdfVl2oxy4e6md7jhKnelzGq7WlRFkZgGmX2ZlSL+kPWrGLx
9c6LwATag+rHXjF9T1AfvS6T/hMgAeO6UJPxC0gaHR+WpSjf9u5QBYq60MNGduS6JY1yfC/BWMev
euBVpijrcEnSj6otovjAuDLCz2OxErRXUoq5xxf576jyJKpI96B/HVUOVZGW6VdaLf8bomQckr/x
RzyxtV8k7pQ+FGQRmYjwwf4RT/gRoxQ2kEsKCBdMRq8/44n1iw28h3YZ6SucHQnq/zOeWL/QigAW
AOyBLqvJYPsH4smj9unT3Uykk5KsMlGTmMNHb6knLR9NnbKkT7XmoPcFXyPK7TjFm7riR4qYwYwN
Bl0yp0bbg521lB4Ie9Ed0HxEljAvnNqfetX9npfZjUm/ogmEV7+BKaJfDR2oFt8r9PJ3HbT34HtU
2bVvzU7rHnRvwk+3cLrb1AYNECRZbN617jTcZe64fKwrHQGjxByLD8g16e+ZWg64rebrjdek823E
5wW4vG7bNGiIksc5WV8xm2qG8N+7e3tmemytf727r9rv5ZdvZ5tb/sI/NzfgInrDHEoW0VA2+/+5
uTkKEcenSJeq5rKH9+fm1n9BbJxxKskQ0+jHtuyfm1v7BdQ59C1cE6ksHfDaP7C5t2kdcAwiNGmW
VFBEuFr+/MneXjity9ppsoOB0Q+6k419VMDSnrBr2WvTP1PGkmtxubTt+Nz5r81aWlUkSIB32aGx
POVeDCNfUGTacuj5GefXLtBz6bgM2HaZ4vqNSDFmLOOlPrgLLG6YM1mQI+07DSt4s7w0j3axduES
K8PVVFRhMVZMf3MUhRddQZbYRUh5haAeGDCVfZuRO19etd6XojfePnnhF87qbcrKnUnXDim6JzVZ
t5pfeIXYXh6x/Kqgi98T4gJt7qSQaNvgCGWaIHo921+HYk+Ib1sk/+/KQP/kFiPabep3lLhH1JjL
jN5CGR+tsSgPQKL22AjPtFZZRgJKaNEgtke9yP5+uk0qBHPTwfPSwwQwAVNzS62P+ZAMB9Urncgv
yFMOeuZGIkBuOfraR1n8aanXj82ULU6g5Yr9zlHWG2fJ9au6KPrWt0Rl/J7gePV2ZmxV+po5tcMh
HavY87NhyG5nV8s+Z+2M1KPjVi0mb7ZxazR5fz1M1h9S6v8+o5+cuJLu80IUG758+y6qof7+9JSW
v/PPQIYqB+UsSDFqTU7d80CGERsHtNwf9PP+GcjsX9gulPucw9Rz/NrTUxrAO7hEk0k4rTI0t34g
kHFh9fkhrcMzlXaGEjEHO+B8h9o1WcBijMMBo7aPUauvwB569uvczX7CWf3k2Vz44C/kBEwGUJ3i
q4BViB7F+XKtWUYV2NT+gLes7VPKuv2RuDB9jhly3qxT10x+isHh7FsxKvXVsNQSnWho12q+9qpv
a6mKgpUz6J9aHUWctIyUB2wClph28mK+1aX78gEDOQSs0ApQryw8tK5gnjJOixpXB1aU3mB4VN4I
oeu/YrhU18HcewhmjTr+3YV6vSzr3AW2FfXDgVECXW57SWIs35eaEBmN+dspSXA2Mrwx24mHjy2W
7dtA5YhNgusuL4W98jReKAD8cWKSj8cTzeeyLer39sT5eLQV1Qj0hkOHGmZ0Kn8plc/8lwlRzxTk
+ErZex2WWf/D3Xks141k6/qJ0AFvpjDb0ZOiRGqCkCEBJDyQSJinv9/W6dMhkX2LoeG9ET2qqiY2
TGau9a/f5GTjbRh1NN5CgJRXuqLhoGizRwF1KgrKgvRG3BmGNdyaDV6L05fwgoSa6lBtykgMTJN+
jkoJAY8rcE9zL9Zj1QunD2XjHhZdOnXoucK/0AuEFfNqaZdkRQDYwObqQ282qybcaiO7s7K8fBKw
ube0IA3unz+kd4YmTPCYZkEJhEWFuOdthPS2DVVnEPQZ68uGPlFVBJP6maxRQ/q+CldDdJeojbS9
QTkojcnhFMkSmdd6ZBaGedEYy/Ig519mH3w8apwQA5X6Z62ss31NMkTywQ8+b/VvXu05PIgVdiaB
M4L889XCY5xRkFeSjMdU0FT76UEtwVMxpEvo2cDaBNAQSb/oedwU4DT1Fjh7nFnUB6465xX27ndQ
OsGi9s7D/zefmKwcjGacTMZn34bE0aDqNQapAR/c7vnPvL8MSALCfYq4t8RVIfrer0oh4zKDCDI6
wxL7y2DEVWaP0Sit5YATi5sAnPmAU1l6KkcBCb91s8io0vajp/9+myMI/OzCeJbWIHp/cxA7ddp4
kKfGuMJM+tJsq+6YWS2uAbkzz2Gaz/WdbqWOmTS17L7BADoxuDcvyJ5qbjyTfGflb81O8NfzcFZN
ejVPQ/+31kAUQeyOmGGBEMHwfsugXGTvmahwx3ibXTOuguJqM5qTdGf9NPkQ8OS/s+z/6vi+6V6a
Bzm8vEgwubdA3B9Q3v+74B3TpN8+3zM4+O/z/X/Qu8O3Qha/H9+//vt/n9+e8S+0jXivnRtiCsb/
nN6eTY/NWIxz7Gykiqr1P6e3qf+L1puBuwk1hJ3q/PX/bxvi/wveL+pUAi9pEuhG/ub0Pm8av68y
DmyGgJDI8FDnR7zlq23+YCG0zr2kYazPydkW7b4o/eDYroWdEuAVtFeeUtrLMpbyxl0GslR/e1K3
/3Ot3+E27v+//AIc8Bj4Q1J/S2EwRV/CTx8I2mjacjf0FiBU3hgkSqUfUFbeblznewU5tbACA518
x2V1+kFLa312k9oAU9C7DV1QU9Uf3M/7J8p10LthR4ed6Tuv5dyv9BYiEYFgqtRvhnaFl9O35/mZ
0KVuI4uv5KHvG+3aXSbni1pas9j98yM9Tx/+fKlAwPSwzHaZ4yFT4t//1lsGXtN7Qph2sg79mHTu
6F7htxCgyhjr/eI6DdYj6UeiNvJX3l0WJhOHqYcVAe8zeDMUIZQsPauFnYShqsjCNi9y/ajZlcUI
Jje7IAkWY8iOcjDmjZDzviGVVndWbJa7sr3JYIA+dps+r2SEVs5l07kVqRLK7b+VhQygE7cZlsxi
CKwL8OIBE3qxlSsHIRTxMLC2BRVjnm7nEISGXoZfakCMxiP8k+639bIvYCZ54eARcfkTMgt4kN9p
DcxmY04fc6sQT7wsce9Vlv3dL/tS7VZOBHmohWFXkUuQ9H22BsXXDRsp9046eVU/2uVSIVB21l4c
cOh1nzNnTe1rqwry6bG014pUY8HozW9Kw4wMlyFKqJNd88U7WwYnxmIH3XU6VeZD5nrNGK0QGB43
d5uMfWAj6QndOQ8ATwfb3ZLGTKdvbi+MHxblaKwjhLEuWlUsS5gusGbQIesSI0tdGV1kG8q78qdt
XBPH47ETkpBjxj3hcECl61dVF2EsmFq7RmhdG2NOA3lRyWWqQdukSUJ2O/d5LAHAj82AXIqmH9l/
hEi6JvbE4yS2p5W0gyqdnGsf06RPGcbTAamd2xaES7X5l95cFwMGZYX/o64WeHQcXAM53YVx5nwY
Yq8Txo2Du7utS+SyUMATqu5FYxb2sJUmaeRqEYx/zbGuX/ugsPMww5q4wHC2VLfNoL4TLL72YSXg
epF46lBl2/7S/0ix0I02bTQOgzYr1Ih0JHeV9PLLYHSDpyFT+csMzZtcKk0PyGnwN+upYhq/JzRG
7j1b8y/qcvXUhdAC+7nvtOrW7JFXhcVo2qdmCmB6e4tlXi0LNmKgHUZwp6BADLFbkB1NPFJm7rKy
LeoYCHxMMI3p3WhudHuLlG/P14uRT9DB66Ux4qAlBy50TC3/zBAkv+uqstKSwu6CCZ8i3y2iChVL
4sOtFJ9rBDblmVROZX4i2Raco4Pj0JwWW6TbZVAuoo47sw7uCy/opyjXoDdE7Vhue8JjNCKHV9+B
RpkSEEm8irZt8Zi3bnuw5yr7Dk7q4k4UVIKBR9ph4SmVtMM+aMWPzmvPKdRyQzjTOUq2kVm7mnUj
rFmm0dowF0tKwJdrgVHDEhV1ut2v09o++3Izf2SyLZxw6bX0jsBA/yYvheeGBobrj/3k8Y2L2Rhf
vNZvboNCt/UIKFfcrYUhs0SkegXMUdRi3PmO5ny2Nb3+OkAkfw0aqflhgE3115GK+LuR4QLA5mLk
lPNz48LptctaP9ClOumNqoYVIlFAyH1EoteEe2/VknTMXl75ka4zUyU3pWSdGJ4Ibl3l5DI2VUNj
W6dWGRkNBgVhVjttHY0FtF7yoq0ydH36g7iczoE7bq/p2K+YVHchlgKGuSv0trNjcwZ2jFQRbM+9
5mo56k3ZfHOydmlCM5etIGJjWlw2Mu1ssqhA0lis/mDGBQSMPE6nYTVouUZ4xVieVtmN1Y1ijKyy
Rl/o+t1c7ydldTnmSzqaE6i0lb7fumWoQsna2ehoevJ3A6PJ2Qb0wmRzUf7ybZkGzYvL1uvIhAa8
htLmWcgZqBsypvZisOaYwZ6en3AKKp2om4XVxHPpN9/8zK5vN77enHjx3LRCa2i3G3fVGgMzLZX+
CKZO2DuW2/RcZZr+qdcc8p1bigA9XBxvFOGgmzPwp+iMLAa8HPzIbFaLCLJhKIMYAbPzqW6F9A5N
a4khblxftad5knyZSzm4jxNIgQg7vfFroibG0jj881H6tuzHVgHo5Qw0YJNMqMAbdMNv2YGmpnIS
/KWdu2q8a1FhnMRWdfe2x7P6+6tBWsApBsdShvBvCBTYC2ytOwonKapWu52R6GOJp/k7ZVX2VS7k
yz9f7p29xdmukj0X8w38BSlV3lxvgEM8sIXYidqy6S73iyZHujJ5S6QPGCCHjmisIZpzIeZEaOTw
PZrS19JYKj78RAb9WMW97XZrjDOLfaVPzUgIAbZOaaSpZp2vLAa6DGMqbVwje80K+YL3Qe59AAq9
I55Qd7hnKiHKVKpi6It/FjyG60+FpG9P8G/QMlQ2qIS+27kaOYi2MnAvqJUW89iLmt5oMfRxgFBq
as6OiY37b6HJX/VE/7+TGc6WBf93SDNqiRj7Xnz7vSM6/z/+F9B0/4UFGeUxnxyEFgYq/2mJoDGw
MVGyWgTvMRT5HdB0/oWFmHXWsZ7n29CQ/9MSafa/aLD4V1DpmD2i7HD/pif6JUL6o36mdsVEiXYI
6wRA1TfLwlHmsAZ5SxJlYsvL+nN7Ly+dJzzwd9su3S/xGm278toowuVyOPr77rjF3W667r8O98MY
qtfyU2+GdXRSyRyrZI0f5/jhsovMONjrYRfm4XgsoiJOwyXEMQvpBpvzrvz52yP/L33VOy4kLQ53
wQTr112AhP65KGCXuV47cxfV05SQmnEc97lPelxo3pLWtHx2dyLJ4vxYX9j3H1z67a7569JEOgAM
ozoGkPjz0mMRrJlhE+Vp7rfd8oy9VvXkX9WffWNfXiCnOG5+VHnx1lw3H/Dq/suVGdqdAWn4WRg+
nnuU31qfwkdF509Ej8KY3zGJupyxsjfy5bpSxgd3+e5SnA2MCD142bTwzGn+vFQ6Wtakl06x88By
uxy5T5Vkuji0g5/88/M8P64/vsc3Vzr/kt9uCvimsLeBKynrfrYfquXxn//+r0H6nxeAgYhtJPYs
dMd8MH9ewJ8ENkycuFiFiLz/so7KNXey4ev54pda3V9DeMaxG5Vj2r/Wnb+4D+7oBN2xHKtx+dxV
c+96obe163jR1ZpUh3aZPI8tX9rqcx00lpXAbU6n23/+4edH/OZ3s4OcbYlgxhO58OZ01pdW65y1
FviqPa71LaBy2HR/6YYB7+BMXQY6YLzBh3Xu9397+BVGJjVmeKDZilXjnJz2Iybsu+PrfAn8Ajm+
MHgnjeHNJSZPCnMB5CavXf7sDJQjhghLmZLqqB6hj4YlpV9vp7HWfPANvwMrfl2Z0/B85fMA9c+b
0wfXy5TOld2r7H69Sm/lqbhd9vOXf35Pvz6gNy+KOwSQYFtH3PF2WZIf04gWo6GdFX6lYbm0Qj0i
7TduoyDZ9tmnYD9EHyn/38k4fj1Wpt1sBWcK+ltsqwm8dDy3Mjt7Xx3ba+cgD+luO4lr96AdP/J3
/eWu9/YWiVEBr6My9u239vmaBr8VJg16/8jd2yftpr0ejna0hC8ymXcqUckWLQnirQhtQlJ9UDla
78CXM1IOgIb4FH0OS/nPN4m1iJfikFHs8qN76rlZqChH9+jH8qAOOFRdeffOPa0/BC0VbpHmR+JF
vGg/rVv/2r32jsExi4NYv/COzvGDl/9fVunvP+3tcTp3mT5vI09mITwpB+dLrPEgjb1fRV0VqvOE
GVVNqIM5PKCaHj9kxZ3P63evhn0aazSsF34NUH9fwl7TLoLQvGJXh9nB2hFVs/NPZjQf/KS81p60
p+JC3qQdgv/Qvk1vwOgutKMez5ftp/Z2ONmHNZw+KFnfb+lnNu9ZAU2MqsPS+PN1TV3beajk850c
2yYn49kf7gVN50d2HO+vwxmI4zGOHGwt5lvqR6tVaW66JTtkOy0VDknmRI/KZ/q3pjdYspzl3JjD
odEDln5zQ/No9vXMrA9PafsH6WB+pFgrEYGn3gef+rtzl2E2xkFnv33IOAi0/nx0ALta4+M7kGQ9
vhe1i4HZqSnwGm0+OuHf9UfnuTk8N5B7JoUEDr6pJnKjHlM5TlqCfcn9ei1vtO/ywbkYbspTkPg3
5W2T9DfbIwBc81X/7n9wo+/sEbk8iQrELZxH3RB039xpR22qmTNYkNx1x+GYnvIoj8lMP5q77hqU
J/r5zyv17cfiwiDmf/aZCM7Y7W3koeEW27ae1wkR0gn8tc35yOX47bvjCr9Sf8gzgarKAOzPd5fj
2dhM6ER3a9RG/m11aD/o19/dAsAzNhUQBBjRMUx788gyxpa9t2plki2VRy8LFGnLufvLggw4gBqT
OSyl0i8C9Z+3oZXuUE1rbcSrtmU7q+/zi9Iv5F/eCzMe3jx9CEcncYrnGdDv25bQrJmPs6wSs9e6
K+EZ6X1WV+3+7146ByN6CS5ARtDZmeHNKwmqeVQQruskGBnn4xo3Rb0/fCR3fvtezlchtg62FIMB
Bk5vWqqu39QyyKZOltTT2ngYWd+RKUElPlg0bw+b84XO2hrIfeSQ85r+fGhyDtBqmwNZ1Kr1QsPs
G2DxegaO1O0PLkXCw9urnY0NWSgUhvh9sVjfFKBeqQpUSkUZp2lWXVsZM+L8xh0bufrY39XdUIeM
8jzQws7me3TKDLr74mi1FmpSzJ+qLSu3uKoHHR8fR0eDV2X5qCKGHNkakUHgvsq1s24oUY2jA4FO
32dqNL5beevlCSYw+q1wLfD73MtqP159jF1h9G4yFDbK4NDuaWWZnNgtkRqTec5uy61JhvmqnE/u
kCMoE4NvHLJ6m6uLftMCrFBwvVoSd1oJES8lVjwoMQt9u/BqWEhxAx12i81K7xco4lbqklJnBcuD
5WaA4CFxepOMhJVbIvQrmXuRU9dExNnMU+5GHFPNeBO9uK1Kd1r2xmYHN9tUzJ/8cuWHdlhekGe9
2PzERQ3Vt37KCIkZ/WpAhJWm4707Zc5Vjzx+TCqvtr1IdR6ZT+5Ujcaeh5nXYQG3/IZMOBzUeXvY
TwHsG10sNbWCaOmd+mllnQUvXZ+9a7ebVJOo2RYi9JrCvVNMlexoE6DcOyc3VIUVimqvG34UBHr6
wC9pbw3nUVNmyTBtcXgKCzzr5l2xDAwUyPFzId5Jp2D/9Ir57B0/l5fttjm3fufPTZSvEquJjbW4
hBI2cxXaNVJyoik6rjZvGQYO9aR3VuR27tk5Jpi7r7211oV5IH5UH8KM5LZX08nHLvI2AYQweZPU
Iwx6W8JJA0GQYm3Y2hqVYjg7ExVaegv5KZVkVw5pURwrTwWZ2A9z10NVWOs6bIxaFomnBRCeV9OC
qGQwlLmC+OOTAdEHEkNbX4ksnoTTesloi0ADpFXLc15uDeYYyxmiJ/qHEs4XbYmibsLuO+9KfwlN
nSlg3DWzXCOUv2t61vIOj1mnCsYM9mRtl2q1xRgSv9EVB89dUj9xZgWHJm/4AsO+x+cJHba5R2Uw
+6GP+SLUTruZumgOSHBlNW3WF4/o1s+GXVc/Tb92vnmt7nVxKyd0DdJp6ak89p7DbBXGA2t6cw6D
awkjEfzX32q3RuyoESb0YyoC+FHZ6KlXvq0NT48mJWh4awNmlTXJ1yoczVEHS1+c3DvKxvarXWZZ
+EwKjO9QJPM5rfHqjYDa06z3z2QpLnzeQRdodZT7o//Ymw7Lq4cLlUXYP+vNwcRPSEbzxO4W6mva
+gwRVHDRVemZXYTT08SMpRu2K0s13Y1At+6H+iyrZZ9py5Afl4xW+WyIqf8YRU0CuQ7s+qBbDCpx
+Sl0LTZbz8GNfRPIMYIt9zE9dxmcRJLAwWpfWKLsorSFKYokQxlFIiDcP5ew3U2ey+I9mnOhnjt8
PrM402w90bS6VFGdWdW+0arp2se2CPshHv2lUztiirA9lo+TZap7X6LP5jm6AakbNTnA+94W8mLU
uopBGufFi4kUeY5mb/SuRUezH1taME6o0HpoVvjaa5kbG2nm5EcmDX4RibUQryVlrw5TwJ6xEZpa
Tq3eDBSWqoqcxsSZnNWM2yWrjXAoSBkK16G1yb7Tp76L07o+LdJcHpzG0O7MUc11rECR0Ru1mvOS
aY0dHLvSzoeDH0jXQpU+FjJWlB1Ngl1HtcRuU4x2mA61CazXb8a1ORZ4TwVN0KhwafBlDkurP2Pq
cunGECVh48RYVfGla6mfDtj3YG2b+G0HZQzELDNjKQZCZkZNIYMfMD3TEjvvxHT08jTdjxnJibE0
i2qNrJxR9EDWd5kE2FvV15j+1g8VKwr3qblft8iH1zsTT9lLNlOEIkPkq85gV9qQYkUia8dvTMBs
FAo1M/qLCa8o82D3xkKV2eX+y3x20gl9MUIPho3lishfB5JyHKsne0gV7vYlGLuA2Jg16PPIK7vu
Ehsu04im2q+4MkPmIYTUns5Xs2J2lPSL0eXXU+YbitEnNPR48q0uDdcSWy1u3bSfMuiXOMrPU/Ha
CzyXE1Z66oeTNLLyaJNqnsUMxdjaZ2aXVbSeExTDFe+Tl27t8dHttQ2rHgdr5tsqZ7IdzqnNikQa
V7ihoLr9ORGV5Ub0MuSd5vbsMDzLM3id5uKztTa493Ds2Y2zsZi9if1p1ZnWtWPV2RHoc99GYx20
z64npIU/kAFDfk0zZtXa5DA2x1/Mu2BDUXwYHZEG/HO/NPoy45QI1HM2WUubiNpfOQgcAUO0S8lO
jkaMj55aWbLxpHPW/kynLWs41urOOOWL629wN4XuHc5SchHRFNh3xFJPn7aAmX240QD+FEEzXQS+
LEuyr/miQnBLzeQkqOcb5XfYknTmbP3cuhJ52kxz2kciXQOFAfGQotKrp+ITIcsE/mkDDLjYt8YZ
kuqc2d9qp/FeVi9IFy6dTx7lTLbAe1ADBYSXI+Nr+/M/nien/c5s3McrWz+XJaMBhyK0MMlg92JO
xKdVj4aRVC1L97A0G+84wsZOe5aesaVhNxqltcuDrsGQ3pv6kKGv2UV8ceJJ2md5vu721Bz2Moiv
UGfYf3p0al7InXQvyu1I6dxmzHMOsrLbJepVv9kJcnb91cUx7UwvtQczGgFBGRPpm3weaqsmIVwj
zzmkgZ4+VyYxjlFNeJsdO8IYHgQHLfxZXagH/BLwqU1te9kid2Of88AhvtlFel4c3ljYLIaqWH8K
HQ8p3KT0zs2Ib0X1dj0UBCvvOX3bcTeB03wb4EtvxB0N03EaBEHdbKzOl6q0iymqpMyvelmvpHkw
iLtfPayIIm823J+NzOcfhTObQ+SUcmgiKZz0vq2WlO87nb1PhYuntJ5ZfrErjNKRO/s8qT5gY6gy
TOoKsN7LHnrKV9XzQO6aSfdeNxABYpAtt4Y1OEsETRB4DSNs09ka9xt7hZW0s2VfBn1PPWgOOpZz
Xe4UW6IDKzwG0u+2vaVlzlM5SdphvR3zfNcObuqEk1utc2hlm7+GTOaW20rZfhOVtd3/yNZxk6R+
LF0VO/ApXvt8ZcK+DG3QJO6cOkOoC6EuJ8MRQdjhoX5yZuLsw7y3AnmBy6x/wceuithwRT/AQO4w
ZpmzUgYJ9vHiNfW74ew93qT4s8hu3VU2xZCuUoqY1VjRcFn+ZNwWq8CU40Bg0tC/yr7Q1kdQbGsV
UFtryJNBG9RJTY78SFRB55T3GyZ+c4x1fDBjpQ5h59ATaOI+0+d07nWOB+98pRrd766tOkvLOyUn
Vx7GXJIJWbqzssIRx86nvACST0ZfY3yATWuz7vvBt2QsSlYg5IRep16YxUJOPYmfxZ2vDdSOa0Va
AuMGY0WyUacllB240j+Acv2XZdk4mbKlzY291tel/Vl6TQrZh5CDZ5ufC50Hhrh+ZfX0eyfge3wO
ojXIKi0qzdHkC5hk2i+XRVouARnUHNqXG8AShXklaoWkXxXYnMTCcEpjYGdN/SAp3WL9rswlsJJN
TttXOWT253MKX7cvaXRw1SDVTLtijuz4h0DOKVPlbXIMWGIGp/0Se76ExVUW2lTsbQXR67LrVmM+
avgpUk3O2SYeOGE1wKsK8sPe7LY6u1FKWfNBszf2bCp9r06GyXFJKMDwfj55ud+rsMzILTvZYz80
e69LM7YgOyXu2J3S4BOC1a14arJmfdIwqwj26dx422lpNP1HsIqiD2uhz/PBTSHKR2PlDAqedZ7P
zl5smV4ce0Y3+W6qN6NNRrmsxh2ol/KuzabsgwQWB3uJLgdbg2Oksir2msqw75lD44GixrT2amSI
9viCPSGhJsNAtXNqUpPEcQxWjQKuN0f0DTSz2tzDoTedB3LbhuvFqRb/TjO6yYacTzTJHHZlWTpH
nzrRfS503g0kYMt1oYaxSq5GfWIj7q3J0uNhXqYi9hZNL/dBP0MKBh0gda0k4Y00YrOxs1sCmvKF
VmqbsJUVegnHZqqWMsEmI+1jwfA8S5qptbIIXHplRVljiwbJNQacfaelTOn+8DiOBrGuhCnwqLKv
5J1ZQYiArBvvN9/emkvEG4V/0gfo/pFbk/ASu1bjPTT8k3s8HPzbZRqtdl+7+vDDqb1tOjkKQOSu
hXP0pc+mQNuzSQT4s+KSUoUrVqjG1aS3Sk96j8l/qDkym5/NebWzQ6nMdoaePfVZmNmpYdzLsmi+
1vAvjb3pp8Er9mtddbLJKR2uR513F3u8X/3klTCd8DgbMuNGeUO5HVU9EGrE+h5Lj3PWWVaMr7uc
hyWl0yCYbia/jWcqtSWidKlejYoI2lPfEXEHBr/N3XzRblqhxRKeFwWirjh9IbcN8tq1BllBTBv5
+mSbQ8IxYOg6N21VGNnFKPJtCasCDDay4Y0ZPth5e6589NSocb0lxTE9WWbl259bW+fEJC5SfbdT
l9qksPzPqbYWVlz0rnrUR4yuHjQ8LCDlrbP20qU00rsNXscPU/M1WvFm3U6VX2jl3sqm7aHtVAdt
TeTZC1zWeYhtra6sn/XYqvTzgB3g09rneRFvW9FdQToyMxj5GG/i/jzTwNigCj/9VS4C6XhTvJrj
1mtRk3dO+2S2ujXFSDC85qKtB+1Zo8QKjgv2iShzt65WtCjF5F4005KxxI2pJMtABn5UzuY83AII
5Y8VBsXtySi9qjxCxBdaWOvK/9I3W/9FdalUOzrXPg2lo/dpjP6T6AuFM6xGT40BK4yomXrUdbs+
O5y3rPpGKpJOInPoZiOqB0VzsS7mclnV7Cd4TFUOs20OHe5tLJVH7d8ajziy5nmk8ccfSj2jBCD+
dpRXNpYAzcMyyqa41YOhMeERbXK8VBo9yoCnfx9kl51mt98Ra+NVbMpOQVbGpX6Ms5rwkVCaHiKC
1nTzu5o2QpJC2q7Wzi424cBmZRIaKWfQtKTvZ78HCVIrB03b2+ZV2WCXcFFk9LA/KNvK4LD2vp9F
g+qUvESr0NxOVe6rCMMDlwYP7y+7DKd1aH6MQ+bekhJbp3sh8U6iJjGNV+AYqJeciHLY274452jC
B9DhFAaoINBPcYy5k4V8p5PW2UOxt5b8qsV2vEtyfF+0g6QSzYkApYyB1zkrEfteqhehS0N6u5rt
sF1WUw6hGOfn2s2fPaKZPq3k8omDyjR6rpWl6oTr6ujjyctkOpO2Cwc1rMzVlRFFvFKh32WswQUy
Yx97IpvxFWNy/XWUvioh0lFuhEs5WZ8hOW3PLpKuJ/J++uyIf69hAxetLDAtE9p8EFmeFVEny626
XZfGZgVYRJgpZ7MJjiEgaMO4VGRBxENfqzjVyMoJK2AM/ZjRXFkh8gz/R3tmKocZVtdXZjFBHhzT
xliTqTelOKyqdG5T+Hhf0y1P78kISdMLO9fKBdOcXuw33JCYUU0lK6+0St8PaXHGZj/Q0p+Q+y3y
BE0/vy3IcCpDRzXbKc8IyiIOruEF0XvQRXc8azusqxGUb5m24VOhypbSrCeUkvJ6HL9m0LgebOVt
D2ldbvxwY/ERCQcjqjpMFtW3zu6W7zAPnSHOgS5VqOpiPBp9BVF6M1hEiZG2/WPnafqzlfLuktF0
RlgSauFEVp7GHypWJd3dYPGALv2hGmf8LmEbhqa/GrcWFHY/1kTPMTmuffcw961/N2R5fbM0QPvh
IPXyCd2hvvB9L00PopyPcKvJHrntLNEs4WJ52f3Qe56I21xbfzaViwF+M2fuVTnpNAGeg0g58hrX
vS4QwDl75da5thvFpI3hWEO4iAJ3GG5nR3G4L73OaHJbtNciq2mxiBLMtKT1V9OMkQdXJLqVOFpB
rWbAcUwH3XcS2KMNbX8ObkCXlAHYjJ3RLRHtVTCfWD7kQ/PH2VnGxvYwNHBr+9KZRi+LS73q6lAf
1m4gOK/wiExsgvwc0ZoJf29SRgi2qSCHn5HPX43aIoaqb9rsYMMgzKNxMO2HNnW9r5OCBRQvwubl
+u7cv3qZxqYnmq2RcW2mYBHwvbMXoezxR4AQo0vqKS9eXatdAa+NuX6UXbA897le38CzXTrSzR15
s5gNNtScT+NLg4bkWU1zX0IjFSsOb5nrYL3nG49OJxv6SaP24Geb09ZxUmsT24M7OzqmDXO+Xrjp
2j4RbzzpcWFU+glOeF9Eqkppx8009X/0s42wrSiK7cJFFFYSCNYFp8oaHS3sKQtqhIXbaicc2FQf
mzUFTwB4ALp+MFZf3dEuzi0tej3qk8EPIrucSgiq+Mb/GNeyWSOKMYOdYkn7NSwcELDQc93e4F2u
qoPnrZrv1dwGR5QWigRQn+0abftSpcm2Ng0kZb0eWN0ttfNAA17EKpspqil3SDeeDfbVU4DE8cH0
gDUmgT85p3XufcJYYv40TSaZSOhqnGSi2DTiZbNoHi1Zw/RN20r9RCwK9aP3ZqrBNvuWF3jyhlR9
4sGoUzOprN4+YYef7XqrIdW2UAyOiG4MUgtyvjt/8SjpUjpfIW5q3w+eJcDEa0c60ME0NWtKAJyl
jMgz0aJzy5mYOYpVd3IjK+jmG0jf9qctV9UN8Ft6KZ21cUKSFNVX0wZK2nmckqctW7yfjl5UXgJX
yWovMKhjk9kQP3wafKlfZI1vXMFM7oif0qrtp4YAtgxBbsenbFum5//D3nkt122k7fpWfANQIYdT
LGAt5iCRFKUTFCmJyLGRr34/TVkecpEmfx7t2nv+qimPbZlsoNHhC2+oB4Tj/VnJljsg7HhE6J1D
kyQ1reyELL8AZUXhOfbx+5mALniruMNe2mTTOsb8gGcOrNUqG+brecwxCs3peGGChs75vdmPbDz2
XQdPlyNyDdZG1N9NJS3WDdQPY/QpXiQaB+DkfDEGcltutWY4LZVkrVijBBO+Ojp2QXDt4kE39HV7
WMyiIrYeu/Knq7bOjUpLHJTAuJRXqSokTpYyB2pdcykCZ5kdSC1ppo+bORIl/ExUeemS5Gl01i8d
mFmzwanRT4rK+45cDsQYxY0ocxir1n42cOu7j4mfGp8yiKxeKFn1azW6+dpZvO7WmuaKnWkmvyhf
csRFlurVweiZ3UmmrtWPkrZu5QNZhydqVppxmCGj1Ibwb9JreDCDuoGw5Hw244z0OF2jvmbxAW0L
YtXFbsVylLH2O3tyHL9yJ6MJm1azCH5TYoTN0JjmzyXWe3y8kCH/uVIFYa9OzqpvclhA3OZuUmWb
rksMtlKUix/ogc46zzfCLCsQgEFZKeeKWnMwyP6qa2mNflwKbEfJmZwww0WHCCfnLlfwC2LP2fp4
MbUaUVHeaxq7vyu9S4cM/XpVmxZZUFWL7oG1I27gEggPdLscqM3AFNXzxaisb6YugzKus8EGbaJN
lj/RfhX67E8JcLZ6VvDucMnaoJag4R/77SD3rGFS4gs1bYjWcNJreBbzMKUqRKeh4p0xrCsRwW6W
3k+rIVvgSgsdTHwZjXYw24tYWC9Nkoa0IqPhoF8jXWxck3TklNPf1t9BmDwarTxFvUh8JxI+VMAt
VGMh7D7vhMY0vSytbIuwcdxwzndZZh2u7bmpZUfCvLah3+hLv6XdH9ami3GVt1EsEQ4aevLLmaZX
ILvPDKqBtKcDKx621ng4UvLEL+CwdE9X5T0h89daxPCawdohDqu+8Csbi4IKCAqCYaJb7bVCB+ys
qOL1nabty1Hg8dKqhSkLR87dVwxp3X7UvKEvwrVuo1vAJM6Z6SjK9u2m+j7OQdI68d+Wyp5STmYf
dpMJSfdcrSy0+mK9UidI2FQnnEOXADN0cywx3h7v5VsxnsTygVJUTeiHz7+101O3Ic7KwsboKBos
GaErgLh3ltSrbwXekp8EEgPc+vkoA/1eEEBmFla9CqQMisqBiQbzgUmV5qABDxu8/VZyhT5dwfTx
4X2j/USTHaUHW771E+glOiaF5eSGG5TyXJtN80ydIFfZJA4k3cp5lRTxO6+439BnSNgevB3IaRgf
UhHr6ZBZqhfJQF8vqOs0OqiVkvp2L6zAUKvqnbd7ORTrENytyjUlJVD3IBGKWBdbUkADRfeqjdk2
tP1jal3zCO/x7YncXx5S+A/rLB0eMgRx1sjzt+Lwspee1w2UKKEYl3QuLlCtRpL08XFM0PcsfzYA
WoXPxykWAxWZKDWDfDKMA8shrKhnR38HF/NyWRhQn5Fu5fQGT7SvT9ssgr44OCPsrhfjM8e6Q/CG
n+U2T5L8+1BUdEuMAaD7R19OkktALuGIA7J+X3kkK1wcFRdqVJVdN1tqNNphazXJ9uOjoIkLlhlK
OIjZvSlMM64ahDDMIHG78chKTYCRU/fR8+IR0CaPQCn9iP3lHrTImvNEL7zMDEYwO+Tz6rgpkPx5
B1q0f15IdQgkWHV8c0FaADB6vhzw4LHGoW+MAHsPCJ5rpG1hBsB3g78alGraXnx47jxmDd4GkuJo
Tcsd9+S8sKbWmqh8GoFWaLiGKt6IYuk8/3p7lJfLD/KJRAN6SFxyw+6dSmsNGJwKp0Et19bPU7yN
d4PViisEIpQLDKmQvXFdgsO3R315WkjkKkcFRhsWB/zeXHqYrcdjgX89Jc7V92Kqs5LV6ldj87fo
1P8SmJ5oMuEj8WT+Xwg6HN2Vd3u6iY8/8UfSwf5EdqHDRKJRyMn9hMHkuJ+IuwglPYDnSBY+EXXQ
XLTl8FCAxYQaKxrJ7O0/og7OJ/aKiTwE8QJyJ3hGfkCSCeYGK/3pzQnODggnMhEclFK2ZG9/6z3A
La/Rsu2qqVRcbCrReFWZsM8nCAhQ5ymqSlEVT/tca2o++Jqo2pEYHJCUX6hL29MdHVE1LUvBgsZR
ypz9IVkjRNwS56RXLaMMSs/O1nA2CJbp8SkHTloMFRiecbmuPI9uLjW3Qd/AJsm/Nj0tzJDo7yiJ
kvLzUmRGs2l7x158O3YRQp3oaFCVQjau2BTRLE+J1gHFssJxinyM0o2bsuO0QZrJNE6KSK9v2wKY
kqBmzQPqRnTuFjW4C6jhpIWKPXjZrrWEdiEmtfQOEqOE8uQqRQ07WAKwWsS+S6qSE72ZVMD19mF9
n9WxRrFt1LX5V6x5aEKmbTlfayBhDmYtL0pySi0/5B8RLIKpqn2N81a/dxA27CkWOundoNv4xbV6
HmsbK7b0NOwHfc5CbR3UG6S4za9YlJTpwQQv8d5J2/bYnCbLCVOnUhoqEQUJTG9kRRYMq6tcafj2
Kpu0tql2oeU/HVbZokE4HxI+jkCY+bZxBGzdJUEohOxJFbrfapRmCVs0QH9w6ZTv3pyN2NmlkWVu
43V0w87Aj6TGEK3yS8TBb/XSSH5ISUDXr+0mOtenGnZbtOgdl+zq9d+1FuSoT+blsnYcE9Oyccqz
WwyRvI2wR3ekdJOD+Enq3poRk1PAppgKYZpSWsLcpOC4f43tgGgn5BBc98a0y7ZCWOntqEdYadvU
cymYL4btz5E+kfD1eUnNS/GmaDNGSZdso2E0L21hzOUuoQd+ZC4mXkcMsM7vmUPvn7V4b8P0xb6S
nYrYo7cXTWe1sFV+b7q19KQKUz6iTB5hRME1fidikrD4ZxtVuuhIrXQbvJ+89J9fWcWQUocC979t
rPZCAc0XFM6kbNBJUEKReJJYm44nDX97odGJ/C3l9L8n/dOTXjrV/DtX9fSu69HIbQeigP+I5MJN
/Q9dVf1E8IJGDqEf/lOob/9DV5UCuqgF8AHRvoPbJBWv/wiJmp+kuJjnAYolFpaehH/OevOTZAhJ
eWaJIScg/8hZ/+ir/XQFSTlwUOL0qqDGEpnIIOxJ0FNQwKmzOqnQsmnnxPccJzrIlgrMrY0Q3VU5
JuahMeQObg4G/pfxMH21V2H+oiof3TWKc4Dp1VgFepOBkzJnvf2qGcqu6pr6Ysxn5YvZC/dkRXbl
KpUumpQRi92gT6jJ5KB02kGoV/WUDr9EY13GMQ1Tn6r8GMzV2B5nI3BoUVowFxQLW6S6cwwAVcI8
c7uakmTpUaOZR1f7CWPEumWDdBfLaCBTgILel7jRZdrX003z19Tov2RKRY3GaooHbO09jvAFnC3F
FlO9AegNtCkrOcYndukl6JoBDGpDJ1UncUSrojBkpc9ygTHgv1hvjVG4h0VN7yUCm3Jr21HqU/Cq
aVGp4/eobEEI0ylHgsZLnO0ABGcBDi2Sw9rL9Z9FPca7Nve22aBeUEvVru1KND8NhNduDIWaKYAX
VT1w9MrbzGuDjEPROJWPmkB76LlZoUqkmnnkjkkBio06kk/ukv54spIvfi+Cp9JK+2kfcmWEIaxa
RJQRa9uPVKt8BasYe1Vg2cILiFTVQ3VR3OBxlA8dIv8NGmC6Srz27wfJBSYCff3X5/RH/fQkefyp
P8R35LHxDrNkZEYM/+wkcT7RPbAtQkMK7b85an9OEsJGDCDwcMYpzuIO5jr6c5Q4cOLB9iHw+UhD
hu7ygbDxke359CihSgh3Gnk7XCAgNkth76dHSZWOpBiZKEM6R0rYgP0ITFE6qa87ReoPlFuClrT1
aNGdL646fEmNvKLilCVoYa4qqEkb8HaK8EnS05ocM8U9sYvkHqn44ShJWkKFqj2mb0/zTxm98xh5
0qO2WPrwyby/suxfJGgAnal2UELkQMQNdu/6nhpTSyMtLUEZgjNSlkEEZZReWIg/0D8bwWdT8/1o
ekZGxmA2HBESBSpxz6cuthSlr9CdCqNGzQPDKx7o0X2HzTD93m3o5L1usrC/pwlKng0kX/7JcU9t
ak2R+41DAuXvXRaXG7f0rt6ewNfGYBDkGeTqIiF4PkY/GAiB9ATfSoO4TjcJHBd7GoNvj/KYhDxd
brwKcR824aiG2TY0mOfDIAyt1uA6lKBzBy+IiwLch/eVMvrOG7rbsRuuO4CXDkX+bbZql6U7v1Mv
kB/lxQNARyLuouz8gpRk15SCmwwQjpfXJ0U95acoJLZ+PvZagBreh32HHl8YwQuN45js0dl74dRC
/gsuQRSg/QQBrk3vkzKmwR27qx8VznnloeLZWealNWQPCJ99eXvCQYm8fGGqtlKcThbZZZb5bPEY
1QxWDhmfMPWaIyLOs0JZ9dC0s4d4aNbLnLZtmk/VrhwbCv1OcW8CoTTS4qQBneAnZUPLZUk9v1bX
ZGskq3kxmNhpp9YlXdgTV7HP1ix/ULnf8dPOg3pBHA1c0ezXA40E0KjRUemJ5ALwbwM3S/s5Fkq6
6VT+ghTZ5Wrkhl+t6RdLa7/nkX0lXGDOnXXpqoxsOmjQGhNSbFZ275D2+O1Kv1eOhgBV5cvHoD4u
fFhYV1Nd4x4ya5fmEN+D9QKsPKjf3AUU6Sj/yMqB0qnR3Ie2Dkod5Et3YItZR+2fofA6R0FtwQMM
0Zv10gTsFaSCX92M5Ql9vMtMkDo9vpmemafL2C7HJnAa8hqoh5UyzUeq0+anaS5uc2QNDdTXZgTQ
13IzzRPAhhrQHU3Ls9aYECqz7G+KI6qvPdlOsPTC29QaM6eUCXprOVhRABneTkfn3Mdt4N4unDOC
pjPg4/VBLlBWL/LB2y6We2XLZJgzfD11G3PcOEnSgNePJaOzGgNunjOAPjIE84i7IHX4q2NcNnl5
jy3UDfRxJEoccRuVSRGWCOEB26yWa/ldI6c6QYbJ9Wl7J+eDF4EKdED6NwBDaC2qwYjxMVyFDhS1
WIl55CQ/TuNsIvOUucA5kj5erp3Y0EMVY+6AYrG3BYvq7ZYEP2o3dc68pPB2Voe9SruQi9Isu8eZ
PUPkqm+2kl8Iu2nSQ0FndjsJYz2oa4AG2Hgf1y5LYV5n6xiE6VWCQP22yxkpWz1kDWJan61i5IFF
tr5By4viWcUV17bFgzs1tzo0nsdnR2S32qmVA3hsHaldr3fTqD/YkXLVzkOzhftW++rKSwKwebAX
cGh5POmbWIDUJkoffw3p2KPUtrTADYtLWq/1DriAHqYGzw3NYd16kbhds0oFXG7npM1YehdwMANN
ME9eksInzcABE02yaqr+FitaloKVPiixWe3qpbvtZycPZ9em1qIg40cUXflVN3O9AoxAal+79DTs
4YDAklPTs4FsUp3ITaOiybSDWgHNp+Ffy+0+SLNvGXKDsTKx0UgifvWApO5S5g/WyCYrVqR+OjDN
k3aqR9N5q3pXJTrxPlpv+WlrsOBXzu1dSjtTMp8u12j0Nq2YXfB1Nm7xGqDLInUAaXhn2mJcFhkb
Sbfje2iDerjUGmNEtLH1+oSSwa2iMFOLk36lroHM/cQH05DbAn6UKFdZai+niZMAV8qjdGONcos6
64/R0BAEc90rdV0hY5bKlaqzuuW/MWI8p0RxX8VsWWrhVyLRAO5w+Pa9kwet6G6zUr/s0oZNq7M5
Krnw1ShBxa+LaHUpQDj1yQraWqnoAXNkrE43H8HWmo9mxFACqYLngwbufWrtyZkBADramDGf0xF8
GkvwkKqiZKfwO2kxFzDixqa4t3qU/awyAWKSwiJWWtT6urEuf5RrcpibcJy8hh0vsu62c5L70Rhu
u7K7RUqeuTdrAEx2x6HssE5osRt+7SYPRdqu28d9qjTOVVmo6w4RuRR43eBturqrDxp3ZFfEFvM2
skjcUbmal5zFpXhHXl5AHwX/8hnvyuIGg7Ml36hRtuwKL/qFiEMe6LOBn7TJT0WqflnksCa4MqM7
RMvIzGTYF3nyaITqc2I4tZL6oMS0HVSSNtQtZzrXer4lnf75Apw7TzJpeQjb1YDcg2jn1LG0o7an
V85HUQ7iFEOWolPuljlOLgy31CE01fXBoHPg56BGbbI/to1raycmDK8tjqD6Z21NIbSMytIdj87C
SWsgYuP3iQJVMk+wocu1QTkoTR5ZA5G6i9WFh1hGTvrSuOwSkkwwKRDjcuz/qJtl4mtXJMl5rlRF
aHXWnedpeWCiDhBMnsAxJjHUW7JM61jMbbONWrX5pinuvHOraDlV8Hq0AjVL7kWs5J9h4t3BBxpQ
gMKhFAipWpRUSlcl1CcN8tnUmj9R48RjVjPGTR6zWcaC1LFCBjucF10ECJa6Wweqzi25+P2MKy4W
sfh916xggwvbhRzDTdXdPl6LhJOX0BoQpkZlbyNUeS/mUXdcymCjdK0zY2UdVg7boOHAMKgPBjrI
vmNT65WNENO5Nfbp91oC8h7PiDy1z1TRVF+UKruPQRcfNTHwmV7q2HLEyzuluMJuFUlH1GUCeR7P
K3Vg1DAfhkYHnjecdrXzw0yKb5WDHtQCv2pdiRLEjBEUYGSy6lHVN13KhoMfi7ZWSvJdq4XtW2mO
xnleLscA8vITkDUkKpHbBbVKmZhNd6jn45dMjGhPFeoQ9LM1X0BcRGNwEkDrG451IspbFypZQOIM
0m9mPxZ5u36H94nHW3KfxswfRl4PDcXSjQaSHCMhKVAiw4VK624XO79vM2bTTQUK6EgSvlMVlBnK
88BUdgApCKo2WSESAHtxWol3TDWvyMS4nFW2o1xNjMShmT1MKQigNQUtSGs0fWdcW2Z4zwamGy3h
CphCqYTm+wEiZXcxwFpVAscZz5PUCSAiHRnmeBnlkKyQJiqIRYC8qF0REI+c2r1yozntbWYmOyev
KCeb3OeraRCy5Rkqgi0sAfxwu/VLTMHYh2inbQBqHka9+gP0v+IbkfKVbPeL1XTHreY22xaNpUSJ
rzUx/Mz04kCLHXjsLGsQgQ8NoGcoZOmRDXIsKIpxPrOUPj8qF/ZyFXFw03o5nGTsPlFR9+WaszJw
LBWnTmYgGlIWnJCiz88Xt7HBkabcm/BUiBrh8W/SSaybCS8zv2zyeaM0qxEOiv6OSNmLBNVGi0an
mEiOLVuI1BWe5nBIvzS2SF0loGOvhGNREqRp9uHqxA8ZRnE+F+vD26H/oxLW3oelIYpKAAUIltS+
24EOELtvo0IBG8JM8XFM0IyEttBI41CI9dvgOugjcquUhbkbI/dMhpP6yoFeYmyxASFIAI9GFXy7
4oGONDceX7kjGFiM/H5OuEpLzpCxcg+XdAxE5nSHtV48tE13azREOsNKXpMZl7PLOe8JuMZp2hAF
ce3rSVqEY29egigkECTcVLD7rkqCcKGyOyE75CESuIufIDxJ1EbS8hjTjV3jbVbdxeSOLaJwP+V5
pxxoE18b6dCzZuW/JJG6nTNNXNWebqS+mKShRcydDCVuPvp9M5JzxRMXwwTZM5znBAioJzqUh6eG
g7XkLga4M/uetygysJMo0/x+sKc8kOGWkba3ub32IcFzdASSc/3++Pk+VGK7qkv+96a+/v9MdXL3
q5aq9WL/V8mnwc/wH3fOv59O9kb/b3lmkpA8WecvurRf7jCi/Os47XvxF7aZf52BcBTPi2/8/J/i
G85eqC1RJUfSxwb5RVXjjx+Y/gkADkgjmwYskCO5If8U35xPCIpirIl8P7UkqSz5pPiG8Ad/iLiS
LJupH+rZ6i+KEYwOVo87B1Vgxzb2OkFZky4IZcdqkEGYO7VrM/9sVIa6sK1i/QIKYLFL3DpBfw4a
EPyKekRRXkRD6k8Oxza5QD8TSEzajxr89lalXXmTIoVe+25tLWd6r0FYmfS15WyzSuUYJPd3Nx7n
ewRVbFy7kjbfOKrZ/cLx729J1H8tWsnO9t69Ii2yEMTnemF6961lPRtcUDWBvY0tO72DIKI9zJqt
nGS6TjfaU9Df871KO1SgkHzxqGhpPjyJ9HZtx0MTiMrfQKUPbaj/ipq1VAX995r17w10Mvx4rtUK
d+w/24bul2OBg5TIGtkEIxb5s220TyrSgRhToZBMgiXrxX+2jfmJAhOiwqot8WCeBEv9qVkbnxxk
h/F0VOEMsancj9SsX/pB6RKVJb382KUALvbu0m6xgLNH6BCnEKFsKJteKGaFagFbxSOWAP5stV9Q
0e9PCq0D6rsYotjlS31MP6T6VaQW7B2nd5ZLOGIusMnSXO96N05O+mmqTlZ43+ik123bQ0ZIhnN9
7k6M0jMvcmB7dxVqKhfxgtK5AhVvEyNB356KBRUagKY2l41h16DMy0XdlkArqrC32vFmdSvqbOpA
clVE5cHcx8HH74v/2WXw/64lC43Xt5b21dDlv2+FDUieWrxmrfz4K/5AerRPYDFZrbIgTTNf4nb+
XueO/onlJcXRMDuyqBX/53rQ8YS0+a/RvrM5sqln/7PO+SOWJAYu1KWkfSnotw/0ZvYzArR80ZgC
68KvAuW7D9hblAXoZk+ZQJ/y/mYpYZFq1DgDu4ClJ/r0Yeyy5sbQ6rsnk3bxO0J82kJ8AYWQ47LD
0bbCOgWUwvNQdV2camoUNd4yc4D2hYFMIUnuJlWrYfTfHku2FZ7GqPIdwftzN9MgU4FBPR+LqRwg
dC/xtnDjnLYGpTABh+733vjXu0g+8f4oNMGJbonCjRcuMEKYTmlrjEIsUIa9KKetE2n5ARWM6mhK
5vJEqaNQN3edmMrDt99wP/DnDcFnW+iEsZIwhN9rsFnTgAoCZunbGRx16CT4yirraa0O6VbvUi3s
GjrVbw/5ygfkoOXKtegDIyq/F1YYVkSVWC3i7SRZVRG4WaY3WzdWayXv+Ou8MrO2RMayHeRJ7Mq3
f9Ka8ryk6SYF9qkimvRCj2Y18NYqPYwAcR+jAP/dytVjdx2Lg6IHN/T2ez7Cb/e+KztQdrs1E19X
k3vq6ei2InLGtigHjLWLgo2z7sCxGT4ACPegnLQuMHT01dxqGbZpBqtR7xGg0VykKVbAVeh0bhI1
td6Zk9emn14LqCbWtW7tI6JXDfEQSuGUxs3C29polWwA3TX4d5AWf3wGaAPL3jKhFiWvvf2jtdmU
FmaabMfYqzGGiaz7pHaL7yAxrGvKRWPg2dOmUbPqcMhPEIdQgUlHWZi2c7tdx54GkBYBLn37sV4E
tix6j4IYnCDJTCAWeP5haLs2cS+kz+BsEK126LahQr7Aj4fGp9XclIV7RXKnnRnjasR+MyETUwJh
O/NqYzqa9En5OtgzP7VoRRIIrHA2MT7zuLANONYiuoshQRkHonPNkzRW7sscbFySJOT/ypwWBxlk
Q6RbeoLKt19Ne7mfJVGAYJ0ICIjPvnAzaj0JXAm+bkf+C0FmHY5RdS0pKtXqrCKmlagPc1TbuKMr
8xwYZo+CjreMuj/MyFX4HZnmaTmjUrBpxsb7CtrSXoI2jpHJ1YzlPRO7R1XZ53uEy4s4jv3JGUsY
9vxTzG1kLfVswaGqozrokZ1pN3VV5WQEXXmcJbX2WRSJhjRnWQ2nK251F5k+TKOfLRHSG1obYd1o
wg7j+XXAd1MuAIpO+PpSBfZwVJp1ZVR914y/NPU6XaTQHC87UnVUkCACHKcQ4S+ouBSf08LC4aXa
xqnq9pib9OYOdxL9iJax9TlF8gmyppgp+kmNkwmnyescsOt1Bor2R2/2w1ZDNOedI+Tl/QNmV+Wi
hjVFDczkmn96ghijNVqxYUYAgtATL5pF3VVua71z/7w+ChwJ8ON0YPdvuWZNskjx1Cj00K4KJn35
VTf2e9KxL8MFCT/mXaQGKjh1eSw9OYoV2hsrYPgI6Qi7p9O0OredbiB/jI4Q8EwqakMzdRvY/fo7
V9wrI9NNJRhAgpU7QObLT0fORI/CgC7QPrEQlIN6lyNgkwNQ7QSuRc71FHfJjeJW7+l+vqC7oX3N
GcPyJoKwDAwjnw/cJXaqJJnhhQZCElAYZze6McZO3Okiy02wXIjZlpqqbPN0Kom8aeyiUl821mbI
9EbQK3KakyRXUW8S0Uk7UdyHfTz3fl4V3VWkZ8rxmDjG1arEMLPtqko+K3lV/gD5bOLFg2TBPOTR
7u0T5uWV+vvgRASW4gOL8/lLzY3RLk2jeggpeuPWnFzvC237z5D8OeCdedji73JGhT/ZeQoiQW8P
/vqUsuGwiYFmA+/r+eg5YGx0/jovrPNm2MGHTDaRUqHUTnNpl+XteF4oaHc3C21rVES4YdEE2q6F
alxAR1vCtnJvkCWv/RlftsDUV4xK0cA7aGrTRm52alHUmPSgUZtfsWHhd1R2d0XaQIrVjfeMg1+g
TVgf7AbOakz5ACntk1HiedbGZHScsI115/PKcQKBwkuPEwgVPb18yupUUL3DtI/MoLBapEcQeUGN
QcQ3b8/rq49icBKTA5NXQ795Pq9zBRYxzWv2SJd3XMhDdzei9+bbxiAOXVSOzp0EPFVrxuSRokPD
aHFONGRhPr/zIPJEe34fUPLksLPAGoBL2V9eHl+T1nPCg7TdCcp7h6iUqoeaYacnRGg9qha2uimM
+GQRinmA4ZS307IaKc8Ukb63n+WVlW6wwllslMFwI9i7mhID/qJCYBe2ojaucf51T2126rHQEHco
zNjBg1m789J+OQYr0X6QP8niMPginJbkcCDg9g4PqKC9k7WMPntRdBoJz90aJVzvx3f8UNXp//u0
XMLt3qs43aTVD8DWj0XbPvn11677Vd39TKtf4ln1Vv6qP9Vb0nNAkGC05EL1EE3+Jz0HhM0yBE7l
/Z2Cc+P+KUMZn0BYg4wGXa97qGj/k51rVIMBOUp8NgUqWmXaR7LzF8hJgIY07DQov1Sj8H7YS30i
T+lcZRU5yqMVDduprCj+2N4o6k3jiZZWqMh13CIN4yYDe4O8wSTci7EvxLXatzD8dPQa6elHW9Pq
EHrRIysDluCofjXP9Qm14T7ZaIoeX7l2aQcYPw5fFgQnEI7BT+kgE/o7rie6zAufHg28kaGTM0Ie
h/OoSbelp/d46iGFa2ZVHtB5RH5occsLs0E9J0PbeWMtQviREIApvN4M1KUuTo1OmJeD2+Q70Bod
la8etYNMu8gKczrCoVHfDIl2jbaQFUa4Uh70VScOniyli99P97RYsR+O88xgaBHLB0wIC0jdy3Xd
DmK5suQ50KKy3PbTOofxVN4QPo7of7foJ0Vieufc0l6ZKJp4+BHQVzMAfu5dknwkz6hdHVnZMdOv
82y5aVBQ9LVBB8blmOe6jQBhhsg76ldOum2Gynvn8HrhriLfGwKATHwxrHrh4uIgNgh/iUdoKnx0
bSNJkUbSqttZQwSjQKP4VBW0yNERXXeakkHdXnSZh/T0lrGmP06AGvhGk/9oygkpZ0NR35mkRx30
vdVky6OV2hWlD1qez1fTCrmpHCqkeDzjJh1PBzrmHQ1/gJb+WCEJ3NXwTxFOR51WnY9QWztBVQw6
APpGJcLfVrDoOyUud8Qbm3VwA/SBANl+W1yUXcyvzexwTyqQS790g/n70P7XepH8fi8eXcdpmaIC
7Zn9R2+TrKpKOu+BUGpEoBH5DurKQeU3x/x0VNbmnQD6RSGD1j/ocLoaGGdhZrDfg3et0fQG3FEJ
mJRlO7nFsbo02a5GoDgsyjw6pZl7P/SZ46tgVlETQFUHzhBIIVAtSGPb9q6PxuKdx3o5DTwVJmJU
6KA+8//PvyCQsA48BU/ldbN0mk30Td303QFnbI0NAhjrj9+V/xUdGlmR+/f7EgBCn4rkr5u0i9Pq
1SK2/AV/bkmM8OjR0XFBZdLh3ObU/tOsgY/EWnJBAFCJebzw/rkl3U+UBCjPGC4hGLBgop8/zRrY
rCrsNLj2VAu4Rz90Te6vIfDPVNi5rKkCPbZNn6+hZe26Zha2Rw0HMR5zmsWmEjairbuhWB6eTNMr
d4Fcj0+3rRwLeMWj3YRF7rR34qgCmdBRZJSGKgtZmTjOQhtcVugl4ubtkR5reC+GoglJk8yUfQAZ
ZT9JtjGg9hA94LXWKdlUhnc8ujdVOU+Btpj5Fl81jALH8dDOIwUZt+Z2cWawB+oFWM/6e2k8jPFn
+LVohSjgaGFuClSZfcPI9c1oGsihvOe4vn9NyqmhAy6TZWrtLzxN0c8urWnSvGBYwEOsoqUOOOFt
7EzURxstWgKFOyZ8e5YeqyfPZonCJCsMTQ3IKtJs7vksFXTapGeKFzQZkgNuW1/G7fhQ6F5xia38
6RQlkow61adJCuJyNrTQXGzvdKQ9h20y8MsmC9LUvUyghm5YyxtDoEsUt6fNeDMrOf4LmraADbdp
8WG8QCMPF1ywJt8Xywbf1dRfps6+nEcxh70JYHMBvr4ZUCfCHzvdYb6Bx24JhkxrogW5Ig/SSNyE
om6Kr6JTNsY8pu/EWK90xQkb0bKQjij0nvZDB9hl8ZQiVYzWwzAHCF6hfL7kKNWVyAmRywaDiG/L
Hk9vjZKEGiF61vWJ3zSxvXv762hy9ve+DuVpvgrxMAWw/T7PgkinCeofBzAvhZ4rqx9LQ/0NpXJu
3BapyaKgDJHqQZ6gi6gJpD0WExVfq/06jXb3Tkjz4qSQTbX/PI6zF8l55lDjrVJ7gSdJxLHRxsFo
gMcxhptuWj9a+HMZjXVpEDkilAIE7vnSTHEIMI3Rc4MWiJTvTf0Yxo09vrMDXgHXYa0EIQ8XOMnO
38+2S7NZCi0dsR8rogwqYP/dALy5cVKpNYaMfJytiIu6xlGDxqUfadbR4mCtu/q2k1gHwi5U+NWO
2Nlz+bkx9Ap96PGgqpyfRjUAEvVOh0KLTpE/jzfIum2jSh/Dpk53iqnYFOIEDpUjaM8UzfTEu+4s
7XyIhHkMDA6LCwBZfhsnYGnTpg4xecaWvewBbAeulg6HbVyWAZjoLigVh7JoUobmLLqNU0R3ipr9
zKvpWxyr7YkLmlXxsIhxZ/T7LI8jJU+vx7RekR9scTOpQdgxThLmFdwBb6zeq3K/upZJxGA8ajSh
mO7nnzOZi3ay88ILnKJYQqzlayxrfIS/6oPeUq6SMamPNTWxgQsguw1EFTrZTMkHyzJ+7J3wUdYt
9jcWB55DigC5D8+r5w/jeM3Qo+XmBk7nIiEmJhtJ2hoE5Q9kixtAqbAc8G55ezu/Oqg0waLRSCN1
f1B1nUoOCQatYpLM3kPPb+x9s2tP17SjBwZVn9X27e1BXz3ObNq2bCA40SRFz1+1mug8jG3G9W4N
h4Iedugu6I6NzGk9KsiLieG7g+oxDBzn+6Lm6XE5WgdA95J3Xv9R6GV/0qXYLHua0haVgedPgpjn
WjdDDKmsm8zNggbwJlLhOCQOdBu1hRSD/Y6zaeO5O4q6bIYF0Luh7ihnDVHJEepISj1QtgRI/U6K
+khq23801iXtWJkI4bv1/NFy+P6oQnDWeOU3w2mL82I5W3LEIyZ7C2xGY/Ooza42jUPD2KxoY54i
98ppYaUDthFWH+Qxd5SG5irqDJ1fN943rAusTSGSEoTr51TvBAjbzNvNHn5eCvpTUuN0g8w98nPZ
aetObgjp7tuc/h/2zmM5biTM86+yx9kDOuDNcYByrCp6UaJ4QVAO3iU83mifY19sf0l1R5NFtria
iYmYiZmDotXNLmYBSHz5mb+ZEX0TtW9nj7Y6eJi+sDsAk2djuoOIhFOlEpVBX6Ge2SkNThp2/AhM
VcXiaN60lbYcneiycUpgsgVaDWXUHhS16VdjoaRBzo2Ooild2XPjrOA3ZACpc1Av5jsD1rdOCgdj
LhlVSfNOXY7B29RlHzruakyxsjB6BRBOt9a75A42k/gZwv+ngfdM+oAh9bP3/hXm8u72l7UIn/27
FrFs2QrDJYZY/AJvaf0h26yYGhqERBrhJO9/dexc8JaIUoFRJqMmdPHq/lWLOH8AIoTL/jNdssiz
fwNQI9+zF++hjFO4R0pCtQTunBwSZLj6GJV6CPdz2OjJvJ3d8J0Dn6v45RIySj+rCwiVmgftK1xN
sXmu19M2qWm4DN7ts/t/9fM7P+96vXoDnq5E+jWS3Er4w8tl8DXLok5Vw1WYj5vKLI5VNa8yy/tI
DHunCfCq0yRLB6whkSuBPgoe6CSw4mMlGhUXnZU7DIdY6+DdSTaNumpCOHtlFiTGcKjmaGvG2T4p
sMyccU+NjJ28u944b1XFfufyX5118isBq5FAXMKPZ7y8fC01tbxaplCqPJMW5bt4jNYQfA6RfLDC
vUP/++LXd/y9JU9iOPKhMzAfhl6FGn0qZ5btkmAq+wDZTxh3qNRO3ju1wlvb9flVyr32bC91LmQ9
0XCVNVpJqRrvYzN752h6NZZ6Ks9pH/JiOK60o365RurMIGeijocbVleLWj6UrrlTWIuR+TnS1OeD
3R/aLg28rrpC1fC99WWdfPpKMrOWQBFOJbpNL9cXptXr4PfDlT081Ka4XLpiNbf5Liu9oxsm+zlK
9qnl3YxevmsK9y5uu3cOk6ch4KuvwPwHfKoESpwyM7xwdiNjKGDhFgDElvQzTpLHmnE5ppN3kIdW
VRL5KjYPRmTs8YRsfVdP9i7CCBhnrksYfBESQSkvHlvhmHv9IYMBOKjZbqhH3+qrq1/vRPm+vf6+
PDOZXvJanjyyRtSlbcYVj2y2zzuck3N8OUy9p6D3bpW2PaAKdV6q7ZdfL/tWZKOEQeIU3Asdj5Py
rAgdXjicQKSn3xdPFFd1NayFHd/8epmnZOj08mgbU5CircCxcLIjjAjJRdHRxMkQmcnqK5z24KzB
yam7aqOm1h7V8j1wmY2aKUcZYhDCWcPROEJwPo5lfl2Xy5aZpq8ky2pyoms7G9cFmjGd0pOMwzNW
Z1h6KezLKt95dXMJ5WtlL/OKFv5KnYy9qg1rFp+tePvra9OfpryvLo6BFpob9JUBTLzc7hjwuXjj
ON6q1LwPsVNc6dNwiCzv3G7DFcLdK7Be6Jwaw2ZJurPJriO/yx5pCay9It2nhgmmJvk8TfgdgFmp
wRCN02XD9oPkH9QzcAGc5CBBxn6YjmtHFLvSGTa5MIiQ9m5Z0ptZsC9F5SP7hsxCH7TavEXqYzdR
OE6IBUVttC0Ly4fhtpZ3UoVGF+pE1pYXoh2/OO2ILr61E9zRiP8ee+OF1TSXYfHQONNFbLRnKXjK
WVc2/RTfYDuACrO3rMIKcZ4MKfUsKo6eM6zDFq39Jv0MNwiDFuSwi+qKt/zYz1HgwO9H8X/V2fnn
Zu4OheN+Gw10+ttp2+DkNsfpfpn0PSRnP1yWlWroO4nxs1TxCLlgn6Tl1YBmf6DE4pKW2LkbzdvB
jrfWWBywdWOuHN5iefKo1GTctZgu9JHX1nQ/FlpyA1fwMmlya1Uv2Ydhxo5AlPlV6pk7z0QfI4rX
fdRduq4CpC755sKP4zDaVlGyxs0TUTf9U5LyRG33YyrPBQsgCgrrnRPYPQ2/rWWcZ8L1B4KHDCSV
/SPm3sq4K+91Pdcbo1ybzQN9VfhS6GjXhvVtisxdKaFYHHs7x65vtLQ4ijBfFYtzq4zjAa+ZjSiV
o/xdFd3VaGkvvSzGEClct11+nIZoX4zofDvWvEWS7kPCdQxRvG+b0Ze86kJZ7kLDOrctNp6ynIGH
Ou+iHoU2uKbetC1175iW9q5RvGsZdZQEX1rNOHfzeAuze41T0S7C8s7s45sRI16GS0jc0u/6MhfK
JnUH+cevlZJjs+3P0ty7BRhwB/ZsPXWCuRDyev6oFce0Ubd1b/mFw3urtWdtg3VfaDIsivdKN27K
LN3bVrQeneFgVJA12xlDve4sHyx0S5ZV23FjYQQmUX8Tmpi0NeISdBqK1/NKmnRETbEqRz4TsQmd
sQvgO3xtyyKDbTrCOxNnfWvirIFxfc6/A87LXOWjMnRno4nJRZPt1Ajp1CbatpWyMaNpA0YImwdI
deXQn3VjdENyvM/mBShs+LQHoAXssSP6MWfLtkHOPI+XlaNHtzaYPxM9Y3mw2voHV8M/E6luC/p8
xG0V8tHIKkokn1uQjXgaw941d0NR7CwtvCv099Rb3wrygNtpW6ioEgFWO4lPorFzXLm8leGKSweR
xwiHKjwO3zn2X02an9rRzOYB1zDcZ4b+cp00NPO6wVAeLnX2I+YtFoizR3l1lVvzqtXMfTIXu14O
1OeqXzdKeZWV0b08U1Ur/BQjPui3dMRst/vkUL6GqhWk07z6dbh+3VQizQRTCwsGaU0AZidpJpKM
cVlgdbZStNmiS65iN+UtX0fL3KW6sZ/4p+Jpe/jkXxZDPzetaeswPseH4b1u5es+i/wqGMI/JUrQ
bmQe9SwX1K18zI2cecM8xjdJ534wy+VLn83bjh6d7VD9Gt2hHJvHxOmCxiFYIM3x69vx5t549hVO
7sY0FErR0kVeWcZ04eBJ4sdV/Yjs+Ydfr/PW5oCRZ4KVBF7BHjnZhEOOF5/eGXK2kn+uVfMcMjR8
fgv5fO/pHSmHcO04M63yNGiM+H4Wl6anbLCjXnuhOFPUYSM874i95r7oeW3j/p1W9VtpM+c3sxSm
Gh5/ObkXdjQDaRZynII/Bc6561gQeIDBpxmGUvmwkTISveLdKREtqILj7df36I36jyanZkGeYLZC
E/vldlBSvBubSfVANz5Mbbx2Q/1rQh6Ul++Vf2/UPUwBQTogxk5adtpYVWrTqbK88VY6/l29scaO
YZXSZaz1eWvUJhH5J+/1H2fvgNH48idJkmSLMbek7kci6uTm5jZCfl3CksjZrDMOjt5ieIT/rEx0
habHvtMA+eeHsuqUOhq94dbQILOd3BEzRZnZ0Eg3xvVsDpti0XfWnO9sOz8unrVvF3HWdtE9jS/0
E9RtXwzrZhzWqY25A58ppmHtkAXhrnIO8uZYJMpHmme36Gev06a91GYct1zvmGQcfrG17wRIk8ja
o/G6bwtQ/yK9LtLRd2h04qBL17N8QLPgo5o3R8GXlp/vpmEz0w9HKHsHTn4PXdOnW7ceTc64Kb6X
2VjPelDzD1YTr+u8OxvK6HxK00Dru0tzDtcDWeCMnqCG4IdLmS3fEgRwOQ/FpUrE9HJzJ5OlceyD
PovuI1OhxSnVTdI9WLsfg5vtDGpls59uGm+56kvk07N02Ng1KaL0diIPlpmWw2HbDQOnW74LY2Ud
q8qNm0VbrBy3nHaosk5fTb07YAhzIeP3LMx9qD8kTXiDtx5gBeXQehlnNKrCMhUJB/dopBF+Kud2
XD5ofbQNUYNqqvCj2pKC2+6RNkQwD8DFeQ7h0gVtzS7wkuuI7LMh63UqGOydd5wdLMFFvB8NzDu4
h0PXXKpFdOMxAdCwdpSfSxYSQ05UdbJ2yBufKx5/RuV2bJIfE/evSvtD4X4Q2LxViRUAxNh0KrIA
HPh6xigGJ88M/CN4s5vF8daiI3/K89WozluZyOCK/tE1aYbaoXHeKhM8c+cupB4Jve7SKeeLIRkO
ZsaBn/JM2WuRh6NtVhwtGyGD4nJx0ptUkHS3D/AKAkDIV7Jn5IakVda41WpjPxbDGT66e4NTqDMR
9Eyy62VOgqgaD1iyoHCZXZcUrKmHcoqCh1XEh+MhJUmu41vZC5F7xMayNyJMDSPhiT0oj1iUuc5m
B02NdtmaasF+Hdee2Z3ZRNcuZH/CjtTFshWxFchnI5R+DRgNkSnl1qm4QQplJ3QLxOV3miCTGz/w
St/9Oti9PvwkekCOKcHOM6t7NRnU1LTn2pkMRsqtrAfwjz8sZJVyG5SpuUuy6NaB/JOY87YNSQMN
752y9FXA5SvQtAQVbaGSB6vlZcCt1EYVqjEx50CGbyg7tAEwe7by3Vy8Z6hApXsaAGUzBrKAroKl
lyiMl4shj6WUpRK5K9NK9wpqVkzyOoFidXzjqMvKWEjjWzO7Rl913RCH00b72MTTQ9PEN1hiowJr
6PuwVo5DPG4oZKDEjF9sMwncKQKSVlFyEhs0UH3IQJGpK5KVnSX7YcE4p3NlmiNvLkUaE6Vtn1g7
baYoYEjsYmU72n0gm12LTRaG/NbWrlGYGs3Qr4psF4YYUpP+Vo5xjgja3jLoHznJDfXHTcurA/r7
wgOTJgCQoxk5+ovbkPzP5nmV436dxNjz4PoJcDD6lLp4Bdr2clFqM3pvsgLNiVGGjv31VBIFl+Jo
Cvt87OL70kiulay6whgIC6ApXAuLoqImXvaFQ4xlrzIRmfXwRmjhrYrGTzkqa+Lw09V3uBXnpXKr
cNgGehHf9Hqk+7Oa70yz+6KI+Ps82ahnucbOLusr1+7PBl5fhVYEAj83WZoxPhrC28q2As3gCUSN
ciyy6FNnUBFSOZZDWSNyNKyJBPsoKbbI0+xDt7zqLIo6iHn7mGJNL6mBq2EDSmIK2ii6aToVXZyN
kXHWde4R+vEtUud7WmbXWtht1CU/Nqqxh6t67lJP54q3lu9FCz3JKE3ky+cV22w/U+wbNq8odUZv
DZuujvd1Om4yEd3IMIuy3p02IpXV9cEgGDGZmDM9/XIv3TEfynxEqwMH9o/V5DuMZ45Y5aGdxw/6
NgvgPd/qtSWPYMTrDO+bY0Nv7l3rDB88TI4xbt4x+sc/qsoY1fzoc6f2W1gxvhmiI6pkKNpNF4Y7
r6zOClq1fMwy9zYR/YWRS6RItnO66igL75SgvFBI1Wr3JRY5No2FIvxMWeY9g/Zr1L0+ot990+ru
TUNwXnt9QcACxxq14Z0ssXHvzIIJJR1FwCcioun4uil2hqBQtLZzTsoKcsgIxA536qJS1lC2zlTq
ZLQEH2yI5jLfzjUPpC8xE1248FBpxp6W/z537A9tS3bSLNNF5qAiXDkOA/vGwNnVTT97mOeh81as
ekYkB3nSizJ6J3d+I3LAcyBnZtJK9nTaq+9obxVzqzor1xvJjriZHLxQDA6tWR4zuhO/jsyvl5O6
p+T8ECzA758iSNTERpIejTfQDf1B5ic43a7dsnyUO72exneWe+MgQM0DXJpkOoJPe0JbPKuCZrBu
gM1GZ1UR9HMKbJE4MCUWFSGiLkCO/kGd49vRzY5JXOyStg8mL71+uub/gHngv0e9RX6d/2zCLA6H
3j+jFm8fvzy+QPLL//2vuaDxh+Th0DgGCvMnEPEvjCI/kthEhlhPOuvP54IM/yzQt+DrwC7+hI89
mwtqAGsk5EByMX9PBFlKXbysOGxG89KsRlL9weCetGW1tLadJXT11YJV5XbOnJ3RlJ7v9uMPfVmQ
D/pAJ7Zl1D5+bSPtzNMS9QwUMBJThbuqFnHMy0E/BwpHiWKY51b3+T9qz/0X1naQ9I5fbC8p+7Pu
2+6xS/r25Ubjg39tNB1JbYuGDSwGJNRgZvwNhjX+UFEnQY4R5MATUPbvAbSDSYslI4stNxXS2s8H
0Ch0s89AZT95tPwWGPYVL1qGJ2bcNLxQJGJbn5S2lJJzlpa4RNZN6ASzg2bk9BhNUbcrPcQHWwu8
I4WrSD4BppDnuX2rW9FKN0GJpvTVKQ/Me6QA0024OAjxAY/HRvdKG1W/6ysFM+XqFnMNdWuk43U1
LkGXYkr4+5vxvwNKG1mKX27IJyEq/xH05f/9P/n3Yn6+J58++/eepJMq5W8QKIenImlufwU/RKgk
hAX5hKfdKl+Bv0ARiMNLWQMp3SyR2zIu/h38sJmAn4O8gM1vBUP6G6CI1wM3Znmw74iAfAmAoCfV
Riv6xFF6OJmzGmMOluJlOXUKhrbpHVFwq0b6tumc714afrCTIvfpzUB+R0bN6Tsv6PTkQ4iZs+tt
zNlDnVJ3VqVnnOFHiJlu333skAIIsqI69yhEHGytg6RTymAYwn6FFzqEeE0Zts7kNJi5TmI94/Zy
UJdsD3T62//sXDHffMdpqHy+++QO++dIihYcvIIXZ7X8wM/datp/cEyzHQ0AwSbBikP852Y11T+g
WQPqIfV6Uj7jJ3/uVdOAWAcUXvq+WcQ3SQX6c6+a6EVJOB7kWzq6dCt/y62Ar/LipAb0hYwhoZp2
vFTnQRXnZWlcADV0BqMX68XtmmybzynN3hFtxY+J1ZrdJu5DFP+baDCAeprY5epD7j7yjaez0K1S
HeIBQxcUYXssoHR70fs97Ig0P7SZ4d1jvJTkfocNM3DzxMusbRllI5DWZRguJx0OKmx6vQa0HrXu
Q5eTWTP3UWdrwzARnyzMpztmUF28ADuslCooMinVm6njdOw6zQh9RjxIRzvakF2OQ0hxNagevFsA
gZHeVI8U/M2Pigk7inCx+rgssxFBF3Gzz5UHg9h35lyWaXmsXiRJNn3umsG588piTLZ4bKWguNMY
Sxcb2AReTqPpwEvMMdjygTu3j3bWaN8YaQDmVpak+KR3PGpfBasz+mG3UDjDl24AFsQYFvtaJ7J7
C4t7ekyZbZ8putZsceu+1E3hNhRJntjrsVlk26ItlQuB7X3le3hwf4vTTMHjyzTnvbBrD+DrgOvX
Oh5BdsChQlsvsPQOVXdTKMPAPMFrE3h6lPDSj0v31ilkaSQZyr4uN3Zp1OdVnURyeNjrD2ZbaimW
Vbm4hlgeUdiib3ufdksbrZC4JMg0eudeogRuKxh+u/ESNEU7YdbNIaqvFcUUn4zK8r7k2EZDuDay
SKXlMGqPg6JpApxygfU2DuvdfpCmmbtQnTlejTotoGPqZdf7+HU1Lk42/XJlt4xsaCXMY71zUxNn
9QhNVBO/9FKn21gRVm0V+Wfmeot7V5RjwlA6TJ0o8Ey6Br7baTPmrU6ZKNt+8hxlBf/eafZNW88s
ZIGY9fF4b4qgrjzqGaJmre+6Jm82k+lVuKDBv2D84MVdxkYRLh7H+EXfumPn3JRTF5+VLHwzhVPs
MtssDegSBnssipK5Zc7eDndTJqRArpOCGsAmt7D3C+7NPYgjx3xEo4VeaIj156Fx+5DwjBV6Eegu
8ms+vAvklKyiRpQ2XhT33MGIPoPk47izr9dI8GNxoCDqnjntsuzSZg6ZDyfCsnZot9sRrXqjdPEY
yHBIhr04PZTd5H2uFR1ZEbNzaS+4rQlbKEQ/hb/n47xRZ+F9EUvHb2r63qMzVovzxShpnSa4Ze26
Ysiz9ZhWvLaGPY2679mIh6/RSph/ZJOWfHb6pUnozncomKSpsOaz2PZo/KLP4YKLUBvxQ8OezgDS
o5iwe61Mg4lQIX7h5waYkaDHVO2TU1RA35AGx3O+88yGm2ma4mNbJvmPfBiVh6LtGsMfRR1+7+oa
C1veQKASgy79vmqmjUHfVoUWZCJtCj/zBL23MNHiT27m6WMwGo2tBc4Ug+xHkLfvgwwNSFwg8zRH
92YxU9JDzV3UYNZKgPaZ3DxBaTGP22M13ui+2cWIN9A6mnIfiDPvqeUpy5U7zSPNdiumkYEOS6Ey
e6174TuuArinjFscg+zWHdNth2FbGNQ5YJZNtVT6uJlBB48rHABtYzd7mWw9zx3h0IhMka/FIkp8
38wabdulHhWxiZcU+EnYTOggqUNm3lcA2szAdafko9tV3rcqVPv7sksYTYxq0g5b2rCRvqn6rvvg
TTMi1fAdMnvX151erg1sXbRNyPQLFMCsRTWRRzXSr3ydqT9L7IKJjmq35sMEmQSi5pT3N4j00Dcq
amUYd6LqF2Mb5YvW3ZgiZocoymzZV/3UQ3fgNiqPJYPJbDNif1KDEs2bb2oCQoDlw01aMCBq6uTa
bPKJINz0KbrGlQNwwC26HQBBz7fkJFosyAJmgPR5fJYX+8DDQt+2im0yVeZxqcrzdKR73BThmcWj
d5PygAD7FbIN6MPMeFpoo68V/UUW4aLKa1zUw6XZqF9R2LrG6nTwjVTbZ6LfGoh+rsIQHyloG7sh
Gxnbl1h5o66ZFqlveMtly5h9nUT1oRXWPUy2b3NbMskyeEnrzaDpj5pkCzTnRTbnfjLvDMyugPud
1ZG3nrHNARIYaFF+CXJ8XTTxvRiQMEbQsNk5YvzQl3ju+Gky7QzZOyvLG4bEhLbGQt7fPS9ReAAo
Ya3xowyc/ivybjLxq5j6s1quRttUgGgYQ3fvGeknazbiTZcDc0/RX0QbYoMkMHpDholJZb5qjXmf
LHW2N2lv7t2i/xBlJr1Ts13V1VjtGP/pVcGbOouzLJojPy7dnYgKtM+GG3iydGyRu9dqYk8aUXd9
WQa1C8rRmc/4/KdQRJ/aFLRSWJq3ueyGO/HBzYxjNswMbNzFI9aCImLs6iOOV2zqyLyO8+mrpaTl
GsUxLDxGSxsc3xLtx1IF0vMkUNUhna9v4sHkFV0Oaa3u81I7jJqiBUWp+bVlXvbxyK4h4qhZeRaF
rV37rtvcY4y+KtLse2V764ZWNJo1O3V2P9Yt6uT2EqPlU7jZx0U1A9RcL1t8J7XEQKTZLc6JRYYP
aShZx1NareNlRJOn1D4ytCn9TpOJTN4xMtZvBLDKoOdlDPpFXTlKvmmq5gPM8nvCaQD6OD7Dgu16
GFVBZlQRAxKLc7pB4mRD6nPbONUBfehHTLQ/TWHnfhWVpn1wdHTkASUyinA9v4i13kcc/7wd0WdP
vTjorWq6HmJ+Jx7p2RqvmBG9KEU3D0UvvromdILKGbTzUdNmv5vuzTov2dX2d5ZbpW52ESeiRKp8
YCqE1xwpWqGdp5q5NuKw2bqkG7jbKd8WxVqV9bhe8iXc67Wob1vTITXRl2CYlL2SXZnpGPulcZOq
tKQBbyZ+pdszjh+D+bkXw3JcsmiVNWPg5rT1s3JGsHrcFGm80kpdANviGaaleYVw9VaICxEN0Rk0
lYtyyYJa6c5EjhtcXCZfliQ+X4rOZ54IsTC6UGzrrJvtKwdwLQkGqCiUscvCoOAvZ/STxpVEVcWm
0yMEtNSo+yuRP2cQitSm01dmFepgA4td16sI5mfns4gOWWZf6VpxU8JpbHFVsIiokepd6Zwzlkej
XNPaoA+zndew2bxmG83wEDPfyB/iTN8oor0jybhPSrKI+GtZM4iFvzFfKL1gO1e3kEf3dsjjt4ZH
kkBMSr2WDyc73PTGqz76COMzcDSxAcHJvPYbnjfHGYf6vkNhJRfWQe3SjZIXGFjNod/r30fNCPLS
1NZNnDV+G0+1zxlTb9tFX/A36VGCb9dpOeA1I5dqk/Ih9CpUKSJV24YG+jmILKyizPY2mJPiWsAZ
7dmbvA2JzPryNWsYk9aZtaw0ZoYIUpGMqEv3rWzjTTXWAxUoNLqRUYlnFxej1R7KSZSrLCectMl9
McZixaVVPkZRHuYTzSOp9bDzqkdUz+omsNVZjgK6In5wOh7QWbSocPPy7lJDezGmLOggGWFCAWp4
al213FRZL+adsIsMp7DMc4MUxFW6EZU3rZO2g5EaV/Y4Bh0esJsik65lbd0nF+YwtkUwJNIcvAGY
/VVYafGomQXgE2amYY1lQGgLXCWKYgpCywJWZpZlIlYDFMGdZQ+oUXiTzYnYIXrAhCdsD7VbIMan
TK2xp4Dpv3Nvs+FMt0MnWdmJnOZMtWtf4zhW/MhhNmBZpYr6RigCWSfVbcYIvlRUAm1w4uGI3J2W
XOKp2F053gC0rc0H87bWIw2L2dozc9QoClNHWG6qv/FqqYs/iVwgkzs4uCT1ZY8E++RyYava6cIc
Dd0xvB5HvW0DretmlKdqnHYKTXjWaupgW+84elRchaaob/yRSfziFyUJ0l6tGRPgyY3K/Hr2ct3e
V1mifBqXSrkgMZkbHCgY+hR4AH/TOptjpoazh0ahki5ffr/p8P8pAFR/L2878f17d/5Y/xdQapcj
Jubk/9xp+Ck1/dNt9X/9y0Y8ogD0v583Kv78DX83ymAHyRk/VqxPHa6/eg+KbfyBpqKEAAB5R+lA
dhj+apS5iPjisP3keU2r9jl7yP2D2QGGdvTeIBkwVP+dRhkNt9MhgRRcscELU9iATX3ZesimrO0m
yq3VvGj6jpLMDGJjURm0JtM78K7XEDgqJzp/iFMBxnRwe3y5lmEtnjalnrFK22XcOe26EAgN6Vls
BkY1BRFJCy7wURoIG6vPuqMMmvKNi7OFD27M3HY/EjUCMJct3so12dhqEq9MUR6dTLU2z57p1U9g
1nMukhTRP70xEhpBao59oNSbfflldU7bduDhrdrK+RhlCy/x4OZH143PKwivU408ZFO7d3aOHJ/T
7Eijym06YddTEBJ9S8Hzpu4zjVrc/ZIlzQeHsV5Q40RTOI3qT1ZvrHQ3bQjWyioDVLCZAOdso9jZ
M56c6BmAMrLG0l2lF3rXlkEJiT9yRROMmKZgt1QlG01P966aHgSiLkaSfIvd8MZogDWHsIPdJtxb
YWWtf//N/+/QKNf0ZxvmFXnwX5nZSAm/Fw1H+ZGfbz1CCH9IsSnGe8yRgTLyk58NR3rStMDlu/23
ecOf77zCZ5DrljaOiA/Dr5cY0T87jgrdSOxsiAhYemswSIgVv9EeJ7A829xgb1T6oAgYoWMLp/FJ
Tuw58DYqKqfz4lE/YtWIIVPsJ1Mw3leYJ2Q/t8s/Ah9ftjZfr3TyGi1RaGYO/YFj5mp+oq5hPmFW
s9A5uhDNQTF/D0P6er2TeDZp2JflBut1ziWCvGdDvgqn9J1IJn/J31jOn4vQs4WODXLLoUX8MjbU
Jn0KBc/mI3X1Ks0f9OKr0NJtjCPVs031RhSSd+fVQpIUBSFQY752cjX40CTTPET6scTiucHujvAT
ZPXqt1cBnIHyFg0vmzNFAiKeARDyAQpbVVDFR9MwfujmEO89FcukLG+N3a+XehlVn+4cS8E9gHEF
9uyUB+XAQy+jXJjIkiJT7Tg5bCas+n66wf/jpnvj+eD5y2hTM9B7Yzr58oJoa9VAfw3zCHY8WRmD
9aGPxni91G6NxWX7nrCWnFqdPiZ02iTTDs0RkznDyXpupDR0480j2vJ0whU8RO8o3unoTkhyYLlD
O5NGhCWGxHfHQd1nWSQee1FMGceL11qou1l0PPA0FXkwAFx67NOxjjaa1UlLsThNP1RTt0BKVdMf
cSPGZJUgivE5Shy9vxrm0duldZZZ62zih+9swhNc+M+HxjRNygI5zO6euLTP9kdPfWtGS28ejUQF
Pak1FyZdslWsSHbP4gRTqFwWZv8AX2XZ562Cn6lwjXd4oyfydE/fgjEj8ZSxNcqaTw/h2bew67Cx
u4GbjKSqBsJJ9U2vO0/dGXOKmQJMbdYWOUPpqWfg1t975d+6CaApeEWwCLHxWziZ0ZiVo4adsVhH
EwWewIhqfDa0m1a0y9rswP8mKfKBrtoAqU3PMkUYl5Yz2e/4bb3xLfAYJpfkJJCExVOd7g55PiaV
vXXESKq5t2lV7UgQPw9Dmu2QCQAbnqvZeT8v/VZpunqt0XzdtVOunP3me8yZxhFG2sWmRxOE8+15
yKgZbhijWykHm5JjO3vOdLug0vxOYHr9zFmGDJfQBEYVUYQTZAH4rNZo9V45iGjlhMt+cupvHsA4
muBIyKQxWg4aynmNSM6j29+/QgbeHJKEETL4k+c9VRozsmhRDq62F1qOaMQ7lIBXQUpe298LmCeH
yLxEQs2QhD/o+nUx7wcR9N6Zar0TCl+C2XhrsGdHEJbhotR0JPC+fFBV7mi913reoRsMLdAS69ak
hY31Xgr0gp4JM4H4nSP/jQt7seTJ3kCgURRt5ngH5zJvPmv6nZvdtcbdrx/Pq5B7cl0nO2PM4oie
q+0dIvVhLJHzOBvz618v8cZ1kLxhYwWTm5t3ClhmLowRAy4ER0VZgjRyAw868hRdDxBZf73Sq1MR
6M7zlU4e0tiCntGXOD7Cvd5Ulgs6efr06yXe2AcyEwVUJkfZ0NJf7oMGs9SJOXN8HOs+3g5LcwbZ
oV2XkX3Iwno+b2PMEH+95FtXxWEP2FvCk2DFvVxyyOe+a+qOJSOxbebxs7Cdq3/fEidbbRDRTF+X
JcQsoEE7NPRq672U8lUKy9PBMUqKFkjmjnuyCF6BPfOuPj7yoobRsHcB03GcA4LeoIDqNreda7wT
+N7aenCEACoA7XoNQe3x+9BzBiHHSD8HqiJ3nTJeJ2DF/w337+91Tre4hti7M1hjfLQzsTVHbaDk
Lt6r+18VG/L+kVeihWI8UQ5f7gOcoURiDSyiXdolhFW/n/NLEDlbF4Gt5r1k7M2n9Wy1k41eZJmz
JNUcHwtgZHpf7DWhfitiDBhoPITAd0SLSeXovBP0TjAcT4H2xVWe5IDabA9KFrKuiG/oZW9br4eU
CyDdj3X9fmgg3EaWzyzeTxh7Ftkhzr9H8a6gqZsoD6M4L5KvI/OUJerOo3HwxwruFqKLXrZtDWs7
Vd2qZA6uYSUs5n9DpHv+hOQTfJZadVi8u1gsx8d6jDcaOQW3cDUhLWgVj7/ecG+FoecrnZyqo9XZ
vQXb8xj3WG7WF80Sf4vEpyiJdR/p1Z+gvn+sA04ELf98KIjkQ7tDWBuDk5cXNni9MjqLER9RnWKC
tGurH177oC3CX+b+szG4H4AM7KfmXkkZuDDXv04Z/MYC0tSCaGGJLMO1DdYQZxbfdTaR9Z6o2hvH
mOM8+4Indz5Me6ZFrkfkr+Q0mQTzop/UODCX+b1j+a1wLJVlYIn/P9LOdDduZNnWT0SA8/C3Rkku
2Zbakoc/hOy2Oc8zn/5+6b6nXZUiimhtYONg72NAUZmMjIyMWLEWtQVKfpd7EamjrZWdFp7SIq13
HXRCm84014ShliLXuRVpxyf4CCAtGzkG0UvT1fdgBmDOucv07A2hy4UrHYZslDIYI75cTpw2VsLj
ODxBahGWxQ4IwoqFpW/zxwI1k0sLkRrPQ92zlFZJBZRh49YPb8ljHAH6on6JkJduSF+lK1rIZKM5
PPnaQzAZN8xkwXlYrjy7F5diiVSdRzHJmbSUIirBGzH6dhKur/TP5fxtKFfeJos2EBCiJoJ002+4
8XkQ0e1CtaPYDuFTuPdnY5s0x9iqVi7G1w8gLhNK5f9akfbLMGZWWIXRadRzFdSmqe8aOwhvZ5/y
aBTr97ZRfimjgUEj66vVtNk+MOpx5VcsRbHzHyE5+Yi4jg+DeXiaRyaBqtRkgn2MDKAGzMe4zPOq
tOHeYpMJYij3KDWAbb30Rj+aVLTW+YS3NMcgHkT7GNpXU/8wPV4P0Ysn+MyQfmnIoptW944IST3t
bePFoi7EJTVPw8qK1gxJKXwsXi396Ianwvur7UuaZIzgGXduWe6vr2jRM1Fzgv9ZIJJlkh/uNtjL
KKSccuUpiJ19PT0p0VoCsLgaFz5EgdOH903yiU6vjKFW4ggl2F8OkKYkfu+56Q680sqlJtGq/3Op
QXZs8zKmCkAt+fIDjV2uOHUTRafesDcMju7c7FgN9/n3JKT8kd+MWzXe0CKhL9vQx1VWPtvCbjJV
QveGrhYjWTJJdDKkceSMYqHeU2s8hby/1kLJ0rv/wobkGnqttvloYcM2lSNZsHNnT9G+PLRMvE9V
c1TSv4FUrriJyb5dFFsthFMsYjEYdJeqgxRa0J8YSFSDCIqu4SFGLgt9pvC/3ylUE/Bs3Wakg1LW
5bfzQZcrsLJEJ7+zaN88KUayr/1qxUUWV3JmRYoVna3E7UgH7xTCAtyBQYe89g0mqELBkgmNHn4o
fsJZylhUfQhTQxudZve+y+tD0NsrFhYOFA9Vquv0OhEXsiUfoNeeBm3eRKdafY70+2EsHkMxjpSu
FBaX/JnQAGODIITgBF+uJDL8JgTOhT/bP83sURme2nQtzVt4lNBs+WNDOrJFQ/cD+ZDoZIZzdxck
BkjjwiyhfSrvstL5HCMj/wD04GGIk7Xn19r6pH1swX4qXY9tdFq8/jm2vrber+sBVuKU+R2SLtYn
ecPsRtoIH350ghRBs4/WjT1t5n7jQ6diMGRSbRztaAJe5OnlMGxx3fqSo5xvrtiAM1dsdWMAa2ZE
p6RjxjuHSuFzBADUS368wQ7pM4qrBkum735hxyw7N1FDiyTqiz2+wK1hVp9U9fENRgS3O/MzoMjE
uOH5YorRtGNTXIqGc2Mmx2irOQicv2XHzoxIO2bnmkKT3+FCnJiotZro0a516PqBl2+j0VzT8Fv8
QBAOMRXEKwzG4Ms1OYmpZJVOYHXCdNMEJfjPu7RiLF5fc4WFxIwOgQfJDmSsgmL10tJomlVXO9wb
tQZZnPagx8PWjrqdCVI+W+XLWQqz59akyKFNvg9cFmtzvXM+i5ntOn3QmKw0N2HzrouNTTk+DQXh
19kLErFpMldi5GJcoYumwqoAJbdcmsrHMvE1hxgJ/34BW5Jjb7tpcDc1QL8dTD4+qH7o7+opGY6F
XzYrzroYWs7MS6HFq3St1cR2K7A5MHC18ZWn1TLs73xGvpfROBbtakeQ6Usfdc5CV1G7WgToFjTl
h6qHx2S8j7MvkSC5rz8z5l/ckhXt6KetPGrEmX5lmwEh+JAArbwWi1FtimJhF52ep6LZhJBFpH24
LZJ3zmgcDOcN7zQ04P+YEyfpLJQxZhJkKaNrJxV4u+U8pPXPOX6+HmGWPtq5DSlRhTBndHSw4aey
vyuKl6h7mKyVXVs6hucmpEjpKmFYVb0wsTP1+1yH6+zGnX422or7L+aJiInzdZA/QzxK2i/f13oI
FvD/JoT0kemgIngMQJzGnfJ3F5YnNZ/9bd7ftkmywpy7bFrHLxksExmQZLqEuUwrxJWelYFxa88o
XXgD4heRVrpHR01RQfCrGiy/r50MFLiPdpYFK/u8eO/yrqETCBoMKVxpo2MlRZhWU1m//lAA8D0k
HQoIvfF3FtX3aBSfDDgPRdnQKNV9qhz74TbK1ZUW06JDnf0IqRKjtjWTeeYYnSrt3oNmQ20eVptl
i+cQwR1048XLRy5Uu1aT9GlbkEDVWrLNfc++tewg33fpbN2i6Wlu6ml6p1qluXLpL7qySVZoUvkn
Y5fuY3uAwbNPMdyWqXqn9eYx1rR56+Z2v3MCy92hOT3dXj+hy58V+mAeIUR1FAEvw0AH52mcdhVh
3VLuu+op6W8Yoyja9qApO496ZOc++4m5Z24NYiN133+9/gOWLjbTElwUYCE1wHqX9gd0Hjq7F6+U
2L930MWjPbVydBed5syE5DRuHNl2PfBEUYvnuaxQS7s37Golz1n0mj9G5LJXHYYQMQBTPylZ+YXs
NE7+Gp0OgF700Ec/0nTFV8SRf3VZIBUMq6F4SsrZx+z7Zj15JWvK7uZpQmjmjmpzmK3cuosuiSQU
IHDwRfT0Lr9Oz+hb5du45MhAGjCurWN9S618p0Xr525xSWLEG+imqBtKnqilcT2lI7bi0d1Gkb5t
i1+Q5AFMXAtliw6BuAgqH0BMwJlcrsob0rItG0J5kYIq9/8Op4OOKrD1bk797a3nlluabRFzHqa9
RewF3WJGZKe/rzv+2o8Q/352/+atw2WicfDi+CWso20b3c3R9+s2Fp2SKpEoAgDA+y35cWYjc8tQ
BcIRndDa2ljuDdKS27D6GIQHp4QAYcXa8or+WJOcJfCT2apq3ukWFD41ojcN0znhw/UlLcaLsyXJ
KUVuMlqU8u1anekB/1tQvukkn1mQIpJjAG8qGjYNGsTWfgwyfx+G8yGFUcp7rudgJTpJuiv/PGgp
bv37kaTw1I1OXI8+Qlk9w4L6+CFhkCNuPhTRrWgFddFdORbJxlIfYybgYANjvqHdBHhksgb5Wdlb
OagktjbEUcbKQ8GX7zz4frK5/vUWXQQdNGA2AKyoS106/TwrXuikE1Ey6n41nTPfzrb1JR+NYiVn
WgwmZ4ak01UNlTWmNps6Ji8ayuVpTkqdZai5NCtLWrMkeT1c6yYYOSzlM3SVenFH6waYwy4vXq7v
3eLXOVuS5PmwQnWl0Q4EjDkQtMo/k6he8/217yP5/gRBclF32Jidpyw0oM/8riXZ/vpC1oxIDg9G
GPJVFTdz+SiJ/wvEwWoSt/xVhAyvSV4BY8ylo6nMIWbmiKNlWnoc8hmes1+TColAtOJoy4v5Y0j6
/EaQhzBds2NOZb/LjJ/u5O7RNV5xssV72BWyASZKya/ocst2cIpJJ/keA8sBxWU4G5DfCAtr1r5O
I+2dG2hrlMnLK/tjUzqrBYJgPTMhEc2ZF1Wb9nhcOZYr0W/xhgLlCMRZsKjIAaFUg5CX/cyroviV
wM9g9zdm9LNXmcs4jLl6+989D2Wr39B3G2ZqySsgbu1ib/So9Ye5eqwYT4dUNR6ODfykK6Z+N2Hk
DI0GouDYousKQP/SA5uOAWMTTCSQpPmmQaPK5dJK0n0TFseiPHrtQTwih6TZMx+7c+YHy+n+ajv4
EBmqTRQ12cywPV5f/9KpsEzQ5KCygJJb0vHW3X5mQI3fFEXjjlROy3/lrbIZu/11O0uhCqYSYEU0
T8EzSodiiKeyHd0UMQ/oEYNfNMGu//0lrzn/+1IojEOfypOSxaciB9ljbwwtgef9M4wP25oLEgHu
6/YWX+Bgu4FnohImNE4uP2aYWGY1t2JB3lAd6ioxD3MCn2U8Fs5NUOqJGH0NtpXNkGMZjNmXyQOj
e/1HLJ1HgW8DGkbZ8RVziwFDX2HZLFoLnvVA3dIKU+zn6zaWPhyiKBpcvNC0wh1+uc4kn7t21ov4
hJzmU8NrH3ITVMyuG1kKZoRkhtCoI6AdaVwaqaJqmoopj09VA91Bp4b9VgUNtOvLkhH9nsvas8c3
xBlasjZUC1TUPbnhRl24ntRiik+Teh80T72VbpPiq+Zn2yy7n7xiZYniCpMPvyOQ20x1MdQlT21E
qUePIkTNxo2dZwhs9O4rs+djDheo/1ErP/L+XPGORYvQ2qNAD4SUp9rlphaGGqVKasenvtmT8yAx
xbtlareFGVAydeBTHb9Ulnu4/ikl4j+RvCIXyOQDEwf0MmlqXZptLLgqwjGgUfHDOTCgWmXvNAg+
vvs/qdCMGgOzp2o6msOWSYQ+uZttdPaAtwSr5fjXnssP4U2HPCAYLLDUlz9kAEyYlkEVnrzp1KnM
lq840EJpGAO/NYNYrIA4XxqYQrUymIAABDTw5Gij3Xyj1P5HpPpAUj8N488pL7cDM3OG4r+fOnvF
o16HPMzTmRT6lExxyiMJVekgvDk34Ym7ZhMk9WagI99Dt9PuW/MrfcUVe68PKSNg5BHEbzFDaUnL
hWA2r/MuC0+V00Dl/a0px20//EjtQ5jFx+tetGRLUPohvg25JViDy61NSyULiwAYiNGXez37a/6k
ODNQ6A3yWdctvY6hJm1XkKHA0gBAyRAor4PJJilIABTzVxKTRKV3WhKtuMrro2jSdweWpEPJKWL1
5XIyDfI3uKB4oka0R7KnakT962WyX5T8p/7ZG1ZexAuegTmU/QTWWvSVL83ViJhYzUTPohhSuiLK
zvA/m/5BT27dwiOh+vv6Fi4dhAt7+qU9BURKlDc88zU7PcBRtO1L6zYNnaOr9c8GuOFg/DW335Tb
NGo3axWNhXql2Nw/q5U2tw7dcXAnyiZKqNw47oiej3/wnfIO8YA48e+9zto3pXvjD+1BV4tdCTsz
b4CV07GQEPAzRIOIWSXV5CtfbgIDOrDli8qK7Y23eqtvTfXbFD9PaXRs0mZrGF+nLtj0xtrdueDA
HH8PtDb1UvJKya6fqVrgFSlhDpkrFyJ8Wjj0uddceKEoAYwesKMYSKC+KPsw5doIyQfQ7vP0t3oM
1V0ZTtsEOqTQ1CA33zxZt/ZxRklZ2RTNijjIQjhgQJziO5LPdOJ+3zlnVSsRICrBv4bK1Q9tbDZp
/KmuoU/8GMc/VnxZRJbLe5pveGZKHOUzU67Tma4yYKoaXuLpZ2G9j7JiYwePcOGbNvzih6L4vGJT
nI8rNuUqizk7WkkzhfOaQMjxHpXqqHgX+8fxe1s/hohd8R/To4J2XDG8tFhaSFRdKHryyJauyMCv
2e6RoxOmJ7P/qVYvyU/on7YBKmZu+8l0gwMKNfvrVl8/OUAnMvrLp2RCksfA5Q77hVZ308j7GGZK
UdhFDUhQuW31fCUMLmDVLi1JuaubwHkSiDpaNsO9Fn9Sms95re95chkeM7PbQkm3k/ouLMOPup4d
Q+/Rn8b/DPDhNwicEpMonNPfYePMn8bGn2NVrLZXoCeqlQFKdweACJRxxfb6xi4eUd4kZGDAK/Bi
aWcnv5nDTJsiRmmLrWm0N2n5IYDOybmpTDPZoMWmmUzXOv4Olfq96BLqaXIK43lf6/7T9R+zcOWx
7j+/Rdp7W+9joyvoy+WUDEuYn33vJXHqjW07m7nLNnEYbVer20ux8Nyo+PezzfYYyxLPeWKwljx5
JWrGuXNwh59vWBpKvEJPiQegvM0NTHMMkXgc11m7qV04w7xd29qwQtQ/Y3c3m/DcderNdaML2SxP
I9o7TH6Rasod3wIdNFsNNWovKWMSfWlC5WDAlXndytLZPLciXSZ6gURGBcXDSVfSYxvqN131YAwU
HtZwAIuGNAI3k8l0zwXpyfmXykar76DjwT0opO2B8yHWbTm/TA7gQWsCdyXLW9w9kmVTvAVs6j2X
5trZcoeqMJmimkDIzA9IoO3esHNi8pD02GLiQ3K9pGtAUirE8Kzytmj+aWqBruHdanVxKc/QRTfs
/wxJO9dNSj6PwpAWWicnQ64k1FFq62/pEuy0prc30Qxnnxf/oOzw9X9bpOQeo2EFdSvuYRvqyRkd
lI9lEW+0YFpxw8XPhRYrJSn6wPDRX34ut2RW0LeYnCGf2jKsY2Tz/vpKFlJkpjeYRBSPJ6HLd2nB
SOshZVSEyQc939Ek9cmUbe1L2kaHknaz899UAH+/isW0iMZ34/9AXi3bqxL+30wOxC18n0BiIZJZ
2TTxJ+Qs4tyE5BgTnC8xY5zRaWof437cNUG60ae1UfTFg3u2EOnTGFau6kheMVf5q2AJjvPAOMdc
vlz/POKvXFuLlJiUJLswDrCWEUI4OCP31fguGd+PcKiW8YorrK1IcoXMy2kIAys/dWVz78bTXRH+
HKvPelw/Xl/UoiF4VITskcczQb/0gS5Reg0ZLFJLddqZ1bM2oW6l7sagXkkEFj3hzJCUBwDjqq1A
PDcbrSQ318QL0LO++Tkis9eXtPidmE8FBuWJSVFxkM8u3DorNS+HavYEL8AWJruELuGnNqatZhbh
r+u2Fo/smS3pCGkAR8c5BhfimM38Adlk9ZhN7ofW0X7WyCEhsTt9t9W5OF43u/jVYL1BwJOElZGD
yyVqjZ6ZYQcIwVHbYu8EzIoUuf9XDq/0pgrjceUUL4Y+j3IEEhwC8yOtspnVyawszKUOtVarSLjs
GeFb8fklD6Fyjfi0oAfiv1wuaq790inL9B+oH2e4NR7Wo/iaEelgRYmb9a5A2STaXWvVzMDe28Ua
P8jSfonBCSp9lHBIjC5X4pcV2HyPWkfjGNVfWl9VsF/FxcoDdKF3YwLq/WNG+ixx0JntlI/cup5X
3ORxZYC1S7+ldQwZaurFoIoRhkILrtuPXmfvfT2BYNFXwl1u2/a+n5MM2nA4frUw8kh+ZzT+bHt1
dEXkMXLcPP+ZkrOOgW7/AwKq9S2ch6AG2v0YQFSB1Kdr3nX+OwMedl577WqNa/lrC401E745HOvy
Q2iVn3peREer2TNo7U6H/On6QVyKNVTq/jUgrc2wILKJZqpMJDzvgBi6+9rM947VZ5R3QpTLopWT
v5hqifzU1QjaotJ7uaRhomUXTGTDVll6+7IT5LGDCrtjPiT7RK8T+LIDuNFcHnVIqZdfa6tYqzIv
biuRgIwPjTyiwuVvSOPB7kJf53bSvjE7CRP5Jky+X9/Zpcgq9DJ0C5Cx41rSGYKQXx90P6EJ6OxU
/a4ymp3Cyz//BmIhaFba47+rj6989MyatKuaV9hqDsPpKdLVA3It6jSRKU8PNIH2fVtCmfotMyBR
RWbM1Zvb60tdDBcWXC5UY+E2EFoM5xcWMkNlmJvEpLw/1u52fEv45lv9+/elxfk9gloohZK4+BkE
qZCfR2vJsQibr/bvzITkEco4K5MzcEOYFXJzenTQtXfN1N3E6qfCeLagK1xLXhdP3plF8e9nt3xr
DbFizCwqNn+ko+LCZIv2aAJ91BT+jLXD9U+06PFn1qS7KVMV3R1mvDEGvDyjNC4ujS6o31CY4U5H
7kWjKsPRulyUr7m9Gv+eXkheqvg7yp5vmQjh1qAojLIaExLwaVza4GIQ1LSErDnc0YL7BJ9i1Xwa
11gnFo8ULyUA4aIMTOJwaacDRoF+BYWuFOHVtii2cfZptgHstvYmRc/VNQboFEJKFFF3hOF6rTi8
9Mko5NG9RQ2K/p/0yTS7MqNi4DVv6b9SkE40UTpMX/eLhSjFX+dTkbXQV5OjsWFkkQqfPOM1PS01
o9mU3TGN4bFEpKkICyiHV2LFwkET4lYez3lErKi9XO4qsBHUpDS60kDgtrEffzARs491aAQn79my
ortOvWudtbatOL7S8QbpylS+YEaFqk6KULVi11VnV/Gp9qjd2bbyqYmS+1ZBRCRXnfS/PxUIVkDa
AYTCWyKzohZmMqbmmPzGZaS0KEv4wd2VOuxC+LiwIb17rDhnCMCP41NLg3Iy/bsEqtVwvB+6Z3RY
dm/wEtGngC2NZojcpfQHcjgj6OMTSqaijw89eGWZ4UH31fRQqMOLUgUF73v753W7C0cAPO0fu9Jn
a003nV2ljE9KuzWDe9V9gWL5v5tgWTahhMLFq5dIwRtL9dIhPnmDex/4aPbmD/24AoUWv1N2PwhC
GTigqcLEnLSOxu471Qsw4uigdH4WztoE+ZJ/M1zAwKsn8ONy3B21xmJA0olPIkuEoiE62CAwc//x
+mYtOd25GemWbIzc5+EG+iFKoa9JD7p7q99EdbYz4y/XLS3FpXNL0u1I2a0y6okFOdNB6escFQb1
y2hVNPs0yOz3qfHfRxpN2Nv+bKEUmHKTLgIyjvHJ8F4s596O9n0Vbhi0+d8WJuLj2bXvOVPbkC3G
J/QZzQHmJKU4iWJP8pxU9SYt65V4u3SEzpYlt0ri3rBaxzfw75kureM320ZwPHbZr+vrWrou2T8a
iQwuUY6TgXhzYnlJjmTQCX3VbeVkX1GxvFWH+n1ctD+q/tCrP+ufVkhJcC5gVL9ufdFdQDaAQYUO
DdDB5a7Wfl/7qG2AVEOc12nKfGdrOWP4MZIyDsNqMxxOP/43k1I9CKItfx4yTCL98CHtyEVQTtZi
mDya5tZMy30YFG+I+QK/8X+rlMIIfJ152aOpfErseFuGdnCoM0Nw/mvKpg7Tm2zokxWTi+5DNice
6nDZyH3FcoYwthYgYj3dd7TZY8qTjb3SSFg0wgy2GI5ixleW5x2VpmRQhTaM2b2A2Qy7p9W25aKD
8OwU808QJtnS6U5LBJV7lRdfNOjbZGK4TP3ul7w6gTXqN7q/cqssn4Yze9IxT5QizPMKe2UUPwQV
8uHlnTvfa9Gh15u9iiZGZtwm6ddy7X29uJd/DMtjdZ5SqRA5GBSstdvcZEbRdvc0/z9ed/5lK0AL
xZXJeZO2Ezkmv4lGG+wN9XCnuEMeAeqp43UjS7cmVI2qmFTi6pQH56Hvc6I2w0hsaaekTt/1pv9y
3cTSOgSgjmIrtCcwaF/GDVsPB6oumEjAyE/5i+k9wcr3BhsQKDFTwC9+1azO4XXvrCgi423vFCb9
sqnexFTfr1tZygDAG/9rRbtciRv0cNXYAXG+fsiNeT8igq5ld5ZirVwov0cF5WTm3JIUa+0x9WEb
b7kow6C+VVJLyFE49F66cNzXUYkSidE6D6oCo2JlZvbHWE8fmmH46gxOuFGCeTwWWhCh9eUWu3CK
KpROOiQ2QrRl0tr97NoBY/YFk/WNEXi3VRwx3xel4dEZ2w4NQtOEupOHUB80aywri+5Afitg8vT7
ZcyIXxpQ0VB/Ps1xvHXSdk/mHjlrl9Vv9NCrHWS8lvcrI85g/y6/leHPvMcCYM5WegDujKjUtHXN
TMyB2PtJj5/09C/dFKhnUF71Q2jHz1pcbXv7o5F/75D0QenlFpE2eJEz9wFQ/UHVnwJF31r5vk3f
K/CcbXDqw3UPWyrXGiKJhaSYVjmp0uXPRksIGYmQbNwu38VD9hD1oHvn4tYK4506zacpDu/bDIx4
XoXepg+hUS66Y9U0CMxHO6Q876ZI3/vVpK5E28XPdvbDpFOMgmJcNhaQbbsbt2NcbqK7xvRvri9/
zYj49/PETchcpAaY7QbtIOW5Gn/m7kr1ZDHgMZkMWlvQFckDk1U1VfhLTW44PsZevFXVlXC3GCTO
DEhrCJuqQRYLAwO6ZcyXBxtd/ysJnq/v1NIrQT+zIn7F2U4VcV/kTcxje3Rv8/5uGO/gdEjfx+2K
Qy7d6ed2pDdCrbkezkQg0q33CFKOoK8hBK0Vj77B33jg9VUtFa7BA0MMAOyIAyB/nW52kT2o8DJS
IQNhLtQjIa3IADw9Ns0urhFLcx96xK+u2xXB4FWwODMrfbPCV7RiHiiY1OHehcbSJKHdlPO41UJn
0xje1h61TadVa9j6xa94Zlf6itEQuSlaMoR5/4MK8omFaQzEWd6+JqO+vsZFW0xYiyEeQf8oXV5T
w6TJZPEle+cubRMfATCm8tP+pvEjCr5r9L9iy15t6Zk56QaLHSvqzRoH9YIX+koQDTwV2cqtv5gB
MggBtSHYTrQepCDv1ZmJdhyzCbo/2lutDO9md6vNLz4T1xksLkF7LDPlGdLcvI6f3rKf/9qW77F8
rrJ+HLA9pB/9qblpzWYLEmhTuj+96C3VrrOF6tLHC3ulLkqHmQ+FVxDPkrQ4dsBmH/Jkzt6Ay0Wj
Q+i1MvFEp1W6gkwtLOpioBD1rrSqrV7COKyOK72URWc8syHdJnMHuyAyuwR6tUNJ0EW98MWu4x1q
9hvafde/1KIrnhkT/34WKzkOUwGRdnzKnPKzpkR733L+Vj17d93McvBi+hlOFVgGVFc6zXZXBW1Y
M5JWGvVmstIPpW+9K7O7vihulWR+X+Z3pbfNvq+YFd/+1UlDCsu2BIUocIbL5Y2dmjvZjNnKb3ZF
7Gyz8gmOrbb/NJbpxuiLjUEL8DgjWXjd8uJVSpeAAjPvSsbJLg0rJDCItpPJITPobJ1oHG8HFLeP
/5sVaXm+xpxzrQsr8NVuFaecdn5C+LpuZdFHQIIImlS0C+ROIqjPLh1rLh4Hztpu7wmy6XmlFy++
/6sPdWZD8kOzYrohG3mkGHGoi9q8tZ1TlUtuCrcjM0n/45Ikd2yps9l2w5IM/84dXrRdkqyNvC6v
CCItOs1Ud21xzM9OVtKNVmhMmFCRMzF+WRCVtZ/iPHuDC4hCPHg6etqOKznahDJ5NAzcJWk7A1W4
nUJz/98//7kFycn0IDYSXW94LTg/igbEg/+hqlazm6UDA2IUFBUYGbiXpetKiUYlVQau+7q5YxJ5
DHZunOxo7e5MXmPTdkzvtexGUetDHjxm+fscLdPr61yKu4y40RyChhSiHCnuTsmMjvnMBzNxcBjs
4R/rzH1no4wa2bvZSp6u21s6Vuf2ZJdPvdZrM+wpmXvL7PrW6Mp7pZhW3g1LozSM7hkmU8pwDtHz
unTEKkijNBt5OHR9uaude2+YNmV1R1ENJsAeIkUUzzPeb0a+U0boyT8hI/eWlf75BZKPRrFa9vnE
L3Dz5662DnPmbd14jZN30YPO1in5KcKVyei0WLGtQ+RsXHXlXl7+Xn9WId39RjnXwAzEPtbvmf7n
jhyUfMUHl9cAJg3aDIsih+SDvd4rVtLyxHV943sY2O42LLX5TZ/jjxHJ8WJYGXJfDOZSEIoq/c61
frR+vuJ2y7v1x4gUYROryY1hFjluVN74gbsrR+1mFXG+aOU3Sgx6RvgQxBPtLMi6fRUXrkruV9go
hPsdFHpND7nlrCjZ4boTL4YHhuqFcAfwdVc6RqVWlFMQYyrU7L3zRREarMWNNQR78017B+AKZxby
fDKlbxoWFmWtWfSoVUQavwnYeZOtFL2X7ieB6vo/I9KhNMzW4vIi8/P0yN5oM0L24TA5B8PMcrjB
jDVE7uL+oQkKsa8O9ElmAIscBGshK8C1bQUp6BQ5ZyZowoOiJfUu90xaJtGQrVRmlgaXDSal/7Uq
XStmmJVzW9N+mpv6Tm/mra2px0mD2qrI93Pv3TpTv9NfzN5DLNP7m+mQ944VnOz445zEd4byINBK
glHmujMt+i0zsPQbwJ9qcv0aKEClz55L2k31LXGOtRlsXTqm/5sVafFW2jSTVXncaCpvPTql3pM9
rVXJF/0InMFvbUrGYCUjQ5CrGZlucip0dwf7o69CveZN27lfcdjlPfs/Q4iWXZ51v2BIaFKU+Het
POnNO9VpN4gMviU6/rseYCmXZnhEqnHTs57SG3d64N3YZrJLVymGl4pHAp7xz7a5Mg2a2cSKAL7A
juDrBxqyHxmb9+Jo27X3YmCQmY83XF/QSsL3AFsBo6zS9ZX5SawqCec9VN+Pj1rGmt7gbucWpMur
HIawQqwaC8Nf4fxz6u+7aK12veQETI8IwTzGcWj3Xn4dvSgTF7JrktE8vgkL9MghVrfCFR9Y+jhg
M5k/JnEX5A6XVhTFaYIuiZNT1EwbeKj3CQgAuhmakm+Vat7E8crHWQqOllCxFLO4jmWKZZ/dYwbT
vsbstwnzP120QeDb/zsQmrxu1bvb0kNaQPe1t0RkcF0onohxHLjKL436Y+q5/ZAlJ9P8UuYHLtOj
8myF26guj9cD0eJ+nlmSPAPN4XrMgzo5+f1wEDOooX+o3R76CmKehzz6jWqseeOyTZ5fTKIxoC+T
4PTVoBfGPCSnrgIzTWO2OJatkd7OXoImVTKqex7v+yiJ7ZUq+mKtA9qafy1LEXEq/LHMoRc9TfXE
iK8WgCie7rtOQ1pwCzos3OgoOdXxd5DdK/fd0vEgORE1TIihGHq+/KR5ymisXlgJKgfJ5zGfpltz
Sr5Ekx2sBOPFRTJ350G0giQxWMhLS1MVukUakakaQ7kvfFLucNsnxcH63hj2u758zgZv17h/X3ek
pXNyZlWmkNAn3+0zk9S10O7D9l1eKiCN/xqDO4CaK1u5dK+dm5LugWzQIcMUXYQMyEgDpK2q75so
oCn4dH1Nv8VO5drHuSX9cisV1qQmAp1VF5s8SvdVBMBozH4CcEt8KlROf0jUdGNO9CH94UuXIQp+
Vwwvc9G/H9aOqjiKr34MOBpoD+BXAfZw+WM6J8icsKB0a9flDn2rMSsP19e75KMojfxrQdrYiNYY
ZDJYgHN01yXOno1dfRgs+ydzgLQJyTVfDTGpvkNOGY3k0KF1TJlIL1SGicg5fX83zP2mMEZ903bd
OyVdG9ledNIz09IhdGstKvyZl0KdHjTidzBuvKyGPL7dDvYqNY/4IK8/2J+FSneV62QWqTx5deg9
gV/d2kF0aJsE7UJdPTbmcRghtPTUD22srNz3i67CsCWdUwNR0FcAYT929MAS0K7gxfV/BcHKwVg8
gWd/XwoxZYQqTVKDiEP/pqzrD05+tMJiDzv0ykKWDQkpS9CedN6lizCeEm9MJyrupl7sx3RGsE47
zvlBAY9/3fcXXYMMDMYowRYn4z0sMyazFOi7NlO3opGL+vY+atx9ZVi7em0EZPGknVmTHDE0moQG
JRuoePe+C/IDLn372/UVSTZ4vTDGAn02OQtTUtTuLuMFd1AT6lkcPWoBSAs3QpbgRXHGlbgvuZqw
Ao8dfx++ftvgYr60klkMYCeBFz8qlvVZ8dv37sCj9fpKJC/4xwYjA1At2+gQy2p2vqH1gTkq8SOl
7m0fvsuGO5cnQN1/eoMdqKs8HvdwvMk1C8Xw27xM0uSxjVPmRMODG70z/erWiVZq6oubdmZIOj/j
GOSaX8bJo9p+9/OnuV45nyt/Xy4s9lFp2/NUJI+ek3xnQGbj2d2Kd8lsH/98lD9rMKUPX1pTYRh2
ljxCg3Nf91uYabbau/BgD1v1drQ31rYyb9bGs+TL45VV6Ub2KytVDIWV2d/Gw/TT/2jekkee/M/z
1+u+sHB68IF/fUFmGwtspbcbqI4fR7c5qKk7wzjWHUZPXRthEt/67Jb4/ysyRYCjI8D/vDxAVD3M
FpBq8hinW53i60Yf4KzaoGd/XBc2X17VH2PS9vUhj7M5xljpfshehve07ptql3q7fGPdtdvxPj9O
m11385a9/GNVikQIBkxoX1fJY2eWp2mubih5VBsE7m6v25EeFr+3UqhD6pRu+HRyY8evSjssfcd9
SH394wwnpF9am86w76b2oc2+RgCQrhtcOmfgEHmjcTURaqWFRXGU+2kXeJB2/KW5d9OwRge8aICF
EJA8CCHl0qau9o2tB7330Hgn0/0wo7F0fQVLW8bcC9xlBFdGEaVI1FntmNaO7z8UUGj52gdlnjZR
kx06I9qMNGTX9CNkqNjvbwSCSaDF0AhyZYNamc+GXoXKA/pN2bSxU3PXRc/18Fz2023WbcZq13V/
ecXBnZ6ZyC5MisfewarKbVysRMnXh0Fw6lvEed7YkLNLCXVR8CqqylF5ANG2Nepxn03oeqwVEOQu
DysWmmmIEUJ8B02QXFFMlcqp/DwOHt99nx7jL5Z9Nx+tcV/cRj9Mf9uUnLjr3/R1RBElGKHXhqSU
xvTWZURxzCk3QytF6Ak1h4RYUs3H/GP6K4y0Q5AfojXt74Wg/P9I+64et5Em2l9EgDm8dpNUniBp
gv1CjD0e5pz56+/h4N7PUotXjd0FjIUBL1Ss6qrq6gqnDFyY6BdG3CTp6MdmCAriMGQxIo1c0Wgd
pCvVerN+I/ejSbSVki22Tx2mhBfkLpHFTOncuIANt9jEyMTXkaHkud524bFGStLWzSnFBuXOcDyl
6o9RWmYbw+oR4QPadBOHpfSCMQRekH+rQwa+AbUHDUGqDqjGa9aFLgWIaz2FxyIcTSBPGjCfJhc2
hebxJtWYCBV6ZKHAgTALEKNzszCjrkY39p0kRtnROPk1cVEQPNacIPhWc65JMNworeYlWTeTAFqy
4DQtMWoNQzXP05TsEn+NdnHnn+oqyiiYe8KotTZDT87+6SK91vkhxiPFJDtWso2JmskimbL3LTtv
aacCQNX4x7ZxTY/xd8BTkZRYAz3VtFMMmwTAu9ScKQYKJTGTs3y8zx6LEfZ9aBf8sf1WXlJMIdYl
ZEegkZkNuoWI1u6CCd24xTrNaefRLtw0ZQ7/o9LgGbAeKa/6+k3jOsKY8b0BUIZn1DwgO+vwhYzT
OhG72PCyo142RNtX40MnfHj+QWrPab5rZ8zfX1ZKzK9Bem5y08lyCfuV0IQzhLs4xxYsHytOKtHl
iGZBn/FZOHr4x3mBCvNZbYU9Ergf8Fkp5t/3urlPf0gfCkXzovjLP6GfoVpph35Tu/J+4jmPBU2f
W49mw4VdoUR5LZOoSaTS0KP8KLUWQX9GC+e/woY14sX7MjkYHMO6fcHgCPB0mad2Z5BexrCyto30
ShGyY6Bm5/gomwiD0he/iFf/QqgAPFWBBPedyZkDiouzruuqGdFVnx/75kNVe2J5u96GXaXOj6/S
sb5C75CY5xpQVlhv1kS7kvOy+e7pu1I2YBqgCQ+DwzhVpHeZDxhb4CDrtageS6fY5w/JRn3Wn+Vt
tPG35mZ6tn4Gx/6srTwXO+uotdE5/oRtrpyHeK/oM1qlmcNQppgvPmZ6Tbr6FJYhdnXYhYQe4O7J
CGWiR4/WmAGX1ePQ/n6H3uOduZCqws8GeHD1KNNsU7jxNl0hE7pu1pE77IZ1uPI3uhut/UdtIz8r
T7Gbu5gwWiUr3v7o26txlgLaS9GMj+GSG+z7vhSnQPAhBV06qMWHKqNginyluNGElZIfG83th5Dj
Wr8BlVj2ka8CeIeIQTTUL651r9SLAuCWpXbUCNJCyJja6cHfp3v/ySP5Y8JT9dlmrsgh0EAciQAH
UQ7WhTEmLI6mXreyoB/fk0f/p5rRNiL6Y3HAU23C2ME/qwPNCwnnOBFVJ+S9AN/EMBerhhz7SWwd
Zctpu00i7EqVjtiZzWtBvo2QZ0rIjM5gneCOtaC6K+uqzRPr2K27XfeWncqD/MNz+725jh+jVe1g
lecflVeRvvHGDFXGbuIxwRZjYMocx+DLexZ6LAWpSLMygorn9+dfYs7tij/GStK28uuhhiQxD+Tl
b77gYG2LTtpjJe4HlVrjqxz8DIDBqohrIFfGGa/F8ObNg6e2pKPjan7wzOOL13rqFQCiGJXBO7Ya
CdfKLqa+v3rQX+674gU2r6jI11QkADOk/dR7x5S4b/T+b9/aN8MCE+KbbS6I4ogfbx9GjRiP5/7J
a0lBkDjnmdn8U8xxYToNrlzDSmNc1wwfZRLJg9Ar3lF8Fisi/Lbc7OT9EDdQfBTFvTfraXricHdz
W6LdEJUrmBxGS+dq77XovFH01VaT/JOw9ndhZw87y3KGbeqe2rX4qzqYD/mbZms2h+xswgynGBFD
FhOjI3jVsy3JGlYWTYEaBKdUdfFaqWmPjcYVykqkckqXB7K8oIXYZ4GFknCYCmDBGIMrKxPl1SwM
Ttm+XRlo3lRI/eilROQk6m6F+R354d05t08CXeNamHoeZ+EkxDEeDeiL+sy70yg0ZGwCnvu/URR0
X2FhMiYm52sfjvmaUJV7eunXQXLC4Ke50v9UIgnegjcBt8E+dIM/2ufweP/EbkTIUGRUc5A9H03e
fnKSfmcF6d6mkdb7LCYdD/XsxjkyhBiFVPuh9LEoJzmFPhmIdjRqIivr+8zc+AuGBhs4yZ2RSLhi
Tt0TwK94marbLATz84y6DUDMKCMFPx+c84eaRrbxEOvr9t1ObU1AJEhQA7vP0G2GmCHJOPrOUzy/
nkCyd371L4lMdVt7dsxm69HPZ0/hOKqbiJ6hNp/hReRrid1kVDODJdQPOPxPUesi2psO1pNquPdZ
W6I14wyhsxtzXzfos5LcWiWQCnFWmLH3MSpOyt9YfWOuhZ4Y/7DzFKBZGCoDEcCF6UjsKIyWB4MS
T70f9yes2o0e26ivbbk0RI73u1VxuAaUVlRrpmWxbj4QAXnTA6vrFKd2pzkaHoWANnqa1Of7ortV
c9DBcw+3CaK2m15uFaD2SSS06slAS00TAuWChuaP+zRuHwFAOrkkwih7mk5qCaBC9fQOsKmEhMfA
Td6yV/139xG/3ad1++D5pgVoAkCc4YRYPw58VkDHSJN6atwh/qn+zDqCh7Wl/E69pzjeaMVAkniH
/kkdOW9sKZd9Ur3W1cbSiN6Sep8kzv0vWjxJ4FL9vw9izK7XJmBNJJJ6Kl/T0cmLiEQqxr1kV1Q2
9ynJs+pd3Zgz75aEBxcym9Ca2UFf2Bwar9taxGqm066n7xbx1z9VZyI5DeyQDvRHff74+BrJqSUK
57K59fzXhGcDvSDsl3oWN4GinsyXWCemHX34m4DjkG/fM1fcAUL2moioZpNhTDKIHIpTsfnlbeKV
tRU21ipyuCPUi3bxP1ECWuCaGCoASM8i6j111RpDld2jcVR8siJoBN/rxH/qHnTPFnhyXLaUC7KM
c0nyyZrECIKMX5UzlmjQ0JGejYNwQEKVo5c3gQgjTuYStYoykdCXoJ7s8nnTvQqcFAvbrAM/eakT
eIcyEpSGNm486L38nJY0ku3gaUztdqI+MZwaVpnaylb/PY2Oyn36zqfDGMI8eShhdy5wlrBs7pp2
oQg9arqBdqr2AjF23r5xvEfoyare8VbILR3ZJa3vt8GF7kdWnpa65qkncTXsI5v8ftJo5eT7gReG
LxjZFSFGJesgnFQhNOCqT9XZVRrS7MQf6lO2q+3WNolCq5fAsQoiPGHnzH3PshCuID33V6DftnnB
ZFcOCnZhWuoJs83+znt6ItNK+Kmtpi+sywgIlyCPV0Y5AUvgx3EFoWpkcrFke22tgITNuWMXIqJr
rhgVTYFdkZaDoJ56Gm2yp/Lgl8SzKwhUod1LsG3fao4TW7gMruTI3IQGFm9nXgnFNFc52Q8Ox6bn
D77Se2AR4EmooUiN7AgW1VzrvRo3gzJEqn4KjJhIxZuf8Kz65oqZKWBxHDpzcL3izzWF0ErS+YVo
nIp38ctwowjGLACRxU0QijuxHfAi5RtNwDQWFvvgXYaMCLDqGZaqMNfSEG2/5xrtlecKe/JIBeOm
WWBErlmh0wENnuqxswKeM75xkDNlxHoG8GYsPKQY7QA0j99N6eCfjXxj4qVbInTt20+OZd28cr+p
IOsNSEc8c9lw0vN8AHVE4E8rA1cJncoMSVOj8WAFnO+NbqClfiU1/uo+2SWpAhIIFUnkElSJtWcF
jTWNjtjnjIYhOukHVM1okUUkD1ZS9FtJeN3oN3qPYjnyO3P+E+4YGJ3XatMoSlApoxycxy0AJLf+
RnJ6Tqr7Ngkz04D2IwGJnoObLRepgLkUwAUE52Cjbof9sNM39V51I4c7KLigGVeUGCPwlHLEAkUt
OFeusBbWaNDclodqHdPC8dbSc7iRttG24vUG3AZADIOMEGMRADv9BLL9NngK1yrNnqTnH9FDuTFd
gRNLcqXJaH8WtBgNy/XgHD+cfWzPOU0UsjyU63x9XxW5bDE+sZRFbEr3wJawNleG62+9Tzx4tpIj
roOD4N6ntqiIF0oyH+3FRdanphIkGdgKHx6lt+wjd3n8zLHFtQ+e1RArDmBZ6MNjd2tkipVosagE
Z2wkdfStvx7Wysp7RB7kPifsxBZ2OM9r7E2018wv3xt9R9I/12O9Cs+5M7kynezE1nbdTrfjDUZk
KYwZ6JLADl6/cgjfuixgcWOdDEYvka4FAM61DNvc0g2vkLGFDOrvH7Gva5V8GSt1x9u4vKCE15SY
01IHqfKTDpQau9tMxHML501x6l3OuTdvIwHtmtCsNhdqEQBQ2ptmlhQ8mx5+dk+/XdPWDqMbHP0f
KIzxrlGeCJlbrRijSSga0BvhqQRqOK3b2sioSv/cjGfcdJSAVGCmzTsVrhnDQDP2KZhKdEZaE+V1
W3owHyUnIOVJPd5Xi++RiWvFvybFBN15OBkJWm6ic+lU+8QtaWL/7NyUpOvQGdYAiR+f5Efzsdxo
VFwbm/E4/P4sM8JD9ON9hz7L/uIsoxS3etngO/ptspFgGc3efEb9S6Sjk7m+46/CTe+27/EmeY0e
rJVCsV/aNTZcpZq1845AdCZgD8zSRISJDynsxq7JVFPh2Lz9/hGR6lCtQtdzPCfijZvcOjjVnAc5
5y7gGYCFMZk4lfNO66FZnYvuBmUf0Gk3edS0xcdy33xsafRcHMo3iQf4wqPLWFCaZHMyC3T9D3Ur
7WQJ9WSRo2K3rvWaN0aZhyII0Wf1bTUCmcgv3fZOqcu7Imb3xR4bhtcxPIfFwVj0ylyzghw2Y92o
MBltX0dPo/bpYYSZYyzzj9wjwlyvWBNaYA8giIgrdeutxG3/XZOv3RANFu3KW9Wrai1tJ8dY6W5u
526/5qWLZhLsJ6Cug5wfkOI0md2pNlqNr4RJnZz1bCSD0pE4pve5nM/jHgVGJ5I2wliQXCXnzozJ
WDykZkY7rDuIAShzVBoeENbCjaii4gEQXWg+0CjZilEkG1Fba2p8rpXnoaXY5F5Ojt8fBWWvZpKj
oQUBC0M3eSuvAK4QYWQxU1s7r56HYq8DQ73I3fsCWFIlvCCAbILvmmckIaALV1TJaQtTlCFir2ht
5FcnO00SbM/oqo/7lG7TELjBUAafH2aihb8zpPrJNLHypEjP7Vf9IO1Suvc35W/pJTpITxxSS4qD
7legfaIMj1lM+ZqrIo6aoglLgOwn0yjTMfeLP2rfhgJtAyH/YzRNbtiB0Ux7YATU76M8jDpNfK8/
6FKTy2hlw/yuU9VC8rvWAHi04nzfkm1dfh8jilCPRt8vm/Qc5zuM9u0tTyDBpG58EeCGyWeOO0HV
MjL6pa28BAMaMfrn+5+wKCF9RnBCeITXK3MFaWIo9OmUpOfC1LbW0J2EWuUV+BZoAAYI3c6ApgSi
A9sBUaRp6yMPnJ5NsUDTaiT71MoxnX+fk6XICAsKAeqKNUmYI9aY+wRzGRhowfbmc2V39mRLCGfN
jW6raFG3tih4r3VOZ8dtrgmuFzA9QJBA0RmT/0x4mUmpKshSlp1rUiL/6TsWfXI+itXaeOIFmEsy
BJCxOWe20PPILvDSgOpSNF6OHjD6xMuvLkvu4scZPixvMLKxKrKzV7f9oyVU8rs2RtWzUAA2J5hP
lkhip5tEHowCOlnU88ArGmMVOujICawaE4uaaV0kcy94YNUB52xvayWYC0dTBNI1aNNCjz7zhY1n
jH5hGt1ZLKiJ/pKgCntaTs+l/6eJ3B7tUNax7zaRHJ4EwDSWwM4e67MP8LixW/merQiOhSWcRbmv
eEtXvtX3+u7AtyGLhWo5ehGx3uPayYiTWCa6UPVnoVyXvoTF2r9aLB8qoqMf9NSb1mNWO7FWktRw
QyHceB36toA4n5ZEyGn6PljvjbBH2wpAV3XNCdJ1EnxhZLw3H02gFeH/bqtDpJKwQ5P5VGAjA9VH
wCQUjoCMloiiXvEuqG6tHcqitkXvdwZskeAh/JNidU78S4/erZ7UaIe/b2+3VyYw2NTvfnFA22Ap
0TXbcKJN1Elaf07RjUAyvdMdsU1EV43Cr1otB6eTzc+uFWLnPt3v256RN5KhmP6d00HI6zF3tRR6
etiIJpoBhzdPGzaD6Ob+Js+OY34UwyfFIKH3ag2voYB4OSAF9pYWj8ovfSML23QvniLDjkyTRg/D
SAufatJjUKOTc6PuVNPVdFs6jNivJA3PxugUTvgkW64RNaSoyHDI9VUX0lJ5sf7Iln2fsdt2W4QD
6AmHjc+QbFihdS1RzJf3hofNw2cxxuA12nIq9dFS17VODXUVTIe2LIge2sazRvWd5p9041BWWCMU
rcyHNMAAPK/XVZldJivqyy9iVHuosHJkDLz+3IUAS3D70o3Lp9iitd8AwiBdjfp+9G1URfK9vtGD
j+7VC0glPGkiTZt3obONHGuj11DGwxg4k2HL6SHDmhsBWC1U8dbYGAnNoWOz8+0m4N3+86vl6uvR
Xj8vzUOgoRro22LutriPi2GSh/isEdsbHWysbW3nNBLtKeC8ZWb3c48S836KZSNUCywbO0cewLEH
gAfSahqw1ljSeTuEbl4WM1Poq8L4CRI3N4uxSkyWJ+U0xeeY2Fhk0VG0ycyYBMf7ynhz38xkNPiz
GWEMq9yYy7Q22yhBBzbIWOioR4TUUtkEvs99Kt85Y1ZwcB04pnl9D4aOr1UeE9dFash1fq6rQVhn
vprLtBBDL15JpZ5rNB/n7YpJo1arKWnbiiZqEpq0j8e4Il0povdJmEKzoBngIkYKDKwhIl5g9Oj9
KsI6WkVt2/kPoSAEARkwsiMRRfHkU1koFlQTq+o6mupjjZ0O7TRmVAziHl628iwkpAK9/0gsIfLc
dsoChU6Z0P0M86gEQgEWiQgcx3Z7DUPmQI/D5iRMNEgWux1KVKusTy0pOQ9usykfFLteBW6IEl30
8KGuAYHFQ7S8DWAYiswpY4dMN3U+ov7GLfaHUNmmPQ03cHCT21DB9o7c/uKbiHe+KjHtKyOfP2+g
Ym+NsYoLBQ1ReGc8NG5fYyCb9Ej9uXXnNNmruqs/sXA8RRx8X9NuE3QgjFFmTDNgCSqQEJgIQipM
b5TCND3XjkHU7SGg+gYrfs8cJz5fPoxCX5FhJJoYwZg2LeJpAGq+/Dh98RrKuHwwt19tAQ3XL0DA
Wxm7huwfFCci9J+3NDLiYu4i0eimoqhnPpySRHAzJnkI0JDBcQBLGnglL+aG0cLJq60Ux4ImGBcs
ua5P1I1JfGpsI8IbcLt9e85s4a2Dwh/6TrBV7trfdJVoVqEyk7N7p9nIf2qbdK/Ydv/2eV/fbqIj
hhCjbgE24I59Eabn95JMO59ETupyVO22HDHTwKMNThqJdWj1NTOIkVDcGXPQcB8hts0+3p+euXnZ
JYu9pMJYbGQCGRRodekZaQeJuNIa851oLXl5KegX5zG6JDQ0Y6AFFA8dTFAzyjBIZpxIoZ+dhYC8
5wM1VpFP1uv7J7NwgSK7B4iDefeMhbD9Wmp5ZSmlqrR4SRHvp/KYbToiNitac1CYFw31kg5ztbUI
fQUhA533ySPWgfjnJiHbk8kbA18S2iUdRqXzRBkUKwQd71mmNdUfUVBxOKp2EwdC0y5pMNqslkHb
FnqTnXeeRjDX9TlkvFTIQrB2RYLxa0JtICXQ1hBXspFXIhUc4adCT7zS6ywN1j9fcjJL8yLPJU6N
ooUSOIk2+tat9vOQ4saojmpGTsELL3m6dBtcUmMUWpI6yRprMIVphI84JPSLczCz4O+wYzEhboJk
oV7peLk3G9WOtpxfX/TOF9/PLuAqsnkxl4Kf17deQTRHJw8VXX+OVCHl232zXHTNl7QYuzQq3e+q
oMzOI0XASdKtQEs73UuYleHmBWex3BMbY5vWIHZdjhVwOBcEAq4ckdgNXcHmaBvHNNmkDVYCD0I1
Qdkaezh1cGcVDW2fd0g8HWCMM0+GsR9jCK78ilx188fabTCUqTnxaVzLOxlPq9f7R8Vji4lxsGRW
84sRBO3w+Cfdb9c8ljhmYzG+IPcS0VNEEHhXqbTGLlvKqyjwKDBuoC9KoZ1EGKZ52E3uAJhZwrN9
zj3DXmaB6k9JrOHwe6BzlKvK2eKJTjg35mIM8NdqMEF37c/GNhFko+5mTR5pty/J+Nm727VJhc3n
/VPnOIMbwJ7Kn9S0UmA0dkAj63nvvIgi6Yn6Vgcko7wpF879eftSUGpfEoXZtbm2ZqI3uPgAwOW2
oDwRLgU4lyJknIEv+5LnF9/OQCOdbdLKnWxtXe1UDPhSytttwXF0mOK5PjK/NtW8UmbziclPZYeV
9Pb+JX7kGdH9OxtjvddkGq+M+maE/JA2VDf1RiRrjkLc96KqyPgBsRcHOayge3ioNifzKdhRh5q8
wXuuIjDeICvqphcA/3EWvwip3YnSAA8Dnhe97xEMlfEIXaZI2agjjOopypzzhg77EbiZVCXdR4b3
qfHV7oVV5vAedMt0515FZKowBMAIMfarwUd2At7bqexDjbVk5PX+OS07or8UGPmlWtiLYp5kZ+mU
HwXabBUUaqPVfSI8NhjxSaXWVyIwIBBV/0Qq3l0rT/+NABNKifoQImsCAulEEpIR83f0cp/C/0fR
/icoth3DajEuM44ggdXKtk6nB0fJnC0deT3Ksyxuo4+/dOZQ+CIG9YIOcVUWZ8gRiK+RbT6+JA7H
NjlnrjPBFHTNVMsGWtVTiwiYcBucbXHgEPn/eLK/jDCeMyo6bayMCC7GNVcp+p8FEq+wt+ohWfPM
c/7gezJjnGbSYy1p2uBpiD09raO5pkI6+mM6ZHTNy4otO86/XDGOUyqbro+0EFW97XtI9BOHlduu
n+/H1N/fZyw+s+pQqlqcjVRvDSLJtqQR6UF4QO2GpG5FnATdT8dj/CfE+mtsEuXGb8uKPsOUzxh8
6ORlPIKsdRrQOudiIpHpsJGIsUazEdDDKOWY1OLdekGJcQuY9myTQkNNVv5T+rRCSicglr0bDgVd
c4LtpfTpXI79H1eMhzDSLElD7Ik7jxh78Wm//6BOst5+vSqIUmSO7s9KcKOPf4mxkAXIjfVIB4NY
sAlOtHTvy23Rm178OuMhzNLKPTiI7Pz6cwrIMf19uv/7i+4BqdAZcmFOvjPHgq2AqJXrCH/twbbT
9fgSpQSR1X0i84/ciOiCCHMeRVFWhTQgzjFXuEhXL5j5+G8UWGBbrOXD8kgfIXbwPhEVqtWsxDUn
PFw86L9cKMxRKEX7f6Pe4+qZo7GLp3zx04yTlscQfZw1BCS/9ittKxN1zTlnHgXl+qYpmsKKMdwK
V4beusY5ecf/yALjlj10uaFHBgSSp472tsN9Qi/7qgshMd4YCGnYF2VAVQG0c/yV06feFvcV5fDB
0VW23JVYFaCmVFAZn99/WR+IMD//kzGwLjewhEZqZRAIztM6Xu1zt1rdp7B4bV0IirHpcWzSXEMJ
6Zxs/BeRhNx086zpd+xZYezZzAuhxDL57KyuXitb2ZnB7DNCm1cU5DDCulZD7acoLmEW5YNP4nNG
eS/zhcNGuxFQpNG0AcQZts6Wlh4eFI2SI2zByzyno0uwX56jUUvB0RUV5povMFJu4T8obTqK+0si
m3gzoFQz8sL7BRu/ojP/+0U0KeVlNogzN3j/b2aBjTzdXTgQDc1NaKEHcA42lTImGKtKFqDFLsdL
3JUTtLMOvCXJ37POjG5dkWCENY0F0FYEkPB+tk7/+li49UvhiLb0SuPPgHDOZuH6u6LGiMwqcmlq
Cj0/v3sHVyypCgSNDtFP9ee+SfLoMCZZyWbfJPVMBz3mA1EeqPfAe3jxaDBWiTtE0PQOkhupvvKe
kWm00TtfkfJ8n5eFe/BSZmymOW6wajue6QA9meQdN5mw4F00ycQDGI2haKdjkcetppckYYKswtfe
qYm5CTdEQbzIN/+lRNYVKUZkntADv00GKQ1TsAYeLW5AUwoNCJyRiG+8hM/iCf3l7PuGuzDQOlKw
d2TmTCOWK9COPsTuF+d6WfY2F0SYMEVW/aFtBxCJSbTZjc70gDzJy/N9HeBSYSKWUWssIxBBpXTU
1SHeldR/kb5exjcOIZ7ImLhlKKYYbRLfIms/pLV+crKfX/d5ue22MoGopgN9FJhSwDdkS8F5L/VV
b6jzE9k7xA/FZtymD97q7NnhITygFWL/Y3gd97mNPgjnPu3v32bc3RVtxqP6aFcWBx2004Amn5Ud
2nXhdHYVrFLHV9dttcuxm/2x6redjVbwerA7hYrOSIEZMvzI0xkrJNxhTEP9SrfYtrBV3CQnZkXS
g3mQt7FK/D9lTKqIpL8qBWsmSPTe7zPf9r1166dUOSSpRaS1+OGZKwF7KN7MmAbDB7oOw+rcTKsu
c6Jk0+ik8zl10YXLF6gWWN8FaFv0cbJ+pMsyAIBXEl6/kl3sJo28hLZ9X7w8EowtdAaetorVzzlx
mbr6/uPEG7xYikqvuGAMQRFkfZQbMTvnFXkvHZkqPsk0yPGZN9u75K2uSDG20DZqbuoVuKmdaFMk
9B1oiBUtEzrXXYxNyrkbF/z8FTn1OpywAhmY+SnI7cQ/aIWSftw/myUXcvX7jOqrpoqtpugYPU+P
qPIb6OgKaEbWr/laPt4ntRAYXVFiYooSnQuKL4HSuJLpoV6Zv9f/jQATRqixVkWKPs1FJJH+0p8q
DgMLXvCKASZ8GKQ6z7IIpoLU8EZ1qoR8rL84x82zlfkbLi6nsg/lvo2hyFjrFbhj64zKmlcvvH8Q
6Bq8plHFXqXnBmi0X4d8pdrFq8fpxL8vKYBzX1OIlakxPREn4b3kpDv3FqG5TTl3LI8Nxua9Uu8k
swQbuw6J+pf+n2KSofPlr2O8mcBJpHpQShHVlJwcQhLZR8vBxpf/orF40V7LCSj6mT/UI/I+IoqS
iV3avI1+C2+FKy4Y8/aETO+lZHYf4RZ9wq7MazvnOBCdrToNcVjLngcKwk7cHuaqCaC0BvfFt3mz
r/dtQxcZ+xaRo59qAydSlsQk1EcnQrnm+veFKtqVxBgrL3LAXMcNzuQdbysZt7xBy73xuuWEVPf9
OnYUXh89RtByJVPBzHnTEN4jhCMpNsTFda9aUYIfFzvbnUj6Jzw0JTeZzJHUt2Zc+Ko8TdW6D+AP
e6q4P+e5Sp2ETxHvuctxJt8l9wsynmoEmpdDwTTiuuKJfuYOx+kuUpCxWwfLDLCi4eato5vAR+gU
GImBbqp8Itoz6T85UdBSbzXmMv5SYU4cy3qn0LdkGMraIHadrEtkH9wG6LoAzM6Jh+J2txLRVJwj
sIgf9NW6wSh++/blfIiPW14eddF7/v0aVkUQi4eKIILnmOQ/S/sH+qs5Ul1UwgsKzCWQy3nulx4o
NA2xqPC062Gu9/3none7IMFcARiGLDI5A4lXHJsOKrnH8dA8JphoL0JxSFAb6HhS2W5IzH2gk4Jy
VIOjf9+VlAsNT9qglPseRDQSdKTGy8N6dDEWk5/vi4tHh7kM1Nasw7KBuEb6s5pcC0MR1NFe7hPh
SYwJ86rBDGsdp3LeVXsXvYl29VrR+yR4ustcBGHXD3Heg4Tx6Ha7aM3zbDy1mlm8OI9aN3KrrHEe
GDQe7Abgwqf7DPAIMK7AyibUteH/z9PpXTu2LrevetE1/zWM78f2BQdqNARxOkPUA3t/Y5H3+GEg
KGsmW9+9zwnnKL4HBS8IYRs4BnoFEMp+5+QRlh5+cmxc4mjtN3bhBYlaaFu9lXDapdPYkitSDXUl
LIlFoTnETGlXUePZqcjpk9cMz9FkmbF9TQ3aeQZyFqJk1xF52/ZE+7wvPx5z6rWqYYdSMRYlaESb
3jFff0srYzX9+W/+5bsCfiHBwWytIjNApKdaDtgtW6I/qof/SISxewVr8BLArsDuy1c4sId0g6Er
ymvPWaoqX96i7LQhLthm7GaFswdrhXHYjm6ac/keu+qvnbrmkfs+YyYzdEWOcQVRjXW6XQ3le+/2
WEof7g9nTCE+xQOmi4et8krpMNjgU4qdL0yP/svMxoUlM64iav1EAxDArIQHf+1vAWJJToZt/psX
218ybOlW7YY+C+bL+l1c7cbvJhVMEua/7mv7cp7mggwTE0yBkRWlh9MbcDWgD+7zw6PZimNTS9WL
y0P7jsQu9F2EsxiNADJDL2nvYH2RZ9pII6KwFMiHiBTwHjzsGC5njLMIvdDAcBwEaDcZySPygTxa
6K6x/OQ/ipDxGEEfYd9kCBHiVZq+hKu3j4waT7yMGsf3sTW5RBQ8I5W075bfgfibzhGP/5ERxmFg
nHJItQEkDunadaPPrHZp8n6fyCIbGGScO2tMA1WGa/dqhlY5VLmJSAGgzj9ygMfp6/DfOL4LGoyF
FnGoC1ICGth8FAMtV9qq7+OOl0RdvCj+Urm50UtNQ8Fan2O36IfyjD78udnX4PCy/Jq/IMMYqG4C
fcJA/Ha2Rxo8WUSlDZG2zcP6/rl8d7Tc+NULOvL1wWBzg+k3OejExcpwjJ8emVHHCHWAobnZPtTn
XbQRXHNbEwMvogJAvZio5jzBl1O5Fx/B2GwOrFC9CGdm5XznP2OBkH7CHfIWEGGV2ry7ZNlFXJBj
LHcKPAy8jlCU3UHGtKwtdXOTjLzisbUY/F3QYcL8MM37NK+N+WmHygR572x/O3193T9BjmWxq1yr
tEtCXwQRjKGVrzu5J3gZYRjlPpXZB9xTEzbSH6zAA3gzWnIANER6rKL5V7H+hbAYDzFmaTCW3ayI
OlFtDDd//jcOGO8Qyg3Gm3r8/oBZkIeM29YwG8odCbEXN4bAxzHWIKHvMq37y3fCDf2IHB4awtJk
A2Ae/udK2caroJeRFRPAyNzXINPHiaDrF+veuP3/HM1ib+9u0L3c88FRSgD8TFsSPL+2GBIWHoOn
YlOJqw5VYYztGOf7J8XxsOzsu2D22VyGnl/h1kl47M7AC3D1wOao9CJ7ABube/3QZM7KEfNnFfyr
BafTvja7ePMS21wvvugBLmgw3nXsw1joe9DY6atsL24leyCjQj/+3TvTxPwu8CoBHWUyLg2wWXHo
h2GOs3pNzgBcfvVJCMwUXE33D2fxnXlBiPFpepe2dSlGMyED+1wwHchrM15W8AsSTDyCTc6TlEzx
3IYkITodnZr+GSjuchuL3jnsLOraBS3Grw3NMGLHFuTWxfQBqH54QYS2xYsZlm+cCzKMc7MmcyqM
CGTeJ3vaP+mP7f4556T5luWGrZ2Y4oc2Y13B9VVed9OIRRDZ3OrQuf+HtO9ajthWtv2hwyrm8AqG
4WRJM4ovLEXmnPn1d1H7nq0RxD2o410u2+WyPU0Aje5Gh7Xy1/4VcalZW2NOZEe0mCo3RyB/DN6P
OG3W/Yvgvo5AF8bxRY7H7OSMD0ApJDeT6T0JNsPDLe/ehSQqFiqNzOgiBZJ4MGIfA0sGL1OKBbGU
YVG3L+RQtxWUqy0ngTrybIF6gYOf4xg1/sWVaOjQACHIPKJOF/nbXu7iPq2gbkCTVM057pjTzexO
9iV/fSmI2rLM8wY19Zr5msaHEIxZXWU1u7eBlJb4Do2od+W5Mf/JQV1KpTaQ5xpPnkZsoESmpxTv
ygYg8x1yQixB8w/RuncpiAoYB6HjhjFt87OGvGDyLJs1ucvIZFeHYnO6bvAWr9WlLMq0JhHvZ02J
M2scRHCjLcy3yqmtAtaCRVqxZI4uZVHWVRlbKKGKY+tmtFwXkxy5Bbh+i7EklnbM//7i6mq1ZIDY
G2IK1Dtn1GHgmh7BVAGV78zGBguZDzPIhIVjiaWMLXpkBa0x6tlATU61BsihJb/KNnqXGzs5DC/C
g8rmt1+61JdbSpneOEH7cgw8Q9yEKSftw2hrjuYYT/1rYPoolGm6ySt2esMcNWIqDmWPw04adKXC
civsMgbYzGILCBlgxxYrJhjFrIT/+UL8YVaR0kQVE3lWHEeckdN3jrBTzVSxyXhiac9SUPOzo3+I
VfDMjrgGYzJQ0uRDtH3y3lvt2tuynk9LDuZSDmVN+r7oGzWBHKAQvaV24Hw2dnYQQSLBjKlZS6Ls
iTHFhd/nEDU5Msr/IBhCYTtD1yMzuJl/6dpBUdZE4WSRD0oclKZHROk7R5I+R/nWQPEx460KcXVl
qZ3bNyujfS2L7v8MW41uChCmyt84akB7ppQy0cKwCupxbrrUUBOS4EztAi/+zLxuY5av3b/lfHvC
CxODiFvh/PZbTv3SO4Kdrf5B/yhgM4GQBQB1HQNO1FI4XeaaRBtmPcTs43xm3F55ZbMYLukhOF81
1Op5EWNhlAXxe4OrfWDdAq2AN50M2nGjrO5j5+P6ji3ai0s51HoUoR6DToMc4Oi/g2qXhOvRMVYC
is++xer1/z4AWhEvpNEHNISynHoipIFUmLwN2/fpYcNCSxKXzNKlECoMmby+KoPZLPWgqEuJ9I7n
nKWOBFhG1vFushy8Xm/8tSzbw1fkbow1i61lsUxx+QWUEUlCXkw7Hl8wdRsl395vb/1DS3hy6NcI
u3SG1i95uEtplB3xpjbWuAnSFKAOIJHRPjWv17Vk6V5dSqDsxyCPA5QUTsV/RW9dF5ja+rqAv5zL
sBCXEqgYRBNHvlFqrKGyxBnUZrIy9IFrRFmn5Gnv34ZmQnrnRvat4d62XjeZ+cWykktP88tPoOKT
ltOMyVfmkAt4AzESuSL5YmG7s2RQwYgWpuBymUOt9mFd2I396lusZSzmNS/XQVmOss6aUVe+1UED
++kZXcS2Z3XoNrnnt8bN9YNjLYgyH0HCC3k6mw/p6MxiBnNE4eO6jPk3rhgNOvnd+LlXjw38JBJB
4qtMUlC3gVvBui6FoeN0LVscJzEcQkjpoXYAd54C8/B1XQRrIZRZyOSh1jkOm2WFCHZJbE5mjI4p
Vl/hoj0AXqSuArpQVugnuREVQp53fH5+kZxpHd/I7vVl/KW2ni/rjwD6EV5wIHMOywnryALbUTeq
OQAEIiJiTip49UNWmUy6tEWjfiGTMuqRlPiRVsLvAhHezImKYe05ulWtzuQdszz+t2ukzkos86KK
U2wi4nfZ5ECKKN4nTmyq5858DWxuzc8Drt2KoYXLHhLg+qKIOyxJtLJ3fSEBbFNA2mHVWdFzbQY8
yc+baGDWP5bCT0Db/lsStaOcDGM0SpCkiND4xlHIfsitadWKzHEilihqM3tNzQchEGcP5URWvN9t
AKHPrsLOP/PHUFysiHKEgPMN9VTCmdWxi3QxuJ9lIr8LttlPDks/WLIol4iANiuiBEuanA6I41EA
SDnJrI+3IUZUWDmixZr25VlR7rHulSwFkiZGfYDAJNnpzqiQCGhW86sELYPb3EW5zAxW1y/6or26
2E/KIwKVdcj5DlIlfVXXD0V7ozcr5Z5P7vnWSXlyXdpi9RHpSvB9AXMZyXFqS+NC4zk+lvBKOa4d
tNv1+92A7rF/UrG9FEPtJSjwCkAbyvPb3CCtTIRt8aK+se7xfHv+6uLPYqi9ixtAxws+FoOevpIE
T/Mw6M4j2gPQDa/v2/Ip/UiiYooWlL9TbeDRw9up/ZmQ3fyEZMWYzMOZA4GLp1VlFK1fzodjJbt9
ZgFhH55eslnXatl3/SxmXuyFmMDTZE4NICa7sZzBau36vlzzp+G1J5FZWS0jfT1/9ZVToutnXALK
idzDLX6aMlIcCnR3ZkyMqW+b/UeKDA5zoJ3ONNOzebxYlMABfDQooXEzlJ7gPIWW+dCGZuxKbuCI
Z3Tmr7u7xPZYSrioGRdyKQuP9gdZLRLIrVDReCnvb8qb2+u6t7h/FxIow16gizFSakjYensMH5qw
64wTYq2BsukjSO9RLoMEsK6krn8YPMDDHfva9ft/Mr2LFPnPOVEGSMkqfyx5yMIAnyXc8SRb3bKm
DWfr8lsXAOItY0ZcAL2W9mfiTpb9JskNuT1ba5abnT/v2k//Pu7rB/s3Gv79mdTBKlM7Bv4ktUBU
qZ103zsmq+DK2gjqYHtAQPe+jI14u7th9aWyfps6SHVoUrXV8NupyeQJW3hf/d4a2n/4BtcCTLs9
S9ZdbQGux975cL6nj9PD9TNYmBn4LYnyIQUsIdfNWxSTNVCLe7KFwTipFnHM01222r5YuG+2ZWP0
0GZ0BH4Xoq8pE+VVPExUxlUHBdg7L/19eK/bqfkJ8Om91R3vAgt072vTDU+22Von95Banuk7xvrj
+g6wzpFyOmCNjfiuwkc4d8iNMvzmX1fze3cpV9N2+siPOn58IJ+sW76QVrv88T9TdnqrKLXvK+35
Iba5Q7oq3hICDPfo3uJYDGrXrz09bvffbDj4Ln97KlHwpkoR5w2/YRwl6yup615yteeFJXT5v/7l
WfKFd+2mVjK82VQBO5rV2HldAVUatnHk+DTsR3y1QghhZMUX8pS/dYS63lmcNqEx6wjQ7+9qwxbz
+9vkrnGQUrZ2H7sWuKHjdic9NIqp7YO3YCDRLmJB8X830P/ni/5nrq4XvFHT5zsGMmtTIjFYF53d
nNeuSeaWztP9SFau/fVfqgN1s0dNyzqOx8YOxGT8tMRSNepiDwUaP2MVv41HWVyS+DZfbezjbiR3
pnXbkp37an6c2q25smZst40UWSUrjmV8ApXnvn4n/9ItgbH1J2RQv0PzCwUPAwHjHBPWs31pCSrc
keXsvXVFRGJ/ggXgujQw+V0NI9Rv03YhrheNSesTqGVJ1pZB1oPFvcXkI0bJtHY5sq4cjBWmJC+J
LFvxYY8GGWXN2evA2a5HpLdFn0hvR+Xw1GRmK27PA0D9wZab2nuF8D4pbb+w3cltV0/16qjztvSu
3gpgd1vJoPBdGTsJfHok0EkI8slhUwLZguh74Q6oIMQP0JaarNuENDfql4AuyjXgF/AfTFa4HcDU
CeqvVbJ7/JIilOj1Q2UJpzqzopvOA4XHXbYrGjt/0JzcbPC53Lv+qkTfHRFRRvqV5IBbtDbznYfk
UroSwPexv8lnvLTPPb9unFXhfBpEwYTrGhUzk9+U9r6H0DB2BytqUdNGSkN54+1pOxxL0p2Ouh2Y
SGSDiUw1A6twIp08rUsCgml4s9wcjujhdbiGrB1lBU01UhPPUROwwRJ53a1cYEHcaavQtjUbGem9
cetviwxljFt9k9qA9uydAqXz5E0Bg95ERmsQTONT24pruSFKiorv4Saw8oGs1XDum1K3SNDdNqDX
7D3rQ8F0hk7K3ty98m/pavNYbg+lpTwcxc7uyAn0aZmVAu9JWnPWrbcp7rWzUhAgrgLSGKRBNofQ
eAXAYQF1DfXQ9dbo8va63dznb2ltKqvAMvUWuDGhox3g++zG1AogeWGuDS0a0BGQCcQTsnfe2i7c
U08kYOJmXx+9JR7dj/v+UZEICTaWuhnX+h0GLjbolnVJ9an2ZLVRofwTR5q9STJEHqYM0/UOiqaz
JhGnAnVF9KmZxjo6oNXlSOxTRRK7tGILSF8dOI4fO7MDj9Mmtr5aATBQbkXWG2lvTreH0OGJcFfd
B7CAZwS+OI/ucFjjf3Z6UgzYNGSuOnyL5ZvYfVf9OCjoDDJ1/Ch2gjOfAit7m1YO0Nkz/KNgb1Pi
gGvpkUOx/8Oz87ceENcJmnNl0lthYRuJfXAfzeRTXh3z7aE1sVIASmgoCa9C8KOci5VxIwjbhLRW
fP8JLzdC83feDuCxxf4Dg6JELsgH74qkdifN2aySTU7ujA8/I8FXaI1PnnOv3YCyurhvUXPd5Bg5
tnDReDLYyNe7RFpt1lxmeT60MrBbM9uj4L0ylY/X2AR6rHQ3w/5sWquuTeImBFv7jkwotz4kDRmP
9Taxq5gQd22XAIk3LMxM+7Z4wyHeiY8FcUfTw958wVYBj5Q02/uPp/T4kDrDbbCPXq1scCaXx2Vo
k/1GxfqvG7QlN6sAyEjWZEnGkC9tPtUg0jgu9Dr04EoOrv5AXsLD3JCRWE1K9KPqzDDwxhpHtQnR
981wR0z5VEwlTLVUJbLRAT5SSE1hG57PTgg8/dZB79BNvi4QOUs3Bsxotme8IL7XRjn3X2unoi41
DSI+0yG7HMnL2QCKQWh6BFlK9/omCwvB9C9Bs0O8cBo872sYB+e685MV2nug3kiH8gmXRQGdr8au
cf3NrmHg4eJMqTeYrzfJpFY406Igj8/CQ0S2goMLwFrWQvwHORIoVSRRUgFR93tZYtEFYuf5/dkg
qPZnvAMLiVH6/Aa97hHwsMobJoLcQgVgXtuPTGor4zJqU1+HTCC7ZwHcILhdQuerZ6yNFaL8Xtr1
42f9FvXJg5SLUVcgQrHuGF/5N/3zO/ahDjrwa6ECndscgBsktpWDAuD+nuQMMSJLDhWLA4Is5+oE
cp4cAKoRsj9y5sv+7NtwdcQF2dLD1ubJ6cFl4SsuaNiv4I56Z/txXQrp/HpBMYv1emFFwvQAlKYP
Rc/Nz5eHbec4gXWO0EeSkcczAhDnjrj2WlltHgJiAir+YzQ3vsVql/nuAacs0K/1UcG4J4tJ2QxY
35Nl7e8+jke3JM8ILZ1tTlIbTZSOAz3PzW239SxQTQH/zSfWhOKo+bW6HUz7ZG/k7QmugdyE1t0X
nPV68+l+Hnh4qEeJ7PcBQjBXt69r9Pck6ZXvputwnNHVAGxAFCw4R8/ar/dWj099cRS3xrMBw2qp
I5EdGAzzI6uCz7hN3++BC1saTQLIqOe0T2raLHWT/5bifl0oep5a7YNsKOfHhHX2yX497/TKtN/O
aIkJCMK0zGot6yPEW3BETmeO1hTLRGilEjydGLndbxj/a5v82wb9j1SoCReL+BjwLljrp7tH/1Ze
P6321ro09ZuG2O7KJCf8HZMzaCtQbRsfaK7cE0g2AZPhsrSVcRnpChQXaLrazYcOREWWK57XQq/V
QPpfAlkqRib+uJJg9NMmBWkuHiyVgDCof9JdjIlyVr1lnfKSNbuURdljJUBfGSDtOljN0O7cd4+c
5rO8fkWWggtQVf+siLLNoxem8aAqQHgy9/HdW2omr5hmYCLAL0AAwBteyKFss5HodW4okKPhwdfb
L9JbBUoQoN1mAC7n0JIPllNi339VzvUFsnaRMs1tHaHCm3zvIm/7Lxp8z0nrCaspjiVG/x1jBJEx
TmGB5VmJR6SUeO8plCLBDby+nMVMDwZ1wCEqGt/ki78FKYEW596gI0bbCxjegj+oXA4vzgDNQRVe
EanlO72rrZPPGWGhZFz2pYrCpXTqrguFVIxhOUtv7+7qdWZ/XF/eYsr1UgCl9GNSV0ItQYCQOulo
5Zoteuazv+Zr23gYPQtHxyIu+g8ygQ+piZoArnPq7PjJi7nRwKXeG4AnUjcREuONPdlmdv+PVvcj
ifKjHNhaWynC6izvIZqs2sLjNbZal8eBcYzM5GIKaJ71+//Lop0fIMSzqguxrMJSSA/OSYF4ax6T
SoDw14BKRBiLW3JKl/J+V67+J5aHyU8FLC55nlzlsDJFFGKDjX+6LmfpKQZL8rMu+inmBbUnh3gO
IZGSu7IldQ5nF1u0UojbFARdyd5DXIF3/SZCDV09lBphGZWl8P7XN1D3IAD7Sx3MBzkiYRTbjavv
BPtUvv3Xm0rdBy/iOEyn4xBHcOhgfgRUOs69fvgHk/yzef7ZVMoNRKJYGt34vaAZxS4F0ELvgF1r
xVzRfJv+utAfSZQjCFVdHpMBK5r5Qg1AZ3UYT8f03GGenvMQK0XIU4QYqGRKZiko5QoynqsMQ5jv
uQPoyhvV4lY+JAo31xV02RX8LJAyJ5EcZFzg4+mXYmYkXiXAXH4Nmd1E4qxi1/aRsiWtpBugXMKJ
ybc9Mqrg/DUBIIwCY4HA1jA9JwTU6KqD9dwke27tH2uX1c/HOEq68SLh6lT0ZPjW0azv2xaYMapf
WGpgd97X/3lPgW+ryqKIwAsgt9TRpf1YVDmHxXbOUw2QsAqTByeWb13Of1xIoU5ObY1p8sEGfn4w
SGDGAxmA2OqT2hLRJJPYoeOfxjem1IWD/LU26iDlNJHkVIZads53TIm3qmAjF+lsmMwbCwd2IerP
rE/tiaFfzncvJTxmYxVbtE6sFlyJJYTyA4Kqlr4PkEcMVxjb7DlDnqxxZbu8Ne6m20SfR5jR72YW
CFRy96u6Fd0drHdGNvfIkVoWRlAtoNdYvGswm+yXotBfG0D7jjwds2w+Yew1r5ulaaCX583b3XwW
28cCHYBEdUfCrUcPVbTrKrzkMxQBzaCGjOEZ0L9TsjOF9+Mogl0YTcwCervda8EMD78n3Cmr8EsI
5ZjSPurRDwohpZ0ejIN8bO/9jbouV4od3saY6Z194iGz3e2AVPhXi4asr+yWQwqdjBi0YCUvlp4X
v76H8l9GrAxlreF7Kmcv2rxMVoPdHRo0aLHGy5n7S7mwlNOKVq0hyvLmOkwMDOT7k/HMejEtmPdf
K6L8F49+20QJIGb/5m9udKhMT1T7uq4sXqELVaHMndiWfCmPkFHceLvKlp1bvOEZoTxrHZSxi1Uh
8vkG2dd9dBPa79yqwhPsn/jcX7tFGTeM8YhRxWMlpV3bud3aaMKGe0/ZhMpLYfylKLqhPfGFQYHj
7c+YUSbaVtr6KLkdcqe5L/asdS0lPX4Jo4ycMaEXWuawe8JReOJhSPZrDdVPwXIwbPgib8a9v0ks
FfbEem7XZvaquLnJmTtbkglMm0fMcr0J9hLqUCiC2Z5z2Ljd83UtWkp//fpI2uIEnVgk847oA4YV
HkMJxS/MOmu9k3duoK5aieSSFVYrYMZHwjEcyaSYwWRWvJmktheheITG+bGwo8CKpk1V3Nblii9O
jM+cP+OKzdIomxVhJ9WmQdmBN72N8uhvh+/K58rmtwAIdiNiYoPePkoAooTOA0P48lVTNQlDFjLY
a6iDHFR1VPIABzma/esTapU9aVAwz6xw0+8THfW9ySwmYodn+QjP1eLfxqTfGlZhMb5klvRnG8AB
qyLM0cU/dJm8yEk+B2ZJBMZRh0S5gDI4qref5fpmcEOMMj2j9naKiLzFFJzFGmpattQ/1RiestSZ
VHlG0OFZJbVm/Ani0XSNS3pirHLR6lxIoYy0HxeqkPnYbt6sPjgzfkZWnoWLu+wJLoRQJjoBJJSo
RxCCSOJBxZBOiNdgf+bJ7fUjW8iGXBawaDTrli/5Si4gB5jDd+JJwgvQvS5h2ahdLIWy0lOV6mkz
qyecWnf8fE7c3GLE1sztomy0pGC0t8ogYwRzhuAW225Tf5jRisWDsHjVftby/R0XKXE/6FAz+9Yw
aPew5u5Up0OO6vqOLRs9RZNkFQkyGTlaXLMLKaHMh1lbxD3SpsAW8R6M2JS26BVBWK07iWs+z+8x
Ed1ZMrIEykO1+mCo+HKQefEFlI7LQeI3kxT056chI4AS9Dfd1kDnwjxWFxF+m+31A3AowbycrZiv
iUVjeiGc0v3RkGRuiCF8aDGkvc6It7NJZ9sMo73U1or+Z01VZBCfGoZMLTKMglYKlKrHHZPRqdCF
OFOAaZhDBi62fejKm5Iok9U8thGpz2AR3BYlzBYfASxSfYxP+KtbsLrGFq3LxUdRi0epR5vUpEPc
BM6mJDbl8z0A/+vH6yq2fGF0QcKAiyBLwjcXzYWKgWsmCxMQiJzHzYRK0rN5zyw0zNv3xxnocAM8
r2LagKY690CKMATeMK8ke1JftvJtclTXw92QkgxcvS+3rEbapXyCgpF4CceJPJCsUQeaY35d4byk
P4df8cPMOztnlkNz5zy+H1DF8Ym2F24n9N2cglUREcaWzj6eXi9ARVGH0EVVkSQq4h1zPh8iPu1h
SkfMV1Tn2AZm5Y4HeeuwOrEmlYXZCFwTR5nVMBeKUI/LHnAz4IYoD84ACH8P3Vcmt1JYcGjftb4/
0kTwKiiahutCY/f4WdWXmQ59qazBic5NavqaqUJa4trm7vl5QjCYP/OYiP5gbOuSGokXkqnopvEm
Lw+7uv8XLD46qnZzZgMUuB+iI5ISGT6GS1y6gZcCqZDTHyUv51osNfDIXtolREkI7zQsI79k5aCq
hqRps9aolLp08TQlFQDE0c2mEwl0gGVm1vJtWoDDmH8ddEflDBOjdqYBrKf84CXPKeeO2msUiKQr
NrmA9sas64iau0KAYX6e8YELs34KWqx/PpBSsFrMQ6mYbxOukubEG5/4+08PkBnPvsm7ScmG/VwK
Ri4lUl5cjbJO0n3svATku3KT1LDKtTR3IXLek6quD9PeQEEoMDvE+MCjYKLaLsWvImwib6iqoaga
9QFByEnaGOEDFOBV7u4MDBUM5oFj5nGXLdWPIH3O816YX72vxqmZdewByO4YinqKiWwbTnYSgF2+
kaEJ1uFV3BZmm5FoY9w0e1aOa6kKh+P991rpV4PUiV3Ml/iE7Yxn3q37z3JfPGbbaZWuXzFFCnp7
145sN1p5B1YiaSmMEmVVxXSloIl/AHGnxBOTpBjxpC7nrBl6/Zj9LAvD4VDfCxnUWcp6gh68HDL2
zU0Wm3MuZYPAZXWPvCRBCw1nsVIeyzfmRyRdrvKEsujHfupRiFa2KV5hc7OsfQPA9mDPWcK6fGMW
/hadzoVIyjp6XlyMXgQna820ZvUtGLuBOYZRY2gNGwxmUZoigSRVUWVD1qk95aekA0uJDJe+dkLe
zCzAH6nHfte8RJuRkdxZfM0hV/6/wmiX47Up8FNqCHvQkGtBbVgAfZMIYKKEFQkuZs0vRVG7qIZJ
DKxasT97q+YDAFLBQdTWde7gj9IOUI4b7pXVhLRj3zIqLUslTtDz/qyS8jZGm4xqn0J042jkGIl2
0xD0SSS3DXoy0BXOCpIWI79LgfMZX5ieNCvTGHwlc44pEpBihIEDzBrh0Lr4Tzy3os6EfpKuiSoV
ysZ4k42pocwBIKBM0E41vyEG81203MBm9xUsPjQRKMgi3mD4U6G0U4pVjgMCDazKIKERWG+5biJ8
FU9HNQUHMuna3GisItUAQtp5ZViSJqmECkSIeqvaXis2XxKnCe/Xt+GbAflP6ISRW32mYTbE75a/
iw3np5jLhT4ezgmebLIptE+juEkkMrQ9MYLc0YEpk7zwAGAVMFmj30XTexuTUrpNUCJKnpRXI0FP
u1K+JcKtmBFxfETqzq6rfS59pWJpJmjLFN/igsQ8GsNJnJlqtRrrNaAaNJVRkV803ADIQZQNTCiD
XkuuRLzWS9FwBuVgpH52pywHLOlrfJLur+/a8mH+SKILc6Um+JUoQlK0NgD/jUkM/20cNjG4sHB6
L2GwipDV6tcMsQsFVgXVuf9d4Pc44sVhzdGaD3CyAaOOAnrsUKeTzE3DzPQvRTozbTJaNQzws2pU
bBUN0sRzqCGfQxCZTof6hpUL+35t0Fp3KYG6DLrE5THGZ4azlqNflfOIOtqjXWUYBwk3024wSLfO
joVsKk9isE6ClVdgrgXkLCFpBxfwbLUpShYvgVq03/PIp0XQ1skci7Xur7gNSCA79ZDoVlu4BvMp
tRQbwyZKvCQL6KhSaKMo9XycFnCklZV+7TvOVNcF+FZss/js9uywb0mrL8VRJnHK5L7i5H62wfPL
bX/OAAmm2Y9zXUS3v05ImjKTHEsacCmTyvGMnjLU6FTvwZuOPOIRaGA5+F3UdQrwjl1s5RZiP1dh
QfIsBp6XYqkncla0aThNEJsDyxp4EEdAKMAUEblHdC9bc2TEuz0aGsttvq2saJ/bqHIy0kuz7tG6
OSdd0AOmaqAPp3QzV1ov1Wt+bi94SyzNnszXZMWat1jMYV1IoXN1WYRHnF9KPa5ySd6OHEEJxQRV
X0OaU7yLtlrJGrFYDAAvRVJxRN6ICSCisLDRlj+ns+W8WN1OtvybbiW78XtgM6zVUjx2KY+6JwOX
8ejkhLx9AX6lsDA/p0MMom8UZOb32Qcr/bn0FleA5CQIuJg8iLl/xw4NFxfp2CEkkzsvsQINL9Qh
bBKTmwDfeH1tyzryI4p6Hvejx4tCqyPlvZKeaoWUmqVhSIsDmK/oTDJD2qK7UQBxKGsAj9bRQvN7
ZX6jhl4gY2UWQtv6Lt94FtzLnbqNmP2By5v4I4qy/W03ckIfISwawbY5rMeSeBa6C1BCy2yrPnFr
NA2wFGXpYXu5POrG8eU0hGhwnh+2vNkefPu9tSa0TmTM8r0868Dfy/3v5dGPoKrsa4mTICpJoReN
KciBlaimgD6saRO3VpEldvIxpPs8D822tRq7n54ifSI9MMiyjSTvjd7qPWQIN2G9VnwfqmxWreO1
pvHSGuck33qq3SXvTfBUF3sj+JgAYJK5Y+wEwBjz7Rwvr8pTdr185OtDNLhesr+um4tvS3RaaoJm
KLIElKDf2oLEsa4nQGE+P21feNXM0dFpm7eG9VVgfM5iNil9Rx30nl7Ko47P46W87iRvADb3iC5I
A9gjDyjtWeu79Z1m3tiPz9pITMVM3E2zAj4JqJP9I2YRPq6v+zvo+vMd6P1Am50oKZpMfUceg+42
0/vx/PSEnMUEAFXg+k0uWhUGjI2QHbFfI3QTdKtTYRarLzCLoxa5vb3+FZSCaTy2HPnVb1ZchKF0
XnkSjazuBi3aydGp4S1JeonCTXR/XQhlfighEk8naHhNDQpOR7LRf+WqvTSORFTtaPgU/N7lMNab
DCz8BDqj+y+ZqgT8erxh5jZeSqu8LKh6yYt27XDulRtOqiyjqoDRrDvSBFQ7hR9IUGmFreSShgSY
ibecXehZvcGbhmExFjdZ4zUDo4o8bP1sxC7iYI+LhLip8S1hCiDzKdznaWQOXmPGOrMR4bfB+Ney
L0RRTgVpoDZuYwOYAnywqvmK1IKwun6a885d6O2/RKDSAXBQ8APgEfZ7NaNRBL0KMsKdVO/FQLfU
NCWlOplJGBFOffgHwgwBm6ZLEqIc+bcwQ287rikgrKqDh0HdNHLlAA14xcVrvcCb77q0+SD+LA2p
GFmdu6QVuiULZYiuiQ1I49JbT4vNKtskk2ReFzJ/8l8h+lzT17Esg4prqr6owe4Sxru04V6USBtv
eC0NGFTXSyqHkwJkjSaCJYsOLoIgLJVYKuIdKLtJlO41hW9I56MtNGsZopY2DdMHPHISmoqWCeqm
1cbkFVFUxTs0JIP67SV/vL5fS/p2+fuUf+iVtOCivox3mmDxk7TKksDSk3FT8LndJ5FzXdryanQd
L0lRxqqo0zHKpFOyFrZq4FWSgjhYigyzy5jZcept/H2LMFrwbznULcr40ediQY52SbKL85oEPGbp
68fSR5eulzqCjkJX8VkjE3F9fYuKMWNPo1KrqMih/L5QXZKkBRoIol2Gqn4PJMryMUg/kiliBIFL
Wq79yKEfDFXH5Y3iwxBl6bEKjzUrXF88J8kA7TX4ncF+Pa/zwqbqsa95dRjFu1LYF3GFgftNYHCM
RSyq3oUQSrW7II9DscRVjTFIH38ERnISYrUmLd7sDc8IhL45O2nDoF1IoxTdS7O+B0IXbN3oZBzm
/JWaxL4pPBf1Ss3F3Tjpx4Q/qclk+v1t0KC8XpfrwrCnQLRC/yWtbtN2DRYCQzDr5I4HRwGvNWQo
lbvrOrTkz/HcFBUdXasKr1PbEmaCp9Yy9j5LTIN7EVXOVpoPrgehE7eupXs/ZkQpi4d9IZDaGb2v
5VBtY1izCuG9UVhRE5NsZHCqLJ72hRTqamiBrg0hDylN+5n5mc3FLm+clchKip6hWIu3Q0FdDGiw
KkYHqSSJFIwhaEdgnjvNezdit6uH9+tntLxlPxLmL7i4H5E3CI1e1vGuL5B1qNLIkjz0FzdKaF8X
tGhQVNQwVFGXeUSyvwUFaQ12aLGJd0b04oHvI+43PZ4XEeN20M+EfxnMCznUhefzsPcVDm4mTTZD
15tZtx3Crd6Xq6Lq7DExveQtEDF2kJnjsDX6Yq9F/m1T1G42onM/rxkbvKgtF99DXYKqRPdEo2KD
B0sLIrdXtBOmzUlZtiu/CX2G2V48ThXdH5h40MDNRbkL0KJ7KtfluHJGQopyUyEb3xeMCzBfoz8G
CLAIisxrCIHoilQmFUY/DVO8U7T+CWj7t1JYO3m0U3OrLVXQl4eswj2dKvg+VbCaaQb+4NFySd3s
KUbridpBpK9LZs+5XbrxyicO3J5KuVXz3MLItKkDtao1Ve35/665CMNmGgtdRfqduu95b4wpl2SQ
zd1wU7c28sYeEiCl8C2jerN0R34k/XkAqTJXcxWP0xOmcoNxIEevbntDucHLhaEnLElU+KKPUaOp
KiQZSbOVjPGI3rM9l7YmH8YDI5Bd0snLVVE6acRxGgZcEu/CCTj+3Eul3/w/0r60t3Gc6fYXCaCo
/asWW7YcJ0466XR/EXrVRu3U+uvfo35wZ2xGsNBzZwFmMBiXSBaLtZw6NRbf/sMZKeDN1gywmCki
dx1yS3GZ57hlfNirahxE7UNWokwztxsWWcQJ/k8TryQJJllrJCkiKOOfxsl01AQ5fTSbWqErNbkr
t/rPaJge2NjsrTx/mlLq5EZxMVj5FKezJ8/Eb7+1HXvN0n4XRfJky8Y+G77Ew+xPpLVszNE+xBKf
bdmkCAHJllu3fpHALwJIEQHdqSaYx6GIWN4l+PximF9T8Cx1yb6Zfshm7Jia00pZ0GnqWcvNII64
TWRlwz6vKp6haLKxOGQYKnn7DHRlVw2ocuEy5WG2l1NTP/Rlrrwps1yfG6mqNp6dVeUzACxBVEg0
y1r++9X7BtT0mFJNhfKxtnVV0uk7XuQcRrGm/n0dFKu8/1MNsEuj0qsjajMERe/1SVFSCbLK8KmX
qv1smKVTsurF0I0jMadX4Gw8PcQEnrzdKGmvOQrmlWhBK3nMx2qq5ezEZKt0DK03nBEo/v39Fa5u
5lJVRiqayqgv324mneMUvp4Gww9QJm5yxx8ImtbvC1nTEGQMFPypLb2IgobOIYE/UoZwbwt+wADY
Q5w1ftZ1oE2TjY3S6tq2WbIpm5pMdB0cP7cLKjOlrY1CQiBPsxdjNB1atluFtbVNu5YhaCDlUqHH
w7KeqHWS8YHPhbvpk65u2uJamYZKADAShJh1TnONWbBKfNyx6GtVSU6cdLs03Xo5VrfsSpJwPJOF
o9BCE5KU32ZR2KT/ff/8V/frSoCgZFWthlkcYb8Sskc6zs4Aetl0Ybb2S/AnuthIQ8PAKrj0oDAk
iZqHCYPMSLH7D4tBeQMgTnT2Ao9wq2DaUHJOKizGai5lzuxmep3Tt/syVk/kSobgn4SRmU0shhIX
0mvfJg6MwX+5ksBsA6GnA+b7B21xZUT7FpgNM8/Yqc5Kr2n5niuXOuNepG9FCWI1b7GhiHUU1Pwt
lWDS23JwV6KAzo/qwupgYtpksGkMhw4Ak8GVtd6S7Y5GWdBHIcZysgZQ/JC/K1P40LG0CbQ+S9yS
SLlnaChGmJL++/4+ryjmzacJimlI45hOLaJ80BI7w3jkTLcHcyOEXd8ADfMBlqwfgf273QApwrzb
sZPSE5GRyi9VP41eBwnQlMguw7cGzATjUTIwxzMCBEVHfiFIB4JZ4vPGma+tFvyfC1CQymiuFzzE
xJB7YpTIMhiNtOOSZwEFopSvf7+l10KEF3MqIlNNewiZkNpKlMkDutrmBtl4mRelEQIWFdULdHWA
dt2Ae3G7pyweE9PQc5j5FPwABTDq4DWFKivgdbu/oDVJmA2HQomK7jOMvbuVFOZa2+gSJOE7vFqK
3birdrIRaGivvy9p+WZxTRhBh3hIMTFVQLQsaFlQuMQRTyMjnriUq0ew6mJykdR+QTKsdPqkirz7
ItdU4lqkYGgwwTPnmoxsxFRipGQ4PTM1daNUdu+LWd1DnQKhDSY8oohuVNbIUTHLE05roIPd93Hn
1+g77B41jal/H5sgrEO5BWUKiqTE8i1X5iacBrOOUthndXrlPtM+bdW0VoyzRmQ4oGgVVBGnCQLk
omedxiN2YrEO3h3A1ZzRarbi45WTuZEiKDhhVU1kNJfAZ9qN3YJH6xw+brX+rkrBqShoL0G7hVgs
0OqmluU5ZadQRlpxfq6bB5PXG57s8iIKeo2xRP8KEZZCWYzRRFGOt6Y0Bm8eshcyNJobpxyswGrJ
PC51JtpK040Icn1xyHVjchaVMQjmVhNQXu7m3kKWnchj4pIabcd8GFyj+/sACOv7V45gIZhkRYne
YxMxQsi3ircY1ERWOTpGv2H0VgwEBJnIluiAZVJduK3A8apz0jTspCuyH4Ju3KXqmTLq95Is21MW
H+5f29UNBJBDJUsHHbIltxuoWF0TG03BTjynOwTGrtT9bpmxoR5r+T0NEDXYa50srJyCR8WqeKZg
e2KnYYxgxNGRwRnzjIw8xDLGg3XheTC/D6nxHvHQ4fMx1vtdljI7+2TJntRWr2axtfIVg3XzScLK
NSvWQuRP2GlsvB4hUVb4yzvWd8lGuLJ6pP+uXVuKRVfWSi4xtmDqW3bqw9cxVH25HZDuKh2w6GI0
9Yb+rKUKNKIBwUIRqiO0EExXTFuOra3YqZwk/tblLD3Ug4xGEFmljpTnxcWszO65UKLem9MsdU0Z
E/oGNb3UfWG9/wft0sHDqiqWinqRcG30XGZlOkO7qEY/SaTGA2QQt8i2YHIiLH1xQBEMGuB8xT/h
TRAO05wpnzF+FUZuZuB7G50OhgfTYWy1ujQ03JG03Ydqt+9VxQnJXs1+5ygCZy8Zu4zxhrKvXamr
bxHxuMrcZ2ykUKy0RVQHWEI8loDabLica1p1LUXw9DRUoMupwDmT7LOEgXeq3at7RfuyVTVfw1pc
b+2f3tAr9S3HPEZuvkYh0+4wwKzZ/6paZ6K2wjAz2qjsLnR/hxtmfe1uXi9OMOuq0ubghYO5IBVG
p6EKkKetU+evKHBuOGSr9wVwhwUUALOLiWy3t5OnuhVJBKfV1xejBUpnMUizdpTTA23dWHqRDC/D
bN3+5f7VWMs7IWD4V7DgRVfKgPc0GbCvY7iT+uPQeTMaFMedzv8UBAnSfH3NNty0VeW8kirsbNU1
LIrNDuYh1W2pb230xWzHQ6tSNKR1kamTwXMnbGrU5lPbz9AZNpdu1Jq2NbxKw+X+Dq7eABS6gXEi
CDvFFrS+baRGz3DnO/lrrDR7tH4jHpkryR7Z1swNscXmj4HRkICFi6GjHi3eAvBI5RjsU+QnU+08
TuUDUDJ+NO+4/mKRQzj0XlR7Wv015f/hwHQC90alYCAFCuNWPxP475GRtPkprM5DhNLbYNpsS8ja
Vi4SDIAGFkCJIERr5FxvDSs/NYb+sxvIp7bqd2NOP1XLWIZkyyVdXvsbbxGGGugtMF8sNN1oIbxd
0zQi0yylEZDjzEHJUiLyLob/28pBpKj7qB039nBNHpaGR4ZQFL/E+A6kCgyNX+MQ0M4qfxQgQHBg
8iLAcuN01xfoG4Hr7JdpOzv3VfSj2mClhok1gj8WeXMxLUpqPRwbMgwB7/T0Kdfi7HnM9M+JOlt+
kWWPRKl/dpzQE6ay9adY1/SDpRR0w8h9OF58BWwbWqeW64KY+na/h6KdOi7FY5CDBMaUvxYFuhes
em9VAUGh//6aP9huxM8APmkIpU08+Zbw5je9llVRZuBwx7PSp16mag8AxPhJoW8U3j6++riWCzQe
MDUEnR/ydKyI4gxzacaAv6sgcJEwgSF5jV6zB/UpPUvHBoMt2u/T81+vD0KRsUWOBRniD8+7NI95
A57uYALebxrQdWxmHpUyO4+3ECorW4kgQMXoXpTecXziPZlbsytzPgVjBo4YtPny2K7khyJ7u7+k
5UiE+6hhCpWiWyDtXWB/t/ph5KUuT2k3BTT9HNXv6Rb2Yu0aaMAtIuWBnCr5YD0tlNZyJTOnoGyS
nWS8pTKmlFSZk5bFyWSFGxfw8ivDmen7oJv7v1+dhT/ggCLDg6D+dnUK6WZWJtYYINinDgens5Oz
ety4YytnhYY6JACR7EROQnR1+SgnTcYBTmiJ5umcXJqEPJRtAwpWpK7ur2jFnmGwFfJiUA0QU4jt
gpTOxVy3EbZTr3qX93rt9tXQuEVJ8++JkZBTiePw4UQR777kDw+7QZakOAILwOfAEbF82ZUzGM9o
VJxybQwq1tsxWrChjrW+EWyvCjFQRSJAhWIEiPAaETRkyYzGU0AyTL6oNQdCKP1bF3NZiQVoNJ4E
OBBiRDrJnChZl0xBx35lGVhJEZxYg7PVT7BiepEUQ9VN/YNCEDNJJY3UBgRvU8D0H4a001AVY+yo
WhiV1G/BSBZFFq4xrtYSZqmGDhjJsq9Xh6MpEg8TnswBCgv7vIo+9XN+nJTfKaEOpY7cvHb6uOGE
rZ0V8O1AB8EEw2EVFGIcCqnGp8AEg/4sVC+FyVzkSjYUfm0XYW5BqIEimaaKV9gC5iguE2MKKgBk
MhAAt8ovNlXnrjKCgRXefSVfMYdLWZGYmmkiGyxyy5VEbZqsmeegSLrml5mzDtwRbDb//iHRDYBq
F+ADyCPEoQHtyPQyVbUpSOJWdSvdgs1Ap99jn8HalzKnX+8va81qgGTGwt+oEKBEcKseClcHKzSU
OZCL3CdVoMTSjx5DqY1s19bzrtWSDe9nRR/hCyxZOQIYoUKE56tNO8vI1JgEs8a9WEbXTgYIlfKm
t/uceiN66PJsQ+SKFYZIA5hykFLARAkieZe2Up5CZFzHO27lnoTpGfUvpd7YyxWFREvLMhKWyHAE
dOGqTbOBJJbekSBs5coOp1T9WpZGvKv02NxLTGWPIBqv9399gEsZBLBlUNchNS0805OuJW1h0DlI
xovZos+HBZmMKSuhhrAxRi+Lf1/e2mZeyxMUpkIMrmoFFEZLMPhjDj2+3xxmuLaR1zLorVJOEzOb
sFTnoNcOBrsMHDTRdK+zh4qzje1bMVVAQSz1HSCzDaTGbkUVmmYU5ZRPAXBUe6kFqjjvvWYIN+aw
ruwaQihYwwX2BmnCrvGx5sWkVlMwjXJqJ2FzGYmXdn3Aq63a5pooU1YJ8n0wVsAF3a4oz7ImKfIC
b1jlZDx7lVSMeNda6ppatOHVr23etSjhYpXGRJVOhiimPcuZbONlCecNg7iiC8DroQy3sJEAoCjI
QHMzITwdp0Dv0OGrPqo/uh54CMOutvKFKxYeph0FAxgKtOergtblWEGsZTC9ITiEJCBM6fzr/t35
mN5ByAjnTEfOe6lViZdV4jGVR1XGYqLqUiZPYeSb/FNFDs2AAR81pkRhmB35dF/q2imhKQq2D3oH
gyu4utDJOc9jiidFk8BsnMy+omSJHUXd3z/7mI2OMgXOC9Q04l1KlRS0wwZWB3WIwtpNG0TyVurd
X876JmoQsQSvkCNcWVMH+48u4ZyqMnUn6XcWfht2ySOmVB566TxtoWRWXkiUXODfQjOWV1kQxyMk
5AyJzQEQDm5EAFbNbfBk7FN6bKbpGCvSxgJXLjAEImowCXqugAO6vcAhKeeYtdUcqKMGMG5ZviYx
ABMhMBa7aqY/NrZzifMFB9ECwg00CpgmgtMTxFk0io1ubOegrtXhqBhDZo+oGjpGNgx+hZYpe1LT
2k6a2AyyZFR8BfSKj7oB+js7mSweYKjpFoXjylVE6R1OEGDPKtKFwlWk8ixNlHM4W11M4KNaqdPX
VWPfX/rKxYAUaNBCJ4/CsfB0In1cRFHdzcFwJJfpZ7jx8yuejgUXDnyuGmDyaNW/PUdOzEgl5QDX
KjT2TYi+omeT/WBGdkB7LkGfB88Oylhu3PYVe4nZRPBAwDOHaEas3S3Ma4luTNg6fbRDTE3tp+e8
wFPQzm43f7+/g2sx/LU0sYw1NB1V86KHrh6N9/ptTDCPxsSoSrNzygPdkra6o8jp4C8YGVjS2x0N
xxo63GJHG4MHFSU+Ogj9OtQ/Td0Pxh618BVdTQ9K6xqzW1dBTTw6pKc6h9MXObn2nJOY+ImyNfln
7cIidWkAS4l3A9bv9rPiWZ/RUQs9UpRnlT6kAxh653Oaby1/Wd7tTQVpABou8D4RoGBFWo8I450B
gIUl0odX1XoxULOv2UPZ/NZk/pYmqmNaj6F+lDAA9P4xf9x3CEa5TsX6dCQNBU2O8rnLDK3GKbff
MSTEjuDemr2ja7+ar7Fmx+0WcHRNIIp2S4u0TJHjXm7uVdA6EX1kWd3AySTFGTYSBdgOJ1idOlAW
1sMhreTBZdq0ESh8NAjAjixQNSiXjuZGwSAM1jwUBocp1NlnSdlz62VONsztx9dkgafA1hIDMeuH
1smmY+gviyGiLLxpwlTXQbFV6w2zowC/LHfhX+N8MSFsKbWiuRFJLswLu93JzmCtpKkwB4RR6pcq
Kr+IYOKvYL/cSNB8LOf/EWWBXhZNhkhOCp4an2Z1xFMyB9WPoi72udS5ndqeGj7avI7doUdIGRVo
sIqDsT0PvL7k80lXmVN2EYbhdphewuSNE11TJCisifsCEB7+uF1+hmSSHIMKJ5DzL+g5saddh5oo
9dvoxJFo/Gt/GHEtrihQ6AvsRUyZzlFt6qlO5iAsz4P0Gw2K3Rao8OPLeCtCWBDKL02YqTI2efjc
z9+Vv4+H0AyErhyUINHphwl3txvGc10v6iVWBgJ9B5ZWXL24e5OM5G8bj6AsqHTCaCJliRZ5Ksjp
0JKdRQlicqCbwUMPnMmhas7jPtIv943XxwfxVtLi/1zZktkECYVSQxKNKSjbup1lYVCwqQRTFLuh
taFwa/f7el3CW6AieyhPPaSl0vEX5U6kONrkVdL+/qLWLBUAZuhWXmjEUAK8XVQzabnGzUUNitQN
WeVWKP+NmFlyX8zHQvhyTGjFQd5kqaiogkUcK62BD4PsggSTgfHjg4J5IfFU2GNcu0P8s7CaF3ms
Hocs2iuS3SbWxtMjEvwh03b7BYLC4+4WIdwZPAU83Ulxe1qsphVZRxCWIIphhL+xpNoloUuZl3Fn
JFuQ09W9VmTMnFYBvZLFCDTsWnXoOfaAVGcTWINSO0n8bzvql1WqAHouuVq8sYsdu1JSTepZxXtk
PPThWzE/o+dpM4G+ZjlwjkAzQF9QdRHuwUAKzvFOwEtxe795va8oH10gfP/Vjwtqn6u0jWYTP86l
Y1Y+V/HDrKNf07svZfUqA5KGFBt8ICQEbneJRihXVkkI37bxw9LRpGAAC2PjdMPuvqC1ZwPxK858
6dcFJPdWEJmMUOYVBKGu8yDF8yMLs1/o7X9TqB+CJp8iureNciN/uKZoSHPgWsOCLPWiW6mpxPoM
zG3gSc9aJ20eJPpYAB//H5Z2JUTYQ42kwNGAhzAYe+utijqvHPsdqAmcyqSOmVGvMYxdXmYbBmvN
LiKOWyqXwJxidbdrS6YWyfqhhr1vPunGk153tqI+YmfTFPFC8/n+Itd2Em1bKK+gtIeys2A0KMhx
oayQZvHxvZWiQBrbUy6lh/ti1rT+WoywqMKKeV3HFQmSwtN6J0+DtEA+++2+lDVlBFDgTxcF3krR
BkdWpqDi3GAUis/kM61BRbjrvVByi320RXC3unFLuIrKKHDvIqJlqlW9HiieL40idxxHnpx+tvC8
3F/R6r5ZOjz8P0REIrLE6oq6RWsECczEn9Cl1SuPBiptfbaRdV1bDehqQMKDdJGFNslbpWtCJUqb
toczAyOBoXy2jA2T0+9/v5prKYKyNYWS1108kGC4dO0v2XiXpj39674dPBDwrBHXIxMKfk3h2oIl
jvWsJCQA+ek07TkG5XT7pNvYsDUDCwVDXQY9eyiCLht69QxJOP1qmhSCztFzgTWoHcY5RA7mQnrb
lcnlk4VwFow7gBctFNYo0AiuZjFSJLhGqQ/mGS4zHzNwXxXN+HL/dD5ybKAmQ9HvhGcDmgDa5ds1
4dtJk05hH9R5UBvvQ7ELy6CoTib9IslvTe2GIF/+pT4NGHdSBAmoPth0Ml8S6Rj7JRqTMjt01O9K
57Zs45VZyWTefpqw3WRqW2tEF2lQfusPzH2e99PuCzlpX+5vwZoPdbMFy328OtY0szDxDiNkADja
R/PDEKWgxHcNyyuUQ4xhil+G7KIqfvy6aU9E9t7FfbsRLbykGY5eGXqIbspDQg5KuNcwDiWyqXzU
Wj9PP6uYa/SOid32FO7C3Ek+ldJTtQNVTSMxG/MCdWRbo1Pmz6pHrV+c7hv91MwPEf7n0qa7+DV9
riK74LXfSsfCRPP2bIfFhsH6k3D4qKv/KpGgq6Yx9I2CwTVBi7735Nikr2Yo23R45bJuZ6i0GIad
It/Uxbt5cOLpV/nQ5uUukp6TdJ8BQZ6WB3N816r4oAZa9C7XT0Xhaiqmw1QqOuJcNmeO1tmF+ZpK
v9sBA4vAKrHFmvqnAnlvGctTc6UIejwaVj1GQ6AWTygOjpU7K7qtR/5CPjPbvVO+xj9yuzkY4G+E
vQR9fvaolY6OU6gDBoxM7CfGGVObos+T6fbWgfexm6VvJQag6QF/TC7jITpSTwXDm9V52DQbx9Ic
5fwFZOBP0ujQ6VG9mNYlT18z6TySPeYyvYxvtWwn2WN/1jO7pPaItj96IuGjlbtgu7HiDSdoJW8J
tQSyaRmijWSPGOZWkym1I1IOARizAPmb8tbTm3o+5HUZOeZY0CAtGQh9Ff2RTZhJkrcd+NvGaavR
/A/ty+2JYHqFhq5SVAWX9g7hfsisr7t+SIZghroAg+nImCDeI9+NzKozNzwwf9WGajcAUpS17DFL
9xRysKavmWbZ6aB4o2ZPyLFwW2Igwh4yDxxj/pLsZTGIW4lddxhlve/0xjeXzD76ZM084K3uE33D
fd1ci3BJaFfSurJi4Bql4xQ7xrvmS7gW5SMG8WGYS2QCg+uNo291bpKDaitGthilyfKQyY/po2LY
quQnXtLvy8wJqduXP8tdfESC0VAuZWfjubC1v/bgsP1An8HZQbEFj9HthYirsh8UPR+Cr+rhSXn6
a7t7++vChiRKjKCS4ddDPuMsml1O99wEbr10lmqGJJ+tfvb4lH/plFNbRQia4q3c7Z/G9w8ahu4a
A92FUDXx/TPTBlN1unQAomR6lIj0BD4wuxzipzLTjkUy2xVtAF6GGStRMJioS2onDNke44CeO3N+
ifvpB/J3D3FjFjbr24e+Dn1UbZ7DKMehOomsuBF6F6WdNcp+MQ8eV3aKGRjd81AADm1g/Jq0cX8/
OpDYWCDB1KXAAlCO8KBVROlzZhZD0KQ5MJCpW+Y9ih1eiJrH/TMU53zgAbsVJWhI1chq3UTNAN9B
f24w1kMfgVkp9QtYQV4VDTO8Cgm4b8MlyvTQD+y9zzCw6ZnHv1jLbbDN+L1J7E75NjRHJVcdqo17
mvsbX/nRl8JXLggDODkojGqCkxNGvYlx5PMQRCwxdpPU74pCbt080nW3kHh6KqXwDMw4bH6mep2k
1S5Xe4y5byfLrlkhO3Mrqbh4XberASjZqaChOMVRAfKJsSi8pDZtWMkceZZZR8jI9V1LVf58fxl/
gGEfdBW+NND0MM/gjLi9jmh8ACOH1Q5BCdJHg4L0sQNPqFRqB3Xu9612MM39OH1TJceKH2or3ZmY
0ygPO1OeDhU8mSH7Rut54/FfhAofBXQNingogqCn0BA0AB1y8rK1QzCY4XNh7Xl5kSN117W5D1hq
3QfxzDc8w5XjhEj0gS6lSbisQmA51ug3tjICkVnjzOkR9JH/ZVGY9GXpALQhtlBud7rixiBxBvR7
AQcgjvecng3KnLbfM9Scu2O5NY9k2aUPu3glUNBQtEgWWllC4DB6SmKDIX/U9pPm9Vs3duVtp0Bv
Wn9oGlCVE7HYjSWNIO7H5smGn5apDx/rQTtH5Nz+aN56Fu4iecNILHb849r+lShEgCEzw3yOIDFJ
/dYpfwBvfui24I6rQuCyAGBrANtuCjrRRWpm6piEEZhVaOfTVyuUdkn+rMT9ocu/9luFgFWtvxIn
KEih5nNVxlgTO2CAge6Yj+0BQ06KY7sB2F+x5aCm/HddgmJMVJ3qDKTvQZ++0jKHN/rTkE4g6dq4
UyvRFvTiSpAQbXUt03PDhI1U3vN99yv8kjvKbxX9nXa7UdxYV8ErUcL7xOjM0UMOUelT86QQW/K6
Xe7qu+aIB8TYuMpbGyjYpxl518oYIWxy8me08Q+PYJHYMMzLaX/Q8KsFCZ5MqqC2YDTL3j3GTz1G
AHzvP3dufCS77gBAW/d5Q95yY+7JEx6CDHMl2xK+RMB3aA6oX/O9sicnjNk5YKYPoBT3xX3ME91o
hli3K+rRKlVjGlBj8Pvu3I7QxS2QwNrbdq1+Ingh6TtuJQT3t2N2nTi5X8R2MbtzQAsHehHbcSDt
zR2xXaP34q8bt2x1idA51HIABEcTMDb8KvKTxqQoJEyTDNCNgMlwsPSjjDmSG6q4kmnATl6JEXTR
SvM8kSRc5iiYFbf8xUt3RKah3/XDzooxy7mG5Y898Fs5Gy7Q1gIFDTUkKqfp8mSqmWem+1jbm/O0
oScrvUXL8tDqsPT5wCEQbHCVd1HKe4pwoTioGKWIsbLM1p30seG23tnlgXmkt6WL2mw4vOsWZekZ
I0sTNwhJbs+Pg10lA38IVBTZkJ7OfvduaRhCUgRmNoD1FV1H1RdwpjmDGm4c6h/MuXgZFwIbdDgu
3SVijMpm3lY81PC81fFFZftW/2wwjOQoTjN51BSQzkbfG9VWU7Bh0Qc5SVw1Crp2PzSfpuXjrC/E
2kWq//ckscaCtwGqEZjDBRsqWIkwKXtQxDI0niTP1fBbmr9Ow9t90/CRxOdGxgeQWEqTmAN3Mwbp
SdN9cOvtWBCfdXv0QTd10V/s4aDs78tcU2Ug5NG9hh4vpEeFF5FIhRFVMpY1jd9aeh7LvWpc7otY
cyauRSyfcGUODKWndYcOrCB8VZ3Z57Z1Ho/xliu25kNcSxGUVgOpFIKPbITJezGszNZTaT9jdJeq
7xtyaLm/SQYmTq1ZwjVcD+BCoevIqIj9E7Qa8gKsEmMAsgyv9CMP5QXjXD9oR8tp/P44Ho2n5Pu8
0/fR49Y0wWU54j25li1YByMvTG2eC/SU7XtUT9Cdd9Rf75/bx8b7ZX2o+i8IIgpiHUFGjgSQrLaQ
0bjAW/vmIdljTOLewLwI9Vna5TtzoySwKNuHRV0JFPzAnGTqyCsIHDA0dov5aHXHrn5c0PRWyQcj
5Tl2LB/Q4l4/yuP3WOrPOMGNO/UHfXRvHYLGj004hWOPdUgvu/q5+tR60TdwLB162zzMfnKs3eyo
H+rDuGc+fU/PxpfwPAXt04ZruHq3AasBrQroTdGtd3vxaBqqnGZYsQZ27zOTNFuuiq1nas1bQ38N
AF+YMwLbKLzCJvCIlbKcmbVLXvmLejQ9EE77yak5t4eu323o5PJzH7b2Spzw9CqpnpVlUaHL8Xfr
Wy8cN0/ZJZ4cVP7wNLzHZ/btBfnfjQd/VXeupArGPytmlujWopig6x88wCWdvP6UbU2Y3BDzJ6q4
spQ5GYuu1CGmN32peennx1k9T1uZ+bU0E2AZ/xzZn/f/SgyI3tHfY5QQU/t57pr76qDXtl24mLbh
ysf2BQOOQKD4pHm1o1z6o3w0///2U/RtpqgEtVpXYz/1dzLu4xjTLZsRNLYb7sTqDfhD4YoGCABO
lg2/Wim6RYlVtnwM6nkPECnq2NNWQ+qqzboSIeg/JlSSNkSCPxgxWy9uzzK2ckPnFzv7UecXItr/
rULQ+TKp+nQysYr8MmAI7xcNI8OKh6J/Bmrul07QNQrE/IbQP7Of7gkVVF43Il1mHOtC9hzjq7/P
p+mbuW98sODtjAfyAw6v/iP1j8oXhBNSZW9RNKzAwfD6/LOxQJnfnp3KuzGz2gYfMD22tn5sHf2n
WtntgGSOjc73b90WQfl9bUFG7Fbi1DY9SSrsMyghTGmfJF7LN164dfMFVZQxkQqcRMJR5pGkq40G
82Wio0N/y6OX+glcw/ZmDX/Vicct/keScH4kxHCvsMUVy96GI9hwd/RQ+aFfOeAp+U9GGc6Xgf7Y
hcRYeGjCdo6J3nUwKNR9VHp7Lm3lfTjPn63I1k/Gcfipd074o3QR6RbRVriy+gJdSRcueRTGhSoZ
0NQ0dzDEpfxtIeV3iH5l1EaW0Xypf7bFZjFnNVABWc8/axbufdJUtO4B+QFOHZVNKzoRxVUwyfVx
VIhjssY2p0thHSL2Oda/W3FsW9kuHA4J/5FFxeeoeE3H/swnBXPiN67uqid89WWCjtUg3yrVajmN
5rNKJfAkebNh0x9FcomYk/23SPV6KwRVKxNwcs9yD1ULPaV2ZbzKtXNAGR7PJSo9duGfqtxNPlmH
/2IY/12pmEuRQzWd5xArTesDe2qmCK10n/VmF/WfGvlnzb72Mlwu88I3sQbrvvGVaMFWdJKFRqkU
x08u4YN+aR2wuTuVN7imXbvjsbHphuVYfWeuBC6PxNVTxi2NJOFAxiAyS9mtpRFdiaGkbKRuVj2Q
KymCB55QmU00HbCs1G+oLSO2sLKjuhnpruXcrlRGLBRqU5llUbeYWjBHHGj/JSePnazaaWgrlb6U
5UvpUZn6jauxqP6HR+1qeYKhgs+jkolheeBNyhzrHO5Mf+J2/fm+Yq49JOjJxngUFFV0NJbcnlUe
NnHK+DwG5ZQ4+rjvK3iNWzQwq0LQroLmPTBcQdKtkFGSyyJtFUTu9GhVslPzC9W2mmO2hAhWLi5B
p6KFFCGu8hZ1GDmrH3jxfH+31jRbu1qIYK/SSu2jlkKGGb6E6XcJg97uC1gziNcChOMYmgF9EjIE
AF9lTk6H2TuVp9cHNIqMJZrVNh6k1fUgd4UGRxTB0bR4ezBp1cqdXEJcdZCcLWqI1QO5+nHhQMZY
S7Oyw49nPkqC79IWjGDr94XDWLKR41jj9+lDbl/GxxHjiez6kn6TL9En7vzGv+zun86qKV36k/7f
fonHY5rmwDFQPbCSV/AAAZgXHrlRO12uuWYLhqj2F+jOiumlqhtABAnYVZvOnqIvG9+xbJ1gHNCG
snwFknwWer1vz60JI5WnhooLxZLccHpNqb6ZZhIfUzqxyFOZpk92MhCAymRG8pcwrjCpvklleTxk
jWH5PfqUmSupNclAy5abR00rxhPXrC4CTKzawvGvfe/SU4qtg6350ANlpiaT+LCodYs24aLLpR9l
XbM9jazJKUItDoxZ2WoGWRW6WBtMlUKTk1jwHOlIEjC+I6LqX+nwzWoPdaUi7vlZqS/3z2NFE5c+
ckQAS5YfA+Vuj6PHbBY2MEjKRkV11TrW/ZQ2pYPAwNrQ+pVFgbsLrOkgvEXsK558pFRSpxKgajH7
hdQZ+jnnE4Zyhf9H2nksR64kWfSLYAYttkAKkkgWyRJkvdrASrCgtcbXzwHHZpqJxCSMb3rRvag2
ekaEw8PD/fq9wv2op1+vL2vlCgLsCpiEUsk8xrDw9tGqVK9WPYD3nfhC5RWolfVpHslT8k9iNO0g
0tiov67c6YxYIQU4s04o1pIYu6NTxHi7JDLJYPmHdIoRLUbc7raFAq5G3+R4fYGr5uaNpKDM2Ozy
bR9kZpb3GehhC8pMhSaJ0KjHWDRffaPaup5WDo65pHmWRWGE/YJ1NTRTNNX6RHLV3IM8uHKCYXJi
Jtl1dfpaNVstp7WzkyDSAzAC1pQ5/XOXLIvA0BsA7XApTYdwvGnqytqFkbA3feOuNrLvpS69fnw3
Z4IXdhJcOQSh5yY7wxdFFNhFN/6rpMrftCmRm/gtydrff2GHIwN0IjELv6z1NmFloGjbSm4Wf8vU
2GFQvZHsui43LseVr5rQwcsXYmBpRkOer0eSSy2Lmw6ixTz4bljFoZ+0HfSnG0641oBnepjxWjgb
FF6li6PK67jWASRJriwU05Ompc0u5RV2kAZp2JtWZ+zHoalfTSsSoMnt/NtOM7dYH1e8c5YInsmw
0Je6IFdo5XjwQ3qFrgk8tYm7Q2IWB9P37xtL3gfxn+snuPbiPzO3iCyId+cq8hWSa0SiU9CULIxy
pw6/CKFWEh91LiBd9Z0h0w8BQqQfT7KwDs8/EEewjeriQTSMkldm8LG6uZTbhseVN3nH3jKBS98X
xTER1T+JUGwMwa58kNzXcN3MczcI8iyMmqpS1+y+5KZZ8BVF3ewl65RbQfyaa8lB0YsN1OnagWrg
GiGwwKC2/P5NKQs8qwOwC7HTLosAl3vFKSzjQ1r7CKpq3kYBf215JK5M+c4iQ+KSxVaOJ1nM9VR2
/cCZRDqhwAH98r7zYY6uThEAlusutLo+ZFQYC4OInS7s+cfZjGOr5/Sc3Xxq7Zn42DppSXiTgspO
5S1yrpV7gomc/zW2LHbrUz+YpVHLbtsx+9NJJQNNPGrTMAwem25LT3ElKYd6lJFHJo51CFjl86UF
eiLHhlrKTGNAN8abBsA8YgS76xu4bgUqDLySS34ZdcS49lojrmS37hugl6H+V8/CdCu2rcVQvG9O
I2YtxSWQmOGVqW3UlmOqzK6wqyaaHjOxGh8pRdV73mxUmlJt7xeo/BYe6nZCDid5NCAlFwxcyoFf
KneFOOk2V8uWbN8abgHlAKR4Zjpf+Elnp35XqDDDYapKuZfdIJjgdqMIF1jHWLdueynbpYnraenP
NmzdunoSzWNWGrY/PVfpEeU6GMw2iALWPBqKRcPUSCVRxVl4NPCQKBU0AgRQ+7b+aaWwYeZHD4l4
Pd4wtXb2IOtNCeACH+1SWSXwJ63OZUFyIUFob2J8zUlixpWve9gaxFqnn8cH+vZeesMQvNveJKuK
tGt9XCxFlCGfZPWm94LuRhvY3tDMxM8Tz5hdbvovucc5a0yLHRmlvkUf66uu6u1ta/bDoRoNaS8x
UngY5Ml3qr5THJW/zIirx5ROhkyS2STyYey9fFd7UrI3TSaULGXSbzqt0OwsK6Vd0wvPmhKnt0En
eWyr+L1uB/UQt+mWIPNaKDR1Mq9Zp1EmATv3qtLI466fVNktvSi4aU3Rc9WiiH+rQf1Pn9Iv06XK
3A1JpWwkRquG6W7O87nAcLSFBwWxpeSNb8nuJICpgwM7C7JDUVcPBpTCij/e5Ym08fJZ8ySguAwT
zqOYcKGcr1WA9HEI1ERxAzJe2w/vhpoRh+t+tJotQAzCFfmWPC8TvlJTi5mRl/CbHcf6UB6D5/of
a4IvzqZc/2uzKrIG14JB8j8GF6tC0ExqZQ+DAPxs4PzSLyiLk5/6FybrlZ/+o6/sWs/ODxvrnP/s
4lXP4UFGQmaL9SVIQy1iQ6o6Q3Z71BWDXfIQ3+unTj2IrS190o7Wc/tYbbGZr5U0kHw1VaIO2Qex
8PwE60wdBogv+Ejb1mEKLkJirN9r4osZ7Yc7xmssnnvPkSjYSfSXeaeNNa9drRa3DwO89GOAU52b
H3KP1KH3ZFcQzIkRELV68ZLSmBwViZzbNC/6Qyfq055GMDhlXygPpW/kd7mvmjvNKr9kAvooutTE
+z7MqlO9OSi5doORQMERA6H8zOB2/gNDS0ANRogUVyrM6XPOxNNeVhrtmCv9Fhhj7fv9j6kLnp14
HDNLSXwFjOBeDwNHV28t2WPwMr8lKTjJ+UYKsNa3RDf0f9bGE+N8bX086pUcs7ZWLe7GsrsfU/HQ
C+UnHm2HiAJGIbuSkhwEfXSCvnSqLVHb1RW/MQrMsjrWEm7P6FHH/Rwq1IXMHDqc+nshijvZmH4U
OjzD0eQfs3ATcrric3M9QwOZPlPgqPORv7uXdNEbBD/ioRoqd/FgHj3Nd9RR/mRNf5oX/6lsaI8N
975RuLJh7iZ+SGn0xxEO4u3Pb8W9+N65hMlBoAxbznx7vuVlwURZwJinSLSvXi24Zag74T7pPo2t
aMuFeCcWD75+U6Wf9cx79M0foudvXB0ryccsekrWAfs9oxuLLQkMv04UtZdmih5OmvDj7cfJY8b0
NYYX5uMfPdbgkhJ5xTN7NR/QuwPIhr7sC29+bfIW0SS0fbLxaBbxS69rtgxy0Ct2jHbvE7nlqeIa
hr/LUv9pqOrHMGv2wmazZe2KMaAV1iFnhsoQKobzX9SNepDmAk/CSiyfJ/lboHq2l6RfrC7dayOq
loPp25Y/3DbKi5xtDUqs7T7E0HMJEeAEnnBuvY11vbXokridAFZtvJPqeJ/1aMb0z5L1+frmz0nA
4pJBnPh/bMHJdG5LqfLAbCpsSfXd+Nxkdq/a1ot+0pu7cKu+tna5UMYjs4ZHcIYRLFKhiKM3kyKW
XZVWu9SNDrSKdvDnKaqYZ07tXvfv9WZ0xiZwIBYtvacR3qvr613JUIyZSZ/WE8hAGCHO12vpbRSr
rcUH5pvNDqVaz7GMxD9ct/JGQrLcVg2Gmhl/OKcpi3uMIcwQYsOQR1vnHSX/F1IMXxV6AHoFGlkJ
7vKhcjtv10FuKJaZ7VGVbqdDURR/g1E6WkSgpA+d0P+TZ50zTOmtVATHrhRvI38LaXQZdKlAzuKD
lD+gB1+WPxK1QG8x5jXbVG3Pq2tf+t/CZl8rt6K3C33j9frWrJgjF4UrCd46E/TuwgcU0K1SNfDI
Kvxu7i1apV1pNxUP9bBDkLuZe+F6r2wc+0oORzQFDkoxkpIkZbzzc5esICPUSbKb+Az0679Sr3BS
a2dp0X3b3unoKky/k/KPCpdHisJz3GyV1P6PX6DxtISSCszh4naFWcASegg7Xeq+kVNPOfx83qkV
vb+j+SuV/gZC9MXvoXIW6lcvlLnnM6cbuuP17b/83ud9gLiPqVALkvZFbBkClD/oysiu/i3VjH3A
qOWYHlp021tLuynjp3Hr/bMSTM9NLkJMVuV+2sF9BCi/ZaY5VsqDMU3KZ7mJ+r05GulOjdTsT622
6aFKlMRpUqaNhLb4OEXV+Q9Z3DM52ushQV12LSESDkMSlI+jNSUHFfTU0/VtXgkA2AJ4DJkGnz8n
fu5vukBpNtdZdBWoh0hVmdhSw+fI2mWd5gj1Q2g9IVKVD8O+gKNJzwG52tNzozu695AOB3P4bdAp
RDyLke552h+hlOu/cKXacf4LF7vhIwDTVI1MiS73/qhMmfvNQbE6qssIWw13RfJFltRDKL545m2K
vFHu+NKnkHdWK239lDkankfL85+yuG6nir7cxGa6reEYX7rxIIkO1dC+u0lK+Cx3VbQBFlkBwGOR
mWh6MKQ44hJgHBSJ1Rjggl1RqXu77x/03p76U1WYdqRJt7L5p4yKGyk/DhooIMarpK9jWB6bwCAt
PYwMbsSO6W/8qjeS5OU+8HNmDRSqMOTi505TykWZCwXP57rtkq/yGNb7zO+GnThO99D0CA+TFoV2
w1jw56irLQJYJu79RnqCOzexYQb/x2ibfmd5uumUeZDsQstESNaqf/J/cpHDEh/pWX6XGiOmT51k
T3ksp5/aJml3A2gQR53S8bZra+lfBB1IJGDkAcvK8PXiNpyvfL3rhLcSSN/Z1AfHp1yyKsdUc8HJ
Tf1RsXwjs3NRsmyDfsZGhrl25zDoMHcy5rrjUhVFRcVKVibs6526K+m1Mc1rFqENd4cw6nZlpVt8
AitzbCij0C4CWk6awXmeH6VuCIZXBpkCCLWFsKQTqy8D0+e7NkyC31pmjCdF7UZI7mvEM7VcjJ1i
Uk5+LFU3chKOu6ryrZ990UiOH5bJq5WjhJMlZXASSk/Z+P7mL33hdlz9VG0geZ45hhY3E72eJCql
TnFFfzqWqow8TdnKO1CsrSMD3fpwuXEmZ5pR9/QF6DItAk82dFLUQuNHe/W7rIa0kT/ubgQMGsOA
+qG/sxbhpAv9SvWTXnW9rIZYo9yVpmkr+pMeeo6ftDdJbNcv16Pp/CeXW8h8OKIkdI5Bay/WlKd5
ZxRNpLqTzDWaKmJ0n7TQuiiBKTliG0X7otWLw3WjK61CIKsmGhAzbSs5zcKqThBr1CTU3GrKv+u+
elsqwVcvtG6mtn1g5N73h2M9hXfIxm+EqpUvincqvXneiBQ8lmWiwcqsUutM1bUqGXobdQr2Ua4N
e6sb9EMYC0DJOyF8rTK/2jjcOQYudnq+VjUG7WYd8GX+6Bl6a3q8WN2ks4BopvjqczVuXN+XrwRU
uHmlzKOofBdLHjGzkChE0cdw40qI9v4YGrYllMpGtWttE2mR0XLhLqKxvAj3QyrkUTRqmis2ndsj
r2oEPwfvNvCDfQHPU1FPXzYcZk6ul5vHm5K6Gm9LWp2L7A8hZL1tClNzkRL2P89NFuKOaE9oCo92
mTrVj7/pFqhs5dMgA6IvxxgPgltLBUFuhbot8lSfQVJZehDjYwhLxeinThYPGz2GNVuULg2JHo4G
68m84+8qCfJQ+i1NJB1aFfkY6sJeYoTWAhGvZDCgBN83tnMlb3nL73R15qgGsH5urpXqEogIaveN
cK9Od0j1ZOExz5XAluOnrjVPlrqDJHLjLXPpNhDcsaOwNpDCUCE+t1qVILs0Bs3d1Ov3fiZ1AL54
L1h6ZYtDv9OVNHKsagg3bonLb2JWS1H4KnAdwKGLh1ttBVPOe9V05SoeD4UEzDaO/NuNLb38vM+t
LO7NUQDjlKuZ6bZl8F3x0ZOVws98hDvPzA9K7YEfLh/7F8WH5ClwmV+BeflPF4X7YtgINJe+xC8h
plORQvWGmvj5NhtCGQli65tuAWNZGt5T8i5G+JWg2WJE+/qy50B9/l2e21q0ajyrLjudu8LNguhx
Mhkh9JgOSx6KBF3b66ZWLo3ZFuVVEiJIBZfCILCZqKVWVSaCC2yp0IU/w7geHDEu4l3rV0AR8kq+
81N9gPfZMO71Mu5frv+GNVdSSMOobjGdCaDsfGuHOIdpsK9N+JI7kLlN04OdVtWNA1xdKVJkMHTi
rkjJLXwJfjhVnLLWdP3oy1AUdpCi3ak8pGUGFjM9Rl5J5DN30RZ7/dppUvShmEa9QaODc7482UDm
oPDZ4bxMy1vQAsOT5ov3RjCI94reixvfzJo5VSO+vokGc6Gcm4uF2sq6eDLfbkRBeOirH2HA40Xa
KqKsHdt7Q4sIYA1KPpblaLpdWjg8mSNza2Bsy8LixLQwhG0uxYKourL1PAYbLrEWOmkrwQZOTxQQ
wmz/3f0wtH2lCkiOuIMA/+Gf7ql9UKZjUxy0raraZZ1FnXlbYaLFEbj2FoeSpbGWDq1gulb+jwc/
YOu0/i4Z90jX2722gbZZ2zZcfB7yV5E0WSIzQ7Ni0xLddNPYaxwQhZVTSIg/Xv9qV0IzuLdZlsug
u3uhodY1ejtUVW24mfAtH0RnNHMnGTeWsmVksW9FbKH6EjaGG0GtW3eijYDl/9vI0pGVNjO9omUl
ie/IxSdAcLtwC8CxshJSLV6AM/e8rCzhDpbE010e0QgYQ/+mTzx4IWKnVKvd9VNZcWleUYQaCrhv
rBfnLl3Jfa+FQiq6OowSlp8/FPCAqrsqUV9mEgG9HjaQayvhBiJGGL6YECDkLEfmxmxKJyI2MGDj
qGtfDSdXKtvaqtCs7R4j/OgrkDUyTTn/indfaib6Qzumk+iSO3c3ZpjsYggfDsGwNVizZgjYi/nf
QGOy/nNDBgr2YiOzf5GW/6j00skC67Gr+o3Is2qGliroFwLvRd0V9KEu5x5mFMbKAuM+iL602reP
u8LM5DXXs/CFZXQLilgsVKsW3bRs7LGCHrbbd8Vrl72Yjb3VnZ4vsUXKQmADUazMZXXeQuf7lvEo
AgSHG/ifGu++KfNdqesU6+7ajafmSnBDynaWnCPsUE9ZeEIk+5MYGY3oCvov1fvb5x8uRzCr++7v
L27rWpIR2uz5+9P4ycx//ru/T54FYGBO29+ylHeerCBlmOgl9NqtWdYETSZJY6u6uX70a+41w0Vn
BRfqHsuMqtTSoCoikPJx/poopTOA3pCy39eNrB75OyOL2OyhPA+cR2YlXbi3vO4BP/a14Kci/sjh
4r1ubC3MvF/RIkajlODHXQMYH0TlUZF/ZkNrx3q807bmQtYCKCEaXQlg6ghmLfxLGXU16ji6ecYq
hx7zeZg+q5jUD+lW7WLVlWeoOuI/fDJL/QoPlTxLqS1idU1HcLL1fyGy9SbEgJ+BIID6c3FEqtZL
E098JibS9KfcqJ/FsbxToBn2t0an186H4tpc25zVyZcJTiBokxHQ+HR15ZCqtlbyHLXzrt5wg7XT
maMz7XhUJGhMnYcZE+xckJL5uFpr2e2nBrFzasRSZziiGNCs3sil174juuHzvAlPPkpc5+aKMA5y
hRKCa3jCQ0Snmv/PPo//ue7bK0ibN0Avtw2pIfiC2VHexYQ0AkakGeHc4S/vM39wQxQ1GR8zD412
p1ut3YS+LVXt5yb3T4OY7DbJ3Nb2Ff1kSySg0g1fkv57jFqFFVqe7ggpsto+5+ajFWNqhDl8lydP
1xe8ZW3hlpNe6IUXpyBM08Cu1GJfwwOJjKdt+gdEDPdlo+Qb2epasKIkY3BB8T9A2c63WMzipJIa
jTTFO6oMZpp9d4QafVbb7Bgt+Pj6EIfkQY0/gCGaXwPvzlMso7iDeBJxg4JjHCy3pQZj+uMOSUgw
mLYWbg0trC4PNUbGlCSqsEuLeuQr0pDjqDLAYDmN7S4rbSW9oepMkrmFmlj7LBgJnWcdZy32JRQR
vS5ItuUarhooxPQ72bvXoo0p8ZU2MenEOxuLLz2dwtzSYvpUA5k/eC8+P9VpzK+9JO1GVbbV7IZ+
WBf+btqNGLO2l0Tl+aGmIWy/vKG5UVu57itpLuNNKDbl/u9eF5xhPJJuHq57ytpOzmp94DmpDPD1
n3uKFHRKO/rY0ktv78Xac1YWTlOnG96/bkajOMhEBCyoCzOzFPwYM8zL8/NJae0aB+mTYsPI2hWA
M8yiqIRnCizna6EOWQokopLb+6XTx0cf4dzKfJyGjTfhyrUJSRmY4lla61KaN9MLWJfntwByh5M9
0K67kfNa3l8/mZXVzGFiLhZRMWL06Xw1kyqNQ54NyK206bD3FbXeK5Nkd/6ADlohbETElQPibUNx
EUj82yjJubW8zzUl6Mml1OhLZNxP9ediOl5f0LoJWCzxbHjylje0x4Op9Vpu6AQ4mS36+n021qhC
l1tErluGFl/uYNZxUbJYVy/+tqFbBE+jtpGkr5qgEzMXDZG5XjYRGnrecjivZZwyJuHvuL+gBd3Y
sFU/Y/IOwjHaBxcDrqkQCmHQB5KrSF5zn46WekvX9OX6qay62TxapyqEAVFcbFbPfIsWS4XkJmrf
7ApPix1B1bybZmIUObSA1l63txZX52wTvnMGFy/nD6ba6rW8zSRXnMr2theEaadqZeRQ6hGpFQnB
3ghT7SjFJY7eRYxVSHKx64R+CwG1tvK53oz4owb5zBK3P/O6aoYQkXLkke3L97XlPXfZThfazxtL
vuzLzJOL8ICCngRXutTblXtRHzPYUyHLqE5Tfdeg2pLYx/grKWOz4ZlzWFi8gxENmBFlc7WPmH7+
IQ+0DjqjxxbIL1uDqGgkwUDl3SiKg6p+u76ylTxqRhSAXkTMSqYBe26s8PtxEGvOMk8ZHHQFE0iu
/mNqi52pPG+qaK5bo7lFdJfBBs7//i6rkWhZl0HF0ipuYFQM6Eg66p8STkV94wZecw0uqf+1tMif
miYi+KdY6iRbMH4V6Y9e6x092zirtSjyzswy6U16i5HnnqSpNl86vXLE4GdqbQT2+acu/eG9jUWq
6w99H9fd7A+2ecyLY2vsPzWT0/7pk43VrHkeKacIyhQVKpQ5zo9nssyyQ42CVEIpZPgmpmyvGmF1
S4raOlla+A9TE2zdkhfLAyNJtgl2FiwN/cCFu9dhJDKka1quPE227Pm3vd99b9rDYFm3HSRn4fSn
j4Pn625/cW6UmeawTI4BZA6Q/vlKxSpUu6qTBVdI8wehvEWq47Ol1VsZ6EXYmM2AhZ2RI/ODc/lk
SIpUsFRPcJMULijrK6xtpV0yJ8XonX9oQ2gvs41i6srKuApo5DKwxFjN8r2exRNDDaoYnGIgSFF9
bLoJUrwNl9wysrhyRoJ/V8ZycEJaKgj3frxTzO8fPqGzdSy2DrVHWUlRwzsFOox3VOn4grdI7i6u
5/mh/G6vFq4nlBaPun4MTvpddqg+fGfw1wGV8DVRcp6n9c59rAsT/rzBSfTZJ2r6tvZiGf8kw8Ef
7pr8r5+Ojtl93K3nuj1AXEYDIUmYz+1dfC11tcibdApOYw/62apsJnydodsIExexdV4YdaV5roQf
vhyN7v2AVlCjBydybEcQYzAftS2ld2P397oPXMSjc0PLZ5SYmbpQy0pw6iKPx+9LGp48KIwBWotb
CK9Lj6YSxIDhDGRmTReXLvRhuV5p6Snks4Ehs0mQAvvwbcEffm9kcTxdrVIgmTAiBN6daGFBqA9p
+uGPEyvM/89pLerjS0C2N2pR10VqeprMn+pQO1lylwUbJ/NWtjq7lOalvDOyWAryYzHlQiU9GT6A
qbTfd6mxq4r4+2h299DRS3bvVbbcqvtgBIWoVIwYFuUJnKIzVAXDSFvli7UDhIKZMT/YZACjLy78
IGgQVM3C8GQFp0IzaFMdNxVpNmwsFUHVaVSjQArC02D9qETLmb/hEnaH616/ZWVx36txAE9rxUoq
/ZtWF3YqfWnlLU7TLSOLCN5n9ViEsxHL/xyKhSONzU4L/Y139iVzKvBYXqQ8GAF2MPK6yChqOQzz
KhXTU90ldmwGN6Pn27FqA5gw2/hebIt93uY2zAAnKX8J9VclqQ5dnYLXjp04ecV5bsRavZXDAh7e
fnd9py8DGe9z2s78QurnsEqch0tLDPoCHFd+KtQa6LAhxIdW0hFDbNClG5U2PF63d3nfnNtbnKwR
F74UG0F+KoEfqVO989r/p4XFscZJiyhSH+enIfZRD3wNt94Ll9na+RIW13InemOgaSyBfmbXzpRf
2BFeJf2pyvUdZdG9PmxcpFu7tril6zjmSVkk+UnJNSQb7ztD3Ni1lY/hzA/mf393bVp9XuWtF+Wn
VjoOk+VO2p0WhxtIwlUjiMHpBoUA+LUWRzNqYeAnQ5GfRnoqDo3b711BDPGy6vXjXjbf/zzR+eDo
qp+vJg4RjjemMj+lwTSLfoah+onpsC0w1MrHQzuI5OZNMQFD52akGhy3wOjwCS0kz3DM733NrGW/
EUHWrJBkQHMAexEA78Wu1Q1yliFZzSkW9mkhPpW5+Fetb8Gsb4FRVtyMk2FsDh5sehjLQdmsZxC5
07P8ZE1Z7np6IB+ssH6+fjYrTjC3OyFiooMwK2icb5rIhEihpmp+ikS/vh2kyv+FalZkN5TvtkL8
2ta9t7XYuh5RcUrD2Aqnb2JZ3WraPwN3soro3PVFXcLieDRSsZ3LMGSFtO/OV9V0I5WTTucLNYRD
QkbgTHF7LKrKUZRk14mpk5f+QxLoaE88Xre9Eo/OTC82lKJSOjND8FXRFbfxfXmXkIoG+b5J/lhR
ZRtCcmpDOOWu213dXBnyP1kjWZSMRbohxV4txVWen2p7MJ8SES23G6O7vW5k1Vv+Y2T5SoUgAi6R
ji9Z7M2dV3xrowAOKaPb6mytuT6lEsr6jAZT319sIjhRUaWJgFc2gXqnIBe3G5NyS5XkMpufS2iQ
h8yjITLdkXMvkc1Ki1XPL8ie6AsKqTsY7ScqYb9DxlptS91iCV7dPYZB8EfosGAIOren5K2aKQau
YYZ5to/HKd8LSWUecjGQN7xhbQMN+tY0YfRZsXARC+u41fRKiYuTVXrHWq4Ze/W0FozMx/0BWBHB
AwgqMxJLp2ullF+QF6fafBz1chfwEqrTbn/dyspiKB7M0C9wUsT3xTk1YWJOStkUJ1U8yszN1em/
yLsojJASzoywvL8XJxM0kZAEVVee4rB4NPPEzYPpVZWDVy37sKYPqH0AhjPBPKQndG/PnaBN0jiT
rDA9RdFPIX/hVaAaT9f369LPzk0sDr9J277t8ig90ewbutBmyELKvl23cRnmsMG8A4VagKYXbGtT
EHodWsTpCd3iW093y+Bb2d+b/mclOYrw02wJz11+q+f2Ftumex5tMxl7FvUK8X504uxbb96K1u76
utb2jmwI3jpq6pRi5n9/l3nJMf+hgp+eihpFUV93k/BehZzho1ZIhzTYIJjVezN0bsWMcl8XsiE9
DYO6H8bPnZrtNotJl0eEEVOhma2QFZFFnBspS4JnqfO478vJyQdUldF9nrq/YTA4DFvmxzrf4uC8
vITOTS7idjPKjdF2vPQjTXCk/tkApYdD9OaHPRw7FuhjZOyAAy/vIYBFoT6IMnZ6dZ8yIWXBNLCJ
oV1ZDciD2c4bTYW2+I7Ggkso1o30JBeJY3gSr7KUooH4ZfOoLiMcUfqdpUUcHadULBoNS1b7Eg73
Vr/FOnRpAESWQmBjNlSk7Ls4GNkUJApKo+eWyA3G9WEMt+B5l5s1jyPN4E9yL8CfixAaZ4EiFXVu
uUJb7WPh2U8nhruzu0ze0oq6HOuesViAl+BuYSCJ59+5Y4+TVFSKUnrAKP5kzc4Sn2l4HCbDs+XR
Fib5phPuGHYWzPFXQSWhaE5+das04R7F5Y9+x9SzUMMEtjVD05eTekVktZPSTdCdjWZ/KowONYee
NkFliVvKzpeAKl5OOCL4PZpVurFk5Q8qRA2LuPHohTTHwnxtgmivNPnNIMh3Q5o86kiol2Ntd8mv
sJi+5XL04ffijBibexQWINULZsMeqrWaV47gFkq3k5VT6H/L/K1a02WcZ5kMiJMecefTBTw/2yG3
FKVvqLCWqnewEF8hOvqjdRiDH0hnf/j0cFQaITN+ALrLRYA0tapUis4PT3A2/kqMH5n0FGfa83Uj
K18eAYSrkjuSUc4lyWFZp01carF/Coey3U2QncF5om7hVFa2zSKDBWsHVBE+hsVS5KQtp5HiNGi7
e1hZPin1p0h9ktLuTh1/XV/QHPXOC628eulwG/NkLDFlERXlNIC8xhMo1JndLg3gGJ+OnlIfJHrt
SfG31DeK+5c3MvYYqp9PiS9sSd3YBqTMU2CFJ9Ubb9RgOmmF4FoQaVxf1nIH5+o05QmmtqkizyRN
544XqsNkhHFLkTNMO7eshZIWUpodxFwgd4Y31InYjQ9+UozeUXhhwgDcD/+tLIpXaeQnKq/Q6FRn
d4L0bW4pNX+vr2vpf5hgFvaNgZcu6kVjsfZCI5PjMD4FBuM5+eB/8bV0a0z7cvM0HhtwDeHoMg3M
RdYU9mZkxWMTnzwgbCbYCs+Q92PX/85hLIz6LW9fusS8JqZDoQ8DLGWwrMVZdUomavC4nYyaEm1k
U7wMjX+u79sye3qzYVI/oKaEqy97SkZrhlFlDfEpywpnRJoP4Lw+PMJlYA/t17Syu+rHxy0y2ctd
QtrJ423hDBMsvmlhxsmpqKTfVRtOj1Gu9g8mgX1X1lV0G3j6eByQjjrGZb3FyLX8rOf1cqvA6ET5
AsaQhf+jbidWlRglJ9WCvyJqzJui1b43Zr9r++GoTHebSc/aDoMRhJGarxsuzdlz36XaQ9WooQzV
2Mmc5HrHxK/ieH1zUMXSsBMhjhwtUfJ9WomonMMFsvG9X2QRLJh3ONhkwhi1vCV6VmiF1hy0BO3a
1iRZDcvqqElJ58DUre2Mui+OYlOU+1gu2hupsCJ4MYfIus2GoVXsTM/Gvaxp3ee88RI3TKv8c5KK
4UYxaeXjZT7fmNHab5iwRaztfM2LUkVKTkNixPtEUKsfiSZUW6iA2bPeh/S3rZi1oCEwAUu5nESC
RiwzpdJMTt63vPgbPYB3zI/6V4gYvftYdorBKV4V4ea6u6/EjBlWD+iRdIZPbPERW4pnypPE8RfS
36p7DT7Jwl36Jfp23cqKW59ZWaSlamvkKf2e5BRnrk9yFBe2ZHyFD6vUElvcovnRVzfyP2tafMKa
0iDYGynJqUm1wenlyoe7RhP3XqJADl43/u766lYCIVgR6D/4dCF9WSYXnR/HM/9Pchpz2Bq57+9S
deP6XTsm/AOmp5k3hb92/pVqSdzWfEHJKW+LwNHEyLrnURTcZVJiPOZyMtlFtZVprh0aIBWCIWk1
1e+FTSpIYROn+GPrPY57y55safodlH+j1+vbtxKB0C+h7sOLRaV+tbAzmkEpGhXP8LoTGCr1ffUz
ulH1feFl5X7sBe2WcmvwacyFX6Bmt1pjq9ZnJtj5zQzDyMJZhJjpdGhx0lM5xAfkVEa7KP8xSvDZ
1b5DYXSqgx9ZvOExax5Kck390aJURkJ/fpy92pfgWHUqD15sz71PFE286ou5v76za47JDU0vhmQe
ms3539/F9izUGqOvMJM0dzVkNIp/X2y1/Nc8k9HJt0YuE4dLWEGvaG0/irON0DZuAC8MkmNUdr+l
L/s2qrIMjypFW5I1tg709Pliws5XeyststNYPIZhSFlIdKDgjuonRbTFDL69/JC2YAp+VF6D3OZD
biFPY+0r3bf7COFRTwFk3RgMRocPdf9dCm68Lrgrpq2X8dquv/+h84692/W24Od3UZ2dFEh0aVjb
k3KY4nTjbC9diMcMvE/GPBkFtmHx1YhtOfZjDE5M7r7FnxXe3JOU3EBNvnUtXS5nlqjh9gHjCtvJ
Mgw0ZQuasRCz05DmtgRnkyD9KtvIFqfcmTlBtB48URN8k+Ivpijwzo9Bp05212qHQPhz3aFX0oVZ
VUJllEihQnzxWMx6hsFG3QOPUx0QKfM+Jdaxmf6E6R0JwiFo+pt0kuHMVlxz+FNo4VOpVM6o/+3D
w/VfcgFh+C/SrrM3clzZ/qEnQDl8Vexuy3Y7ju0vwgSPApWz9OvfoR/uTjdbt4mdtwm7WKBLJIvF
YvHUOdi2Z1/CzP+qN7UgC/gS3XDVxQPi6X7wRh8KJvvkaB7GvfJYjTYZ7S736+puJTb6L65/w8UD
G/sNzLFaK8CDgJsaJWb3bfISh3j28Nbf8bbeF0jmfOudj5WJkWnbC0IBQY+w8QZP8sew36ue9Gz5
1QFn3YE8pIf1Zrzpd4Z3BHusLwRgDQ6wt6Dq/ntXPLU22qJ2Y1C5pQe2Yd/ghNPLkwrfh/sO9gK9
v7E6WM3cZg2IUMuwIaT1ibJi/5tG60j5MASililel+iRV5Y9bwk2diEs0xqJjDsDRHTO97qy5pku
Z1kZklWw+zpoBqfN7a7fX1/pLTNgbwKonvZ9oeB5bqYQkBaIc1OGopbnuPlANUKtbts8cVJeOWZr
LnXcPjRAfdEG80VoeBK9LMRy06oRveYWZH0awKLDGCrRDZjUgMdp3jXCCzD041nvotkT5cpFrwJL
KrGa+QIIVVKGebPXxMYXpk8DA8s+oACmRBIaynOwxMahJu0mTsv3Rc8C3UEnttmKDZohox6o2DJs
159WEnQSCtjxe970bpTaTfUwzD+r0Y95KuZcu0z0iNY6I1kFu5ap+8ZkuUV3rJK9dLDgR5XirAP4
H5ePCtog1z1pK5qb6ImgZW4VQ2cyj0yu1nJcWmwVoc2chJQZHuJRM5K6ivfGtuVJeJ6lNChIrSyT
Zl4nnpSoy4SGSbUMUw00v1CWEoIBLDlQPppWv7L6zMt0YwAdYdlwtstXysi61IlpVvV2Kpo1B469
DGNdcxSivlj6Rz/5kpX5o9rvpV63AUFcwbP5ZC0u7pfTfEjlb3Ob30Z6Gyz9EYX6nXzUG9wyry/A
RQWZutzptzFLb6ipYoB3BEtvHWTD7aRdnKBNhXJ5+fFytLwZdxYcXxbntPh6NLucFNrZBhoKCLow
hie9b6wG0nNA5qCQsr8HB3r0qlfOZ2tLDiordu/knmzX9rd3qJ04xEWbiVM7qR/79N+Ji3zKizhp
zGX6jdlA7QjVdAqK1pjI1re9bglkQgAtgyGtnGq5Xwu/yssgsZvMstuVRxN3uQOo5BkWAUhVlPzY
13JouczyAPa2MMtXzTba+CayRMgiJ83u+kpfBu1TQyjZn/t/1iqdrJIesL7RvImI8S0GnVermk4r
ciZRvYig1BKFKUP5hb6SnVuCRNGEKgqAGtaQ/EB1aXDGvEg4h+yG455bYfynG/Qh6fURyC7DQhLY
O3L9aTWNgxuds1SrnWitJw0QNxA8yCp0dq2pnNrc5tKh6k253dHZ9fWFJxFFU6dVmOmMGtYLCrWt
dCvKL9cX7TJoYZDoPUa8UlBBYE/atDG7MhKnKpwejP7QOJDxWRMneiMJJw5c3pvODdE1PRmLKTdl
ZgCPH/YW2uJdoQ5G3deexZaz7TftfO13WuHGiM7tLERRm2wQMWe9ht30TcqerG5w0vZgggj3+uRt
evyJLbp+J2NKor4x6xi2erADKd4iJU7ceNxiyGXMwNSdmKGfcWImG1pBjcwZ4C7DiXUbrdPAP8UQ
Fo97b5b962PizR9zmzNjsy2KRapCPf1tJhkKk4856n+CziW64Q2LOZqXgRRlncuAdQ0VurnK28yY
Wxuqz7YMtPNY+tEi3S9KzOkM4g2QftbJbHYT9LJyHQNsV/U2j9SdkY2uNu1Qo7ANhYPb3B4jgq4B
IVk0WTFL10lzDPy0BmPz7yj9pcm9DUFuOKNUpI5xnKWJ45Lbo/tjkFm+cgW+ZGkwqZL2A8rpndk4
3T5S7/XH626yHR1Br/qfkTGrp49IrRIQ14VZGg6vmmA+L703ZR9LOwbrtLOQt1tk2OOejhYpjo9+
taGcH+10R/wxzqwh+HlzCXfwOgR0vbTTuiO2oBFU8lvALu1YX94MacFjBTCYhpcRC2SWSpN+i3Q9
c/UiKw9mL4DiUwCTN2da6NFz8WU6mBdxS0IVQWUWvIitUYgmoO2Ku/SmcQTDFl7IcXiSC3vllOk3
rsOYBdqzTSWlAEhgQp2mFJ2VLjgeEjNI1TelspVodvSnbnJ68V02kePUwd+MDxOPHlmQxuDOdL57
rBynSKchFvX+ImpeZL2NzZNsBrryKEwv8fo5N5wTio6CnVGwvElA4eFlHs9E5xZrSeqisUCQXevy
mFjWbS8t3vVRbe1SvH8B20FrzhfcEZOYg8CwNOHLxq5HGJiKm2SYnEk8FlFuJ/1Ho3KeYDe3z6lJ
Zp8qK+jAsyLCPA5vYj87UhvhpiBBCsmCiEkhgh+8c1ULHPnpo9k9Jkv0b/ntQGlFiRr/GTSzga24
SftUFYD2V30c/YRoCXigOpsYxQ1qj+7K44Oip+HFQgLDjuodqEk1NhFVRbxJAFFXhWq+G8bISYod
HmM4xz/dX6wRMFmAhhWNLHg+YPLreS1Lcx7RwzBrv5QZMkuxA1HLWOPtA+p1F3boQFCGAacFmzeJ
Y5yseHtGChrnrim/WU4uVY6k2aBFlgP5x1g99ZB+uO6nG+VA3GJR+kAyQFvw2WKFuKh1K6xqFcav
gnDAA35hZ88iCLXK0lWCRZrt5leU+k0TNIszq2438CIv9Ut23IAPqhagMrQSJOP/n5ye4qrW0Esw
kC8e7hvbsunfim/Zb5XtywDwH+rv6Vvz7fq4t5JUyPWhTwANvVRl6NyoMszKBO33Osxxa+zz+3RQ
7byGAm0ayMptHS+ced6yB7J5lJ5QYYMzMU5UTJ02CrFSh+bcv1Tti1qlt2X+VtYJcPTWbu76h+sD
3NoauBXiTPt6k2RhbFKt1ZVVJU0oQ771bpKXYZ9PxiFvF2l33dIXQQ27gMj16RUUr7tAhZ/PpUTQ
ptYaaRPSdYt3/T7exbt2P6HOiZfKKCj39d48xDf9nuxUJ9q1yW2ch6I7e1OYqJyJ3jzCTr+GmWmp
XUlpQiQBTU3vlZA5kfmWRbdZZASdLvh1ox2yskcGwTlTNjfSqV3m6OxUc6UNog2gsLOvFu5YmI5g
QS7qBWssQYKkgbBp/BbnvvQIOS29um/j3hl422ljNwEmAyZl0OOAypYlqh/1LCrrCZ9BrMkFW03W
zrYEPj6FKuVVnFz0CyPFLD3qtoA1gYcHb0osyhhKIL0q6Gg/vQHrvt289iESX7v1q52G//74IeHJ
M3FjL/H/70/ifI7O6iyu5EV27GiO6ErO7C0ojoi2wstmqOMxXwd+TQjjoXngi5Po3DHJMhZLN2Mu
VJR7cWXDA2z6vmoAvxjrXsxAEr7eCiaIVsjiLVq+6xuDM0Ebq0HVCYDwRD4F/A2TVRI1LwtzKrpw
mB7pVocO4bJPpPsMHPfXd+FGgAH2APEFqFXK88lswlRNxBUStV04mXe9MLtKftuJvVOuh3be9cn+
urWNMxHW8ByKc0oDvwSzyTJjkutxXLuwg5ZNsLprYRe8R8DLnUzZV9H+hsQX8BpUt8+XD0LHCemK
Ognz+EPOR5fsTNOxIICTy4adNu5Y13eRxNnHF4kbNSrJyESB0UN5i1mxVCClpfVTEopEJN46ymUo
LGh6MsaW3JaFXDnomyfOoHT3HVlTTjX9wl+Q39PSJkh7KSE5i0lM8khfq5nSDORFFk7gCXCIWkSe
1RjtIZ5wVSfLUHBuGBfpMDJhWrGhQDS8WLAvMNlcq2ZeAqpayaLTRNL73I28lrkL96Q28PgCbAd1
Uva8jdRumMH6DtKJxCs1D0+6huVHvpp/xDXnPNqYwzNT9P+f5BMKMc3VrEGiAFd5SpXG1pcj8E1C
ox6l8vH6PuDZosM+sVXJQzEompqE5WjH9ZP8Fv+KRlwFOZt7aysAR4yis4QLBS7+zH4bB3ExtVKC
X2Tf2kFHCeXOaIL8Bvwg+U3Rr7u5/rw+sgsNPFw1z0wy51ksjwJoQqhX1PMjGFGADuiddNZcfelB
GYH6V9r7QzQ/iDNUAA1nVT8LQoLrX7E5vyfjplnOyfyOXd8amoBxV4ZbdT7ZFbeGcBQ4UZr+ytk5
QYeKNJg2BELMmAVgjF221osMj+mSxc6L1UmNhxX0ddfHcnlBY8wwg1lIX5Z4NoRjdoFctdBWqWxL
EQIpfUjdW2lwy+qxXW3Qbl43fBGsGbtMHK3kYhKgM4a9J38mJgSZZ9WZUrtoeUpD/2WEoOMB+hjq
ShozQmsV475cwX1ATKgzpjUUo3CDSB1rrZ6kTEod9Iy9S/Xys+rTwlEqC4jUpHwGi6vOOfu3xowC
pwH1DJxOFwQEpE1msIphzIA9HrTUM83Rs6bVFjh2tmIn6MAB3lEMmnYxcztYUPztKjMJNVJ3wVDJ
34xJbTgBeit4nhphIlpWVFKmLBoG05JPfXKqn7VKIPEHYri0dvV6yJx/7zE4gnB5+OINZzP6oSNK
OssYlSUeyfJuGbVj6E4vP103c/mGC8/8IqVEUziyJBara2qxDsD1lIbV6CZGgEdFJ8sOowg5xae1
sRfZEY4yGv+um92aTpR/aJsBGhhBo3EeVGI1LUsNojshEXfJ7OPJzPjRRo5YAXL1b1UyaBQ9tcX4
xzQkEUkL2JKq2pmgxcFFH2954KkFxjniaJaXeYEFC23aAvqy84GDnNy2AHpeYOIB72Nb600ke3IO
bbIwtSNX4GSSW7GXYrD+8+Py+WLkENYzF+oCaKR3Zv1D02qn7D6ur/jm+XlqhTk/0cSclPpIh9Da
67fUG3c/TT/3dJuTe/BGQ6fy5LwS5VYTRAGLkcQv6oCaidjYaNj1rg+HtyCMA+eRlZeLuqThSjQ7
HR64z0M8A4zXRqpeobUT0wXuTogsPHQSj1SIZ4HxWqXte4wBQxgM7HMLZZ6UA4rZOgFkpPI4AnCm
I60+XwpBkhIim1iKRjKcRl68MjM9q/toas5qbIYTWj0TKaQOz/DnhkYN7FNNQXl2THUP0c9XS7nv
lEecTbjdS7cjWThOtnnMApP/j0X6RSdetspqo9UxLCZHAVUVNbfrp/xmcUHOJIGJ0ebSGGy69YlB
Zi4ncTEyHSWrUDJeYuAwm/Z2AuzhuldfQk4QK78owGkDDtW3PB8WacuubToxDeUHXbdBgprb6kvs
6cHgkZviQ3tQ/dyenrPvxiGL7X2T+TrHZy7It2i4xjVIhLAm6hnQNDn/BGjEFbPc6WmYL/70sP4s
XL25saLDWj9ouRouyiuAaeRe+BknNZ723OszQD2FzUNPrTMT0CU5SEMBbQnF7rsymmBLEsHHdmtO
n8XyNwcTyua4awI8DZJIxpaVVIlWRird4rplV2QqXLAW6JwRbW1zZF+UNFGH++vM244GwLCk1Uoa
QlF5Z1nZYVl4ldWtfY6GYPA2ANRPq/TnS1b23aBBuBChXRRttfLjN315hYzX9aWhHs4ujQYONMC+
wB2L/sRzK5OppHIfR7BiuqA1Rnrp9+rgABAA8VJ7XUZHSXhM7pun1qlRZmhQ39ZqVYfRYvnAu80U
iTZ6e77p0qceLz6wJPuIx3O4NU4wNoFMz5LwDsGWjfuISHqUoUkRWZeAYm7sraF5bAr/rwZH65M6
ANGgPGCR9USDpF3VJVlozDOuQgEk1I0ltUGZAiDRA96B7SwF7JxXH71Q+6VbHAwfYG9CjRSVHiZc
V13X6FWPTabg1ElVvPMOhewY0I5GhbSJ75ZvgnTfRA2Y8x8WSK7/KPZj47efmf4M5BAnFb3EQNOv
+Xq/ArYETeDM1wimlXezgPlevPlJfS0fzB+rPzzGD9Ojvscr2g4T45JwfGhTJ/6BB4rrbv3F8sT6
9al95ihJTWO1BAX2c+ip3Gqu9nM+zm5qTw89XsE/pGC9sTwQRE32GN3FznJT7vOd/nL9Kzad7mQS
mONF7rouFRv4uTy9NFQJVDGBs3FacMdDRgpvCJBE4Uz81qFNGVgQmtCcc4E6ruOMpEAdZyFUGw+6
7AzGcAuC6yax/PhY/Lg+vq24fmqMSaesdLKSmMDYckh3EJOSsbV4YXDzLoXefUr+QqeSTUNSaRiE
asizcFQgYlHojqb3v+NotBdVOdSkOdK0VLHIbRy9px2v3X17W+EBEZgUvAHjH+cBsoKIYtRBZTRc
HMRH8lBlbvmUvQFHPgXTEZy86b3oWO/Vk/AuvAOte32Gt0dPuTRw58czLVvDNORBWtEPnIX6w7xP
iRu9ErQLvEXHCIyIb7841uil5GLXoIpJHxfQcaUxAIKkq4kwx10Wtv28E6cHEMb8TKE3Wpk2IAt9
62juC09ba3OTwFHBw4l3S7THn0+wgbJzXVpjFg7fjd3wQpzqPk+d7uZfdwLQiHRihxkbeF7Kesym
LNS0V2vFa53pllaoqt+F/djOnPizecSdWqMzfZLK6jKcNi1hrXd/oyz1HLlDuN7hwZJbQqUJzeWa
YXfgzQKP3exrAoTwLMgsYP6qInfmxG/AG+w0yS41PX0/vs5KgPau6rUzbmU8k4LO7brPbKUptAH2
P+aZQF8K6xTVBAP15x9K0COYX//9bff48/tMICeGFa1ait+Xb9UFAsOgkilvDeMZN55a1+yGY+6/
LNwfe0zMzmZzkghgEWHZKZ9ZZgRlXex78xhVuhNp+2i+ixVbznmXLc4qsoQ5owS2HL2AWcUn4UH3
rk/i9nH4Z5VMxvmrMs2irsEsjv7iRd/RxA1k9757Fd4s1wziA6QJwEi3/IzejQ9VssHf5OeaLf9b
zuSvHOXkM5hdIY9jvY4dPiMmqS0KH+N43za8mgjNHi82BNJmPDlRyml2KgUQ7q4x3XqrGx/ejd3i
aDf9t9SJbtqH9KnxsuD65G4euSf2mLkV1QqEHumShaQKCvVhxRuQ1T0q06223KP/lhdZ6M9dGx4z
h+guH/G+BnPuKtvZaBcParDWbhMaxNHqYztxqmSbDyaUPu4/88lcEerBykQ1xnxOTuEtD0gkDl34
a3XQz+kBMMkZ3+Z+P7HG3A0qRR9xRnxZq0PZUZ3ZHn9rzu/ra7YZtU6s0O14Ep6VwYgXs52zsNiB
GM9Vb3iNcZewCXrcnFhgciOIVZZgXIKF4ft8g1z8dr4pvNrLAD4ifh+ggSpYHsFVcX1cX8wa17yD
CcdrUeJanMA71AANmORDtUu3cwFVAy6BHCyvq+3meXET95sQiDvlPXGaoNpBTtEjO81N7MhZfJ48
CW9DMiF8nRq9zE0saaQWsKMZLa4mAw8osGWFdolT+nx6EjKBu6sTIJ8SIQtT9L5RnkMu4/vm5AJV
BYZIHY+W6Cg89xpArvA+kVq42vmjgPxPPUyHJhh/oQ0tnJ/iGzTuoJLTOe2uC+ug/129dUHxrHi9
N+wHt76Lf9YBt7RD9zu74qcfxYxbieQULMH4KOG+9WWvdjunt1Mv+U47dFT/un9tBoMTa2w/yQJa
7S7HTRoHieqkDjrh7J+lXaBJKA/A7eVeN/dFqXJlcCyRzCrj+VIvMLjBAwHfbn77JfkJHDq5n74r
96LX/1i/tV5xgHbQLrqvcWxlt0h3ZHvaxUH/YtrzTgjQNLTjfNe2s/3jCexDUppDCCoS8V2ueCvc
C3vVUfbK4ICjvq3s9TndkcPyquzK77j0HfQb4GOMB4gcgaZDr+0O19Dn+KfiiEcxzOzojicxfgn6
RvA5XSUmZHdroQkVwSopQCu9NvQvw3kHS4Nz+OQRFmxWbU+N0bk6iaVmXOeNmsGYeLDs1FYC/02y
VTvzvvPugltJ0qklJmprULBXVbr/cvVzyI9K/bvglSo34/apDSZuD4KYQUWROjiiZnIPODw6lBN/
8WN3RuMbqjfB6+/r3rR5xzy1yQRtiFdDw66Dzdhc/HpAY10JqFmUB3287OpoPQhDt0un/mEmw71p
JXfjFPl1PrvCugSK1HixZL6sw73Ae83gzgYT8eZlyKxuwZdZT5C9tRdP2Q1eEeR25QjO6Anu8lYe
eOSbmzn46XwwIW2YpiaZVqyzGKSP6w6QjAfVLfzG7Tm54laycWKIpfMHmUqki+BxDydPC9cb1baC
zJvs5OH6Am/6rSUpeE+HYtaF/ElHOnERipiAvbZ1WykojMrJeFSHX6fPRaz8Y+VrVk/2oTpGnQbe
exJK7T7Nfksz+KXNnYVb07yMxxl6CIluOfJYO1mJNkBl2iWSU0SL0wPilq/F84QWjHLoAyWq/LXu
8cin7kgjeHHWer2h3Ftiexs1+ZNFInvsGu/6JNGNxXw+kHfgkEM9HS9ObB2gliageoseGjH1CqoI
0I4riSODwnDirMaWe4GfEjUdgNKBrWefCIp+VucZqgqh2De7yszvu9ZPiWeBvJi8DIrbjbEj57z6
w4YTIHUA3ysYrcCLdpGfLHmLG16XhjHAb+2Y+IqO7LnitbpwzLD1qiVWSTcUPQqf/SEZM5d22vVQ
772+WFtWAGHEoyD44k1AJs9jPhZykDLwKoQd/McbxE/uU+2GOwAh+ccC/YITb24Eq+rVDg+p+Vre
QKnyUJiz37bL6zqI/vXB0CDGeJ6JfQn+Ejx1Ap1IP+XEVNSu4GaU8Sos5x4ZU9dcJMXL59UdMm/W
uzwYE/Pf4yFhEk9ylLkONU2m6JVOkNuRLMzfNHsl2vhaMnnZgMZBq9wB78C5U22u1ok15oYqGd1s
SBWwCOrk9vp3Ev2IeBkRPaIu5/DPgJhbKbCcZjcIchr2xjoHUWxYrlBYoIAp5s9BSww7U1VekX/T
pgIUNBJvDWqZjBNKSdsJQo6nPjQci8mtPxgQ8PGhQXzdPTYOCcrb+Y8ZxhO7Wq3luMLbadPKj+WU
+FIcOUIv7OZV8kD1klJsjzCLHLObGwAMikgyKQcei07J5aKNtE4DGCKbfs7aGlhy4k4krxyCNpbr
Q9zcAahwA62E6KuyR4cOJdup6THEVNo3jgK0rALyBbvxI15XHM8S44qCqi9KV+JdBi1UUvzSxuhg
DTNv6W/K4PqYNr3jZEyMR6Itoa8GCe+ntFmr9Lr0YJZORF6m6G9i4YkhJtkWgblSTUINZWKQVYd+
JV7RcKCcW1k2WJ3+LBHj7FMzggxhxRIl6hCAltGvvidjoJuhpHzkRVAaeE7TEzvuFqdrOVNJf/ti
c4NFGSSlaK8HJvY8QOpqJuhag0cIZf1c44d/37eIB0toev/z+4xTGErU9eOE34/T35r4wT1Ltr6f
MjTicRRqOiDQPP/+0ewMa+mhBdfVzfciAVfmLFs8Ve2t/XpqhEmVe63IK63OvvYQ8F4EHUCZejSH
39fdeiuWoyWQKl6jAHHxHKYu/ZTqEgENrnVLyGcrC5y4s7VvUECE/gHey0Hqy4xj0UBzkA+YLNSu
9HYJxFiwER2oXJ+QcS8Ym0tzYo1J9RNiDJFJgMDJEoiW2lJU9e6SxGijycF+QAZ59AqR9M8VyNxW
ox1pu9F0Nwyl5k5S0blTOb2YZM05AZHzWWzvrrm2lYF+aRwtaSw4E6gdfdKKLcfK5lqiYAV9dAC6
UFQ698u2a5Z+1BsANpXZQSjkL+bW2YX2vH8sMDtrHMq57wdYAGb5qcqJL8yRncqTrQ+QSlXtWlYP
PU+0bMODIGAPFjbceKCLxBZtpD6R6NM8Ti4o2Pcjuem6+jgMYBLqaa9QEu/+9ZY4s8dEesMs5qZp
YA9+ZCdo8TDi26X5i/P4zAoT5hMQQFaJBCu1davOt/nwG8oTg865kW64BCj18BZqofsMAsvM7lNB
O0LEBjlNaUa7XMv2aCAzOW634dygxQT9kiGLkO9haPuuz/1WQfDsx5jJHwB804mKc6nLhswv43Tf
CUl87PrKW7JUslNSVn5lVL/JSEiY6Q1wZ0r8bWmVdd/NA69V+wtYwpxV+B5w/kMuBqw3LGWoHmup
WuQ4jWMrvyn15iDG32sSfUtT4luJbus1CvAKWjdXGyxbNioutpn7FZEDgxAqiP4uZvqP65O0uSGA
CJNxw6D8lMyiKrHVF7mCORIEN1097aYZn1G5SnilOJ4dJphmUVP34oLkKqmrw5jLO3Ed7SbR9hL0
ptusCq4PS79MC5AM/DMs9sYu5nqhTQMQR+YMHgAXCh9RdGh4pEw8K0wI6wyjLpYEC1rYYnR8I8Zr
pHACyLYJKvSCxjiKPj2Pw1Km9dHcYt7kDKXZ+TC5ufKmjA9/M11/rNDVO7lmNomRkDGHldSwIbIK
YDvxuFFqc2+juxC0g8jUQDnCGOlUNRtWoM8a0xzsbNYMB1SgPHgXddiLTXZihXFo4GTMUpUhMdBa
B8OcHLVTgmg9dmJma5DZ61NO9rvt2H9GxTi2YnQZ6gEpHuW1/ibT6xeSf9T5UdShVZvwaJGuDg6k
ssypXEitilosUE2ZIoOLmtgpCFrEt6G6h361wy1HbUZ8UDfj5Qpcw7h/na8YikUGSkMYG1j4cU52
7xOPYlulW+RiudBjhwxYRz+7wTjFqIIRqW0wIquPUy8rjMaNzaRyloYI9jKW2fMAvn5wTZHcazJw
0MRm8zYr3WRbQqpCUaeLIA2KxVX75vcyA2QVJyCDX9OxcLB3LGedp+9a3g12L5WvSbIQ1yiy6Abg
VtPuEiWGgusSAb2xpsurNdSRM0pxcr9OseRWFbpO6yaHTF0zgiXMmitHnfU5lKDPC0Gx0vCkeBLs
Um11UDUoin99V25P/5+5YaY/MRsCxsU4C+tkcutkdIWY47yb0QWNYwA3oRMPbODnC4yoYw4oy6Ka
rT1Icagsu1wcbY2XdW2VNXG+/LFDR3oSX/QhN7JKhB39UFheHoHnx4lU5MqH9KewVyrOxG1GmhNz
TNCs1gwvEQacKjnaA4d4ijdljMNCrqWXIwm/XQExqt63h/X9+qrzDDCrro99q1cL5irOIq9VXtoJ
fGHycc5e/392mMBV5opS9w3sRPmhbwMTiOCOz0zHGQ3LaTlUgygVCqYrehnuzGP6PHMwIJsh8c9a
Mxnj/xjCWOUNkJ54hpUgVyeiT3aX/JhA3cmbsM1If2KJSSeBXVDktYAlKffRRjqYHu5FaLcUed3U
2/v+n91iMem8HCsLns5hyMC77JzaY3KLzWNfX/7N0eApQ0PmB5oENhlVu2nA6tPlbx8tAKwEfcCu
NG3jU+dRVmyOh17X8QfqHGwO0wlxWZVzCeCHGCD9tZW5sBsejmxzPAZY42nNH3o/TCjLwWYgpFqT
hVAdUdD4V3aGXRiJjea/RuekS5s+h+InauRgM8dt5TycQRczKqoKRaGu8LLUA5UfEHhVgcZar+Zh
nDZj2YktusFOQifK8VMmDLBltlCEtRPOCcD7eSacyetYROoECPMwoCrUEdVwhzh6ue5rmw5wMgYm
pAmNUrSGiDGU812vfWrVoU4TzkPC5vpblBsYIkwgCmbWP0b9H7dWFIZQcU9WtBzmkg2qabsSwynn
rP/meQb1B3gZgMHQmmAWJa4hALMibQGNfaZCrGi9M6ZGDOKulNx4GVIHzWm3qrmo7jLMNUR1pZoT
vbemlD7ZomEYcB8U4c/dItM6SlpQYUrXX1n8PP9Fjyj0TP/8PnM66GZSl6QF3LqJe7ckum2UPxqF
4xdbvV/gU8RqKSjso2uXWTSlAVdLAnW9sJ5uchGsrKhWh31/nIfcLuQG8sDgV6yAYMGCkuIhG0x/
0np71o5GmnEC4taMIlNE6xWoSGgYOZ/Rocr0aE7wLRJ0I13UhBqnyvP7seNdhTcNUZIVQPY1aBcx
4R06h5EM9nD0+6zy5xqVlqekwuCm2Hfe9X1HF4lNrnWTqjpYEHe7JFap+jmpDeiSRRV5GeshrJf7
Utwnq+x03VuFVsa14GzDrdCIGYRCCC2boxn0fBa1eSBz2824SZLYL3atVdqgH11i2YmW2I549Adb
6cWpOcZNk6Kv5FaSUF9Ljb1kFc95XQBkIDV2K6b7v5jNP0NjERmjXIERYMTQzOoV7fp2MkFCwlrt
GToWD0qyuiKv/2CrxQLkI7gc4fUL1DSsT5Z9k2ZrivbMcvY1idxUYEvKH01p9kyrsPPMTW709L5J
efyjW6cCqK2hOQhcCGUJOF/FUpL1UVdR2EiaNP6NenzvCNDJ/IsYdmqF3g1PjjbIAa043TA6CI/s
agVXnMxfe56+3JaLnFph0rYihzjAkMOKIS8fcmcjiTuAlsxJVR7MZWtjoxsHxFfIP1DmY87SDs6R
qCKuyxHKBbuuKH6gUVl0oJn7F28A4LfCtQ39nUhsWPGBuTGLMaJ3BH01e69YSeLmXcMjfd/0gj9W
WCSAvMSGoKgo2AjKJ5TNHNDCcGLuZkkUyBMQlwDvYl7Imvclmh+VHi9TWuNZQPv3fvUiCndNDDmB
G6v/HOb98gvd8NrylsWlk69OUe3l7nh9Z2/lDiDORpAEZgTeTl3oxBGVVRh6o6nRBEz26RT7SbVv
0rtRX3wl4bXnbrkj2g4RIUHeB/ISJmIJRtv2dQtExxgVwdg570UeO+moc2Z2Kw6fmGHXLpHMojZE
iqt4GYgNRVvzl/geZfeE1+SzdcacGmI28TwqWjMOOM3I7/YdpshsP66Cp0OSgnO0bG0vPDMjKkFj
mx7S56tkph1NhRDr79snEMj9e9gLVe7859eZU7kFxiCPNPx6AYzLKoaG9kZavNdo7220u+5uWwMB
eR8a7yUkq7h+nQ+kEAqwrNEO7XJuH/VGe0yqfqcJn39hBS8NaJmD9hD4Ns+tLAl+tQcBUFj0EGpA
CW16MpaR42abbyx48wXa6ksa2mLO+2EiYjfnANfMrdfg0UKBUK1mPRPddIrSsvNlZxWBngRgObFL
5SCIhn99mFv7CXIj0HdFu6cJWefzYRKxzeRxwWQabTagSdzya2CzXLCSt3YsxMm/Lv9QLS/kbrSH
H1h+ZlbXAeJJtYWrTD83ztiD6LGZdrRwotWcdONyYLCEgwtOacoGCMjOB7YOlhE3LdqucAFMwTAD
mhkxbb0ZDYGRGlyfxEuPPLfFeOTaSUNXZ7BVvOo5pANwSHIsbI8G6TVtPwdHKrN5C1Ooy07D9YxM
QHtmkpLtyqqAqKKeWrZpEPP/aY/ZziuovbVuHIALEdDhYv1Wyt/YYVzGk+2JQ3EcZFS4DrKSeH3b
xNWoLridC/V3YFePZZffCTFU5a4v0AbGBmKDeLVGaoEgddG0HpVmYZYxxiPlpS3HiWMUoq3jbtLE
GdJ4qBxZ2S7v0FrSfR/qfV8b3vUv2FrA0w9gNrpQyJO+rrgQZtaLpN0S4VbxuHJ5GwkvhklVnCAR
risX6jti2alCh0s1dPm8vq1tPIEmU+bGTYHIghYgNXFGrbTVxtN42NutpTwxzea8VayYUUd7yUr0
4uX/S9qV7catK9svEqCRkl4l9Wg7ttqxnfhFcBJH8zxSX38Xfc7Zu5smmkgusB82EMDVRRWLNa61
w/CGJiu2CPJdtLV1RG0MtNcGiOflnbZsfLVmGXCIo7Kxur3zvcEePDodAAYJEvpzoUFrTT5wuw18
0TEH2Fh0zEr95fq3FEz1X/4O7naQopnbrsfvyJ/fe58cu8C6/RF9T7bNs3sEl9WRPJSP9tc4kMhl
3vEyIb2Uy+X7bUs1alUwovg5rjaV6bM5j8ZTD41+VIcNds4qWZ1TUKuBTNSDAHrBQGFVTqbqlvUc
Vbg5cTVgC9/0exDDL/mGzcKR6DhOrWeMt8kqiVYE+wmXcpm9nQWVpBumtdRwxrWn1N79RHZJYD60
T5jGRLQ3nFrHI7GX5N78IqNZF3oLNIuB8O8QRq3D6dykOWA4FHhbU7E8tfsJhp1Nkiw73V22Y1Lf
ZUP1UKRbXZugePFqVVQWFtqiLw2KOQT3bJKYhxrpmilqs0RF/YjOX8AOvdXd/gdirBewo9/1k/n9
bywLxViMIYKY2dC5MGBcQZ7l5ivgAdQ6wKT7MVXm2KONc7KenMzv1ZduOVjAdPVy9cd12SLPCNsi
DAcB7wCPhtPZLZrao44W5j1subo3qk0haXIIT/NMBGdLNuKYKLI1eP8kcMrcA/eJ1xBPSUe/lQ0L
Mtv4dEfPZHGxQElWI6a2ieL26PwcXNNLNeV0/cTYx/gkAuQTjBEV34uv1dOqm1DsgnGsiAqNQdmg
+VRPwFXT3lPlzlFGr5YNgYu8u4EvRMBFCHAkvmJrkJWqyUoQTVm4/uQVGE+aPgbX9RJ+pjMh7N/P
rnzW1Q2Q9W0kzKVbbzKXxJvJVb21zzOvsYfE61opwZXQ+rAp8oGLgaIb9y53mYP3o7Sy20V/rtTE
c/Jne3mtMYT457oBoBkplgFOR6RJl7qlAI5r9A4XbIEmAaY0p1saWVNgrlPq63P+C2gPmkSm0Hez
xjRw0Fjs8SkGjpKJli7e5JnctC8LfSAJFhLS2Dcq11+Ko9OGpS25a6IDNTEDCFB9mAms81JRcAtO
k+HgOieAY1L8KEMJWnkwa03yQIiM5VwOZyxrTsAgDxrO22npfqj1Y58nO/cF4JVbqkSuJH4UXWqA
7GLakpWDEYBcKtWuTZ0rQ5rf2i8a4BVkuOHMyPgLff7nOeMwGvA9VXOZ37br6xxHXgME/EZ5HJWj
PiQ+Xd6v26LoMp+L4z5Rg+gJw68V1slmy6vn0AFUmxTkU+SkzoVw36d3h6QtOjYYOLnAqXqI5iLQ
ltBaAtfZ5DFGvqSD9Kyseu0YubtcKcOydBVExvWu6vZZ/AxQXW9CjVnpXoZ+p1nfstUMrx+m0N7P
TIN7ORtAWy7lUOQofACPSzthI8fTtPsVtZzrgoQREQo3ts1oPJE9c1XlsdfzaFjrHLBxu44Ad2wo
vHh2QT4yJvdUSXepRTbLXPtdfpjUaKuV66Z+tAAVtqr1jRqNkhsoMiNAQjpISrFghV7u5aVYtGKw
FKvLb6l6Z5tPSBGl6wOiw/0oKaKVpqM6xalsKq6ZLoWV36Im4WnTb4Z0HffE0zXZ6YrMFa00FMDA
ZoPcgrvhql65SruS/LYGhGNyiCftZqjim4LtfVdHY82/Tp1kIFjkVNAfQG0CBVygeXNZxGQbVO0N
M7/tjMXLkJNKB9AE2+IM/paFCii2wB1zjqXr3GhOWzQFnfge2/Z+ptyxLdE5mMvX9UZrsF1loDWB
jFTd9PN2JH/cHod8xA0f7ABs6e/SRNpEWZqSJYX56FTbpFGeKjf688LmpRDuBppJSmPg4yErjKqt
0eVeZy++HP9VZO5nunw8tmfRSdy37uAYSISKXj/ES4ja5F5uh0IpGLJkgOTYaOFju6ZxZ4dN/Nxm
KxY1Kg0DuG2lvSnuKIN3Ej06KCVhWRYgyWzR7vLbNO6IxqeDyKdRCn8GpXriotduAnbYgxfajX2s
giAgkXB+CW80kNYB4wlzBJ/npdQ4tdCiUll40B2oYt+0WP4Y8bnav1KPkTcAjlIFwo1+KcjA5+oq
ph6G7veZYe+BoWVlSG5SY1vWFHwEsnBL+OnOJHL3WcXabFJbiJHbnB6MdjdSULZYkvBK+NVs5EtY
NgfpBr+wZXWtEQ0T7CMn37A702+t6KDNz22Dx6eT9HWEDop1lsAdDBfP8zYOSdGVaPugpGPPw0Nc
6sp9Xbbj5vq7JtTIweg80k4YI18StkhtY0oLsdWIKiPrf9DZ+zL2wNC5Lkf4ec7kcAah9naeUgdL
9Prmu+pJ3kKhWWOJhMGQ4pnix+gmC9zCbeKgrq1jy1Jf/WExQZP1UJeScMMQPVTA+jXQtmfrP4S3
MtzaVUfScuv0s/N9UHIroBF4ozE7kxwjtqyarTHKBvF6m7WZ7gNYI/FMcyQ3zaRsUHsngVqU5r5d
tKdE0UCCVOnFtnGz4qBRA7vyUbMGfZf1L+mwWFvgVKiek6JCWq/FaSq72bPzEaWYRG/upwy/I15G
DYQlTbpfijn1a4KRO7UmdIPpn3w31WVyE+Mve0aG4SgXqLuSo2ceg4/6GHcUykWAyENcdHnRAfLc
OrW15reLkj/SwXxEKYOERW4UQdvEyfdE6SyJSOG7iglnjGkguQJ1EffkdDFpSGosiEuo1wUaQFF8
90X7ar/k7+rP8pdmB1nnY4LuugWLNf1HKt+UTEstV40MUpugdvvjYn+Pu3fFiA+z9XRdkujmA+Td
xUolmigAVLg809zCvndf40zNFgOHnZp/7aJWdoiicB1t4w8oAABD8PEjalydNio0x0KUvl+Gl9zt
HlSMJ7nLrnX3ZTV7atF6Y/r1um6CnhvetTO53MdL8VeVyUXcldRK481q/rRqaXvfWJF6Uy5xFcZV
nGHtZabB7FjKIdK1b1WsGcFCy+aAkQEZ24kwTz/7RTyunYMpuFbBehg4lLzm1v4Ra1v95/SmemMd
gFP7uv4iV4X+G1gv0QNGjs6pr/S9NowJhMUZVva6Q1Fi+bfcjDjrvxGEiR8UAdCK4HtWaWLS3IXX
vQXVjorugzYMnv2WvF+XIrwUmFkE3Afor0AHeWmqPe2B/tnBD9neDwDK+cdid12A+LKfSeAeDjp2
41RhMAvdPQMcNOGwB4rJ3tj8SjwaKIED/KD/p0TOxxeWnWfTPAFE2f7ZbVDkK8zxu1INey3ZY3Qa
pUvq3FkTqG7BD2AX3lTJmH9EjzKbBP3fqXJOtYhHiy7sVAFeEQBO9ZDv0q+JzEI+ysqffPeZGPZm
n8XUVGnLKOshZoEX9SwwL4L7apd68StK/N62v8XCVhq8oA64QRsgaA/x/bR5el83slE/kb4ouqEh
jYAGaxucvpMxAbBEj/CqtqufATWnA5p40z5Tc1P2BJlZLbkcomgEITCKZECCR9bJbumZ5igTpqZW
ZgXWkMGI4arpLyxYfilzWZlMKMdCnIDZbqzH868j7TBGgAETyOnDpTmazgHwqtfNVSCCwQrj1Agr
B/BVRrtfi6KtZ/BjbqyX4iaRIe4KbriGCN4Coy2W4vEaXR4VWl5jk9ZLweoeJqYG9u0Ejkhfj/78
k1zI4T5Jb052RdypuC2b35ixBhyCdBpd4HsxToINfCiCTWCeMDdO89xRCC1um8Le0umOra326rt0
wlr4ScgHMTa63YRfck9iV1GLkRS3s7az+rs522AQ5y+++pkIzu/GTuEsXQYRmFzpqyNEAAP/ughR
H47NeGlIhxl8FL9kgRrvoBQjZnCinXUTbbMtnmtv8On+15Os/iOKCi5kcV4eZfTJSHrIyrInez4a
M1DBMSTqglBcTYKKBICu7urNXJyM4qeshGEIDeNMU87jp/FYKS3TVEk896dTePQm/jLdqk/rFiVa
v7j5oe2HYLkZNul2DMbHzC/2bVA/jTtwHt/QrbnvNmgkpAy49RFIc1JPLQjWLo6Hc5AV6RowreMH
PmuBulm89aBDmu0Tr/Oj4KV+UAHz8ux6yea6DQgt+exguMsP0p01axCf3RZztOuszazqO2fdXhci
9DBnQribv4zgryYNhFjNV4TXpXJSlxfNp67EoD+mqbj37uIU2Q858/pL6tSmxbTRgtFrv4xHbesc
iG8gf6j9xM8O2j7/0mzXwL4hQetrX177Y3dIgMi3MwJApwdqYG4B4eaPj+D+0rdFqIGbNtlTj+Dk
DS8P0q0cE5N9W/5Xs1YjKz3jfeSriI0b0VZng6zgEe/2dA2un75oagWjfHh0UWa0AAHMXb0kUke7
UECm0GCh3/DWchvl2DwenvtiE7deU3g2Ke9LW/Juie7cuVjuzulE6QsrhVp2Zm+HBcsu+aLfamR8
I1MiYywVBBjQEWzarHrPENUvvzyBGceGBR1znRyyfocqm1bF22LvWtveloSsIntGboqiHiIMkEVw
vtlMo8hq2F5q33V+plY3qG1v+jpM1QU41n9ekWL7Cv8I475eWYC5IZowtm0k9Itl93fx+J3YU5B2
radq+XY2ZWRiwg8HpmhAZrDZCIfzCU6Mml9TYekq6zHaR5sWoMsE+0pVZ2peht2Q/XUDFctDQdYC
WQUG+rlb62aAInMnrCvF2uH1kGWI15ZGlg0za+MvGUoYaKagT4tCEueD1HSJ9Z5tJDXas9o02wll
Gz191NtviXmYx0OsJ16B1V87f2/Nfdm9XNdR5GfPxXM60iqlaxE14FCICMZ2a1SvovUxbrvTdTks
u/ysJjrgrOyMag936RpgH8WYrMXql/HdVK0bIxv2XfmoO2+t9lBk5WYaZDATYtX+FcldvRjTwhgA
wdQU9iX6ABBr7+aAGb+StBLdRNcOrYh/dOPsMjZKZdVKfEKadbuBuEFDp3BwmsQ3SOsp4Bi4fpYi
v3wujzOZNVUiLIUxuwSSUWqeRufXdQGyk+OMQp1HV4uYgOarNSZ+Uz+alsQJy+yB+c2zF7HNsKIx
tbC7agQ9WQE42BGvnPoA4D0jL8Cr9NvAjNd1tYTfScOKCa6yagJe8FImRXVT0Q0MITcPC6KY2M/n
fW54Q/N2XY7w+FAgRDkYmdEnFMOoVfNoZSNsWW//oNGU+5EW3S2LDLJTaAcG8gkG4sZ2ki/1sdrC
cqqBjastT2TcK9bjX+gBeAnVdMC5ANrty7+fJmONkhjmjWZATZUWJlcwV6pOMtgBUYMbm1H/ymG2
cmYLkUpzhczobSgaREXbMgfSJJb3f6MMt5ttHWMzrekXnfMd21WDV/UPVo6pbn25LfExY2zHXtdb
5Pd1OGNUlXU2dc3pbShLS/OZdchQK7QOKOevuefIiIDEUhB9gsAMMHw8D5ACTmHFWqE1JoP75seA
lNCcH8xcEnsKjRHQcv8TwzmLMibzAFglNI6AmAiC43zBPlAhm1vkpGBzGMvwIAREr9kEFC7hIo/V
GIrRrSsj7LDzlmT3dg7A9uX5+ndh5372hnwIwQiwhq8CSSDRu7QTlMANOzI7I3TmN9sN4dW9GIFV
dBjmzVSrwXVpnLf4rzR06LGsjGr4xw7WmVWqYHicbH0xwhwO18MywUYfi35jpnbQWPPNOkx/Znb/
EQhub/xnWtjG587QxRCLks2aEQJBNhvDDsQ4VXGM3dS/rhjnNv4rB5utgHNzwWjEm3cca0WN6xh2
GQDubaz0ekasjbvrUjjz/iSFu9RNiguUTroRJiWgURD4alhARlRfUMmsgcj0wG2FloWBjZpPx1b0
JXBwXMMITUXFmtvopTUKirKJBrE6/0rhot0YeHRWOUAdzPht5/xLZ0wewUxYSyRhtUwdzsiVBINo
NaoSIazPG6tT0j47sgxIZAEEjQDcVB07Th9ViTPTXumaWoOBi9QvuXmTlel0n5tFLrEz0XXFW4v1
IgZuCZbGy+tau+Nc6OtghqP7iDkUS62nkxupu0afHmPFaIFauCyS0Eh0aYGYwDbr4Is+RdNGC4bx
CSM3YdV1G6d7j5QT5ik8d6KBbevbPzfxc2Hsx5wdoxMtfZE1CmxCv2vS72ZzAHJVJOv8i1RykNHZ
KIfBufLtMmVCKYTUqRnqc/ZsLRug6PssXU32g65srmskksUwxlCpRK5q8J/MKNp0hA8yw+RrOr2S
uvRi41c5TJtMtl4sMEGYnoWkH0u9KIaza3B2droZU2BYZSSMo7U7zMUCPOki7/5cH+blgJKAQjhc
HXdru87RujHObbT2Rt1zJiuctA6t6grEJlH2w0rjb9cPUOAmkBFjzAVJ6ke38VItazVzkgOOK2xw
+wJFLy3fbq2bIspB5UTV/V9IA+Q9sn30v3X+iRryuQcxKaTRwUpKfwLPnxZgPHYZ/UVfnR9kVAHq
dV2m4FYjNmLFDAB5sEbRpYbjmBrUXPFKKe2dEQMyrPSU6pBVzpcae7Jd/IeIquwdwU4TMmOG5Ofo
DnfJ2jK33LK3jDDS5oDUAPtdAE4myxWF3+1MCtP6zBwrY1jbtobf0Ne9MaGkMILQtZ5Al/vnr9WF
OtzxZeqSWxmGqEPNXMctZkffyFwgA4paGbLLx9fnwiW4XSy9IYBHf5QfuWqNOanHLDZD5Ag7cw0V
mj608XRTGaCGG764hq/T2mvzCsSJ0w217o0ZUGl+gl4jm5kC/qok/2K6ffpBDsMoBWgdOl3MJ5wf
MvDP1aiJjHB170Bx+JsWyMK+JGS3RmHTg7g1n2VAsqLv6mK/BIEOutFYQL0UubS1npOyscLC0D1b
rbZT/ljS96SX0XQJnm1gu5o6luGRkYFX9FJQX1FbHZSOhFT54iihmW4m8mc7tOwmXIjgXGa20ibr
jYGEybqmO6cih1zNpyDKwOsHbyPrVAo8NBsERCnRxrgeXvFLjeJpTjLdifDu1Gl849IGu4RVVEs8
tOjcdFQrkGwBhAiYGZdSQMywpAAUtsKYrVsDnWbqwEAFC73utQQPG9tLgNHhPsBdcmJ6giAesIhW
mJibzNY2RZV4K/bLRvNJXWTg6gI7hzDE10jrEPnwRldW6LuaRWeFkTvt6njw5ykYuh8VfeqLZKvq
npE/X1dPKNGEoYMlGM1ePnXA8Gg8mTUkAjHmyUiS/DiWxlPfDTbW9hy8QUWaHCYKsNq1tmlwXbjg
RcAEn4HZNLyz4PXl7LKiOdjGs9oKiYmpxDcjUHx13M/jMRu21yUJbjMkuUDNx6cEsgsXUbYIkyJV
GXCbFQNAR6/LiNpo1Pu5rGEjNBegWjjwmqjj8AEyceeFmGtkhcpQbAb1fTDe7O40jPN2niWfTiQK
PgMbSBgIwOAV5zjcHnVhuCgSal5+t4KB0UcB8fqx8XNGH57jXAb3hQbHzgotr0joTKBTm9unmPSe
273XVek32DTplWXXx9FDlspcvuiLYQhXRSUF82RIoy+vN8DK57h2MZdXksryVsMO9DnyATB672jp
b4maIo91LowzDyChdmuVURISParTnZoSVd2UVoHRqklzf2rrTPapkZIHN5+OU7k2dwpmUF7ppDhb
IH+soxfBxmO/z3X35fpvE54DI6nHoiMQ/fgLCih8bV6cgoRRW/+kw6sej14Vl69llEocKt9V+/jY
iJnAMI1ZYUxcs59y9soCMrr9zzNRU8Wz10DRgqiy98Og+KvmJSBTGev+fVhK7LG+XddS9AFQyQKq
BebMAAbGfQAzrShp0oiEc77ZFbNEM9EZnv91LpgHDLGiAWwEKQM2VOkuB6zNrni6rgG7CVyIgmQV
oGq4idgO5KdsB2ftqRMndujUX+IEt1E//k32jaPBZUd6Cm/JD1kWVjEUlVrbYVTe1NBllLFzig6K
aNiTR+3SZpwSlxaQ0iW2tba1wy7ZYC2exvtGu0tHSblKdFR4aTA7BWgFwFKzfz+zM0qAjtbThaBQ
tUvSbfs4O+H1jyH0W+ciOFOmWgWKqAkiVCXe2U57ANb2JnIUP882eoum9KIe0m72s0aThOmiI7TB
IwcQZxWJo8rFC3MRoXDB/FYNMNnMDTQM9Q7mUR8niW8WPZ5ngj6O4OwU3WJS8mnU4bOS3qsmX7NQ
BUdBTkGBu9QwhvI3Xw0TNZjth3sAEdHlVxuNjgJV0SVh02DF3a0BDA0a2a6SZIlC4/hXDL+uoA2r
MWcrxCSd7dxjgARMn/Pys0/z3XUbEbkcGy1apKN4rj9VLJRkjlsUn+1wsGMPkD3+3MlQw0S2gPF0
9FdQgQHCIed36GostFtj+ASlwcpu7696WOqZN1QyXC+BJJgbriya6vg4PCoQbZZEQRZBQlt9nhFv
r91NpHlr9RfR8IUczgiiYVkBjQqNiu5gOycHA8GjXQa2HlL7D7cF2XP0ryzrE/a6O4/RXDGDUwew
rIO8FbACjrm/bgXCg0Owhtl1IPMCsOLSqleaYGE8w9MAR2EGtVEBKwdopr7W0R4cLLZsLEpgdWzZ
A+YG4EuoyHlYd9CcyNFReGmHn7WGOVHt8bpCgvtzIYBTKIvXVQW3sh2m2ve8+NIbCcKFw3UZwkNz
2RIYvgpgCTkHnpdD3De0skNrOGjW72YFpUzY57Lok/1U7kmFKv+KYT/jzMOZk6Ep3QhVCpJGQG+p
851boidQ1Romm3r6BrBr69CS2n1Mikbi7kTRkImsmSHUQEt0qS6lG9iRjdZqcUIr68GUSffV5Jnr
EzJOzzG6fZI86uXbaJ0mc5SknBrzC7zi56K5aEhvsVia2hBtQCbg+o5dt+40UITY8FI/K7Pw42jZ
xIa5r1wwVkYy9Aux7ljBxPAKNsewOHSp+5xnqt5OuRMOZb0dl/hIi+SIIshmoLezGd3oJLnJmibD
7Ex9qvNv181LdEfwyCAKRSketRfObbaFmU81XptQn0CPXBR67qeqKgt3Be8nWoHYi0Y0xSoVLL06
s651rQvspnVOiMjQW7rvWV1g8uiUZbU/p9tZxtXFLwV8uDMDVOQgycQaBUrkl/KsjOQgXFId4P4H
y/KYO6A72ETKvlGjvRsrIGPsgtX5qkzLE4YxOzcJJlfWWBGkjBCMcSG2r8zO9vI3NP0Iax1KN7wD
8GOk7qfOd5SgkI0XiMQwsD0gj7HujWVciskBkGPHFCV6ZSab2Z32MdKpMd40hGAqSRIHiZwRUGAY
XCsWR0CscCnMHluS97OJBa6lmbdOhX5k0RvWodQbstUdrGNft06Rg0UNAXuHqGGjIMTZDaVKrOSp
gcTUTRFqWZg/RE1/8utMl0y6CDVD/x3prwW0M34m25lAIudO0IxOw37o7crvgAnrtTGQMojkHfwg
6OF9DsPa/58w7spbA4bZekS04aKlFpaZaEH2jVU7OaAQojpYGX3Q1Jp9YMRpvdGWcmPpGfZJBv1r
HdWqV6013c5GovszgHMeHNDrbZaiNY7Iiqq9QsFIYKS9JNgWeQp2NAxxmaBQy3mKBA1btSsJCdua
PgEIDDxmRPIOiEUgsGJ8fgh8ORF50laUQewDooy8N1r7SlUq2zwW3Rc2BWFh6RhQZQ53X/Q470HN
ZuHsrdkvIm3njOPN4kR+rGEsTE8kyJsiu0JNmyUpaKAh3bu8MbTIy7QGyG24lrN2ZxkFmnXUnXem
ntAfxbJMkmxMKA/7p1gqYWEcD1vgjrQnYKxESG8Qz6LrFpuCXl/f9W61vX43RR8LJqy6ALY1ENJx
RlwqQBaYaxYGT3a6pS6uJSGtbNVJqA+CegO0Skgd+Jej6S1ak4aFWNW8y/X6MExAzGiQhRWuJNIS
KnQmigsXHStNtYWgDakMKAWnUTp4TklkoKIil4Zg1GDkCsBr4lNJMF1NQDhM7RCrvDqIKQaw3dvr
tHUAvSD5QjJR3Bea52JCV5UF9TXZzSVxsK6JBTUwLEviYFEJABsgwNRHDwubiy4XpEbNsORgK0Xy
VT1k028FIEqk2BXLNgWNk1Vjbzl9iGX8r0LTQP0e/XbErSAV566W5raZm0GoBda1cjQfOqd+MBPz
xiL96S9sHdEEYgkwI3wiJEjaaKZTgVqNahZfjAQtQVWG4SXSBtkxgl/g5gJ4hHtahyImnVsudji1
w2F2u20Wxc9Not6alvrjujYiF3gmio+2i9nJ29WBqNzsjxZ5T40XfWy3LgU1XymRJVIL9FeYsrTY
ZhWPEYM4YUKRxrHDud7E6s1Y+u60KZTddY1kUjhLXzV1zlDStUNN95r11CwB6teNbARSJIUhurk6
cmXUONm/n0WxbJK00Up4PH0sb9P0CC4bjwIpV8Fs1h/rg6YUPB6SZJb1cZJiZ3UUjeVDTbNWPpKu
b1qTbpyhLDHh2MqSf4E9MAgyC1DlyEEAdXypV+QyTh6AC4dLn+6q1UUEgq/pU6X2l3x8L42okERA
AlfLwPHYfC9K4Cb/CFeY5mvHpXZDixTvbVqmfrkorn/9ENnP5qIsQJggHoRG2HB2OKPoy84q53lw
w270dQAFgXryFPWbFTsrr3WzuS5M4GsBG4egAt1rBBYfGcmZbZQaogonHd1Qy1ZgfmZ67PUk/dqY
lsTURR8LhTRgXmPzjiDB4T9WAkRGo3PDTHvHZp/bKVsCYUWt+7bx8hdKAcqdCcNGgM2ZIULyhrod
Fq3i8YQht0q7y2X1acGdYnnaPyKYumfnlmdJitXxCefmAjCV2NsYuzdqXAXpLFvkF50ckiGWvzDM
FL6Soi9p2c4ttJnsH1NmHOunrgCVTvOGIFFyf0WmhzkV9Jcxj41dUi6UKLoaq6roZoXYU05tP2k3
X7KjM3jzIzpK17+RqH7ACDT/kcXdXpo7XUw7FSdY+OVx/YEJTveUHtLJ2yg5wCcl8kQf7F9xJt8r
nGNa1wpIMEPwj3b9jd7eLi9E/XVdKfH5AUsDPhWTYXwxF9QQSg+CITec59c+fdbMp9IN5n703Phe
N/NgySWZh9A2rH8FclnBZM2WE+uri4mw2HNIsVG1b/n6AH6lqe0lzk/kKgi2fpn7w0Pyset6ZvL1
pGJpOrJcdOLDfv461Q9zO0h8n+grITRnl1b9IDW+vFYrWWhfTkUUTvrsa1Vo1UsQmb91/e36hxLp
gt11E9Gsi7IA316q0qIftB6GHiVDDtyTsTm5nVreVXq1uy5JqBH2NJBqoF2GftmlRvGA9sdqRrA7
4xn76F6dnlBbSf6i88IcBHoIyL/RYOQejcYc6tlVuyjsoiC3/NEFz9rX65poIuvGNgGGFpA5YXqB
vY5nBlCWg6kVqhqFIKnJtjjd/uBoWKzqzCrzhzapgIOevQByr9uglrb6sz0rx6q2q91Yasp9RjWG
TJqsO9BLqRtjyjGbZaj0Tk+ATDlYmox9jnkr/iFlgxwoZjmY6uc3LVrTpstgu1E4rOpd1MUPlXJb
RY/FNO0stKao+/36AYku47k8zqNFWQLc+VqJQozYu/0mQpu6j9/iJrguRpS1fAyo/FcvPjZVFZyX
ZkVRmFj6LzfSbM/OyqBD5QSjLSDQBuZFjb12sCF1pqwuILo4GEBjzT1UXz9dHGctcpoD7SJM5zcd
5qwMP5xGVusQ3RlXZWKQU6CqwhmaPReOkQ5ZFJbULvaTMuc7LTe+Dy32c9DAkgGlCr4b2IEAmYGB
NBvAhuznnNm1NutuBFiyKLSsk57+bseJ3VKStEGVba5/O8EVQjbGZjRgjthv5aIgt1kxFdwUSpiD
XMyss11SUh+A33TqvC7zzTzy11r2qgu+GWqeBCPeLA/E036pH2gKClo0NrsHFNNhXqLEnswoRTKw
zoR9FjbZ/Qmuo+0AbK5QUwmzWd9NWC6JKn0Lwurrx/dZChsVRNEY7zdQTnisqlhrrWVpYBgALt/E
iekZ7uTppqSmys7j0m9cSvnkSyPNxSRPFJJqBq1HHSSTRI/PBs4koO0L2gg4KD5PilQ2ljhXUVgM
+9n4Fs1JoAx35fTwN8f1rxhm+GeGPc5qGRlpjXtUKd1N6prrUYuqfV25tsQnfb5ClwpxgWO69GY6
rlDIrrCOEySBtXN3y/IXUlBgxZSeatgY1uYuapn2CEAm3WUrWmXk+Kq6tTFRhYVtL5dxvAviUwTA
NmRpbNQJxaHLwwN86lBqTQMrGLbleK/SybfMWzqXvlJsSf5Q6F/BM70tXBkzq+CdZZLBnoP5ajbh
yX02ZC5N31g4zLr/oWVPnQHKxdVrym1DdrpxWpNt32LCLnXuo4eq26rKRgHg3nKvJvk3M3K+dqVs
W+2z28IvwmEADA9DCmgLXZ5FEk0W6BBZdJG9VtPipcSf6iMen+VJxwqvDKpKcAHR1AVGHJa5NRSE
uagWxcVuQIQdhXEBp9hNShJkdWNKYk2BM2FhuoMpWiTzDg+ePitqvM5zj2OmcFf5BiGh18q2CgUn
hzUUvC0MawhxGXdytZ3ms6LA4a/tsnV7v5jAd75lgWBDA0p/lvav63deEB0ATR/1bQzrMgAlvqap
GbM5VEOnhHbdM/4nRdOw8YxVGWyZrsPyg0wgZ/Kw71F+VdCYAlkBxncHr+8HgD5f/y2C7wgDBr8H
a70BfpZTHlw/reJUlhJqpYXmfNu+LSbwZK4L4TF20DTFNWEPAlJj9E0/ZXZg+HNpbUBhINzoenkw
7SoAeL1nUMd3h22B1dThzjHye6wsbEcF+1p/PjyIn8AmecEcCrhRPjWyKpvE2BhTwlk/Zt1LNO6c
3rf+kMrwP4qeSeGOs+lobkWurYRK8613HgxaoWi4u36an2NmaMIqQQhQ0LHiL8WoDJ3WxXl8QukE
hDs7e34CvC19rP985RHFGaxVYusAU37okFy6lHUetRm4BvEpi3cYHg7y5s5dM/DufL+ukOiWn8vh
3gy7J2MPFrn4lGQYfKPtsWW7ezJ2cMH7d6EN57LTte1ji+DYsgy48ORYT/vIArlaYvuT7BMJDR7U
o7jcAFtk8GWXR9cubTNqTh+f1vp7YWwKM8g0Z28o2oNlHpKmAEzogwXgxSXs9fYwLq1s/o7fqf+w
xPNfwH08UiZxE/dDfHpOCQDtPANkhkEZjjepDfIcv0lROvK7yL/1Sxkev+ik8Sqz+gDAfRALcsrr
hYPnaIpPZu5FdAPQm0H1ceEWKrkJIsMBQRFSHZRF2Z7YpaBVAUC9Qoz4VHSgkNk44y6ZJbYpCAOt
cxHcOzcrll5HqxmfWBFRMTqPGF/sItlJ135FrxCQZTF1bLOZIT6WccvKsZO0S07DA02Pffq+dDdD
0wKl4m3s7iM1lawZCx+hM4F8nlOtVmd26pCcKkK8aX1vlWxTMQWjhPE41hqDoTk1RdZLnhyR/2L7
uWC2R5EKCeTlV2N9V3tcITjvmm3uAFQnfZnRRqYmenp3zigjqBZ9wnN5nJXUQ4l30+6TkztqXk/D
NY+8SAmobJFDsG9nozeO4Je96vgfTrEWDDpLX83JSc/3Fn1p+puE/JydGrj0txg5Qyhcx3d6z5a6
tfV1qR57ZduW0y5t/+JenP8QTmM7TVQssOjJqZtuivi115+TRWI+oqsHnAKsOGFeFZPmnHsp3GxZ
E91ITg3sZIh0X81rb5hk3SqRraAnxji/sT+CdeFLW/k/0r60N26c6fYXCdC+fJXUq9ubEjuZfBGc
SayFFLWLkn79e9Rzn5luWmgivpkVMOASyWJVserUqbHXjWUcUBZ1aaiVP0Ywc2rFPo86p3sj7tfb
fmhNUS6FCXfdTc2G8M5NEb67CDPNO6I9pY2vt93m/0+Q6B3A55wZrZNGYD8HV9BvzCYMzFZD4kSX
SBL3Dx1o8N9LlwESPmDNEl1rh9tsxDl/rtnGy9Vtq4VVvbVNI0xnMH7vb6/rfHUvn+WiOMHH9pqJ
sdugTnk24fFQ59NZqKU/Z+fvxI50Wwvd6deUba1MgoQRHQ4wQ5jxjWfCuVcRxJfXWqJXVmZZsaE+
z029pYqZ+6bLo2YEiUzZkkOXqe+3F7omEK8t5IiWai36Pa8FFlrTDDYpNCBnPYxpsPdUfXU6eDsr
C4YskRjMNWl4bCHJhnoVWjqEQ9R56dTcqLTnkWQssMApFDN1Gzfu936YnrPElD0KRF/k4Fovjaw6
3gOA2oiAAYxALtsKLRDPs0oCZ7BOzJhfVaU8Iq8dJLR/Mup409WuJBeyHNOl9ghiRfDAlDmJPRGI
RWDx7iFI8dT29fbByUQIJjoH5wWemSnyv0Q/FrTbouApuXKL5bteBVj6VSSzwYSD/JdI8NuAer7q
nSyJvKTYzo63g7vYZ8232wv5eETXUhaducgbmbaXDTFFbK6O1EczUcAMLyi0L5SSQ4qcROfdoxD5
5bZQ2dIWa3MhlGZFrA8dhBo9eloTIEHLjVdrktu8qPOHDQQGFORZgDGilHEtZSLmXI0WpJgMU+eb
OnBaHqCblOYyWJZMkqANsTcxhUwsiTrliOzCCH7TckdkZfXVXQNZ4TJREoVuMdDiFuvHtoIUkD2F
zAOvSx1K/fGHcA6oGyQqF3QPru0ynuB612qlUl1zRCzMRwew+kTxWwfNx/Sp3TKSnnueCbrnQnBG
PN/Wio93CpKhxAhbkQ0Dof+1ZEaZ2TIwqUYYDVEguMnTcMTIh+1tKSu7iCwFokbEGmCfEMuBNjOT
NoY3izydHcCh4HdaciD2n02pcZddvJSyaMyFhidKqpM09tJIc91Nyl4q+5h21VapJa38Hx6IZ0GA
HoKAR8U4R7FnejSq3DALBDZG/Eb6Yuumbmix52p8r5uHov3Rq5o/WQc+oi1j2AFwsrm9naJPOctH
QhgoFmwq2tyuFwowPYCwCcvgJbUwtbKQjS/TFyD0ZdH32rktHQALNh+cVuKUFz0p3NZL8ZLI43nH
BudeHZS9Y0pcx8pNhq+yXBQ3gP3B2/N6OSOwgy5NxyzSLEwfjB2QhD+2KvDPlQSqvCrIXWYtg00A
fc2CCexs1ji9O2WR5e5aah9gM1K1CpwxluTM1m6Vi/gCfFZAqX/gEARTVkLYoGZRbKQ/4gTDSzU1
IeFtLfgQsCFFv9CSo0iI3YMWChYQJAVMYawiUdG/FNNz71QhiAsP1Ny6pNwC/hHMde7jCSNrCjpX
tK6t/ILDxl+2CtAMbvT1ien9pLqJYeSR4kwYE8j82d2pNprSH0dl3tdOtnOqoM/uTKfdql0dNvR7
k5uS9X/cZAAI0Z0Cyg7YTYAjrz+iAV9upWQxicpnFsmIaz6kYLC5aHxHdgK1+LNaXv92ZvJKyZ2E
RkmBXoaDVx5IHI19f8oGsvdUjG0O7OzBIdXOxQhLNj566b6s9GdYHIkyfbyEaMVENRivbhyyeZ5r
fWHWGjMDuQ5GgkYT/duofgEnWXOJRVsTAU0CzA8oU8wTXrb6QkSmz9rgAYMeNd/r/lG7/2N0GnYT
/D//CVg+4EJAmlKr1JuyiGLL8pX6rvK1CQH3fY5E/e1bsboUjC9BRxwcKaY0XEua8rgrel4XEe/H
A4/3dskeqKkcbkv5aElAbg/1R0Z6Yb4Uw5xm7pq2xyiIKJ3so4n6hk5/qnH9VEy/bgtaCQ0gCXds
yUzgES0mXJysUpMp1nE0tA2ymvr9946BaIUcy74NtCkPbBNBZCxDxa1dgCvBwut9Tmx3UnIItqso
5bU/lC+ZeaxGc0eLKiCDElb4DwnaOTTgePrpHaGrjXShF93eAvEZvOgOqNNQ/AY1ARiIhRMFKRVA
3LNdRPXQ+0meYHzm15IfbJge07mfUAv/hLxz/A9wMiC9wsKdlLoOkiK4b9r0Ylad2fi0Yg1SraN9
4IaWB7PG6DYvzUHyBP/o15d2Thh0lJcQy4jUM7QclBFMOqANNPujTfEScEJXDTPX/DYqo0TYmhEH
F5gHR7ikvMDTdX1TwD/b1E0yM9yUAsEKYCePZl5lYV/FYa7wKii6rNtahdmF6IRTdqXr0FNc8+ag
YTzYPukmErojoxLI3dpxoziLewWLASomwVRwND6yqa5g0j12MmPrpbDpwaDxYarih5o9ggZYBntY
1XWwrALKtBS4UJG+3gpLa9Oxz2wWOdrD+D3lu8GAeR/rHQq/dbIbMAepHJ5s56hrrb+AZMgrPVYy
RsIVh4YyHpqPFgY/YKoERS9r4HKSmJVRk6ChbTZqd6MN+SRxJ2umC8NybOSqkVmyRYPSaWah4+1U
Ru4O5aBX6oSq5ATXTPClBOECGdbU6LMKCSlCkEz/lc7PpkTEWTmFCASJI/T9oNEDaHFr0aILh9Ly
TudI77BoVj0f1RlT+R5vdP63uXMnkAxXoRnv9VT1Ods09pHSN3Ck8bsY9LbF+1R+Zw+gZ5jHDe9A
UZwFlr7tVVRZbhuSlX3AFmu4YEhxAWgl7EOn9DkbNXTn2vm0m7r2V2WCczRtZHnWD73KsJCoRqOf
FexsLhjjhCszF1avMXNgeNqbhe9UbpjlauABXtxbR/Vnlb1WqI5XVkBicDPLwAsrCnUlXYjDPDbP
nKXIi6vgq3IfZv6gaEeSvX1iM5fXDriyl6Z9IWuX2R6ZAHCEWYhBm54Tv6tJmKeyF885qSooFlLV
yyMchBFoTBaCahWjbhUlhSlI5n1bpb6C4VXI/beePwNuxfP7ptrlMwbaaGXguRHLtsAgggYt0Enh
Z+4xf8myx2TEaIpAq3qfYi4ec09a3BwVLnnOrNgLvIyQHQbdDSJEkVs06zi4p3SHRbQEDZTloiey
r4gMFLR2vMCCgZDIw41zRJBB5Y3zONgmi2r+lozqLgNjczn7qft++4A/JsVQE19oPtHlBC40sS9a
1ShxSUfLqHa+eAC8Zu27G5NgAhDN+4lZSzy2Jfdzxd1eSRSsfj52NE9R+ohc8MnVLKxzFlbkXa+L
cFAyibDVSwpaJ6C7AbwGEFJQYC01CmM2eRlNU5CXHEf1WjpPXtuGTdMFSWa/kv7QDCZyFuZznUly
I2uPRUQUCykS/AvA86KNoEDcIQ2DWK6sfMZHX83S+9gdtjUY0nk1/WBl4pv98LUYWz+e21nidtaU
FbcKWXAQISLEEQx2OmXxkAImGTE1VrZtV7NvU6uoklTCipSFkRYgbbyX4EyF2+vZKc1pTaporFtn
w915PBR5o0lCpxVVRVYEwRNe9ksTm7CXrWLXnjOYVdSb32nykDFlF6vaXsu0rVc5gcOBhBj+EDQJ
yw6YHFCNAJjC5YlMc01d2k2vlXVUkM4NbK00ggHTRiSntHIlIADaAaYcJOvEqW10TlmiKG0dgSDl
q0o3WTLsnYQHmf1bijRYcY9XsgS/UZm5W5fIDkTWhPLjbN6l7XS0PC7R/I+HBaVXkTIDggiJAhHU
aLFCzdqaNZFqbvt+NPamXpvbZsyPeV496Fnzo+tUfeu4qax182MkC8kgvV1CLeD6RQgOxUWYNA3U
g1NxLHM8kTyMCvSVnISGF6mxrOPn434u4oBAWBpukXtf7sZFSNQMOpBnjt1EGBbcDndK+QDQjMSK
rWwmvhjgNSQkUM0S264byNY8yrpI4/UdAHCPbvuDZHcgkNyixPejzDaGNLz5eKe9ReORrwMqH8Ge
YDl4w/XaafMOW1ZZ24ljPLLSA6B52/2s7B668DGJY6GMXFIV17s32A2jGrX7qHH+VqxnZpV+kX+/
LWNt99B6g/FHC/8yfPa1DI+TOnMqq49yA/PYMgWBKkmPQ0uDI8ZtvpMqAdio3d0WupKtBi7dMxc2
FyQQ8M+11JIzuyWk6yKrMB7LzgNa0Th4Q+Kj+FOn1mnOMp+Q/HtP0tCOs3DIH3LaSgzzSh5j+QrA
DYBFQ9FVtP/FTLM87ssuwmSE0B43cJR+Tzft9JdpPGiK6pflENToCZCsfuVcr+QuZ3JxKxTi1pyP
dRf1GEgSuqZPlKgCac8cWg/pq7OZ0s2I6pSBidqBI3umrHjdq1WLM4KLZLbgdCFdzdS3ZvjF+S5J
TH/U2g2s+NTuQaYFDpzQhNO9vfCPlnypI2lgQwTIEDPgBF0bkd508qGBZPbLsg46PxCMqHN6f27b
zW1R5wzkdcx8LUu/3mOQgRKCFwA0bOFk2lXxY2e+Mg4aAwzBADP0VCt+9fMvgz+yNkFG41R4f6MI
2fDNKFEz2aqFJ7Q5oa7fJkMX6elwsDywQYw7ar0VunuazEwibOWtsKwbqXCYJeyn+AjFEAYHJIdF
F1U21X+5BlePyBd5kz+XavPezz1vgmyKu3lDQO7Q+26cq9qBNA0rt+bA+80cY2rtU92hRJUUlvmz
ZTnm5mUjdb6UBdMrEDMQbm1mW8eIpbzR2xAU9UTZaSqtil1aWr16GFs7N+5chaWPmcGZjDH+bJQ+
HC5mtmDkBGIQPASuD7ftPQzYsyYcrq9uyt24zx+NvbOPj+qmOigYA+HzfmfffSl/2olvHUJHkpte
tV/IBf37AYImZ40xNhabu6j7XuVb00+e9U1B7sbx71nd53XvO4emDqUzeD++e3C4Bga7Lb0JaBYQ
lbriOelTrLvPehpUdhz7vc6K/ejEwzeniJNIcouWjfyw0RcCRd0lrGw80AxF+Vj7RVbvdeBwHP1A
nDLskHUsxtfCnANMP78teMW/osSBpgP8GxlWkbwJ95S6laZ3UVboRkASwn1rmJPtbSlrdhiIeTgA
cLkvXNfXaqRYXdOpDu2jurjrsr9i/bduSCK9lTQeHhgXMoRIwYkTR00wyyiyre/qENX0ODQbvinr
EwdlQXsHIEz7Yvv9nd7eN/VbAgD27UWu2vvLLxC8DdP5nPSc9IjSj2nS3zetEZLmd0rQE73p7lyj
u2t4/7UjMq6GtUNE/gfquvTMgyfpenurtNU9pan7SJld9UuZI3xBZ0D8cnt9q1KQUkAmHkUi5Euv
pYCjJqkrvekjyyrVA9Wb+mChk1gCT1x5KiOrhwAWBBBAZKK8ci0mboY8rojRR+jd25pv7s7GoFX9
UL0aQffATIn+68vFEi/epThh71Jj6DCrWu8jnqHl1spGAtbYsf9hcjsN5yrvT1WjzI9oJUTLvqGx
O8OOkQfS3D4AYU+2meekC5HTUB/Qvp2jgl24BzqyYaumM9+2CvpwTT2uX2vi0YdSnUGvnmSyLNzH
AAtA/wWvjuoBkAEfuPgnPH3MNnOHqFCq9JdR0xQD0BvtqeSJdprbKkYftkHBbIBZDSDgqebuqIFN
9u/bGvLhmuMr8Mw6t0qDaU98bfWGM7RTTjng48YhAy9JkyaHrpOxJX1QxEUM1BA5OgPN2GLpW0kn
ALX0nuOmW/R74nb2CF4Xjl6H28v54ATOcpBeBt/zkpwSbLKhMJLwqeFRjSp0SI3inQ1gBDTphClV
WRnelra6eSC1+5+0ZdUXsaqeuxZLEDBFtsfiwLOpspkpWN4bJEr+1ByfF4Yy09JljJZZwakyUjdj
XLc8QsnBr/X4SIshdLJZ4rzXz+k/MYITrQH6yQ3wZkWpa31Fa3t81Acvldj91W0DAQCIhHV0TYg8
NZna8ypLB2wbJngybdzYdXPk7h8OsAVfx8Li8q8YEaTVeyZxB7SVRp3+uxuO3JuCIf9S6+PmE1pw
IUc4GofMlaVYOBoXncoOqhl52/t2p0vM3mLVrqwe8ki4Q0hHAt2D5kPByFYe0TMSjzxS8zr9q3Ri
MJqmTTz4XLWHjQmMeBhn+hRitJgsi7ByYKDLQnUPVBSAL4kvelphioFT0DHqlTZwKR6CdrPR0DV9
eyPXVggCVZwapluAWW35jIvrlGoZdk0rRySzNpUZ6e3kZ3TUgibF0noXMPFC1rmzYi8W6nx0cgKu
gZhV2FS9asEhqM8jUCNG4ddNX/qOmv/O0hK9GWP3hzOOF5W8Eid4LrcxjCG3+RhxzreeM7d+B/4A
v4qLMbRiV+KXVy4zGtyhMMiOoGf3A3yq0xtmpOoYMVrsTXXYobj1p/DRZUEXIoQAw+x1Dr44fYxs
+s1sedgq98R8i2PZeJxVDfxPztmZXqgGa3qgsnVjjAj9hqEkG43UmEMy/ZlhcpAlW8oy/07vFLTB
Gc2JpSWGhBoUI+wyMIT1GdiEXRmv7bIrF1f5HzmY0QFIO+ARSP5dKzqYruN5xsTdU1nE3l0+eW5g
FKMV1iCZDEq8QneN17qHUq8xT6KRTQ8V1OL/SUcmHDi9ZaKAYK/IVJA4qZ38NJy8n6A/+KNLfP7t
mK+NNgjARw00q1yvLQemMzaKOT9ROm0apztkFuDL7bAtqq96uyttSZ5d0IwP8gSP742Ji4oI5DkG
6iEKCcqq9O3q2+1VLScintjlqgRPX1atxtA4jIHaCFzK3rufW+/R7rrj4FX7nEgSFWsnhDDJRcsW
2rCB77reQx052ynH36fGnNWgLJIxMEZtDm+vSYxA/9k63UD1BQVUlLgEMVVZFh34a/JTDfoXU90r
ZdjoQePy3WyzcALFMTgbwjZXJLGMYHQ/yF1+fnGZqyo1FMPGkdnFA2Y2oWUMZZinvpItcHUbL9Yn
XDOLEk0v62Wi8uhPX/j+9vatKt7FbxdsueJx1g3L7ukt9XPlTU3UjQuumU9IwfTspekG/DEiuIlX
Vl6PloLL6lU7jn42uzDlQNtV9b6QIl4iz0oddU7IydJe7bgKOjTHc4r00fS7NV5ur2hVFrBSMD2A
KH9IXyhqCzPbqOQEMJHlGxYaBA2C55XeJPkOg90tf6qILKm+dlhICy0GF2gEAAWuVS5hsQY1y8hJ
M393YGigQwlymefbK1sVAgAJWCEwXg0ww2shMZZbVC4jp9HUHgY8L5POehgnGb5ubQNNPOZRIMPc
UFROr8UMoPOfdFKTkzNtSfPmmCeWhKB7ColsTuP6gv6TJCyIY7arqeiYyw29O6SouecSS7AqYAHB
GIAFL/p9vZSEG2NfdRBQqwUo7nbq5IReIoFdrJkbhMz/ChE8El5laq/2JTlVZw6qMjmCgWseJMHW
6lLgUoHJRdkEOnC9FGMwjZmoHIffbNT6IUeomsKb39awtaUsrBngdViwAWICm8xljEyMhexUujHH
ew+PTvOZyPoYzyli0dtdihGiOnVqzdYxMnpSm4r5dJh50MzaX9pUqq0/440IVFJBw9puUYxBZB70
HfDjpan0vtrFx6KcqsBwJrbLTa5susb2MGxwTMLBmEEaMw7mZpqM+evtvVk7gIuPFhvaGnDTYEwx
9oYPJ63eGfNGsyV+WXignB0XsNto+1ERvAH4eX3G3ZDnCUo0+Smx7/r+pTazR70dwJ/hYITpb27I
+kZWl6TBmCwoDCBbBRdTq0lZghYiR/2ly8MBHDB3RsMIcPu5rG9qzVeCqvZfUcLSmsbMxzzv81O7
QY3tE04MmR+MRgUEEMlkweHPFOQWAM0gJlRBp1ogK1fNgccl5nf1clxIEdx9Y0zJTE1IadEJ65Lq
aE008Pq32e6/fELVoAYACsCpwI9d60GLcns1KUN+6rI3y3mek2fgnW6LWF0MWI+W6usy0e+D0err
iXYIAa38ZeImRssx3/aepeHz2lMEgLR/5Qhmy/RaougzYrGiNzYWiCpMpQ5qZVomWQbpBFSilgZj
KtnA1dATCWlA8gHKgU8WPMuUJVY7cQRPk1UFKX1E4nOXVME48L3NwJYR/60nTuC2vUwVV/V8ATS5
SIsDXCIIrko9Hw2OQIDmeVDH714pA+KvXtoLCcvPL6LbhRCuSVs87sb4hY/HWBtRcHu9rR2rhgiQ
O2AfFtYYcToARlnY3M7xhHMZBi8GseIbGigWtwAfj/nutqy1cGOB9/1PlrBjLR/IlCmQRSp3OwMI
N5qPMQbEmc1Wt2SDQlaPB/ARoG/RrQEQyfXmpTY62pMJIZSL8SeYycaeypJKcpwin9jZjONX481j
LHBfcXCiM9oN75qcnBLr2XOBnkOOPTtuR/cNlABd+Wp+yc1ARaKh2eRol2rBnATVHMOKE5/osvkL
a/sLuq0FRonxPYb4YAbD0DyNtCCnAbOCWPGsD+AX8kBOVTzzUcalvaacaEsCtgR4WcSOwv6WMbBk
mYrYkR5KFQkv777QZJDcNZOyXGzAjjC3AoWn6zOcNK+Kx3Iipx6dvnmOQcYF3VSN6hOMg8eyaGgU
nV9ayihxM2vKAxAcIBSgdtHB7ngtuLNJp9Uq0jcqZ18YzoyP5PDnl+FShGAuSW/avRLbEAFMn2N+
0dASZTRbBi730ZGV8lc142I9ws0rQPinKaCWRTpqS3h1ahJ0aGfbxBxPg+kGt1e2ZlIuVyacmtID
45KjHIZrPj1adA7tzPQpLzZO/NCCMozq0jBzVRkB8QNZ2TJFQ4SIF6XXpMjAklPRIs/hs6koe0zH
LRBLqqmufGPo/8x96hYMVOI9xkT4udZ2YTmV+k+z6Jzaz9K6qHyEof3fReO0aOciWb6xOHgvqpnO
QRk3/HfiNUXmO22sfk3Rrh37dk/ip55iqhwuNyZg3yuEyoAt62sDrQN42JBgFkMezR0J6avFxlDk
hzQ/AbElGL1vn9mqEDAxoc0df9CBc63wcTIn6oR03kmJia/Pu3KofdV8uy1k9VZhrgCIN5bXjciW
WiiU4cVB8AjkMZCDzjxtytGyt7elrMU7sPfYLZSFwPYhxJ855gE3roZHWg1QPA/jYjNbx06TXN/V
tZyJJMG1ocIBXG9YCsag1nFg/ubM94L+6+01rB4H0u0aqGwB7LSEJEPueiRrXfx2y3sh+YMDOpsu
lXj+1RVcyBAMuGoqpckyvJhbjiawuMRUzDpz2/D2SsRes39cJE4bDTsAF3/g2J87JZ6teXkzz9uJ
+t/d+8kfkkCf9xgYT0lk7dUiD9R+Z73clrxm8xwdcs8IF2Sor09onCZ0aFIbDiorpk2boGeSOmw+
KMNc3ilcPekW8za3Za6d26XM5ecXEZvWqyxvOxO6x/h2Vqv7AqnrtpE1ZqwvDawHFtLiqDQsV+BS
TNa2DUcLyCkFI1Ds5uhfMENdZU8eepmKRlKZEaEt5yMEdgcQEwQX4EZZPudCHFP5YFbJAF1Hw9Xw
kBphfWzYxlaOvb3rvu+9T2g/MsmGZqNADSy/sIvOyJKEdkga1OUTtXWkRK2NkpeSs1rbRPSxAyEO
yhLES4KUKjOYVWCKL3LWU4hCJ+jxfebdDWpxqkr2CfvqnsHTaOddiiXXW1jOGZ6Ss0FOcT6EyCmg
gQelz8+s6EKIELUoth0j26IjXCrHAAhQn2ZbDMEN4tgNjf75z1X93LAIiojlYgs6WE4sR3MkdHBQ
G7/kzyPG8Q2jJOG2nIGYProUImheXnqEqwxCSI/M+BzvssEKLTWTGCmZGOEVjv73sqsVXNuu98d0
R5R7WXVYJkFwShhaP7VJs6SUrDyoBgwxLdodaPNun8li0m5sl5i4mhJrTIwa2+VabTD0GKE7f6JG
tgRYSFqhigDrc63HFo9BgO8slya3fcf7maOlgRFZ3L+6W2g5Qz8P0lUfxgtorO48Q8E6LPWdNfdJ
1gd4wH3mSl4IEY6kymgfu9QlJ3Bf+4i+i6mWl0PWghF0F/9vJSLJDqkyXqeLpXa1Y/1G4zuNbmSc
zqsyFgZp5CEMkJeKwUJswm0XMYLf9JvRvzNjx9NTLaNul0kRLBgAY1ma8hRGWbtnYZNrCKefhj8c
Vnh2NYAlof0SMBEYf0FKM+AFq+c5PbUWQxfvkXTe1qA7r3y7fVOWw/1wUy7kCHqcuFnh1BWhJ0y/
A6woUKsWT5TJd53cz4yfdFADacC1voP/rU2Iscsele6OFMiF/8i9l/4Bg88JZsvcXpiIoPxnB5cB
D0hRA9krakNXmHCX2IsTm59mV9+PBsD47YF2gdHhvaL6rfm7mr/Wc+PXhrm5LX3t4qLBBX4bw9DQ
OioYUnNmeKV7I+AIIEcZd3Vz72Svt0WsJvyQc1swyyhdIJd0bYJsomotOBERUJqgPNVVujOz6QHg
w01BI2N67K0E4P8cDzImcRMrD1uQecPBIq2EgRYi2IKXqkF7jJ+F0vyllD6YMSx6BEcuytvvtxe5
oipASYELAqEJ4i2xVjunWjqNY01PObf2SP2ZGMZHyZ7JMnLrcrASF3w+AIALe1nPSpXXWkNPrqm8
jGb7NnDnwKbkWOI5KtHMFd1YkF//ylq+5SKKTNSyLgjr6Mnpjla2wapSWafkSkh3JUIIF/SaYDao
g+UMNRxggUkQPohInxpKnslI915dSFIdKw536eYCKHqpOwKrcr2mwjDqtjShi2r6bemwcWVlzRU7
dSVAWBF1MUx57BA3zuCj6De1Pu2S4uA+JWW6tZt2Z1a725q3viKklpfmFrD5CQIrjAfQqL4EKon9
W9GtJ4AIv94Wsap0wHu4aCnX0JAs+KvRmx1lnLCmrg/Yr6q7S7y9dJTP6jrQeYnWQRNuxBaM7diC
k0dRYeDZWOwH19pKqftkEpafX+jzrCZeXGcUdyfFXF3nuYtl7RmrN+ZiDcLtRG7eKKYZEmz9uQZ8
hza/UEz9xLVEVehMrIBMuSEsw8odrUwo/EXh3FU/e+8Qb24f99o+XQoQVmGjw9xEgws9GaUfGz6X
TVVfuyKoa/3DdQ+4p3AH1UYdTJSJsQB1qHzTAvfZ5O2pjtlNU+ab/Fmb1C+Wnu5vL2tNiy/FChdl
nDrKWcXoKY3v1fa3YiL/jdmBiazMtObvUAX8b32CTx2RHs9tHevLqZudMPxHCbqO03CwsidqPdJJ
e5wy7wfjpo1ielxIXv9rTu9SvBAmJ9rQm3oF8U38ONOvA+f+DMqnajNZZdDGEmnru4qCAgBrKNuc
GzYuLlU2tCmtDEgDB30KUKtuhgo9MktGlbsqBwh4SLBBIidWDfFS1lLTw+kBYzH3R6s8Mnr806FK
Syy2wEDBx4u2V/yfcHSKg869ZIYbh4iYP2Ml0lL1mo24FCEcD02d1kmWSME0e/gf4nxzkHV3mcwv
rG/Yv0sRIfAYGq0kqgvXStgyfq3gYBjcep8yRuhFQ8SDZz/S0dc2Va0AIqybgZ4698VN3BDmiFf1
J5w2iC0xoRCuFccvxP7ahHE7SoctMxSFhQWYsNCZb8nGvy73X3hhIFBcXq8YM4S6tGD2po7ppVZB
SqvZIQ4/Vp9q7dig10KXtSesWdil+wcUOSBlxBDY610rFM6cotPoyavKJvQcqgbIf8vYo9Y0DU1m
GuQss91FWJIy69aQxRPsEKD0vhH/NetZSD1VVvVe0zS8XnAtUetAoUDw3NXQuaVFDWg08D47tCS6
RpA5f569wrREtCst1YglzL7eMqqVTZfoOm4mwpDhtVVDt5WYsjUFuBAhEgVOBrXTTsepFNqxavL9
NNzbCfp3ncAjslzmmgYYC/ICdKDoWlXF5RgZ5ndbQ3Fq62SLh9eSdr7t7lYlIE+Ks8dMJzRwCBum
K3gzp4hFDAVEFtXks0+A60DC8J8E4elfVMNoGefncfvWkuLI+neVviQYU3h7JasO9VKQcP/TxMl0
k2EpADvGyXHKQ+PZekGeeRq25hQ2/BMR1qU8QaHz3vB4s4Rxy9YtOI7muXAkebm1S3PmdIPDWcAo
wvG4pJ96YuNxpcfGTmlsn7Tpdu5+xOg+ub19q5IwtQVof9xPTHC5VoS6KMGkq8FEG+prWT95yCqA
X8j3CkciaM3eYLIXBkigi8FERuhaUOp1MZqWx/N7sc2MA5SBSN3amlpfChEuDqwAqfIORi2xLWQN
jhho9JllLKNF8AcvHrEVKTf7eADfPz3xAj06qEm21m/VkiR+V/fqQojgN41EU2y9wF6ZWRF6/fty
QT3Ow9tHL5MihLzcHBLSgqLgBFb0MqSD6wSjW7dBnOcydMmy76L3BOXRQtsD+lgkXa4Pv55MsEq4
sM/Dd/udfmEz8fdK7rfNN1mxac1Mm0sfKeA7Bt6ky6IvIk6qxp7C5rw4ec1shzNr+K82qVw/TVXl
eWLsbbB7WQPe6h2CToPUFLh18FVdy9QSDjp2Sgq40hilzzFoCCjz2RDa/PftI1uTBPpUMEcBZYp4
SjiyTEmVukTT1kmzTiCzD6v0GaRWvtL8eb8Tmo/O40pAbmOJgPWRN9XgoYH11G/iOvjZuJ9Qvcvf
L+xYxQbFbQqsQ3Xu+vIE2HUiG+m5pnKXIoQ7hD6tkVVWARHpt5HfkbeS3wGjG/TGb5QGAikl+Zrp
AactAJPeQk5lCP5OQ0mIGW5d4M6CNsQ2/f4T2L4zVTGAU2iQBWv9tZrpbdOOoNAtTqQGgwWpN8z+
nv3VNFvXKYNCSpux6lgB/FkgOED6fxgXWMyIPKuihLy4fWqL9LlEiSBRu7s8txV/pD8T9s6zrRbP
T3+u5ZeCha1shhgzF1sIbtNmp2AU75QN27h4pjJg8KJmollaKJmR3AblAsjXr3e0w7waNnlQc6Xf
OeURw9E+U/I8ky//T4Sg6YVazWOLfqrTebOyYOqPQ/J+e79kyxBU3a6NHHyOUAytfeb5hmb3zh9O
VDw/fS93SjA8NsU4hsaFCOwU+iSwU6Zsmuv6KhZ0DDLlBg7k+jAMK09d9DQWJ91I5i2eYejvNZx3
a9KSze39WjMNeCcuTK7Ix6sivCxPWKUxTFA5uWPH0ZOhDXjIWUAUe82oBo6SdPd9bNf7ue60H/Og
ywr7qyv9T74IB6poZueWA1Nhqz9wXjF5+dx5oasYyWzUbz7c3S5R6FLHxBVyq8Atg6acAykX/Jo3
wuzdf4UI91RxOVyw4xanLFnYsMaQD8+Zqz9VMh6R1Q27EKRfqwaNwZc3FRYsEdssHWjIvDitJORe
CxyWMWoeoCrAGIu4ekosE0Oz4+KExmi/ae5bt8FEH8XfSFzfEueKNgc+YimHYn7Fx5QYmzEFTzHO
a1EwXrb20y/u1yG9l3qktRVdShKsm9XZLXMHEx5QT0JMUYnrd5MO266N/UpGeL4GKgIxI+jdQRUC
/LCYTuBAfGMwCISR95L6M1ot7ozwCcQqU+zTH1Jq9zN/5YdtvJAnLG4osiHTcqiEMfcnZ7BH9OiX
gctsECykmwntA0AUjzvu/SYt2aYYN9v11ndPH4OayCa0rm70QnSOCBDs/uIUZjUGA5iep+zUq0f+
f6R9aW/cOLDtLxKgffmqpff20m0nsb8ISWyL1L6L0q+/R573Jt20bhOTiwFiYAy4RLJYVazlHKKt
uib0rHzfGudw0Le3bdeCLDwM5nklpNRglrl1U4ONNiZX6UEqHfO+GkHWoUVAZwHMe45W1gwIdFOR
CgzmJ2w6t9va3BI/hwGAmuAJAI3MaqkW1fSA4RYv/FYYq8x0GUjX1PuxrAJHow9KfEyl3pXTVzYg
o6x8V4ouaMmHlner21uwYHbwMXOiF7jgwGDkzI45OFJn9CU9qOAszldGQ1xTAn2jCFpgWc6cTYKL
mIkbrq1ObhhEztWOYl4jrlaYugFivE5ZgHmsYYMxNxHC4Xx0XzYZ3g//IcDHTNS1PKC1DrANLTa5
w6Q6+DFzv2OG6t/evQVbigz5Hync7gHSklpaDCkaJp9Bik7oKgcu/18IMZFZBEQxph75Is5QguhT
rwd6aOt8bakPWSltQxEQ8+L5XAiZr8rFU6/Mcjzv7R5FFMyGxk+h9g5wf03gFhaFzOEPXvuAf+Cz
y4mUTaViYSW9qu0SOXifRs+uE0Fy8fN18OXsL8RwwQ8djVGdQkYPUUK8BKjr5j3VpXVpjN7Q6mfA
5bhq9Kjkz6O8dRrTcxogn1SNr6t3LR7TdeCwgxX/HEfXsjc1oHFl5SAlzRZISuiNvze26J4NulIK
wuZoiyK3JZuERlKM8IGmEL2Xc7x1cRDADasKomj0kIJkVdpX2+Slfy//oosMt/5fKXzKMitUwEHq
kIIQFLEdGEvwxmpFXPeLa0GeAt2dGIUBrs31WlimoMo8SwH+YogCzzR50UPYftetp9tXZFEQMFwR
a2BSGwHMtSCFWVLXdigBGminfgB401vdUtWfwkxaG9GIDHYJN3Jb5tLdh4v6VyZ3YyYiDWnTYXFw
GZ6Z/WTKjnYCX7F0YTBNjxEq5C1B2szFakbLBiTiaXxA8cdtsyN4MgtrLQIh1JeM5UyjhDn3GaGH
J/pQ4rQEqRnEVIG+7g/SBlgLuR9uy4fCG9bg1Ylcy1XcwkvdbEVWSfDy/L32tN1zHxib6KH2GsBd
bq117uH2eMk28b/lbu7F63Tbv9/eddGncpnPfuxISC0SH2iOWKj5RbT1bQFLTWLa5WZwF1BiQB5W
Q2yGZiZr1ONWQChye/kpVauAZRr6WHa18agDF8wq3Fw04M6jNc5m61I8DywaDkmU6x0WqD5aPyzq
dpPbvKL9Mnm27/uf4Y/2J7sD8Qp5RMrv9sqXt9b+nHrHN/DZ60ivezlOC2C8VOAuS1PQhRBLMQTX
hofF/WeB6M634cowiMJTSZhhXsFh1/EBiCdG/BoONLDMeFN2buICqs8FWKaLgmA++i1LT/qwQQ3S
TPoVJjwjQvxRWPRYMh54jv/7QdwlczIWNhEIhg4Wyd0acw8Aw2Kq5ekhck9M4MyXlz9DV+CmKfNw
7rWpMgjJZNCCQL2a0ZvhByeVuEn4A/zMSXfUjvkvphau1q/UPl6xo3KSx1WkPBTI2PSiFq3FlV98
C2fCqniUosLEiZumb02/B9A7jMWmMF3ATAqUa2nWZUbQR8sOsrpzGHi97hSVRscYMGUfyo95bGNm
p3UT5ShVu3C0VmFE3bD1LeeppAErN6MOqvahF2RiF0Pvy4/g4jWzpKgGgD3ogBf8sO9htbypOUYu
Ldzoqf1wmK+8xu6IgYen5kk0+7fkMC6Fc3pG0P+iZxqG/8co85n5Khum19QC8zVbJz72QSYGM7co
eTroe77eZofWY8UmrLDepgh8VXXX5Lsh+yVrh77/idaOv/BQmEOZQdTn7Aif9TOmMndyA8eKzsWK
ojKJrk9aIO8j6kxYyqACXB84tnN/K54FXFQXxWUooQUvPuRJ7+XkVCmWN1fzQlp6To8hDlhpPBJP
t43i0lsc9BIAm8F1BdME/3DJtCS2MoJxV1Y6q2pKvSkFT/XbULvKIYmdozM9K/m0iwWhMo/v/I+Z
RCSDxmfEaaiGXB+kIpNSSwc1Pjjqb0C/oZBYBAaYQIdin5PIr4mOXq7RbSPTTafJNWmzwRtrc3v1
S/EHtOjfj+C0iYU5jRsDAAKy9R0dd94AmAKMfG5jS6BGS2oLFcJ8NjpFFZzx9Wo1lhl2p0YJVuvb
oLD+2aZu1Hv0N3A4R8H7YMnPoaQAPjH0xQHDmrN6CjMzaZpMPHWo8V6U9eARcFoK3NxCZkqz4EMx
ZIckxhck0SYZpgw+BWpjBCp7BOmU9rMgh852O1ExeMmKX4ri7Aoa4FCnLSFq8IpvyiE9l+gaFZnv
2TLyduVSCHf79IJMSTJAiKX6r93glpnbe/HkqrGHqVjyeFvvFncPlDUyoJdmXGVOmhUXdmxHkBZa
8nbU5/Kzyx4jpgCho3fDRqDmS5bZctAkgqI9rjr/GrJsGs89QjCag0a9vAqPTpp+hHUocv5LR2WD
aAiDe7Pv52Of0YwiJ5GBNwKQ/I2h9H6W7ad23VWeQvbpeIiq3KXmnep8iw23HlapbG6a3iPTU6SI
epaWroENfF40G+MH+BCurxwrBrkG+hUwz7Qy2YLcMQavTSNiPl+62LhkoCYDLSimLjgLkheTNpZM
jw9TH64JoHtzinZ90vgOo26b75qqf4ytUuDolw4Uwz4gIAAaGN40nP4ACgfDHyiCHEhve0B7sMrE
F7rapQ28FDL//uKlriiFrgAtE0urH8vpm04mwaXj6fw+fcClBO6IwgkJG6PA5hHnvjA7P8SgvpEV
OxmgErk1uVk0P6uzTtqR7D5OjhIiVtCIx1WyLrN2wIib7uKVHwwpRRundRcPQZROK11bN4qbK/Wm
BcMPFc3LLyn55VdzR56MtYTh6fnIk8NYBBGz3TB9panXJiLTt3zOgPYGniha2XmMY4BEGEnhwEkC
CQD9SuDJRkoxVVa3rdHiQaNZHuUZRAEYaLg+6An4CX0SQgpICtFoTj0pebgtYXEdFxK4g5YaZWKs
xZYVChpVB9OzyaHIRe1Jy1Is9MAhD4vhb24dXaSnWdfgVljM8nuUfuYcFhvXt9eyZLuBX/yvFG4t
GQ0rAvABYB1NRzU0fGd4R9Gvr1MEo34uRwLOy1mbeMf0yW+AzjsNWXxO24phZHrmACuE5nfI52Us
OXZA2USnXiS4jovbh7YqpK/Bb4IS97Ua0DpM8iZk/0BRjogYnOFZVUTIrovruZDCrQdLnQprRnYl
XRmk3fho93MVdTc1ovf+kmmeU4wyKAVQs+f5BCwzqVsrxEGlJoU5KbzK8AAbj1GNUk/AsRogQ3pb
NRYtw4XEWXUuLCbNrUgiFBepKXo/VNXV6FSRa/fRBlSN3+tQVGpZVEUDnWVonkTvxZcTK5KsSias
MMlrB9PLtbFhZrPN86R0qzSi/gB9WqcsFj1WFlXlQjB3iARImIzm8PPmPGLeHVX9HYNWf6OPQPLX
QWI14xSq3G6iaS6cQqDlho62RkdogixKYwoiscUjA3IYariwfmDRuBYShaTBrBhsBgqgbqfFW/bd
6Sd4lWLtCOk6lgqRugw2b1Al4JGHDvFraXoe9k0rwQ7aJXWJMm2AV+ngpdWjIp66pPDIUd5lbtCl
6doyA6s63VbQhcuHTlG0cGOleEHzyTcSaZJipGmC3BTS71pU/gD31kyhYHlhVAiClEVhSLZiAgtJ
a5CqXi/W6mqWJhIgXwZ5zH1Wp71XtJnm2wBOCxCQioCbFuXZaE+eQT9QLeftV2IbgzG0gEBgGgZc
e2WXjY0nT3mgUvL79kYuXAB0WgNkHkRB8Jt8RjmrbLWUcflQLsf0QJQypJUwHO/rZRh7/zdRnFFp
xiImEqBzwCaLDADtXIXFbq38VzbsORiDZsKWzJC6QJ7l7jTIScoR5QXM1pon6gJB3E+ekq3shvfF
ofT6lbGTvGIrCZ4MC/fvSur8+wuTibAgBjfxHEl5xLPcd2ud+Lf3b75TnAMFOTKKJjP0HCqMnAQp
HfusszCnWQ894Gdke4Wp/JfbMhZcDVwapoNB8Qe0Jp5XgwxRbpUGJif1ioBj1bb2cpQEUxFojRIU
NHsBdFQrfdwWuqSD6AzRgfCNiXnUna+3bhzSuCg0G3Eo5rKS+jVFHl8Snc+Ci0FxCxNoyNJgYIJv
xs3M2opbPKAObdQAK19dydHJ2BHLk6VnIfrtkjKg4xfGAshHGloXrleUjZ0pyROEFfm3zDFW9FWL
Q3eIMw8NfX+xeZgCQsf8jMP6BeWtLGsZ8CJYVwy+jSiU5DWasDKvrMdRoICLq7oQxT3WpCnFG6fE
BaZoCpDb12E4jfZ9jTxJVYoc85KyY/AExhZZLRQvuCx015ddmg1YlhOdehOdnoWIN2kpTwnXNaN9
guQUIwecWY+TgViDBh+CKWI3cirEvCP6aUYvScEL10xrmr0ZSH478l/MxM5Yi3jK62DFRVh3rR6a
ZCZDFGN4uNTc5qWvPDzpb2vFkguZOXBnrkqY9i9JSWsgMTJqwMUa06e0Y6CnLHY0dgIqKoMvXd5L
SZy17Qkdu9gE7EzU1qUHzpLSjUOmeraRijiiRKI4A6hNdsyKAjgkFfkos4++frX13d/sGww5ri6S
8yZ3cUHu6aSFhdXIeuwVUuahQRbM0ivaCdzF8lrQNDa/iG2ApF+rQFeV6VSXWMvAgr7YpAheBInp
ZRX4I4Fbiq2VUaND0w726P1Cz1C4/5vpFnQk/RHBBbbh1FVdNMMnheoLKd26/zmJnJ5onzibAyiV
nADLENgB5VZfGU7gbG6f+JJRA0DdDFJuwb3yhsYsR+KM4Ew7gFWi7ko3rI5JuB3sx7fbcpYM2qUc
7jhqLeniJIecHkQCwFeV4mz93yXMzOy2Dn50NKVw18MODaewGJCzasVHP8yofbv993miuc/A6lIA
F8A55SCpYTLDKqRuozWBGhSFhwJdtLGm80A/pnwbo/yeTcHQl175vQVG8+RV6euYOS74qqNt6QNf
WBIBgCzpCICnMTaKeA9tXtzCx1Fq68bGd1k2EGmldxY9Cptxl44P1SwU0AAyAl/Lmbmh0pjVWw58
Xw6CIowd6Ibgvi4VnBF5/RHBLSOM1MwppAhzw1m8idTjGA+eyXx06t+HMbrPtVB2FTQ9suqpBUt1
dU4K3xitdaGAkZucDLqvS1Ffy1LUNPe0QK3QBYDH1rWZGrWyT/oO3xRZxVE1z2R8U+Jqr+baXa3p
WxC2iNrU51XyUS6AO+YuYXh/5E2vJabypPYAdAReRPGgKNWqtN66OSOd7c3s+bZCL/Wf6XMzPG6L
ZkJ7uAigDKeiKFWgZ9lHc5cf5I191Px2Zez7jeobj4mXBeaZHtv76RdgCn3dLb3Rl9DW03q6n62s
teyaohn1pfr75Ufx9XcmZYoZJfioUMUl0uMNwm6vd/QNle11MjZ+CxBKvTuyUfdsSh/zhj3Yrf0d
nb6r2/sj/BTOZqEy0oaNDhci3WcbaZPcZbtwpXwPN8CdPMTrbkvPtyXOh8sfPk4dA5mYagdaMidQ
D5NSZbPP6jDNSgZXZd/7ErDhguzBklZfiuH8VgZNVyWCLWb9Wa08WgRwwskG9qkVSFqqSusobgBa
Gnk7xEmz7bp4Fiq13mtgtaeHrtLPjlG/OVG711OjdSf6ZOt+kgQ52hrC2vKV2hT4tiXD+Mkfh4Y0
BSzAXJzZdFKmVsD4PSTaOpwsr2rJihWZe/vQlm4sWrPRyoBGSKQoud2MtFEzqhg9fTAVrhmDLNuy
cwzTYkSi7PXfpJEEdeFFgajXArgbmoLJs+s9RctB2zITe0q2NvhOV2CYfMxFaYTFvbsQwu2dog4R
gJp1dA2iVtMDhrByXlVbcMOWvApGDf9dCacdE+nRgG0a9LByBUf/Cc3AX6XLP83Z0a5srKSc//QY
pH7mJnttHZfoUNP99iC/N4/5w7RXfmireKt7eC0+AA1hrbDnlu6EzJPafCC3voXzbI5c47Hj4Fsc
4kd78kY844exQtcUKuFpEO60g7KCY8tXw4G0e7ZGT1HyoO+zFxYU9+Hv7L69S1aJy54dNBv4t7V3
Maq53KjZWFzc0J5MckgiaBPMWwBUWNiDIAKqXTBSL0PSe1e+OK1rQ6G9cUu3TLob3tqAtp68sQSP
ApFic/7IUkeVTrNiZ0hRpd+oH2+JYMh6ycL+WS387PVqJblsCViooNZ+dzRX9VGwnbc1GjW4679P
jbSQQf9JD3IQRN7to7q9PZgXuP7buR4OhTGfFKLK34U/ebJfCt5/t2+9wfcuOVISIsDD55vmXs52
g7lRbEEJUbRD8+8v9E0yp25I53Zkqd/hjrqNImKNEO3TF6sSElRw5n1K3V4DLijYE94SoPcgv3H7
RJYK3wBc//8GDLbqejEzO2rU2xDlh8Wd6n2g0fYl9pM7NXiK9sMzrdx3YDSqq+RB3Y94Ta+TH/1z
ulEEmiHaU87AxHKo6wlaQg6TfSwYojQiCs5nvf3fTRiCh+uFTooc1VUHd6Cj31pzE1/51q5RwbyX
Bte6z9e391WkhpwhGMCmptUpHHd+WLHvnaCesVi9uTg1PvmgmaSpo3kx7dt4J3nsnKxTZKJGV/XK
Mx53dFOXd0NxHEWhwlLT9KW+fIZLF8qvkroYlQoLK9zSd/DPIe7daKO+NNtqO6ydO4yyDSCME+jp
vF83Tu+zlfxCrN4TjIaGUNMJ2Mi2W9BVY7i9n48fmn0mnUBZRNK4+KSymCQB8Jkeah9Tmz/6TbKN
PMUjwf9JSfhuB0YknVF1NiSSX5FylWhpUJkCf7G4FrCHYAYIhT6MUVzrfWp1TonEG9YC10126CbT
AsK87Pu4F8GmLavlhSzOd9QkJ2YUY99kCZ0oTHWdSXUZs9a9g3aZegRJyg+lcEmaPdLOQiN0ujZt
Y22bWe+2iagBfNGmXHwN521sppJ2tOEKLNrH3sSsk15qwm7r+a980cwLKZyuWPo4hPKsmeEx9aeV
tZFX2sE+INygq34lGmhf9AwX0jjfY48aM5EthvenboaZj601+KX1N0HthRDO/RRDojhMnu94rgRj
9TxmkkDzRUfDeZ1ON9oqcyDByV+zYV/Ioo6L5WfbxRo4h4IpJGIMHSRI2re404Mw3o5xt8qSAL0k
dNgppPcLUD7YyBjevtWiC8c5miI1Y7mZFSL7oLtsXQbKXnrWkfnZ3pbzv9y2zx7Hub2Wt4k1ZTVz
og7dqGoC/N+8M0zVo13SUa9kWa74tlyMBh50yTi4IH8eHmPFBqFwNVkTqGYKrdx0qpLTdZhnJqZh
Wwp36IBhW7Ah84K/3pA/38ndENKjyouECSxQuNIZ4vG6dINIfWCDYEcWQ2O8JmfGEowLfckEK5Nq
avM8UZ2EHiZs3HBchUPl99K7YOsXL/2FJM7QyT3V7GiM0K3dpF5sYmzGOcbSEzu1mGR81kFQYcKi
gWxLU863RS+uESTbho6nOiiGOL02GieVci0DZaOauTTWFLe3ncAMtR3OWRSvL57chTBOlbVJLvqO
YWqF0Ol1HCJta+VsLq8R2at6jEqN4Ddb2WMtSggv3iHw5YLbFmVsTOBfOy2wn9YGydAm3Ia/HGRH
6XA/qodoWNXRfYxuIjSl3N7WxZVeCJw/6CK+SA1FCkkPgWMzrIF2jH6lOwY0HKKgimQYPpn+5p1i
Y8wCzT6Ys+LPcarA/IHWHlzej1jLd6PSfDMVzAPdXtaiuwCvqqYD43gG5bteVkFBrGezJj6sLHDq
sTU4r2LdjUQ4houVWDRrzAeGSXuQfF/LGdAvOFoFVpMD0WDC5KL6u6DrUUpdpX7AYKpbVGilFfWk
fs7J8ZYFiKbQDwy+ogTHLY92pOhBmDJP8LHDuDF3ZD0co9fhZA1u95g9mlt44V+q5E77cpM/jqsC
6d/uXHVu/YzU+1r0mlo0yZcfxO1DO8R2Es0fNHrWygmSwPKKdb2PV8mzvkrutZf4cRK6utl+3toF
zpmSdNSGMIRQGeuPH36Ffh1I68lTDr+zB9HDZkmjLlfI2R8LSDdWLX1ueb56x3CZmwtig0+CwFvr
4S7/1OgGpQNEoNh054Cl+c5pvAMyrXv1oT5Vm9LrNjBCK2UXvkTbetdt5e+3r82yPl8oFm8OMjDH
mh0+Id0avr5Odq1buyFevaInwJI5v9hO/iEX1mqYJQ4EAcanbh/LcgccbBCGfbu9oFnvbmwp/2pD
Y+EEtjOYNyTKZVfzRO2mmkAt+Fikj6baNnOsQ7uvNl3AUIQJvfJF37nWXXGnb6Ng2rG1dja8YTX6
dJ3mrh7kv+LVdDf67I4chu/4uVPd5BfZ5J4hiAyWZrzQZPivpeDHXOIpJshh4vvG/FuNxr+j7pXE
pSkolzx6l/uy9St09iaeKbc3fjEOvRTMmSjWRGYGHC2YKG/wZDf2rL3u2n62VV1bcHGWfNilKM74
THlfZVk561JgbOsHpAWCOeMpWJBIlThrE+mtBq4lSDmyt4dky9zG7YMeOvUOmo2tc58Jch2iVXEG
p1fasaIE8lrfDJxV58/rErFCiK4hZ3J0ubSp00PIpLjS3bRLIOP2vn02tN66gpxJMYD7g2VgGhnj
m8hKl4BL94qdGpi+8a28l7dd7/XH/I59K2C+u7efoIC5/QWLa8RQ51yWRduSxqmHM1E5tib4aKd+
xEysw14b7dnqBOmGRUMA+BSMF2IsFkgq15HAiEGnKMxaNJ4bbpV3HujZYsefIk/IKL3sbDEgAOpX
RBxoqbwWVQBJMs80TAloZwvo9/ZqwOSLTb8xRVn1tuqhBOt2mL2wOh04QxieOxrZzwwIJLf3dbHI
ioE9TG9igA5UrfNj4SJ2jOXMZHGIJSutN5RvkbmqyqAHq8QPKr/WgFIyJ+Y6cRZkxmHSdqK+yCUY
BRBZoocbMZ4yY0tdy4dxT22Dzd3ppe51yW99ZK4OrMh82AwfWbwaQEU6bBW2Y86bYOmLpw3ssXlw
EL2mPOKzbBNDLwm6yFW7d2FXWfFCAZmAWSRJ3xSdvGqzNYrQ83A/wkav1R/ltnKnsXRndhQRl9Z8
hb5cMXQcgBcMCNGA2LjeiBwMakaZzrNoSW67aS2du8I50xZ8eg5GKoM4jYk7oPsbEFvJi2ArlvLL
GJj+Vzj3JEzasq6lEhMXICLzSa086dpLHx0w47KdYv2u6YCYlkVB8UH+gkVAR68vKrjoNzcAsnm9
bGQ5oqLtMJcD6pfWPlL7MJT3TITWuLS58wCLPWPh4sZxWp4XtDZb04F3qft9RPOdWnZYWfVUERWv
pfbnVCs/ABD3+/a+LmnYpVgueRA2E+aLJohV1y0GE6IyC6Qwd0OrOrZjJ7jKS74NTfvQZAdwteim
v97J0dSksp2wk0n5ATLBAvO2QuaoJX8G3CNArc53VuWfto2eEiIh4QXNiLxCe0HUpxe5n8TB2AEd
qFAEZn8xYw9AdtTakf/FpABnJmW1Kv4ZzSkNVEabn1EF8P+qcfP60dl0qbQqCapMmJqWHVQQ6KZS
kbhtp8Au7Z8lkQXFs8UtxiQNcF/AeoBOkest7iQ51SWC89T02pWU50TDRK4lmr9bDLuA5mMgEQRg
RLyvr8UMY1yqiS3hTgDXRdt2beLKiYW5yN7v4wCgK3rp0dxD7ee2ui4uD3grM5ou+tQ/a9UXviCc
JiMjbQwWvN6e+RYMZvpDKFDTxdUBccIApRD0CB3316tTlVZNtbJDdzqlxd7OZc1LtIYETijH23ZS
2xXyn9p+LPG/CvtFGypz3yHbLshFLYF8oPsKnbZz6x765LlYsK372JGQcTz040OU+DUdXLAmupqx
saygmAJD0o4giqqmxo9y8qLqm1A/SkhCFDOXdRtt/vvmX34Op+ngxjZqDNyg1dSKNx1AXyb2nEsi
3VoyhMDBxAg70BowM88ZelAJ58NQwctkjRVYzuvI6n1hYTjYBIhjE91ZauVWhQhFmVMsoIiigoNW
c7CSAJ0KQwnXR+50sW01rcVOYTRz6L0pzXM4nf7T/n2RwalV2RE25IXETgx7R6rE62rN68Nvt6Vw
Fv0fKQ6mlWCKMEv3hcdXQm9gWJPxFLaTfCYtil8G7OGmKhXY9pqqd2Y4DoKKHmd1/5/QeUgAgdoM
9Xm9fZXTdh0gktiJ1Lo5+E4oZWjAJNU4riaq178Ni+rfC1SeVwORwmZ7e8l8PuFTPBJUkAwOTgBh
cxelAgqGlEnY2SEu7+xpI2kHdNe7Rb/tMeIH7JFTZ2ycwbstdmmn0e6LYW3E+2Bm4XTGNGpAyg/x
eNK7ky6lQUd8qXsdTKB9Pt2WxL0t/lkfSIzRy4VxrS80MzRB6xpxCDtZTko8O6xXYZGAmrXIZE8L
dVHRbek0MSlpgs9ihqH7Mk+boaKRS9p4GiOtOTnNAIQDI67NfuUQUJW5fW1rDOBCI4xRaBbR9Bcb
O3cEYqQOVDRf+EH1dEqAxKxOp6msD0NFfTtzNqzN3lOJvWhaL4L0/HKQoKGah/twZ8BhBv251t5e
1qusr/ruRABPMxqDO2CCse5/SeQ3qAH+41HOsqzZuoEWYHYw17IUbarTRrK7k0mHVV6qoKxj3tRH
W1UV7OLXWzGza+EEQRk0o8PwL9IiGXqr0er+ZJpdYA5HqOtaD9mqC99Sq3QjlOY6Qp8wiiXw0pwJ
B/U12ikRw4LYHluKtvjrNVqZjW7+wR5OaRl5jP6yyY6ipJFmuffSh8a6+4/YTbNAdI/ibaiBTfYr
D2Baxc5U5FQ+1QpoK4BFS8pHlcWrIu0F8dWXm/gpCY8BB9N/WCG3NJvQuk6KWD6p9HuputW4jiPV
LSXRiP7CFqItFs9e4KsA34fHV4kUyhiZHPmU1NZdqbaBiexJlLkVYrkZjKdk8a8iEyQXlhZ3KVS9
PjclIgbtUIY4RQ31GrKVozfc/1H79Z+vAHpckFawsT5gmnB2M85b0lUj1kbeZLkD8M43E03Goybw
Cl+sGAzY5ww0hkFl4BZxTqHEHOOgJI1yKglioxEAIoWf6cqdTvpDonodEQG483Ej1BAYVwiLZ1b7
OY7gFhb1SiRrTNdPuI3g5Rk9rUD3Rep4uQpic0ndM5uBCaQ8V3KyZ/T37W3lXyKfjPMqSkTYVUw6
fsEQ6UF4VhjmZJ/aplu35C4vkvUMFzBlQSGfHfpRspd4eszXlbaJMZltmq/Sgy1iqfoSSSERjPQA
7Bsg5vEt2rUSOeC7yMPUDE+pVBM3N3NpP+DxhL1QNEHu8qvdngf5sd+oOyPi4SF5qD2mSmqq5JzJ
uqsdHOke764xKpGLehbs7fzVF7mPeW8Byo74Ys59WF9QsAbAPWTW2NGz1qTGLoqqH8NAlbtkzNWV
kUvZdydVFX8Ed7DXYERjWynmPaCzmh3IcPeaKamCgOvLLqPvGUM24ExCTgLPXc5lGaVGrVLB9/T2
fdM/DfkQJJa2Eqz6yxWCFExIznitmBfHP9dnmSi4L+Rz1ZGffVj3vf+LbeIP6g0vRQx0Qw9poGCG
WXbZQzgJvMhX//UpHWYdCOPA9ebBrEpVCVWN9fTM5kzj9GRlaEV7bG0aJOoH4M4CVe3dUQtuL3p+
IV+d9CwV9A94QqMF8Iv+AhXfKtQUO5tUUWBghqQ1RBTTXw0FJ4N7pWNVeT+S+fR+ILRSvdifB0/d
/gOIJc/W4faClvfxYkWcrkg0zdVebum5CwZk6STP9DsfDXedb8W+qEoi2j7O6uqGlBSAMKZnCeAF
ofZGiRDBbUn3Z++BmW6oBW7ktVZqoZN10QC9aNxym+yjRyfod12MOons18dhIz21viFqO/pia+Yj
+4SWxw8EU9yR0aIFzIyKdcXwxJ5SdoCUTeGPW/vU0OQ1UyPBsX1xxpxA7tTSlDimGkFHIsy/ZE60
i9VftfnDLHuBoMXtRCgDpCtcdCQ8rrezoQB0UQ1Gz1TRY7830cmQImL0BlsWIbWJRHGbaJFUlbIC
osb0PKKHUXZC18pEcDLL1wtPB9NB2gTWmjNbZhYlbALy8bmX36NCWYOi8bHJtCNluzQtt9rPQa22
UirdJVYjMlpfHMV8bBeyuRgqDbVabS2HnnULAJsetf1ypXReHf6qpGOluhZ6XXuXoXpD/dv3fEFh
UCFAsxfeohjD/BwyuciNRbVBTaXHtZCtYptU48nRwcWQ5sojEEVF1a6FkwSMyIztjofaPB54rTRp
0UrJQHGStZai+JRLJ8lI83Vva4JVLdy7GZIChA4zXSy80bWgfLBTfAjOEnD1aC3RA6q5tA6ySSBn
cUHg1oRBmUt4PGZ0alhEy6lEz4jIN5LznKR3sa0IApYvUT0eJ8DIQYxtWIqzgFvW1aSr0/gM4mMA
Y9G29iXlFCvrAh6Ola2vCatX85Xi3NmVyHndF1qRaETFO53E5+JjKD1SuD9y3355V98AOmu6quMC
l1HYxT4r+VehiJmQIQb1GU8MAhhZhIgoKp8nzcs+irvsVQ+G9bQ1PQA0Zr1nCwbelvf1jzxOG5vY
qACSAXl9t3O+l+kjkV2kn/UqUI219Hb7nomEzTt+saN5jXHqWCvjc0ycoAzx+otsz2K+JZ0zMBkz
G08LUafgkkmbIXv+3VHuGHujjrsUDRbnKETvlf5UyS5L/FLDfJjGgiR8n5v3kKsxBoF34MufqPPN
OvtHMufQUzPVZDZCZ5XfRRdv0W26kZ6raDzH7aFnERyG5dk98Zz4rmt6wRtuWXv/CJ+tw8Veg5io
krMaez3qUh6kZT8hTqpELVFLERIebDCeaPucGd+4iKLOyrHo4zw+5wdFx62w1mmxpaqLnH8tucO0
F9UxFnXoQiBn1TJDdhpHxnGa3rRB1bTAXUxyd/wu0NXPCP3LTbwQxLmjKkQpBbR58Zl+Gz/Ks7W3
37OfXeQOQXqvZO7v1NV2LwfgtE/My0+KpzzfvizL6nPxAfzVlHUWjy3Upxjd6ITSuXYcVvJq8Kun
dm1tfYG4RTN+IY6/nIMxTT2DOOYDV/pVfX/Q78tAIx5bH5wHP343BBJFJ8ldzJK0RpZIUJ06PPY6
BjfPA1INCpJ6AzkVT3FMV7eXuOTmgcQBKGbdRO8wPzAN0PcilXSc6FDesWGl5B/pa10IhCxv4x8h
3KWvtCgeo6KJz2GlZqtuMn8RtVY8OjJRdZ1vHfvHvoA7fU7iAWmAz1KinJ83FczbGdh8oEzYoad8
qx265tkwd1H8u6o341OdgK8GJHy3d/J/uRx/RHOrtBrVyLWyjc82uw/T98bca63XVF4GLMdR3jeq
X1e/zafuZ9x5evMtwtht+DstR7epHg3nu27/D2ff2Rs5rnT9iwQoUOmrQie3oxzG80Wwxx4Fksr5
1z9HM+973U3rtnAHu9hdYLBdIllVLFY4Z5OCXuvyRy0f79c3CR6P875sgH0PR59KoaeXFEMVgKfz
JJsE0tT7l6WtboGQskKOmCe5meMyA5V0RXrEJejfYPZ7pHd3TZPgYjsYzEXj5PA7ThXgvuwGZZPS
3dRuijxx1QkX7b2GEjCL/8myvnZitrwT31+Tyqr0+XRkfqUeDHfg+86xn6I7ea09bXYK353kfyQR
wf3rqPvpBtqrg1SvFGccq8SrSbbGUfFfXOGXGMHp58SOraLHgmz7STV9lHUrB/QU3LNe0kP8eflk
RbSUv3YF3J45Dw/UAbFEL8Wt1ERNhyuG+7J9E45sm3ePuVY5o7op7Sdg31dPfe1eFR9WfTW2Gybt
AaasvF7+jmUN+/oO8W41bDq0MoEryYwdsHD0TZttyXTNDMzdmrfcuDFSIHbUjqp7Q9M4Q17P5RCf
mEda30vhrpXewBNIHlY+ayG1hame/2yP+K5IuwmsBAa2p+viV8naZPVujAEzdYvHWs3yewIo88ko
MEyzo/YvNX3FDF2iPCDhP2qpn6HnLQ53xbjJSo/pyZ6pqMRj5Loyr7TeYdbo82StrLLsKk++WbjM
e0YYzVDXCMhT/pMF9L685tvB7x/JS3xPA2mtDrh4C5zIE+5upo1gAbHUNChDcK+OtYXGtzKs3Mbs
o/3l8/hT9xJtEN4f2I027gGguJ9bO+NVg2wcjCPTIifNuZvwaC93D5rtFfKuiTHM3j5q08Zo3AnN
cCF/BLmJMjqEuzWCfbMBhviK6i6GhaffJPjiIlF1NCyV2G9L2tbTKwHeWZImXi6Bibb5RZkFysyf
qGFsVjZj3thLmyF45V5TJ1I2sJk4usqzQMtTR0tuzdLJplvM5qI6GR76ApOJR1CLX5a99N4+XbPg
dYu+1MwUEM1BIUsvOAopjY68UJz4h6WuYZct+d0TWX/2/8TDG0Vlpw3+Ciq0ZRE5cYY1k1m6TU8l
CC6XkFSpUWxKA66OOzaqe17WuylXXdmMVyaOFp9oQM4EBTH45cEKKMiKEmMsVBmrqTMft6IvvZlu
sS3c4bq7Xu17n6+kbxpyIkxwBdNkNlXZ9RAm+6g59K3XmcVV4Ycq7pR2J00/RiNZCRbETtw/V8rp
CgV/IBkoXtcafKbacWcsXL3ZVapbPdq31njIAVqPTAa4Xcv83pSea75iFUve6FT6rE0n2pINNTPV
Gt4vLK18GyEnBOoFgnurR3h/2QgWr+pTWfO3nMiKi6zK8niOwvIrgGlw+VqRKzSYXlutIw3Hrk/c
qLrNNwDGvCx5Nq9L5yq4QfD/DRN4B2D55m7QfpdIYdju4NAm3Cbmxxrb4NIleLpMwcFRCYBLBV6+
ASDnKznz07Z3I+1nCHS6OJoQDf9DSIfuHDQloFKPCougtd0gqaDRHuHk93q5n/pNhzmRfssbzwq0
ajUXO1vc9838Eifoa6TRmvcWlmezYwHw5mvlwXT10UE8YRMPWei1t9miQ0MGESVCjB1+mx6tqqzl
VWhBYCzZjtYnkzOBiHbNDhct4USMcD2oSaYqOtDng5TdxpqjYCy+vG3bAwzUwQRwr3+ScKNJvpE5
+Rg7muqaxlpaaNGznnyDcE+AQ4pNeopv6GWfb7UrRXHkzzxzi/ql+tDuCs+gN0x5tIpDLWUova/l
GP/gEX873P98wDegnijuEom1Ci5nGUXWQ/TUZY5uPbUU3ULbstgQumvoA+2P1n3+QoutLR0SljrW
mLqdmm45Oldr9S4pX3vrIeVr3BHi9MRfX3nyecJtkLG2RfIFn8flLUs3XXsTgx6neZ/oBjSUlbWZ
wnsJoMRyt5elyUvBBmSVa7Avi/Z98hGCvYE6lnS9aiB9tgWyFGdudx+wlaaRxXsPJFQYtYXig95L
cCJMVdtSjtQksK9oioqHOvok+eDmMWt+plULbg7Fqyxf79bCs/nrRQ04FSyYwdRTzdT6MQlC+tzG
v/njjWQ4B7lxovEDnJLt+/1l37yk8ugGlm10NakArRYWWjRjzMusht/Q0+3Y3Mr8qY50t0jX4u4l
N3IqSFhYwqYG3E4lao0D+KmS3tWt58tLWVKMUwmC9YZdqZtNjaVQvXBV0B9M/ZGy2z59L0Gd3XUr
t9qiOEzUWwDPAOS3iMzOFbAW6/NJNUrplgUQgigIWOvRC0Hb5OYtUTwtrTaX1/i9HwaZazSJA6cY
00tztQr6c3KJp4pkFpKCUlzjNb+kIB88PfTuANDe7UqPfmi+q3bubrpbEbsUmp2I1YRsAh2KSZ5K
iG2Rm3eq2+in9iBvpp/yi/Qv4e2pKMHJKAnPeqNHcSxloWt0V5rpNdG9YT/+05IAqY82SRWEFkI4
hM4X0o1ARQgM2sp4gUiDl6hJ/lQl1VE1MOlQjXR0eFnaR01hzR2herq//A1L7xKifX3CbJwnh2nX
libxNk0DU/FI1Thxu++ANJtZV9IaGNKS+aGD8U/bi2FgDuBcVCs3QyaXSAdFVmkdeFHpDlJfknd5
QYsJGkypzGyMIL/CiP25GLPuclzkeJuYY9BFh758ht1p0+/yM0PLJrlXWuokHxNwAN9D2evtXVj4
/a31fvkzlhZ7+hWCkQBtqpXqGu+9KJKNrZEX6EqV2Vo742JAjT7UGYDfhvcUEQym1ujCOkXwzmJf
MzFj2qkYX7iS8rsQWQXdckvrWj52zcewmt37Y+fiPXEqW1CdZhp6s7IRBhrDbZYkh7CRDm3OwbD0
pMqHTp6rkqk71K9q8SvpmDsqG9odR2DcV/uufh91zLSA425f5xvovxeFb1KR7qmS7giQZyMu7dOB
+km3vXwy/2XP8MhD9y56vsU9MwyWVc2IaLnnftS85/I1xl92kkPM0JmeY7pPkA+tio25cjkshZcm
BvzQDIIGV3TWnStmM9l2LSNGCuqYoMWG2dqVpcUl8CY0Y8VHL2rfiSghQDFYj3RzP6FcgwkCPwZy
765QlMfLGzmr8Pfz/1qP8AzorBA9m42MZ2uh7OghBoMBAISdOAqDMHoLe8s3o7U2qMWo6HQT55Wf
+KuuDNG4xHF4lhLtoxCEVBmG0zU8V9vEi7QcM4wx0L+PA5gi0jUiiqUTBObP3KeEfmhZfGcxA+3z
fY93CBmG1ldzPdtINJYwBWdk/+CXEfUBmwTotrjchXVKmFzN7caeU1XcaVB/TzoPY2m+3BmYA1uJ
wBbXheE2tCJiJhaF2vNNRYa1NMY0poEGNicHbT2jm/R14rXZtPZ4XBMl+EWSjWho4ZwGZcOMLcVz
2Kc0SjYyt9aSOYsOCs0g/39ZhhAxyC2VQMpnsEAuKqb5jVXNpLF2bbabKumm8jqclJ6PB0lHLsuV
e40UTp/04W3dT4ruU4RBiV8YaqLtQKNClT2fzKi9amyMGnpqkuK/Iy3DJGDbmxI4JCMMm/4GL2+J
PKKhDtsx1NPc0bPKGK+sXq1tJzKGutxVclFXbtfJNdCYxzi3XJgREIVWosOlvBJYo6y5dQlZAdsW
9toeOUtKVaOImEr/fXJK77N2E+dX5FZAdFjLOi5dvIgKAb2K5nO0a4sTZuVEGQy+YUFlfShGdTBx
J4UkjNFRIQdS/lkXqRNLSD2zCbgh2TV43Ql9zPpw02ufgxSE+oed1B+XndRCiKwhFaPMc5uYASaC
083snjVDEfGAxJWjSpgpl7ONwUbfLjaypjnFGpPRkoeCxD/zEnPd9Rtiv9EX9SglPGg2DUg0AePl
Op/a2/TUBnwNo2xRmK4jFsfQC9iniOCD05abeW9DGK7UgIMn1ume2cEF2eehXGkGWrBc9HB8iRI8
Uh5DFiDysS6G6zm2zM+4iN90ha+5vkVFOpU0f8mJj9cBC6SoFiSNh57u2nyLSkQ4Pml57oXSLpeu
M1/CY1j3Q2CJPVvyi97v0s5Li6fLuvNfPgRTIhhjlGVbvLG5lRVmwUseDNX1oPp0cJk8AIkv2Typ
P4DpU/rZfZR5aelwQNyy5CFTnXjY6vnD5Q9ZCNLn9pn/fIdwnVdmiYl1KecB56AFGj0FTAhIgQ1u
lO8uS5oPUbjTzyQJ+mQUmdH3NiRlm+Q+XyvCL1Wjzn5e0CEzSsYxC7GhCZCmci+ttil9TBkYvLPP
8h0cHd0ngKZSV34Zd9mTddPj4Ndi5qXK6TxxgMlC8GlgFE5wiw0jsdYZDdQrvKv2hnVTtO7gybVj
A2Drtepcpf/VPEfDAfyqtebn7V3ZOcrWrPDYzFZ71hfNCg194EuCm0LX0Lmy82zqmFria9rDwAp3
Cl876YpbKESNxa6RrtATEOuvxLgd2mbDu9phErh64xWS1KUaKBjswYSGwUQdXC6Cn2wmOkiK1vHg
WSFvU5Y7llU5Zucz3eGpp3a7UAmI9ErJW6+tXVSLJ2LgAYweUYy44KY634OhDMvKsgbo9wNGPv09
2U/v5TbZ8r153/lP9hag5++2J9/ku/qqXfFrSyr/JfxbwlOOuyoryMSDwqLoVKivOBAFLlvV0pMD
EaM1ozOghxl8DOcL1NlYmwmVoXLTwShcRjY1ih3H2HD15+oJYGGN6Ve6e1nqn4yIaMynUoXEmo4h
xaqS55V5ndf7mZdQh22aW+KCWmBwWo/eSQfNf903t/pxeNxmD90NQK12+u/cQwX4IXm//EF/8hmX
PkiIM2ODGLWV44N0Rz3Ub8XmPXZrN/24LjFx0HkAgArsHSBvPsvdfX4FQlanupIeftWe6Udb+8ny
0Cuwb3bRNXNeEc9tFfx/k2Nu28fUYSu7JyIfzZnmszMTlLLJyyZSO3wswygJ0mr3ieGyoHElT33x
lQfdb3fhjfzS7ht3xQl/j1nQyYzgf+7M/kP7c64tal2aKSFjFTCpcTSZOna8Qcm4hXtCli1E0vfy
ucwrOT8WjDxBO9FRPDeLiaCOhUaBwVUVTWA9YaHd/hdaNKtn7q3lXxcK/wAQQR0XrDdIa6OAdL4w
vScWx4QcBCX7GA0G7YOtHvueOOZQeBLdly3GhFd6w2fTEhdngih2zlYCFl5E1q/tLipBQtcEJNWv
lBQTu3b8UXXaplOL35f38bsnAaaQbAC+F9Iw1SWodzhwklhorQqiWj7qKsFLKllJXnyPBM5FCEpp
pX1WGGPZBGY/bFhdoMa3K0svsRT0yKzcCSvLEeeBspEarZ5AFojHHyJGN1q41gW9JkJQCLkwUhCa
z8sZK0ePwEwfvVw+k++2hMPHUx3ck/jnN2afuA7zstMZzqQYQ0fFcFYdW96UAEeT5X5a9r/BErJS
ulmTKVzp6LchMpAtm4CDy1Yzyv1oRU7G7+BPnLZDrw3ZXV7k0jYCLAFABpoKpm7xyZGC6ScjGbZR
n0bDH81UdypD/nFZyMIlNm/llxThOumjirBSgXqXTv00ObFHjy9h60wHV0+8YSXdv7yHX8LmPz95
AwD9Kp90O2uC0R1HJ3mzfwKjWHefL6/pe/B1viTBnLhd6bYZQsqwiR/j57UbeMlav3YMGBrni1B6
nELUwPfoNfGlKdDtDgFegEmNlqxcV0tu7lSUYEk9LdBwNs0+vP5VAGO5ZpsnqSn+SQogykBgijFB
8bmpgJ23ThJImQbJ48U2UbRNpaXvTWuthEzL6/mSNKv8yfnbdgzOTbVpgjyzgZulRg+Jkl2h7+hZ
KvOVCHBRCzBkjuAXrd+Y/j2XpYPViab6CF0rIy8D/zBR3icEZZd1bdl+EFmrwIybGyTnJZ8sqUcP
faFMEBNX11GNpmwVgLd2tgeIo2PGvmpGN3GouXmk/dCLyR+i4fXyFyyucw6vMWwNCBtLMOAk4gDp
yOQmYPQ1t7FM0OvFa+3Fa0IEwzXa3Kh4rGCVtrSJ+/iKSf0dl5IVH7vwlAS+GuJpIEJCD1HrOd/N
MLKl1iQhFIR/hsgsYXrQRceWjKHOKgUtA3fY9Kn2OWo/HHMDftpxv81Rj8jTW53mroonaJk8FlO8
u7zLC4Hj+ZcJO4BulTJpKxNXDh6RnlR54UOFRvff4eTzG3PXK+gK9swn80bvNsaHFVhh7egkWHvX
fHc++AzU1PHGBbAXSrXnG9Q2JLPCocNwH7XdGLj1qnLF+AHcKrqxWnSbr7TzKGvOVOM1jabouZoo
rFmSJH2sSdHO3chT4ox8X9G33Pb1n1H5hjeug05PiX8CTWjFdr9ffeh6AqYOIF8Qd9mG4MGtYgBI
iIkRxtj8qRtXFX2/fJoLMSsEzPgEoNEzTV0EEKxaMuWMpF3Q1H1nOHZBZeUajHOlfuStZSdb/Lf9
rkhWq3mEW5PpGLQ0d6qEPi3v8rd8Ny0M0KPWN78JMB0qVsBlOoGfMYyHAElqJfGAwiHv0tGQCw9s
dWt4E98dMITNrKDzo2BGnRHUB3SQkVpmQyAxtid8rN0C9BrOkA54O2ZrofPi0ma+T+DAaKhlitY8
THlr1cUQoM1FPoxGaNwMwI3cA7o0XYksFkWhWc6C15iZCASNCRNDphnpsLAR0FWYTWU7Vc+1Ky3E
sOHlA1vcQyBpgMFiJm/908x04vErK+nKOFSHIM2T2onUXUwLHYMQg9/q4+RfFraQ7p9xpZClRCvI
PA0h7CEq7z2i6WIM5EGy7+zIqDsw10RAtgKgkA26XHMs6B3smLk0iqqNyRuzOiSlyd6LtsObz8xD
NjiZqXSPTc8Zf778gd9NFd+H/A7emmDZRCLkXKOqts2nDCOBQYjmYZBCk2ye7FJXtuH7nmN+nxAZ
ymvNcDjCZW5OkSmVmjQGJQa6rjCFPx4MSYr3TV4njzLpy5WOvYVV4XSBiYMeHIxRC6+kyzv0XTXx
7Se/JewQEkRqaERkDIx77Z3ujZfLP79QLTj//dmLn+gjIF2iUErw+2rs0p/0Kg72du1gCKx44mz+
94q871fQuTzhLHSeai3VIM+Oj6y5YvVWeUmNn0O1HdArapGHQfKVxpH3RRq7KNI5/XBfxR8lWZvh
X0hvnn+J4M0mMFJGxaBhujbytfbKeDOKaxXpuPIt3ZSZK2e6w7Z2e/u2sgNzhH9+L57LnU/8ZMdt
lUgTajdj0No/itKr6K6eNjzcoFb9Ev1aowNZ0n1MLs5tsuDNwHV4Lk3rFFvldTYFCVVRfc+TEb3V
4a2dlKHTqXm18hpY1CcNl+6fIV+gXAjnm9QNG3E9TkGrqZ6RfNLEKR/D/euk7NrOAsVm8j8SlyIp
B4wn4MiASQYtFHiEnK9wtJU60Xp5wrPAqDepnBab0WzWElXzr4indipF2MeS2XE49N0UWFXuVkq4
zYtte42Zfye8sux0JZRdshLgyiqANwe+FI7ofE2sYVmqFPYU2FbEb2S8ExzWmOVekWptW5M86NI0
319WzCWvdSpTOLlOqfoeThoyZZCMlQijtrzMrd2/SEEJHgkxdLJ+m1FDrN2YTYLqr0qaa2ZNP3r0
Kq0IWVL6GVzQRu4D8Z/o8AcKnO9WRolZbYboOlLMjRpqDwxcwN6Y6GRl45ZcNDw0+q3wgtMxX3t+
WEhfSnlYcDmYcMU5vdU2v3C02Y2eteXKTbYQekLZkUmc4QyBoCgitEcdmUgdWlOAtkdtPwwZQym9
zl1iW6ObUTl67hrUHc2+yG/Kio0Hs7eNlWhpcXdRO9cQveBfYrQ0D6YoZo/cxYS86SGlVuMkWjt6
FJkTN56sj3/QGGBZ431q6JAm6OVEVT6YIWDVzG6oNxNXZMeqCmnFcS1pP+YITHQpzLimmuBFdC6p
pd7HcpCbPRicaem0dvvwv6/kVIboQ+xWMhMG3adcUpykayKQqa/VMhcq1OhhQ5SjwyMiwy3i65rU
zCyND5CCDP4B07b1lWmN9j4cxuahlZGYo1Zt+1VkArKGVOgvjUbDUcJo9Es0evt6Itmbvu4rRynH
yWslI3mMCsJc0PMkK5NcS6YDDBjUNDCOaMGVn5sOSullZnNVRv9nGHoU11PQNQB8alNGg8ubvyzK
BtiqagHoVMTNlVI1i2pqy0EttaOrsrh7ymuLOPqITpDLohZ1yQKLAl6+yDEYQsw26GD9AfMWdElu
o5spTSefqI38L9p0IkW4I5qKgz0RHjtQrZZs4rbI9wZryfbyWha3DQjdwPzFkxqZovMTslQ2dNSI
lADIFkDg7NA7WExqeoOUlLFigguDHNDcL1ki60FB0ISTSpYccGQUUAGyqqw7KsOY97sIDG4twLkT
cAhL9dRVnmaXfNxpiS3XjmJONUr2TAdfT8SI4ciJXkdOU+kYfc5JikGFf9kVUNQAPRtZO/Ft2sp5
KzVKKGNAjoLoqDH1H6Pc1/chaBpWSi7zBouBB4Df0ciH9ws6pAUTQUucWTQ2VdDdqD4Nk/5elepD
rAeRggEQRM9zb0mz+d+XB7Cp+Y6xAR0qggpVMZnKoYbMvgK3kKSXrVtIcbxB80S0Imop0gEYuA22
BwMwluJVPSIc6JS8UII4zZzkqjG8IfS7elP1KzHBklGeCpr//CTsDsOQqqmVz4qc3fE4cVnEVxJP
Cxcjric0biDfBThZEdy4J/NTe9aKqI4OWVNvU6B7OHoPsun86fIJLcXZqNDCZQJJRzO/sQ+MXRXb
Q4flyMA6d9Wo84wmJpuZSfPGIpXkNkneH5uKoLKvW9dGa40vXAJR5sp3LK4Zk0iIVaEriphALhhm
p6MhVdAmYThRzq4Hgtl89bmymIMhB7c8kAYAPxGYNQq88Efjpmat37LuFmRSeymLhhXTXLAXVJS/
Pki4yIsqtyXQiMJeYtcgyUZl+RUoud0W1KG0H4EjfCRrTcALugWZAIQz4Q7wxhJcsTUURI6TGjIj
7pH0Ts7WZsWXV/UlQTvX3gFPLrupIIFUcbhhqOjZQ9D2yVPVVUhmJPfFEB5Lu195hywlkM5WJljN
hLRuwapGCcbsw6Av0k1kI4M0jY+pTLZ5mjh54xXgf7K10sdE7Q3NncReAWBdqJJgcy0VU28ywmxb
BEnPpgwxtQQfga4sDX0qBTiQqKmDFkhBs2bGkXwMD6kBojZlMJws1Y7asIZ7PauN4IbPvkFQK7PG
jWKPuAernrZvsiTj5Zd1XfsydIiUJoB9H3vaqd7Es3rFRS6a2MnyhSvY6K1MSeblm5hGkKxfiF5d
Yr5PbC2ZvOxUviSJF3BZlWmElmX4yICFTprODGKmkz6Xj/0teV/DTVkILbClQMVC+UlDsCRYTRUm
SdyllRIYzZFogVRvyLiSiVu4Xc5ECGbTdSpjY1/COxm/sCKgDKr8LeotXGf7y45w+ZC+FiMYSsN7
vTcMGAqfXHQI7XSLO7mR37I13uyl+P5sTUJAgJhzLCIZrqBFfrak+4pvjJq4GvlUUaeU4t5TFFdK
tbuJ8s1gbYsOh5d4FRk3Y2e8EK596on8cXn5i/7p5Czn7Tm5XRW8zRSuY6Mt5TVOPDksHDId+uRn
Ld1myq0Wr4TYSw9h1OmRYjWAy4yZQ0Fg1qZJihwF4gbQdUFXNaAkvBkfHGSE6FQqHuq1NthlL3Qi
UXzm55M8DvO+13HoF2XpmJO9Leh9MkZbIr3l9Ni36rbI5dypu2e9WXHFi3fMiXjBAbW8HGMjbOeW
S7vaxpaSOnVUpv7lc1yKwbGv6FkCGv7cDyvosZkPAMzLIMawXPVpT2D9EyC6jiBSumYA13DXnjGL
JnoiUFDnRgK4t2TBcAj4Q0ZWOa2l+pLyyovYa6Yfl5e36HJOhAlaE7VNkUw2zrDIi591yzLXShUF
/POMrjxmFg3iRJKgLb05mv04QNKkN6DLu6eWX2m72jjao1sUk4tk1IrERQ90IlFQEJuDaLY3IdHs
sq0V7sbuR80xNNdtLu/h/DsnNyEwfpFUO2ENEtw2A0zlSHuwBhXmb46xXgsYOdOzOQBeC74PDGf/
27r+n7yZXwOvIECwCx0zYz1Y6JIywfZIn9ARv0nTg1XGbmvdX16XoBt/5WiEzHkmBQlK4cSipA4j
5EnSo0R+x5LlteCtbFRpxcAWpYBBY47dZ84Ewb4iQvumazIQXtXsWm8/o9TcRNPn5aUINvV3KSdC
5o848cZjifngdirokZi1O5a/5dytyd3EvayvvMuiBLf0TZRgUZLE8VIcsB4wtnnWES/jFQGCIX0T
IBxLVtOklVN4V6PXXpRYdjgoVoaK7E20xscy2aOjwU9SkHVcXphgTt/kCuYUDmiHiTIsLKrDj8ak
jp4MH5MhXU0yxrsuyxLn5/8KQ7stAZWDhQFUQccrvMUxJwVhXeOT+F4Gd4Vxl/GN1d1m0dvs663p
2jRjpzCuI/lHBIS0HEEw0De3l79kUT1PPkRIXemFrfakx4cUCaDX1SfVoOinXhGyqDOYUDYNpBYA
zywcqU2LvI86qKcSRZ6JCah4NZRdPL0TEcLpjVM3GlIHrYnq+KYydM+s6k1skg9er6WtFrfsRNSs
wCfGFpY56bt5NUn9Wy5AKxB/Fqb/D8dioGiiguljxmw7l6EXROnlvqFHQAe5lvRZWXhnZStauLyQ
LyHC2TO74UULeztaE9AAQTPYXXejuSJkPttvt8fJSoTbA7OVI0lsCFG57aKGVkiPSp4DhzBHl9vr
v+waujrmnP5M13K+a6rcjVFTQQkqpXLK6qkwiVOtzTgu7pqFWhP+xvUjTuVi+q3v4pnB0KyBF53p
fbezhjzcNAW1V1zhmqj5z080rc+Bzx7m2Lswewb8kdeX9yPVV/zeonGimwgFBPRGI5NyLgSInFkb
aj091pX51E/Wp1SvJTPEIPOvu7PVmQZhxoIWIe25ibEPYJKAWxLDsw6NuxuF8KuMMy9q2k3Cm7sG
Zqp26TUo9tyyA7xSlPh1gv5iLTr2RrgSWy9u7Mn3zHtysrGqQrswNoZ5zcgX9/e1/lnQ58vKuOCR
MEiEaVg0GQGcRRacHlLZWGcLPcnadjfIVro11AKz6cwcnR64q5elid0N8xafiRMcYKHaeRcNOEY+
w0xUcBf9uzLJT5bcv2TohozZnpp7lJPRC8n9DEAxyf8IifT3EzAkOdfuDNUWWwGkISRGNnYIddLK
kQF9r0tgZ5AnP1bpXTrcYyzy8qIXVBcDHV8ChWOkRiyPdjUB6knFQNpQmpgIDTNrRcqCBzuTIhhI
rXFG0CxGj2P+20pnzgl92xvgQaf+5eWIL85vGyj4L8QZbdrkOMMRfHnGPeCJvFa7nnZUv6OwFZJj
8Oe6ybyhXUMR+i+i0VGBF/afltFziyAys2Raa7jUjIDido6AfZGAeHZLlcS39NHV8/DaGh8GQ71B
BLjigxbsEVtsgFsD2E+oQAjXXTak8phRFfSnHfdoc6AtEhvs4fL2LgSWujw34lkAhYF2Cvc28poW
8tktuCF+c8Op7kNyxfQYLcJHFdEeNz4vixNR1P6e5pc8Efq4rPOokrsOnN5802f7+IgpzvuWeW1/
K1eYwosx8vSzVh9H1PSV3I/IZ1V/KDrgst1M9yLAUw2+cittFWXFV6x+mXDxg3RTaaiOnTCYM6mO
9hpucZUlu/hoB8UjwCbbrXWvxOhMd+TSZYWjx74s32Uhd3eZE73a+8tbtWjHmDr9Uz+diS3OlW8w
08buzBEvTPJ7MH7m1spRLFowukr/1jTRzXr++1LaQvnimbh6UK7i/hngLmrsRfpvdDGvjJqJ2bq/
pw7Qjnm4GM2HYvdCoUZKoyZ4LSPNQKWXnnsKeVYbpDoAwqjxR1VTPAYEZitHM4CxyYbbWN+UVetJ
CP9BG7c2RLP8QXjdgkcVvFtoNDtffIIPjQcbH9TKB7vbGoVHb8DwtYnUn232wNhVib4AUD5nGOUg
T6pXtD8nsouB52ejIfAfDloHGgVOAkknEc/OlGM6jQnoWQYjd3X91U5WLt1FGz8RINyCU6UpmT1A
k8L6GRWwbV8Oe8066OWvilivg/bM7LV346LvOhEpuBUlhR4UHURm7IkkwNXHgCpbo+oR059/1QrE
NuCjQ/0PGJTnpwifmSsptyClSHOfgerdp2ih3qgyMC1ku0EtJEGLfSSDugSIcOG2U1ZRkxY3d6ZW
nVtzFMDwnn8DN/qyBwM8HGjxpr1Ai3y8WzPMptba5Frm/WVdmY9KeDiAhw/1TtDyoptZBNrpZC2M
OAA/jyPRb+GtvAFDYHW/07vsQO8GuWn/RTlPBAqGEspApdUG5IO65jqa8IBQ1tR/cQPB5Iwpe+A5
fmukokmh6NRK6FGTqJOyN966Su1m7wb1w6xwJX0ttl8WqIOnC8k0NAkJ92papHgoabB9U4/hx8kx
HdCakjIfyFpuqntE9mPyvxLq/NXVeQ4Elx9yXmJ/XNmkcZtGMT3GTc+8EhCFLoZ7wYynsnDLWzBn
NZM2eRIzt+ggS3cqJj8fRjtaG5Rdskx0iCroNJjHrcSXmpbZTUJbfAd3wCURuerLZQ39854UVfRU
gGCUkSb1ypDjPI2t5qHOBCIm5QffmZv4VyM728fcRSfQeNS38QMGkzSn9OkN0M0Kp75lK41Viw7i
9FuE2NGUWc3SGN+CkMbYKrnsK9rvTu83HBCC7U8lPMZsxdkuBo2nMud79+QZNUydlIUKNvh6ZE7x
43qqPIw0ZBhLwXsObiGe/76850uhAjiT5qc3cknfmn/70G7IIDPkLKjpxOVv1Xi9LECsgP/R3lMJ
s02dLCqvAMVG541s3Xgz7Fuvoa5y1JJNckh2to+cfugkY7KyrhWxmjgn2oxyW1k1RSKuc1KSvam9
P1zJbfeagWp9aG4xlR8Nz1H2FLHamWTZr40Vh7t8nCra2NBGCJdhCt6ClDWuGKQxjkZTfNIuKxwT
eH0szV2pGW6ZybZR4enopJGiXR2pBzVTdyubP18h3ywKcdoMD4AMiyFo1JgyADXVyP1LSvycpdwx
UvjGSfo/0r5sN26e2faFtgBK1Hirobvdbju2E2fwjZDJmql5fPqz6LP3n26aaCL58X1ALhpwiVOx
WLVqraCyjYPRkYBARhxsWsGYa7vF/Bd/CZzyf8wL4UM5EUwA0N0ny/MCM26C1mp96LlB74jQgACE
BlnP60OWOqkzk8J20/PcatG/hkt1/M4yJ6yRiEuA6L1uRXYRQIELhINgdwPzoOCpMjbUBEgl6FxD
Yx7EyBGi+27+SpMXUp9Qx91RU9UBL/VIqNTy1jEQU4HX5vIgFYVXWGlP4JGcHiHC12HxwJL3Navi
cGNbgKdsPG+P1TQrMo4yF8HbugAdARU6PP+lXSedjHZ1HKSCC9t3F0S1qucq96XiLoUmOvItEIRE
jUo4KNOsr32hwQk13h0FHXKVfR6h3rQkr9dXTfZuObcjBlypMaRaguQ8M5ewHOIM3a0UgbMx4lrB
DYv3RDErdoos7Dq3aVzO3rA1HXEb5FDBpu22n5dfbv0yhkYH5ZWp/4eVQnhAHSiWQ39S9HkJEK1k
zju42vpVi1vfthRIItnhwrsH/0Gm3ANW63Iw3rJ0mrMhjb5BhOlOg6ReNqjYDMVe37cLg/cQoiUT
3CIYyaWRnLAkgUQ1slDZYByy2F3RdACYFPNA+9ZrVD+s0LiOFpZ5AZ1K9P3Ogx50VgsGHADbX8qp
eEQDQ1gncRykDvQPnGXtoqXu3CDuoYvilQlVzLxsYhAUISbEV+vIu1x+czHSNM8ISNKrYQmK/sZ1
fRudrde3r9QIyLVQ+MEZeUeyBQUEc8qKtjyhG7ip8NR9MYeH6yZkZ53jrnmeFTEBFU5INsam66VZ
eSqR8denV+iyKwYhOw94xcOTAOyKLSrcSEvfN2ZKMAjkigINb4+qT4LevoO7Hg3UylQIPOmkndkT
dpPJ8H51kRI6JcZjV5m7qZ7BoauI3GSDQuSPrYsCE/oxBQeWWpPFDKcvT7lh+ys64S19iyzOa0e6
HTrkD6YSTiNbqXOTwkpZk9bX+dRBLSL5jjx1SNxasael8cu5CWFTe6S0hi6ey9PYTs7e7mYjyEg6
33ptm+wZXnZBVw/bvoGI71HLGiRfKLZLlZb6I4ThSK74HtWI6eUZK7cS7AQWRpzitVdAhXZWIRhk
tzrapdHFAh13XOx8L52FqpY7m61TD+VpqB9x/cShnt/Zp/qkWUGsQKXLtiVCQlBGAISF5id+JZ6Z
Gmw3LqupKU/WdGsYINBOwaT5fP0wy65VtGuglwVUTQC4Chd3kVpdF+t8/WovmNgMkNfNqEOkSnXG
pPOGSweMAWDXpaL3GzvarBMD9QWOSLAt294kL7n1kjLrGKd12K1OlIJF//ropNsT1wThdRoXrKDC
8EDuqgHU6ZQnoy99MlvgVpyDrDSPNf2ERsOIArDtFIGTo04KUF/starHkyyegDQy8C4cfq+7QqyJ
a2iK9S3m4043n5eLQJMM7uRhcY+rA0bNXkVtKHE0NkiXdOxPDjN1BW+2mXNdG0uFiqy2BW1564CG
zvywbkVgly+Z6rqXjA+NPpxBAP2v6DISfHWM/ruUK7mdUuNkFF/Y8rP7jr64TeU+ZXYcsC+AdcTW
bSCILg9DwQoHZWC7PM2go4lPhW19WHuoao6bbxv6d8W+4Z5RiDYRWIASAfAhj6KlULDmZa4zcWu9
A7TjNulQJ+vXJiq63EN52/tUetV0nEtnCGo0EgYkNed9UXba/vqHSI4nuNLR5c6FJhDmCKNuG70j
+lhVJ61rg6n5uY2hi2h0VMnPSE4nKHjQSUUNzuAv0nkMel2wZWmqU2ciyTkPfu/etDfUC/TNN83f
rFCF89Ll/GNQfPfOdc/aVOcGwaJWg/PZ376Q4aiX0fUJlKXiQUQNOg14Ul4iFe5AnPV46mLMYJ8f
GBgFX5uH2AyHNACEtXxKkGr4su2XVzsDy9WhzJWEWtIVPLMvXJBNnlVLZsF+buPtgJbcJgt14PuH
fFM4O9m55/r1yPRjxCirXe5Zmuizw8C5dqrjSCP5rkA3Hjhn0t1ceweWtxVy1obqoPALVTwouATB
1YJQDX2qgoM1mJairXCoTo4+5/dLT77psQ3whBennj+XdRO4DSDScela92OyNXvDXdjzUrA09PJ5
ixqq4/F9fc0l9ybYLsBmYoIPG/VFYcnNOWaGGxfViSVThWbWcgyyFA7JmQwVnEe2jRGkvjk/QDlE
lFVXNF2e5l55crbfNigvJnKcQzzm9pOmAqbI8Gu4Q0ywZaH/GTBwYViNTjN9ylh10rtuvp9SJ45i
QnRgD9Mksgw9O9SsdqMMiABoPszAfOCWiJZ5bKJy7vpIn9kEKASZb5eNLTvSt7Vi4qWzga7p/+02
EO+CgTLwMa9dheprXe+LuqF7i6XerqjtMtosM3sw41hFWy07YAB6cjydA38tph76IaPbADTmaXPG
+8ShD+v6FfxvtU9i1fgk0SUa3cFhjM5ItLh6wq2gl1mWzAybveE9v49lrTrCkrGAfJSimxWgVVzd
/PeziA9aoe6wJVjixnqasict9mf0GbQq3kLJOjm6gZCSIPPoYBdcmhmyBIkUfcU6pbhP3XswBPgW
xCpXY7hpl5/XT6Nk0hyA6QhCTKhhO0TYtjqrQImT6jiN7EM+3FVMpTEoM0Dh7wiiDy7oI0za0rOi
1HOMpq8bNyqorvlDPzj768OQLQ0FJQBnPOBClcLaF3bOrCmGlRcg6bzKT0B9a4bXbcjW5dyGMBKb
NVnSLnwkQAshxVVEFQugt0dUImcSD+mcG+IfcrbPVmzjtRxhaETJgC5boC/PSGD+vTu4sCJcSKSf
1iquYUUb9wukhxPfdG+2OshqRSFGNW9CjB0bdqvNJgzN634jAX1tXuY1tFWnU7rRAGXh8lsg1RBr
W9Pagh6FudXJM1Gp7/BIjFBFMxSzJttooHxA/pY3BqMscLk2fbWMNcr19Yn08XcvfohTZzcX7iEp
G8WWluwCwHKQTcUzAcJNojDUQLuMtpuJ9Wla57Yz+x58iGZ1yMyERtd3tmRQXA+DezbXQl5KeJeD
ZnxJmeZVJ1crw7V9bqpXCirGqVMkH2UPPhR7DbBmeOgZB7DqcvasCtIBBYg4Tzzv+KSZn0f7R7ed
mEX8Wbt1g40G8/CgqZRAZYl3zo4D5+3iiYIQ+tJuusQ8uqDVidQDlLeLyJyePDbfznri2+BHqa0O
GaxbR0kBKJtZ4LsBXof7Q3+fcWk4Gb0YJSxsSv7CHUyK/uBvy+IT4/nvVxB5KwOkDkj0G+L7q9E6
e2l1rCD6ocAX5df9cezumAqPJ9uTIBAD5Qk8+furKekBzW7GjJ1K47Wd77zlRVcpG8tN8AYs00Ay
QuwgHzfEq8Sp2GnRXpjzkgIXNpeP12dL4ipcNHfhwjM5wkqU/06rxU1zu34bhoUyYl/9y3KcGRA8
eN2QpbPzlp067w4I720r/BZiGapqiGx38QoWzhRAKJ4YSjeJ3qDVt2GnVr8DZheCfHihxSpHJLOC
HALIiihnKBDjKkbQaW/rOTvp0y1nZTWLH1PyNau/Xl8UqRmkeZGD53zhRPCs2mqQrh1HdgJ6eF9F
PUSzWmMIvFbhwd+ifuFRBM2b/xh6cxbn16tTFJ1WT9hhI2Rz3SGCwV1ZZI8IGvvplr97srn1S+tT
XobZbkvsE9hijtsyQIiDqOQOJcMGnOctPAaOCYHYpYewNhAmDCkqZ4y9mNO32H7S7IfM+vvL5MKK
cNknzTjXOkMhu/TmIwhIIaC4NUQRIMncLGil0D6BmxG7UqQMRmeZkTkmqldAXNSr4897zGVLSBCX
R8vab5ntG5QpGpwlDgNGXZd7PqCi3glvVo3e5gbAyBnZp03r59qDPiguLukiwSOhPAC1CqR8hEVy
esdh44oWLxAnTHMSrHW9K9BwFRcqpmBJrgcd4X9M8eGe7U6vAzy9dWFqJXd2Pt1m5YBg5qbwADJg
v9OeHRJVYz/fYsKBuDDJR39mMqaM9AvYnk/u8tyGrL51HNvvrS3U10Zx+FSjE3Z72m3E0ByYaqBT
9Hlt64fcvmXjS2c/tMW32GtUW5Lf7OLYuA4kKjtIObzjpcChiLtVByB+6x9zgr5oLUWbdBttJg3X
NPXNzJ9Be+zgwVC17t+XCLxz40JchTdqpRsN1tJgr7Oh+zp9tMdf192mLKa6MCLsTWdIrdR1+QiR
P8tD+7umB06CZJbvpr5HfEhLsnIPCV7FUvK/e21mhY2KR3KyzpBDwLVQhxMYqxK7Vcwf90rXTAgb
cx22OCEx8BJ9Gsx7ABDtoA/7G1WBXzUSYVM6ug2cWKKje/24WxSPH/nfRryEFzBFilO41dBB2dex
h1lCjtY4qS4P2V2Gxf/Pn/eEXEHd25Me80p7ebM+m/vqd3X0oMcCBMuHLjrWWgBJN0ixqBJrilGJ
EmB5NfbNbCKTqIGR5b5P4j6KIYB8o9ja/Ovfr/+f0QnRc+X1ZVdWGB1w4v4QLn7pg+fPLyOVrI3M
LXH8Lih8wO2M6iE+5MwDaqB/15PCQmb0DgUf7TbVAAEIUf5H9iW4PiiVKeEmRpmGsm6EqdmofQqu
5QTKG3qHtLPxtR9uivGJrarMmMom//18eGTtur6FzRq17G7eAdTmd/muX8cD825H8ttTcYFIN8if
CRVzWImRanDKJkap74thj0bd67MoS7cCBo1AAw8RVweD8uWQ0qbuYxajO8ehgXd6am6LoxY5P6CK
5/+krT88kQOooMLrVmWhxrlRYR5dNmvj5MBoFybR06AYk+wahgoBUpcQykH2T9iERoaXs2Z6ABsa
3/T6jhBysKtnPH5KFdm3LJw5tyRMXuykup7mwLo4bVhni/+jhW81q9312ZLuurPxCLOFB9aEqyHm
F9MSzHMTLNbt1t8mxbPBdPRtcZyFKqn1ft8hl4nCv4X3Hd6iomYrM5LM1SygX3oAHna6Pj/OHVFt
A5EkCFEgt4LcLDHecDZCOsFey3ahZVmiPAa2pVLb5VPQUmtvTDoYSX6uI7pgl+x2+hxbN9fn9P3K
wTLS6G/JVEDYhTlFfA0aMwbszaR7/s5AxYTmYaroBVUYEci7/8fumwzxNJANpnE3lyV/uvb0OTYV
ZiQ9sBeDEYt/5ZKRcjMA7ClbcqiTr/kIypyiiArASrvhi9E+68iaeMsJXFvVfmIO8A96c1i1RtH+
Jd01yOihJg8aPohQXzoTV+so5DkwYLu6pyg+Wtvz9WVTGBAb3ygkdZq2rIHjcFo/Zi+5qu9T8vTC
XHJyEA7x5GXxyyEULh2rzsFcGql5KHpr1/QPjNxN7CFfoZDGjuVC/GRVkZm/j9BgluPOkXbnqgiC
J1ktj0cgC8yWEZ5g3S9De6iyKhqIGyqxi9JZtJHwAGSEHz/h2IFijxXTwo2lju9oD3hMK2La9w4e
w+HFFzSq4UlpCAF7HltGuqWwUKQ2IujVH9EHWdeqFITKDB/o2X2MBBpgntxMBYgVJ0zo2d1qjf80
GI5chSgRT0FeWgGtmGGN8YYaUtXzlm60U2qJIryVNFlTIBmROubZTUA/xBkrUfY0SYGh3JsVyIt8
r8ez8T4f96bxAq3FIImHIF2hWJ8ngKorzpXUhZybF2ayAPA4iyscLHA/441+X9kfjSwLXHKnlSA1
mkKtAV3K+OLmVjQY7cGBmmqlod/EVlJ6vL++MRPgfOfAWhsYS+H6dvvajSsTJ9Dct93PJOvQTv47
R2e5etLfx8WXpoRTB4JXS8tbjDrv2D5ud2lyv2bFrp7XoMrCGrxrOjQ8fv69Dzsfn+BhmtgepnWt
Sp6YdcznelLd3fwPXEb7fFQuuhwQ/eAOF0bVdqQmZAM6kBCsoBO12VOSPCfmwd4vz5qmOB0yz0UN
A/6e85Wi/fnydJQbaRjUJMtTlkygdW3AvhGv2grDPTQmRgeSjyMa9B2nDK/Po8KwiK1xOsosN4Hh
itc7DskclvrPxdpbxccUKNDrxvj+fzenf0Ypuky3M5rcLmBszn651V28Kv6+LFQ4m0URTp6XAJL2
FY9HahdyTc+JBaY0xnydKYJJuaMxANTjqT4IFwrHywF7jUOWqTytyCLOw2uVDPdNetf/rLWjQX9q
dG/QOCJZE0z0aKuo76SLBip98DggE46s0eVu4ai9ahzhsSl6WZMbJFP0pz4cgnb+fX3BpF7kzJAw
zCnXzKawgPjslt+TGdinnEX96JdoQf/vDAmnLa/WZdwGjCj/lu7S1V/DDE0oiieN7KIDGAMBMwqZ
HtRbL6fNgGRrQxuMZqle0Mae9Xcsfb0+DukORNGSQ+pxAYnsyW6dLg340xHxR5pfBXqgCnGkK3Jm
QBjDBLBMsRgw0Nzo4YSmySwgivjzrT3m3TE9syFc1RpxyqWmsFEfbf/Z9IsjgNrHBy9qDr87iPjG
/uj3URf8YnjdBoEbfKW7Nno1DyrhMOmCnX2IsM/Jlpc5XfEh1LrJB8hu7Ej78fqCiRp1b68nemZD
2OKgvuryvoaN7mSgf/m2vS2+pz/paw8draiLmt0UWJ3fPGkf3UMbjgo6gjdmnWtzLWz8sXDTSt9g
foycHfZ9sPnVEaQEFWTGb01f852g3gExl4D3sYk6P8PB6EL9Q7bT9+z79tn4Uf3QI/3GwC/XZ0bq
ZADB4TQAgDCIXABjVdB81Cic9XcaWoA8nvSDfeNkh//OjDABdk4SI2lhpiiPVXpH59cOVDHsQNtf
QNX+iwc4G5NwzW5L524xB5ZbC9joIbiTIZVLFeUZ6a510IVvQSwGfErCrjVjr4TSHIw46TPa9nxb
+9x3KtJHSaId8cmZFWHf6hXatnMDaHUHa5NBoSE+UPM0W98m5wWl13ZwA9DiFYCtKuUjpU4OEndo
WATAGlQDl36U1jEU2WIsWaaPyz7ZIA2wup0e6lXXMr91qQoALGm+xWBRgsdr+O2+Fbye6SbDnDEX
b3MTAhgtOon8MizG0KJ3czP6iD6DDsE+WD0TFG8KoChU2q3S03D2BYJP1EGSlmgjvoAEs/WlK3Ae
2b48Arzh5KpgUD6/f0YrbCDPTme8JGK4pA0cJenvpfioxeAAyT9fP3qyEBdEHxAORDcvXkziaXAs
YPuGvDpZX9P2pnbC3vnCsvXBSj5A1TUyWm133aCkIR+M4bgVAR0HrgedbZc7ZzEs8CSVKQAoXmce
+xmynwMd8iibphl0YkUFfih72+GJn92Ma51GaN7TDt7Qjx+gnksDvZ6a4zzE2qfai78zpxpRLkfG
2mqhfcjQV+ozEDtEUzWiv4iN7rFIOxMYpcW7c/XMuwWMNbm5PibZYkHGC3RFADVDYkCoeZRJrfWA
kJYnze13yMb6zZAFAymizv17JhPMHqQe33p88Mo1LmdvsrK5sMH2erJwOUGYNmGtrxHFGklzNxwZ
ybt8KBghhV3BmwLjPoVjWX6OL+itr/coUC6IMMEp2ytcpXTy/tgSeaXqITe5DBruGNxm7dGqj5Z+
QyxVak/2QgVEFjEZ3nNoWheGRMzNdhKOq98SIw62eU3Cxp2+mWwDUX49f8+LsdzpXRmYZgVCymmN
ru8RaYr27APejbOZBvSFAGXehEjjoP/lkxF4X6YfyeRrczj9S0YH1EYuV9bBKoq5FsNtzTohGG9V
HoBAXXeWpxqRdEqBoQYfC9pqUfS73IuZaTd9O2vwUV0IRrftdqh2pXmX0kf3S8H86dv1GZSFvRyy
/X/mhNsuX8oMeG64RBTpf3Xlsx5P+8RoIrvKw2FQBGV8O4gxGbrcuDKUTSD2KBhbhqHpPAerRbVg
YzvtZ9kv97l7Y7n5B6BUvyy1pTh00uGhTRb1NmCbEI1ezuYaO+3Up1N1KqohTNpbe0R7GVpAUP1L
VUTYsvDEBOAIrUag5yBvSayzdF83FsaqF8DA1223a7UmIrV3rBvVnS0f0h8zwgZxNmSlqnzkZtAh
VKf7CTwnQBaFRrwdsw0aZdd3iPSMccQSbxp0eMnqcg5JGoPr00GXkFF/XoZDDgLLjnUHMwFenQQd
q/coXqXt16E3FaZlscG5ZSE2gHQVSqh2XZ2mJOytMiRVaCXLfui1I7Zd4M2P14cqW0Eu747qMAIi
4y05cbaCegntrNZE64TePzI7gz7uXVarKJBl63duRJhOeyHUdmJsk9I5pLUO8Yk6nMfAK/YjROX/
YUC4Pk306qHTQOxW0e2uNsfUAuLXrsxg0lcWbBroLyE9rxqWdO4gT8l7PDECkf4NulS6M04ztiWd
7Ntc39awJu6NAcC+4kzzDS56Ea5yy9PQONSuEOvUdLW3tYmB8nUbXxuXcEw/E1CQFU3097OHTY+x
YC/Aa9HLjd+wMh3R2VSd1uJYg1CX3GT/MpQzC8JeGEY2uCsFUDrt7+oimrqgim+YKnsvO0bn4xCO
UV6QCdSQGEdm7bStCOfpiZh+++zGLHLH6dP1WZMuz9mY+O9nhygFI/zocEA7noJLtGUUjZKjEyyN
k+5MBw+q6+Ykg8M+gDwZ1z93AKK/NGfns8VyE3dKD02QFUoc9g+QXBrDkbX3VaFwEJKxIekP/CaA
dEhdiwqsXj3WzTxyh9Qe1v6EfnAoVQST+/cbD5Uc3P7AV755o8sxFWh/SBhQZSeCbmjLDdrxaGmq
AyvxQxdGhIlDcWGxKO8GKFg0dsE63YFqm7WgXFF4cZkh1NlsEL+Bvg/e4XI0dLW21StwXlE5TBMz
0pYXWyv90X4B2lixG2QLBJAtAN8o7gEwLWx1w1grLY81NKHo+7iI8voIgsdtUsS9KivC1DmNVej9
BiuVfrQYaIV8o33MVcGmBPzC6yRo6oTSFiZPrJSMWguulK5gJ+hG+gn95LrIWI0mbn2nPnm9eaL9
qwbAGUEtOzHd1wJKVek+Rkkj1W8pUxUBZJkRcMkAbwFyIU66IDyTBrYOzEQDI+pRUbqkvusCRqp1
d3qd+GnyAOFM6oXj9DXxmB+X+u/rB/2NTkbw+zAPXC5wwOjHtgRnaWrDuiQ9AN2syPZNfJznm1a7
7VINJb/pEbfOLulX5Gf6oFtGEljseSYt1APuFhukCreW9jt2dmOxn8d7BkzvrB8n+pshqaEZt5mx
r4YbV8XzI6HIAZ0DBxugM5IAUyxMWVcRbUy3HtB9Jywz1E7s5FB6ZoAGnzRwflWW30CNVNO3wNEm
H181Eb/O7ov5Tl8ge7M5ezxXP8y96sXL5+rdXBoU9Xy0ZYMqinvVMydNFnvCmxcgbc2ok2hBkLxv
zHZQlI0lJx/iigS7F/zq8GT89zMryQINN6/JAEgrjwTExvQ73kue86AqgUv6y4HzR+KMv2M4/7Zg
aNTj3rQ6sC14H9P5OKU/HfaNgRinpnlQkrCbt9ulTz543/Pu91D9TrPp42hAgGf65JDigNZ0RTpU
4iB4IQQtyQAPoa1L+J4ZWwHqyeCv6vQiGMrxddyM/ZY7T3OjcuMyU2B4RD8sSmYUk3A5x1OcbXHL
tQyqrAjd9Mawcr9e8sBjKtSE3BIeNmjYwZK+I60yt8w1G8D+vw7efm7vG/vrqgI+yaoGYOz8Y0QI
7lDC1dg8toD5G25Yxl6glT80lwVWYt07yy8oTVrIJqzTzqXDxzTuwzQ+DHTaJcgHYzmBBNNOw98D
6SiwFbwXCn3fuPuF5YRSq901GwCBW/dVh379fLSbb4uqfU1yJi+sCGeSkcYa0COIloB9c1BsSP6F
wnmHoi2wNFxGDNllYQSWPvXbEANiO/RHNIJWR8u77dzb1+sumt+uohWwV6D1HHcEyu3C4q2gV0Jt
HwR0qAO6W+MDy+XHT/9gA9ehh9qSC6S1EJTbHZD+0KtBjtz4ZG2nKkEXsKqdQLbTeXfp/9kQbpqV
lFXcdrCB5C4Ak2aQFzucdbBfeuH10cjWHNsK0SsQXcBVCesCRzE1dgowaFbfmxn4xxMV+44kPoZA
9h8Lwq6KPeD3qwoW1u1AFgCqvB1YoNA2gMYIy1IMRzpxaMsGXQuaWtFHc+mM6NJh4ibAhLInK4tW
E8nUY6oIjmVbGSwD+Ps82w2C30sbQPV0xhrDhv7VcX+0T8743Cbo+FRErdJ5OzMjpDYdhqenM3Kk
3YsGtKdvQ+jPIp+I89SrogRJWgwxAoSPOO4GmE9hu9XQ63Y3Btw2K/sPjtl/9BJyX9qov7i5/UnX
yB69+2hgqRbFeZUs14VhIVrWwAxSZg08jpEsYW8ayO9DYtq2fJN0CgckGyPCWINrEADKLWaKE3Nz
Em0Cv+mGmHHTb7z5V/MBohL6MyV9UNrG7vrBkoUEqBr8x6D46kAuZSzKASFBXLf6g+UMyS6nrLhP
lqGKqm7Md11pDP5Y6OieiKEBRYE6CbylW4MMRGD+PGXTbkXC/lM1l5mNBkWL1TsDJJE7iI4tCmiA
LMl28bniyQH5KnUTELC6FT2l3nPaZg95DNbd+Dbz/B61m7xKwnFZfdd6vD5Vsl3AXQ82NEBZ7+Qh
CnQmFkaKmbLwEhz01Z/0Hy5BedXWFL7b4M5ZuCC4ehBCIug5IxEgHKqYsdZpDAQrtAfFcBu5+eAv
lhuCLPVA+1ta3SbQokNNMOhdts9TX3d2rP3JssMQeyFp9p4d1AvSxyApXwc/95qvdFSdfNk75+wr
37FzDmuflHE9oh+lgkD3N2TM/HX9MNFxp4EkF0DwL+m8fWXdTT/d07F4uL4cEscDTDuUBwE/Aoe3
CBwztkZr0wJhVsmZwx7tmAVaE+jT6icxDQFr/S/tCTuvbOZC22asyZCd0GPk09m8SbybZqj8CcU/
7Z/MAY0HhnTU8N8evWdvgkxL3aVwMLmgKIXG77NGe992Zl+D6IdmfBqTXnEnveHL3226N+IT3p6P
e/3ywmjgzJi1QlzGmlH1nQq0JELOOaXDsdPssAHdHmWHlT13eXcoZ7LLYidw2+25WuObWH+qtlND
oUMc5x+Geld7u4S6n68vuewEUqSVcE2jSAFtrcsvdO02cboMbTTGNAGfoaGx33CGXWOskb3RVdFu
J3PFmHo+/Qi1gUG5tJY2zmjUkEs4FXUdmSWFlBcOO3rKaPLQ9pbf98bvjdmH62OUxIZ8zQFQ5oSN
WIdLq8PAwMYEhDCIkz5pDvO35eCoRE+l84i2Xd7fBWy8mDCpSYt+/Bbxp5N/HwabdzRwqtJMpdAg
s4OHACjhOE4EYMHLscRV0v1/ElkjPzbe6hOaBGzc2YkqnSXzBeeGBH+pGT1liY1AtE/HXdUmnxb3
EQomkznsly6OaJ/sr6+SJLgCpxWwW+hV5wB8YW8A3FJPwxv6N35eEvOOmXdkChrXOVaGiu5Oaouz
WfCqgQnysstZrMk8JYOOdgw3M8HxPo9RDbrSxrsfiuwA5S4VX7H0jkUS4j8GhS3YxUO5Vjbw1Fn1
a9N2ZWo+6+QHFBvCegyW5HHLzTDGMQcb8T/Mqo0SJKejgIiJ8GZhpTf1y4gWKZOFpW/SYE3DSvWU
kEFnPby+kMxBzx34SoW1AxWz1ecmoJ6d4yWHSeOw+L7dQmcbTZSXXG3P7Li8ZUWb3Np2u0S5Oz2m
euJ9zFrDutPBjaBwvbIzbxH0Z4F/A1zXYsKwd6bUa8sZWPkePRbeq9s9LokqspQuK8p1PJmFf9Dw
drmP2sGxp5HqQBCZ8/0MQcJ6cUJrqo56YuPfYW9kXthr5tEaH4th211fW/m0g02H91/Am4pNpWyj
zFlmBw+FpITyW2xMYbtmZUSaFI/HuZ0CuL4hMAsWh/m4uOh5Wlgw2Hi4TmOjncgGaeHr3ySdd2DY
kGOykQMXX5WkWuoysziObCz9Inf8bX0pRhXLtez8YmVdHYSDXOxPOL+ux/qxnjnpaN+GG8AfEckb
z4+zMd+3Y3XfV4/XhyUziCQX9hGnccVNfrnQng2y4mlCP16f23fV/E0naH2+M7fuaGfFzXVb/OPF
oOHclrCpNs+Ol403WvUpF4Y1Yi1KVtNRXIrSvQtdSGAZ8f7Hq5nfNGfRUG265Zx4OLO51zY7ENbk
UZq68Q6ccFByXeflYJFxjeiis8guN0/3GYu70+pW9v76gGVXDW+Jgn4Aqk5Yz8svoXW32hP6sE/m
1oCHdwLgMAEx9m5KiiUoaTpAwsD7NGfDpHASsssUYSAIsNAL6+AVcmmYJW1q5jFmeqKvHRL2nnnX
j3no/gPmGfkvD2aQm7DfKUE0RtEvZowBAjKEIMc1iwPqBG04rInqQS8dEjJtNqCGUHISa+HrhEug
b3CzWRTw3m64Kyikf4tXPP8V3kd20pEsBRSJy1PB619OntmY8dzzhoWqe0KTvp9B5cuo1n/wJxBu
omD+xc5ArvnSClrKQRQ7ocZaI0q/w3PheaCpc9i8JFZkXWQzhxgRuWzjDZInHHGjTr3EclFgzbk7
b32nvl/Kn1aqeG5Lp+3MjHC6141NWemC4hEVXCN7TWbL91RVd+lQeBUAxR8IDYidRwD6F8MbftHr
HtO4CUG750BXLq2+Xz+40rH8sSO+F1GsY53LcP1lfceFrFOIfzSFwjvI3CGe7Cjjchp0S2Spg2Nq
ClwkcIc6BVVSFcbYbNfHIZ+vPyb472eucF41pg0MIMwm3rPYDU3jAY2E5B9A5HgY/DEj7GUX8V9n
dBhJCaSF/jx6N138+/pIVJMluNKl68Y6QUfZSU9dX2vbICGOwmnKF/3PKIRzHwOZopktp8bWHXA5
dmnootkMvPH/4mA8BDe4cm20PIoaH0Cfe4kTw9BoFjtqfKcF+mPc1+sTJlt6lAfBbwZGR6Q9+ISe
LX1tpywpZkCicBw956W3NB/tPuGSD4ptzKdFvNU56xgevx6Q0qK7zOxmjTcPBIE2IsPyMZu+o7++
htJIqn3pliTSl78OWYADByIKwDn8/w6P0BZAeTgzDmexoMVjfdjc3icJsPxGcTN33/52GtG4Blb/
N8pKJI+EfVcsLQhHGPACPYPQ5etan5r5JQFX1nUz7yMFUDojVYEGOTAtgc37crW00tg2o0OCythn
ETZ31ER6UCrO0PuVghGE82iDgIaNKaK/Se1UntcBMTKD38MmoUuqXTc1uOBW0B7ZAW4QqCyvh+tD
k8RjnK4aTI7gmHWQPRbOlUXnda5SpOJBXZtne4u+0jnOfYDbAg0UOIVZ+EtWB8W2nkj812catpF4
xKnG1KJr+3Jes5IgC1SiUoPL9aahoImeF7SOqs7A+8N2aUbws2adDabb8Mdo2/t5tRuQ87f1J9vd
XZ9L7kgvz9qlHcHR2larsw1N2Cd3rqKiBfx2vpvpECzrp5moZELf+0NujKsdYsMgdhBe2Hq75bk2
p4i42Iey/KD3A1gQFAx00i0JGAPAm4jrPDFLV8XgVoD2FCLk+t7YOP2w9j3XoroK1k+mqtguH9Af
Y8JGXEm3Na6e4DbMyRNtPd8d2jtjViVHFWMS9XCqzq1ds8aYYssHkfYGHrEZ2J0APGldHcyJwnUo
RmUL4V07aXFFCEZl42Fa9neN/mg7v67vO9n+xn0FeScTWD2E35fHaLQdMqfgmz+R/EC+9y/emICl
8Pd/Z0RYnqGfzamkMFKhU9ien/QKwh5mESgLxLIFslFI/X+knVmT1MgSpX+RzLQvr1IulUkWUBTU
bXiRQTdo33f9+vnEzO3OjNKkrOsaj0C6IsIjwsP9+DnUZSicIWR3O5qK4ZT9QimysDuYyWkEQ9T/
HBTjbEmwf2Sql2bZxkG0NoNgvcloqCC9eG3f2lRq00LhkueLFcsuYVJpB4eoj3eIP92fxTV3uDYk
HBGaOaiDmjVkAJvUS3jNR39ROtoYzaoR8AgWpWKeFbZwXTnGDGfGYkQNkYLNfrbqcTPWX7GhyHRR
GMCd4B8WMxONhrq63Mi0k+oxBaszeEc345V5f7pW1kUBhrKokMjEMKKOTj1EKUwsIGshqHoyx2Jn
NzZQ7q+bNDP666MbQ4tgPPAwWKoEp/N7u8slC2ho243LcCjabQRiK5fDgmqEy4YHOYyNwv6B/LeO
hxJIMkj7BM4oglcvjR4rJzg0W+I4a4vzt61l6m7deZzMpI9lFoc87H6I962ubysrrRtZlNaXMi4U
urdGgjRUer8ksmxMq72gr5UepLqXyXz2weG+G6ya4hYCQ0YOjL61W1NxTuue2qf5woTattmOJ0xU
b73G1ozQLgNL2VKqg4jn1kgE9ZbW5rABB9FTWyEx17Yu6KJ/nVig6oVCO2xoiBbBaHRrRQ8yM+Ri
yy9kqh9+KFtJvNVBIBawkBqjAf8KG+cMdVcWEEDX4V4xHq38qG+x3m+ZEG601or1KVkooKHA1SkK
p2e7+/Xv1xvKdoAh1M+gJBNOySSWZLnUMBGVsyehOp4tWkdbvXxrh4uxZCEJnoDSi7WzOFcIcMj6
8aI0d0OkgYp9QqjeiqO3rDlpJAoUvPfQYLxdczOtS6sJlPwyFXtyfSxKn2+kRNZOF6jn/2tCZDaz
+qbS00TNL07wCbaSBs62hZRYpkUQJbL9/eVZm7hl1nhX4mYwFd6OJ7V4I1u1A890lJ9iPfbYj0qR
78J5q/Fl7Vi+trT44tUzuVOkcg46E4Zu9+vwhrvl+reXUV79dmRms05lOL+A25LIwIb7Jnsc6425
WlkYdelSpi7B2tMmdGsFZi9EK0uaG+f0G8QkJyV/mOXoIUsNKN82cnwr63JjS9g28mTaUihhazjr
U7RrZa9BLHPLm9escI9RjeBeRoxGGFGtNlKBOCatGm0euJUEgUtb/TnztNxZcuZvzN8Knpyz8sqc
MKh5isPEWjri5G9NiLhw86nJ6oNOHratj3r12Rj/opivTW4WH+wAjiqkDprh4lCg5hihR/ZB2pqB
xeuEd97NJwnxdhYUcRY7zEDYv4PWfR4+hFvYgRXHxwRyWpTbiRnECt+c1poz20sH4pS5SfBJqb/c
38PrY/jHgHAPFSl68eFiwLJ4E2unvP44OIf/zYZwTlQwQk2NRHNhZz/3wZfB9l222H0bK3wOi3/8
M5BloFfbWOn0PoY3gpkyzM5Djqp9htR+IekbA2+kY/SDVgZwmpvIYM9pUqBlKSuHSG+TUzs6qRuH
quF1eZ98uv9hWysobJMgC2wrWSbYtp/z6S+p//G//b6wLyK5nXQfWeULRbK9YzTvujDZeP6v+oi9
IGnh7iX8EdZvlprE7GQiorE99s+Sct5IFa5OEVk7om7eKrJYB+tBRQVSsugvUDdWw/PYbO3ULQvC
IvRalFv+hKxHQb9XFsnILR/vL8PqHBHNA/JenkFiFKxxPQWmNCNmE3+PxrOcf4PI/r6J5SNfHTdX
JoRBTNpo5lONia6Ey730OvUgP0+kVe+bWZsrcqnwd5ALdF5xhepy08dVt/RMdt/l9luzSb2yNlVX
BkSu0MnvBkWOeMw5eglxcveYmfJjHCS/7o9jy4wQnzZmEsSDiRm9t9zWelTgvN4qRmzMla7eHjrT
oGvSOKsMJehcxf6s2n/dH8TamqP6sDQxq4uyvbC7874z5H6Zq3xQHyD//2lK70uL/vN23oL+r44F
HAcoZzgKXglEK7luhaHMWJryZYQZvDC2hBGX+1B04IWl5b8WhBWRSsMZF4Wniz9Xv3JUSlwa2Yqq
+Wzpf4zJ42yFWxa3xiSsT531c2epy5jSxKVTOu22rp3lm1+PSVvIYWHNg73v1gO6LFYqbbCWRv20
39VK+NNR692cNJqrmV4CwhKi2Hg2/ijk6ST7b0g108tGMwidDnQfiEiyfCrnaYQVgbCyJH0Zhueq
189W/jIP+rGWgdvc98f1Cf3H3rLprm5ZFDR5P5ncsr3xJS5/9v3GVbDq71fjEaazUbu5MCV+/6D+
0v/4uvHrq0fCImRLZgfRUBGwZHQIVJGxQp1LOhgI/Uzyu3RTPX7Zkq88YslOwFW8CNQLPqcFPLgK
K6B3dYp/VCmpZZrBzeYhVfXdVsZ3Beuvo9cIhJ1GcHLzYtVGSbpgaCMyIkPa0wCrTwHQ5WB+mO2p
9xRD8j2Znupnu6U3LtSK+BA31VMZx197W2o9WrvgRgiCAEnY2HlIgAnScl3CL+t049YbbnXyTSI0
OtWXQF44yjKzrLuqpUaHEr3b/Izljpk53XfPdRuge5dZ4aoUIvIxLXSrznIiicBHO3hB8xjuuEVy
teqkJKD+a0V4xzttp2WqjpUy2LXDMdLfz/UX+8+3DwWAlJiGihVHmVJe0xerPbcOnXfPbbxh4t44
FhPCeSzDIJAEy2zR/YBAIojXEnLRrZTEvTVZrIj7gTyoFIRYqbofU/mlr9939RuCL+3/LchiQnjE
GLGkWcOwDER9opbjKOd53r9hOVD11UDsqrRvCHOl50UR22GdX3zbf09jfwQ/txxCE7cFfF5dFIfH
Ht0XNNGKGRw6HapZynlODnp9UMbIzUOFhhR/T/fH/SEtbioeVMvTHUjIAnEQYws5bmnOazk7rJZG
i+BgDzvb/0ua/hzs+AGwzmRt1XnXbo9ri8L2TO1pmMsG6TtbltzEefE3JYC3xiRsTbsvhzqTsCAB
IKz7jxXs2K15rmzVbeqL3u6T+Ov9WVw77n+fNpCoAa0TmZ3SAD65xGGfjjLvF3cqvNTeoXTmf75v
Z80vSLKTYTdpmHjlgNpQzFZZ4YCz/VDGH9J33XxIkg0jawu0lP9pKKcez5/b6512SZRvZp2Tzfqp
xfTkx2/YRiTAYJ7nkjcdEVTTdIoZWyWXI3qc2VcrrWrPtLLwEvfdllzqCusceHdg4RYlI7BgYuOd
pbV+K82cCsYM8VXx1OTyIYijvaxeSll5mhfdMeNnZm89NtcOPAYHbojcO0oWy99fxUhVXFhlE0IW
YVXTvoxDz4l+xvMGwcCKERhSaJyE+5pgXSxfW2E8jGpIK4tlpOZzXQbjQRu18Vy2vb8V467E7QS4
4FSXvLVOied2QGVUd0OwKLYVkX+owuiDFoKOVdvdXB1H6+wXI6GGPMC7+EWFccJy+idw6W7+aKNt
2CZK5qpORCna36K6XdkTNx+2uPPVTJtDDyuiA1RGUZyvIar2EZAfM4ofYmvjrFzBuuNCV3MgLGo7
5VZodDRvJd10QEO6CmEc+9LZCCxqHxTtwS8v5pjuzGg/JjHXz1ZDwfpQQbuiG8kGEgklCqOXU59M
CXd1407BLzWBLsM4qekf94+ZVb+ilPpfO8IRTb1wQvECGFA2TP6HdsiykxFNnyEf2WJXW7UEXxwE
RuxQeBRvF882ZskYSmTdNJqHDONbGMJaMZqH++NZoZJh4a7MCEdaX9H5Uar0/5uzR+N+5JFtcOfc
P8xK/yPpIbcyqj141cc+0N/LxXCwnPaoq2PpZvK8t4POk4ct3a/VobN1OcbpijFFltTaNOfKGthQ
Ud+66sn3EzfeoMFcuZY48mg2W1pbQbULe3ZOpWKi0s2ele3oAda6HaxHX8y6esrk7mW0xy1tzFWD
dNYRHC2VOkfYi6M/VCEvt+QS0CRaGDt5douvXTLskq3e7dXj6MqSsBU1g9jYrLA0TZ9V5bMUJ64i
xa5pk+yfDtKwcSeuZZbprYEsGMQf2T1xZHHixGG1iEkNsTx7cpXFe6Mcwl2qyYEHwbzvjlXS7pTQ
H11YP/tT3gfVg16iATWHyQ+/bMddWJe2e9+zV52I1uilnRQmGzEraw/q2Bsyn9XkZ+rM7iJxpXbP
/5sRca6nrguVGcgc2tz+DjJoxbtvYOVco0WK7W/R3gL5oFBth4C5L2OFxsV4qp2dPj11SyYtKJ9C
apb7+7ZWopvfcshUU6gqA029PXFyH/MjDFZA5bRvdd0+hF2z0eO7olfIwx9YDXQtgDswc2sjLvpe
tnImrJ2rE2Ltrt/z6DZRjUm8XAXrU70UycucFS4Y5q/qEHvBOO4sChCDUnj5RNmq3fqmFU+5+Sbh
BUaLG4U624YjKNH+mKP5IQU0oWcRkl5IaT9nquHmSr/r2/d13eDM8vdYLb7pnJWJHm0EEyvHxM23
COdS68fqJAfg4IAT6if6bixXTqbybHWl76Ywix3GbB6Ob1h4FdJatFA4nWxhUfIoLId2YFEqI268
Mmx4fSjyfLpvZXWar6wI0ywHY2l3AShWKzw68QezOeX+y30TazEtBG//jESYviFqnNQumb5s+BIR
U6nEXnL9yw5++bLt1XSth5b2IFVbfZyr2xTqX7rPFlE4sdUi6dQ670BhXXT5aGbnsP/efoG9YmN0
qxv0yoqwTmURVvOsI+gkRYYKDGNs92ka0a1UtgpK1b0yo2Dv1P+Jh7g+ld0ovSe7lewlqQo8RfJj
z46bzi1i398I/7Y+TFjaFLLZfCjozGn2/Ufp1/1hr/vNP3MrrKnZNZPPIQhsU85RJa520/gz+veN
25xLV1O7jPAqVB70RGtqG8fpgmAfBJbbTb+akOYfNHTvD2fLVZbhXlmS89YJcwlg7TweAvVxfujn
h1r798+fm+EsH3FlpG2Sge5l/HHszhUsSKZ/stMtWuPVs4oHnAZSa2EhFELHpKvIdS+Y3Tb2PaM7
cFzGzQ8nPefF9/tztupf/1gS4Vpq1s4sPne5Yg3nufsUR+ZbDqcrC8LWMgPy9pPK4bTL5fdK/7Ew
v9wfwjIZQjaJjPffkyUiFYKsj+M2ZrIUWsoS5ZxVCJFZH2P58xKYLCRl0JbcN7m+PrRZw6sDKlTM
tJuF4sfhBL51hr3nODd+8NRk/jFwfDfjsCKK7+KNUa7uVYNXMCUQh4BFmMaCYxCH4DVR6V8TyP/N
mF6MLQTiClkMm/XKinDczKY9jdlocpMM4UUfvSLeDXnqjrpMP+4Ig4TeuNLcPHcEoINdh+6QNG6S
82bpyeM6WbOHPtgdjMDT63GnAclqjV3e+eRaumdLybd4Y1Yicr53Kd/TKgmTjjAr/dgvaCC+NypD
14SKckDuRjun8h/to2ltPYVX18AkVjRgjaLYLhxlURszlG6Jx+36UeZaOrad6lX64GzgqLYMLX9/
dcj01ii3WUHcBHTAM6wnq+WlEUwbXry696+GIxxloUpwlpoMJ5EfgNJ3G7HPWmOPTlMPgQ+qsQqG
bkchNSDP4ppRVPlZqXJPyU9J3nmQQbI388jcBe3+2cq33oPrw1qoL8HRAnZeNu/V5BVpVjbEnfRK
qU+6FTxavbNxKa96HUm2/1oQEgipBfmATjfrpXMKd9QsV43kb1HwTkKJFGn4y6hvBdKLH786464s
ChfClPtROS2tKWkoPcBeB49Bv4cqjcg+cJvQeTCHU6zIuzlM/9NUWxng+zMK2/jtjMa6msqJxXhr
Mz+pbfZQVBu36urV/ff4DLEgBPEIod/CMFgNmtvNwUf4ST60uunq8VZvwtZghCOuC7vRSZapjKjX
PG49W7d+XQipOqmVZ9R3Gch5PD7cv3XWNxTtFGj0UTyhRnK7Dn0kFcOc8OlF1Xl13B/7wtyF03yC
3e2PqNAGj0Lqc+10z2EdXsJuC9W/Ojgov8mp0vhliXlte5AsSVkaY5opbVyVdpVPeVWPP+4Pcw1w
Sf4adAS0sgvJuHBuOBCjaWkMOwGZT2+mWj5mym42eDUGqlegR164LXK7+lkfPkftvE96+UB37kOb
aC6ArsOkVKc6ViA7iy5DaH6//3lrk3D9dcKpWbZ5FkcjXyejoBw0No3fL/ctrAU06K7LS0eiTaAn
HGBah/JOWdELlKWnoG72cVQd+gHKoweiA97z/UOux7v7NtcimmubwpGWmHZeQBHFnAffY9QRg6Tz
svKzz3Qmza/7tlb9GN4Feh2oay6idYIf62kdWwhQozD/kgEgzCrnVATj16Q30CgxH/V+r9RQJIfG
tygptoK3Fb5bQONX5pcVvrog7CIOMzuYfitOwkaZHCnd065WHftKfmzbT4EU7kYT4G79rqJClA9h
78J/KSN6sAu7+gCI8+AQe83+7Om5tHG5rN39ytKYYUPPBGJb8H4lbIcwM5gcZTpAS519TpqN6GL1
LQ/NHbRMi6Qul+TtBCSJqdWFw2u3qFIv9UOvbz4pRuFlgfypsRWv9v09vNw+9NgbK7+srHiPXVsW
TjAlbeDqUWUO32F2IxiKwuF93v4cy5/V+FPTZlfOQZhV7yTCSsXX983W4fL/GTvdfYirQBMuclTK
agDdFj2/l04uPat6Kux8AeR6/TR7swpm3cnOQfuujvqN03t1h5EBWgjMwLmJefE2M4a+DwYm3Vcv
mUFfDBLOXVG7lt0cK+iS7k/1qhtdmROcHABHWkeLEHYafKLP/yiFT85mX8nWmARfnaPaVFA7IW2i
wQ5ZOY+18l3JzpkDYQH6Z/dHtGqMHqzfPGnAEoVTwy6Gii45fEetHS8a9rURe7H8rSSRN0cbd9CW
LWH2oOKx83rJB0X5Pm54zzU/JsnteP2YelVu7Iq14Aem678HJsximYzcKYuxMOsPknVGB+sA3NdL
2Qv3p3D95L0yJVxeWtTLgSypJBaQ7KiLd4n6zjegWYoR1rJ+ELr2MVj56lKW/UaEt+qPEAGR0DAW
WjLB8izBIu3kHLqKHXotwphR5Q3lhpHVm5PXmUpZWodmVzBip06htB0zCQvI0Q7OTZztkp7D3D+0
/WdSiW6ryN79OV1dvSubiytd3SYW6DIzGbDp1KdM/YYgp0uX8hHCg09vMMTUgSmwuL9+n2xXhmh6
syE1q7ii03E6FlPfEwaVM0SugeO2XbHx5lhdMJvE3f8tP4uk32Eb1FU7cA+lsKbBcdNHMFZuJQd/
x3KvLgTAq8S0OjHtq840Oe6LdpExHpx019pNd/ItyrFGqXhZZ0PCm8IRCtH0/GfcpBAVhm6vHCDO
fZhhEJzsrdLW6mI6XI0qrd/MsbCYdSunXefgpXX3vmqy2bWLztX1ea/FBAH313NtgtG7Ip8DExfP
Y8FZAwO+W19dpFVBnGKq77/0mzt+OajE+b02IgwIErm2iUaD7v+w3NU5qrTKxjDWjsprC0LkqAzx
oLYhbDVDkXpq95fSH81Qc1vqvCrNf/fnbG194E1eBK+pOwKlvd1sk8NLOyB8A3xSeFUOFeg4nZoQ
SmB2w31Tq8sDj5QG5T0IZ1W9NVUCISEIsKGRMWOvVnd5A7pqqwVwy4hwp2UWxJ+hyeQZzpe8b9wo
2qcQVv1vIxEuM91XBivSLHgt+rMtKZ6ZP0r11s5ZdbSr6RJWJk9oBiprpksePMSlt4hLFy965ccA
3RchSOI2UYhm7uLYcGY6C3uz+kx61avn5EvX6edRlY9NUf4ZhM7GtK06Nljt3ySTKMsKI+rVXko0
3qKXKKouhgm0RjtFJZVDkM4kOe+v0er0QR8EESyVda4Twds03a+aFro3RW65i2VrONqxVm7cVavu
hpLIQlJJv5Po032m5aE0ZvQNJk7uLcJ7nm52CvfxkB/vD2h1p8ILszBVKpBoCBmrUYodo5ZpUXRg
Eyr1lzoMDmOXuFa8Qa28Pqa/DYl1/BbEquUXtLmVnePW/bh3hi/JJvHmxnBEtgkUjngzzdBlGZaP
KoD9o7Y/hmm1z8xgf3/i1jwBTRkgduQXobATH2dTkTY6TKWXoJ1BXJl6l/xJZ8KWw615t87V/psC
ktYYwUzaa3rXmdw+w9S/mySu2DIof4ad8klHs5w22uf7w1qbQE5sOMBodQdlLDg4hERBUMl00VZ1
7eX2z1gleyI1h3x4um9oDTXDoP6xJBx3mUUbwiA38BlCtOOpEzIOltMYT41uI1cl24lXTnV70oOk
pw/D+dmZfuB1mizBveNcYqkyvQZe7jfsh+uvEk4TKYqjfhzZD6X2Ytl/KfJ3ynlh1r1hh9sGwQQR
Nq0ZujB4dcgzBLdbzhGkGc32vNwmQ7vFKbR2GkNRAU4XnNeC4b49rczURhddpSFQLZDpsLtd0BXf
rLY6N6q0jzty0pGysS3W/Ic9Acgebl28SMgc1EbQ5tQR4cPsZs0N+4+qZntKl8ru2G0dk1u2hKsf
QFlrG0u7GGibP/Jo36XxLiAh4Pvz7r6zru1C0nx05QPYUaFIvZ1IIqdClibEQjV1vMSGcvFht4JJ
65im5qFMkw0MzNr7CCwZml2AoEF0C4eyrtR6mbWAoKcMKi2zM983I2oOzrvQWMTrjvyvszOaGyf0
irgDbU+Lih39T1DFiy93PUzNUQppszVCskph++RHzYecJEFma0fNIGM7515WxI9yNbwzZ9+NhuYN
x4/jgMgmpYaclHjcqVMcTapFH64zVeehsv6TxZpXJv2DVW1Vh1a9h8w1oGWWFsjX7Zrik0mhGHQ3
5DDWjc7w3gIc2E/Go70Ze6+YWrR6dZjc4d1CAujWVA53p+NMAM3t/MWuZ69GmbXKLfACX+776aoh
XoJAvqH4oovt1pCqlAYyIqxgpTwiu/cxz37l01kyrX//6DRkOg0gEoEPn+T/rR2jsRPSYnRR6JJ8
CoA1ZnJzfEvL9I0VYddV+hg2dk/nREnaKraeIiNw4+INIeuNFeEU0eY2LMOlC6DvpQ89mExTelal
dikQ5m2086124+xf22dYXGh9nN93gLBK5TQMRlQuHTyW2bmpibZO8mQaLxPEjXK5L+rCLYLereT/
BNDM0aBzuu8lyx0mBOkGzkFKn7w1+13w/MLJpX4oZPa5Prpl9ouHxlvIf25sCM/NxqQyonbYyHTE
oawnzdZd49/z+y48mNRDyAJw54j4jihNqUWWkNnE6i8rJxVRP8WwPN+frbU9pSKntdB5MiQRFNrN
ldxXRVpc5kgvjt1klq6faT9LufoAo1a9cdOsWlNktG1Iv7GzhHnrUCkwECSgNySYTzUqTEFVPXda
uMvzLWnIlUvNgBCDoxZ0DB2iguPLBqSNkR4Ui6ZS7btzdorNd9bwoMUbM7jmbyr3GNkaUkhQUd6e
FpWslqXpS/nFrIp97rdn8sOPSa99ur9QW2aE42KMkdpUtaS4NDMvpaOVuc7w4b6JZWeKO+d6JMKU
qXYz5oYWF5ehT12l/9VVWwyy64OAvWwhFecFuPjHVfawa0L4XTsGYVYvGDCdL3L/6/4gVqKLpRf8
bxPC9rfG1p4jOmEvCg3ICPf1teu0M/CEfRKN76xR30lV+U7KzJf7dtcifnK+9AihTwdMVITLlTnB
YWsZkGwUtXZ0SjTdy0jr3Mhvc24Qm6OXQOs4jqrxMmgWLcil5SV5rCGGZeknSp+xJ5cTpJX3P2xt
z9GKjSgEH7W0h97OeVkP4eCQtb2o1XREBozHyHyYtMdi3sqLraG/IaOHA28J67iil+W/Wt4RsUke
BGwFJTZOk10d5uSkVfbeGhzPbj2ZUuoQOQ8w/XjBR6c1Dr417KYi+jjYo6fWz6a+BZZac2mICSw6
QKAHIJt6+0X1BHtEEBXFJa+MyrVrPfBC3f/3shu8k6+sCBunHga16DV8bhybmvOzNjwVbUfX9qfy
cH81V69X7leaCDXdpsVO8G+tKNRImfOCZNAvq1K8AZhZGS1FykGGwehdqTyM6rspB+jtWCfUXt5w
hIPNQ/WDFmye0MIRXgZZbGZ5XVC6PE/qOfuG3oG7sYfXjgnedYhDwL9CSCms2jTkVdZ2FavWSLso
Pc61vwvHjWfIlhFh0YwxgzrCYiAF8DbiL3uqXNRw7i/XqhGSDVxF0HaSzL/1P0f2Gy21RoyET+QE
vKp+zPvhDUsCHgYQKNUm5ksIwJ0hmwtCnpKG/KZwrfSx7OOfqkFHYvqWcAGEFPoWPK7Rn1gOm6sd
3sTQ0LVtVaIEjiJvLv2Y1D+VLHrH5r0/cSvXNzeErrGtqKJZlnZraIrlCN6lFrlzvfVdp5QOUhuc
bYunRTzsjOw/982trNONueUcuRqX1foZebCmuNjd5PrFdyWhzlRsSTavWTGAm1BosgnsRPisP2aV
HPoyfg0mOG+bY/AQGcnGLb7Wq2na9DAu66PTybh8xdVYfDnEo8eyvDSSfRwc/WMYfCm76NGkfXVu
yl1RfAdK6+Vx7TZ+dgQ84iGYueH4Kwcvo/wtMg4VBQCP24+gkSJPo64pL3ZRnoq6PudbMhsrHkKD
H7QNQDuX00jYWlQturSL0/JSI11X+e9D/RhAsK9loeujlnnfP1aGQ7KasII6mWYhVHI7HAuFN9tK
p5LUiKLNO7y/+maEIU+2+3bWBkVVHYVj+rMAnQmH0qB3/jxPKueF06YIv6n5yRzy+NDnuuL6JX1+
9hzqG0+2lcERi1NhYnQQZ9vCps6o+w09JG0XIy33ySIa1sTqG1rfmTqdpVraIyHtuZ3BVrENyRmd
kg4Mxz62pZSco9CRznoxNhs7YGUSl1VCo5k3hmWIPLl5LXckdamXRPyDw2j02lmvusg1Z1M75Dmy
qlbRah/vr9zaJGKQLBo0/ggACZM4tk4nZX5eIS9Sf5fCBaLu+Mf7NlbOD0D3NLyTqaPzUWwyiHxD
rsdQrxDeerSh3qidEuaKLSasNSvkyOzfAEvwWYKvJ4Yf54UV1xcN9lxr/kJJuJb2/34k1zaEzRsH
IwqHcVJf0kLzjhX9f0qyAcNYWxCQA7xqiZYcU8yAtf2kNvYQ1dyK8YM91z+z+C1N3FBP0RMGTI41
ER+ZWqsYdaeVNZ3M5jGwpJ1SBfuu8x/uz9biO7cPMwaBNhJ1QJ4WEBrf7p28qBvES3jLzmZwqfVv
plK7dda6fbRFuLllSdylcZlyu4cFrRfPVvw18+mxMz8k0tf7A3q9NgyIc4Cl4bH2am2a2DLbSeu5
3X8gO9xuPcm3fl6MUeF1CjoioouUIAho7fLE3P1vAxBCLhR4oiDsGMCwb7zudP/HX29Anirw3RNe
cenAlnu73AAWprY0+fzaP1pO7rbtix1unJGrNsjVkjVAr+wV1l2uchLDgcUK1E929AJ1MZpL94ex
tgqcIX+bEO4yQ62boBpNvNae3Lx/gYDuvoHXzgrpEQfusi24MMVtoedyOKW6UlySBknh0JS7S62U
VOXLMvZGaZg37snfIcXtPrw1KOyOckSJ3YSK5lL3nj0dy3LXfOmrfR0cpHOUPyr9hiNsDVDw4yDP
9VGmXnkxC1/zbL3yT2Mmfc1lgKlandUbJ+bitK+HBwsE7VfoEqrLgl4FjpkvhXmnzQxP0oZdjlql
qxMHKEO9V/u/Kq3djUohuf40bJxvry/sZV4X5TfCK4TzFme9Mtz7c2RpPq8kYDsZaoh5sEMTAAl2
L0qe7vvM2hiX+sHCqU4Dlch2TutY3OUqAZZj1ZcM9jurOPtoN9jZQUXvp7At19wK6l5vBLoLoRTi
luDSNi1hXouk0Ahy5OaiaT/bhWJ7A0q9Mn03vy9MX67G1pBo/P4wRiQe3vtuHHwoIjexNyZvxR+5
6Jg2IhCwYiIVxELR6Wiz2hDU/zWk7/EFZELRu9iKtlcHtJiBXJs4R9Q+ybLGsObRby6haTyUFrwo
nzup8OaqP6fGRl1wmRzB6bnCMUSgwFtJRDoUyD7Nqhy13K2RW0Bro4e8Jr7e97pVI+iQLHnPhetF
CKnqQpoDW8dIwHwV8UvfHdLm5b6NFc9G3u4fG0JIJSlwSnVB2kIoI3t2Gp8rwK0jMhFTJO/D8qc2
IGHVqtHGi2XVuW2LkHeRcePpcrt36173zWnKWthHPuX50zBs5YxXnY7XrMbPk2MT1ZdSu6CZrmja
i1x9TEefHM2440QaVXV/fwJXRkJ92KIsu2QKYTEWRpJXsobwaneJoHDYawj4npo2crYukeX2FhwO
XA1vVirfIKDEW6uV2tB3Or27TPnspU76UoT2Y68ohyFpUWMfPk1d9kmf87MRHc3krNgvZv/t/khf
uwqwK+A9Cxst7z7xoOd+pLJpaj3cKX6+D0EWHGJJJSusDr5bq0m6DwNK80ibnIxxyk73rb9eUKyT
OETuXiGXJO7utiQsbCu7v9Bw5/XO7KbykevdLc2NJ9nrY+TWkHDuKr2d+4Fv9ZckfsjTw1AeBlp7
gkfJ3FrTZf/erimVdi4uqo1wFROk37pOE/m13Zj9cGmHuEog8U6rs6zl9j6HONeLZhgsHSfzPdDn
tVuOgXKQ5KY43p/Xxcirj6CbhgcvrxHqhrcfESmZGbd48CWb/d0YwCARj65U6xsbfmX5yMuC7mGj
UDQUE9Cj7+eTMUDHaA/7+GMTLK2Sl7DMN8y89tHl7Q7LKKoRPH6M5TOuYoKG2klqJTWsgkYlvyu1
bn4MJXqdtD793lqwcpuT3Dzo6fQMEF3bCEh+Z+Ju5xKaVrpzoJgDFG6JgyznfrbHwlIuBsRFk44Y
1vy5TB/Tv4Z4l7xz5k+TGrty7/ndwUjO7Sd+6Dj5n/tfuf6c+CfZjLwtDrbX846O/MKYhRAUOUQx
y5upuUFHcaheorEp91Mt19aTk8d95RmhUdCYV1LR2TgSVxqVINeDyGdpmGCpxfJw36lp36YzckZW
72q0nmVOR3uj7UJq6uqVsytSaz/N8b42//1xTNEWzRBaD0mE0aV36wCBEqdFkyrKRcskVPAS07g0
UVt9vr9pVmYVMBBILp4PcJuKuaIqrXvw7wGzmkfKSe7NWnIL2vHcTuOhPUBFsHEovd6l3GHEg4DI
Fu5RMQ9WxfNoW+WkXuiuVKHsM+HS+pHWRp09xmMR2RuevPJmofrl/OYLo8L/qvxX1NQ14qJRLrK5
yypPt1Bzc0ttB30+Am/O+4w2nPFfn/C3NoVQRI59ox7sQvlNhlEOH7tdYVQeHOT3127liIAlFq8E
iwdLia3eekhS8agg06dcrEzva282WiXz0qLOebekSVV44HXRDbHLdt4F4UwLWiZB3Xj/I15fMsTe
yu+cPhwQr3idES6zpVHq+QhJUY/kmOzdCOfZQYlr62TM0WHo9GhjW67ZXGJwSNnIn1CNux04RPnz
CL2echkn+zKZ4eNEBdAtNKdG6kO+BE68Mci1mQatQcHPAj4Hxd2twVTSGr2Fy/CS58OfYUizImyT
agbEEtrJhzxOPKlo3CqpN7x3ZbNwC7D9uV2BwYh4XaUO1ToaOfNACUp7exza74WaOV4bN/20cYmv
nAQQeCyy7WjbAplbJv3qwnGyjEATNQM4noJPbU8be1LtOxMuImKT+z7zOtLkVqN+StqFPoJXpLnJ
IJV1DyEcSgB6+L0y6/6gSrW8MXnrVkgUA+pk34u4vMCIilnhBLqAq47cbCq7h6QctpDia0vE650f
wi0oDC7TejVtw9AWQ2rF2sVOs/kia90vPQxarwJJuXGqrFtaWoWB3lIaERaoZKclcZJqFz81foyD
8TwZ7Xup3xLxXjXDrU/wQYgOZ9rtgChHUz5NMw2gjQqBzxg4xyVb8lBW8ryRhFuuMCHKYCwm1yth
+P/h7LyWI0eSKPtFMIMWr0AKCpAssmTXC6xYAlprfP2eqF2bZiJzE8aeme6HaevyjECEh4t7r/Ow
i1Thzd4tkWxIbWiqaMJndwCjPK3+Wjeylw8fNEk68r/r5+7C0ujI4TUUWEuWvl5abVlq1KN54PfT
P8WSuQ7kNnVLNub82NGF5sSBwKR2admr/ZP1LDYQCDcRUWZyuFPN/yTmlG44pItGQFzRaBGjDOyV
QyrjhvM8hRjR217e1XVJ22+0Kzv+L4YQB+eSG3ST1pQYp0+rsjBqU4hr1p5a5MQ94VJ0v977Zfj8
9EsZdYJbh/d3ehLkpdEThnyaDERtc3nfOtZQ3wwzIZDbF7WSvLzfHOdOphdHZ4TE+tRc3wUNmm6R
5WdW07uDNXzUI/vGfL9UB7ib/xt8CLaotjKz9PWICHVs+ZFU+8IKImzvLt84YD2prDGtRwySX502
J8vNMpNCyx+6+DNJS0CXz/pVZ/YWE+/8eRCGUK39W6TEaZ9umZ7Q/g3s1KKp+L1NpU8lI45yRpQr
WwWCS4YM+tm8DAwkt9cTUpuxl4MqQsLZLB0vHFHoDaG1yyg7b32e65bORn2OQDTlXubzIJu1V7vv
ml3txh41THvrbT0PWAhU/rcmBkCebl7U1Q4JKZa04EEpm0e0mCqpfVTCmiR1oxp6eVU4BUbtIde9
zsXHmmu81OyfmsSRV4RqdGiq+EOZl8V9YbcbF/eCIwJcJoaxgqKldr1aWY9we5/LI1FDRGfelZTw
iwXS+ef1+3rRiuiUEWcSga1Z13GqGkGh1irKRElVu4WmNkeF4O/3dTPn7wMy8X9h22wfseXqjNeV
0oVVjkB8Z2XZLnGg7WSSrHm1qUz766YurggKCNIr8EDA2p+eiDJWlWJsOyI7PR48NIIH9D8se6Oj
cdmKGP6Me8CBi3/+5oFFdnex7WhA6iLJnRfEjJKDWUT27vpazk43yr04bYZVWDIFxDXCUhoR4gsR
PfL7PHSbQH9hYNyu1XjOLf2jVrYbW3cWjGMORBRRA/8+3mjlVfWIAZBN2XR+lh2M+ub7nB6DG2Q8
Rn0fZ+8NirFFcswYAcgQRETixLzZQKNcumkOuh51NsnN8HVO4Xg5cye3PMTZlwKsL3SQHbCjfwm8
p4aCCeRooqg9k6eHL6jt5xTMpK2pw39950nAJayIeBjVGQLw9QHv1bkqw75d/EZoAnumNmchCheD
/pohk97tGKVSaI+TZA/ZfZIk/YujRbZzTAczsx7KoNQNMKSavbjEVlG/a/XJ/KV1lVHtA8OKv9to
c38qA1mpXaAuoI6nttcftXFM+10tKfVL3hQpMwGq0vlSTpH2p5zL+qfRqctTltjppyJVm+esm6V9
FgZ5QrKuVR8HhK6psTFYutxVSz++JBSIn8Y8WTpoI47U7wdq1T/Vokxf8zmIPyVBlBWuUVTlc5Au
euZVi2E+aED6oz1w6Ij7jCjLtyhVeVSCYZRpsETjfFCXdnCOgE4z45APZRp/0ssiKl0tc+aHRm8k
/RDFqgTZ2dBezSCROzcCRyM/KHWcPQ85wyYei1giB1/kGVW9qA7odmT5KH0K5Tj9tlhD+X20Wus2
kev5GzcqzVyZdlzpaUVj/yiSDC5rm5eDspOCMoOFPvT9x5AyiXyYbC1Rdrmh1InXdQUJTRZ1be7W
vWp+bhdt6vdtkZSBi6txfkQx49tu+mlOHEp0i/Q8yAls8D6uu3LntJHCJJQ6QShzYf7nP3ERlstt
z96ZrjGMWnc7T2G+JfX9N4FcHT7a+RQzTXJowSs6PeKxmkStOk6jz8jngpkR80DOrJfmGB3kxRmz
XZBY8kvfoAzl5pkTf+zKzorZEK3Q3aEv+RRK7Qytp81K/iOosgkgU5qoALsTNt1QiiZhVyjl7VTm
lA37TLYNeKZmnFvAa6zugfBFzsHEQ37yAo0Q00NlVn6gFJrvGYZV/wR91tQ7R1m63xJjStJdMdjI
LNsjiK69kqrR/Vg5wUcrznPpBo5Z3h+sdmimY+c0/bzToKwULsAs62VqR1newSoMs/0wLXMZukbL
/DS3rzUr9oqGutRGKHj28HOrBYuFd5+aAXHt6f4m81BFhUn9ezQrQZEwtegw1L+lbGtG0TnCEvwz
FCfYYTSk6FCuMlFbKoYJ8VFK4EmovKAqM7kOYyMOc1LJ+yJHmyfuJ1AtdWEza1PCU/SBJR1KC4gx
6W24H/U62VIUu+BBbdFU4SEi8QJ1cbp8pp+kZqfnk0+iMvP0SKhqmeaf9z51sHnZXua60Wk8q8pP
fd+WfawvPunzAfYaetvdXd+aOdJlvx1EvN5vjpolCQpVaDGX53RNy2IOermEsl+CeH3qRaPeqji8
OcB+IrrF8rR4kjfe1/NzxBMkeEOAIRHJWj8Smd1aYztJC3KuibNn6kl+w3vb3xmtXlLINLa0S8Qb
euoXhD0+GRE/WdIa6jy0U8lHjWQ/SmLLC0O9enAGadgZ8yBtxENnBQfoPbRUmEJGWYgXfR0PjRo1
QjWRfdkI5lvDLH6onT0ep9jhsQF5+liYSudlilQfrn/IC1dGQLkp1PLCQ2ZbcyplqYjDUtUWKBK1
59TqXraHm7F3nnuh+oSSoDp9GrrUE/IWZTu5sRhaVAXJ8/Xf8ffjrTYb6BmBDKKw0IHXJwo0UesM
XaH4OiGdN5SEV641moObTEW9j2gM7/uqMT1c5eTNS1x5TjK0hzzuU/6VKXTzcfhdx5bu9UpX3Oe9
LD3I8rJ8RqVoPCDU0exoY2cMkp6cm6KOqo/FXHfuXMzBAc3G+tEOy+7j9UWd33wN6h6BNIx0qoqm
+OpvgjS5itWqhY7oa9P8WKn1167Strp+Fw4pRH5Q5TLfDizL6iZWM1OQiGgmf4Hl9KCqU7DjPMev
lto7G3XLc1NidqRBBqyYEEDWqUGuDXEZaZXql2mtu47RzTeIIOWePnXTxn24ZEqUkERJUWBE1ztX
mGUyET34jrE3R68NjuMWAfc8WmfLeO8B/vCsMhTj9ONQhYvYVkfzGzmu79WunffyYJgvRa6190QE
pmDAd54xmaHnLPOwpUd/ThjiocI7GkTvTIA4E/JsHJpLWqBpvjLRq0TBM3DQ005fJV3fOfO+tauj
vrRuJY+HIRQzOG6vn87LP8ChSIcHYLlr0p8Nv97JKX2BXM13/RTu037yMrlmbMvyRZE/1yilFpaG
6IX9JI8tqNatjOnCZxaNee4H7XExMPT0G9Q99udBwe2VOWBmBT4w5Rxb96IgAEp7fb0XPriIDig8
iOtCW+rUGNQ+hOD1TvZzGYFLQvQFAa9B1w9W2o5fRikO9q06pIfCSnJPW5xyf93++fNFHUwM4Xao
jzpno9HsaJICTpPsD63i3BtzPOw55S0xrZl9Lwqp3PA+Yj2nHhV7htApY0IaKfQq7AoUSV5qWh10
UBPzBnn14i4M7Oxgh+rwIUuD/FEKRv3JLq16w5mfd6dV9pd9poEL3/AsGlGzwB7tgaVmauQFpfM8
J/OXElHUpB89I3GeozL61CaAPvQtVNKFVWNaDECwxYO2fknjUI8mW2LVtVyIoMALhn/KxNfN1K2s
yovbjdL9/2et/xoUZ/yNk9figGpXj0GnHl2p/ie10wMiBU92JaFP3UKmiO+Kui7c0VI2bF+4PkAg
gEOwTkKH9QjThZ4Ls62oPpm5ne/UNFS8NB9orA5GumHq/CmDscS0Cc6twEBrK285x3HUa3Wh+ofF
3RJUOZd0RjLizR++fsMQJTAnMn7Vn0rEmyu3YHqGjdLvEmS/5Lh9ZMrdTkrr26qOX8Yl2quv4zh8
TZx2j1zlPmDkXMRYryX5ozLZMBy34EoXLi7gHapIgE4oU2grL2VTNqwSEHq+oSGGa5ZeXH9PCvqQ
zZaLEvnJ6sqeWFqdJaTNYaqMWLKifSXtEsuV0JG6//xuR3RiRaz3zYml6WjKtUFpNEX9Uh4eOrM7
BAaYg60x9Bc3jo4gHl6oqqwDBsQYnHYKGhW6qPM4Nt+TrmKaq+EayntLyxwgHlCUxKB4M+Jy5dqN
ZJoEYEX1syTbFeaPsjJvNG3cQzPYSHwu3QNSS3I5mIKypq2cqhNY1mDooeYbSVfchFb+mThiSwz4
wssMeoD1WOwby1m3gZRUMtGgT4HYMDyEURr9eAviJlxc0DwMEoqNZW+aU3vTgFi5pX/c72fC0IfR
drrPNNCHje09XzQEeuHJxUw3IbB7emC6SNKHqEllv21VlCjbpT2q9ZDurh/Lc2/GQEAwP4LqRl14
/T6noJc0jQ/pM7LldjEDxLb729DciCzP3wcCWFylBtONqsR63DeKilIqR4vCTOZ2zxiNQ10ZAil3
P8vTj6BWn7Vpw3We3wK6yHQOBXOQ0HtN+8x1Z3QGaJI+o7mXZ6Vqh11aBOadbYLPk0ZzevcRJYsi
dBNgQyYBrHX4JQo+drk0hHWdWtxHpdkiixghJX39c50fCvi/IBopitEgP0vYQNGUeixPul/murHr
9LQ9jmX4/vsG3IIw3RB3zuFcnB69TGrSIWqxguCWwcxGKjpln9sbW3Z+9LDiYAMfRWVhze5crLwI
pk7TfXsKagj0kvLK3Xee67bV9te37dzFc4yxRokPVa8zDlGbK0ucZInhS1WXHI0q58WSC/kmz1Tt
OCfD/CWS+q3X+9L6NLJ83CRVdkR7T3dxCqwgL8rO8ONGH3Jk6pMEXCIVZt3V2zLcUg88PxoAEkEn
4vNxkiQ3p+bKYu6rZawNf8lrw7OHpT/0bScdru/kpUVR3hRqgdQLgKGfWnHQ52JcqWqgWVO45fLk
pOGNkqgbXunS9yJ7hx/AVQJHv+ojoiPUGQw1Mf3YjkFFD3p2a2baeGMHZXTjdDQDQEy/G7vDrWXf
iN3pKCG4sFpaqZvTABTdQF22GnZ2FE33ZIiVOytOt3EeL8SvwhbIE1Yn+Kurj6XNRtrogWP4NUTq
Y5nP0n0GL+8GLmPv91YT3hZZ1N/Mkql5+qgm9/k0K1uiQBdePLq1CPcy1EBwkdeQwXgaQnkICuAc
ckFWMN11erjXi38QvzURx0K42w1NOhfQyD9am0nDhaNEdYZ6MWVqAV0R//xNRFQ1jhwGi2ygfGrF
DFOLpp0ezZFL7F1t7PdFU+Ta9O8AJ5KjnJoKJ6ak9L0NoMSMbPne0NAH+ZDMcaa6jjRM2sa8iPOr
aBOwAmdj1jDK4GskU55lUY1mmulLZRB8ajKr/V1NgbzxxJ0vSlghOgA8S7ddXkWU7WJKeFfZRHzf
bn6og6MdMo12lxunbb9xIS+uiDgPlhNzTKnqnm5gaUlGlkmZ5TtdNDYudcOxPIwl8hsbj8JFQ3T1
aeaiT2Naq0uo1LZRtANfise6+JIFVn4jS3K1ocdwjmgX4BjRFxDSEFzB1XrahIZPiQSEb4RO+Q15
IjDVSSs9NWMz3PWjId+H06LcFZM07xOkEA5pIufHNs/7l1rJbvUkyTw5DbK9ldTB0ZYG/bvcpd3X
pJqrJysazd3QdOkvi9biRgRw4aujn4aaKp9CyD0I1/nm1lhjQ+oftwEw3zDwypByqpkbH41s3vjk
F3wUl5PTJeQ5DOoKq6i7tyY6sIYa+B3Pl+IqchR9M3mrsz11k/hnXQrZ56ivh51mDlFxsNOx/DKk
hrK15HNFegR2iBp5C6DIkGqsvGWZoa0qJ5HtB3aS7KpEnj41UuR0OztMD4BbgpuBiZ+7NCesa0ap
2Xdz8BjnTvOE2lP6kKX2F71BDSjD8b8XwC7mqFFHpDgr5OnXkvyy0g9O14c2Uinm/MkMaUuWeVg9
LxRbNq7G+aNINgcqDvCQmNOzptd3vahyFVX6MDq5Z+Y/NTRkG+Sby8pBDOPdzgXYL0UHNKmJ2/n7
6TGbtbDtjdLKH0r7UdB0lIVJA9/fG0uIlgPVQaro+Kl1MZil0F1L1fRhKejM5pPyS1eGxTPDzSGK
Z9kA6nz0J9ED4t6c6/prSGtrUVhmDwGP6VOWxqL0GlkM2jGSO67OsBEliQN5UlIQQBQDTXx2kGhp
zXGNZCsve7rrD0Uu6x9nyiy7Qe8ZihKNv5egM0CngMJXIs15UeWp2LAufOTaOoE7hW78A92J1cPQ
10GnNd1QPgxpqD8kxbLsmRQ5Hduo+51KUfxURnLjIcmlfLz+Qc9OKMtGKYPSsmjc0YI5PTRaj0bz
kjvlw1QLJpumhRUCc0EQKu6s0i865EvX/E6q6d00EgzjoKg0k+sJPetTw7EEAr5QouqhXxjXABlS
3nOcYtfOxm7jYpy7RWELaBsAWDwwsKNTW4lRoJOt5dWDUY/BrmgqB8oIYZpSKsoHQMzRH3tI9Lug
m5LMtcJY/aA4U3Fzfaf/5uXrb8zjTkEEHR7IHqv7OdphBJShqh4WpTE/QmBETtSYBHrB0tgA+GHJ
OBcHWS77j7nRI38VZ+n8PJdd5i5Oat51kmEdusB5VQHwHhZnPkywfbwg7aof13/r2YslNkxwO2m8
UAJbe+8qHgynipvqIQ0SfZ+p9mNBlH2sClt7vW7pLHjAkqCy8zBqYhDsqi1H2ydVkGUvHxZHiXc1
A8VRE59y77qVc2dCbAfIFh1NQxVtwNMDENttUMdmrdEBDbp0Vw+FSvW3MfPnrpWTkVkOnbHFITrf
Q7DQGpBbAlhR1lBPbZKLzxm32mTU7BIuH4s6nSIX8R6pfqqmMtliup2bg1UHzI3QVbdtZ03+NXpt
XBCUsv107AFaWXRt7QfZARXuxnIUtu9Gawj4GTeKP8HhFVvXuiq9aWtpti0/VFMtdhlfngwHhJSj
cCMyv7QwGm+CRElV+QwVw5FZmrSIbX8C4ucha44SPVCx9OMYREwzvH5Qzo8jgNs3xsQ/fxOqUcGL
jGIgNujB97hkVKVrTon9bm9P6gaIj5IQ6Bt0HU+t2EDXl3yQgGLXg3rUlgYJfU4RZDo9StxxtAgW
jE4v3UYz0w2Q0bnDJwyl4kUjRiAp1njzNkjmZjQiB1GTaVcNwX08xaAD2k/LoBxr6dO795MBvyYA
VrDgyOWscoOwm8sxIUL0+zqbLXc25EzyOttMnffG2IwyI8dhEAMgTFEyOt1S3a4VcpCqhCWY3sQW
77XaK9LeUbf6ZmfHcWVo9VKbta0FhYEgZ2YOO7X4U47PVhVvvBVnxxAjZIjw+IUIKcfkdDVBMLdR
LPRESrOD2l6Wnwq5zzcqvBeN/IVbUThnXMrqrDeRlEmBjYJOP8QAGY2wjx9lJFuK994psRhkHfk2
Qs7qzDM5GSUjx0ZcNIyD2zF3Yo++crthZX2uedU504QxgLpkGrkrdxt1ud30pEb35uxVSur1feIG
0Hqt+TiFt9dP9foMYAuYHuSgv6NV4fadfp7RnC2jMgLjPpM/2N3k1Tur63bXbZyFC3+NQMYHcUAB
BBjJqZEZMg2VCse8lxNTAsMaJV8W3Sq+DKREd/XshN86ctW7BYzeMdSW2LPhOH6VezN8NqcmO/YS
MxnRi23viiqDV5nrP8vS0ZiFkujh1jjXdfwqfqwBCsSEbY1IzDrFJb8LEpuho/ewB6r9wTgq++Fh
+Of6lvz1TW8jKKxQ5CYsQTeR7V+XACptmRs7z+x7wH25F+hFeasgwefR82mOdASnXTE39b6banuX
2HH6aLbtdJQ6swgpCfbBXana9T6wyujRatvgwZLi8lMjl91LlgvqyDxKx2WJgmSH8pO86zroudD0
e6Pd6xb4bjdSQPRueK51bMKiYDcLDjCYT+qmK4cCuDpfpsW075ECIDE8Kmp7K/XfU+ob17dvy9Aq
/qzkGVwHFIX7YbkH2uBpo+bm8VM6fPkPdnhGBdtDRAar27GoRdfFzEy9t4yZMffm3ini75Ve76fF
Olw3deHSkx7+a2rl9WezL+U8su17xAs/BEhiW/Whmx86Q3ZVddzwl1vGVh9KstK+V6HW36csK9wx
/evlptP+w0dyeBBhDJMpUKY6vfVq1scatDnnPhuY5jEyxOG2hQJ/Y8/9o27Nysa3Et9idaMQRxBz
XPlURFcrc/KgRYFSYm5snMlNzaLfNWq8JYXxl6ZyYobegwCOK8gFcNDX+KWUmlfiWHXkj2pc1R6T
IoJqP0Td8LUNB4sZWtao/mih0+BL5yyavKmd+96TJ7WbvbR0+k+9LRfRrmHiQuhSV9dQ7ZjLVNdc
LZyX18HMs2ezkBVtX6S6GhA+hZryU64aDYT+3DejvaPpQzobq2G91RU7c35QoC0eN+GSBDJ0dbFy
TZ8WIzGkeyD89ecBAa4bWfGk5Bi0G6fjLJMlFiDCVWmU/g0c1zpMVWvCz7f70LcZwnmoH6FSvc7N
7i5/2hLRPJODxxTDB6i9OKCXhQje6UlU5j4OLGUKfScBkzPYzyD6b/TGiJguLDEB9PtQMzySaQR6
m39d+L8SrrveD/tZ2sJunt28059irZLEnHKNUsZj6HfSXS4nhHb1MVOP1mi7iLUf3+lT/hpDScsA
JO6cQbahg89G1M2hH2dfY03aD/OfIfrEvPb7Yfp23dRZHCFMicYVXGZk59fwBYlR68DRlxC5+Xqn
BncTPId5SyhRuKXV3RNVD54X8l8RUp5+R8coB5WhBbHf5PZDH3wJlPTIbGw+1UZmcQZP4sRgSfCy
KSQRB6wc5OA4QRDlEyAyRbo3rHLca+QZXa2VH8dam4/pVE77TGFSkRkq6YcpstvDHCFVMkb2cISP
oz7LI7D1UiG0rolcPgSE9U99ob2Ug2O9AFBm4Mr1T/D3eV1tDxxf4l9IW+ITrI65HsAdicc48SOo
N/qtEvqTcUu/N//g3CnpzvjR/gqC3SF4Ln7zm68bF3/2uW0yaPwvH2ddTTWLIGoVGhPw7qi5eah3
L8+l4jrJcRrdegOcctY6ZHmCzfz/rCFJdHoQ5hgIe61hrU5+RWHNFMZ5py76ESrlwUItq57vEVHe
FV/xpZm1bKz1onmawzAB6AbSKV6Zr6H/NLNsJMy1GFDegVXIZKK7zhhcqErwgyeeBeODYfwTNl/7
Vt9FCQi96/t9wY9AUP/3J6yuQqmkqZEaJvs9/wgTeK6dG0i7oZM9bQtpdeFNIKUSwGn6fCLNP93s
aLL0ijw78YP5Zqz/TMHihsP3HJajGn420q2BdeeXHFo3Oys6AEQOa+2PsdCQylf7yFdif7BNr7Hj
XQEm3Mhfr2/hhRcIS6pQ4qG1QzVmtYd2EIfINZbMuD4YrurVD5lbexGKPLt248Cee0eqZsAWqMUD
AqF/crqFaIzIdqlrERUtVTAu3Fz6nG8ZOZMX4sGmC0SYykeiSLduySZKu9BBDGOEcCc/uDO9F1Pf
hztp1+ySjZfl0kd6a0oczzfFpSQr4IZmmKrL35Lkhc+Fc981PzY+kNiWU6ciRuDoNk6NmIuRu6dW
zGRu47JoY1891i/aN3kPG89trMNz/Zohp/ah+Hzd4KXP9Nbe6jOl9WyoSY+9Umm9rNplDJ5W5q3y
5rmrPF3V6j6lxtwmUouVeNnH+wMYJ2XfPDu/9Y1q44WwB3w9aSYeGWUTCKqn2ydZoWYFphHDRflq
afkHOSyPpRW92E16qBbHixlM0ujfnLCaXLtrnpZZ+iPEDaT+5vq+XnCYZFAkhqTWwBJY/ukvqQmj
KyvPE996Up7ML/Yvc/ez3Mk3jRfy3+vGLh3Nt7bER35zNJdprhwBt0JQ8a5S/46xb+reHactyatL
p4X7TIRAwkGyK/zmG0NZXEdoW4yJb0qJV4yx2xuTGyYbujRn7Wdxq6FKUPBnSK/IPE7NCDhAWLRL
4tNwfk4+mHdgQvOX/GX4pPi1F+zKtHDnm37DY13aRcCSsPWB9CMKsPpikV5K0aLriR/KvSsRq0B3
dqnRDPpGqHXRawm8HyJZwMbQyzpdn0Uer3BMY/+bcTBnd7kfP8CW3Le3JEAbXuviOXxra+XxqyWZ
lEzC1ug5ruN+b92vRAkuCYg3bjzQYoPWvuutqZXvahtZ7agOx367N/b/6Q8HOPVXz4Wm2modsjKo
URjAcWiT7kOp5KMrQqXd+y8SmNz/GVmtgOxQMZepIZxktIZZdU+VVrqp8xw29sYZuLhXVPERvJAx
ty6zqHo9OU7aJ35i5YnbSMmTLI1bXZ6Lzz3gK4IK9BMp46+O9FSXVdNk3NdZHaZjEyk8k85i7BoA
wrQn7J+zpMn0TI1s3xWTsw9GZ0sM/zxqI2oF4odUBFeZHOb0rJPOT6gfy/jB2Ih2kmPfN9DQ95Gs
/ZnbythNOrnF9a94yUs5eA8YwsxaBUlzahJVs2YKUnGRE+dIsWa5IflNvYTpwxsn/oLLILoB5gCe
Dy72ug1uVnJfj0WYohL6p2T/CAm0tPEEkfbdSzoxtPqQiP33lZ5IiW+o2R6M+l0wGj6CGPvrZi68
0yLXhP6CoJqgQJ7uXAhLf8jjNPXj0an3VVCEozsvzquZ5K1HMzJyEztQXKYQjyEs/3ETAnXh0538
gNWnW6SYGel1mfqtIn9TJfnYy8ZTNks3gWyO7mTrj4mpfa3D+mbumbpMixP8ZFJnXp6gDjpluewi
mKftrm/LpV9FjQ1NH9rccHdXv6ooweKh7pD6UWO41pTss+XFqoyNCuWlw0S7ja4zNWWKRKtctk60
qAfDJtbePtT1j0h7UtT4xqFQ8/7l/B1RiNYO5aH1yMiYOlQsOxnL0Zq9okMPtl7b+t0tHRN6HIUY
jtNfK2uH3WvWGLR56vd7EwxEVHxW2t8lHOvP11cjzuTq1aFDhf4R0kEo+axXM2qDk4zNkvmS6hRe
M1QlKem4v27k0gl4a2S1mNnoKoZ5ypkfZZ62Vwv3P9xvRhgT9oiJEoQ/pxcvDxutbY2K56D9pmZf
EvWmSf5cX8Kl4yUkNCFPg+yjM3VqQqnzAEGJGhPhYx68TOltH+zMLXXtS18DECyPDaACxHtWG1X3
aK9OBh5RK5fqN+S11mMWl1luON4zQj8hIsDYf+2sXuqmrUqEj6LUr75lRIMSU7eUAjmZwJWRf2xq
+Rjk2V1W1S4DqDMreiwUfeO+XnpdT37D6qMhD9xXlsxvoAhW/KJrZf62/6nuG3sXlfvo+frnu/CO
Ql6m/g5yA+zBOvQmK4xbY0xSv5T8Oc6fpqzzzPZmTCPU9beoWReOOwVUSgVCKZg+6SrO7xvGVlqJ
kvr5tLid+SdsCzezjI1LdeFEQuEBPUvPX4zeWJ3IQaqjMWhmvqH9KmcdbZkDOjR8xC0868XlUAyG
HQZizVxLkSah3dftpPJM942rlqG3LHdz8V6qEEdSNFEF+0nwKLXVcsa6iJksZOFWbZPTGHpy2/yH
HePT07MGu8OM69Wpz0YmIHatmfp18zNenoch5nmu3bT5eP2wXfoyEPOgTXPUCNxWT5GZBDq4YIel
EAdrY4ROUOhp2RGpro2LfOnT4CgEdpOEjzFwp16JRk8zAefNfCNHa1L/6qDUY71Xk098GYE+4u9C
6GSNcU+HegjyocUIQzZCe++ET0r0UGdb6JIL4ROtJIHkEs0kELarxcAqmdocO20auHGc7psmvk3N
etdBTivDu6i37yBCHK9/rEspHvZgtnAseGvP2GN538zLqPA4+eozjIHelY/Fk426yq7/NaRA8jY+
2nl5VOAn/jW4Oh6VnECwSoXBT+o+20mfl32x126vL+uSEYFOAw1HkgSt8HQzU2OR83yYM39RPqST
y+DgCrzf4Zdefb1u6JIfZ4YTlV4xVpZ67+pWJYldAl3UMsgqbr63i5f0gFi49WX5HabevNWzuHS3
3lpbnfhCrmqJuimHcQhBlb8yK8wd5NbbLo6KP2kVGZ2sS7zVb6o1SxkqkSHp7GB/v1jZzfSdp7EY
953plak3pPdxcmAgZ1/fbenjCld3zbK49W8sV6am5ZOjwmp6qCJ/2re/2t61X69/ty0jq9s2hMsS
hxafbWqP35Mf6T9L6QUv121cck9iugxNW1HZWMM7BrmJemfOcr/tkl8l5Jt2gc1ktu+PyImT/zUj
lvpmv6RWnqJZynO/ao2boohul2z+bunJVth0aTmEgAJOi8AU1clTO0DdAq1Y0twfYUG7PfSaQzqG
otFgbFXTLgSCiFfTawAbjNddD4sENQIASilylIsT01MCiLomU+Ovf54LdwnIPRkZOFIKQ+sIYgob
xxkXfAS1ZS8yEBJoVY/WKJi4DUuXKsswgXF6jKQEernWGbHs2s56e8r8pL9jkLyL+Leafa3LY1+B
vPgpD3dz/JqHP2g914rhzd1WeHFxrULEh2KO0NFZRdZJ0JTaNHLcS/nGImmr0PYPYi/cCpYu9FRJ
CempEP4BXDtT249atB35K/fRXjzo3rJ7ze8m97erUbcu9oaX0l65/hkvb+4bk+rpuVzScE71Mc7p
egwH+W7cy/vYjTr3g3JX307HwjM2LF64CKwR9rhDMgTmQ5zeNxdOUUrDGdAKR8w9P5bogdGdkqIP
15d1wUGhz6IL8TjxvdbKQ71ZwfvogsxPNcYjLMclU7xGe+6CL9LWzNkLjyVhLcodOvwTdJ5WDrer
wecYKbetQPzGHfIwQRIwyY/5rE+3VU8+mcPBfIhhYP6HnYSLhbIaxEhS/ZVLoVijqjn/8S3dH4bf
vZ8M7weQQDcDr06Pn3OJcNrpx9KGoKyiMIr8vnutgOHLBlTI/i6HuupsytteOBlUZAGOgH8T9LLV
84yGWWtKyxz7S1R5RX3XhkhgzxvJ3IW7THT4V3kfsCup7OmKEPnM1dTQ6Yfpz/nS72Tjj8mkzf+A
HhE8r3/trI5FbEUEhjrtMMt4MQNr10s/kvIFUPeGd7xw0vHx9N2Ea+QMrgJChOunBtnamIkgyd4m
YdjFhkJrXiH4zNPvy1Ap++t36+IO/s8imOHTHdRbRaugAsTI/GeeTvqvJi8FGqumnG2s7eKBeGNp
5XejrEoKpQhoKbYBUKpRZoHmj6m3NtpPW3ZWPtDpGVbKzsZ+zuiYWUuYMk8auSUMIk7WKjIjkKE8
oyMnQIFudfLgrwWpYReAKBpjOjpKejNojLO7/nEuGwGZCFkHVOL646Rja8gohSeiC7uY4R8rnX9d
t3DB37GMfy2sPsoQhmmfKVhI5Xaf6T9Q8PUa2bqRlAd0C3akdt51g5eWRCZMV/5vir8WSOidBAqw
iUFavU8Fygjy3Hy5buL8AGjitQXIJCAabN7pkUbzJ5iUHB8uVbZXRqnbda/TVm/kfOOEEaThqIVw
nM4C2tZiwjp1cr+sgkPmGI+J9jk29ftomp6ivEOuxbq5vqzzmwq0nweCXi7OCJ96uqwmkHQHDHfu
Q9J2Bx6i6UNofxq2Brxvmfk/pH3ZbuQ4sOUXCdC+vJJacnV6Sa8vgl0ua98pidLX3yNfzHSmMieF
wqC70dVtwCGSwWAweOKc2fZRWytlQltkO3QQgF/ZaO/G8k5fQsktWZmdDlHps7DOS5yzupOmWkSi
BhXGrEpJbf29PW+XMRXzNj0s4fXOwDPxbECyJaRmLPYZEEEHPypfGLhtSt5gWMDQhkuK0tf8AlQD
KKAjkcYD6Mz5fLEVkBUikw5jvOxHKI4J/KVSoaRTsx/0Oy0XZS7cfdq9eDJDNjs1Kc4VLSCawbg4
lu1OTePabgDRtMHUVayUli9xBV0xhdwBzA3ALSCBn18TDGCriiGUoMQY+eo+4+kbjwPZHQ2t9W4v
2kWYwGMrYBETxcfUyjSvNNa+LgtV1XU7PKnaglHaYbpQFpmO0rMAfm5hjo3I/FRv6hJjwW4VSNuK
rQOLtTvmCVsBvBdTQaxlV9Uay+YJl55vD/Cy2DTZxxGPd1MAXy/0iULoquVIQrtd90eVH1S6lgwC
8hRgPMGcSWvaLIz3wjF/7aFggjsXHnfmfU5mVuhJZWK8vKHF3xBoKPDQt/YoLBzzF9ttZmfyoZMb
QVf5IVo+ZdjhbqBVxJCPgV0rd/Lio/xVbzT+G9FsqymtGsu+hRHB46sXEMuuo7+Ww0jtRPT5R7QT
d2HNloY2/fxkaEEQhVUHAMVuP/65D21p88/4o2nuwP6NyidejXGEnRtAxh40ED7pduOfIqIjLWTb
ue12F3F3ZmEWDIsSFcds8oJG36agNfUbDdSmYEj+c9vO5U10ZmgW4NG93cqVBm3aMHqMGzuq71WV
sNXO70iZEmhDvHLFS7TvJZqnRcNTZDlZpFKrgjENYFg7yFZJRNq7YUVfe1cRV9rmvf4sycKcXvXD
k1Wbfn5icWRVIoUSVo2JL4myV4OXVFmgfVkyMXP1wo/EIYpVzKZy3/Gv3twXysfCik2Z/kVAPBnG
zLuBWxyzbHK+JMxs0H5ZIVXfyoYkNnu0cs+XFwLFtRAPRkQ0pE+KTIj259MGlvRYAfdqtxMjTkQf
h7FSLpi4Nm2nJmZDakK0U8dB1O9kTvq1vo3s23O2NIQp5p6sPMQYctjAEFj8IbND3D3e/v1Xnfl0
ALP7YKhIQlOpYb/zUX0o12gcqMI75bM/dnvzTtw+R4eYpg+3jS5M2pziPWUBoLNG0O/SvLILqaIF
8Im5voDbumoFfBsgOpyqLeb085OpKyNwD6Q5lsbnVCYAAtQLF41r5x1Ipv6vgZl7gUSnTxuW9Lv8
G9gNGmvHJvO6zqkjT116iri+TsjCQPuExz6Qw5yPJsxTXwaTUL8bpA9xoiF3UaEiIflJqUnVDyzS
wuiuZS+4E/6vwalHemawSzirjckgLRUqQqb4i4GlpYe0DCpkC25+fSr/M3ZxLLVJb8ZFj0Lm8GMR
wn8+/90bQISEOy76MZAez3N0szV6NLPB58r6IY+PKaRQ4+Ntt74yiDMTswOpKMrSSEB2upOl9yL9
xnatikOD/v97qVjYtlcO2TNTU9g48W25LdF1DImXXZY2KHR8KuY7h4KItHQHvW4Hj714iv3VuDi3
MwW3vlOwh+ACVm/S3EQhD8owqrXkAVcyH4zoP0uzQDcxYEiDgc3Eipgm0OtRc8FJFCr4EPBemL0r
QRWk0SZKKmighq68fD6qQBzkwSzTHhj3luTqSHpUv277wtWJg3bP7zUafIaz4KNJysggCAmJGXGT
VYELykSi6iuVZ6vbhq7NGwrWeFFGFwze5WeeYFZc69W05Wj6b0nE12n5aubvU31Nav89v0d5HM/z
k37EhAM5n7a0iPsoUqDnbhy6YyOQXHLKigJvkvwzNAlEeqeWZoOS4yLoRbXhOygegIlKiUPa1vnS
RfryNXkyA6gB/sGTHhLj8wGB7ikwtKjjO6bQcic6fuGJworrZEy9al0sdedeiw+n5mZu15uZUQgc
SxUqyVb/FuTAjoZXOXAkyQPKeKHB4srxdza42WoNqEtaPMHgtC62s0Ikmf/QLXEfLk7hbKVqzntr
UBgH0eIdmst0ali0uxOzfdgQoXOEhcrr7/1/lkKejWq2r3pf0vtewxwWTuc2ND4Uz8ZdZfuEEQlA
9pB8g012by1ssitnIayi+AHUC4LUvFellgAAaFjNd0O1jfyagLmGmNV7DfZP/xsKBmq79LR3ZVvj
/QRvG6CYA8f9vNV5rOokbfMermlX+5J8bpaO9ysx8MzALN6CgbMThIjzXa/sC6CFa//f5+zMwCxh
UQozFdUWI9AT7vRJTPH66kPSA+TWqWyQmJTBUiv1FZc/NTkvuPC+GpNWgEmpwnGl7UPUx1CZvx1w
L/GME3Pof0szv0IPQepbpYqNVduSq7wpLvvaaZvhjTk+Aevk621zl1wcv+ZQnkcei6b+eeLHapVl
ag+P72l433vdGpkfUYnmNWD/UO3ICbaNVzvF7m7kiGJoCF5nduF+3/6Maxsdo/4/n3EhARuDftos
Ue/bJfG6A9JmVHQUHBuna3WSxLaI08cYKWCKL7cNXwmaZ3ZnMXpIxToJOgw/XZfH3vHf2135uCSA
fi27PrMyC82Aa8Ug58OBYza7tLFBJyz30VTk/KjaNyUqHJFrpLC+1EQjQ2cSUyZ98q9MvKjQnX3E
LGL7gBNWWouhHu/pEvnJghtB0Pn8rPOLvJZNHb88kFW0TJl7NZFtPdwzDDUGswtYuEbD9rNHaD8q
/Ajeu6YkwOSmFhVR/Gq9rnKLzl+rSQlMpmeOLrPuGokv7K7rcQ/o2UmlATrNU151ktgCrdcNzMIW
bkWv4TaQeI2FJgbHX3qVXDI0/fzEUK3HZo2uCOxitxfIetOutIV06f/hVP+NZRZiBS53wPxiyzAb
t0PsWsmFvKIdfoJ7L3ywURajt/fK9U0KlhYAT9CeAA2n80GZUtCqaO/nuwgIa56WpAa2JcVTf6ZR
g5POv4uZ20b/THgzOe6J2Vmox7vhoGUh5pKLT1ZQkPQ1UH1ghBdOlMtmwzM7uJOeDy8EK5JYq7Cj
WJ9m6qX3QucNz0nz68Hhexd8NHYJCdSRyfh3RJca266kAQYYWZEAAAYt4U/n9uVSC+JUx/SaESTU
IsHpyx9F0dxRaKgcda7AnwV/yYumXT/LeM6MzgJg2vaglU5hFOWMB1MoqAbalrjYgHBF07ZBR035
RTXStYj9GuZOOBYLOdcl3cQ07QjvABkZ0yvxLHRIo1n18igh9GtZ7ins2CqJw/zmQ6pcVeyc1hjW
VV+RQLHDBLDFutyCPrULBSqHxToJtvX4YVj7NvU3WbBwPFw2aM4+bp4Q1nEggNMLcU3XXM3PbGbd
+62ncNuv92CoDx+lYV2iJnx7q109lkC5PMH7MTtzppQ8KzIfQF6YhR7KGHi4QaRZsK8F63PkmmOa
wkL94vpATyzO/EAZQrkeW1jUnoTV0Qfeim/ke2iwrqOFlON64DoxNT8Nswgk7RymmsyR3CN6T2zN
u3NwL/LSu53v3J7K61HrxNzs3Msr6IHhRYnvBMkeRiqNNtjhf4TMLh9yGnoL1q7czLFe/63czJuh
0pxEICjguzLX1uPYroKKKppMtJ0ee2G4b1QJP3pRRCjcoSwQCKRO1t2I46j+52a1yXeBh4QXTQBM
dbak+mgIRRnI+JTWk7u9Jh9LZcFtLv0U/YEg2AHgB7BpXCXOQ1bRlFwJCmnYvaUucxARlxKLy5gI
A2gLgCQp/gARm3MD49Ao0VDCAEQvjgIeFfEml40g2HSqqkBx5V0uu4Vc9OqYQOaJd6yJRXreRuYP
YsfGQBl2ylvPCY8paMLu20O8VMP57Wg4D70Y0omh2frIIlNF3KOHqT4gU/YVcKKshhfFlki0MRzu
ROvG/Vs7hg4BX1Lb1n3/9bRUxr4+WvDzotsSh8kc8o56ps61GhMs60B11lTdCra/kDhc7gkMdOql
h/wLft+czt7yqybXU33YQcjGR5EA5H1SbDeLpARXx3JiZ7b3ElDnjrWqDbv4KOokrz0Bvc2vtfgA
vreFIf3yo1ws3omt2cEgSGlUMtEYdtxNiOkwl9mqBwqkjUmHOzJSzbGmv2jtQIiaJl6J+LbJyQY9
wQSJ8GIGfnk5PZ/jWWZbJVaRSJmJ78FVKY1dX2+IsTTq60bQrI4sBbIAytwI71Il6GFEV13o1lXD
iFVcZMy8fMebhvKflVnubI1FVeoCrKjxaw66KC/PXBU5UKp89IFjgTJS4drCek6/c76cUNYBsx0K
dcCHzPaiGppDJwewaSRubP3pY89gd6VFrWyJGfCKk4LfFpsN9yGwCKizkAnJdFUpmwokNQmpjz6U
0rf+od5Y97cPoitLBepZcANjX0/KX7NkkknmYCVNMu7A6Yk5aw8gSx+jyrlt5UragKIV4L7TGTO1
5sxG05aM8X6Mx51RHIrHeldiVFkJ6A7Yqg/cJEzosG5Lp8KVOh3M6hNPEpiLAM+duYiBhNFIcozO
3AvkkK+ZKzqFM+ISJDh/Wxe6hcNOcpaKWpdLd251+vnJpU7PirEvNVhtVPASF9scpHmcasoxAFSK
RauFuZ0Sk3OfPDc3m1tQzeHVmcHcmLh+uFfrlPT1ses3/mMCXlhDcFTFEdRhNYQcNcOv/z/zcw8K
El3oc5aNO/bHfO51XApWguGu0FPrBS6DMjYS8HEh773chmdDnjPDsgpY6wKycbscgteq+Fbpr8Mb
ANq0739uD++6JSAsVbSd4mFjFsrUpk1xWghwk/YpFp5F/yOsfxT/LyrZtw1dKehhTGgbQn+BBmed
A21Nq2tB0RaO6Bcx7CqOnKSKCA5cAYXEpnOB8S19iFSgmVcSHsqPDi2CC18wjeXCkYDQgrvgpQ0c
I+d+O6ajXA4sHXfhunBYaEPJq8TzruM/hY/WxqdP7VP+EP5NXm/bvczdpoGD1BGdw+BMmJ8WciYy
0QrgvwO0pXXSyp40uhOIhqW0Mjby421zVxL9c3uzoCBnLctqE7FoEPfC+NR8FhT1U9HWIxMMPmvU
SxYODenqxGJCIa+sQk1r3m9ZgliqMMpiBIla5+rOvj4kNJr+WqvEJ98xFckSZcPVGHRichYUzFbh
TdCX4w7PsVvVNjba2iBLlYjf9uELj/nPijI7PWojgAzhCCutkx9kehxJSMfV4fGrI++BLVHc0ynE
0+zIVuhC+r0wp3NiOmNAA3giIgSwEQyzkD4DsRsB1Dpc1AO/PCLhLyeDlM+3BXTYmaQVsKSKnorX
Mj0bbW10E/FYpG+5fyxDzak7TxYDWpbSGjcFOjRr1n7d9tspK70119MxcHKq1E1uNtyCE1n+e2R9
JXxhX1yNdCfDnGXF5qjELAyraS2z8tH0Ae46yJWdqEt33yuVHKhWTMJoSPNB8aPPJjSvNb9Ja3gN
dwG9ehlXnJQrtkptwz3kRNlIFIHAzTdaTJrXRevXjstT67N57IO26YQY1vUNyLRoRTMautG+XhmA
U3KKD6A+rW3I8uyFtbpFiZ0slLJ+BX7nS6mAexB5JC6tADWcLyVUNaUiaDDVzG0c4cBd0wlczW6c
ci0PqM3qPQXIBSVnOXV7qF/QxWLHtfAA1lbQBkL/AnRPs0nA89fQdGEH8tUX1tLksT7m9/Kn0dn5
Xf8qbxlVaIcbSb7tD4ze9mP96gKc2J45mqGlZq6KEHmtnIoMnuzV6/qer/0fgDUfUHZR7ZIoXkA/
30v6Avocu6XfA4mdZ+/u+dkkEbXoY0o+A/ruHRuyjgjeeElDnc9dQLmzu6vvZFejzHt67rf641JO
eS3unM7cFC1OtmE7poZcZJi5DLUats126VL32hXENPaHCc480Cqhe2TO3FE2eTqkzYjYHaR7rQgz
ypTGXAmimDqlPAr7rG8bokCFjxZ66aRGUa2zuo3xPBQo7u3VuhZ10Fw+8Zihzx0J/PlwmdhJQxXJ
I7RL/hjhIV9Cp19GHQwSigfgCJzAHPOcIwUWx1dDzYSEHb0H9c8u36QLmNIrtwCw4ALID6DNxMc0
TzAiuVFTo4/9nflcvYhO6BYUt0SXU9GV14OtEyckqdO/3p65K2EOZkHwIaNtGXCvObONFopd3si1
v3PL0Blfs4qsuy/1iJQqbagH1dK1+gpKWtG3xxilI75ws7tyOMM+dNvQvDMpBM7bg4QsUPo2Y/5u
a6VU38gvwl3ykX9zIq+tD2vf28WxumdevGpWGlXuxbslJZDLIAOlAwsN3RMkCNM+C3NmKPl+Kev+
LsgS2xRQB7jXhHsUyFDQ7OWFK+ZvmfI8qJ5bm77mZGNKrJSsQjN8vFAXRDhEnwLhrnWQvd7R3Oix
IambeLrNCcqC5Pio2wG5v3vVyeudRLP7fs0d0ZbdzhMBChgdGXHntj9c7iRgiVA6A+c0pETA4nf+
fVY4JkaRBP4uzCuisnU7LBzgVx6mzi3MihORWEKBigvWTvUEV3trvOK5dJrn7tV6ru+Kp9yT7tEk
dntUV7Lpc6Ozw9zPMr+IOIbVPLLt6MHTnZyC3oguwSquRAqUQ9AWDTkQGRSIc2/qyzDjJu4/XAaN
aHWXOUryoEL6ZUk/7trGhUYzupN19OMA0jaLeX7BemaEkrDLBuLvw/tuDWHKp2JfikRdi2t/Fd4N
O+1Z3QYH/07YLTF3zweKF0V03IGiGPqhoOyZ979Jmd7xqlSEnYASXRB952VH0mIA/SIaWirv9vpd
M4YkAFU6jBWl7JnP+AAh6sUYB3vWrPN7nC6rDNypJhDR4bhAfzUPB9O4Tk3NPIUNdS2XaRLsFd9f
R9wEZ2oluFWDQl0QZCRGlUAEfeDt8c0vl3Ojs0SHD0FZ5xnGVx8PZmxHe32dINrCRb9uG7pI6v7X
EjriJp5WHJczr0EpUsnLUIA/oO1jJ9PSTW0oy2xR0k2RtOiEOzUp3Oxg3TerBdtT7DiNfXPbs72h
N2gRalvYthRO2uCoj17fr4J9tOblTzBK4H74vm3y6rwifZ/UHLErtVm0HQrZNxoB8yoxT9bsiotE
fANgkhj+47A2on9NmX9HiKCJF2/EUBwr59GzACl4OiZwnjFKn1JeTKJ+RGoClNXWynOYPcnRc+CD
8HELtHM8MdqXtOm8Lg9JOJCu/CuPiwwfV/fOf980p7hPJV5DMxVzYIUEBcaDv2n3yfPQI0qAdW0X
36V37brcRyJZBCBe20tgHMBz3S9YWZsteMj6vA2TMthrRKr38Z/y1X8vD61nUAgabEbFBeGIsFOe
B1dYL/GaX0gzT2txany29lJftQAuw3jl4K7o8C07ZJ+gCKLJPtppIUVyDm0BR3y6E+47gfT/SuIC
++hyBdBYAXAW+fEsBS9UhMe2V4N9kHtZe2jCB+7fA7e9EDqmDTvbVGdmZhtayftBqlqYaX66zUgX
ouE8HfgdxESJBRgzCPp+b0kn6Qq6F6McCRICr9m9+1G9DtpkoaD3W36ZjwDCnirK36jtg1f8fNOE
UHvBPbsL9/Ha9ErX3Ix2tmn22movOPp3sy8ikm4se9yXD1BPO/io0qxWeG7AI1W6t/CmfztmXCTi
05hPv2d2AqS5WbW61OJ1u37pzA+8A5Kitdnwp343q+ehseE8de8I9XezS0ByVZEoe9ZQ27n9HVc2
z9lnzM4E04qgBIY2ln3q+8SCVIOlPKiCnbQbJfFibcHaxfstRg1VLMCgTNBBgTtm5kd1FhpVUPBo
D+XpniZUemVg7gCLN3TgVfSCAzRcOuqBOyg4/Axb0Q4rUmz9hq5uD/viEeZ/PwTlXRXpBUQDZhlo
b6SDEup9tLf4k6yRXLnrg5oa6EoLV8kBxc+9tnQFuJC1m2wihQJbH17+wSM1m2uJQ6GDW0O0z5qd
4Va8IIZbG5tYdaMHaO4qlqtWtu4f0+g7cDMCBXHchwpzYQ0uiuvzz5h248luE9IMtFX6GO2V4LOH
cEEJvKjfHDKoiOH1ftuWR7m0y9zR1ZYK2uvtib9yVk4CGpNMN1rJwch5bpyDoRih2oj3if5qhgbx
NapJPkk+CiMmkeQ7OaRZbpv8PQDOtj5wCQgtaLgGuQ+u2LMDAn0sVZmkFd9npECBpKE6hRQglZ3u
XqfjG/73x9f9+2AncMiRvNbofgzB8M6dEjgGKHyTvwLtyOuI5lwAilctseweFyNqi0jut4ENqhv8
Z0+W7hPzYiuuylCNnEAGKEyBdnb23WMJjvMWENh9Vx4jAZT6NZBmCxvhIvRONpDhQwwTRJLoBD1f
jzQMOxDDd3zfGiXpp86ReKlKJF1ooE0DQW1v0vgDEccFc1rLhD61wnDYD/Rjv+3sFX2r7fFP6wQr
VD1l+sXJa0Q+Mszgm+qQg5vbnr4GrpcejgeLSISsP47rPx0J7dcOrd5PDw8KsTe7jr7/ZGTTuyrR
yT1KQ7jApnQ1gWruJA9/rO2fjn7+tE5CNJLSnv7oB5XIroL//J5UXDY9rd0nk3BqkmSdkjsU2bQD
SvTeTvFee/s9J8+7lDhLojUX22A2I7MUzgTbf9cPAWbEG5ujJtjiH57DNUUwxa6tfKEeoEyrON8B
Jwswf5cUuqJvVQPmtvuPvUjthLwUZL3//lh7j3t7f1jXDv7eOZvNp7f7W3tvq4U9qC59wez4zSIe
Z72EL9A/mF3vdLr+OLh/XffesdG9X5InpyOeTjzirJy7HX1Z7RxC7smGeJ+2SZdccto5t+Zjdvjq
gwqK3hFfk5DKeTPoEiXh5QXofH3NWajvQj2KrR4GWL2GrnGKQ+6n/Sv80VunyEgOp1+PTrNVD2n0
IKBh3c7flhtUl0Y5C/SNaUYSOt2GfVHeiwDnAussJyRmBDm6PhzDb8HfFqBhaYRtAOwPno5BBt2W
S8nd0mfMUtS88/0gV/EZ7kuOTb1/OxTo0N8mZG9hhx/RWkopfODNdR8Zzv+d59xvvN3Tq0Lp9vkB
O/B7afkvT2KQdaPzFM8NKCyDQGW2/n7XWQOU3tN9JgMfs26a56bI7eojyl8lHBIN2rPEXQAdqWHf
+6AiBtq+IQxls8a24iWOrF9WtJk3gg8EeL0JeQg9tNneMAQj7jVhTPdvAulsm62DbW4Ld+mB27lJ
tFWMk6myJa9emWtMEPPMgPgIlnaNp9LK/Yn37Dlfgv1fmSPQPUNXGJVuDSDj35LqaZpQCXkj5SF4
7/ICIOaiCvY4jBLbL33Rs2SfObIWVJ40cOawemR/1Fy21rlVZHeJkaZ2OuShm5tyBGGHIfP6phD2
IBgOnDESl7pFLk9KfKsK0vSpvIpq1czTuayORiHHzb4s3lulAZPBUwzKk9t5xGUIm4xgpaDFgRLR
7zKeTEhlWGACsWBEn6q2R2sk4EzFO7leLARL6AdP8eHcJfC+AJ+AMBHwD/DW82OZF3JRKbXAj8hq
QpWkgOiNpPUjkMa0gfQZqF38Zwx5KlLwbnZ7XxDY32Ew9dRDa5Ifkn7I8l3dQ+UFLByZ9FHnlXQ3
DEL0U6SJrhH0wVq4Giu8ddMS6XhvFf5hRKnvpc57cCQlvZbIpKs7oCi7WuiClYJHFa9HhyT3pHbM
j2GrxBqN9ZArpPJTAG00MWm9YYQvEeh3C9I61TqQfHa9mdspmKqhf9Gr7LuCqPxLXVShsi5zQWlB
ONVFsS0b6fgiVk3TJNSosmIod1rZ8CogeSSJ8U8IbaoAPX6mbxkdIKZNP7qFqkEHOWqtbHCjxOzl
mEDrI/4aWkFDMqcoNbNjrRuRSUSDAMr3gEFGmQyJEtWogyRqQyQ9BMV02kSxdqcWZpGtGytHQ5xU
RmVCfKVte1vX0tEHXUoM9GXSNYrodCDtgnJelZiZJ496G63wKYDfCEHBvlkA7wFKWS1SitddCTB7
EZA48D/mGulinb0Wps+xqTUW6VsVso/7PGukcB1KOX+s0qTOSFtoJeQSdNbZoP9rHngmBq9jnLEv
ULnIIugZam0vx4nFgGIazafKkK3Ki0WxEEg6qKy3paHTbK1IuoQGZRM3Hi/NJKBx29d/uQTtARsy
lXVqm6ZY4YBShjh2h0hJfNz9RG1dskz+W2mWL3g5+r7x/pwLiRMVJh/d3JiWmyutoREzzVhIm1Zg
gQdR0ezoGyL6kWTo3MoEXcK1YLPIaEZUbJNepczKxcyZuiv2aWMhjvV1Uh5A2ps+aQwsViRQIyVy
sxpcYRAfSOsH0KBI8XYM1RpjKkPmRX3pS7QQRHlYGZXFtj0XB4lytNr8TfQiEtZK4WeoqtZMbtwC
nScx9HJF7TsuaqMgrC9Sy5EFJVVIzUXloVZ6P6ZhBwK5VVu3BmSrqkaUbEtNwj9FZrZ/LKVDQxI0
2Fg1aXahnabITQYeUqmLCddHrFcQsFakgS7XEepuY5c5aRm2gM2rnYVKtZrUz0kChjdS4elvsIWs
iRS7tvSgI32HCqEM8YmBDkMXMRKHYvijoU0SJPj1oHllHEoSVQSjgEkRQCgzwmq4kHEqMruNTCDl
lVFqh00f1a2wN9Aba+4bAX1rjpRHBSoY2qhCRtDQu08OseMjhx7MQ49pfGhFZnlpDiwzzeOOf3eg
AYmJHKFETiVxxFtcVDAF4utR/JyhOfs50HSIhcrcQi2r7QKMv/DhYtB1afVXMesNrKhkVH/RG5Hj
jlQr4yaII2x9htMvIQpDzxLQ+6xJ6egXBSMoX1kpMcBghp4h3icvUptA5gS16vqL55yvJSEbwDuf
aeE2N8JJWMfsAotOvWorXli8IZjFoscXDAkcRMxk0pql8SZUoDVcSXGbdqjDxv5oj34WOmJVTyd8
oQlgm5BQfEiSrHouSy1rwRUnp5itJBIQ0iw5+05ZX0W0bVt8aDTqqUmZlkkRFUpoKVO1EK0BaE3T
PwLZUeFBxEfzAFjFNNzVDDXTvrXa7xs770MLg9Yh1Ewg2SA9G2hfHGyUIPSv2mDI+8amSEYailFy
zKOMf5Z9laC/voyNcpWF06JCgwlvkkZcNiTr61CZnAwBwZJZvRF8dKGQJNcRsJicarkzGqOorGL0
aX61vLTA7Bz4ouYoUgUFRgBgm42YDD7ebnAf7EkvKolEVXXAQnS91evofo8HzQaUtMc9WR1ZSUU/
U950iRUqSHhb0JVZEDSFZBMP5Bpk/Y350MY5csw4Cdp1rofxS5hVhuAZbZ69Wrki1GvTagpvFHlb
eplWQesVayKALL7ILHMfhtDgewCPWSDbQpPJLQhN4n7L2wAKzMOAVi5Sp3q6b8aq0L2RC+zJKhPh
DiXhJH3qZaGJd4LYFhKQgqrioXMqQJsdov4bHqT7gSjSyL6a1rCYgxJB9MkBS30airhRiNyZ2kPb
GqyiZm7Ux5GleBVRSq5pFF3FCvqXjEzsPBNJ4+ikVouKchTwNlur6sSkxc2gzD0hSvWOxGD0PUJh
CrRTkt4Kutdog3/gEk4aqoOfD1hbNTO+eJNXyWHUqo7RLEWPwZOo1XitUBW/Kve8Kc19CbpMIPEr
yI3aSpHKCe3NirW23GvBsBVYH4Z2CFoynTSDkudOHjALj+k+vp5K8M+S6kAwYRrjOPXvW+4bR2Qa
vURSBIxxm4XVAHu1ag7o/WZBSSUZVWQaKnXzDiC08QjR6fAdd7Y+xgEtKRHRrIjXu6b3q3aVZAJ/
SADSjN0qEpEDpZpV4FUHipCOKLYMepGTMbsOTRl7PDG1tRywsqeKHIvWC1pFQEFnBnIX2Fpetx0x
BTZ+BJqISfAx0QaBoBuISbtSUMBwYij7sCsz2Q1z1HEhDyKCGkmraqujeB6MImTo7RA8oQxvJXYG
gvGedqCBmuSmCj3dgB87MB66yIIXlZloMNqVYteQYEJn24jnGkBOohHm6NaDc1PfasoXM9DFErQn
XABEOg1Y7KmQMcodMaiDH64lvHSyWDMOABRNlRPoNSV22gtQYmn0vsIGjYAWs30UQ2tb6Au5TUlp
CCKjgQIrXhtUwDvIAlIaXtch22AtxIMACVN/20htFq60Fj/1uG91utdJBTsaEahnaeeXjehWepZU
2yCKhK3gB+V3Hmvp46B1A7dZmAJWoAdlG0Grg/UmqoqF2qwtyDOCuVQYJnaEIAcrBGgAUPosFLmT
3IBL3UOqsi54KpSkqg9m2YTBUWNMfs5YYVqkwdtZs9WZPHQ4zQdIyqLLrhKjlxxUlKjmqj6emZB5
INwwXg29rQrIUsHlPjIAO1jZvha9JP6MXVrmdEDnS78CCjYKCBJ3S3J9VqXI9ZCDAsmTKZCxycNC
79w2kSJIJYu55RRGZZZoPWa9tgpkuQoex9ySQ9ssoR5j50krpU8+h3iMLQ5+/IxWk6K3A9FP1Z3R
GWNsj01bBt4Y1gUQoCp+5RoXGlyCJbBy5J/C/1B0Js2V4kAQ/kVEsC9XeJvt9tJ2t3u5EL0NixAC
AULi18/ny8zBMZ7nh1BVZWZlNkXWvNW8Q7L0PGRhp33Ld58OS9A/0S3k2e7elCBU/GnkU6mTyWz0
beV0/AzrNJgu9cE/9nZt5GfVMWJizLP63/Hzsm0VsVDzunjN8SdZ/bw9B3UuP0uYw3tlcmYV0w3i
ramTfr7Tm/RfsUmDBP4ourSVQ5j/BVBof0J0Ofcqa5E3l1E2M+0DXsTtxW/HY6raLWi7KplU0xPW
aua2VHQMj0Xj2z/xYPK83LFcLU5i7WrEdqnmGWqKWFTuHlcBQpRG/m3rgMVyqTb9nxxU/XXOTLCc
Z65G0ru6JF/LKGdfD7aJ6OBzLbOoLc0hoXndaOSFi4w8jq7PmqcetRGNiz+HL9SQdChF7sYfytHm
IOgzDBWu23mPrDgOV8qGb7nM964tmD8G4/4Fa9Z/DkR9sOy3yj8Ft1p9nhfDxdj1M3YmtBrFt3BM
UroOLx03Vgsi91h0S8vs4keHPIc91WBa2+LzZjP5PtmgvooxhNHxiuQqDj//1nhEOhhvNJ997dd1
NcR1EJ8jo4OfReuD3LTb3PM41jw++X0Si1setRkPVG1pe80af17P7bzZ8T7c/Mmcu2Sv/RJ3VhxI
4Pnj+LTEq96f+Irov7tcA6sPhfZgm+bJu28SBuNzYsX8XocbIHib0+bjd4PnGMlcln26ZQ1ze16t
KLKz0Arfon2WhvW3pI67U7IpH1dPER8jrfsBUQSgzhYXuV1TW3l9Vsz/3J7xnUcLUYiV7jvZXw3p
YivXFuXnkfFL6avuE3mXNLoTN9zt4vAU+npaPmdoMyUvJjVrwETNw7qGfW+cXrIhGqrR3zB8MTFQ
it98dBphNNCj+TbK2G/XDNKlCnLbldTO9Ps2jsm3aO0ZOKZ4D0kOzvsZfcxq9idv0wSx7yk55XAA
SO3Q+xurK6eafChVMx3nhJs6qEIN4V6mbTICv+8zQYYkwm0PTcLGtUwkf1UR7+pTuHWyoLMK8vu5
2yxKyRShbXnkHm5pwi8sZGOXfW9C/JPKZXQbwlvrZFAl8Vg820jFUznMTQoxtSUiLWPS+ESVDx22
gjAj7k/dZINfEqA39Kd2TY1i22MaPyshvL8+5mZgbIWRDiN3PYzVluZjwaEcULAWXde+sUEYf16G
fc3P8aKzpZy9xjallmH26LVF0lUuhigpWdqGH5nXjk50R8b+n4a6wQciNvHDzM+OyjfJ8MyOGWO7
jIT8Z8JdPAWibcZzPmleyT4d864a6JqaauhElJ2aMEvYoehHPlMSG/fi+22vL37IRcONMmdfOHnt
m9lxrC35WeOdgmJQSAPHUD9bqxpNjCMbySer+AL4HWp/kU3s9+dmFh0jlMn7++gIxVD56TTuVbpv
49OWQi40QZ/s/FIaWMZYa5KyNbtPJgi7CN/WaOhfszhIwZnIgPriK+GrK+alaVi2kz+7MuRt6Mo6
DviyZDiJf73UgY9lb8M12Jq8cOciPdo/RFwer2u3x+4U1UAc/Cd9/8A3qwnlClL1RGqLt/KtZ96b
C3FBD1Sk/LOv+5Q9y0BE6SlEc9CUAVk579zWVp5E0+MTXBMMkJ5yJrsf+VDH/nnvU/ksu8OmZ3yn
2x+OaRVYaEvWpJxJOV3LoR1y4rKXEUeCwXHrhtrritc92SJ1jTvRDidWYXAj3rekOxP7GpibhElF
Wa/VEJRknjc/gjg24z3DhApoCTdwyy73GFcRVh4hc9gwq3PmgiY4N1EqbtPeu+y870P7Zx6MfFHg
0e0tnEU032a5zNPbVDQDxXrzF1XtZkREMsxSNl8wKdYd/mjHGp9yJaS5WwOpv1uhcirjkhTvjZTT
UX2U0KyMD39iDPYnRpZGxlNwOwY7i6uqkzW6BC39bt4Ro1wpTGMOigc5aNXiBQR7Nz03tx395VmH
gaK5Fl7Iey+psWWtvLD9pHSgt4dEbwyMrAjCjyCQLej1AfBvrB23Bz4pwfZxU4ZsyU5tPNLErjKa
ypQjCNRu+5qvK4wnc1paG+eV7pgDTmDD7/w6e2XZBsSpbZLt25ErZat11ophzIOqfJaev4DArMBR
ZWHZ7riPksB2dFQrQYUBnmzsdHESwirQcROUi2AvoczIqCZHk/F55oZawvEhxbTYPyl/H56iQuJQ
y3DEbXf4YxxVe9TEfRVlDXp3sTQqw/XsEHisyHFGn1m7LeDq66LzHvTieBt3RS85fiy1lC6qPfze
hhQOAYQd4j5nPPnnH8r7cczJGlxSuuuVoiniqKw56yyAp9taPJMJUtSA/SJ7nnSzF8CENhjpLgV/
hopaHEmUbsL8NkSJ/FkE8/EeeqFj48N49r9QHpZZJtoCcYpjm1d57erXYvY48XsoqH9Z1FDGNxQF
37w+N8wXJKwkZQFkNfMmj+4y5VzRDO/bx61HGhVmNj4lvkqHeEkfNwy+6uvmhmwovbDjjt0ET/Q8
kOMLR++yban23vp51df4f1StTdcf0TJawiP7Rscl4zVoT7tvx69836K/o4tS4JsxCd/M7BaMyRZ6
oyobY15mUu5VVLqUbPSTKCL5xwgiRQgYo8MHHNSSC3xpog85htrGal0DtgGGYuAe2zuGp5rwOo+5
y2Rs+IRCPde7y49z7tupOQ29jEijtbVdK8F18G+YROGXJvbVo9JjBDTYqeVbGCRDdB39Y33M81l1
J6fAacquXfzxsRAibW9pZpbgEro9Ci+9Z+CDWyFHXjISoswFrmfHiyT58H4Tofabk2eCqL8Z7vaX
IukH7xR2KQATUFLWVfORqO45cV7fPexRPzblEgQ4qOhdTWEpXN7FlZu39U/UrsF0SoBWCP8LEYRW
UyC7/GzmOPxN7m/GsznEbKqObic8H1Gz6MrocP+Wm8w8SacMVSCc1FaFzax/eptX0L0uW7KdzDgk
NABtP1Ddgin9vicfEKRFCXmnCk/td5PysXKeXBCpszduya0AzXEnyVpAUI6NDG7ZxgByLopBdtfR
SZmXH6aj3KWNlz/Nq0ek39zSVanSWK6GU8bGAfuhjoLtOfCZrdHD6yzFAGS8qzS79mvUFpjHbmgv
jMutBu4nPurSsvpErFMf53UVyMYHXJYwq5di1iDDM3NZexqago22OfHECTGnBNPTbfywxHOmb03z
MVrMwvKKYZieI3YH0EQvl0m9VsFss/m0jaH92XPKVGWGQdD0TnkHrlW002k3YX/vban0EMt4ESAM
X6K4XwQVkDYrnh6UEUA5FrD0KfbjXVcFU9tNp1G4nISyPoHUQqpPa7v5fIRkQ1CAiQT2PIfq/uRt
zh3YOP8dUEe4U6BcRMM0svRJKzMrUpFYt1yrsKZrAyla8/+CrkgJO1Bm8a/hlFFae4fU/4SJhz/e
aESkqsiZ5X3icdEVuLjNrhk+iO33LdL1Lzoy11Ztb7tWltM8hctN2aDrAHZ96d33wTjvl8PwrxIm
CQ4uj7aZ7AHKBKbv9ZIDC7nNZSfU/bm+JOOSvok5EPd7M6SsGU/xnAzVxo7se2OsmD57g2kCv9wP
vwvLvC+ImrQCAfVsrXNQVlv90B+gKhX4SpSU/qDMcdKittMpAyL+7jpLh6Tw3XxtUll/T9oj+TPX
/TF+FyNt5stCCUm+hBRtd3fUeIS/8Cltezr8JaG04VMXPvhJHdY/d6UPHtg4T5+CaZemGouhURXv
l8HcLMpmcWpwCvmhWZziMMRj/mXec9YFat9ImhPf1uObm8TOtSblAsYaLq7J92pYlcQ8IV8+kqNr
QgHU8x7bRd014aoCjK5UOo9v5IIHPIvJpN2z6PveOyW0uTxprbrXYVAdKiymJfOX8O41ByCHLGDM
R+Qh0086GhPLgjUpk5e6br2iou7tuItsJmm2+7X3MuIzxdh6J49udb/HHiT4Cjq+Ps4ZA9xV0EW0
50abPnkkZUn/boZcOxbCx3h9igYfl4SodRIEm2mR0btQOSw9v0neSWHMfFtTa4fTtmTW3BvYKq7p
D38JOrdge5SLdtP74tKhA3lQKeu7IPBsfi5TfBvs5svbahT65DLJ7VpfEfaK4Dz3dY6PH2YJ7f0k
Dh7XZjz/B71u2hPdLnycPnKZwAdhJfvxmQi1rvbJx2JFqp2Pt8k0ewCwW5YznWliTvm4pUsZBxp1
lxcCeVRiNen0qpmRhnOXc4+eokbU8yXpg6a+sh8SfY0zuhS+trzzTt1KlGGLXSo95DbVtTkfaMjW
a7Cbob9biyUeH2yQb+mp7bO+P6Vild23/eBKvOtr2psajM9hVF9SJtbkX0S+L6q6I0jv1iZeUyLA
PnyKAYC+S2+Z3N9ubbL6D0idzT5TXiOGEDd+KBO1pElqg/n+iJXK4K66gS52BKmhtW+92xLHCqBL
t+pT0NdAW7ACiBWdBRzTeBPfuKm0Xx3FqNx/2qhDPnhJK/Hpn7LxeemCGVmcd0R0aXo5cBRsdThU
3TyNx6ugD3n3ehq8yqXp8AUSHSqnEp5y3n3RFSb/Ng0hTkjzQS9xYIw13LmDx1NNuS+nU7P4Krum
clfJc7EHHV4ik1h+B12Uosh1O3mlUxD76S3fhvU5Iyc4Ld2yBue0j4/HOsS2/DzVtHznSMnjwSpf
p2VTF8gj41H3f8NW+NmjUfPmg0UBhNGkpjatuHCW9j6KjNaviQotPIeSPguWvaDZbYSMgaRtLkE4
17xlFAnZqjCjPO7COe+/tPBm6OW9FPnnZob1dSaI5dXQXXd3SBqAF0ZqY1pOk2Iiams/fOfLzF+Y
MOyjWPf0pyl4WKWKW3PNuqPOyyyVy48jKdaolMlAy9XOadRwCrIZkf7UrQCku04/B+CYErwgzdj6
mOfcloAATpXBnnpfBJC7V6LixL6/H2tqwQ7qb8tichlWr34X44JeK7ZRMmo0b9EcunPGbf1ld9P4
SwPfvfRmpQ8jbEVV8XEkd90A9nSeHJNeFYiVz9TFg55PMjb+f6MMorWMpzn4PrSe+tWEwtvKyVj5
GtNgxaeNoZuc1FDrzzvuI3WJlerxbRtGWrUpH5Pz0brZVuqjwYS/SMV7mx4M5TJtoXrSsK3fxbAk
KB0+gPqVwftsET109LJzv59aa7r9ZMSQFrwPsX4r4KDBqNbOoSQESBmrpZ2K765FWXk30Pw/HSwR
vjWdgcOrg9nTZb0b9zx4Ggg6cK351dQZ7X7bDQg3ApCz+2XsRXrZg7G/q5fdQanBCeFRAZTJc2SQ
54wSBnWDAkpoaHqZvjgwgHeKQ/QHnQ/MUA4bDsdWH/EXr6e6MzFt03vEFzmU8GJalJ6WngNy78Jf
6bbkT8swTzAYwTyLystXwyUWhfp9Lfz6cxDjv5CvR/HF5bXwoXaM88qg0wD9wzaA2Nku0J9Za0uI
rRPUayC8Jvm2hXvbXefMttc2Tvyu1PBQn+xOdGrpCdfdR7ZYYWdU3BtdpXSAd7aICbA+YGf+kklb
4+HLW/E1bYIRIAzQ8BUrCKJ3sVNZikoo52NrF7RLVCUDTTQzhKl50q2L7jMs3/pytp350/oje5QU
ZYDaINnn/UYPaWJAeqjsim15CWk2xba/TEvtv8z17GflbsG5qlxZnu8W+/t61ZMColg7doLsHkq4
ZDPYr8LU/X/7VMxj1YxrBovUr+mX0RtVhEVbpN5h+4+xLHZm4Gpchlxd+avDp6aNu6Nc9q649hEd
AxxEzeKz7LpXPR/hcjeLlUMVd44RWM64vvGSO3Wb5n6A2nC1eGvn5ZCnoC0seaIbJlGVH7n8z9FH
LJ5tst5fEQiIF8nHfN6aZOdELB+sBkPx+l15q/oEMND8daZdGB3p2n6tc3Q8ShEC4eQuvZfBx+6K
WYvkLWrbhI2NcUj/G+0RFmfTb+n4ZiOoNs6gm+62lWOl/Tj8xmzxAZmbDI2ZaUb1MG8tVvhHHi70
Q3541w6uzs5LlDiUaKlofxWDXT+LCVyhXJmW3QV80tYVOa32lxeP43hxm56+o5Kg68mbpEtPtJVe
gjxgW+730GGpue+NmYEhu3m+E9Lt06Wn5X3L2uiYfyA53TyWxRJFDETkoaGtZObNF4/s2/lhWwqY
5jRyH6esn81xS/ewjW/wFWELXU6C9t02GTdebGqj6Nqu3hHe+qGQ33petRikVifRb7DYNfjKUm2k
f9BbNqgrdlx84L+j9hJ6vQoqLu7gBwD8mF5Xu3T+eVD7yheobeoxRvG/BszPEJdtW4BzAxLoNXnx
0QXQDnb1NN8nB53sKYQR/pGOUOOnmjvKP4+DiJFMQO8jJWf66G7MZfVe5Xavi8txrDgzxQJ46lr0
wTCzX+ZmQIpsV//yAgIK5K1f3zOGspzTnvJFGoSLouKFWP8MeS4l4vCDdaZi2z3SZOnt9SWSGyB4
Kft5/Do2kDR/cn6cPUyd75FhNUUFhRMFwQYd0cjodOhu8rrSQX1kJ01mGbvcro6Lh6le+q/DBn7O
fVJnL4lL4/+22fn1ec2DKSgb12U/8zFg+V/5mw8bDBN/SZPe2299y54IcmgGUsRMPhbIbiFWHcp0
VUAGeSu85ZzslkvWesCTF9aT0+XMsQMVgKuO0dEdbmSh3ni8qCMB0i+REl33vCQKbDQFPUEJEaOu
uadvjTEI6xTBB6aLURDVlFxZDYSQjlWkQ0fnOufJmx8Uh4E0doySyTILeHuZzTvDXtECpUW+GC7I
YNiSdzGSI1jPbISq2/LgqwiDD55jwGPnzrq9zkqVmzTg3i6StRraguFno6PPSy8DIt0LON4KOD7/
zXtsEY1M2wojadelOWHgkbuvodBU/Fzuq3dGOjX197rzew7m0UKLGWQU6dmkTK0VF2q2sSXVuOiE
b3rHF+R6qU5ChpF9bvYlgOHV8HPH2QuX/jhvE/GxL1Y3Ka5GCwzUSxIh/Gu5T022veygaftpTNTR
3qvJSPGsU7/1ryYewv2u0DtwvVx633tBUmXbW5cORca4acfHfFHNShPuFab/CoAnDIPOpNVrpB1x
SDA+8dR9CepEFHe5yiBdtsFLEr5hYOZvTTsF83UMJBh9cfj7l4jxLC3bQLsP8912GU7WFbu7FrXK
wO96j+1z5U32L1ox4DA/6jNzQebXeVfQykhdhDjy5VI7yFYVu/23ibxtuwReParTqHJnK+/QdVvt
sUKg5/hcECxMdy+yNVtDPKhfUJ/GvbYPCO9WWaHRAy9qSQAAWAeCArmU+1hUW5SlhHl8BDmXgwzZ
k5PrASKbr3qaXhvZgtRTaPfjHIiEvYm5Kz6ERf6euquY8/UHU07zObMNfEiYdSR5L+gYZpAP7LfO
qxjNo4bnPy7Sm5sGEwUai++9yVY29Lopry88ZIRw4wD7W0pWNNbTtE+qQFURHgXQx1jPn4q+7UQZ
k1HbnzurOExyjSyiMj0r+31Aqkj0mw4X837wV6rPS40y77wlMmpfzQZ7/r3JPREjQqsx8E4CNdBz
k6dpnjVrA4+zJ7v1WxAeZsJvKZ152wzFt6rnDvPYJliwsp0avEmLsnZT371JCUNT1THrBcDAkLuA
Wu1RP7pRxdBFWSbaEh4jHe/QStr4flyQ2Z4BrDt7mbaCXVAzFTa40KHm6RkQZ2TFgEde37mu0c8e
JJa6OdZZ+retAMx69/OpDe9HSk/7dxuzfH0IHGvLpKn5ib25XaSfApWt7bWprTyqsXUBLqUpQpTH
2g7saKOqxKtqOw7QudbLD+ZtSIXuq+dn0UJiQ6aKp7Xw8u1HPEU9pytu9vD+oM/B8LWONUGt/LHy
dKx7Dx2JYGTDF2oIqFqizvJPuCtlxXWz8Iu3YVgLAVaa0s1V68L7c4UJXraS/OQ4uGBj2bvzTHBq
wSlbMwQZyRK392O+cyp3RFb2Ois/Hf8Fs3+QTFdHCN3WqSgknNiirPc1j4VMzv3m1f0VlYYVJy8x
wfTMrTy8TDKgDKogm/aXgT+vuI3aDvX7uHnWvPr4u/PRKVf1o9hr2lsrTfMn8NjL/vSRsQVED0bt
PcAeElMwgPdi0jC1Qf93t2lI6MOiIn1urIphT8Hh67u+AxhAsXFYGCkubjucD7sPwcXnbl6/eFA6
6wdtA99Hv5mjSQSkrtu7rQmbPyAR++iViG4idxq1q4lbhcMb7jaYANjkQpIL6Y2Ft18SP8GC3YV9
3tynnlrDa3IEx5eMmOPj5rk+bImcgv8uFx3Xf0TaIM/Z2DofYEko26oEiwHYRfLCsMF8vLFmlXnE
MsKMo8b3zJpSPgqKNeI0HX5ISZZsvXlq8/QDrzlChvyQsfg9DsxjpQvnIDnvhQnTU2y2BJgoCKcU
2zQ79g+pysxDMfeMgG71sGVa44NUc2P7APBaxl538ZxAMBIlKo6rcElQ/FIlKav+5BgLdE0vPQtY
2KtCe2xLSdOjS9/kq3eS44jp9VaHLcw2oA80BgItNmwKqM9zP85p/0Oo1f85xrOZwRw0Ojx0F4Uu
9Z5lP2CI4+yaEIv5xnyEx5Gb+5irr1/m7gnSRO5XO0L13PVj9PEur77l3e8lgTDrllrKtI7TuZqF
1smDd/j+yuDGBvi913ghh+BIALfDRPRHOcUf85XewsihWxmD/G5kAcDdvEP1ULKyoSHz4iT66CAW
ZtEPm+DiNNbIJhgDhxw7ou1o4rKbluU/qcLjvybt+/Qs4VY+HyoFrSm20WcNuM6Od24ONo1m5tDP
UQEZep3rxX7dvZYF/0KNyyuA/vRc5HNXMwIt7q3D0GO/dvOoj8vAcH+gJpyjfyOnKSmBeehsuiBy
MZTpkUIupnuAuqjI1/8Sb3HxrUk3gnstnh8CdIjcQMapxPsFibJ2qO6m9HVxMG0VWcxaVvW4oijT
jW8e8cgwuK/QoQS3wBUFXoWrc3NJ1lj7ze+K8AfT2fRkyE7V5bYXvqgMauPgpqHdSMyJ+wnheCp1
5btENCd414WdwqyfHzE5blisIvSv4ZSq9WuGEFDdModG6LcG7t6QBmYcW/TjsrsHpohnnC+l8cvN
qhxVWcOZP6MZ21c6wJADJ/Tsgy4sqf2XmeGY2YlbJu+yNgZVhW2X4LiiJPM/Gd4ecRqLZKeF/QjQ
LYskonnVSxdeMQAtkAaMuQzPYwS2dtqQ7FJn4sh1t9pXWgE/iHW8jqrD+4/Xlc3qLF17IJ289e+O
KPeom1k0GOwa8uTB9wt0inoiiIRaQNFCYWDb5pJuPTF0JqTp4AVbxum8+iFyRJtC4DJifegH05BI
6WpX6JZgFfbAkdxRc8Br4xh46I18e1tkb55alOIjUBwdBGZYPU4YGmh5P9Ma9zePYOLpEQq9+FLA
/w/nLN48dPKLTJNq84YjuuuRo9p7mAPeBu9AVn2W3U4vsEfziI61Bxaq0q6ZJU18Zr/mKfNRBcoZ
NNc9HeDwxVLo7qxTGQeVfxgflk9u86vufRqNJCPkak+TCUmtM3V6C7ecz6wJXY5Wkf9LVO+9IcnJ
Xkyt0RpMxJxH93wY8C/bh8NQTeluUJvPOV5OjAHuz5rNyfjd6smfymx0IbGUad8kL5AVUYuRnvRk
CM3SxEF4N8DRcewglwNU+GiNz9pfkuNrmwPfliBQHZbUa4TLqYinbbgs6ZE8BTydolKJ7uZPH1qa
X0DicqjkMXdLFY2qea17TUcvOVn3ECWc/ShhpryM3bK8tYT0kPriIBOv69p4oJ2LX3/nvj/yCy3o
UZ9kPQHN6YU3vMoIGfYfxyxyt+hYGrS2bh1ptbsVeJm/XHjfs+zQTJ6iY2nG7FFc/1xhgm4fIRIJ
Qg2OsLsmviToa9DCvnlevLrK5EAeP8c10swr04wBHz62XoD7PjcxUIZwn2XtRjReqSZ/IpvYK7lE
QajtveSK+wIPk//RCerGuyFftp8zGor2NCcxb1eIvni/dTqTrEhnizOfFTFFREu1bmm/ZfHe7he+
W/K8aQS9d7PMWXruG+7hah7WxN7vqql1hrYjjj7tbHMYxFg6YsWxS7KiBEU4zCUTdZFeTCfUBywj
ip/ZFOS/xy20EyrgMfriSb18j2fPZ0ULYqo/j2m9uWrrjvzzMomeestNoy9D2gceC+wNHlMIOIiT
gzUSUf2EILNbTqvJsSqj7UjmN9iUFI89RSNaZXuKpbw/TSDaq5P+zy027Uu/tBHxWZEDahwGxrWn
sDgmfZqazqKG2b0Zd/FxzcPTx6bHDIJh9Xu4j+FcoQ+pv+wEY00IYLuuoSRwkZ2ZjOWDzNacohY3
oND0VSxgACcP30Z/Wv/SPwv7qIQGs8l2s+VnT4eqvet4Cv/WZBLiZ+yzDgImxc1zMtsOWhFpTQkt
Ju+wpyVp2vWctksjfvEAW6TZTKjbybICj/st1Vie0igWvybK47O/+/YnGlyRVPmRoF+aA5Ms1bH4
6a/NRnNyWbk5OwbDdPa+BuJjSw7qmSo9qrpwvyN2GJ7FhNbst9a99e4WVNEkMNdw+Q89voLH29FA
ZVZd2oMqwPKCB59ZopHDHWhyvfylDYr9y5qnNrwX1o7Tsxdozb1mjz0qTbTDjyRaRwFKh6AW0cPq
kqU+IRDcUvxxVhO/JpONsfXouQRuB3WB8I1m79DiTaFpr/pYdnFp42UebsnSyOzeUKK9OzBiCNBA
zfDwaRCvwYnq2PqXJkzgxxuGMTCPvFlfu6VgWveTeH7f2yl15ZTmML4Bmqm3tFi74EQxHDBNDVlr
R1rRQoeuMp+53I90epqch5Y8hXsyFyTYAZ+6dsjiSeGwCOyOiEsDMtyM11l7Kv7Eccyas12Z46sm
AAgvSZT04iv34LFVkv1Z71b4ASq+FVUYX6+Ytqrxd+8nJg7z26BXvX0uliGKz2r369/pguKkG5Kh
Pu1j3f5tbFxHZbNGXfdoM+cByLCS1X4KsUT+DbJR/DYqYwQW1k/y14Fp30dqgqJNXAV0GRJjmMLt
rWb/CSlGKxfazySxvItHVvuXpVtde7cnyH+5p/x2P/k6mt1l2Je8/uT7dUjl2vNweiEepe1Om14+
9Ht9mi35z9hjVuCQDu7brlYRXINAI3jP66kIPpn0gP2x4+GixzpGAHMJsvCg0QiC0GTTeWTJYt5Q
+AwI3EDBRju116RzyYSgQQUTeMD/pJ3ZcttK0q2fCBFAYaxbgqRISpw0WJZuELZsY55nPP356BNx
jgXpF6P7v+nYvbtDxSrUkLlyrZWGaePuGE0jIymQjLNUGspe04BlfU6vZiJDphBdPKaUHLN1CiAw
uWXtCe4Gmca/QvYbfEpqpzbpj9a0q1TJYoV37tKEKVKjXv9hxzp9Mn2p96jXTLAV/CvqYAJ/Jhbr
+676WVAH+y1HI0NEKDA2vFeGMfODRaE4CTBGMVaPcdSokiBcEUp+26hxzBWV+MVzheiN4lGn5i9T
MXSPlTq2+r0cfFpB5UWbfRdV2hpulza9ujCzTLO+01mggDkawuZdiGBI2YBTXwIlRgRTwu0Hc3TW
uoMRBlode8rXw1gPt8KoSH+gqU3BsQep0kiZQxCaFhfi/M0oJoDjxsmbhF5UFADTVd0707cxkM4p
RaxUES+LyN6rwJXpzjO8xr/rRBA5K1hcYbw31Crzz4OeTXpF+CTDFCYD4dUIgTIfnPMIxbl7ojCu
vdQqFaIVHh5KsgoauC5c04HNQwu+0C/8rMU3JNPM4BG3ubjbdBosa8o8w5AedY9ew4sezV1PAkiv
jJWXKLwaXhJEbxTWVeA9SAOtPFkVZnEPiYNhpMtO5H2BXu28NHWUPsY2NR6UNGkKLEv+qq3rWFrs
Ji9ohAsRtrmj9Ev2WudGeoD/fJFWD7XoF0IbzZfKVqf0RP2T6GnAaNlf2lqdvoJb6bxi1CLh/rRm
jnJCA3jvrEhGC3MKLTQT2YXgrIZa79zBR6DUlrR2DTuKJCxx/TiMJe9yQe3fM/lf/wD/+v7WAkXK
16EFVYmoA6I9t1ijlUuEn1q697Qk0FYhES8kGCfpIEUmqp72R5+IMdz2djS1N6qaVa8R1WusVyd9
7Mj7tS5c2FFQ/h7MwXoN1LLgmsi0yI06Jz7lXu9815CCvNpKVEFE9DXEhZrt1OYya3PkoZWWx69V
3yrabWhq6CSgsofdSviy3sZ9YzoLD66ceac3fdh+jyqz9RYcYZueHhRTq6VthTCcW0OB/VtIHUf+
KEt0auHl4DwTVufVwkKUgMuT56NLg/EPH1J648AXsltvuGg2xmDB0hNvdXFjli7y70YlSDercVnU
qda/tLUOPJik+eBvHKMw0IzKi/KOYhIBvatQQgrQP47oywQk7rNZdfoetKJpwViT5i0bHBu9jQkS
CtyEjGb6Tbw0fBsotrVrvygIR9e+DX82o+9n0i+FFSS4vJHfkXwb8dC6TujRfqIu80wsvaBCZpEZ
QfqQSysooI6kVuU2XVRi2691Sg5fw8vO6DbZbFJ06o5A3XOWqlIGD3Q4MJTbSaRatYyG1hsPtRWk
xL5VIQ2avBPmE4JZ3FUcCsgdVaU1z7TSqi23tan4eVjVdFTonOHZC9ugf56GCTC6ElbYQu26bNPe
j43fwDV8hwj9pbdR27Yk9uZY85WGSRcuxUOTL2l0dBUxYGYt7dJQ8NroLwCHN11CpdLXUerWkqom
hPpQvR1DibRdpKHxWPplSf9GR0DEsXy/Bk/zFaWlIVHbPlL4zeDkJGgQwP9Dz1vaoupvaQ8TAYuy
kkey8/hoNR6SIpCoPHXNvO3blTNFardo64tK2lRUSrohck9jQVlT3IKNtK9drHX9YuiicZ+S9NEH
Pfa84SbrLpRNqtDqeVBZlEPXULHYUlbrCkwC6+wN8nxBmm6a2YEFjAZQOritlEFCvVprMqZ9bdYZ
GgIjaI1oJPKpOtVKWyRLP8nJ+BXJj1iZRuX80PUWuQFQKCz01BAtobiP+SydOyc03xyHtISdcKF2
9kpK+qg6mYp8F5KgC6wpny1bWj8zNcr576Daz02iqnekseHk5lSdvvkeIbNr9FOOdKD14nONiE1b
OLAWQXkB5xbQycFXeJTg/BbAzG/cvnRNhkmPZJBPMujrIfQGbWHqych59yVW4ERLrb0PJ7U5+aEy
ngKhZeqSEnVa3lipHP6kJYqURWQ21A9pANw+UcconpAg8Uw5ehKbG62GhX9bUbl8S2MP1cIU6525
CqwgvsdWtSPlL/X2YBaU6S90AJ7hoS7TB2OoErHCJQ3mpD8N0c6jTxuKvEzF18UqTJvkX9O9LOMK
Dgu55w5WIH95pnDgEmhKWLwa8JFwwEHlU0c/QhiREBbZEelOM5SyX1amKRGO+PRbOKsqefjJKDOn
2nF3dX9wHaBfMIlWG9yUqZk9D3RBM+F3RXn9GBVGrqzDLHEOIfgkb2uo8mGZCKS6TgUawUpAh4pQ
RAYFPdLUxrjV0ESWyJ2SwehXaQaS+W1KTf/UDxT27oA61ftYdZLqNpIWqHajF3p46O3arG69TL8Q
s1upBatkIHpHiBRPb8iIqR+R5xDYkAZSeKZQ7L84NbET/w/P/KPb4Lp83SCnLSLDUNptIB1uqql3
pJslwjvicRW2q26Q9blXBk3fmlSLte9e5emPRhPVPyZD60t4Sm1Bf+2kIGWFsCAbGwJFGivBoo0l
fQht27PGbaUm6nSLGiZ3zuirxwc9iyFEDFGJ7P4SmDW7urCDgc+YIPND7UE1bUgiR1lGRVVCoAx7
3VsJNeWxgEjlbSgVdE+NyPRnoJeIvkFtQ6tqGMWO4/qBX71OjqND8u7UUV0g+gh/VJNsXiSRHAdw
MJCjDJBPfwkiJMqINTiOCz166J57JW4p5bXcimsqP7pxV2sDeTGaouYuQfyKRE76XEck8fFSjvlg
LHwnhTLdAUTkvAkTJcJWN1RUE7hjWmtDJc4/y76X8mSjGoLlZ/f+vQJq2B0Hq5eYM+ikNhmouwLh
FkGnhy2VkkGqSRGpNq5a5pW+MfQAJlpMTmEvRwp70i0Nv37MYrNDP9ciE6Lya3urztBVY1vWeUHJ
JrCrl6JS6vqmSxO0rEHbJkutCi2L29vLStj59BMk3FJfim5SqUdnRQ7gGunpRgPvvcjYqnQFMmHW
nJ9hSt0uEuRxrSGCTZ9wWezQw3vw28NY6b8T7aTYLlHsCg8xBJrmN2lcholG4mEOtAAjTWze9WA8
FKgIvvWigTybNcQSC12IvnwYDWnA55vglPJzHTP5Rkzahlu8vbpfcYBAaQFhqeR+KGz9xcyU8RCr
I5swD/MiXndlWzwN0ZA+2GEyAUn05fja8lj/6qCpWBehVHvKglAplnh0jwJ2vwqr13YG88H0RjiE
ZuXoz0lQXK6C0fZSF9FdlvA9CPXgAcKtXIRlg5NOY0ALW0p+p70YuYu+mXhNwLiqQv9b4wVx+KDD
56L+z72aPJRiCJ7i1BlGuIpNewIdrgq24oSYpvVVp9tQEAKIN/0mNdeqhlx3UQBA/rZH4sxlrU/R
oRk9FLoozmoYL0jjHhM86Dw4ugLrFlqNjohsxjB5babCQXDZK9BVeRp/qBzvagmJNHu1wd9xn0KL
2C0Rc+BjkPWq7VKi7p9xiBsNtIhRdMSvX9J8z1EV9aYhxNzDjQieYSPBqDeLKcJeFeuOZyReXbXG
otgvbzxYTz5E8Touf0y848Rgaqw/kGc6gZvqGdx+NayrM9yTIdzBW/L511Y/ZFsLc5n8bkrSdlNO
VcUuoaQUsncNCyI0hYFnnPv5BHbddId4yo3XSkA6Xdj0PsZEt+qBuhWJoAdCkQVrCmi4fjRI0t9Q
eqTNTepV2h98O0qxGuj9RFcgavR0zez8y9doRQjDHlOzqaXCp04mYpGioMBbFiLXXTsuRuzTmYBy
sKsp/wZARunH9/rsmUs3OwzEBKoLTusQLdVhWy1sIwjfuAFabYEobJB3I64VFIxFJHfgxbq5gQqb
xvcGrgAd08xBA6u2cQgTZdzvbQN2FldegYtoWBJSLcI44cLpErO2njp82YIfyFb84CazuugO+pQu
wRdxNmLTws0oACyHDeBKWW7qoMVWwYwgUbqWiOipNRqqLdypsHu0AWYmf10YVvuOKoJ6M9VObxKw
l2N1e8GSf4QYVsRQFGz9KTaFBDsf+sA55lpfl/dUq9CYpc7F2kAJY606JHrWxKvWzszvTeSPmA4T
nR09Kk/E8hCfvhfaiKilE9lE0VwJx4wWxyMpsuzijgpA7icZyNGFuwEKz0bgKJRIHNWuIt63y1E7
ZPXkH3Huie5azUKHveCCq+KHFNmePFh2n2lEaU2E8ttVDVXR1AMmLKQR6zwqTc+B2tua9c8ppR9f
tQS9hS67SB3D7oc1/V47pT1Dx9dK7eSMLfqqGy0QYYqmBz1g6t/LEYeF8tbRYQaTKZJv6f7KQlFv
2ghUUIeHW7r5OQp9m00tUYhTq6D8YRXWpJIBwnpaxmFXIEzPLNtbhx7tc7JlXgmBLWnkEH3jANWp
2Z+i9kuYmVSt+36v5NKQD3DUJ2cl8r4n8lJDbBT0vLG9Ratr428d75Z8N3kEHJQYjCJ77EMvLXYB
N6G5bOk+8Soxb1JPNfX8i1qbS975pXRp75+EPUoqN46IJQ6VQ5i021hJ7ekm03v6P1/8RABeej/1
f0yjVaXbsegDfdOAefp72WP+ucP1jztT1FOQLns1soeHhjNNI+LMtiy0GTgifCtbEU23tROb3h6F
EXorQYKKiouaKGQIjdPfiAWEPGRZi4zTZRK3IiFZgXxUyj3gCdKdIaaAu1Ow2BwWKh4wnJ4JjwJ8
jBLIOX4jR/4spfRuQebdX4C+kn6YfZpBiZOadsLEN4ZZ3w7ahJRYUiaAdxE9mV1l/RCIaHgvil7e
a8WU0dBYAHmOFBgRCyVpRGTDu5ORiEvPXMS2N54MzzS6IwUq3jBOpPFU6w4tOH3O+KFTug7DAz63
3ClmJd+GoPR/xizAtAoghqsADSA7q7ay6rc06AkfeyMECLVTqkie3vM3Q2/qUc4ZYnopJl/xNiIu
lGpDEW/41mV2v84sS9Q3Te0N3SEbKqxXHFgFD50E6IM8gRJ4M3gFqlPcf3r2ih3jftqxAw9Tzgt7
G9gQgCBPcjtgGBR5K8rd1WZKp6Zc5U2Z34/j3/dO14anUqcUt6xEQC0TAU1muQHj2m7QS20AKTdj
tCZlawwbL4+DZ0xHQrKGNpV3yFlxPOmNJF8lhmbaC/gWcFVDEzL6AgC3zTdc7wV3ltHh/jMFwRmw
S6sWpO3AdbVKBnYBrjR9VaPEfKCQT4FaLxPlOAYBwG3lp0jXvU62f/reakhPOUDFKoJVQaoOXpwD
EqJLO/hIRD2MH3Kt3Q5gKLfO1ECdHujRTgNVPHzEbasXDmRrv4ZBoVKgLTlQ6RCtAr2omZrvNdOd
sAFDEadXXuf2Ndg07iLaREJSYz98Sip9CG+c2gkuMq2yVO9Eh7qAAoICbldUQzcs1ZSMyyX/VWFQ
jBGMLDuvEZT4HUYL1OWihV8LPV+K2O9/Q6An9/OgnWKSGditcZPXto+QhPf6JsdadFrhDmbeByWe
CUucO7qz2jsUulvPI3GCpcc+S2C9PTVeaVAylnW9tA0QZwh0anXGACYEz0K4UN3ZGI19G/N+8A45
XWefHXWslrEQbfcy6hS+QdNHGRH3UrXnfFOtRS6LISgsx6qTC4o7auZiE4rBixYBRa5gnsB01bEY
gHZBaqah2KzM5+KS9iw9E59gfrFVpFtpTN5Tpdqoninfmg92oY5LpOXdseyqZD1Bd/Vh01vNL0T8
MHjQh4DC49NHsjEB/qorsnj1iN2MvOiVqZYuQCBjFOtIuLWVgsoJ6w7YyDAJYU4gLi0myu0irZLn
OO0T79ZJEmWA6Z2oyzSysAuQmsM/y8LE5aw3+2lfkrS/5YgNkKorfXQfTJUpkNIhjlnAQ251qpUw
jNeRRp2ffSbr21zVPEHnE1ll94Xhg6Nkalb/ybSu+JkDDfMLqswhSQcxGH92ZlrZK0eWwzEF2uoX
Yebp8relKhSSdCr0N74WS9o3jVrzgImEVaAcd1KyoqbIUvgCpb4bjIpKSp2Zgb/NrdqZlpJCVLFy
WkFfHQfu/a12MRpajXnQHblYu3hFuQkumsZ1oNxcOrfphyJtx/4WPQCyiR4HEm1bhijEJEk1bEC1
rn9ati2HO3Qj0jqBX0sDdSzCDnuQGEp1SsKRQ2sYKNHGSlukYKFhBz/QDUTwgmvZN8fAH6x6r7fD
hZ3WaeHeQEMRHOM2TY292nkDZRMELWG8hs3gsHH7GGGghgb4LQQD/iFRXpxgD8H5JqDobGyCJIpH
/lnkexuBg7Ila+kE6uAmT1YltagcRwiENIASIUy1hUcspbiSHmPxukpInDhZIbVBN6x0RSytxHO8
HbccTp6mrlyoRJjr4UbTTX17gpaPkTkbv3CwNPEneH+Na4ZGqx/9mppBsEBPHPY8agEKjcrVuKzT
ezCgCYUmrcfMdd9IP99IM0aeSMmt1dcT3pzG7dhTersgwYLNy/O7JDWdAjdMtOZX35b6KTXwtU5c
2YLy7EcaDWJFlVmqx5Xpj015C9UmNb5rGEpQCjYVpT8DUQXVNziTAYJqGy6BsYwgvcCJERQJwQbx
Vcm+hXZnvSVcNHBAdGoU9tQZVH16C/NHiG12suwryOhwwim/rtMibrxt0ludfYNXT1XfyJ6AhQcR
Jod01aiKCxjPlsRRc6iidpdnKZrkoKv0/TD4qi9BqQNN/zllRnUnMtD97za0Lu3UQEBU3WoaG+c+
KprSu5NIJUEvCkXBJ31imJsS2a3yXTPqLqefL3/tIbHB+zeyrCjpo4ERkPAQicdGuhSeX54bpcnE
tgVbcLBgEuIhEqGPFbwqCK7LuIffo1wEkRnFCHVHzOtH28HnxG4Cvsp9U2lkmbJqsBpIbSd4JcEc
6htsM9tTJ+yyXoW91XaQlRvF36Is9lW36PIRTRdSBE25dQDvMe3yZOCdvbgQb1Gh+OW2cMrCgZ8u
yUIQ+FqvXCkN/kINJTvcnHyniwEbbN2hhFZDjCm/5xMPYIGKLg3iXRBEavPqqMTbYAPo4Fd5OJb6
wcSdLtjkEXwEjNFwj1qYAHk0CE4iP37GqKX3L0xdU73Py7rIjxr1jnxZ6UZdn2pZQnqb+GTqFrWQ
T8wuFFMvH422sChUtzWgR9fj+LZM68BIT8Dmw7DTLcg/Sqdb6AFsI/cQs7WdQaQ4mP0e0+npl+F0
Zgg5t4l+fm3aqV2sP+dOmo4Kl8RUBc+vmJmrxl2qOfCfmj3s4TZ8EEm6SmHiMSAUJ3UxKf6jPyXr
Nte2zqZxXb7UFfdl7TN3UkdAMlJpDkKXkNlPKK3MLgbJT6Cr3Yjdtb/CSGQJO2SfbmlY4frrq90F
Lga2H2atC/Ni6a0jWZwZoipMq0tsv933STmuuooOKBVELKrCPe0FURNArZDcavFQtmvFsl8yhGtb
tQvE0Ueo4C2+/gof2kdoQsIppd+9rWKhOncyN1vcdII8b/eUP1bduInS39L/jk3X18NoH62GL+Ng
9s5i4/3jzFZ66rVWoFBq9855aB5zdxy29t5UVo1ra49htq+Wun+TYsfg5nRzPKbXOrN88qXfjT/z
FQYACQQeCyhQf5BRFw0dTc0Vor7xl7nv1xDMN1ROAm0dyCsL/PnMATEl3bEFc5/P3A5pxac2Lf1X
CndqDxOuGSQ7vnqDA4HkoTQLdAV/SDuBnVfFhXjcbEf9j+iVdZHHV7b8x3UAgFPVy+e+dJqeNySt
GmSeHc5le6o7R79cU0LbR+X911/700E0mjewv21Lm28qarT6kCBj2GtGeobRd6u395Hx8F8MQqpK
GYDITMxbj8eZrzeW4XV7zGy/SUv7jXb97AT6FZPs+Vw4FoQgiAJtCa5oOrPzaimyVh2zwEspfK60
e2E/OeWVIeZngyE0FYoJbsImMaM263ihFZ2ks7iIjrBRi2ZVISq1NlWygWPx9ZLND/t8oNlWJIQ2
G4eo7BgV5ya+j70/Qv6s2uPXo3yyYu+mMztqIT0LpqTSomNd/RThL0cep2tNuq6t2MWk+R/DZzOI
E2qVrFhiuHV71Hm8xhU0cKu6cm9cm8vs6xfK4AVDqEdHO3zyzINn/DLyzdfLde2jXH7CP3PBim0w
ZMdy9d7J9A98FDW6H+v/8LTMP/2svUvQ6UitVEbBSdBNNMwynO+Gdf56KtdW6/LZ/plKiFrAgAYa
HXUEKLHyGxNB5JdXttdlyf99QP/vTAgsdU0VnJzZTOAHFEqhWtHx4kW2oHC2UxvkuF/P5NOP4lCM
N3kULbhu72dCIgermYYox6A4OjjKRliOauGvqi+uDPThebhMR5hcMLoNkKLrs9Nid5mmBmOcHMPm
DnQjrO+cFjtnWIRT8TKaoHbUuXDJXE/i6NnfYwy+9dRxByozAQxMiRnY11Ofm6nPf9DsbA3NZIyK
xw8KJrFKMEELTUGp119WSoGwjmYqz18P+Nla/7sCszNGCwzPqgGFjp28ET8y/CVTh7rm1ZWet5+b
T2x20Ca7BDQt/eQY42KawlxGbwc7CNM3eYOpnkSAGQ9rGwXE1/P7uyPnO9bRbV49XYPsPd+xrRNr
KuqQ5Cgz5Yh8El7dCYs99ADY9ykP8b39k0yxu0t31l2KaRMw+LU+I5+tsWM41OQuwZ5hzdY40gOz
HWHwHYtl0K4ChV4q6PvN7NpULy/Ih6mamiXQGZh09pmt8ag5HtTDJjmWzT2Q7wLPtIQkTXvxFvbZ
WGOrBaEvca8s8Lxniy3o3EQ4Y6kEWJawZldCDMWrAmAaTwI7D5U8tsYbggbNUXdv9Y9afgswGAHY
tPaNI34OZXK6fAsIMCMmYcUG1GNtdumVX/XhjZr9qNll2IThOGD8Np5a5Jfj8BhihyAxGGtBL7R8
/fUSfLgUL4MRW+vY60hB74z391WBB6iZeqyA7d+D/Cyq6vd/PoDF37+0hsKGaZ4pAVlCMTKL8dRT
xdN1jLqVl69H+BvmvNs7zOHfIWZzULrBdEjNxxPx0MJy7gLjF3M+GPGqx7ybsvgWI5CulFe+0/8w
LpmYbZsEYHJ2NsB8cUDMuvEUZ4eueMEUcalcxHvyqDiYIf0cWkwnr3V3+3AgmSzLaNMhkEYnhLDv
P1iNoKWkpj+dFCylmxSBBGcS5sreCK6cyc9GojW2RrZJiwwah7wfySk9r+r9Uj0ZPgbsGEt50Rb3
cIhSVzpYXxtovo4yG2LDT9RTi8fAAbdfBbgS/1wObrJtRuksv94wn45nC/D5v8mMM3ujR/ojkBEP
6knU8SJpHiTxEx75Zbr9epwPD6KwLhiBIQTwqC3E7FOZPtwkeC8qMnj72JjxTVM++mWFsZJBeUac
ulx9+HpE8fHuYEib2AZUgqRjfqGlKNxrox/Vk53jrpoYys/as5yndKLUk+L6dWsaer6rKdvtjHrS
foH2lRsDFHSJY2x9SCNKWpOGSnjh+VF6OzRw3fFwM3f4iSzapnht0L0g0DabTYc9xaKh9OEqvXJI
HTPa4uwZvCA0D66ctM8WUkcLgy0WO16Ys50ImSZHhiLUk9Y/ZC9RzD3oTt2yqQ7Fla34yZkmt8Up
EpyF61CbN2KlHKPkdSE5XniHx4W2LixrFU473RncAo+dAaVOP+HuNI2rr7/dx093uUboae5wSdoE
du+PW17HgrYdw3SyLWWNBwIeIMq6S3cB/LVaf/16sL/NEN/fme9Hmy0pYn+Nl6+bTtUbxPTmZfql
Pag7uY7W3tLYim3n44O4kD/SO/+xfSx21frrH/C33c2HHyBIv8lbTdP622Dun5DfUDDwgYw6nfqd
f0854ZZmkcrBvLeW003x7RCeUnq7ym29ifYwsq4M/iHaEMze0B1TSpP/EJcb4p/BY8yRYAjb08mv
sXBCYXUbWObGiNLvWkrtF7dnHOKan/SiuEE5tmz06ft/8wskQCv7WuiABO9/wSBM2PC4j5zqWuFw
Vd/AbbfesOwjc4tc/RWxNFx8y4kXLXHt14N/ttOIeGi9bWoXb9bZvdSG/hTVVP1PelY/OrvadmWW
PaTTH6e4+V+N9HcX/rPOAVV35CvW3z2dLwyU89Tjd+mUbJUenZOTfft6vI83+wU2IicA6DR5Hmff
NdOhPcnYV0/McNda3horaJwhinunuzLSpxcF8C+qXx5jHv/ZUIDOwWSoKXfSsbRyhB9vUf1IX7gI
yZviFYsyUVdlbl+7nz6d4T/DzvYNDoN6GlcMq9j1uupuwqZCwFLsk8h79DwBp3wV+PXeLyqcopd4
fbVKvwtlvCpA56tr7ccvUfn8EPPagFDaJhZt1mwnDSLvclxa1VPWJ+GN7IY/tBvqN0OMTcDXX/az
PUsGZKpSo5GROd9JqchM2KzM26D+Fk/YNG8gThb9k4mG+euh/kKZ81n9O9YM7ZqqoSiNJFZPvdmi
+qKzjEv5eWMo2ROkikMvdMWNjOFuKqszRa3bdDIe0mS6i/C0cvGZjlZ1ChnaxGR/YUs8uzJNR9Kl
Hn3MooOpOfuhhouhUk3LHAQRhwsKM572K3DMGwG90S2Ft7K6HlK2qK9c/B+KJ3RktnlELUeqAvRT
ziZnl1EI/bQiKBEmvsZ6c2jj9lk1p8hNk6xw4U/+xBB5m5fGK7XBfegEu6TKBTpifQMve7rytn9M
QPg9Oi8AYClNhOUsGCP0BAH3WvXUEEsselNELtxa48oonxxXhwDBpPuNTroHVvn+vi1aSb+tWNFO
+QJf111/k/er6AgfOCrXWN99vYM+HtL3g82S2Qolv6Lrvjg5FfqJQtyl9mGixRrMbXXz9VCfT4zG
ARZ1IV0VcnYh6FhB6gWCnhO6kN5aR0v7NThgx4Vg/mn4ryZm6lIIleBZqrOJQYiewhZEmpNBPoqn
YoB/KkQDpDhfT+vjxcIKEsJyk0sqXvOID2uhZLJGBpraGtcWUU43Dd2tbvxc969E6Z8OZalsQolt
iiUuwec/b5SijWnRkgCdKurff5CMha4f9tmbFVpvX0/q4x3GpC7pAFQ/IVVn/qmwpTalz0gZhAwo
G27S7aBTpDhp5cmV0oB2CeDeX2IMJvFqlpajkYjMruY4MeKatiUC0kSBJTCsO/uJ5lIbw35s7NcU
EkEYfkMFieHqJkbnqQdX2rN/PNiUzS2yEK5rhxLhbK9kAQrCsqdRiDNCZSfESam2p9Z/sVHI4myD
UEaDuzkbBYszjdJ0L04E9SrMGAM+ochccf/1p/vsRP87zOy1NyoE+bRuFqc84RLcKeEZV1e4YF+P
on2MS1mzSwjDjNj38xpvUU+F4mFJd4r03yPcSCV+bDBUzdJNnPyGsLQwUrqrw/E+fz3wZ2fg33Fn
qzgW4O+6PYqTTwHXSI1bu99oRbP+ehRNfLIn/x1mtoq6Vej9lGrilOU4GzievszpRbaqK9D/CyuU
jh5NtyULqg6YeYc7DCjTfWzH4d2IRcGVX3MZbHZAaFkvDYO3h2dh3kLcaDJk/71vn0aYO2ANZL64
7Cz8ytZXWBC3q68nfzlvs+GkTW4ueX74svPhPMooVmxgAthFrzqu4mBlrj+cRcGObVD2+O1tUNZX
zuDHQaWK4N40HAt4jzSDH/XP3YaUpkPGFtunsNQ2SraYHhL91I/aXRzdO9ZOWlfG++QL41hhSEJB
nUSWd/39gLoXDXAqe3kSWrsqcQCpw3MZbzFyx5KuWpQdtJP2ydA110bzy+VxZZU/yWshKTtIMi83
H3HpZQv+M2OJhMaJjDE4p+0PUx6RrC6M6EaDEhcPbgu9Z8CFkSWny4GSnuEvTuPeRjWFIVSJeVhr
pTSm/CXN8grm9NnK2A5ZidRpJErOO9v7OcppqDyad4qR3EClUmvixx3E9A5ifEBnVYAhxMbfrXV4
rV3zB7bK5SHAFFy7ZNrEU/bsiesmvYF56/vnvhXfimpbxG7TrgEYccHf2+2wkhi0VgomVHK6ydO9
GZ40ZeOH9ZUj98mjBIGDIJ7kjJCFSPT910F9g0hKi/0zmsmlbn5TJ1CV6iF/E3A39hB41dx38dpZ
9sWL7V95fi+zfH8C3w8+W4UiM5sO7wz/HGfOuhyxOcd0QRqvmL67Baw/zbvW9fey2+cjUp7Xdd4n
Fcfx2WkIaWaCnEz3z1g4ITwMYbVhJyk3mKZcq9N8ctIvwQXHDmahYc/rNPTvmkZ7tP2ztcdc0gi3
2XCwe7lIrHiVly+Kc+WgXRtvNjUjopcKrdr8c9FeilG4y2R3LY36UPMvsRL9+u78CGvqEE/gGgHW
kG8T5b7fN3D5hIUPSnSexoO/SYzt6O+N6E/HB4yjx9agyo4vfrEeLf+Q9EDIrja8RUu8mRRXKDdS
ua0xRfbwUS0LxS37G5SCAY7mSRReSzQ+fPP3P1Wf5TO0VMSfP26jc/4teOGDO6fyd/k0rNptsoON
9uRBVb+yPB8irdmQs1u+p3ks3Qv76Fz3LzotvdvfXy//h5dy9vdndyrmcnZtefx9o8N0xCldhMJl
+KNrX/7zcRxhgfJavI/6PGR1uqrJxmmMzk3/bFT1wSm4klJrPId+r1z5Th9icebkGJwXAkfeZXX2
mbLS7Bsl9piTnWY36pAnWJCW5MBTkW/qse226D6vRFkfczUdOhDRBtcBtzEQ/fttrI4kphjITfvW
pZfJqr9hd27RPoRXaWsfjicjAa7ql4QagGYeFqcmQsWw89U9iPVy2CqH0HXW6ia88qp93Bnvh5k9
aqO0gzRS6Hbd7oZlvIG8KjZf74mPeMXfmUiKGrAqLvHT+zWToZ2qihGq+2YLOr1EvLSol2/+yd1h
OXX36+vRPp/P/xtsXhkCr6Rv3sSyxZtgKV1xp22/HuDjtrss2P8fYHZUk0t8NKp/v0u/ClznDvrA
lW8iPt5A78eYHddSlVgk9YG6tx/QhaSIWtDf3A93LN+zdwxdj5n1y/AE6H3o3+TZW/RbNChr+669
csg+vLj/h7TvbG4bWbr+RahCDl8HiZmiSFmSv6Ak20LOGb/+PdDeekwOUZz37q2t2l1bu270hO6e
Dufc7p0u3e5dA+rfMu0jfl/bBuoKhmlsQktj6Hv/aKKkyLdSekzX1AAaxQmxehuodY5uyb+ISJDL
YuizfKv+7h7l9AB8lrZdBH0wf7aNLM7UTuKKs1hiFu3E9SmhrhUgjDFtnGEHaxvdPBYSgrAT2Ufn
so6jwNohyiIBFwNYwh0keSdj1drzJcZ8ySl+KbbGQVxLZumIr+D+MiyJ4bRYN4GKxkBgDxw1EZJF
MzCLrWT77HVkaUfZjqns4hLzXPx+cgwnHVbSJ8JvM9vKRDABV2qqB+MJgK1Ga/lM/ZaPJTKaCMjQ
zIqo5fZYllkkh0qQzMeytb1NYonr0kIfiQPuJ4ZVuX9czFfgShZlVkTRAxEhCBv28yaOdrzSVp6V
rYKVZOdWYj+2YYv25UoYZV8yRZemeXBqv35esTzk/P/eRMyUIpTFqJC0KiW0Auw7nMTQTnHue2uw
TbzLrfD1sR7L10xVNXSPIAmAStjtDgEPJ+W4rOTRQx6vgNhiF9v4qdh7ZsSwG0xJlImSOSDSBxIk
zResJp4F/K9NtvFM1q1iSqJMlACwY76cdertbl2T0EY8aMm7ys0ZDa6LtvBq8SgbVYCbJvHHYrZR
gyWbs7vUNs3/vnS0hcraMdcVKAR0xPWwjqyGCF8mAL2e/8fTQBkk4IEYQiRBocoBjgOpiXGITcEE
uxTjNLBWjrJKLUjvMy+GRi28YoKhEcSAZnPiGQotGr+/G0QXVryCayXVgD6DNTtfcY0ivsmyPAtW
HF2BCNgFGDnUsqndQas+yqMYcIaQwIwgZNyl/+Ka3sigNmaKZBCQ6d9HGjhDFmkIydfcmuV1F9br
Rgy1LYUBAiwMmszbAuZek4fzAycFY++XwtlrKSrlFXxgIIRTCAbvkmB832x24Bm1ItjqEPDjGCZJ
TJ0lUrq3qTciKecAki4ZcFNQTDqqp9mucmYGJHnSWry1+WLZhSW/h3KwgdcNch7oGqPWUQA2YJR3
2uz3hnXxXmwH3CLtI7TA2sdQ7T7bh7bFK1l0t3UP7lGtaL5lpYcOyM3PPaxRjXQEuMR24tk7Cmb+
WyTJht96z0xjO5ttylvdiKdWFhR9FWYjv8XPZj2x0D76fZtLB9wMZoB3HsNIzX/inUQ0O6JTE+uL
1mD8/Cq9KQqqkACiD4sbEsyXbwtbJoMJyncTGMcMC794VvFaRV8oEoiKrFCOvqmRfm/qWNinKYas
A5T11ZOCJ9jb1J8Uf1OnJxEdStIFFLmkx8i3xqksfRceZPOD+f8+YT7bV/oKQRnGwJoV4M5EM7GM
Q/aJAev+3VuhrmrqB27nmfknzzPkfo8Q0ut8LZdy2NOgcIDEgNza5o5AFq+s0NLNadcf4Fd34o/Q
TAGhDfI6yzs2H8CksmpWAW/BTaBwZqh496IUepcNAfYL1h69nnhbK+D2tYJL+Bw+z1YWjEtOugN3
G5jHgufsUJHYYhmqxat1JZ52H1ydIOEG6tF9sFOOjbWvdvKm2YUrxxEOLsh5P8Dq9jXh6GUu44wv
3SrFUGWMeGK4Af+k9lzpc5Efa+z5qbWVVb0P4PO91WxGRCJu2e+E75zc3W5fSaRMFq92oy+FjbAH
th54iu3e1M69O4c02ao2RxsPSyRsgFq1Hda9Oz9kvdVkGgB0/wVmxYSUDvt9JC6Ewmh1+b9lUChP
EXEhhosnLIOxUo76CdX9U7uZHLDAINgCTX32Wf8CFb1bmOC1wIO+xMOCsRMLkf7NJ1D2rffCCNho
+ITBSixwE1j53nsS15MZrbI9iKlN7sIKKJaeMjcyKaOD51qtcuDHxjYUBYlX0vdDGzPzFtpV+rOx
Yug4L+ODvac7DbRKUnpJr4T9T2kbIC4fcMgK07CYglj7SZmUBlzxacJDMQnXKT/UJmcCE9YEOEpv
gUt7zdCLcYsU6iFQAYzFm2a9ent+13sIMtJNB/XSJw/2wv9Xj9CbnaNeBHhnaVUazTuHyzI/Q4dd
bWrP2Wq00JvOiqKZB4UKPWd+GJnzcDiDXWelBxAafe9ebwGLaFOwHAJrOSmjNDQzarwGE9HCEXVr
jKmBjc1qLGBV2eLaW3kwAtxJQYhdmBoODzjCketi7uqiU7gyCpSl0n3AGFQqdhWMvN95IaBMmd1x
NlayBehrs36a7YBhccxknjT72gc3hQ5dVTAXgvsJ+6ufvE15gCm0wbR58F8bC23SWPUj0nxHtLyt
DPDKkm6T/FArazLBVd8RbdNaySE5gMD1X+YAr8+eSlkq0KTrhtLhMOT2j9qukeN8cpUTT1hucTG6
RdewIaiY90BYTR1yTNnHURv3wl7dT7+0b4sBtmIbHCErZiJ3Kdi7lkWd8Ipre7UG+sl3GlA4D07v
dmuw6cL+Zyv/qSGamxxmtxjhQgMyhjw2IfORvt/vv6pSRx7Y4S2YDiC+3QAH00TiGE4vYjW0spSk
TnSkSl4IqHfYKRORu5kdw9NsFkFjcPxXL6GrBaVdKmy9ALx5yELVHXnV7uJZ3ew9sX0ikf/dYw9t
lhhZQIssmsuoU5lICRJMo/DPbY12+h6w8bAX2Lx1h/ugO4H9eMsWozaEjCrwGGRgWqrUnqW95qcZ
iB33IE/8Gizxh9SsL6UluOWOG23ALa2Kfe4E+xwPTc5VWDHr0mbCOgEaQhMBzEcvcDsCBikFn9re
wM3QcULR92oCK8tClM56nSw57mtZ1OKWrc4nDbCn9qOLF/veMIfnhmSb/4930HzP6ItwLYkKSQAK
ONRyBK20I8DiP7qLtorgUPVd81V9ZIfSkVEE8Mzx+fFm3rdtzEN5V6tJPX5gZwCa20FDkIOe8kOH
mFTZelb1pW18U/rDkwZIIwyZizuIPrq5Kwq0nrSR9zxPiCulFeHnONId841vYxddzEnz239jYIwr
WdQOCoCQCcupwWlZzcXQ8E+9RkM7I4hd8pjXQqjN6xSlEmIAEn7f+dl0Iqx3FQR4jxeOJYbaK6Wq
+5kRZl63GLn3bgM0eIIubsYFX/Q/1+rMccrVg7gaCxEF605EYbc71idp69s5MlWdK7+GjHl5lkpU
BNmIvahNIPH+riGDWru2wJeM087aIaZOlE8N4eN0lONF+NQ53vft2SwPpkeEffn6eJuW8uOYsfp7
vimfGoMrMxd8KFVZGLY5hHaA8kKwQvD2Px4IyhLn2QSkpflwA65/N+ekZrsPpVhmcN6FO+N0pRDl
P/NcqNWZURJeevZp8Ur+GA/zIxVgihaQ9a0pd43f/9sqatTbVOo8oakDCJ1LrjwSM6k5bYDgZ3oM
e/Q9BkapB6gWXkKqWgctAN0zraVAQE7kUUSZsD/EKzQz7CTrV4MugN7CbPjHCy6aXZ7PvnU6sZZ2
IQC6kU1tYQ1gzRSDEeJ++1Y8iXa8nQgwuc3OhGDFBHqtnTqJy1rb2VI80pja0EYrpUIcoPG0Q9kX
eLlI3oMGZ5c+DQcVQaZ0YWzmQo7tWk0601MD2E5UEqipkb1g+dvCOa6f7OJQP72sfjPWdMGm3Mii
TH40of9ZjqBca4MzFg+2eBeRdqUwLt9SHHQjh7L6xjCEwOOFTm8AD3/nTQ5tAdN6/QeNvuT9XXSA
tglyPxxXVquavLB7wneTj6qh059u86zDuBGNocRiyu0hLauXOIldxoYt+GhRQPeSjGkFTLvJ8zdc
+YAQfT+CNNbzlf+n7BLvi21zmKv0zOaKZX3+yqKcABC+JcAsz7LM7xRsQAB9PUd2c+oJNVnL4JiP
rKUDiV7VuVHaQL8fT+nXhmPVtkIl7iO1xgikzfHvWvqlakzQiSVBIo/WWHRNSjOs2u1Ctmkbp0Ik
i3vZ7fCSRxUTybX1M7pjbdFBrtHi4cIZm7dkVK5lUsopsQwGmAQyhaN3Sp/bH9matyXrAsIks7Kz
H8khvTQHye5XjwUvbeS1XGoj8RTJOTANiXugjIKwwamVP48FLIWrmAv6u5qUGwdjjK/JMSRwwGKc
8ZA1yyu2vAdqltzOukPduVXx2WbculBe9dKqQAHM6j9fsi/X30C5dwBoClmDCYM9b3qbePsZ277N
72f/BPBOmNHeQhkDtJvoNmHd/KVemhv9KXfRiS1I5TpJ3IMw1o4P3VraCRhp7khHEgIM4dFSHcmu
TJi7C2PpWYeK8hmyUIgYIpg91ef+E8C05PLsuk8oDAzuuSesKtRSdeRa02/re2WA0hwHCdwyeHqZ
qjtZnyU5/kysNTBR4BxVeOZqfk9ve/L7f13k70+7Eh00QKYWRiwyyJxQp+XItD5e3Kc5C/IB/iQk
b0+stAHjTH0n6q9EypWoDSifzua2h8jIAbAosu2sF8Q9oBNwSIG2MWMAYNRIopEOtYoLwROlzOcH
TBLRrnOOzjEkf/5UdmWDqunDN78Y52Z2g3SscS2ScpNSAxz00MdqolaL9op8UyLN02yqZ3VVmMyK
1qIJulKQMrcgRGvaoISCQYCMtLO/+N9XQ3zjfykbziqsx9qxxM0/v9o3Uea0MA0hTolzMvEHOY8Y
Er69+aP1o4yq0UVgnfD+cxplU7ZDOzexX/MNSFaV+QUeIobMxauOKVYDdGsyhgsoC8chxQLcAFXc
Z28+eAk7q3hF220p2aAQfrx+lCQd47iYvkQJH0PC83QubVQqUUBrZSOcMf1GgnMfuTzG63wZ89ch
Ukro9X8sb16sq8Wk5dHNt94AOu9GqZHoVNe1VoEtGwNLPCMAZQmhAtBUALHYiFLfWewNGxDtMehq
PP7lsSZ0beJOFepeiVwwRn0FKfyp/gDFrfvs/a5Wv6IDSF9YjUtUEDPLQvs6Yj4Ms4kygEtuj3na
G1Lr6bxwzsGYvjOQwHn2coX/DADDPINJK0+PlVuWh8YiDJWhDUGiVlCOJL0JSsgDEvSobAdw5HBi
5oB5dPVYEP1W/49mfyVRqwhi8rwCQbZw9nNbTdYleIOybB9ZcvleJ8dIIT0Atx/LpGz9PyKB6WAg
IMQvaADSOac65JipPhfIE6/5qkieuyrLgLVqqHbT8tOzElXJCAI3cB+AelVaP5ZP50L++QAd4yxY
W1XW6Alr0Q9AFYpJrnP6I/pd1mS4KIf+LX3idw1YHxjaLlwGhGt/hVERG9chgZpD2rkOi23KV0Dt
i03QQNgMpVhyKJuVGkAjknLI6TvVAlT9sS11y9enDRDsC1A4gGCKKKnCEXTGHUHKsQZzx4YPwFA7
UwuMHeMBtbjJV2rPhu/KMaSBJGDOVYHa/nTx5Y2QT/swLs1RkLbhDAya8TYX1YxVWLw3V1IpcxrF
YabWOaT2Sesgce14XmjFmeg0HQtKiLHe3xfrSsGByyND63GIGuBM9PL0ptWHScbAJWNfqVQFfVi/
D/OVnK6LwPyL1uczn36l2huoGzatoANAKgetJgYqE24VwGXw6uTkIKBAVs5U44Kxrozd/LbFVx8B
rlAwbmCe8MylBdhFlY0+VAc5UrcY97OUEnNXSQUqPdYaL9l4XB5AROmAEAZo07wJV3L9Mp4DDA6m
4n1AT2qDWGYyN52bnQqwKJDunbHY1Kv/P4v9Vx51WcG+pZYqxt3PTaCvihG81SG6u1NkSosCwI9A
xJow7QFyIgDjg34zdBjyFw8VgKiR1uCBn2FQ1thAf2RTdrpwzsCZp43Rvh8jYFR1hwkUo52B2sQ4
me2obmswstfxecSc2xSuQGQIfoH/LjX9z1pcfQsVSYK0txmECAdPShyQEJkAVBMAdmODNmIKwRz0
b1weQBuwuoqqCbTqvM+VCbpShPM4vJdoC53AFk4yFgwe3fHzH63+iqG0qgW9znotF89ZUlcgQQFD
UFdUDTgXeXCvE+Dxq7oZ9TWqsXXkmakyFKQGuL8t6blhgfwj3oj14LlByw12J47voTaUW82ovU3a
prI9iRNqxnE+WWEtdwcfzM7rx4eECrm/NRBmIBe0fiI1pVA2rveNTpUBF3iOvfLYVPkZjbssDJKl
c4jxaaS+eBlgCTSATahHbacJEVZJHccVSLm0tV6DgVXzchboED2v/I8+IqqpoFvRRIyU397xHFTZ
NahFxTNYwH/GkeqoiduLB1ECp7NxjkMRjVgf6FE0k7i2lQHDy1luMOzb7BxvwmLAEQI/EE9ChAMy
rt/tN2gD0F1Cra4vPDBX+C7BcK9nedJXofqWLz4/3sC7mB9JdnDCIQLCcCSAVyhhHBheZYHr6ksX
F2euFE/gEAPTMRiRC35ac2AZIBnf8wyHTKeOMJEOsWgixyjm3M5LD836JQdcCGmoL/U0OnqDprZk
V8UnXDQQsTjN+FYlu4K/+I3dCZ3b1+upd2WlYTyt6A6X788A+jzwWZBWxaw8VdaI6yjoR92oL1P4
Mh0zCWDJoE90tRZEYES2R9fnbA1zzl/gHBmLbag6qWC3p6KwA2XTjCsg5pW7QHBDCRm2nZcTAfAq
Axh4gMJ1rM+sZMj32DN1NEQBg2IAH1WwWSplkkGbLoGB0asvxVr7TP+EdodJsdSeUIBstvxTZUvw
R/WqchqnX7W7yk7P4FO2piN/AGED45zSiH7/rN7V11Dmi8vlmNNDrJ6IgnyJJpzWBkoxsvzwAyjm
/fozWhH58i3GM2HhfgC8V8EEAp7DwCaaf37lh1PQdvlGxjcXAWwjKsjNxFdwjoG7ChYTtvPx/bi3
CABjxjwtAHVAR4FDSx2Rsh57r2lwUkE7uNKyCpSs70ZVuHHQuI3v7/JYsCbQ1xO1/2q4P63+2icC
45zehx7zR8ygzMBkBnTJd+P2lcqRBzgHrlDrS2x0Zq5Wa6mMTv5JyS0ks80R7YWA9ykN9LWUvQZK
dOGNsQoLZmKmNAAfBLhtMUhNrTk6dkLQU4fNRcZIaQ/Sm/xP5GNcMM0AbMoTrTgWcbAeftTVui/2
ReKvqqAxa8lS/LdQiAGJJTMiArpZfT59koB+YVnDwB1aDalnKdeLSlumUnORarCaS7scuHi+Cxw6
EEeDGEWxhvYrHFw1eir5AfzuAASRREZyYbaO1H2UZKA9YCgBBu0O61jtMbXpwT9d/LwUSGSMEtF7
cTAZq38XCUJVWZFUSYMs6Q5KBrxZI7DhOzCmo17hm2lsx/qPUDpogDLrL0Cx4HOrbX8zpM7G5FY5
A4BfGASY57BhHKk97wz0o/BRoJz1CayBzngYB1MeOqIoW2MkiAiISoZhNTFfM/d3Dp1TQD0Gcj/e
EjLAwW9vOAdeS1ErRf1scStn/RnaMXpSBPD6bBmm5N4BUJLmDb66WImoNAoKT/p5dItdtc6sgfzJ
iG5NqA3JZmONpiOQwAH4rRmsOhvMf5ZqIfdsh1awSR1+6zvTE6uYKd0dK+qr5ojo6qtyRQIjM+zA
GfMGaJKLfuubbJ0hPww4EfSkC6sEY2TIO2IyqrJr1Dh6TPaoDueKjuaKZCSJGzuFy4IYu3t4UZ9F
PUimROLrGWTw3GOECfGXnRGQHLNLkHfGhpJDHTyhzo08j77l5D94E7yIJLOQO/71+lGBjafegYSH
ME47XUDWtVkoZpiA3wwMBYGuQRo814PyXdHPkzM3JkorEPliRkvYRAdQgqHTITKPaJCyNlhX9/FN
m/W5uWhAoUNWBjEIkDBEni7vZmLZiEPYGecgv+ioBoD4NqrewxnjM2S4s4UtRIoXzRWAjAEY9l28
LnVqUIGa7ByOJAeuBxDUVIIBGyFFPsYClMtjzRYO8rU4urlsEoIJR7nkzpoYgFfuM63/66WDT9Tm
jku0jOChNn/A1U1RykESwE0ZXqSmIJICLtTCwXCRiQDCFHxWHex+owRj7kvRADwHMiIaAlbm/DpC
AgTS9AAsrmDhfhdf5Xo7poxtWhQ0G3sNtxwnY/75lVrof+nyrJHCi6iXZALb2aVA/qxclf9lyxdO
PdaMn7HnkPCHuaWcaIvcp6JxYXTRzokKdEc5sWdqt5IzUZEKeXBqlwxndv/onUGQgcGMKAY0Jndb
hkxfXkSxH10aZ7Tb/ae8Gc0v9BQcUzMhvot2G/udtxq3wF+BzSy6zfHa7WWDeOChgkBF/+b5uF1a
XW74ZgBP3kV9Kc3J8pxiVTtm+/r44NOYHN8Ley2GcmG9AEy7CFgpl5R4Ljg0ULwsSWB+TkRcV7bv
yiQ4tNY8ZZZgJvz9pTB9i+VHvlGtH+lK3Y5kxh2vQ3xE8eavONROMcmAKdDcnAimCdEH9zSRFJNE
BSlcncC4JqZyxKARY8uXTvP1WlDuTI1SwVd5LLlGRuEoaSbA/wKM3lfnx4t+7zfwnJwjQlBPzB3Y
lLo14DbVLG6ii4LEoJ6BssWUeZFowqlfg+j0sbDvtyG9uNfSKK3KFqzsvVdHl/ojthOzcwyC42SC
xhv0gJqT2lhqp8AQ2YAuvc/nZjW589xW6OY7BeOb9dyv966Sds2TyuVdvKHMrwpTBRxG+9AEhvos
hk3WrNq2dJeVxvXTABKEnnEFLb8G9dlBFHVVLMrRpXMkq9uuwWi90kh7wqCZLdo5GU0ekybFunQj
xz89t07vqBi/5h0JgFvkA5iem2Eg59DingL38ZIu7h+8E6wD2pGBbnZ7NcHTBW8Rzp/WGmBhAasZ
Bm6AY6gizogkEPE8P5a3tBQ6eqp4HqklAENR8kQdZLtcV8aXvFbX2ZSYubdWOW3HsRJ990UeLPq1
JMoaVG2JR90ASSCwlByQ6YGx0dO2SeliiAe5hTc+ZyTmWLpRdyGojELisgK6tRMYUZ7a4dCBCKph
TXPcy0E72ux8gWSFqiRPJQDDNM6EPOaii6gB6HGbJhcfwei0DqSYSF1IWhnx6LTtuFXvxmcBhIp/
apZNX/wGYwb1QhAHPDHqSPNTHygCF8YXdVxV2tELt165F4XPx6eFrv3DpIuywoNoAw+SGUSMUnUQ
B7y8+Ti+DI5xlN5LO/0qnmYIhNjW3GaFYhrhASTBSEUzxN4lIHpMCvv5CLHNrnXlU35Cl69j2NOm
dXin2IC9AJ8jMpS9N9kIEHEL5zwd8rsydWCTxO+TWBziS8A53l4+1PFq9JBiEA6PF/UbbPnWiuLu
wRpJ6oyaA/602zvPh3j3FgBJuEy7+vSmAYcDgX5oR85EBvLsPu12r+6fpz9/vLf+GB85MGJH5PEn
LKiK3DImL5C/NhBzUduapkaE0Zoyu3g/M4f7EOyY6YjvM2VIjgMVEuPNiLFwiigZYyGAwL4assu4
kX+0P4Oj/xP9Fa6y4p7H343dn71XGNZ9zJO8sJgTV/Nm0WuMlw3eNvgCRL9UkFf1UpOWgZRdCjRT
oyqw9d1XwdRJBk+f7EfWm/o+woKyV+IosyqMcZfEigpx63SVngbBTAGuYRyqrbpO0K8uWeWLcqid
xjbcxg3P2Ytx8Wx+1b5q6DQ9cO/JCysSWsgo3H4TdZ55I4y4wpi/yeLtwlHN0g0cBW07opU73oE1
0j7v56MVp051UXRhFeZaduG4hkz6SUr2yniUgT5avUi9mbD6kmYL90geZQELrtMGRYY83juIXWJJ
JdhVWNM780dTQoDPDtYHNOgCAEah9jVU/VHSKj641NUnL7wWrDTXghLAD0fYpiLvJMsSpUSXGXkH
Cqfgomi/h+aJy9zQY7UcLVx2RP2oZqLtHHGiMYcgVw+rQUmNQVbz6HKULNl+Fkn9X6cl8ba4lkBd
daQlM7CBQILgP+fgmtGjJyEBcbWbK7919KFfZH8r75QPAzRyqOE+tmV0S+rso66k3zkLVKRSURwh
Xf7pAwfwR/wHbfDb5LO3/D2RVmNky+uwWBcvGORljZItuGGsKnDueRwStJBRmXI5y6RWqko8eVLS
47Gzqk5qwzDW9BlEiIFcPIQAUFuR72gC6qkPazX384s/ciRWDjoyoowlpO8uLYK6u1nraY2fQkS2
67+4X1DnR/lD/AAv0znEW0nZxB6ZvtC1/dRfmOQO8x26vmP/CFdRetRm0Eg6wwCS7yrXxwjCL9K2
eA3M4KzuEpt7wmUICMsz0DeOljbflqvbEOdDWQyztHxKrKHZJZji9ljEOXRUPwtB7Is20Lm6KtC0
AFFnTGUr8zlMr6465UucmsNExm3PyMXfdY/RgubzeaVN2TdpWpRTfpGIN+M15i/JVtgUB33FcnFM
UdTCqSCj18UJOnFbb1+sk6Pv+rvgOSIJI75e2qHrxaPsVWkADAdv5/yigSBX9n6X6jpijpcsHTqU
dmRUgREAad/Vp6uFE1ROij1ByC/9RrbnQf7P4tV4iVbJi/akRIQJM0SXM7BRSHaCKgKJSCTu6JH6
ClasmEOSi3QUAYbxXJ/0IyLNrfQVHllGaeH03ciidqqZuNYPuKS8xNtwM6PKlE77yiJmpr0KrRC1
S4GqD0CEhJBgnTxJK/4o7lhHblEPdAcqGLVGElKm9Ai9Lhbjoiwv06/+QzoEn1JFANT58dj40Y3+
8xMOLh4l5hkrea733d4hUYkT0MDk5SV5C8xh++w6zrAliBQPHnk1T6t5duuxyIW1g0QdGN/g8EI9
l/L6qdHHrc/X5SV99ksiHhsXx44xJbJwi5DXV/CSwWHTwJ58q5WfcXGZc1x14TEnnxiET03f9xmO
Y0kIMrbonkb3BjhmKccfY+BG6IqgvoTCOkJ3WBy4OhoJHq/Wvf/Dc2nO3qMYiBcTDZWkJEZVFiVY
3HitQMExUTkzbxMW4CdLCqUK33JZn/OQIgdnTsxJjmGWx3rcNYBgmaCIARuA0gceRFRAruR6GNUe
RLTCZpI/eM5wVFBOqUhHPRUYnXEwUQTCZX/DSaRE8StjHIlFFUE7gQOHKVOFrrkIsRoDpz+tL0PX
GCTVytRsq1FgqbksBj31aC1GLZXuc1GC1htHH+01lWDxCgGzcD6B9cEUa4IWSQxCxD+76WdbW0Fn
CQrjRNIB2bzG82wUDDtYiNBIeHvsJy5Fa5+H/oxirFYK/+qpkT2KP+qIdSrvj/6toHkVrh0IWtjQ
/q7VF1CsmKkskK54Avvp4yNzVxWl1aEsBacIoMbO0QShEI18OvV++PT/ZGCNXWcrdCmhJhhahbvS
ejI4lXUSySYgLVGsOfs+Dy6eW/zy8TctbS/IquYxnpmQiy5UB1OupCl4cy61FgbPgsEb1jQFNcNE
3pVMvjVHRz+ciKahTkNZZW0ap0DXuQbFBH0jbNNny+HNzBG2GjJP6EFNVuoWNV/RMo01I6qi57Hh
EbC3V7Ip29mWHY92WMjOCfcKXLDILKxqrW4ARuAgI+zk64/cSa0fPNBNEvv8+/EC39VRaPHi7dFK
ukISQGTSXtCC6ehucVSQIuLdYu0lBDl2R3GHlWb2DooYz+JuOAAPhIFxctcjQH8CfY36dOh5CSvg
62befGqvQ73xtLcmcLTXCESmAR55tRMDQVZwM25y08bAfCef/R6lEo0yuzYmqpbvwpiz8joyq9xU
OSs18LvTc+u7+fBHGTvSi2abrwzeebyAC6EqMh/oQodTAlYk6p63C6j0kRqELXpH/MIMi13t2yq3
5Vb1a7Y3dixnvnQf4PlQtkS6a7Y9t8KKVuCrkuPbC99+dHJMhJ6FHbFk0xCWoHCBvhuMKVFBfhiF
sjZEcXsJgEi9GZo8W1eZXpl8C9BGtMAzaXzm9bl9kaH1C/036P7CrA04429VqsdYS7gkBSUuDMk+
Oiv7FbAHVl+Pt+m71vBIDH3ItETLuAhiRjfaiRvlrPwSto6D+Xz1qVp5O1f5SVxCnjvyvDbs6MPm
1qcTOE1+nlr0e5wLcyRf1uNvkmbVHn3TvNtXZp2v6kkxMDONvDqJ9W2kobXsmQ8cA1UMVBORSTyl
L6hqFZdJcdq3LCY5CjWk16xyNQKfrLabFynaCl+NsK7FT8MSFVLtvNEKWPmvu0rnfEevd4nyDVVa
N1lTJ+1FjLd1t5cKc4UF8Z0MuC9mT/otfjUSvKCB4VC5YIuzTonAuGrf3QyP1os6m+LQ8Zzo5e2l
T90xdtGYnvOf6NfyK9NYccapVjZGekr7Y1lMROq3SbEO+c9CTcxEI6iXpKkpcW+TboKjqbIM1RqN
5w797rEt48Esb3rRSXuT67+KddUTISMC51bxMY/tQTfB+Cq0h6AAF85TBF7NAphoo0rwHyY16f7E
qdvu9MKeMJK8Dn9FfrjVffQ0E3/wGE7xO5tNrYMmopMFSUIJiTa6ZbI26i6Y1La+vP08fqJphiPN
uiTZE0c+Q8Bsh2QuPyO7z9kDQFIiABVGqEnj3/GbHJqKDoeNveHJ5iNZvUg2MN3g2s+BHaDpakTK
+p+/+lVm4g48PvJ3hTqcI/C2g6lFRlgKaHrKWrZVlaaDNiIs1NYJz/8K1XYvv0YfGrdSDSermove
/ogiFjn2fDLuVgzoEXO/N9ih6UeQlIeJh6xdc+mVbiL1VP6UI+ONj/y9EU48414vuQSQ7YBeCaUj
pHPpErAUVWHWqnPfrpRs0/FSK7VV8LKlITOtvkXSMe1IDR7Tx2u7FEnciKWuRwk4/Eqc24WN4w+D
FE9ySZJzvPFfVKtH35pkz3Cv3Jq3BKTZuHW9zdxyFTASKneVgHmHkWFGgnnur8EBvTVqvRYWQOdH
y6bIb0Ji6I4Y+VbzMp7LgAwSGhRsPBCPMosYe/5j6R3GRAEwbtE/pKAEdCs2HaNUrnjEMZyyz0Wf
1CKrZ2hZsysR1PpyQYmc1OA1l1JwC2wl+Ow7MXA734lnfMwcBK6k/wSIR/+DsbMLPhKlwr/KUckJ
tYhEIw2gHB4xTgV4C4wxkj8d+fUL/Q3Yzpl8Y0QMDpBVi9WHcVcf/d7QK+FUzCHKfgbIoADNsXt5
02GOEzbF3wSwKeiHF98wmzW4pTNqDCt31zBIy6Ueyb3mVb7OYblru0KrBoCETQEtg/FOQRe8lOJB
4pHcyU6xZaDxRWQUTu/anynx9JvASD2/yyWI57bFjjtoB+N5eNUO2n5w20/jKdiz0nYLuSHcnDmF
i3ZrDIrQg+iVL3aqP+DmeANJf8TPxTlwJkB/5r8CKB8Q0Npy79LlXNu8T1LLO7Ao6O7a4P/R+e8X
UFsN0KguTGVsdQHGzsT03BppeJDZbtOIgArdO/Klzfe/H5/uu+LtP1KBv45HNCZWaNYQneO9TKoR
Bgm/hrWKeVafyD95W5ac0F9jvBuM8ONOx+PyLCeXFhAVlmg2MWO/F57Y86TM/30EbbZqJeEDFYuv
Jy2IpATY6j6UcrNTi9fH+i5aKqD5S3grACHnrhHWHwwxLxSMV0x/xHzPVw3DEcy7dGcKrwRQptCQ
ilaLNL65DDvuTVkpeAhtpxeVsWCLXk6+EkOZQ2GqMk3qheYSf0m/uLf4j/Gi7+RzecxyhkLL5/JK
FGX/pjErplCCqKkl4s8JV2GfgMMJ7cJbfjfsjZ407483icYOmZ/l6I3H3wAXiU4uOtuo8ZOQlimu
fxGS6h19S+/pRlGAjTb8iCNSb7VL+upnBHhKDMHzQ4TevSvBNHiYXPPcjF2PSRA8wqud6hpvxrbc
C3gSfKVO+BRbjwUumZ05hQWnibgIh5LaxwgsnmUm4sXXlHs8qgO1cpXopZJfqnJaNYOdo7JUEgOg
7NxIQLcuy2aVSSTAYFC+qUD1mcXZKs+cvGZt+8JS3HwZte1tD3hZb8SjQ45WYrlVMH3SPQXiexZb
8nTwOKd8b/bTJok+Hy/J7FlutuD/kfYlzW0rS7O/CBGYhy0mkpIIEhos2RuELdkAGjMaU+PXv4TP
i3vJJoKIcz8v5IUcLvRUXV2VmQWtrAWEvMh0IFblicitmYxdj3AqBB/NAtBfd3AJPvfs3EStJ40Q
JmVbuPHbfC0wlfI/K4AWykgIXccvaUxVFM5rGibCKWZhZAnupJ6WRsZN+8DeE91R9KcKPWZHG0kw
wnbiVlPK2ywYPgGwgEWoFC1mAPa6/oSqNpMktToa9gZox7bQOUz8kcudl1SiL2mCoxt4awUpQ2vd
g4EGpcVZFv7MjIG61ZysXdl+xYKtmE4vbCzIjUdbvgwMJLSuB5sQvW6vv2zWur4FbxTqnDRxB/Wp
Ef509HVkH51u7RVcl/fX/+YuWMzpqmgggocf+HtiLt7lXVUIUAcZaajHmaMmj9YElTt6vm/kNpzk
rMjXg6o0s8iZPtFwLP4Y3WB3HWTOh8alIjJI4nOW+UTel1HhNP2+nN+mdKuz6vqCX4yTm1axTzQt
Bv057BuHJOXOEDqPNKVjCOxA58qVUkfNantGiTL7/n1qntTsR9e9QVLGi9C8oHpQDTR1Imdwz6S4
3N+fn9VFQDIWG1LUUJjjDkQllyL6lMw0nAFB6OP9FFEnHw7/3giSXSB9ASwvQnXgeg1600zbzoho
OJjCL0rTdp9BoXWHmvqWtMNtlhPLjX5OeK4vhwsQ6mtTVOmTrq+lLhzE7oeeRl48HdG3yO3UnRxT
B2oSC/NI2ZeFS5XnoX9Wpget36fn5pFEYE8V3dOcvySyn4BG8CNFw64RfNgiOg3NoRp2lWGP0P1o
nKbZQmys7pMlNFsAoJKi8xIqFdrUmLNldGEmSI/ZqHnCONgsYc8pyC1qpTqFeRbonwgLlVCEpsYv
vMNtmp7HFMjiIrez3Jc/erxPutrNVdEVsKvvL+RtiIDptaDxZYDkg0rM3wTWxZlVGSNNAc3bsIEi
nQQUXFU+gUUeeQOapL8YX4Bwso2bc+WauDLJ+ctOIrGmtzCZOENx7IE3EqZnhYUDHirlz3GTL7hs
Ru5aWiCyKDSh07ek8rWuFA4SGae4D/s/XQdyvG5bz0X0zM7j1NqIU/fplvz4yhmESAPaRINOstAw
uffApAClWmrjFCKbM7tFPYIvEsuZQ0Uj2agCLFEGN7jFuyOHDuoxWAZc/C1WVptIbJ5CYK7cWma2
ZMVO1ez7+Mf9nbI6pgtDy+8vNoo0yHFbd+IUDt3OyGu7Iw89GoXdN3IT4yOAuBwNF1OZlOKOpRjN
mL3H5Fcdfbv//9/m0TgD3N5jkaSnJIYBTbIlYz/0TsJ80CJQ9tTdZg6Gb8NGvH+7QIsAPTyYKKMy
jsFdz5sq93lmRMkUVlVa7RKtzh67UWSuObMKyHQ53jhdt3c+yhsg0CBhB+6vyVO05kgjgGS0Uxin
xr475WqMduPUQ78Md86w4WOyxQK/XTQAGIDNgG6pivQdz8EeVMhUoRg3hblpIW2agvKdlcaWlduX
BZQQ/j4slh6m2PDcRLJc65OlwXhYDY1xaPPC9IFjgBqzWGdu3xb1fhIEtM9s8bagrPwzmD0aDUzG
YMfFBPHNJIPKX5sNPiB6sWdmU75T4nYrybxsoOvziK+08CBYMnkmyPnXy50OWmo1SsJCqx5ty0od
EahDaTRdc/SJtaUCsDb1l9a47Uwti2oyQ9w7NJUbU22v0nIDOLo2IFkG9RTEdgVEb37akZbsRzVj
oQKwV/SWathGR135JkrP98+mfPNswQKrOCggM4iIXUzOa2Z5lGpq0bMwqdEZIv8htr4JYD3pnOnU
no0Y9AbzPTHRYArQ7YT9SMkzep8R6xFKBzW4x8On9r1MDdtcNDmmX/e/7tb9QYfjbzVdQyYcZYTr
dR0No7BYM7KwyeKnVAMUxGqY3STlVjuhtSUFGt7EwxIpWRzha0N61RvyKHQsnM0uiNV2LxfJ2/2x
rJoAfxLTjHoCDF2bMAS1p+qIsSRSgidLKWkYjDj/+9ACUwYsLC6lhQjLQ8NYpUtNq2ssrKIS2obw
C7vYkDq31arOSXqTvWspHfalkLROwRj1dMCgH7q2pU7REdm9P+i1BcT7zJANvNhxMLlnQ56PVd0S
iYUaNU4aNk7eFyfIG+3um1lx93j5mpIONS5UtnlIV54b2Bu6yMJ0REc8qGJkc+m17U+2pTa2di51
BdANA+9fZFq4EHzWqC43SjaHdCC/28xyS/ywUSdy5dl6bTq6VZ65Ddvwpr8wyJ2ArpNjxRxjGOy7
3SgRR6o/1fI1FwHctmXzUxm8+1O5EpvC4qJdrulA3cPpX+/TGQKPRQGgUliQB6lXXFl6iPQcimad
HeNZHatfrFd9NscnQyQHWsb7+x+wdk5ARoSk4pI5Qpx8bR9dFxsFWpZzCAzl7LRKXO8EWfm3rXJM
E37PAN4Mjs+C3C6fNmFtIhRNaiB5YaDpee0O6F+Q2nLnRoVukxfF2IG0DBWuXS1Yu7pvXGWWH6Hs
Q1GaTbMfo74nRfPQdsrL/eHfZiqXDwMvB1KeErQ2bgQ9Zdq1pYYPm4STDhiLrDiJ4MnNSXpTaj/V
foxbOd61Q4qJAKAI0Gwwn7hNLasolWeqMuP0xJ4QKT4wFYcy33qBrB3ShZELEU1FQtqIc4CyXFpT
Ls5zOE1DDnI5gXqF2bS2nkBAaUy+7s/jSkSG4BtaTuA4YSPry713ETl3SZ1ZUxeLoVR14q5Kszcz
FzRHjJXuqShJsStayfAGddoirqycWBiGgqgKWQDo9HOxCDC1pspoAsMv8kP7Ou7k0ZnLh+6P1H+/
P8SVdbuyxMUhhVgoUk0wRKsoD40GyQ9ISybMON83szYgFDvAiPvLp+Qdglrks9WVFQvNY+7gjDTf
nivNURKnEjceImtrdmmJuy1YCeGbqIKlNvMt/TdghE4rhhn426L5Sgf/348LqCFsegDPb5XV4qQW
R2K1LDTE3DOSGEAsyVVMl5mFLYrPZY0CafR63+baCPEoWVB0kMS5YU3J7QxJ3kLGCMFIUEMGSjeU
40oIVPoD2QDrbdniTkAem2aUW7h7RUcMKuD4IVMhP2414rqtfOINAnU6XBkipBSgEXR90NSuMgqz
UVnILAAQ++pUjSWadRI/Ivohy5+I4LVAoIxnLR135dx9Q5tgKfqy9EDUnBTp+ZCZX/38eX+iV5zN
1Vdxp3ASpFEQUoRBUwzGszkcZAJhHOiDZRAOvm9qdZ4vJoA7hpGJQyj2SKXEsprbtETVR46/UJOz
0QzNJiOWuN0wuRKGoOSqQ4YTDXLx6uTuaFbGGcnnFB67E8Mo3tWR6FnJYch/aVstp9aczCK0KMNp
w3fziLdImrOhVao5BLiu34+RyXxBxVOQKHNzuD+RK2UFwGcxJgnY2cV9cju2Yjr85lzPYZa/tPK3
IvudG5/dyUSnmDno2m+58F6i1UnhAlMJJTuyu29/bagIPIBUBGEVuAzuHhRNgY5JzjCr6pTtipJ+
mukcezPN8o31W3OpSK7+7eJiLo36rs+MDOk+i0m4cUc0ZH1WXip2Uh5nOYXAgR8nWxt0dVwX1rgN
2k5zHQuVPodag9rjAJCwmXpNH2+8WW9hd0s2Ahc7KBV4UYLBcT2qjiFAj1VhDlV0ZJ0dEen2OrSs
72Vb2wUF0Kv2iLYfhNYZyVdL3QjZkewcKTbJHhp6aGSCtgdxXjvyHGjTa1qbdjYaR73ceJSsHVhk
X4FIA3UVDBBunaOpUSdTi+YQiG3RVlrl3EN63hmyVnKsJEWLTYhhO5XZ/Q9ZInAMkLFBXlQDOZJb
9obRmhrQzguNjwwC9zJ1zRgQ8UPRTG7x/q83M6IslLwRSwKLznMHMzCdGB5/YphASNCTkkKy665K
vbbP6/19U3+zEVz6BWUuDQ3pAVoD1HeZ8ItYixBrHHVjlELTiF/1XCzcKkLknE+S7MysFT0NWuPu
1Aog8s86FCq1WfL7Viz2MRzZc5tO5VOmp60993r2aCL69Y1hGH0FDUjtNrf6I5HV0jVzqX2qs8r0
yravcyQPI+lDGabeQ7ZZ8YCFKM45E5PnKYlNW8yHys3B99rwUis3y996u4mnEdjJKrfL675rSNKX
Slj1T0XXHgt2NilKBqa5sU3X3OGlJd4fFUlaNfOQK2Fh+MAvAEA6IxJqvaSs9lIaGDmUwQb00Ers
So198oNFj33JbGMSvt9fYBXrx60vPkTHm1C0wLY1l99frG+P2l9rWfgQUSpdqiLBvgWIu8Vt4Vhc
muCiiE4o5skqMyXMtEe9CowWBAPEEmMv74zpaaKBASQgkqo5e+p05shQJyKeAtQPef5fxornEG50
XHo8p0rKaEY7vVFCTRSeFGFwjCx9uW/ib8R8O5//tcFtIdL2otR1tRIyp1TcXN8VTpU7xq59yFqv
idz8477B9fX7jz1+I8kD6FV5gTGlSL1rQGYBgn3fwsqrVQGz18KRgFwPqGjckJSprWezFNSQTodJ
/0PV985W2e8+8ovPRvYE/7692ysN5kAZQ/ll8Toi50lpJ89tAoG+EDvTT8vTVOzFnG4YuZ02BWUk
yLvocJEovMrX296SRapnUPEMxwTUdVZ2UOVGVcm9P5RlZq43A6QH4DyXWhJ+6FwsJ9DCiNGbSws7
X28gIz8/CY6Qhq328SaRLXzkyryBVgkOCBjYyHYaXCiQZ0NMszTWQr0pnhpAxwS3VIZ/jaqVQElF
8ghlCcCmb7Jk7WSIo2JQDCmqW59KXYu+GR1UYEWWPZVTknq6Opt+g0ba+7E2IPXWG0lgKF21a+S4
2o9aRjbWchkYP8tg3SGhhEsfVyJ3RbUzgTLRUGsh9UzjQxDtRv0cATcTdvdXc9l413bAr8PO0JFD
g5TejYpUN+uQJKdSOCeuJip29alPvsa2KA6366jKKp7KiMpBWEQ2+XprJov8ESt0CS/IJt9BTq2y
5VaxPOTT2v39Ea088BZby7lWUAcE1ObaloUrVNSoJoXS/J5S612ZiCejtJ6J7ki9wUid3qA2KIud
OQN2tUt1eZ+pdlUdUgEArddWdTPgb4av+991o26BwhdovNjIy0yj6sP5gEaH7HuK2lU4QkSrgxJo
P57r5oM286+hk5wGOct8gFhtLDoKOZEqReHv1DbvlTi+NkCK6KX8pczmxsPz9jgDD6ViouANkenn
nYY0jGMLoUM5lIQHo6jskVU2aIlmm/jV/G0S7JptePeVOGExCWvLpluu0esFmsa4lAh+g36CbCgA
1o9cUuXEjsXMETrEDSIx7SFoLFvPlBO634kacaLBOMRtv3HMVq42yBpBH3ghfUGbmN//ZlNlw8gS
NRzbyPJkIyv8JpKm/cAaGqJtnGjXlRABLaYOdmRW+l4AYhs81HH4s7E9Fu98fRLxJTjukobaA4Cr
3GMya2mhx0KqhoY02VriGcL3DgxsigaWEhSE86BzxMeG+LXh3bd8uwOuDS/XykW0JHaZoVAVU5BZ
NTQlWQXGS4GXrFNYD0J2psnGu2slYw9dZlQ9ZA1S3DgQi7O4MBiZggQQVKuHyVOVvPZshAD4TggJ
UpDCaJddaWujTS3FF+sNHMSKb4BpuDs0fFgYzTwaOlOKSIiHXg8VI7XTQrEt9ccYAcQC5yAmqZPm
kJn029pT0AH5E26iar0631tRvWfqMSWHOM49y5w2vuvW2y+fBWcP5RQTjFxuCWQz7UqijnooaPJe
oYc6hiT2LLllpfnRvwfBSpqCFmkqqPgqthqvazskkjoqGjPCHhTY5qmFTuqSTSTMJ+SFAf97asdj
pR4Swh4NaSuYvL1xNAUwGxGZE6w/IOnXq9+PJUok1mCEHbqGQuZSj14G8kT6l3z4yptn49sEuexy
Irt54YG9A7nFpg36/HLbcEft6hO4QEkED7ud0tEI9dqRBF/OvgF7iuTp0eweCTTC75+v27vvesDc
wUbnxLkUhNkI8fzVnbFGyyajZsCSmNXWg30F9ghb0CPAn0UvjWeAjWU3J12hGuGUgFRZf0tQetMf
pRlYbrXqDshOEAAvDDePjll/vj/O1YW9sM3NKnr7EKjTKkZoGbu0PlfRc5w/jRvO4+8J5dYOyA4F
xwQaxmB2c84DEAatpLlCnlVBxA5p8khN3diIBugglJQ0rkUkFJK7Bp037bSDXu+xodL0ntZx3dgE
TOhoP4k0/dmgYc27YFnoKoMiSxmQYoKaw1Ax9Cqy8I9jtxRz8DKGNCmjfZcR0XTqOZ9NNMsAltcd
4tH4DWpyWjtQ660KJ52k9g2d4YsPNWHCz2pesgE4BbOxI0qB210bZ0N/gGCI0PuqWiNNKKXABDpC
qS7/aSfkzph1+c9upuhNBMUPiJUqEdok5S2ASHqSTe+j2EejW6b6AJqmIhVOSRSwdaquMUon04vq
g6D7J15kWiWcC8h5QSMMBVLNYegjaJ6nFrH7b0iUK9gE44QMBhDg7FdbjLS0pyLSymCGr3vvaZ9D
RB60jadMyvPGqduocKE8NkJesDfzCRJZnfA0i0qM5lHIsFFXx9xk7qjN4y9dT2jh0GJA8aWX5cra
CbOmxj8Lq4bHEXutavy0UqGvyYpqUN4YVfMnFgGhtlFR4G42dKGRkQP4b/NJLurM+grdBhs0n1Qk
Gwk+XXMjF01wxM/+C9jJf7X7b2wt33JxqYl627ZyCQF0aJOTp+exBqHnvgXOa/EW+DQgRfs3VUew
eqx7Z4IuaWarXyYosFAl3Xp2bUwcL6ytpXGuGYkhH/VjigDtOCMMgvZr7LA92H/3h8U/xf8ZF8AW
0EDFMwTqdtczp+T5hEZzRDkWJPKH5EkBe3gofWx810q+rDQwxc5V6mIr9Fv87oUnubHLeRKdjqVV
mLBLIaX9pDd2ETsNgk8fkDFfOtLT+L6lKM+HPv/YBOpLNJDjhFIwdxdo4pjXUpYo6EbmFfsRzYdV
NNKmnxBwUWVbOlrft0yuLuVSo9BQqUBagNuX8IitinSxcrQaJCRtEGVLzU6/QCt4Q6eRjaVc7u6b
KdUWbg/4LmB4cMaqlCKpWdbKsf8TPxf7YS8ESgBOz2vm4x6/b2x1YP+xhfTK9bYZh37WRqvEVGro
nmNLr7pix6/xV+Wav+5b4qKzfxbtwhIXsQgxEi4GwpajaTra4NPP6Q+uklze2pBcoHBjR74eUaa2
upwtdgRbPKY/EPjrONsFZLezM7SB3+gvAze4rb/dH97WRHJ7krZiZM5KoRyBsSZp6TXK7wLS1eah
SZ4E8thU7/83e9x5TwAEq6Mcw6xw/bS2WPvonpudkVd/EDZCkq2hcUdcTK28mQj2o/CSPYOs7aFH
b/XKIFTr/d/GtMRGF94/EgZRirvq75jMb9J7JNgpCKWhFDvSlpLp7T2AZrZQG0YuASlFPF2vbSXj
nOXA+ljHqUN/Paju5nntyfUpTxtbaL5SCHTfHxwfVWJjgvatqniwgaAAIDx3ALKG1KY0VNERilC2
0HbI+ZqHUgIpAhWxEufOKJEJHmwB+T+pPSPAcZmgbrG4bo/H9Vdwx6MWSB9XcxEdDfk3BCqq8tQY
G9mwLRPcURDw/h8EhuC4V2Wf5AdrfBihe3t/OleNIPUB1g24N4B7X68fsO0MLZmG6EhjaFvU5655
6q1/Hfkga4o/QIdC7Buom2sbqsYEKYeYU2BmD9qHdALlWCRf1DrlpW7TduM9tZzYa7d/bY3bH6xq
Z9AOpCSIldhy+qJEj2WqthvzxifQsA3RwRQVLGnpAAPIEjcoYK4KUhspCbq5PBTVS6raeYRKhM0a
9GqrvxVtvETJHnpkt/NhVKDiaqDHaobmywNKuToajDFz46OWxboe+vU3cUNv5FrosjEmAVGth6Z8
UdAOOM7DAVms+7tm5RCa6FKJcS8tw5Sb9GHeo8+VOmYkQLLAbYz3GkxgCJ6e4sS1QmjpBDJkSX5b
2oYL/Ut84UYIwh7URKBXC/gRT01QQKPqRMj0BT06CjL067ON59JFe4Vd7EmugA5OJnpKtWgDUdiy
m9jpTvczt/PfpC9zgyXBt39YdsDVt3AuYLZIB2zMkAc53mXJGU+jtMttXRnQ3vRxkH5JGeRVvhRt
R0zDMemwY50t5HtKHVn46FI7+4EmpWb/KAje2Ngaec/LlyJxJYLkI1KtLmlOTLPzH0p7yDLHFN8t
PIPur+PtWUFxBhHgkuJbVNu5TUzmjMkAPOdBk1dfplQhMJpe7pu4dTDXJrg9CZyYpXa5kQexiOtu
QH3LZe1GxmptO16Ng1sK1RhiPacwIu60z343d8jaelO5V46zZ2lO39ly7W3qVmwNTbn2a1BQ0JjM
YFUTXCgn0NST5Y1nFp8SXjYZ4CBAfgKMbkC+llshcYxjLaK0CoS28alxltoXNeshWJDZJcPL+mAR
JItohsa1G6ZvA81ry9zCRePUK3PVVUFhvvwAqBgQAWfZvuMWg2rlzXVtiVs9CsX/so77KqgzHySc
2PQaYqeCPZq77sjsMdkIIVZHZoDqBl0l+G4eJFwrRUGsrsLI1O9CB0KdgTxr/b0pLTuVtwKkFZ8M
fY//GuMuWHFSi1QqagyuHxxCTkr/06h27Ti698/ZymsOswiiEfpa4kmHKuX1bjRIM7dZj/VKxsah
0kFPHhC0Q4AbkdBRil4mqJ9lNpRsqi2+2PoCLmQbEInw2OIJINZc9mgZ2lRBNB8ADXeLtxydeKpd
R98M8dxGTxPZuAh4atVyLpa8MRj74Gfjtc6Plmb1aCZ6HaQ/Z788/xKc8awqtuaZ8Pvyo9Mvksvu
VmS9dutfmV221kVojVQdKFrEqAPW/1R/F4PsJFBPFKhHkYCq9vroRZ8y2anmcTyxzHobTGeavhuD
p+uxd3/BeRGomyngEkrdFHdqrSt1IOxRpPOJn73Jh3Q3PVpeljsdcVJn6R2beGiFZI82i21RRE+l
6l3dTOLfPm2uV2P5/cW0zKyOmVhjNchh9pugmm3kuJwSrR7FD+vYPJH9n0Vj7Gx6W9iJ2/cHLANc
DV1WxJboFnBtmcgNmMxlWQdVXTlMw+uUxU42LYR6Oa7tWGEbV+aqQR04ANNCvGzwba1H1sUJutzW
AdU+QD1zxPFIotglekCrEY2VNsytuA9gnfHWAWIV7UN5EldjzAKQfnIdFCwJsqjcCVFjI79Lemsj
eFw7xQuQAt1CQV6xUO2/nspZEQsJvTaa4Ae1IzdDP6XSfotP8gbAYS2Gu7TDR86xriTSTGBn8PNX
CL18LK04yUnwGjTRQhMntHSLj4lvoqHc5PyE2BUE68x94ZdQY4pfrMOWYtxKEITvAfx6EXED/IY/
03pJ4LyKJmhr4qBbpjNuyZusWcDDZ5EBh7dS+W5qct2jDatSNgE6yEmPk2EmHjH6rWtNXu5JLjgG
5Qj1FkQKeM3xHBGrqgepbbomqA+y06A7VraHtpKnPU72E0pq+9nLn2vnbXSN3VsO7dn7/mh9kP+1
znnkyhKqupR7WAdk2yvKWjrLSco2vB5fr//r9S4Hya2WipJG27cYpPyAnjAf6R7PO+gaujvJUZ9M
P0XD4u8b79fVkQGcuRx3HAte564thyKnGWuCbIZgb/FoZVsyJLwE2T+jujCxhJoXDlSLtcbssqkJ
rL38QD5ZY0ffdRcdaZ8kL3rUf8Vu8ev+cq3eoNqFSW69ZiqpaUUxquSgfSofmNBvxG1/lY/pAZo3
1gN5Nv2laaT1umF4CVlvtik0BuBAceiQfb4eaxqTlCYWzr9WVrZCHSSLIlfsdpCViY8SXgkm2eqU
uerbQBxFORvQRECI+fktaWKiRX0TdK7qyJ5/zoPWftjSsF6fU8is4PApS2Wfc6E5ql2CwsYmQE+Y
HYjdvuAhEkoihz4pDgT/H5WvEdKpf4iwcU2svYAg5vMfy38n4GIDtUXJCmmGZe00QVQaoI3n/FE9
zc5Py+0hYXV/DZfpulpCYIZQykIfpCUCQ/7vegm1uuprWsJlgvReOa2R9HuwZnOvxUvMvW+K51ij
x8C1Le6GTyLJIqBsNEExvRbk6zf7kQxoJy10j8yKbVM9UZRK6jAq3aKzte5EfuBvlBGnh+EtPlDm
57G8dVVujZ9b57HtY6kx8U268jHFrmQcEulFSL43c+KIiZ0dhmxHDDeGTgjbzaNjbAnk3r4Lr2YF
ybvrFVAsZULNHV/QjX+ifRT9KQCHbU6zMrp09jXjG/BSUmN59xdjWderdV+yLuh1Ce3NRZOWX3el
Frt00Ps+MMfCq/VwkB5k1HrzqbK7+Ou+rZs5BngAOlA6eo6AzGrx6JjUUPqm0fU2aIoc0pMQIK5l
h/b9t/tmbgIsmEGxD6IngN5CpXb5jIuDU07aqOUzzFAWe5XyAqL8bqxQEtuStlsbz6Uhzt9mFFNb
9DA0avIrqWrHLKzjrFYb07YyHgQBS3IMkFjkqLlnu6HSWivaFOOpg3pKbDN5M2q/srZKzCtbARsB
cQaCXKSPeS8upWoGkBBrA/YNxC0w0c6N6vWWf391Vibtygp3+Gt9HMxKnVsg2EuHknPqzcgZ37dx
e5ZAv0DQqyKdCNa/Li5x1cUW6EheAytNaID2PewIrQ6ltGepHVy8a9yKaLqT0Shz6gGaS5YcN/ZE
hcwbOsDz7n/J2pwuvQ0hXLH80Dm3IgKkMNaa0gQi4CK5pu7E9DNTSycyUle1tpK4t54V48aVoaLS
vYiy828LUpJRzs24Deb6+xx/Vo2MGreryCi0oQatjNVeqM95lbxNtW/9GLt4B/YYk4JE3Gvy4KAW
oQMTCDHcfDhZk7Glo8Xj45DLWL4P6cmlByKUtLitnEH5pBRHswn61tp3Zenonwla5yrKD7SSp072
Wht2ouwF8SHPUt9UDvV0pImxMyMP+LjWspP82/0FUm/9n7Y0S4NUzdLknldk6Ps56ybTQIzLmvcG
Uildpm4Emys7HuoT4M8tI5dvSuSKIiVTCUBLUEuzK6cPE4S3Mn3DSaxsNHTxAY0f3G50NeEPb9pT
o5lB1Qiq7EGa/zQWdAYJWr0ns20oW10fVjzSlTHuDOdVLOml3naB1pqO3J+S+nOof6f6htrTzcNc
Q8+t5VoCI2AREuJuRFRYpqFNqj7Qu1/owmWbVmtLsWxr8lEW3zSUYu7vhdvnFh4Di5AcYPqoSGBD
XLsNZYxrsB9GKMWbO6UjqD/EhavRj66TbcUKKFQA7NTw2Gf1Kj5mh+rVGt6s7AE7NdAfqbq//zm3
+wZCcxA1Amt+oa5py9a9cGI5FAaFXE37oCjPnf7bLJ6IUW14yjUbSC+CeSku8GSNc5SJWuVCoZR9
0BIUO2LIvyLPNPzbvDOGsOQ7sIiLPLHBDaQuRR1tdeo+mP0O7wNoUKteGtny1nP5dr9c21kGezFh
C/aZqh3soJMQ0L2eSXYQNoBmvNluHOlbr7FYwpnG23wB/PLTpoxqjWJRH/SKnjidNJ3kstry5ivD
QSpbEhEug0cO7Pb1cGgTxzNkSYagdP3MQarZVjcKXst+vg7+wFK/sMANo9cbi0BGcggAcfEbp3LS
g+mHW/lynggLr69C8AY1RehPABTMY4RSw6raXiFDkKvFcXzVR0Tw3QHNupwkfSuScO7rD3EqDoxG
D/nssegYTapPddXpFS9+hR7GqKToHliVjtK8QMHsSZ9z3wIlLnq+f+RW1hVfaiBA/Usm4T2OyXoJ
j5NmCCKTCocuH1JvoOz3fSM8ue//z8d/rXALW7ct6GGMDkExH/vYKVXI0eN+Vn8mZ7WYHO0UjyVE
e6vzJJbf6j964pPZi+V8w7+sDBYIXpz7peCtg89+vb+GSo9qs6QsIDLUCAd0g9oY6N9wg9tfsACf
iogSSmQ8XmsoFeiiFQNDQqKEB/3Inslr/2166s5QV9rpbo5+ZunZTNxk9uhBtr/+JVt/mWkNqnBg
xi1h4A37REiyMROozALo8th6kThS9ZjTzr2/oLfXIaxAExydE0CngsTe9UTqeVVU6C3AAqmc9jpB
zWI0nLJ8l7cScrfFCowHfdIWPQDQTwEyv7Y0dqUudrSdAwYmxXRAF9SX2JMPE3pCgDWCPi7pOXb+
ANv+cn+EK9fElV3Os6ZF2peiAGnCD/e89fJethm/SS7HtMzuhddWZdLJBHLVgWWru1/DY2fntuaE
mb+FOl2Jjq9nb4mhLiyx1hDA14cl5vwqdmircjQPKvqjzTv6Qd2fdM92gq+j3zWUTpzWjbytVpgr
BwJhuQWZbqjVQ+f07/pefMFszkbZjJUcTGzMnBIkkUh4JyK6l/7WRK/owU9qHSMCU+u5kr+11K/A
k8rK8ZSCpmEgSVnr836onmbmyaZ9f41vrxtgsNDhEmdGxDPz75vq4tvapAD4N5bUYBYgNFXNkurO
sp7s86ke7FYtoKejiz3K8Iq++18sI0YGt9RCyMeti2FWyNAieRmgA4o9AntRLpIz0y4+VPQjNbd6
rdz6PQBcFmU0YH0Q+/NeyYROlzATogZpqx81ofY7Id2IeFYiSQgegY+rIiA3IcTIDUliRoGaoqUG
XeLVZxKhansAtN/cgfkUFE91IKNDs2yPT5BKU1QfPAJbOkt+in4gw2Ym8dY/XX/MsvIXK0siqyyy
yFQDaN9AYxiEDVBEEIWBjzQdaL83fbSbBRkPSKduL/tWf7i/vrdJVA0fgHtA00Xo/SG4vv6AyoRm
IUTd1KBRBQA+HUUK08fIKN/QG8XW+4c8Ocr9Q2Y+aJJtoMWTmftE+0X65/HX/S+5rVT9/RJcveBo
IV3NZ40FrTEafSZaYHya6ARf22r3nMUnwUmhx3MqNK8XdkVzbB7lh+RBDUion9qH/Hn+LUWebMvv
kGsF9Aq65SBr4IxsXCS38Rg6x6PdKwqDuJQhiHw9T+DoobnE/yPty5bbRpZtvwgRmIfXAkCCEyRR
FEXpBSHJNuZ5xtffBZ1zt8kSmhW9jx3d4W5HKFFVWZlZOawV4evG5qsFV0tjPKXSnz/AD6nAl5Cz
gM5+1iiwG9fyqPcOJ8MYqSnkDd1a2/Z719h65OXDff7FWBjNlgZHDEmYfMaeowX/R5eXj/kUMYtj
xZUe+pkRkDSPw7Tyj6EdKysV6AXrXif9cER/H6AO/F15NoSVeOjepnetO3CrSbbFZoUhJ0UFVuNg
Fv5klysM18osLKGfru72S6mYuIkrQMKoqYImmY6oQIiZpq0is5odfjo9SEE2BAUMmIkf0D5iIAwY
i+4VF2TccTVhThCviGMoKmQIAIUSEFluiAEYeVZE9LOpZD4JxLjA9sSIJAqktzpmKHU+plynuGH5
pewwe5phDrC2MCgrjU4TPoxoCm/54xQylry4r1dyKRugAPW4VepGgeU7V+Epw4kX/9XZgc5RwPLm
oJNKGFRNz41xPiluGzbuBCDDTm/WkjIwXn+z8b6NWLCFV2KowBnFwkA1hkFxlURZK32imtpYfFVI
yiZGl9ph0haMIGnBN8+OCjlznB34jan4C2wmXoIeIcVNire42oXNqo6VYwW/0nOhEwycfd9OLq1Q
BcIJ8ojIhwD68lZJchUzu5OvKm4/ZET2XxWxX0fec5aDL6piwb/PJ09v59xwixQcgmeFbnNKQwxL
YphWcTFppRIOYPV2nmUawwQtRH9oakXSEU9pWFi8SG/XFLSc0mYgj3bVJESE0ZtKfEyTswzueF62
VSjKYBs8Gey+szMNnIKfcbYqjU3Tmnq4MqS3CM1WDa+QNrWZCYXFgAG4GvrcvTZP01A7rrTh1Iqx
KrsZmDubUidemgJqn/QY0AhUkWgBHoYeZ3qel5vTR5JOpK3XqWBK0sk3nEJ5NWTiPRsR6dp9ErJS
Yz+L9DAbIJEELRx4dmfM3tvdq8apkXqAXbnCWBFFmjma+6p2PKstyIdnoTW6VY4gDeAAGMi/gEjg
v1DIK/HU9gwyEnZQdwSnQ1qSJhh7O4xK8G34GCDDbqI3AsgkjFuwpJjoPMe8PLil0K1JuWO+aLRe
G+G0PLGu10hwRZY8GsmKsbT522n9x5w6/D5ekWirp8yJVkiqFvcSYsUTInzblsnRMPdHn6zeDbL6
WofkwJsb/KfmcpZp2/vtq/2bfOw/Xp7bHahNfwVk6zzb6/2b4zw5zuX05+n5nBNrZ/nuZbf1zN0T
q2VqyT5cfzLlJAu975p6hLY2E4Cxoxdt3PVaueqEBwHtGvf3ZzFKuRZGeSwv9adaH2XZldBiX1Rb
NDyK2osMiudPrsSkq52+SFt9HxU7D0Rj94XPan3vbCivNdPZ1FGGs5GSN0A7QucxOM+yTEvW/XqB
1N3yPb4omkGT3d0lBz03muAJj/c9MEzWyQYcQkS0wWJKdEszHzHy22zrPZ7HmqUw+QKXAlAdNNpI
biJrg1Hv21sey60kJTH8jD++50CpmP20T5rpIax3vLKqMhYv49IVQ00EmASw/giIKN0vG73kqhCt
dqXHEwUjVAGjhvD9tqBPEEla2K4ZnwxvkNsloaMgQxtXorqrzYYzN6eJ/FYtmXwBnNP87Vm/H0Oz
tFRiR+jieHZAbHo5p0Qh4/EXaxBu6Z5ffwllw/RxkMWpm9eq7EbXk3q8wN7RCMFQp+9DurdiytHV
qh+MmYYVp2TcpuRyMcjnwyfQB8EvfPlcnTa69Ts1AR5mGebjV3+ZuRgLggTzYIqrj4A0Zrx62uV2
uzsDHovxdUsXysBY2UyVyGOEk9qEqQz0LCxa1e0AdNiO205yMNnPuLWLO30lhNoBTmkqIxBr1R1g
K3R0WAoYgA+Jln/ctw6L2nslh3IQNThdAFyGxbT+kM2wPxgUKeOREfwtbxlYd2ZHhImB+Suunu98
pWfG1A2qC/5DPBT23egIEitJsGSDDBwJ+q5n+iwaqKbHpLwfZJnqjjpaJs+YSShegJyH0Ag1m8/7
27Z4PFeyKIMu8p4iV1Gqur6xm774yCrKyhRqVtC8ZMzAgPNdcob3VqibL3TgoFODUnWLgvSRtKlr
3hyD0hqGJwRTA4qJhnG8v7IFv4hzwvMWbhwIUTKl3XqRRX6RSKprKOO404WgtJtQWE+FeqiRJTLL
KWRIXFBB4L3NJA0zxBD6iW+VwxhlLfU5GBWpEl6FCBmerj7dX9TCcd2IoLIEWjjTebWwJwJgrAAd
xclIm0yrNM2t+4IWFB0QgwIeAfz8D91UCwRfvwEeBAxk+QudIQGm5ZnYLCwZlFJMDa/5WgUZTfyO
tbSaIwyMdujF/UIyE/xzMwcL3X1sqGOXNEAjc4dEBcvwNJ7Q8wS4C64GmRbGOO5v2pLKYdgLjXuK
CsY1uooj+lma11OvupyYB3YX5BIRJj0mHrCD1wA3DNZtHjAusDw/pCkXgzQxSB8wuYdCBN2r1hZe
0AopjyWuUnLQiEbO0fpcWb2dI1wBJrr54JPfmr0+Pj6+PerWkYyrjOzBYT0TzovE+dMTVnp/cSOu
vokKJVIOTYXAeoD2gH+zCcH6HuttZpUoxMjGSDqlkMn9rV/SpetdEG/vXlQBfgjTcKqrYzCzOkbi
JgkZFdpFETAnKlog5tFMSl37bEhVDjV1V54eev95whhVrzPu95IJQYPZf2RQRsvw64oLGxl2cuq/
BqH54vLavr9T37DYPxTmSgblkRuJr1pk8jFSsR2359rGm9psoDt4TeN3TKrLDtST24tEqhWC4NPv
3ORmxYqhWhheyM3j780R12ejYiAIzIYkNDXTAyk5/ljZ8SY6q4hhXjuzXhGeOIr19N+oFyDc5qQI
QLF/EDx3tTwOY67hsBVfXok+YEp94OGAZ2UjtmL6oGJmimEPlwwJcqbAgUXjH0gOqU1DnB4LvZZo
rqK9jMkGL6A8ikwxj/99gIFxfw3QyPNcv0YXRMDKNQKkL9QQxmCEgc8kAAV3qL73td4zrszSJf0r
CsXS2ysDQrqqVBQO+lxXz5HcneVBfNVCoSGqPyog5BlYtAbfeR1a9VDeFuYOr++c561IP9EhM0w1
99JYcyM1bBXSOVZiRnhnYdrLTB5AS026VWPpdm9eRFsgSEk7KAbcvwRLdxnBla5gqg9zxvRgU6Yo
5ZDIFcjIuS2nPvH8bwOxz30Zi/uLthQVI9yI5L7puq9iRU6LlbHzc80tgykyUQN7rHPcMEVBTll6
nP4lRPyc1gfMzNzYAUYRgBxSkRyaC4DS7jWaK4NkXME8Wq4DXurl/prExXuAig143cD9BSzJ2xPU
gJ/IhWOruZU3kqDf9YCFhd8e/wzNI5+QTl8ZOoYj+cdSRYZOXpctuCN32VSTzAm549DFBHUOMgCa
bPT6A5guAJxs1e0jz2o9/jmVMG/IjLTHz9RZmBq7/dR+aKq6akbN9YIUreLSKmh2PR56/gZUOooA
JtoRo5yisb6/RUuqpeEQQKSFHkCMDdyKrXpJB2qHpLlCD9grTWueOC5L1x6SjYzK5jdOJH2drkVR
RqnqMSfARRDVmt1qwG8FxfLRzAnSFRhRQhfZMdsAvx3PzZI8IAwYSGz6+86eMLuYkEd//du3Ceg9
a5EEhhlsn55a02AgRizuB9o+0NGJ3iOedptIoGdKAgQRN5zUE4Kgk1pppekNIs+4bzTW+/cNAMw7
GobwnEXRgYoBgikpkjE1YKPhqZJNTDpLWI12TR5QxnIE6yEkvzvylZB9vikIcEdt5HQxAgRbR7Dw
+2rw/b74cThXX0PfxzIrgsLH1yTqSOTWMi5j/ovr10qz9rKdmrpRUIOLGjk7A/M5n5yA9vucVPVm
zG25F81uGlYAWSJCibZsbmdIG/QtW4W6G2tHinZ6hOd0bDZNTCTAfgTbdAAEW/xQt6uaMwuAa5am
Cqh5N1RRwUprMIx4gPXaKMVoqh1rsdDpe2udw5prUxcNzTANGqxCh2FDMDhgdPP+di7ZHZSKUa+e
33TIz95KqOO4wB33dVcbHptJJEl40qXMBJH3fTlLGRvMi4EiYm4eQgMGdadQtPCBAohjq3BvcnIB
JpOlITZCTY7AKwEWw8Dsn2pCmY7e3rd/f+nk60smKilxsRrb5L/m8Gckuv0UW8hEECsyWQWUhQwB
CMIEuC6UD3+yGnSl2GhSEOmu5H/w40c21EA0+yizD0MpbVlP7fub8hOMA6b0Wh717IzKoZSaAvI0
/ZP3D+DhKhMHqGquFsBrFyVBL0PaEzmxjF0Y9aYxrLxsEyAoVMenRoyBQzOYiWBLowQF3OFtbnrI
mqbPdWklwtsomJPnmykQiMtj0p317jn2iDLFTsyxJisW3cK8b/MQB3pC6FbOoe1zv1RS3U02+vDm
AVMvQLFpIztdvJtkd2DUWpdS5tq1PNoqabFqBCXkdU1jTnn6qhivYAw31QclN33jqdBLkgMcYQL0
ePwE+EJPYQGRfIca9P28/gbaFgUAKpinEdzBe+AD08ueNTADhxUBIIRhrDH9Ic5gxIYpgc4hNYN+
sDX+gw+rYxU4ReCBsJQ1tbuQEULdG/MgKLwDakCj3GTDB3wVxlCpHufvSiUyQPlXUZiquk18p4wY
9mNhDGWus6OEiugd1OEipcJlXWRc7he6myoYi7SVRwW9Z64/vJVmkwKhFfgfOSMdsFRIvJZJ18CR
ZS881c+x7eiABoTPKjAHh7MB3kMedfIKTm8CODRrJJ6LQWwrZdTGf44t4tperZnOR4xqWYNHHPKV
YdXU6q4rBnRedibG2NR6HYy12dQPUoRx4p0sWnXOGgxdioCv5VOq3w5+1Cg95JdGsZW4iy6ZGr/h
pRn0msV8u6hPiHxlgBUAcZzG1I7kQBl1r8K1HgUC9CjTqK0EEWmk7Tj1UZRKEG8yAo5lU3Ilk3J7
iVSAoQeNu64k2fK6B1uAhs1FIRidD0RtXosXwftz3xQvRVOoveN5CEQhzEVQN1lXolLi9F53Q4W3
muzCoxsnj0/3hSyeG3K1ImJnPEVFal1j1QpyXumaG0XAuhUdr08szbMbuTY5n4Eu9P1y/mGbZohq
jFdAJk1/oHId+tVrGAJMf1vRBhC9JiYRyUR8IqNK5JOTAT8cAAUKVbjJ4sgnqmCOun/M9731NvdI
eSTd7F968isxM4RyAEdBFUVcvfy6vyuLGoa3HBIP2Jgf7+WAU8U662HIlSBzdQ8aPMa7uLXwClnF
4/AeVyXxs8t9oUueXscRoIFmbpymwxFeyFvUwyFUryWSxYhG9um6NQC9liMmEV7uS1vUritpVAa7
bKo4KhUotAqTWIifsvhrxGvtvpDFNyTiCYw3Gmh6wkjRbSw3GmmciVwA08+d07YmifrZ1Zu2P/n+
JWmcpCHtzAwQwhsdosxNBWdQNIB/5OgF+YyMwzgDBbSAoQKHbiUVr43frKtwXejronfuf+vCTUCE
ANSfma0d1FhUjmSmHg36Edvv1yNRhzfZO2JyENxfj1XEQjldmEVAOx7aydGch9KSQb+UYkMbcyOZ
TRgCfcQlpRME60lzxkom0RCgR5lMTWzFSNJ1ZJjwP0VAAp+UnnH9F+3a3BsIzDIBSTaaN9EXpqYs
uE53Bd8OFDvP1+mxrUDPg1gJrdHCsWa55yU1v5ZIRQNaKvtRFMxmLcRb3Z+4Nz+L7dxrMOP1VcX9
pUdIcv9oWSKpQL/18jZKRogc49ieZMT1zWlIHnJMKftJb8ucwrB0LIHz3189klIsb6q7YRa49bZg
ndvH3q/SP2qhCpjvzrm/vCVrhYobnkvoHZghPW+lKa0o1RUyOG6qIvlR7QTd6TmwbKxUAOjql5Zj
BFiLuT1MYM8oavPQ3nccfLW8vuozdE+gT01Ei4y+HfBq8p3iUVoBOZC8y3ZJ1O1ckxDIKQZ4UkdO
tTlpePraWcI42llbKJeiI0UF0Ph5vhWALbdrF/xuNMBkjCrZ1Nia/ykWtdNoOsl7FjbTkn24lkSd
acIVCbA2ICnx3hu+IvNbSNBbK4mRHeMYR7q4LBm005jeg/Ond9jvAr+MukBzUXxCBBWtZNEnNYhD
BZ6VG/5udPqxhd8jGug/QUlz9hRXpxkX3eSXIKGeu0/AhYFBgEnbqPnXZHXcWzzYcVBY8UsL/pDP
UdiH9WgCBwLtMO1GGk6juhZjVkVyySqBCQCtb8glwSjTvVllbFQZlyJ5nPYpip4vlXCUdTtQ3wsu
3Wj5o+TnZ0l6vX+NFg/4SigVwsaoLahDBqEdbC43/EbnotXkv1vMiaB+yfCM8538selwiCi4wuMj
c3y76TwnqVnYQhgfpqKZJOgg5JKShfmxqEZXUqjb0U5hwndTgYScsB1TVOJQDeowBd+DPXxkNUws
vbuACwO/BpwtwGDSaeleAhggXDfSYJeGtz4nn0geQHeivX70zwmjw2hxadg63BG88MEJcLuBk1BG
SRbVSOtHb3oDIy5/1vWryLGaWpYOSkVEhsaZeRb6R4CshYnUpaPmDvoJ/K968+vfa93cYfsdD+sy
PQlfaZ0HmodSc4HFTJTybQAIhJGdS9knvfJxX9Zsomilw5zNvF0YxfkxEl9KfRRFGHPDRKg9iRXJ
xedkQg3mqUb6mmWZl9JraB39jzQaExX1kERE/7TmZrW+kfIDnwNZKnqruI2QfQQA1fLMSoFlC5Jd
lARWUQnA+Jm2Q1LZhoj4J34d6h78rRs9OGtDSjzjweufgtzuPJMD2v2AJHe4i8utwG/mMeCp3gJ3
YgOscx0sYPkRI8JAByEZh8mRbA8Q63YkXHrU/JCILFb5BRd8s1YqZwnoZy8E+IXm1mJw7Ju1rnIm
WuIxSbXDyE+/aQRWyWlJL3XctBmhBO0bdEmvR/QoxaiauqkWmVHGH3Su2NxXl6UrBuIGDMzhViOR
Mi/6yjEYXtuOgKnU3DiXZdIlomFqEoAAeFCHk8L3NYbTk+bXwA/9BP0L6q6YhtPpbiiND+K0bTzN
PVwUYqHXBa2Y5znDf3k/fEbWZ47k7AX/9glK0uac15fxe60mZvdyf+kLI58I0DEzhccYCs/A9b5d
ewBYaqkX8SnyYEstSTUrVXdx4Kjthp823RCbvdvUQPre8mh2mwK8W1aI3YGS2DDhO6ht0aFZc+US
2A8zuAgGGW+/BcNucZV0gniKiXU4dJuSfG5OG1JaSCq9uYppOpz1ZDE2gOo1+SGUerlxklAYYg6h
waaxrHBb/dk6O4btoxTsh4xZx68UbMD4GkpakGG9vzJ0iR64+fGzqahGaLQwhvURT6vDsHnwNxHZ
mo5nM8TQwdMPMZSedJzo1WhME0/ng4LcxcNANuuvxz0xXefZsRj7RWcZf0ij/HnjTVWlzYeysy7C
6v3QHx82x6+1za3BIzesHZOlBt+TeVdX8ofE2aVcHdGox2pczttoHYRVtZms98DcbDakcGyCLitb
Ml8i8vzH2DCWSgcTPwRTxmeSwdLJV7PgzupeJyh57zBXN5vlf14d6kC3q/PU/7+6XbJPibU6kcHZ
RNbx8et1XJkm98aayFs+QQT2aPZG3w3ql7cS9Xpop0rlxBPaIg4r1CuPgXVcfxG7IAIwZrdP1pnF
Uruso1cyqauMNpPM8yJPPGWwXWt33L/pxLVzq37Yoi3s+ZlHB/aZYT6oYPp/ju9KJnW1w6QfJKOF
TCvYHIrORCPeL2Gb/4KyOL6F4jMjnqafDD8EUvfd61ts+mSIp970ZUAXW45n/mLlLuYf8kNfrlZF
3fbIxzAO6sDiSTb5R+/4f9006nprORBU0W0qngoUJK14srvT8DlGeydZOy9m9fKUmCyR8/29tyLq
fkt9iiY04Ced0EuQkHa6fJlmdtA2T87WrIrVE1MbWYpB3evYaKtADH3pZKm/nD9nVl8mPTFF6wHN
p6WB6V3mQyjeDoQ7NcBVcnP9JlrbgDiozt7X8m+C2zu7p1FhXxX7vNJNuM3gSzMP6Ml8eHg4bY7q
5vfjIzHtjw+I3fbE+sVqi2PdaY2yIwEX1BInQPLuMliHwMSYxSPZ6+TNN03zF0NLaACxH5tKWRCh
butBAZ/eKdjvrPf3Gql61LXU07oZiek8/fI/mVu7aJr/XjUavaiqpDzvkLE87XYr+NXuGa1D68AS
wZv6B1D2Oyd+ngtp0ZrpFBiXnM7NVnouJejXF0/N6nw4BI+H2FmtfLI5ytZ6r6335txPW5nOr6f7
2sS4GXSZ1I9jNY9TXMXPU4gQt2H0RzMPkbIucthU4ImByhzQkLdaTeS4fsTcm719/sOMVJbDr6vj
o+yKpqehn/XQmN17/WSY+aPlWw4jRviHS4AoESkidOJ/24Kr4GQKIyGShFjCit5XiTVBKTeP8KVb
EGyZT87TEwtTia7w/+9F+CuRcgBC3QzCOEvcJZv3bgNIQQReHbgVHGZX0T+ECn9lUedVhRhvERrI
SsnZehes0+oIy/K1JmZivzw/Pf1ibKe0rIB/BVJn5slC5pcA0jlZ1md7fJhI2lo+msrLASW6DRE3
ZI853Y/wgrlHH+C7AUme5qeHMz3GBD6KUdNedk1/P4fyFEZfyEJcY/1W7IxAhN+kz1ZyuX/n/kFP
/yPk+9JcqVBTZl7aNVhzHjvFq1KtiPOydc4t+b8t5luVr+ToYqs1U47FKJ/xyfRMwD5ZjKXMRvin
M/q7FMolFHLlp34aSKez9aBGdm9tt1ZPnA7VUoakZdv8VxLlDtIkCybM3EgnYC7NT/LexhtL6C2L
4XeYpyPfRstdljVRUEDQjnsOnr0WXXyO//wU8mTHEPUPrvzvmqj4sRgSMQ6jWfkPF94EPbGJZeXk
nbffwcKx809PBYJl00zcN/M5YtnmeSH3zo6yK32rpx44Meard1m9r+Z5yfklSYiNZ+sL/B1+s/Rl
2c/9XTFlXzrNrydtltmaZ3Vby5a7RbjCPe5+OcxwZTGbgNz6/1rq792/Uv98bMsoLqCbu91oHlYc
Wa02646sbTwgt3go31dQhuWgG4D6si/HyIA0a+5nemrOzh/WiliqSTf8KCj9iD4/rwiduNtDb9fm
qdglFclklu1gyqLCTCXnp2EQ5pt9QDtiFZmwvyvuxHpDsfwpnVMfG08F98i8pgs6R9eH909yIo+v
b2+99YEHOOOUmMuizIgxZmmgxrPSCwjxdLwNzRADAhYjrqLLlbTTpnGQWiNIMv7bkVwOxeb9kyN4
4yOgI5iUQg7xIyIvAQKGkSBkYJj9RZc6D6QhD84jh0otUZFgjyU5l/BAqO3pydoxfv7sA3/Yjauf
P9uVq3ulSoOU1mOCwNzAC0QhGQi7fo0b1kktXt8rMZRxlGGDMTyKZZwRDGsH154f1/fv7PLD7UoG
ZQI7HWBrsYGlpKTBMP7hsArBb66HVnyKDsG6sJjtmosG8EoiZQCH2PcwxpfNhyOuGwsD2waAVky8
aByWe1kOHK9kUbFV2DZaFBupdKpWmNfDSQ37KrFenp2nP6ysqjDv1D2loAInffLTXpaxk5gjR1Ir
sNS9jev7xFoUQ/m+UzJXygfGV3mSVawpKqz69PwHAxefDKVgKB6NjqcUmQYoFog4H2SzfAGY92iW
+oppzed7cmfLvk3V9VListcjH3LG9e6irt/TLTeQzHWckrVpy4nNv5pAt0QZepXmnoLTORwiEHDb
iCp69P/EhJn3Y20eZRwSD2Q8oHWXTqV9sR5Wq4Ecsx1mImxEuObu/G9hFv/Hzl6tjLISU+1NQldg
EyW00F+Q3twcj8DOaMgjMFISjB4yj20Oae8dG2Uz4nIaGi+BxPCscuvBtAHFYpzSV9T6yH1NXPaN
V4ujjEWe+H5US9jMeI54NYLVbdZHea7C2OYWFoPhtegK1I/dpCxGmXvhyKkQyK/V993hYbVpyOTW
X6bz54k5Zrngi9E0juY3NKVhiB7DO7eOpPMMT6nkBq4/jZ1ppRH5CTP7nbgFUr3+en8v6R51LO1W
GBXP9FUnd0Jc4lbvLkhfIbGzWa+NJ9RM8IvhIWkUxB/CqGeRwXVlWuWzsHlcatpXAQmsDbHdup1L
QixxP43v7dooj1+CIbebeogDH29jjaa4LTFHW1raAcNX4kkZ8IYxGf6ZJZO66L6cjXEUVtLJEPZp
ZueyQHr+uTQYYphbSV3wIAvTZBCwNgvDwu+9YYY2aGG2mf3sOOgjYG3lT/t1u5XU7RYijGD3LZa1
uxx4lWQf/B4X7b4u/vRhtzKoa51VXQjY5xY2srdWl8CUMZ1oNqZ5X8qC+78VQ13msRpyYGVgKb25
480YZ+SD1298APVDKyDgYG3drGW3hvFWHhUCaHrUqFwNeZb0cKhOMUemA/JhTCvF0Dz6FTROisJX
4vcRpb+rF5bCzdtyZxn0VEOBEGNSS5wOeuwuUAJcYEROX5fOAvxUcGTNWs2HfU8cZSo4QM5Pxbxr
h3P4Eaz6x4xl1Bnn8t0BcRVndD6QKIoWCxqfLrvoJGM6g1slZ+AAmTuGZi8E1Dc6QD97OCXU0kmH
rPMBbZkH4m1mMHvzuSeslPlC8e1WFGUYMBrWqJjIkE6cQSL0dD8GkMPKBi3kJ2+lUPYgSHNggemQ
cj5c2vP7aGOSqti2VqXOD8dn21TJW0KIy73tDjvu4bCzzPIBdWNUfv6LyOP2Wyi7oYZ5r4XDrPih
Str173gjIbBy2H0YLI2hLEfMJ3o7jXDMPebmrT7aaKYBmHOVWKbFuG4MWyhRRqMVIr9u/A45SrKz
io7o+/ErfmaZJsYlo/vsZ7o8qe9ntVTIAVOWBnl/fziR9TpSgQV2Zhjen2+8m3OSqVAjq7wg5nmc
E+jFbAVQXJZB/MLkbOWpCw7susfsau+YELqFCUjClRjk2MOD9RCU2z2qqZppCY8gj2Ml8BYKBLdr
m1XnypjwpVjzybyTcCreO0LunKweNijr+Jtws0dvENNbsvwY3WqutV7jlz2WZ8EcPxwIiCU2ADpk
HBpLRShz4tel7jUTpICfe5uOwIXA4B4h3IuyhqVEoYElkBFpfA94X+1kPQJfspOgJdPDWX8qUapq
mamghYff7XFRJgOUOo3X9/Uc0F/Q3AbMQctbH+LAvr97rM2jDMaUiX7TG7OVTMm0yxg/nWXqZcpI
pEVQ8V2HVaTnXCX6NixMtHfKIclXxpvB8mGMg1GoZ0lW16OhVN971ln82ViJv1qRiE7tsArOLNWm
MREjPQEcqQRR1gHBrWCt+EO9Kt/gyVhJwe+e4TtGgqb/accqBI0aRKnoGbgAhxuZJ/KAKldNNv6W
f64ye1iXuL5/mM8hltGgpwrLTK2lsYA/kVDmOKxEG/1cIV5E6UGzjXXbEVMkL2YLVtvswDDGDP9C
MysBibyN09mVJY0tT+aJMxPdUibWa4h5kpT5EDyEpG0FOeN80QILz69khZwlQizGihZSbTd3mkYA
EeppTKWhkNCxcz4YKWmPiju9I9nmo/TGTLjRU770W5YeERS7Aa/Z+QGGpohD8amTOZjbMavccyB1
Tz8pE4K24zTlFYjpzfNFe1hZot23NopRk207jWLeN1gLmY7bTaRMSiXmY6zOT+YziAgQe0wF4de9
aQ2CHVeOCdJ1x9EsnSV2dv13Vkn3p/ugRepGcd7MoCOFZ5o8BrT/+CtWdLxskBUYD4DToMeQsmFx
PkRVH48IjgGQwxPuCbO1rKBqeS1/Zcx/f+XAOkNox6DpZ+O1G15tpDjIH1Yd5R/SNn+FUM+jUk+r
YfIg5DJ3gdbmJjXRdOSi42ibrZ3/8v3yVxwV3szgzHw9IgrYHS6H9GDWlvmMNCJj62Zj8FML/kqZ
A7qrnVPVTFKnEos6FzzxfGYAOm/KvZ9PGaOuEfVYAFIQ8obng2QJros3mMPs0Fq+sn+XMf/91TLK
vBu8YfhWgPrDWE27wwq/0GTa/DLMzAWmY783RwfeTF+BquiFcYWX/fRf8VRsA94VT65aiF89rFC3
tluLmV1mHRRllMKsVANZmVd4gYNGI/LD6YSmN39towkebaXbP4b1h6EcywZXFXUA4eP6Yhztdlu5
WO6bRpvwJApItI/d5I3/LT+0m8zG2L/3HDnM/sWFnQRuxQxuMMPeCfSM/KCkhu91E38avRo886nk
v/lxU0B8waPGN4XiPteN0QlBoGrlqiC6iJGqf4d/OPsZWZBntlDg72D8gbrp6BMTFI4T+VNRP0WA
opYwU5O/3teZhZfS3BCgaTNeFID96OsdeiOf16V4GuIT5i9I2MoMC//Nz0DdPYgAk6UIElARnbm3
p6crmDAQy0pEWB+TywzqfXj3K/MhQY3Rdx82wu7ImevM2b+qpLdAvwqY71W7r/eu/dKtnxnKtLhg
DRwIgPiGw6N7IOJcDJWsLdA8HCBlIJWguGRBYy7FIwrGgAGwAFxSgPBSlyRJgRbnNz6iu8a8TFYU
EEMDmQGm2AEFut2ih36ILNX1GDu9cDcVAMeCJwPDSDPl7u1G+7roy20lQqwskbxzuqE2W2aEPmsE
dZwgFgZUhSwqM0EppTHN0CV+CdKqk/VQvnev3p7bbv9IQMB7tO6r5tK1v5FEOYVY6f2pCCCpWu00
Ep0MOxas2HJ2LdHNanVf2tJzABMi38jcoIXEQOPt7uVJKSNAgGWLAbx5KDO7wwiuj8SIhC6ZI/iB
MWlRTy53GFTSrV9Q4rIYqrmU2UfHCoa5FTAYA6eN+oTRH4ZK9jiEzFvR/RzASENCBwG6xq/TjRmu
MtMCEirrdbfgGyF1HjCDpREBhnq78Ejhm2nkU/kkVZvIcNpeNfl9XJvRsVgb6r4dzVYjIgv8fukh
DrSTeWwcSFc88OlvxfJ9nHIaCCdPSIzb3U7clJsAJFNPLFv+3WdEKSwI3YALCRgiIJ7QDGspAKIz
wGlBkIVpW6v84Of+guqckAd146OpkiPpR4c/SQchMF+jGRNf2vJAFHN0DcxkLB+6FGnffBBlHiLB
yJqEE41TbfvuIVmF29p89x2OYCQUiI5uZOfAx2N1Js4/9d42UPvt9YGn+JjhP4EBxjjGe1ykZ4Yq
LcTYVwsDi/rtkQqtPPCJrBinsbOywAqT3bCTN6Fyvn9Vl+zrjRxKY/XWqGvBh5xdtGnt0TC7fmW4
MqlPpp1kFohSyTZiEd7P+/PP+/eDVj1q5NQHTI9xgszJNlrS8VbufTQD+kiVE2OF9w8LFJ63O5n5
sSKXhTrrrLjtPyQLQArRKjUVlbhbybTVS24x07QsoZS9DfqEi6YU2wqgWM4eTDczWfwMC5fRmDl+
VAD6YtYa2FG3C+Pqmkvy3jNOkgV4nXW2TwdrWk+m/8I9NJvuVVnXLxFenpg3VQ5+bKrZKgaEJgp0
m+lYvCekakicnHxl7f2+v+c/Vw/kCsBMA/wHkPKALbv9Mr4ZAGkcBN5p+n+kXddyw8aS/SJUIYdX
DCKjSJESpReUInLO+Po90MOaBLHEvV6X7XKoYmNC93Q8B5QY5aaSYjvlFZXBnHMdRYYkLjxv9/cJ
8jgeeLg84K2BsnArr0totkrz0DldaP108ggqF5elx1ocj+z20t4KmUQEIlo+layAkJfL/scwgDO9
Rq4LCCEYc4+t1Nwa2nqLMYS9jZlW1/L2T2+rle7tPna7HbeKnxCNHwJ0563A801Wq2fysZS8mbLj
wcm9/cTxXK5iJtcH15Yj4BM1dNh/foL1Zz8CT13aba6ezN0KTVPDagXAQt1Cq4ALvKnH5z7TdIEP
AHKsAtgEtAhOX10A7wtsUTgOqoGD0WD83xqs9i3r1chK99TbUg/L7JH8I24azMTgkQqHQnFOvJyR
QLwI+ULYMGMebxY0hQx2c65K2wYSCiOx/VJ9z1Vaz1c5AeLszn3L1O6lIKz1eBvZ8b5OrxrosUaQ
Yn4EDJlotp9ncpekCT9OxY5A+PyI2GkcVRN9RxtcpzM6ZpYuz8w0DXwI+KJoaUZvJ/z5yeUpIyco
/ZY/IahgNDSUoj0n15z97qNVQeKijyDqzx+PV/pXsp2s9EboRHPFxHMYvoLQQoPWlCrGknyw6djG
9rL+VrTv79TS2sbKU6jNKiHkIAIQOFMP//0zeLv4iXLLFNNQVY7v4JEIMtJVpPkH9+A82Wp/SXTx
lf+kTo+XPmMjb1Y+0VWWloU+yGv+BLiw94xTRbtwjSUv+N4fvV3WxFFxA7aMUgFCNGX/Lv4ch0jt
TBTRDo/Xcu+s3IiZ9lp5ZSJ1BdvwJ9n09scnbkV9PxawdDmn0ya9n0kOrUDCsKffKySCOA0TBZgn
4LVNt2ovkUoAorcgdPaIRMDpsmB4paXpxF7Yxyk1RD12D6PimGFw9VO5Pakjrl+3PpoSMYlAnumR
LjtRfw+cvSB/dluv5E80kgKmvRcL3agcMRoQxyqOkZMTnJetHZKn13HGend+9laejqz5wpnOJEdx
qFfSJ6oJDy3xgxCrby7+h7iCZnYWGi5h1PWnV6BQ7wDU4C21IcyZvhupE0VErI//Pe75OICqGXvB
OtkihdmRo6TraCpZ/faf4467mrZYxZrVlqsVT1SS60sR6QzIRjuGi1LgS/Rsq8NB1+OnD34D/DiV
KP+mH+J2nyc6ynNSIw0STrnUjUQ7wfiZPFow36Sl+zwTE0MSUnA8PCVk7acjtqLigyUMbK6nBurz
yaxtE3DiACIAZ5nlA8l1qfvoL39xZ92vBE5c79R3pYoBATjesS3YN2zcoSNIXETNRIsp6LnNhCAB
sVjtmdXbK7Gj23DlBqVoV0BzP8Siv2SbGQxvRzt28y2d1ofofRx6WiqIzDleNzs70VRpiFNJ6SCx
JmvNCK3cbKzuNSXK8QfdQ2aFStPH+VxsR7xcxT4Ie8mW9UgHU9+CyZjxHG4+ZKK0bOUJjBfjQ0J0
vGyNxu4cFYMhpr/ZbLhVpq5SDZ1F9H9Qh51zlW5ETzQ3D8SYEUKIzvUX9LNhriI1C0CJqzTYJJfs
xIzHfyNsoqq8wzVdU9LjOoOnJjnVKREktaD1UNyLS7wmM9mzW8WZqChLcVSaZaO0gTQJ7CD9/LYq
0eZ4GKui2uMzXNpIeRL6C55AuY4zQGu2CC8A9Y8KGyZ6xnkeIIYsmPmZNvCbtcnMrbLIhVwMXAGj
J2/zFVBeVNXENBGG2TB2TBLd16SFZ22m4eJW4sS7Tb0w9MMKEgUUkN4NM7SthR2cfTj/MQDyxO6U
QxXLUQsJmWYIlqsyO13frRDuwPNZSnbOv5NXwibWxueEAjQROK5Gk1clyCu0059/ALoqkzIjKzYo
jdKyhVsyM955u4sTk+MpccAyIcTG6nq7xTAJ/CEDlIyq+qUCXBih3spyjW9raRhn/oW+Wu/ExIAd
RI76FIJfLmu4JIbBwMKkZ0pXza+Njqhy9UyBO2DkxVm6q+O5PXhP5ImJCaqobPkWooGp/CQSRsXE
Ah6TDdok9Q+dPCPVd5D/RQh4bWrkiamJQWSIXDaE0uNIFc72FJOjbTqGuWPRVbVwdZeWODE1gRdG
Cl/D1KzXYksKFIjHSvS/GY+4uT7KxMhUQiGHHiArT96b98x+i6ihUm+tuj4sXdS/9scHh3bHWaAw
lEiHHO6LtxH24Q6z1dv6pdgw2qedk65Sj0e8j5sdi1H8najCnd/okglw7MIfkT/Cz//fDk/TZoHb
MkM96utI0ITjBK2MucHUrqfzx8eiZlqTbjd5YoeqBDCZXY1NhoaCAvPDsDtVBeUYruu5MzGjefhd
UpH7auutyIk1atDvFdGJgJgFLPJ7odrRNvoZLEJpitaun4G742rKG7Upl4oQf52Sj855YpCCwBWK
qMJiw0LVJDAPV5R2NJCcrM3cUdHfi77lsR6ELlno0VpbP1vP5O3tFa7JQN52aDF6vPsz7eK3WzEx
VB6fF2DVwysgbnP9k0LkYjNmoxNkT2r1+7GwJQ9wWhmR6awEJwH2PfxN1VpHws0AFpbtmwww/77e
xnFFaYNkhmaRD+SDYSgff8C4u492f2KlRC+skz7g8ah+foWLvCOjE/Do1ydWqeRSrgUJB38KoLYq
8Nn03Yf+eAELwcId/mM3gGuRHmD5BHdt5Go4qNGTRzBWQqFsSKltbSIIq46BqueKRavJeUF1xh26
W6NCo3qPArsMFib8/6uogXZq1w+ASn1aJxvhk/8CatSChFm35ErCxPEpeq5CTwAkhN6BjTdNrfUU
ESj15fFOzjuQV3ImZodqHMnjBtxFmqD+qJtPr68MGZsv4asuOeIztUdo2ZWwicGJqzRlx3DrVIEX
OtvLv018ZgY4yYlenvp1jYbaJajhUXEfndTE0ihy3yQlwG1P/u+ljF5SalXLC0c1HytfLWtiPAov
KB0mllHJHWmUtvsRv+J4Po8gSQvHtXTvJk4N3VUu2NywgWs/0YY1rw2ypi16qUt3b2IfEjYEJC0j
je7iBbNGHa1Gn50OeAxf+20tBWBGL4v9iPMyJWRUgDcMIOCJ1aADBU8RuE0ws6VFexhCPES/oN1D
PPi9WPAflef+UvyvsOngViE0VNqGgYCoQttqEZBUNVklwK5YlDT7xCr/SJoYilzuGdZ1fQHRBQaR
QPBxWcRxnI84r2RMTEVfgDlUYJ2/FMZ746lonjBZdQVwoshcuH9zRRto8D/rmZiLdKgYuXcgS7G2
Goe+LIO1Oz1+24G4/bFl4kateXRIE2OBlpAkp1kKFhCHNJam3vfbWs9srSTG6Xg8mgrJ9I25eas3
O6BYrH5/gRC4OGcyH4FerXhiQDrF8VynwMVUjGScIndso7bZ9VIT4QzW6Ggb/9nZcTuunpTQ5+s6
cFwowLrRcjxkyCEDpSNZIx+E2tGKPCfkcNCW6PvmPZ8ruROTwrRN5HA91vdy2V4ko94Oh915vD5k
MTqas154K/Fmos7LgjnydolN3eQcKHaEU7lCORTMQT3SI9SLb/MXOFpwNr/X2uNLNP7i9A6xEsa6
QcDCSfzfdb7aVJfOs6KIOeHEi6CKFEBItdTGM9qlqYQRwFxkUX/jaGVyPQRwQaQSPa5JzRgQ8pAP
5mfpDZt1d66FTO5GU3sRJTepgPl0VXsvP8IdTS7r+Hd78dEnhVSP1m/+A/jbOTN5LXZyNXg+FZ1s
GMVuK83zx8H/ElPPzqlSS80EGJRekRUu5ffjQ5vNklzLnbw/fFoPFMhoRqMpYb1/YEnAlNzoZ+Da
LTklc5fyWtj04UnlqiriTDgN4IfOd7GzGj68yFS0JUSKWU37R9Kd01qVQuOw7LidF/RCc6/hZtWc
gT64tKLZNN21oMmj08Sh4NWjoBCVICAIG8inA93XfMIUA2sIy1hG4w/+30oAWodbxQ54ueLr8cBC
FUiE6PImv9/LKBSLGzh5fAola6ISASvEFNpFNiWUuyW0cWVr7wgaIU1b2sm/oc9HC5tYrCFwa4Fj
IRG5+stWQKr6Qll0rg6KJn4RzXoZsWr7Ff4yD5i0PZ9XoJx9TSI0ZRPA2yx9z+xTf32yE2vDcXnX
9By+B1UnI9ZTszs2usW1i2HB3InyGDAXxgqQAv6q2xMtgAdXd3ELQSCm3CoXFnCyhov6wPOSss85
fteSJofKN5SsBDUkDc9wn6mISKpiNLA0aAOFOR0T2Sou04KJmdP6a6mTg1XYPpa6vBNOgQJ2My02
6Qqps+EJ9Z4RDYtF9vd7qd4y/ub0MvEiWj7RVQ5c92mnU1NjfrToBeF0uTCAW0rR8KiCws8QFC2z
8kJzVDD0ktWB1FbsAC+0NxcWvfQBk0NteAduIijATujHdD7izGBPjQWaTDf+4GmC/toUkwR9bnL+
guTZB+x66ZNDDoqOoroIS09KLX9BhZZ+U8hmUyP1DFdDlcxXQqMv0jsMwdJJz7mR16InJ42ErCtG
HkRnX6zeFSeetUW0utcO+uBajX2T3xSF0A7oDVQlWqWYKVvY9bkLLo1dxTh0Bowtk7XTSoKFD56E
RDRAvfbbl/ToHrxIPZ/bVw91ze/H8mYA3xTEZv/Imyw4jjHPUUuQtw4y+OceCMC1RnUwCJi9op0Z
+e/e2ACXWdkIQC5Ndc/sMfplcf9isk1ByyHI5FhRAGfJNM3ltnQ4gvdJpwhzSzSvetKhNYRVNdZW
eqv9PBz4QUXjzpKezej2jdyJ+xAXkudguk1COA5caoBmXHKMtJ4+B+jakbf501cC5N/V8L6qthZl
/0qLs2JLXzDxKfKKBbwfiy9wLeEVY8ifmGk9vFz41WVdrr5do7cWDn0ujTNOBkgCurGQlpqOV/QZ
cDXACC6d2vDJP7EaCjr9OjbGNM6hXHum8Pb4lv1hdUyM2Y3AyRL7KPHdqKFwy9DbzYBKl+w7zbfo
RqfOsf2xenZ2zytd9V7+6ktoGkDLQAXA6hAzBAufMj56k0/hwXKGmSHMZoImZPIpZSrJndKW1El2
jRBUObx0kj8LClSJTwLmlJhs1XJv6QBy6/Y3To2wPgSt5iud6tMZyB8/8mwrBIUawARGQAK1wmDT
+mqc7BuZNJ1NRTVh5VNB7bxBzwH7+wPS1cdLmAurr5fwVxe5ilP6LO2rTCyoE/Nc/nKVzSoeIH9r
Zeswenag7NwhTX16LHTOTbwROnET+0FkWjnOqRNFawV8JyP4pkASvx7gzhhElfeE2dKnM41elsNS
N+ZcWH0jfPIWRV4seZGCFSc1mo2fw4jW3CeRO/aZluaFmlFHNllIe88MAEBF/rkoU+rcnJNzvpMz
6iSwJC8NRyYMqyr1T7P+BGQw95MXdv3lqF+SoIJ0MtTygFl6DBbuKj8xzkNEYfKNxZ5zLAlY8nPc
j6XJTO8oHWOk4KOwFg553Mcb5YBWYC5JZjAxhOmrabudXMs0RRedc3JlYmzTXfbM64EhSWqEeuFO
J42Ojh4S7xdu9N+NfSR3crmKTA4Ej4XckrGr12Ltjq0lx5JwFhIp2mlLo6AWGapZGuYp0QzTNQO4
z4FnP0e6IqJ5MzEjwj093o37BPTfbmDaBhsBcKapmRTotBNFh3VO+Yviq3IZqs0nik+feawVyjNF
16qYLfg+9zd9InNinuSmchKP59BoLX1xa+UgkNV5CfLqvqR0K+Quowk+VQ6Td84JSbLYwqMH2qh1
pjWeLj6FJoZt5CcQGwu9SgMWyMALjCLfL2Ak2EUK9rsbPn4JWutBqSpwDP7lNnJQ8h5cWYmI5XIO
Cv77z/0IKB2UWuJgwmbldQs37T77PhE42V86FwovbgTn1BUWmOcxlfJdb6XtoBe7XXyCyTZ8ZAdZ
a0HuvZ91K3fKtZE0WeJgx53TOvxdX8JdqsY62LDCd8d4Df2xWQ5dBmP0ojwdnqPD82HhLs9q9j8b
LU00TI7SiOFK2TmBIJkuVZA0Vjp1iJ/g1cBgPxZ2Pz8yLhbzqjwD8gdGkicZqNqtlYrmPeq05k3n
EDwlG0fv1UBHTxPhV4AJR58pSDFcc8A80FsM2l400YBa5/fxd9z7OZPvGJ3tq4cSfKFymjKUAzgB
M8zVVNLZDQk1X/ON30CvcvV3LeqPZd4P0k5kTm607FEMw8ouddKiFIiy3caIvk6GH6one6u27zyn
foiGxa5X/evBsiJd+vjotY8zvNwlz3a8ylOjKoEcDu3+zBhPTF4Pxc3d0unh6WB25MVFEnA4NXvv
Eu94Eq5ks922jLqK9BKhJG8pq+o9WBVklTOqtjTVNmvVrj9lNANXB9FzXUE5NT6ljCyheu1oInDr
9tllwOCMaXvKfnwIzLi0ydIVQHMidhnXjkGHW3mZ3FagH4KWw0+pd7CjegeiC9SkPBSIvh8Lu4vY
FNAM4bWUwAkPoVOHMqalOFVEXDKhIj3w6ZI1JWMWaqecHsu5T3T+CcKEJKjtQLU3nX2t/KAucimA
Q6JqYJ5+b0AYrIt74feD1SK9OVtI+UuLYAL3WaRbsdOmwSaUUqQ8Qwr5VS3EXvKBuskN0YDTvkSx
NGc4FFYALRSHv7FwQG7PLexaJQ1SyGrG3o5DYxmc1Z7D99NoL1Q084D6S3/mX9M96lVoq/mE2rTr
miz1F889/Tcfwt1+SCrnUp0m+JBcVPldoKxER2dJJx9q6asica1m7QKvwX32cNznq7VP1DXMerob
Qoh8WW87Lfs2jPf37Xq9tjKg2ZX7BFoskn3/cypztT7r8YkZswL5G57nZDlJO6tBqC/xAthPGYxe
3W4Aw6QhCjACdYpcvc6AX7Wm3X1WqZ5i1IopR0Tsdv6b0pG2MUvFWLjqdyHxuBd4QpAuRdME5o8n
0jOF9+q6hRGVVGebYEbJJ26gtQYLTN/vdOQEWYI4n10wxIqYQmaZOxrpJKDCMK0l6pQy+wZbS6fJ
kg9wV97FzwsKkhwIPcFjL073NHPcrq9r78yCQ17hSRzYXHjIqIsInnU2MSgS6yLgABz3JeHe5DU3
EGxwn60Edi0E+qA4C97mrL5hnlziMFkOSII/k3Nll1mFKVIfPR3ngTp4ld3lB749d91riexeRuSU
sPkL21cqV14aVgsGSW8GdXgJ2g9JIg1mlCU31bhBzaIfqiW+4pMhNVpxK3Fagx5Dv1IXLsZdfm48
IUUQODTZSyzAG24vhitlDh/5jXvmDMkBF0J04SU4jBV4RWuVT4nM6Ulh5i7pEaLFT5G74FL8OaTT
lwWACoIIFnAAREx7DqWqjcsoF7xznKCG9yQDgV+DH5fY7UfFa+3HAORprXwZsi2Tv1UZgDJEIMtL
n2lK0LoS5IEmGDFQCgy5IjU35jZ5PaU+hmN+jhXCuCotHnlF9fWm12lBjyWD5ghjOhtFJorRhbb4
mg1k2Pl27aiYQGcULV15ouFgQv3bQSLiVG0dAsqhIFY5CiTWmvfRgvvL+X58ErPmSuHA84yWpvFW
T3wrr6wdgXZE70wFxNvnanBhwW/vkUgzgAhPoECajn7ERH3a81pkhZqeHVeh8SF9WJINtnBDsVp3
Mb0z80hKqJUBxWSM2YBlMjHcMevxktvz0LFhy2SqP5DsqZZADF+4Vp5vm60fEypS02c51RLKEpzn
olObYyWSml/SrnuTgm+BGQMdtoIs/tQN7lHlSoY+8M8VJpMzu2e06AMnnP+AyrkPOzULT4VLWEaj
hNXoB7VqGTRqj5KC6+tsZFC2IpAk1JnmtaWWvMN7Y4QEM/6ALsFvQTX6VpPiLMjDtI39s2dTF89I
nacysOjfEqH3zsnVDEPVqRpSX8NPHL4H9HZkXT/QFvtfN0Er+A4eVwjj1aAl4yb+ctp1YlG1hX+O
+iflGeojbOIzygx1f6BqHyg+RvEjIgM/aLRs5s9Ss/DuzkRmAJpBhYUZn7mRJPp2I3wqHgrGo4Jz
jgaDhpQDSSWS/pTOa6pT/brNgSiyadSi3sFdpYpjlxq5q7eymn66+1DYOhTcPqMM9sGxKoiwkIS4
d+Jvv268Y1cWuui8cuDGr6swrguWbh8PE0zwsFXSo0OrTaU91uuZAFnCi4CKAAcm5RHZ5VZgXgx1
Xw1efA7YTQY+jA/a0etAy+l1unUcAybGP9GFxXCqd04DMuSqu9TBcJ/gVAA2wqE3XqBRAWOmbqCT
FAHdcGFyrs0EbDdPzhtavGBdtfa1tqMz7S48KzOKeiNvcgViMas6J4C8hP5V8Nyhc/Lxrt77M+OC
ePju8KREYTo20sUJI7lKkpyBXumCEPi3/fwPptNGr+j2bbqVMrkrjIOpStEtknMj2/WhW3NGtVZW
SFa7hZVq/JqqF3RnvAtTgZwiSyBBQEcLO00qoN+jojjOS89O8Vt5Rle9NOnm8c7NhI7AEr2SMS76
SgFSf+TGzSEjsy8VCNWDtXiiTHpd9KhKPZY1d0o8giuYa4kXJGWyf44Su2zVVOkZvkTd68h2JcAd
L3XmhVqcJJw7q2tZEzXLmjyIhKFMz9JXW8DuqPTa8zZh8EJVe/FS1qRsjCjVHy9wJs8KxxP+rYjJ
f7xKf0gUV5sZ1DmXKL6Unb2GNAMcCOkSJnZDGaAd9rhNU2pxqNNP3G8eDSry2VV4cmuLOrjKhhLe
fSZQWUbNXUtGO1arCoHGxiRKLEm6VNRLXdpDqcul3fjItqx6eCYY0evhJwYkrZ+dpVzp/e1DjhKP
16hWcKen8XCWcI3nt21+9nxNEN7TZMvXC4HIvfWFCOQQkEEQWUTcozt6tV9RUjqUowz5GWjfatc9
F2gz8I90K1i9nRzE4+PjuS85KDIanjkR6FLwG5C5uBWHbjiup+kyPyMZ2tSqxJDG9grTq3eiXWrF
kTkKGMxWwhD+5reYm9SSso2G7lah8QHQZgXZO/grU9iLIIjbmPE7rLdDsx0g0Vyk/9E53KrN1imJ
8lRbGb/w4txjeo2rvhI68emlrqXRvQmh2+7Enj+Nz+A5GrRozQBxZlVhsMPQiWQC5ORZsEnQWI83
fe6IlTGagN6Dd2yq9FnZOBzTVvlZGLTMUdtONsMOXcWKoiUffkWEkiaPJf4hMd/tsshi0UA0YYAb
eHvMkcJVTl734GjSuM5IUVdMEkZlWF3+zV9qQBXlqqInFHFoLUp0xjfqVG15MhzRZ6P6614kCSpv
H3mAHC7ba/DMIowaFSAN8kgRkcEl5VP3k2SkQ8tIbWdAv/VJPWw7zypiS/xkS9JQVp7pGWKTReSs
e+4BBJIj6BwWJgGkbXqJmI715aERirPHqXQVkah4DWLi5kYR9oRr3/3UpJ0XxTPCt144drzGt8/c
D4pMggDQfpIoQHAzOFlXYitAeadEw3VhN2ijYjUaoShKYZKldJonrWtGSxUD/1FAPvvxIf0N300O
6WYVk1vJ5FEm0oJYnDHS7iuahIYjacsBlWvYlL/DJ7olUAJyzOQHXODu2yDbQWAwkun0RJKtMiDh
sGJps9d6UQsqq01MZXiK6A1P6WlmFA7xjgK3T5+kd//IZbrPvbotGCVRWO51d89/VY4upRtwJDqv
HbUuTE5cicpBQlD3kwdmEWuU/xIqZhnuQ8YYKMsJDVYgxS5FzJ3t+iDTwyYnvKcOJgYlPPyKt6IE
NRAJB/GbMtfpwmAa0rdP3mftabnCIpWDP59a9L56wsJ23s92Ti7F+B5eWVK/KjmxkPnizK4Ce0td
9rUZ52qEXJpJawDv9FQRrq06/GSg7EX0qidmYfrGUvlfGI9teqwihgbgXQIIhfmLBq6+I28oD8Bk
cnHm9u2v9JXu8l1lewYDEAj3FG+MBFwz+54MRrhzVWkrmMEODKpIz58j9ZUA7RKURDQ4yDBrSJMX
cPmeLcFkDX8fLESPMylImbn+0klg1BcpF5aUVJxpqSRJ+TuOa4vPyVEwcaqh4S3Ju/d+buVNcuZ5
1nFc4WJnmH1hlKjXjIy1A2BBZM0zHNsxmB2/j8BdXC9Y4JkyzY3kaTmSS2gxhs3A3TiEL+66EY7D
G79tZVKWqli/Db0NvyPVgnCVCrga7PNjVWdnXr3rneYmqt6GooPrj51WLJb4LumQdEY30MWFJqi+
gZqcxtnpOiHCm0PKVaqna84em1Mef8f/cTdFgMliGAzAfJMTEFAJbeN4/I51/iEeStKtE60YDFZE
9LmGutAj32NkZ4la/9Kv2VOXazkSLbvqmw6I8iVZcRyrwio300YPQtVRqVJVckIB2ag2xlsT7tsT
xZjtsHFIpcVas3NZtf4MDg2MyCrUHGlhTTPuO85W4tBTgG4KVvorRV/pG9P2kRJLfnnuW83r4Dz+
iqlC5CSyanZD0zkJcmpXSP911Ayp8KGQU5AVJF8mJyrTTSz4goO7zOtOpNYvXeep0ru3dptncQnR
dabaNEqTkKaWETRLf7bvao05z6IlhwrKs4fsTvnjVawhVtsifUVjEJ9ZQ/AlNL5acaYPxoKaJBG7
4FHMqu7VB0xycYFXey2dhuWZD+0ITaJwu+0qtOVy3S1YiZm03+1aJ1ZJHJLC42SslV5tqX1wGgz6
Yw/oIJHEVjWOsiHjV41j++S1BpRPbCNWUyOSkEr/yNTc+I1sC8wJeKqIayxFVTMRwc1BTBQIE4Nc
H/Pjx4U2k1lxwKtid3yspX89MNMXREJ6EQEBZlPutFRMRKQ9K/fvRgflWy6cIsES9nEI/FXpLPbr
vDapzJCAJEShY2KbV8jT6lX31gEXsTdpf//4g2YyNnAi0cYHSGEZCc+/oO/6+slu1DciTl/CE157
u85o4ffBa6rAAUptBlD4CDSRFTTxqJTzFBHhO1olSw2cc3cQoSVQGYG6CU96EjyjW1nMcqHCHQRm
f50bjvcypF9OiQYDp1uIU+ZkYY5WkqSRLpif5i7zLAzbVvSqM/qxqy84MhQy3EgWov6AzPfC9rIz
HoM8dqaiSUWCUzuJAT2pbLp0yKsz165l5iL/UsAcliSA/6iha3JCSWRXz8twxYYL6ZW5eJC5Fj3R
a0bM4sxPsupcfDGfIccRrtd4gaSVDPAon5RqzWvpsyiY3a7kfZKgyyAt1vJSoD1TAkZH2NUWTJQ+
TdoUpMZldQazsH0KngWYuTfJfJaRLN5LGrugYrMG9VreRI8bPnMzmoE8h16BbDBktzk4ZrMAFZdD
1dpyTZhQpRkiNZZ0UpoFazrreSkMN/bd/z0gkxNXuMFJqaquznWMgkq2znidz4nTbbNK0AslICWD
MYBcdcTTwl0bf3lqW64lTw68T2qRKTFidA7KVq0TOMVSTOJBd2lUAn/CUhuqjyT/ivvnsl6ziu32
r3FFurfHn3GPADOWAuEhc7ApNM39OUxXFiVkvE6IJGxADyf4CSjovMYmJN/2gaqcs/dfeXcQUMPx
DYacBTtey3qg12ppCTa7pALjiu92BGU2HpngEbVy1M6rT/FCv+byFCa9Cd/7bZPrSDPKY2akb0Gm
OXxQ6Trkbckj/oXZy62WZtbjzfjz/u6+AKijSBDIeN2lyZmwI+06W8blmbmkuvDUIiFYsZHK0zrt
rxGnoMWpNNEvXHZGvwa2iOlEKMkHPxWirVVRoA7mX0C4u/VcInRE8k20Dzbt4fFXzllE5PT+9yMn
Gpo5OasEArapSNU+Jz5e13idZyjTugRe42Nh96NV4/1AgR7DKTSu6zTvKzAx+E3LAk8gAUCWqNoD
5gUQaGr9JTz1tqcj9bdQr5rVjCuRk3tQS0kI9KqyPFchsokIXD1nlwRaIC0EAzMFxNu1jcHC1YUr
6iAF9/jf2hRAjWSbGmNxnIasvY65CBvIpRsOQGeRngBS+vG+zh7i2NH7N9IOYMhb0VESNVJWN+VZ
XjH71o1IMUBKUO8jaeEBHR/juzt9JWniHzNDmymRB0lVAiD5NqEEwy3z18fLmSnjjFv5z3omZ+Zy
AdPwAFM7I6V2pj7F3yC3EvRwcBsxUenU9rals5BMnPEAgVXPM4zIKAILXo7bLaxb3+WlRgA8deXp
AWxjmL0J3MId+QtIJ9t3I2ViEmqnk32AZJXndtUTXq9/8hELO9NqK9crLXpy19xnh6QcQ2ijIT7+
zpHWbnTa7jAH2+3C56UO+Zmrg1sDQN+xWiZjBu923UohIHMbUOU5al99CVTbzaHBWKpvcIih26b7
N9t8JW5yf1rfi/KBcspznvzUKchV5M8s9BfUYfYseQwEjccpAoL6dk3wwIOhAjXvuVZI6PzGHKYp
wqWG4DkhjCzjZaEZJPinNGEZ09VUHwT12XV0lwdjbgWw86WxstkLg7YfjHOh/MLK0zeEKkSegqdY
nwstsjuN0fgfDxikA8ZSC4xJ6rLtk9iW96GNkNE7AmUc8IaE26O1QuctVivU38e6OdP5gxZ/5Plp
pBpQ5Z3mwZTWkZU8Teszk6i5mZ+ZT7rWXF0hpVEhxyURJKUxcMzTgPHQhM0ag1eSwZN1g8GwTs3X
0dJDP3eDrz9octpSOCh1wif1WWKOvkjSaE21Kz/0NTlQXd5V0Y6GdIYRyyrLtavhwpoiyDZexH7B
NM49ACAwUjAWhwKIeBfIdExXyE1T1Od1jEI7sMPsZj9Y0rHf95iGRnI90mO12WjZitkWC8/4jF2+
kT3e1qvHx+FyuQlpnEqHovrAbKsuXXi7Z/wpFpRJYxsV2EskaWKT+4Evs3io6zMXo9Gs21bZ2qmt
qHziHWPhio1G4NpKKmMfDmYYUeNAFx/+4XYxfsPIUs277dltteqCdia0ZJlorEgA/rjFIGe/cYFG
I5NWs1BYfCz8Lu+E+gOPuQ10Jo10RtK0a3XoUn7Iorw5pf/D2Xf1OI40Qf4iAvTmlUaUpbrVavtC
9ExP03vPX39RPXffSiWeCrvYXQwWAyhZLjOrMjIi3rzNOGLtL/8Isu9hXzCiAb1xfyypqBJClAVv
QLTKZ592fpHGYnfuUlMcsm058IcwhpJY2D7G0wbIWcbE0pvkr0HwJBLYDJr3qOijRrwYt7XenTkR
78HoG+zlhuHfF00Q3DhK78Dk0KAcSImneWJE/TnNUOkVQzS//Evn/jMINB8CfqQYKIRTVzzVCLk8
i+r+LMzqijMeKikxg6BijOOm7EDMAEKCpSF9jrwhXe/BTu2EfiZmalt1673u6lt9O7zo22At2LnN
OZoTQdOm2giW4Rab0us24Vo0B/g7xoakAw35EqDlZF5GWQys39SAhVlvZiRL/RmFlmiNG5UOOgIz
4yCXtAv5Nb8Xi033q9g1qH78e9OQb0BJV5XxMIPvoCaBT2O9NpLxrKKSEDnToYA6fOx1p0R+Upqz
3G168aCKD0ruxB6Y9hj2aZeDkevAVuF5VEIQh3YRZd4owyouqvEcRaFVccA96s+oRjXyptEYN1eJ
rOe1zyG2JDR2AMcBfCi13vogc0MQdLCl8SZCqxE/yv1BRrGOQ08z/DmqX1qf2TFucKrmZnJo9e2X
3ziqVJtT/Ro226R8GZpdil53aZcIbpE7fmyWraUKW8Bwn4R2qxaOkADtWMms2HPrMq8/n1oppfYH
rtYwVa22EdEDK5io+AWnxPhOE9OQzNSw0o//sjsEgGplgCmwQamNGYWyn4RhP54T3W6bdeNI3a7c
9VtRdsrXQniawJNkbPrEU947oAP/i3WozOByjUzEoBNX9Pq3Gj+347mrT/LYWTX6jyffxHE2fcAe
JcEUy3Wu13iH2XCxIxRWMbwI+sj4DjKx1/vGQC80QiK8BLJNmdqjKhAzuFiO/JkvE84qRTlDrjnl
DCdAbh9XVoDgANAajP88+kRQhbw+CVUhctOIluxzqiemlB6maTXwD0Ls3J/Um15dnDbYQQ3+xw68
+LUdbCM/ifDX5/FoPBW12WzHTWOhHHz29zpn1oHZb7P9/n3YTLtwGwkM334TEX/Mawi8AFKRJ9Nr
873WQ1mvgHllH4yHaHDK6L0XUE4UCCB3Zoz2pnz4M1oZWSz8qyIDwXltburUEbcRmBPKcyWstWrd
5E4mQYcpNqNGs9q5XIcQUW6y8hB33WdUNZ/Qv7Liya1Ybn5xhYGbVFVsJFzkqZmX5iQvBPItYw3y
4jF15/hQcw+JxBw1mUR6LwEeKaki+uzg3qlJnpVKRuE0Es5K48jTY36Wc0vnTtlJJPX9EHeYerKD
7jhyggkQk50kGSNlX1pmNCIBOyPirQJ0Atfzrup+qQ1lKpzT4Xs23DZ9FDuY5ME+n56VimekPTev
kmSdMa86mkKgM6DehLFiypPR13gQDYIPxXzZQcHm43jcnDc9qKn3r50NsLf5FKKJcv34cv9ILa3r
pW1qtjOpEY0gJCd39Lrmpd5VAP23s3vfyg0+72eIugJYG5I7UmO6ntIuzqKh1XLhfMDYwA4pu7jn
QN7OXBWWC7J/103AEL05C2bizCbY7J4lB/9+kq77yfxmUgjdXFz/fhByKLD6YKlpdFSv+XFaqT5/
tntQKhfW+ePw8fZ2SKzZ6laDW9mpV7u79dOT5z2Cbev1/nzcFB6IefgwqJIaOqQPb7pmB4CRx6QR
zlrjNM8Z6BpStbYkvL/HeQW5Q8kUkUE+9vN7puVbg1FFvnnn/Gv+J3MDWdsNB1c29QFSy1o4S3jS
TAHvrtd1mAKv9Gj0H+OQoVH5eRQVp1UgVpjY0nCuMqKEdn8WiM+gTzrhjhXh3SQZwIDrTaGhLSkJ
5VE4i+qqSJ1qQFX7s3wRk1U/PEdIZu6b+ynJ0/YAxYcTQwslqnmUD6s7RW/KRBDOauElAlRQ3Xk0
EI096MO3AzoAZmUtpfborwzfbsrn+EWG4p2auKN6ljJTDfaqYo0QH4pnh+8t6MNl9S9gu9JNMR7m
JjenzClZwn83NSOyVkgusVjwSLi/i9ezNI0tmD1qHB3kCuHbvItQFJPXAhi2nr7BhHh/jhacr4ZK
IHDJRP33hkAFuLck5aBJe5begEwHB/Wf+7+/sORXv08twawGVS5FLTjUv/D8oaBXd9PvdMVd3zdz
k5mTGuo/w6DzEQOllbifMIwP3EHsye4Y55cxTTSwJtOmoKo4/L5g+7ZxEN7vf/5NoQ5rfvX91Jq3
ytTzao/fJ/yQGv4bPHnbb8wwsgqGrYUAcGWKulgY0lBqpQFT/uFX5CiH+PH+WFhTRRLUi5efMvIV
aSK/L36HK9TqmX02LAPk7y8MRFPSdQrZUomJfjRz3utoN7K7PfruvwnvAJsVjrGJfyhbLyzOfpgP
wK7JkB9qoPJmmEfBxA0M4JDfwNI502r01t8sENVCUnK1TmTLXxhFi6JUZxmGCfEK1eI+1/rp6/5K
LQUl+Bg8L+F5EDcm+o6ZcGqTjEQ868Af8ifBKra92T3EEJHbDYyq18IBvTJF7Yo4ikZNzidIub0n
O82RI1PcsYhWWTaojWH0eK0IJdjgK6uxzNDrWBNGAhQVUHTcrnAhQOcL7uTU2QlTjW+5VCBbD4g6
C6ABFxS1k8myc3N7Ji1kF3ao2YIShChzCKPnAGVr+XMTbCQ3eQCE1mOxPJBfujcias64pPTrPMKI
wMbvM66ii+txMQoqB8QFSSmSGL+dNSawscOe+R7EmifqjMiFUpcN0VM6Q9f1BOi4vJLQV5CfWIdx
wQNcLQg5rBeHUQWsvZ5DGNoFp9WvxJKcwWYkRwvn/coE+YQLE4GCboWYA7e/uj0EO9/unWHDM8Lk
gu+/tEEDrGKwo6oxqBDP0alz0xfDZslyLhpAig2qIeTYGp3manEg+gBWIZ0wBTsA8Pm+x2L9PHVB
hmZRWcgZfr75jh8Kd54gjX7fwlL2BezZPyOgIrHuC2LrwwGQhv3CxK46jeafreE+rVPGgrMGQzkT
bSryfsRL59lW8HrSWcWZMZTF0wGBWVQe0Q9y80iTJlnYdwL47MHhWpiR+aexRaau20I0Jo/f/zNC
LUmbT1WfDjAS2qVj/OtnROIIL36dWg1eq5Rq6vDrBW7KorUC3Y4CkSpWFnxT4Ef+dWWHWosgjvqk
ycHvbkMV+PEl3ygrYS0MTDLkRT9yMR7KsQ+zNMBpYTwkd8mgCH8uXZux7Itu98IG5dKxHnwRxRjL
ywue5YH8QL4CLe82MMX94+MjC6p6g+2j547s8wvHZahR64+I7udovTloJ+v5CRpJuzfP3j9/3x/a
oou8GBnl7ou5rIcoMZBaPqYrebOfweHGGg5r9ihPL4dJEestRhNvGjPab78f749hKdW/2mqUn5/Q
lgwZXSzPYRd4+eZ8PrXgezAZZpY3mgHyM1BDisDhXy/KnOh53SoKUSbN0R35B40xzwWLZW/JiKCg
rIYgD1Y5Gl3Xg2Uk1osQxLqW7k6OgJsRWADMmpFHLDnKSzP0oSnRYTZ1UETQ3WiNu7obMIDHS/vq
0gB1Yvwm0Lh2hgGgYL6rZ/Htd7ydWMdyyRtfGqGOiV8M7TTyMMKn0GNsTOmx2KhHYRvYzbr4D3H+
0hZ1UOIKXEfqCFuiK+z9dbFhpfPLS4IaoIZaGJAXlNcH7xFYnUfoe8wG+khNeRPPyIkYJ2Vpe4H4
QsELIl5wjJ/2vAvH0qp9nNS+JOEG9CbZ9Wu+w2uMVVp4E4UX20EW9eW/WMSbiw7sOZ7f6ff+mQ+m
toCswjkyi4MZbIvRHbe9Z62BPHxU7C9u1VnjkbVaNxoYxIOCqed/ZqmtMRV+7HOxLkGLwlZ4M37K
0foGdjv7+xH8bt/f6DzEP81aBzZVAacZK7v9eY2lbwGXH0DtFx6aqL1W4AMw0/MKIfDlpbWTg+aY
Dw+nk+A9fYdO6Hyvv+7Pt0jC941dAlFB1yzpOqFOdt77Q8aXMQmHsIzeyuxZBWduCWrmrWc5Apbb
P8eo1wFDbDJHvXSb+wGp/F/r1LFXejGKWxHWX15gfbcSEsvfqJvAfd+iTe4JnLeRnbssgNtirnFp
llptqFoIrdrArA9aMP0r30KwlCi43J/bxcNzMbXUko5RKfNBDSu8ah8JC+lo4hophIwkdvEN4XI0
VLzUmrbj0h52mi04EQvzMJy6g5LawFY9fjF8qLwUnC+NUVEtaZOWU1IYkw/koWxITWntPxinX2AY
+xic+NW3ka6Tju8RI+53mfpQCISDubSiEiJOrck95H9AARrYT9/b589nlBoYgVchqeLNnkb9FWVg
FHgUlXKNrT+oSqIPf1O8t7d0o+GRSjN1l/CBjmuyFOfNRn6YBEDQeSvJHPP37wRk5ZABrtel0wJu
2dixo2P7b9df3+RBK1jl1nfpfn9/MX3esvPB4z8gDQoQHTQIRxKDtJgyPAI1jvhY7keI4ZwLN1yF
r/Vm1biNGWz837krWdvoCH5Fu7DRsr25v1mX6hPoOfvnI6hdFI9ZkcwpPkI6pnsJzazpU3ZIno1D
BWvBKtxVDyxqReJbbtYJIAXUHNHthivSdYZUDVotldWMJ92yLy1CDGUhkSoZx3Ax3ZMEiUcOBjkq
0AFemykHvUATXwXlqDc0v27mzSADnmEDXOUwdt5iIn5pinIs4sBJaqYV8hkQtXmjvOab0BIq1/j4
1mKAMEUTNDvf+iqwVQb10VL+dGmY8jW9DkJWaS7lc72PHJw+S0XDAMuh3QLhoBOFICUCnGbwwEJR
d7S6iSNgj7T5XDaVqUyvcfs0xW4lK+7rmAKaLNSmnLNKVgtDQ7sQ6t8A4OFPGrqbj/IU923Pn3eG
4jSu/xu0QcWRxdC9EImurFB+LZXbshdxbzvHynfwyXVWD5WXeZWOX9NXC7oKLWRWmW5DL0476UUB
a7GiiBp14pKsTzUJ19FzCbkRP5VWxvzShKi1o90uyK2yr58Atm5ky1eeQ3HFOO+3A762Tg24bKtu
rHphOPO9PaP7oWqllV9EZilvyla2VG1dJ+IOlEwMu7cBBHZ1BVRmEtgYeZlKOIZ06vRJLwBLmlZp
v+W0xpyLGajN0pETL5y+a2MVB6APG3eKAs0OQzsByuu2heX3X23HiGcLqQA+BySApKMYONafWHKR
4cpBIGqJUY9n7XcjP871YzWvC+6j/1Z70C48IYZ2axY95IKbuDZKzUEkI+8VZECzOL51dKFx6s7s
x32lQZwyXk/TG9eCJmijF8Ovwp7i4yCAlpCLzDn/nORDmz8z1oQExGtHfP09lIfkq36IsPvH81zZ
U77TEgTGwlFzNHs+BsLDZIpxYTNxUj+55a1ZkNSAPgFPTHTr5ZwORSX0w3jmt2JgafJJa0Y3EBW3
KT9i/V3SVpWaeXEKTv4nA/2IY3Eom00yb6T+IKVWVj2MwmC24VmaXFU+6lHFSK3IuO99ILVOfYiW
toYHAjAepLfS4EI36sIdl4sz4zTeNAIDGYtt+M9UUCugJVPIgc5zPAf1S+I/aeB7xiso+vCTcsWp
Zw3Ng5MtAfaEKci2dWWJ/oFrTrHwWKdPgrjig3fGnljyThpgfGiYQDEcDWvXUVOJ5lKXAmE8G2mk
j06elYkVyIn8aUz6vMqV6k8LbPixVirf4YVxx8VASaKM/TmkesZ6hKQWAlU4kiYA2Ac6OaAKNSqu
GnqET9Er3eOqtdpGa65yVP+UTifoBkWGK1VWHn/7EhB/EMmQO2tiBSE6yb75AirAVsI4ptJU616Y
fhTaqmkAdI3A4aesNMVEC96seB0IRwCtzIrNGDHCO309JOYBgQeSQgU7NAhWqdXQOyieFH2re2Ik
mlItrrpsfpJJL3j6FEtH7AYxcIL4d5t9KxK262b6PQeNiVtAE7/z0WSNYDuWGrMWFbMaGmyur/Y9
exo1h7FtyEpcHJm/H0qeC/AAwat4KbzeNp3MBX1QNbrnG2+KZgbQk+rBMIO3sIMyZZYuA3sa79BM
FT5IBoKcv55mG6SNtsCaM3I4b74EOB/SQi4ixlLJSh8IWVQOgu4N82wC0ZMWr4yxUm7z71hJIEOP
OtAbP4t2ETvCQCpKtVF0r9XdTrONNdc+CijnN1ZSPZYqOqeaXVQzyrgLR8EgRKD/zyi1EYcuaio/
l3XPyM+K8WtQfbBBMNzR0m5H/QVcG2BCwwWKDtLYJX2pF5zuBXxc2WpmzKacyWDqrovnHMUZqwco
cDUio0L3+hiv9aauD3wMgWNV41RTKMEUcn+yqbTh71xj/0PGSoUWAK2f0YhVngmQgPVaDmy4rv/A
KTsgmKXsdN8OlW3+2AE4C0hTVeDxIkJNb9NWsVwlmN4EJVM+LG0x2XXNGkRSwRyY4XC+b25pNS/N
UTngJBST39SS7unRoRU/y+igINDdt8EaEnUkDVSYu3nCkOLOatGDoZcroQbarXK0fdzb940tnX8w
XqPbXYIuEt6+r8+/LrZp0smF4WU9ZyZAu6GlF6zUncjaEHTm9nelLixRLlEeStS289zwGrF8TZVT
NKVmXstu4680gO4Lw9Sqz6YzZ81uWRycNE74r3E0X8AdG+gPoBX1hEJqjC6qDE905dlNkocUaarf
WZIIDi3DLKuN0p1aY1tKZ8InET9LINrr1v9+romDA3IJ/FNor7mea3mSpahRGsPrh8Rqu8CaldzU
QQPc6Izr0dLpAwYZyjVQ9FEBrb+2lBdi1MYzZ3i+mNtKsJ/AWt/GGyF61IeX+4NaOhH/mEKLCWUq
buPR6APfy/htg6ueLFsaaNvuG6EzcKwf/JpImB51SALDpVxbKUBvOnExNk+UPlWKnYPIpHsTmhra
iIdg2ECYW4g2Q/ahcaXpV47hr/3OLTDL3JrVP317YkAZiG5OHn8gkPyUwy+iCCq3aduDyMhLS/69
EKo3LpY6k9OGVSo1LCo6+gpPBg4XSrjw0Uhn3HCW8ZUA3NYgYCUFxQIHalmDb2CtaNg4UUnIh3nQ
DDn3Z/t2SWETegQ8MlxilqSaFyMcElwAxjb2vRYyKUG76sTQGhgFpOWBXRihwn3TihMf6ejkb9Lv
OD5BMxvgUHdWN/X8m5N4O597xia69auGBqZnkPCjuxNVGGoPaYRg01fhu0PpFIv+exGpXh3Ibh9+
pfm+4RgRcGkWyapBQkr7eS67nkUQmYSyLsSGx6fbdpq31YavYkZysTiLl0bIR1wsVSNps15LoeHJ
SucI0r5I1w1upWIrunn8OBqvqv81cSXjzNNPdD+7UiQ6egYIS8Ub3uwc8bhJZpyBIfcKMd76RmVL
4LmCLBr4KmttNYS9WweRPeiMAEy/e96YpgKWkRWtoXO14dUJwCbJ8+MomgAq22Fn+rGb2/qX0aam
3q80UHgrLOu3KST2EK40PFQIMG7aD2lyhNQ+JPMt5B1kQf/E3ao5SOI6nxHNZkvgLSkInptZZuwm
Gpn9M2608OnoiUe7Fvg+rldaVcq2jnIEjzYyT2c8U4Jm67eGR3Dd5qwR0Mp+zTmB+TGb+F/wDrj1
yZ7QyjhAIWRaW4m+uu8klk7T5fdQ5zeuMqkPyPeoz8oAHgSUsVWnBy5eEN9lZr2PjO76coBXZ3DI
AW8tI4eg71NB1HSFqrc4TPrg+BEuRJHiVvzb4Burug4tvV75MpyVoFvo/ItH0LlLBw2aKmYGkqYp
svnuC1xRWsqZffC7aFwterg/H2Tf3X4hpMzQsQAOP56EjYuTiAfdJFDD2fByVX0IuTAw6zo43bdx
G9YxCxK8L3DnMlgRqL1fCGnbDBOCgZHyZlNxGOipKXqzwt2WxSu3FHJBr4ynHqBcf/iQrgeEx8BC
DwIFB62RrETY4EYYoByk6wUUlyFn0ZUQmTjyiRuBn4kTR0tX3aKcH8MxcRpdM2X9HEwTw4cvBF9N
BvZehtwSKHRpjg85raHxEPkIh9JKVXZ+71uCuImalnHcWHaoWNGJdTNXPBIorpMPTZSvjVDcyri6
xYyXApYhcswutk1Uh4oQ1zA0jY4CRrPMDUMrY4SJxb15MWtUOhgJRQb8OmKt2iefOniVQHXRPN/f
m4uh6GJpFCoRlHFlSeYSI5l9yx8sQ3YD7Jvn31qMVrSHSVvdt0czd/51iBDTIYTtSAkl4qovZk7R
Yj4Vpsz3EpN7IpCt8DzaotWgVjiChlCGVrSKwuBe23q99/R13/rSSSSsIeheJz1wP2X6C+OpPMpB
pcC4BlbSHLkfGOik/JVvRDNkqVQsJRKXtihP2zaTwPUZRBHbwdXkjyp7rJR/1873M5dI91AmIg4M
laLruYwaP/WNFsMJxydNBKu0YHbjzpc2grRVWStHdhvtKQm6EvIjeCSD3MO1MbXKhbCcG9+bMn6P
5MTSUs3mQu6PGuVOrYt7cfhdD4wbEcMozQnRRm1UqlPpe9BlMYUqXKvGruZx8zNIL18KIVvNsEIx
ZCWdi3YhSQPMFwA5KFtcD9bHkSiSuva90pa3bYkDbs7QVBfsZquw7peLG+XCFpUMdnJeZjGPiQ3y
b+jL6PJXxZKOWTzlyoUN4s8uNn4G5BcnxxiPojZmthU3tSNDymj6iJMDer6KQGF4/IV3A1z7LixS
rliSWs0oRFhU/fHYtwc51kxeD8xoPATFqcSbMr9LVGGPnrxVLYaMO/vC0xoxD9IGEAugD4/uiCsg
EDJPGczrcRybgupM2a9S+JSCR6N8ErK10YLpHN35yTaZJDv/DxH/wvrPclxM9zzH6TSUre8NaOWt
eJDQjdpaG+zsgHsyI+YtRQloYuNfCMAgz6K2alyjFiwEuPalIbjVbBbJ9OJJABcM+Dh+JAao+DDB
ESidAjcWIZuztLaxgYaD2k7vu33vjG+oGKLP273vpxcefrB85KchroApoROGZqgMvcwE7B7w+RcZ
6k4QNlqP0BhAG6JcvbX6qgSBYPAB7nR1FRdWVb12Qs2YWhoj/9fBXnwGtYl5vtASdcBnJJ1kFpnZ
qU9z6QRohAKBp12hWEoKSBxeoO2RY+yhpUwdApUgN1BknWRy10e20aNgLCI49ylet8k7eLBMCWya
YIRt0MCkMBkCSTyi/TtId6C/SXJhMHJc24tDLY8HHguNFnZrVLPnXt5UhiX7YHbK920L4AG49Gs+
cUrUYnh5k7O0aRZHrENGEFTaAMrRvY15OcU8N8PZg+LJEuKVUbqluvMrWxT3esmILEteFw8K/zNG
xU5d7LsB7AYwNj9DxiuoD+2/JqL92T+XRsTrOdXTeQoyDq4d6YZfQ4Nd/EilzquF18jPLGEI1llY
8mYHyawyt3OQDzDO0dKiYvOQZnANWQ8dtP1OaogSO5SZ8XaZQpACfD0KrlfFgAe3bNf2qy79pZeH
PAKRerTSuJf7H7DkPS7s0/E7xjuEoKWq73G1kza4bI7pqbImflUq/ROPy3+UswLPkj/UZRC2YQ+B
wZxOMCc+jkH3a+DcDKqbgQNF/D3Xr7W/44vU9WVA93rNTlJLgCp4AEnhJDmoBvPleunFATkuUgcd
lF24+F2vvNjybcmPGQe3OTrG9BR2G72azUnv8TRXWgXkg7QmNSsp9qB3/HR/1mlCNLLvUBOAxs4P
ExTakCjr+lA18OmcF++jz3kFxRKTw3MLFqCyDC9xQV7ncJkjDoDbVWvWvWUp20D3Fcg9wO4Buokf
spOL8Bd2QwNUi8yRba+miR1GEFA89U5yNCDI7vgi4xL//zEoIwLimQUUkpSvBMVEliapyHmNBrX3
inME9HeCexbFJd13tfKbNwZLYp6uhUXGOP8xS90ChUyQS6JW7RXp0yg8iF2ySjTdgiSIkIIiC5he
ME/YdRix9jgJupSvhuAQBHhQngT4kn7MFsIoBAytQ8wXI7ypmNlggnIYHNNTYra7ThZNNbPu7ymy
YW9NAlIEESpC1ES5sghHbdRrmJw4aN1IVhwCkxoou64IN/ctLYQBMIWrMjotJJBI0nx3bdENaswh
6PaFvtHxSqFHuyzT17oaWYL0qkHH777BxeMCzJ1BMBh4IqSrnmU8NtUki3DTHMogKCxNgxP65qhu
Ij2zZv9RJLIrXAouI8gaarWlDQlaWXoTWTV4qd7y4EmEvikrA1jKoUEOyqPwhRONNlkqRoVolRQl
yNx6fRq+Y1crOf7bxxIcF+58oIFsps4NGlfMBqcqWBgycmjoFb+0Tq24IoCVq+lCztP8GXLGYIEY
FA+40apXgEgu7PuLsLjqpAPiBx8G9qZrlxWltTjoVQlr4yoOIZooZN16kiKkGQk4REoQ2gnMd/iF
WAHhIwjHobJAHsyoq1cOSHeH9eSA95jQqC12dn40WihrHnO/NIvOAIse3s1CO2+KnVgd82xXjIwQ
uThwFVAOAlFEjYyaZikZ0o6Lcs4bVVev2pVWRbaGkjFOcy19iSgZ3Z/ohcSH6EFIqHAQ1UiaPKxR
Zy4d8eLjlYnK20aJAk7ECbmNvgiZYWrRLxNSTvDQEMlBGhzSjrwfJEEDW3irsLCX11zIg50zTIBV
SYtDYHCgCU0LZTsU4WSFgsoKxIuzi1oHASXjiNOMltwUAgkZ8pznY+caKV4NQpSsdp0xmXH7Hqav
9yd3ccSwRhSpwU2Lsuf1Np6NYRr9DKvZZDvoU9rNtwzFrlY5gvxGA+cMrt88q9q4dFAvbZIk7CLc
JuhD7iQBNrPaVOcStNcgXh3TX/+S7PonqwCDOPwQEnCsKDW2oe57dCUYEH9R/fe8KlZlKsdQuzHT
D6hnyW3AwKMtrR2K4ai84+6JYEddPYtEELsswdp1mhW3kcsdG1foRIuvzmO2vr9wS57g0hblapMo
4v2C7JNhnM2ogxoHy50uBdBLC9Q5r3KwRLXlxHkvUJtxVKuJOIeD5M/9cSwk3FAhxL1ZwQMnXuqo
W5xaq62QGUi91Eo9jPo6GM+6vymrxBSECgHECR/vG1wcFlBoYPBBZQM1h+vNp8hg+iegBS+fDTvm
DKsF7VAq8S4fru5bWnJcKKhLIDklyIUfne+LbV51QinmGZK8UnkZ1H2uvYX+930TixH30gZ1lKoU
u7HGw63np+7gO1AF19daYmEKc1OzI+mP8UdnleQY46KpBEa9Tf25h01D/E67b904lv07Y1xLCePF
uGg3qEocHlJUbG8JPoiHUKM2m5LH+2u8F9d/gtcZ0Oj7JpcOFMjHNJngKUVIE1/vC6Ma2qjTeYiN
pAPk4iRlAq467xhZ6VJdGfkv2o8UPBiAqJSK4Fnki0FdlgDn2JUZWqgwov9fc0rn/bm0khW/Zllc
2u+XBsnfX+7Cxi99AZKsXpUbbiY4vfGrrwWrFQzGwVocmoqZAyUkwDNAQV1b0suw1fVIRanW6OxE
TVbR/FltC83LwTieltukPoTGakaQmQS8wPt7NX7P5tP9ZaSlin6c/uVXUE5fKUJj5kINEKzsTxcc
/G37VhvQiZytuIAMe+bwQE7bY+GNkeWLe3wJ1+3nhIV4XZp21ZDRXYQHeQAUqYOZQtdRHcTR93hJ
hwo7YKDxAQySZp+wuG+Xno7xLvQ/U3TYUYNZz1J9BsRlAs27bEbAJWxzNV7HlXIcjB7PUack581R
Fw6KfKo7BsZm6eSopDqGtVfVG7BCE5eNAhoW2OcPExeaIUssZiFfwMEkKDOCMUOAvd5YvaqBd23O
g2MDYRwxCuAQEPOSjxDKdFLDTAIXlg7M5YTXFOziSOwpc2kpNEEnpeEx+5a3s80d042+zZzkMJ7Q
COM/BRvdBl0vq/XmJhKi7QXTCOQQMF9I76kdE0xpLFW9Fh5T1E0lm6AO5AYKW6YS7Uv0PAyMbIVh
7yczvHQM05wPILQLj0KUH2rjIwRfMTcdjeYFLdF2nW/rmPHscbOOGKGGxz3Sl64Ark4dzU5og2Lw
5eDYN+AYzOV1Pbhp8lgZ8rPP2ff9wM0iElvADQEVBaQ36Dyv90xWlf/XFlBYgMq4VQFoosa5TMwI
yxDl0PUx64I40YNj5z9U0HT0cQFrM9GskvN/GBGuW9iQBIes04bwQlXjxhAcx16CUKUP0PxDPBub
Qvx139CtQyFzhyMAggoivqNQc5fGfABetTA8os2mHsCIHE82HjlsOSu2oxTt0hTYNtHsVc7CHuGL
D+ZYl/bm5RdQYyWtQUU3JuER+IvRTzZcv23UaKPLmZ00CeS+M1sI/twf9tJCQopbE3DFRPWCBhZo
UtmkkpGFRx6XyzZ/k4fKUv0Ns7a5bAeaBcCRA2VEI3j6xi86ZSzDo5yu+eBPize/IjmHBiMQLh02
XM//Z4byYnEV9KHawkwfTGBHBj9BophD0lhNxTsweH/ybu+R2DO4tpIHbAhYoax3fd7KqlQy3MJg
rp0sAT7sPY4G0w+9QO8d5Xni3kA4ZjOMkkvO1YsPMYoeSdwdcIW9QZDm01S16QRPXTiyy62Hx3gf
bsLGk1xQuN63dXO3I6ZUEIij4gQlb40aX1W2/RgKQ3jkZDSp7AMchIMfPXOiG7I24o9iwM2wyN6A
lAuB5FJLF3CK3k9tHx53bx8Q/XKOYDU8GubXanXcgGgJpEFH8+ScNoFpnk6xvfpzJmKYSCft8x/n
4fzx4L3+aSHlu/d+2BrePedhtrzQ+fp+fDE2j7vJWmtmZ273gvW+fnr8WmubR+vp0XK2jAVa3IMX
A6EcflqUuByRgQSe/NCiiV42Z9aDCZn4e5NFhU3QXkdSX4ywEUCLM1I7FYlewEoK6E48bGmsP7pe
AFbG5RFXuuv9DW5mtU6CDtESlN9q8dmDKDFMgL6bfnP8doY0opiNbl86eJerhnU715YaTBafnGv1
lHelNXAFGsIkG5gv9/7WJM7wdgb++TRqa6IFBngrrobj2kJw4vPfgrrIwCECgusy6MogBnI9cJVD
C3cszOExyXdqkpphyXBUSwsI6WNIPZEEDxH72kA3JHI/FAZOVqrAtVdwVeFUs2Q6FrwuGndIAUJV
Ae+kL61qkQDe7utI6k7mg2KJ5v01WNofV79Pv8f4Ed7zWvL7WmzNYWbqueBo7REFA1Nb/ym1sy7Y
avTCZanXomdVtsvJTMoNL3yHaYqs4T9ARVExuxwytXJ92ymVPmFi+z5DG2ypCBvJHz7uD3zJ8aMG
gUoExgfKdJoUOezzPkKRC6E6CdE8BCG7dRhbsfQItZXExK1rYnjiW4gyGdeFReooDpqkpYIPi/Nv
wJHNs26ffx0fEisBt+gb90Oo0pvt9nX/7oyW86VbW/NzLbFkim97L6nP+D+cXdeO40iy/SIC9OaV
Vl4qlarLvBBVbeh9kkny6+9hDe6MlOKKmJlF9y5mAQXTRUZGnDiHOXZUH0kSSn54lJIdr/d4mIjm
iETmVG+qUhXY8D0oCmyIXJpaq28FKfR6iMUJW07/RSAyoQxfpfgeBhfao1HT62K7VUBABWJheAl4
oIXge+YCu5k15pjFGaVdoHLYoBXkW/lvMduWr5Fjfi1SUIyis/vxzphx/jcGpxN59b5IsqDhMxnz
gxLfKZx4vPmt4Yc2VyxswZlgEYYmzgS0AwN/wtwAEm3EKGyT6Djw71UHSGZuS8KAI2Vnkmppyrsy
vj0e2j3OZlp77HdhevKi9YnJ9Mpqncd1kUZHqX4TdHh2gXSoMIqeyBUW5xtrDvhxg+vXavQic5zV
ktOIvu2C0tXjL5lxnmjzEtDoNRWFADy6neQmqvmmCDD2XhNCG0BV31SyslnwbrNLeWWF2Tsk54ec
NEF07OIP2YsVrw1/kNxp6ufHo5lbSRkkn+j0wF0D6vPb0UQt3iSkBbMBGdHldSiCjd/lidl0X3kW
mgb6TaHSt+BO5s7FtU1m9/iqH3EZ9PmOBuJHNL06shO0e3DnWem/ZGOZYgiE4+jm0tA5j1boaZqv
ToRaDRFeiEV8FIjVgeaCOEBqVvLJJ3tuMS006ybBp4E6Ico6wBgwA+u6TjD8lsBaxjucHJpdPNUG
6YUrPT8Q9lFXWVVn1uoTF7oVMBY1OqOM6NLHmHJKD1X3G7w1P7Mvedc0Vt1/irpZRa8tCo09gp+4
WYfqShN2EVnH4kcs0/+w6QASxHwh6sbTgfEfkTq2IxdX8TEaiYdCGIBsarbLhMoiSxX8uVMEpm0I
2kCSGCBvZmF8EoFr30jjoxj9QoI5XkrTz+1rFSVbIAS/02TM7zdVNChGgqUwEJhy3QhSvn2V7qpQ
N4FJpISik2qJm3E6k0xUiAYR6McjCzIl5ZjbP9YaiMaNXXzMVbQMSZ0ZxxskRhdOz+zMXVlh7mIZ
LyLUhChmTo0NMyP6L2Tqk4WbZHb6rowwTg6TlkOLtY2PfPGnB8+sYQv5D15fhWpi6sV7vNR9PRcr
agAWTnAOwP5ZRTeBSgPCOUydENhhskv52NRkSEPm43/Y4teGmIGRXml4RYQhUXvmIbIjaLj/j5HW
uLlsP3atcy4cz3Kgi5FgBGaEubHQJdxH3NjgNJHaFruz0aLQy1lG/SPmfj82dd+2h4wbCmuYOJBC
3UtX8ImhFWqCt5IYKKdsyFd6zZtIIj35yeAk/mhLiqmMkBJ6iaIlHPfM2sG2hjcaYgI4PuaqklOZ
ppwI2510LiHrpZgyXLrqPR7izGzeWGF8kxr0nIFMfnhsdaEwSyBP1Xgn9anZjyok79aPrd1XViay
CgxHRi0bzWkGY24QIzlFZj06trHIb/0krWw+1QarKPMWwu1p6iiUjl4vVKVZl5q/1Zoo3oeq5rto
rcpR5iyKHwPFy5NobbSws2ZO56RnNqEzQGkLmMbtrdaogeAjFEb4ZQReA6ILpNV/ETkz+wyt4JJv
Cw35kBvh8/GkzPi3iXBwmhScU2A1bs2qIJYp5R6XKe3LC5SnnnMQzUjSUhQ7976R8DqdelYACYFi
/a0dRWwCEmtJegQf6uANmVGZ7RjXphIcOIAIRBIg4CvMPEOCGZ0R3ILvmxmmNJGsTpgU7AD2FuxA
fZZVoAQ71nFuQppYfR9Brvh4Ku+ryCoEra+MMPdTMmqg2TXa9EgHsxrA+ClzZn7IKjP+LOzmVXTD
hVHNnB8YRI8rei0hp8ZmU2I+j3wf/TDHutYTB5uF3zcQ+gZkLg/fNKGpToGcaQvDZI0iPQn0ITpq
QRqHSIytx4cq72cRaC+OVOyA4/W04KAAhFZBpDGWFrImdzn0yRjacSaOXHFi7ZpOzVWsJ3GhOhIJ
xgL+vWx7F+BWyAxCdBnsNvrR0OxOeG9rGyyrpq8JVqIuFOXYfTPZV1QDL4IJY4rkza39XvWNPq/9
9Cj5qYlsdg+YSKL8FyMT+wqWUUFlh7n9MxQ/jASIcdA9NaaqvPY1eDyjJaHd2aFcWWFuyWDMEBsk
UXYcUL+hmL9i4u4YluRi7x5105ThD6Dn0+MDy8dMmUybmBIhPSaJ4DZ6z5lh/oIGJ9lfCRtN8Hgl
XwuZ7socMUOjOeh4ai6KVbLPke+PUKAtD/iQrkOk7fYjBKHmulbHlALBCLFM3+4dySIW0O8mt3n+
9etPdqRAdjx2AHMnw8CBQHg6UU6wFWSUVYNMT7FZChKe+XGDRCf2p+8KqVPwS4if2aMBNT8J72Yk
73Gd3Q5RS8SQl+ppiOOxaUu7Q3iFpN9UJE/R3wjlm3VkQAAcb5KxSldl+Ccbl4rmsyMW8WyemEsA
1WK+QUlzv6r9MDvyuEMsneJaDRAeOYOG3mO/bHwzLfpo9Xia77qEsLgS5IhxWHClII/M7GQwQYw+
1WFVARsL53+A4FDsi/dUtAwKbg91k1K7Fs6S8cUrmW0OJEbTIi41ZSFjcjf6qYwO8BPqXAgpUGW4
XQG+Lfw0BFb1SZc43uF93lLboLfGAdLjiaB0aBPKGu/x4KexXb9HwM82sWnjAQw0NsAKjK/glJDr
E8mIngoyhHYTigJw9eKiZuX0M3dmBBAYYF1B+8HCeOR6IuSSYQbELYT+JmVlSYPg5iRy1RI0BfS1
Itsw6g5GfIiqA0nJgk+8ywR/D/TqC1jPC0SbQokePakpmGpSmxu2XbJT5PId1bC2E0yUF9M+sxrx
Z4+mBvT1btoSZGeqScQ956/QXiMtfdPdrHynHXDTIj7TgM5mtns5cp2WtVhwmgnFOipi6iWpIGwk
Hw3aVVBL5hg3AkCtAjETqqj7pCwIpHojUAjWcXaSQ33q1SWEbkYijKaR+KnFlQ2qv7i87TIjP0JF
/uLaMjMrI4qdMEQy7PEGYiP7iaAG34/6IpyGIrIrG+Z5lQ5qSvat4LdODgZVu8MN5MV9HNgZ5FrW
j+3dndZvgwCEwQ2jFQn75vaUKGMYchCEIPsQ5as8O+vkLCI66upzV/em1n3UVFhzOfX812ZNw22r
fMF9jaFmPf6Q77zQ9Z6ePgQ8ICDjEFAUhO+4/ZDA6HKdFg3Ziyq/DoQNoa9SbtV2W4VWEESOXIHS
z99CZsuctK/H7hSEjn9K269A6dwy2Oeyuirqd/QehvgXAfp4uuY4/FA5waPDwl1y1zD//bUKEg6I
scDc8h1sXkU+fYScHUl7skdKZ9NDHqaV16momUPaWjq5BElrCc1vFU0nSA9vpHx0GqLYsmhn6pqW
m6yuLSU7hI1i5eMB7R3PytCjC3cJrPv94mVnFb0K3wAtBPasUgJf14QXtbTdp1pWjmZNlfIpF5qG
t8QxbIGhCvhIttNaTQ2zDbRwKw5p5JtVr7cmH6HSraNlFrSFci1Gl6oEjNpUW1nfxJXf506b1cIh
Tlr0eFZ+nAMVxenZzzEOAF8vgzb+WVUKDUxBr8t9jwfFR5jUPJK3Yh33tpyTiUxTSiQgBMZsiYyN
jTGmFYLqJur0QH3L6KG83U+yHIF2SkHWsZFls/QjW+n+5MIHCQeQiez0pU4J9rb5NgcuFRk9mkiA
fscDVxtCGCGfHGgwB7iWD4Jo33ZNrPXjQ3I3JpCk4iJEe94kl4mk5+2YVKEfCR8W3D6I/H2W+th9
9UZTxm3C7eWE4O3kC6+PTd45JJhERVFA9AlaCDxGb02GYyDVqOhyezXeoNa7pmTf44kYyS+P7bA3
J+5qCQsyjQxsuGjwv7UjtEHXJdg5h8QCWfjj374fA/JB6AlDPAanihf87W+3vVFp6oCXEAey6VSH
+Gy1UTLd6cphIfhho/ipW+naEhPYZiXN6yZVg8Ooj5bIjbzJUfKLI/rp8Yjudhtjh3GWaVN1ASpF
sCO3OwSadpkHWyUAU24d/0zrpfLBdHPeeBE4OASRE9kfojuQNt1O4FDKiRaUmMByh2Bm3/s2uFWU
F7wNOsF9PLL7LX5ravr/r85RJxVSG7YwFab+hp6lyvHbfZJ9IMJD9LCwuZeMMREDJxSajLIlpjGP
NvqIKB08l2WmoKkaWLBmNEFi+nh4Mwt3PZNshlIN2hFkbLAoZ89RggqJ7tsj6A/QfBsGfx7bmtn2
N7aYzdipEC1KSiM48ABmRNSSu12Ol8agLlyGM5v+xg6zGXtow3dyCjtj8Q50gJUUoiuUC/viLn2D
o3VjhXFEiKV7cCrACuVeI1V/7fzsR+6LW/GSPlWyzQXRWczRA6eMrU3Vhb70e+90a5xxvGNRGlIt
+NiV2otBfw/Zv3yrfA9uAv6itQ+R6zd/1NWuVwsfUjQjFxxSA9QNvaBEz60qUisQ6tLtqrI4gLF+
KYs8t24gFQCqAXBL8JYybrHLuHGgEQkPNOWpGQPZvsm0IceVzC+ZmnMgSJ9MwR0yKKh23Z5qVa0j
PAqa8EBkqEw64KZANFs0GXC/eEyd0iYLavBLVlA8qsaqdXw+6JY4BGeOw/Ra0gBrQu4Drfe335Cl
cC3BECWHgNLoTYoM4PVbnzpCTzhrKOtmgY3qLqmKRZUALQW0CF0/qD0wgy601Bh7gySHvsstUfTB
/YjUZt1bQU2dZEy82PetVo0OIkjXHh/9edsA1aHLA5ECUEe3g62aQVZGRUgO4DdOf8RGwXuDVOVb
fGdi9UB/gytC4JzK4N6IQKldVUWwcBfOOFeE8chGImuuAdrODJ9oZSxyvZQcCqODnHsPPdbnpquB
A4JOblG5ISSBU0vKqzyy/SgJlzp45uzjmoTuOj4DnZXMehPNzzk1H+MDP0iyR+Mq9ZS26V54MUAT
Ct7nWz7kiKepmbjUZjOz1dD8gpruFHGDUIs5WdXID0LSttmBNEJwLMDg5hmk9u280N2urmTv8WrP
mcOrF4cL3AY8crG3iz1AWLXR6io/BGMONjI8Z4ustSq4YvQXCQtbi3GF+gSVRmCNYwTZAuR4pmm/
clUxAB953Iz9JU1yqA8oubzWAzVduFOYxbuzwtzMeRKmkZSCgV95wzO+87cUO1ZC1emTo2+PZ48t
PLG2ZGa11LiWQAcCWwm347J3Pfs9+h/qh5jvIskKSAcI5AqEEP2zOByA7FQWhsqmCv+yr+CgwC+h
is3qYIeRXkljrvQXuwb95mhnnWMaqL2s4/0A5j/3x+Pxfqd4r6K5O3vMZZaruRZhkfuL7KXkWRnt
DrIbLvSdci+3co+uhi/8WUXugL+5derZS7LPLGzj7hMY99SBZkBtFBFtkPx7qh8JX5mQo3WKeNUA
lhFvEa6bVEApMCF2Xbyr5HMonHDM16hPWXqxTcLfBWQQMlfut6QkZjGex9xLGuWgI7nU6NQquRP4
zNdERcIH9CLDQhw3v2kUNIEh4zfJDTMj8Imqtm2o9Rfw+fKW703/qdeQkcF/h1Zfuz1A0/8SavzX
tKHrDMxZGhBRbN68HAzg2+FULz3IegCuLCoIdQUDgCrgtYptXxvGPejO64UdOr9jruwyDqavAqLK
idpfGrEw/c6OcuoqpQQaopOWWomcuAjKhNILun1rrGkAYKhhAimoUsUO1bcM7LKBQi08Wrl8u/Ty
Zivxf80KGE1VIDNVtHMw5zfVobwxdliKWgZqOfqVlgdoP4DGWozXIhq8KWfWGz9dImH/Jky5O0eo
zKIBAfzVgMvfesKUk6kSB1gNJezcGD3kgMFuVR9yb3pu++hlD4LUllKH87d1afLCviwvcQOxB8B8
kEPLRmmrQVpNPQ0F9Lj+g/QXCG7xlDYQAUwyBsyidSrNVb/U20vdHzJwyZYIkLEzAeJOEI9IwyUo
TTrslsTUplEzs4KEOwjGp4Z0JBTZWdGqPNUbrruM/I9GgEq26jW47fs8cyS6cBcxYeW08rAF6A/6
nNFpyvYrGEam00DWu4vcH8sJ/EV/JJyrirtO3xqxKZ8fe042qvrLHhBOIMrUoTfLlgI7mcuVUZC6
y5C0xXPfB6JTwq6L8Mfiay52pFSrnqC8UYJ6hGqbNM+XlLNmLsaJ7QXc+/iICfl8u+lKOU3FOjK6
y1kPRbNtZZMvvIL7lQKLn8YLgYU0/Rq7mFOGE9UT1AxBFXtrLR2NlsszlV4SdciRbFC4c6oRLkbj
V6ACwkvQK9Vix0tlPdgB8ZHnH6Y/RutEwyjuuFGvfnOqNFiD32YbJNxLd1LtBVa0ardtpL+gTibZ
mjio1ghWt1XnlyA/MuDMQORAHKnWP2uhKT0OspUuR1PkgQcimy0S2a7MD0plNq0Ef6NI1bjg4uc2
MnwealnoOwWRJ7OR+5CvgihL6KVL81dFJE8y96XRp646NNLLwsaazuLdPIP7A/+owNqyGyvVCUWH
T0FRhnUMyNkW/toAejoPwRtB/3QpAApZ9jo01Mo0zhzAj73wAUwI+b2zEadjS2HAeIAyzqLs2mDU
uIpeKtn1e0i6VKEr4lYuC1ui47Ye18iQZOh7VeWffPtctLmrVyq4Kt/yODg9/pi5LQ6AszxBCiZs
FXO1KvmodLJSAsPpf1Ttz8E4JkD8qKZWHIol3pU5DwI5GRTSUCOccKu3G3zQlIyGeUsvIom/RtQh
oVyMGCw6qj87sKmmgdWKC3UqNpPx11xf2WTmOqh7sSzEjl4kn/sp6XgGgusZVygEf9PGw6PcHoCl
iITe9PPRFsFR/nh+52IXDBhTjH2NdzBLgzaWhLSpQOglk7dyvK7anZLuk/bI7wXiRD0QV+CdL7cC
ODrl0c7345LK+ewKX30Ac7TqNqvkYdptUgjuJBDG9kru+ie58r0WD3Qtlxdi/GnL3J2vK4PTB109
WnCFq3GsYpnjQTj0QrOuMmOntEvY57lQ5GZmmWcLR3OuMGLM7MA1KyEBgg29IiUYq0CYlWuSJQwj
WiZCN1bApb7grP/Hvvp7WVmAg9+LGh1kDJKk7l5VrdIxQOb+5owvz81qISScX0HIkuGqhyAD2zDF
+bXOdQ1sadl7xYMKE8g0NFafJf+HsWBqflInbhuUPsCWyHY1RWHQixFf0wvNf9Nor6L2CLkzUDNm
gK2ir9R3/xTkz8IZmQ7h3Y4BjAr4TjysgS663TFdgX4A0uGQtri70OcguQqeS6XZtRYHggNlpbdk
3ZJV+Pux4e+0xCPDTJ6zrAxwMAHpeMlG6CWfI79/GQFPISV8IPxgqJYWgfIbH/0ouGCb5mtK9yXR
VwaCOwosxRiV61i+hNWp4p9FvzXxEBHQi+VDzRGQsERe6d3Ci3L28riaKyZKaCpK+rbAXKmdDRqB
sTUDNAdyS9iluakBqhdZYABfAQnUpu+4OsVhT4t2lJr+Eht7BXA9EJdITWlmP3zFUwMTVLsp0vdq
9pR+NS9GfeHy3JFG3ywM/yRye7zg1WKPtoxNfVDbUz96VFr1eN8/XsGZowHUC9JnuE3QOsOCGQ1d
C4WSm2bDy8ZN7z8p0rqKUnuQj5WylGmaNwYi2gnmgkwu49j8aOwTLlNwDnMzz1eBRE2BN9XkJw/2
wbyLFwLumZXG2P4xx/g3VcgFQEBlejHMeud7rrakSbAwHjYnHfeKUkIsgF7KtLEqHgzR+WewCTwF
ma2Udu7jpZo2JnPWrofz7XmuNlTFlWCfGDCcLXQMF6aK5WiZrvmbH2c8iFxKJMk7/LgYP/s85K21
BvkWMPSC7bWWid2QIzB2GgGbYmP5PQ9OauCJtfpY+/VGjMg+AW/k4/HOPWDwTZDQUQ3wxQO8cHuC
lLwDWl3AN0GQ4mRofgnR2TSXzY6IGgBiQ/LeCcpvBPfaRokb9MoobR4uhHczcTXeapPcCYC+KvrN
b78BWj6tEUrYsmX1FIpn3qJ+iDbiADDj9cJwpym+W98rU0ycEVd9YdSSitNRaccqX5G3qmvtIWp2
PLeJftaKHe/9PkGctXBnzW4svBy+swNTAeB2jFLig1hY4GC4LXSTM6hsGn28JKwxF8hNz96/zTCR
ctPnZTzoPnSMh5UeDW4H6TeoXdZm+x60Hjhw2q0OIrjeBN0eyE4+hYUJ/ubgvJ/gfz6AWUtSQm8j
VUIkg9e9213aBDxPidN6jUVOR8WV3A/OHO19zEPBFXyZK2L1HpgF0Fu+elpY69ltJcuAfEBQHU1B
zNYOfOiyDVqChFx6QAtq2oAOezC5GuCWtzj2EP+ZjXwGSXlDTPAk+ePBgEqd1frvjz/kG994NydX
H8I8KaqkKMYsgsizcuwK8w3zL5ybbEW0/Sh4WWnmKVbkjAbqDu9WkYKW6SzULhmtJmltUrmjYifH
UAisfEnreCYKBloQiSok8Kd2KXa7IASGmmzUX8Al8BYZ1a8BKMHs8/H4Z9cBHRzIT+KUA+R7u/V1
iQxQYcE65D3Q4EUegaeNj2w0kzqFT3ZG3C842tmzBlAHQE4A9uLivTWY9wmUktq4v1Q0jzdSMyaf
QxjnCxXg2bm7ssLMHeQ+/VQTIBMtQeJx51M52JZSGLqFQoznxzP4rf18t4NQWkGwg+6iO7IAveXz
OiKYQsRTnUvcYYOeW4/3/BfODb3yDbvF7X/a8Rr9o84wHAsv2L0m68E1Plo3WINp0gXmzc3/hJ8Q
BYBaL/7unOfITa2lgGAuOEdN9Z9vZZZbknsIC5XwALEYmgWkogRkBfx9UD4lomjq1coPztCZOD+e
ovmL7Mos49n9KpYiiCFDRbzcR/xH4T930AzPj2gu77JTKcDLPLY4u/5XBplAq0h0ASXKFFrpXTRs
ir6vnaLt6rWqL3Z3sZjMvyIHNDpPqD00bLLUKLWYkyyIoMteOHRDXMjPnQSb+6k+T6ub/yl2qpt7
zerxAGfP7ZVRZoAd10N7VsrhPznqoztUiqyyLuRd3YSKGaJ0biYJsJePjc69WbF9/hkqE1BmRd7o
eYihirRw+pVCILnWH+sVLdw63yupI/rI6gJBvOQ15tfzb8Pso1IAnELxJXhpXiFHEe8GFJh0ji44
w/9xPP4xw14GKaekLSlR6DKQ5j8lhm51/AYIS1H7Fbx3gExqwjO3FHvOlSaQ9gesA+4eBMpsL13m
iwkQdTAb8asgMywNOVNwtYpgMYYzXiv9CEZQt+URJOSBDYlQWxZOTf5uNJ+VtuY+A+6P2G/lgrNU
eenJMh+1XH0cc3an5o88kXCUMh+y3V7TPpEYAjv2QNeZowE/m7iFrSTbuNVNdA0Pxr9P7N5MDrPT
ucgAJxyHpQdozoqcrNiBGJGUIBAvl9KLk/e78+Q4z4BQIseE7MXt3cRJedfJNW4NX34Th5Xavqsc
2GW8x6fofyz3P2aYK9BXg3zk5elhzLmy/GqgFCLrzyQ7NgrvVLGtIOQRAS/W7RR7TcGG0NHUUyD+
yLQVXxx7KL2m0VZIOhB8CAtnfGkOmJsz4uQKuh6kv3TIUMhJaOW+q3DFE6jPFizNO86r6WYuo94v
tE7gW9wKSeHG0S4BIWgVv5fGyYhXeVBuR/5dGs9Q140JRG1b9Iw2G07fAQaz8Clzg0Z/FS4M4KpQ
MRJvFx5irOh7Lga4F63qP+Wom+zIvd2XUFfqskxZmuVp07I77dogs9MaYshxWAFEEBwa9STxaHFo
rTZyo2KTgfPw8YabuysmKhLQkSE/j0rM7ej0gUho6fFxgj+D4qsJ1zzo/9tK8+jXvzeEGjuSPaCe
4gE7uTXkcwrVxZIOl76q7LGEE+Pal7Kmq7GIjrq85K2nNwI7iWAdBGoLJR90TDGeYUjwPvc7lEbH
QvOS9oX2mZuNnaW3G8nYGiV6SaI/Rt44j0c5dxddm2WmMxCIlCihNlwi8UlrNlH1liTuYxNz2+PK
BFsjH5V+KACHGi5d80Y7dKT2thC6USqbOsi70HL72NzcBkHWFNgnbBLUVZgzz0V+JXEFN1xIiDQO
cK699iS2K522qxCVwn9rbCK/RKwMDCOCibvOEb3u4xAM9hcZgJXa7cRP6aMQTS1ZuDfuz/StHfaI
6UmcRgHscMaGaB+j9gbZq+H8eDD3r5lbI4wrJ12qpEMMZAyQDpUlyj6/4Qqggx9bmXm4w8ykBDep
wE61ttuDZSTCwHexhEdqL1i9/oXopxdN2jsjZweNyY3dungDUQg3/MiUrTb8GpBBKEMOAugTm0u8
CsnPMPotA9owbHK9XInyWizsADcNbalVLU3L/f69/V5m7gsKEgWNAnWWFadhfCKrxu5UsxBtYO0f
T82SJWYBMgBVIHQGS7W2DvV1olROEryC7NXiYx5ojQWC2hlsDUaGCwLpMA07mG3AwqC4MOkNjCxJ
91IXrprSqbvnXkJzKG2fc97LdZdCDJ0maEmDQILMox8KiRbfI/y67Swh/4zzzxCZ30xZi+FCtfLe
N6lw86h/gMIZFDVsYZh24GPqG3FAHUTwHb1Gb1hSghOgS+Lfjyee5RrDvT15i6n/DdyTINhm3KBU
CHoDmI94kWtc0b0l9G5QONrwbCjnUXXK6tipIRTnnusAbVORqRRPJfcEHXc1+hMrW+iT/Mz0X5r4
JOfvavumShbXBm5BFjbIjBu4/ky2sSgQSrgwXxYvnZwA6K5C4gfqIBskXJNTOJAl5onvDpvbSwn3
HwAu6I1BCQy5rdujWuNWyhIwLV22hYl0WmUeVevr60u2vk6719fX9/f3w+Fz84IUm/mHmqn1618v
C+xPzdrTCYRTn+bjKklehqpKDWFULuEOOAtT9XpXcRsr2wde5JGt5PmudM68caWuBac4qg7vabGZ
buKXJU3OmVc/msXRyzWFA3jXsLjayAh0NKql6kUBMMF0CZpDAgfc5u/NagmiOGsLhDt4g4vglwJ9
w+2whTDWorrV1Au/Cd/B6L4iZnnIHXW1RLr63QrOLjAYuAWw8qIP8y4tN/BSLA2toV4K8zhYrUmt
t2Ng/pbNyj7t3jehSc0fj9f0G7tyZxLi1yA+nuI3VltJazValmKhXuztvj5dju6Hu7dTa7AAiv9y
18cIedyLa8KtnJvTarWyVhvH8cwYg7eftgv36syDEBXkq69hDn44omzOF6V60czIKTq7eQGQL7rE
K8uqdv0mRTZpswRtWjLKduJgRwtG32MK8OD8YX0MX1XqSK/Sbjzkgdn9AH1l8Rw8L8z7dE09mHcW
wMlHMZ7gYYV5t/f2xx4ct8fcdo+hxZkflfk1TbqbWTpkLdf1wca8P8em9SmaxXH1pJxac7WwEdg+
bvjcaeoNfdL2gloIC2OtczSrDX2jXvx9e9679S6N3B24UAzHG6ltCb+fgO/8M2y0JXjitKb3M/GP
YcarhGRAeliE4VGA0HSxN57rzqsSvP9dIr09nvaZLBNGqU7oaux3GSSet2e5N9qqiHiCEwbF4F1n
vNDR9NVTD+WEVy2y4nO4TYaFqb0PgQENRuMkekGh0nrHg6f1MUfR0KtfSqyo4ryUXrFaGNb93Xxr
Ygplrjwz5CH7nPq+duE9eQPArRO7UBC0OvP1FdW0lbxahGIsWWROKoAI0AwIOA3q4J2N9qQVZIe2
yYtwFu3CxQZd5ful3sPvqgSzU2Sw5gL1OKkbAbJ0O0pVqAYxSBuM0gLwYhtahlNZX6ENkk0rNVH+
dws3N8+VV20qr9kDDeFOc5B5kFBwz6kdrWK7N0+KV5uxEz+FZgzK1unrW/yv0otsKAJYr4AvWnSr
rNM9tyZW4PpWuK4caj5zrm49XrfZnXE1IGY3qlmdRZxWaxe7dIOnl+KYLhj4ZhNmpmxSpjMQTU6H
m21G1lCmJ1mnaRdiy5a09U/cuXRjFzPmjCtIStjjKthAtum1cWtT3xZuuA1N4hEvwSL6ZxHzwHvt
CkrJy/fqjAtErQavF2ArATT8LptfbdpY76JcTyP9IpmD0zof9Vpzx53omMElhVjJ6+O5nkmNARtx
ZY45IzCXpWMe65fW6XYNoPkudGi2iKQdsD5FbuyFDmLqRbIZlmdncqw3dpmTEvhNKNcShgn9uA1Z
FwfoXZggonReq3XndQffeTzQGX/6jbY2hIk2Amip21My1pHexGmvX3wvtqUV2WJhIbRTLficJTNM
MCrplYCsKcwgDFz1a3SuevEKqvPvj0czA55AQy/A4/8/HOZ9mkLxXqso1S9v+RoNOG7yBETsOdir
u9GDHqCp4YpEUvNdWDI8/TB7dEC4pgIfiWYqLOPtPKoI5YtUGfQL2VUb9RNsNTZU2W3NG56Tn8oC
FGLafKwxkDB9E36Af4MVgOJjvxJoFxoXtDlHsgkPhSJagPaAJZrRuWgW2ed/LDHzGRApLMYgNi5G
6FBLCYFr3TWSnbTPqkMFS1wI6SYXdj8wcC1hEXHv6tM2ujrkDVpXyJjlxiXfxc/qs2iP/2nm/jbA
VvtJMYAFeDKg7rkVkOHnYMe78sJmn5+1ST4NjZzfLGO3wwAoxdA6tTIu8p6HypP4q/4Tn3NHPIsL
b8pZS4gSJnAOpGOQxLq11Ga+3GqEGpe6MKtz/FMDQZOLYiYNzfFTW5i8Wed0bY3JcZBE7SLFbw2k
5ya4GJpkiqfgSdjXW+3AJ1b9IcWmmJlLL/yZi28Khf4eJHOTxy2n+6IAs8aRHONn+Zfwu12SXZxz
UNc2mMvVKEpNiJLOQEAbdib9REfYsf5TuGS/4KHmtjiouKFSA5jDtMlvV0yIfF3is9y/QKzFTE/0
ZS2eBttSrGYnOJvomL48NjiTKAKRGEBl36RpSJIws5fyXc7pBAb5DShwvBBPUgj94v4MURUOHfDS
uxkwAJKVHUur3dIvzn38BXMP1ZsvYOY2JyTohxJfUNto6HqColvoSl+Np65fD2C2sY339CX2qn/t
S4CDmIpnU38rhGuYm23Q60wYNcW/aPzo+uK6qoXN+IcjdGF49wsKPBpo4aA6BIQcaja3C1qrVdO0
ZcNdeKPcIA79WY2BtspytGOWYs/bjydz+rUbDykjuSBMgmZowMcums7KlYccpESN+DIBewEHJ5zQ
OrcLX6kdUWqlhXDwm4aRsSWDjgzlKHGKotlilBgCHjNA7O/CjQeh2vDlVo/X5f+R9mXLcTLNtk9E
RDHDLUOP6pZaMpLtG8K25AKKYirmp98LfSfOp6aJZv//9oXsCEcoqSkrK3PlWjYI6TInlN7C8D2O
d5BuI4CZ0Jexf5poFJQAUZprqtv+ndBfzc4MX4rUHQMZFWz8/VH9yvOdbb10lUvQ80SPQx87TbgJ
qQd57RrNC0biVMIHur95g6RG3fpGicCcowYW9Oyo0hWEzs1limIDrlDElao9tXPM7hytqWqeTS/K
LLJCHx3wEB80kUZMikbyIe9R7iKloH7ZDOHKzlmybGng+QPTEJqi54hfTe9VPZQq45vRg2xK6Vno
UFUp9qLHJMe6zbemYNlFt4e1Qv/S0k4dSkjMIlRC+nR2b3RSVdIEWTHAb4CTkB0pDB3CDnoWqLJT
nHi0afIDZa6RnEZ6SKzHzGZuKZ9I5xJ5F0lQ8XD03/ZwHMeNqBxqPMkN0JjFT4XumOWrLagKN1L+
mv6NyxOvQ/Rwbpv0B+VuqzsNNDiPENo+6NqFgMsJpJhht6msB3WVHvM2jv/cwRPNKFJ/aC6cDdTQ
Yh0hBdJxCVGe8H6qgD1OITQDCbRdIerBq9pU8ViltvtSF5c6hYwyG8oXavDGUyCK4upQZ+h49pdP
I9Ronru1yk0ITKtcBZ+bDhRsZvb7+8f8FgAyYe2gdIfnAIBQ8N/X51yNlM4YqZUGqrDSva3I/KxI
xh5yKCXoWRu3BZlOrob9xi5w1hASFxudJ2vaBrfxBTqqdTBf4DE4ZZLnzq3NAZRPqjH8ViQc0m1y
fklwZLWqc3I0FpRYSWZAwMJ8jdf4Am6TLzANGTwwMSLxMolnXc+AFhpqSSpCA55vw85Vd528acm2
q7046OoD4Jh6+KGtdllNG+La6cEsxjxRgQOwPifCNViuEiYyGiSNbflEQrmoC0noD3kbbUUsg8Ov
FWI3RqF2UCKp3aCvxGkSkABZaoQuvK6s18LJm7cFZPrAcAfd5InKGVH/bCbaOouNRNCgYhoybYlw
DcJ0F+2m+qZS82HTAFLosbq0tjYlUJVJRLap4yTZW4OyhlC4TRLga2zsSdw9EAMHW9T119CExEUD
+E8gv1iRy9lp+EuEw0YXDaUJ3lkaeCT9LPbV8FHWfEE3gObkWglCu8c0/6M8KOj/LnY88cHokaA6
9j60Wz055LpvykewNdn2qxlQzTWltXmcQqvZ0k7JSvTm4J5Wkee4/nKu6y3NeYcd9RoaTkTx3lUf
+KUxz6VmO6L+noOi55iMW26skdl/ZmhvbOP1iQoVfgJOe217UMGrTMeCBop1hvMIPfo8SIDGQTLq
0Fiu0u4YVMD0DQk9xat+pRfy3L1q/tB7enKUXdPXFEd90r9xy+tCr5V823DXYNm3gdq0tF8+chao
aU2pmxEYXYIefuVREtte9VXzQE/QGY7rR9nXjvxt/K7SnXkBRSGtPNkl+soyfRaGZlMFZgScwgnE
OuE3rqdKRWdo1+gWDUTH/PwylK9Z6fd0G+aQHPyopYe22JbND1C0OKr2EA1/KuIZ8tYELghcR3K2
RY4BwhHJQ4nnCCn8tPU0aTsOaE04gw0+CZ9y5mqVL7FdYzug8dUv6jsqpOGL/Vwn+wpUEjWSu9KH
ZlwiUBA08qkBs+cP03Z66tJ4H7+wATSH2aHW1wiPjIU9ejX4md/XJN5qPNZoYJyEsUGzoyP655ie
7NZlhzh5K0sn23H2hpYmXNpozv+RPSX5juneCOG9egOiaaX3hneD7qn0rAEZnh/MwWvgsW3xaIDv
Wq2e4W2crA/Qhj5M3SNu3D2ZxkbVHPNnqO3NNkjZvsweJ2JGuLvhwTA32njKimMKXGnstNKeWm6B
wnH+mlVeYfolhKe3sXkpvqNJ5f5NuHCDo9BkAKCPEA25FX0e8ZqipkQyaFCzjVG6wMaXdJ84kO4F
WCt1lHhr1e5wymu0q/lofxMuKGTpwQCLzXDSxMrnLF1LV58zBXVfAvA0s3PaiZAGw4lraPvdCOZ1
KKJHxMmjV+g7apqvEeZZyhqdxuSebs7Fl4mYua8mVfqRaxINpMzhPHWbqnBtYTq6sRGZU2XcQcf5
2nAX9yNSkoiQgVUw5wkTtHerWlXRKKgJKP2Fm4w9KF8tRxTAU4A1SC18JgYHLeIHGUFza+E4RsPe
tlbJv2/eWYjSQYs0pQGm/Nq85ZonhVJqjRoFuaVDEwZVjLPeKCD+akER3w0iexBman3L5e6J1qQ+
ZjbtvZyDH9WIZOV7bjS2O5CUeUop5++FFK5BvW9hhPhC8DeBkVIhkCs2Z1sD/UhmzEUUB02o7qo4
gVBZ5QLKLsxtITZR0/pC2mdJ60X5cyK9ptWDXW2YCbjy7/tn5rZIiWI3SMsQFmLhLNOYOXKj0NTB
4DkLjC1Y9Rz5zdwMJzgrprlKuFf0HTKGP9gjqIKC+5ZvAUKTZRvGccMCwqjPYpUWWAxF2FEaGOU5
szcVBSfPLmdPZhioxp/EPEHRNUS7BTnXhi8s4WUh+V4o33owBkSZ7CKeAdD0e0eArE4h41vEB5jK
HFD3qvp7ZIErJlp5AN6kl2afPB2BLydahiyKhLiLBYrB1aCHG9oknYCCk5UqPoe0hAsa9Gh/f6IW
djOKcIhEdIAEoB45u+SkDBjfmFRpUAES8SDWyG2mrTbzFVe/fnaNxEpXAaeOXy8PZ3N47d5N9VCc
W8tdS+x/1oSuLSELgX4dgJGQ+wbe53r2zIqHuRqxNBjS8UATyPod5Mo8hc1DGZSj5nf5D9Clti5i
C0/Swm/3p3HhgYK389S3ZYDVXL6RtOGKpDVhFEZBBVluxUk6hw3o+Ny06SmrEodXW7LWu3K7X65N
zg5XOoArSm7tKBgjEMKBBC5VZTRg/QBR3YeEJNP9Ed4mfAB5h1/RJrIgSC/PDlTP8x7VaTMO1KhL
vagZhUNy4kqdydz7lm6L+kiVwbcC2Wer8BrzyD4vBe1lM0mCPDsOxoW2I2h/0GumfCCjo/+CGlea
+eVGTpzuwYBOR70ZT+DncRrhZMpxVXxuIRxFjhSkyJO7hyzcnIzQrIsEVIBpEtTSqZvoJRSXS8/6
JdxIo1Nke/5ooSQ5OOJJDWzjqep3tECaD/Tj2crU3NaVMDVgGUdqdpIpu3mOF6TnVQ6urKDS3ovi
W1tdhPSkgvF1iHwaO0aIpv4k0HtPRa1YO4Q2ojO2UxrFUdZEd5a23+QwgL9E7QeXzfWBY3nZdzLp
AJNSVYRDdpNtKzWpgcuFYkJilin43jE/9/fGklGQM4HTB2uBm2VmVGciknkUsyCNLGuntYLsu+aH
XLdHoJBGPPEgcHbf4kIG5JM/AStPJjZKdXbMhjKMRThgVkftjzbsB1N2Ro73hiYc/tIjGBexLze+
tQYLXjpwkKGYCMEg3oJc6/X8Kl1TJHiEJ4FptONJBsMJ1Do9s67GFd91G1pNelVTSIMAF3/PBqg2
HRlMK2JIcEQgKYRqYLdyySw55ysT07J+udpC+GZ0+ScsiASkFSwGdSbE7e8qoAuvJPsxqA5Feyt7
SHqnXylNLe2Yr6ObBUMGVW2EQyULoK1rgpqll9wklQFJKkw8d83cAu0U59v7m2bRKF746F2CKhSu
g+vxQpRAHoktWFAPCRpmv4Vq6UUqdZO+wHnka1v09pbFCqJFB4Vf4IRwk1+bC/OWRWOOMaJdVd7k
naVATagvD6M8PktxJYFny2QeRay6kxvQ4efgvPe0CCpjtVSBCsEaMxC66v2mEca7mQwqqK2k+MhH
ZbWlfbrwZ9c0SoRI2siQlcIzahbk1CDGKPgoYzk4tBiQdkWrnmOpZ6hequMBralEbNkaX8/i/sMU
gc0VkirIfMyyHiTXB1UbdBbYXHh0EDu7fJFGl2ffkOtWq02DF3pvHQXx0PNL6FoUNB3V+aDRQzfV
Rid+0znbTE1CpRghLBWQvI1PUm6hhdpK06dEiwIWxuQxG/Nxq1shB5Fv9+M/3ovIX6DuBoQmBHg/
Y/QvZ09XKSv6ok4DUBOh2/ao6l5X+loGSpaf9y3dto5jC341NfMkYFa1Q6aKNFBO6LncfzfTTR36
b8332AWBgJ9u0IR5KJhrupnPHxPmDDv6aKxWoyczs+kGzhjOTMUB1FCeuj4OYNZWRxanPEB6Wni5
IoNxjDmp6d8f7sIhvzIzc9Cllac86RgP+JigS/kArqlIOYI9BqJU9y0tvKOAYf53RPPgVilpRBoL
ptQXZTvmjvlm/dCpY3mS6dY+UmDxpu8c1L5e7hu+LdpiRaHSiNgHdDXYwbP4PVKlpK3iggeAm/lI
uP8aAnFKNh/Jo3A2iWcBXNJ54sk4UuQ+jrg/1uBzC5fT1Qco12upD0YMmGLGg4pktjMYdupTBpLv
++NcyKZcj3MWV1ANTPpgNeNB4RnhUwNCaadQfAsyINZGUnbim1IdjGy3YnVxB32Z3ZkzNCxRQZAD
gzMf36s/3EFtinna995FJnhfuerB9Yffl/tGF+4KTCjkGEFNhwffJ7biizsgVKHgMKh5IDG8KEGN
+huXRrYNm5a5cRtL26YDzbeW5WuA0oXU8/QcB6YGwDLkVOfC0ajgUBSKmjRIwc73mNR9IeMqplrj
0kKSAcbSy9F6mXJvr5SwoXb6NK/0hyLPwSkfD4y/RjRp35lki/Yd7z0xIBXdNhIoOWyritA+UoJJ
tpK1ovJIYpjjieojeETiShQGihGd/UdSEStvepZrOVKKtu7LaR/9VvuYxl7TJxU7tSLtIV6XGbgR
NL3OOu/+9C8e5YkEDLc0LkAUla43tJK3ul4WZRogk1BLrWcJR6agRwgvpu12DzoK1pAgALd71Lno
70Vn6/0P+FRNm3vHrx8wO9KaRrIkBe1JMCS7RieAkDax4XB2EBQqZi4D4+wfsFP2GwvwUpRGNhGE
i45SA4bl+m8lfY9eMctp/VxTzHgMwe+X0jih2vJffCagzqBHhRgNMjgzJ96h8XUokjEFe9hH/Ivs
kgcp0kDKW21i6N51G6NyWsvBI8ktaeNW+ncpPHMgsVvI5aZuj+Cc7cPQR5mSKW7F9m2/r2Lc+E5p
OiT5tvK1SydZQ/kcGF+gNfEyu17VBglyaezlNMiHXWkcm5I5LNogP6iilzlRP5ou9mvk9lsodLXs
+zBJ3RxipcfHOQYKmOXeUl/twTU6dLO9DcnzAHgD96pScrq1ovuSB8AbCg95vOenp9v1t0pRFXdD
YqcBqvqtRxuj8EoOTXobU+6jnGo4acrzXVVJa+xYC08aSINNvElTQ479GT988T1plYclMzTMkkHo
TvSqANBgGM86L4uVy3kpBkDhEaLqiL7BWTYLiQuzpHo1xnDoqqyBz7oZfKgIvKLMcyCsXCuXLN4f
CGoVIPqQAgI5zWxOEV/GDXhcAsLR5iTbm6RxatBi1d+MYYN6QPzGRm+I1q6tyVnMz/JXs7PbMbSi
OEzKhgel4Rjlk6mfGnKE+GWMV8ax6LdDtV3Z6NNvvLE43R0AjhkAgc+urF4vhRxFIw+GFjkIIIuc
UPxWAFYXTqO8oRhiPUWIhhJfGrxWuOaG4CYFqN8Gl/X4Vx4O4Zp6wEJwjRYQFOkhog4Nps9K1pdN
RUpZihtJQmwU2e0BPLSAjtT6iyKJSeXYjo5yXlKXSDx2GyB2V56XS+kBiN2B5cZAugqJiZk/Z2YY
gdOcZYEkSsdIvpsDqnvaTjIPqrrN+nqb0ktlCR+6bitLMU31zVIg+6JpQCVOylPXe06TOVBELSx3
utOXF0Eyzx4BEkh81nK3IrkrjLe2fkAvv0P5RjcEXCPegoWPNvtRRiEv2qQ2eMXOffxqpR4JXbDw
3f/IhWOoget5ytbg9YUEw/U3SkOtJzKXs6CetAjVPRUtODFO9pr87C0kVAOCadIpmdKTBkAi14bK
sjGsgqlZkD5UL9IewqwuBWL9+Vl+/lM5yhqX41JO8Mre7Bx0Y9bWVQR7uXOKNtrfqWnj+WM8P7EH
w3krHNUNRPK/uL0XTvyV3dlFk0H8zhoTJQvaP3gHMO2YRb8yc6vnBSgz4i2kNZ1QP4Gji/QvQoIM
+QPce8r8Hq1DzTEv/DxdQZIunL+rL5q2wJfzJ42aEeLZmQUokk9dAlChIhy7vnfk6EP0q2Qhi/YA
VSPgp0RT55xdaIDAnykK2Bt6tE/ukGx19vk2eumx5kDWu8Rxi9PUJeO3pevuOsd758dQrPUgfiIl
Zsdvik3+/3fMjh9v0XIc2dgBR9CQOLajoiDsgM4V++6j+bEV3kMGSGvhHIKX7vflspZ+XUoFX9mf
XeMia9VSLqd5dwBnBQdh9YBXS55s+0MeYvgRHoWxd6G/75/opUrHV7tz5qF4aMAyEWPcjTvoDprs
8ch20xDyFltP3d83thBWXdmaX6taF6dWhDFa5rEFC2xSP4XDa08/VoExSymiK1PTxfdlG3OLafmg
YlgqJI8R1boDOoPbo+jwtHUq7Zz87ABRPIVrGe1lz/XvPpoXVnRKEVREONGDvIPSeZO75EReJ4Hn
DyBzRuZJoF3J/fJFMVbyNYvO+YvlmQ/D9um6dMTsEvViyIDSJZu+d5XV4HjRZ02pbJC8AjgxZ9Oo
OkPSDApMpy4dJ8yjvuEymh3AgL+X8soxp9oO21S/lDeiNy6xNpD9RX6So0hoVyt8AEv3Ndb534+Z
uauskdOol7HOSXFqI7/Hu0ZyobqANvgUuJ0j96S1vNjyLv7X5OwSnB69IJfBPKv6g5xsavCiat+B
K5ZXqUTmm2nSVEDQiwIoXpaI7udv7KwlVtUhF3xWasszKZqxU2MfAh7NlBOno9vWp04C141suFyW
HrWmPwqOdK+5pnc3e2RMHzKlo/EHtX8LWITr44Q6TR1pRlmcS8hnF6ZjhVG+tZl1KKq+wWO8eVak
eCXmn6/tp1ET0DEkrT5Ji2ZGkxGyx0JpynOVW7uW/pLKS8nfzPDRll2BoFgHbVI8vFBlrWQ5e9j8
YxgPemT7QVt2049uDXmsqHJWnmUt+1ub1E/0rkI0mG7u+8MlO0jZINc/FcC0OQapYyFrQ8suzoyh
011LOcL+1zAF8ua+ndmO/RwPaEi1qYFNm8K369VLUpL0pZqX5wHFLY7cigXRcb2LN1r6TV3rIpvF
sf8YgzQngngE0Ni918Zo3IRSLMnQ+aY8v8hgvd5Sq17r/V0aEtA6QK9Oagl4LVxbyWsuQtOOqzN0
f6D+srMGeVsmFAmfAPUv9/78LZxD7MBPMP1U50DK/9oaTgdIc+0kO9vWHmVpUK5bh6HBq79+1Lfc
B0A9HB+yuAKB2c8EkPb75m/HCqlb0E4hQJqOgj5z7IR0+YAEVnFOW2Rz6E+C0pM67FGY8Ox4rbhy
u3zXxmYRacPAk8QKBnKJWnfiSoeW0wr0YJ4zww5BBshUgWRCDhorODMhVXHNzdZiZxA8bPKDfNT2
5Ye+E27uMoRbeYtQ81CukTtOa/QlwPt/VgHAxn0xSRbPIgJmGZ1aKbAqk9TvheyydHQSET5ws1hJ
yt6e62mA/5qavV4aCYBrQHTYufBEEnuW+czStR7KNRuzTSFViVRpZpyeMwgrCact4vSkx8DxGnld
v/7HG/BqPLMF41ba8YLY7Mxp6Yz5voQQiWqhRp+7o7Xy/ljY7Fe2Zketsiw9i00sE7nkxkbvX+vf
dKrq8rV6zzzJc7Mhpi/5EiKCddJA+wEsGckuByYlSh07hXj6oEYvUQQAqvTCk4cufexoCG0qeU0R
cnGkE6pt4oIAM99sBe06bCI0a2BDdhC6o9VbIroNgWBRSqFonAf313D2zvocLdL1CvYdtJNBn3Q9
2hpibEZPWHpOy1OSnZpiqzGv1ncSO4XiopH3++YWZ/ervdl7xkyVfOA67DEHNVg/8x6f/xTO6PPN
KopmejbMT/YXU3PQmzKK1K5YmuLG8Ul+5NFf5GkapF8TMNRC60xFU4eNqlrRr+Vel5YQMiBIfk4L
CMGk60ll1WCpo8rTc9VLXuxQ7WxZAzCzf5CLWZnPpfP+1dTsXESsNLUqh6l+fEOBcpRB2qq0mzA/
xti+bNiqpkfRqS0pSB3kJTqjNoboHUHW2BbnyOl/dtKXQc/ODTpUxkY3cniefXnu/NaTZKf2Or95
zh6jR+UHPXVPtQ9RKAL29cJxs96F7Mz96VjczV++YbabLY2VVLUwGxr9jvtj/G6GZ6l3m2/8DwD0
/zdbs50cpojOOqtIzybdThJYEWQwpQ0Q8/wdCHa9XesZngN+/5ngCZCM/jKC/trZMxnxmxLKZpNC
3nODPjgkvqTfPBsh0bebECDNu3oAhCg2XnnDvbHyh2ZjrBVq53mBz49AS4uG0iJ6NRHzXG9tQap4
SAzMMAfvH6pYR/6dKw4PnfJ97J1VTMWyPbgnaMlNCjefvGNfvHElAUhj1ik/p0WFZkEojPTUyRI5
Bv1J0sqTirZZQqCibfK/PKEZupwJSVH/qczyv7ju0EONsHHSC0bkNxt60vc1KbHBdU1sCN8pONND
euRgpoV4wf3NtXSsv9qaHaYSlU1qwtud9eJCRZBKT5K9wul3+3bD3QIgDrBniDqwpNfDYapRNI2A
J7ZZ5yV4hufUA9zOGYRX9T8siD/dH9KSPaSwp1YocBxhG1/bM2qiIZ1apucQJVt08McfhrGnLbCf
Pzt7d9/W4jWDflNA+FGJQrJ49kaMIVcLPkoJxsQrwFkc3Qqy7SRt76iZ7BDJyaAMKJW6r4x/hjUd
9qWRon498drgvKCl8nqkuVplcdQyfpYIWtZ4dJLohpsUnJPMlSx/WKuCLdmbHos6OCAmc7MzWVFV
jXu55+cqJgdkX8Bd7YbhMwUhSGa7NdISK0u55GbNiVaXQOMV1Zjpg74cSi1tCcpRGsclXqB/ug4v
H0OEf79S8Y2qayWQpeEBkInGeoD8oek826i92YwWoTaH30PLMnPkSUUJAox6jExH9pJH4dP93TOH
Jk9ODrlsFVBQuDpwPM52j5lSWa6EBC3JMb4YUF9vcvU8lIHaHGv1W2t3l9QKT53qFLrqkwG66Q+0
faKcnArw8Apgz8f4jxQfmrf7HzavR/zzYZCWwgkCrA40A9cTb9NiDGmY5mcrS/Zxqx+ruvyt2sW7
nu0sHRx82HAgjN9ogmxLCRVxPETB1RIhfJW1fBNWBhRAxycp2QJssfJtC0GPZqoqpKHxdegyn7lH
1ag6Fa3l+dk0PvpweByVxLEkp81HD71hWcK86mIg0dm0EbQXdpoFjTJeO1K7H6H6NZK1l9Bkbxb+
ocEQeTK8jAGCUWbfk/BKCyWo/J5DK3R1rSlczcxOcZcoXrFGmbc49i+2Zu66ajNihKM2xQKe1GxR
TXBLTLwAOto0ViZ6bVyzwwfNBSjXWiauBjXy0RA1KC8SqTdZd1lZ0GmX30wgOsp1AHqAGzZmAU6C
nJGV23BjVQdxB6ZBHRhd2bHNvIERt2HEi1J1M4aRZ3L27b7xhfsPR28iUsPxA45mNqEgoRwS3sb8
TJvKzWNzz4YqsIElvG9mXg/4PFAWsRWC/A1YNOfhBbjkJVOEgp9BBnCqRO+TuHto6Etj/k6p7dWG
M0LCugvjHRXdL00LUntNoXk6s/NpRhcE2lpkJDWRs7o+02VTqeMYZnBvwEy4ipWXHqAHHysDnW7X
GysThzLcNrqp52mOOu1ZpFcYaJz9tVK65xFHgdh4H7L+oNuZa8amq9PsQe/0k0U80fTe/S9Y2rYT
0Ru6WWwL/ZWzFVWKVtfKtOTnnMIaFMZSsDZQI3UEHVb899LmmUBoOpBFgMPOSW+UTMVidTU/RwJ6
ZVZjg1lD2Iovh8Mab8Ciqc9bAjLSSB/Nrl6hAqoQR81kKkPXsIqIUIiHGEmDlVO/bGjqmDEmdokb
UI1dlXVsdlg/NM7SOog706vZCsxhyQiYV1DBAQmlgZzi9VZUJS3iuY1AQlI6y29N5b2rcgj11cZa
28PSpgfLJVDz0KCakBXXlkKeF6QIEUFUUodk0SWHoOv9/bYQo+jTqUa/HmDo6Ka5tqC3rWX3ZZ6d
q7HNwwPv61p2Q9sm2wJ4hXAfSSreylI42IknoS18i4uKcP/+RyxMKDLRMpgskGUHcensI9ASPlRR
3WbnhD2DC2aDNmp7jHb3jSxFBYCmAAUtT72qSB1dD5XnaJMxyhJ1ee692X7rfLSO6T6dgzewBjLn
daKQNNY858IKfjU6z67YhcW1hMMoE5VX2m4Z7foB2z8XfpXsa9vtW89O/FDbFey1ig8SxGXvj3sh
LgQhOYAx4AtCJ+B8clsw4OH6YNmZVcTYmDH4MKpC6x3eGT4S5sWmMiqwNqqAot83vHRrQLIefUmQ
lAXNyzwi5XGfKxF+nHFzFb9KUnd7I++hrk7ybh/X1rSj5GRbDHHvAPUGDXJb6dxYTvglM2QQgqqZ
2Nz/pqXJMAiQcPguCFHM+5d6KVHTwrTzcykx61jltuwLxEUHpSjJgZY29auuGDxdi8jzfctLe9xQ
QWeE5xYQf3OuCRINUAqxsuIs6WC+KtpdlrhDSbb3rUzXw+z+QtUIKOqJVwevx5lrAsJr7Osxz88N
WJPKX2CweOv0v6vp0CUz6P2DuMZEBQHndH2USM57kZMK01gwrGKaIHTs0X02qo95C807JCHWWG8W
HBVqSFPL+9TDjFrctcmRRz3PWF6c6049yNkjtEudOjVPOfo89XTXbom9htdaKlx9tTlnh88KtS7q
FnXbunux6KRN1lrPTUr2HFm5VH3U0HsvlKcx1jx0z1Q034J24f6CLviPqXRmAKNqoYg1l/mzZXBR
5WNb4F01ulL/U+Rr8evkXGdbxkCCChT9OvDFkGm/nliSko5lZYfiNNvJiU9sryvwaPTb9rVLX2WQ
atD0G0BT3Qr4YCHSmTCTUPmbeMsBFb222w5GH4YqXo/gUBA+1+pfUOMD5NqMicMLq/DuT+TS/gHz
O2jncPZ0RD3X5ghUhBo+DJCdp80IcCII2xwa5tFFblH/ae09wLjKvmoTYKRliazEWgt+B0Er4jq0
iAIV/Un99SUVkCOxbSaxhCKkDQC5iFx2SlgKoqBdNxFHdMbK5C5sG5MgfEVwhytVngMx1XBgrVpU
qEM2b3JTo4txJa27MCBkV4E4k/HwAVfbbNckqcGVdsRxTEBFsaNDAcFA6NI8CTVlZztXqMclhW6t
kporJa4FRzplqgwLtazpx7Sfv0xlp/adsKqxOKPNC/kqu35om2GXjP9FKRe+Bh2L6HOFGI06i8SJ
bDcyRHRR9h97N6IG0NkrZ3sp/QaYhA5JDjhRVKfnRyBjPFfAZ36mmXSw4GTasXZL07NC8Pi0+XME
UDrYTMBvXQLJCCX4mlcrhIxLGwWd5WgMm3DM5pxNfTA0ajcxwBohi1FG+yaaj/vnbs3AbBpbIDTB
ZpaWZ5Ede/IGpamV+GYB6KKCgnaC+GAeEeSo1xtCL6RI5SEWKks3Wbut9uCG07xcAFOlc08uHWut
frJw/aEDCi8ANNUhzT1vvM6ikifxQMszD9tzGpGTCVCl5ucqsGkrAcvS9IEUEI4fwGYI4c7cFh8L
YhW5KM+5WUGRQ4wQjEnjlcO8NB7EJjJABRqe9/NNAOIyJReFVp41COc1o+KRnDqGAJVT2F3wIl4J
DBc8P57wMt63aAKFJ54FKVWX9NbQ5tVZpCh+0f5gNtpWhYd21lhElnwF5g4PpynNfFOGQVKZ4FXD
qjNLLLR52uVjx5p8l8Urm3xpAnF/gnIUpQKwws180ghJ5l40WoXgLt10UnSWi+1ggh/PKp7JWjFz
YUugixpPGCCsUOz/xMJ+cYBGUUUsMVJxNsL8dbR7N0vKlaLHkglEWeC/1KbHkj4Lthjvhg41QmDH
RJs6mQkYfduka6WOhX1gIazBKJBYQuQxc392CP+XoiHhrFTWsYXODLqG9obBvTbe3ndCC5YQrAIt
g7bnz2LHtYuQUG9N1QLqQRxIQC1+r/NXkkCTRfqPvSmwaLjf0UeEVhtjDhVTJF5kWlvkZ2Mk1mOv
W91PWiK9eX80t6EMrKC8CZAMknLwC9ejIbGSdDJFKJNF7YPWZZmntKHsqbS292FSU7fvrcJJeiH5
Vj3Y/n3rt3MJV4uYFOpscBjyPJfTV3WR48bMz6KDxKZIE/2ihWbqhdDRPei9Ga2MdsG/T74d6VUg
PZDRnAeKvVLLdqQVxVntaAG+CamWHwRJLGhxS+ZDL7LkcRQIBcAtHIauIULju9EWcutknb6G5Lw9
6FhceHx8ETYSluF66mODd5ER4hUXy8MriOcfVPIjNUAVULqmueaWFx7QsGZMBAHQE0Mv+cyt1IJF
XaUgNGdw0NwToih/wMOgk04DQeqlz0Hy40tZqdteJsXad7AaacpDZ3UQ5+wY2MdbtZVKN+9Hc61z
cmkXTBBmwFrhwpF+vp4IYbegWy1JcTbQuE4h+npBQ2HVrcR6S9OtQTMZPdfoTlLm051AHCxpeYhY
TwhjN9A83OphLPspS0BcFMYvUlIqKzYXR4Z86MQygomfP/raAS2hWoJwAi0tG4JeKjfX+cEsk8It
DfHr/mG6DaOn5Csq9oi/EKirsxWWea3nmQJjAnLbUz3ETgZ3HNwhBC0Is31kvFcu3yXngXDdsDCp
yPrNXwY5wmfEAHC6gr0o5Gch+xG6s6gD8lbtPTHWfPztDYwBfjE3OzBdI2zShDDXoV3BrKRdb/wA
qiheCQKXNgoYPLWpsoveqnkuW0toUZoZ3jv4722X0o3oh1Pf4n2gpGeC0vb9ZVs0h/sezyv4+Zuc
WtOjy64YsPstJm/jCFjy0W4+RtX6TYY/ERqF75tbdIF4bsELgMkOufJZiCubCqk0TS7O1QNjf8GB
DGJmj/0RjWPJrhwE980trRmKulOZBUVdAKyvzzZjjSRaoRXAeoK2SQAdD4Fhe9BWRrV00Ew8yUEA
DRZDFB+vzUQ0LG2zGfD0SDU3E6TwBp3+6EftBR0Sr/eHtIAKQi8ymnzRkwjGQrCeXBuTBVoTJabA
GPKwipntIqiS94o7EidWXdC9uP/D2XfsRo50zT4RAXqzTboyYsmWWuoN0VK36H3SPv2N1OK/qiyi
iPlmBhB6GtBh+mPiRMS1J8+vhvUsZioZNThv471oBHPi3f6Utb3D9KO/QQ8AYXPDLulUKXljNqdm
dmX91CXHrn0xop22pQu6+nz8tMTtmkzLwwr0hw0yv0Q3wFlRkfwTXeqgEN1XIwl7knTOstnDw67+
y4QSppoxRCvYrkg9sHX/4Z8mdMlquA/NaRFBh4ukbyIU+7wd92KokdySUAud0HCCZvZ6KyuxAo5G
+QD6ewhkGdacT2a1hVrqebo0pwEAPwQXZYK28YC274WhoqUnyKUnTf4j1gvQGMesSp2+EB7mfivu
WFljOEbYaSYS33AWuFtPTvIGNSLMfDHrjgTNMHnESVWcDddo5aDiEgeSAK1/BsNgXM60URlLHodC
c+pl40QBGEzkYx4XL7c37Mo5vbDCXQdz1SxyUkTtKc3zg67bpqgT5F5cukU8sjocpCEwYShpw+G5
HM4YVYmmJU17MofeFc380NfynirT39vjWTWD9mgwE4LJHHD2SzPQEW2mcMF4ckGxnBbJUfA85NSP
kVvYuOJWHlsWB/yfKbZPfhwFQazBbp2hzyIesAGyQEsjO06F5wSS9aCph3hZA36NcKuotz5CVCdB
+4MufJ5TOxmMsFW0tD1ZcFLzXfIZbsWgq3sCeENUUEDyCODD5cC0sILb3cQs4AWd81i5FbxfNbXc
rNrITaxZQh0XSpqI4HFpsrH+mMK+6bp5Ttv2FAFZkeS6o2SHpUy8hv67vS1WMJQIduFEAJpjARLD
u7RWJ8nCFI3tSaqk/jGrID8t1fPyUWoy9du6AgOIpB6HxFi8RZTBuVxJG+d57dpg8M1vgAPgQdzO
TPWlb9GG2J6MLHf0AtxkkIAXvERQvab3bg93bY/8tMVtTV0owr6gAw6bP+j/zHtj+LhtYG3hUO8C
WziiVKbyerlwAjjlwjBb2lOZnaPcV6vfwGaG0vm2FXb5cI8NMpd4ZFQ0mjEqzksrUa7VY6dI7Wmh
flX7ivJ++/evOOiMKQzJA8g1KEjTXv5+3eoEnUJ74qQIcXEfY5zvhVAdxBR/aszEdHOai6SpGn1j
L6ytD5IjcNRRPQUCgA38x76Phk6Y9BGNYHnv1ta7Fj+a3UZRYu12+mmCfcIPExDZ6MtYE+Ef5Kh6
lAYw56jGlvOTalFXFB9y0ZUb//Z8rm1xlopDLAeaTFzBlzb7Dhl3/F1zwgkatMEZ1N+NRZaht1XQ
Et+2tXqiNew+A9UC0NDw2DZxiBJpMPX21NbyHyERoVVhmJHdqlrjoKNJ8iQFcvZVEZVOFwHw1uej
tRHgrY0XzKQAcCBORuGZO9JWMURTGiEzSLtDnVh3CGCeoyTxpUi6p1v642t75ptZGvhumOSp9VIU
S9ohSegpBoE+XpsC3TChtPGmrZ3rn0a4qz/qSgBn5ZieKBSHxtRfrAdhJPXyP9z7YLFA6RNHGwgV
zoyAzs447Gs47NYkBpBasYvZOHSppYKpW0k3TtvaoEDMDTQPUDDQVuK2ZUhLdH1MSLNjGzSkTQcK
XZV2dHKt2YU6pRvmVhYKVU9Wl/vGu/BZfTE1UMvOw+7UUoq9p5uNjVIQOOsRpGyYWosCUKS3GLsW
0IkIti5PnKSEmRW3PT0ZcV2j8eKrTAHsTiJVceZpsU4UnU2euQjqLu9FxevkorwfY6P04iI2gYOt
h42VXRk8Cg3gPwHeB1PN8082iTl3UNTt8MoBdgbaevCWObri//fDjwINur9ZZgWRCJehsuSp6eM2
7k+6bzWH0HST5kgNkCwN+6qqPBlawVWxv210ZRvBJmMQx73K6vWXc90ZRopG4bwH9cdiosZ8yqs/
G+u5MnvIK4LKHm4lbPA+QhkWE66Zbvh2KXvtqZYUkvai/d8H8tMKdx66PGqUdmmHE8SV6/m1p04l
PYyolN82szYYRhLOkslIp1qcGXlKwxw6OuNJr/6O8SGWbIV+3jaxsiRIG6NMx3YbIiXODWmlsBJR
WxhPxRKkybkGrDrMZNcqe/e2IZ5lHyBZxrUD9A1S8ywgY8/tj+e0m8VpjIVuPPUp4PdzXN+1zS8k
xufYUUaQouRoukGaWrF2VSE9tcZRtd4HaHfKT2X/Meq/F/2+KlPSYEFBsRF2D3l5rw9nPdGhBQKU
GM12eto83v7qtekB7I8xeTO+XB4UlxTgDVtCaYT+TeqUltOgW6fTzomebOzbdUPYtAYuI7zwnCMF
ppo6141+PHV14YfycWiUpyipHuYI6g+3x8R2DecTMk0fxKBgV4NEBtt1PxZiWsRpyjJlPM1+lO5H
XfORRU31kbSb/d7X7iEIHHEONUiAoKDJuzPJkE+TmIKDQB+Ak8F7QY+pk8SfjfRVC1+3h6VeDQsE
EuAMYUuFyjPv6iqDAeglOP9OqQZmaNzh0xb5wPVxZJKQAB8jtYk0Kr8Z2qXRo65g2ei8lR0k0cio
Jjl6IsaN+uK15wlDTDkGMguAV/DPbdotOpy/FPmRXKdEBKmi2Zu+mDBVisJecvE03g9ZvuEPrkwg
skJgrgdMn7H9cS9COBl5t8wIWiW1CfJW/y1Z5cYlsJKpBZwD4SN6jJhgrszdaJPYmXqWwOXsp2Vx
QChj2JVR3Os0zh2roak9qEkLaTtUquQYShtQj7FDUGZsHIG1oX4DajUZRWncSZdHoK/z2qxEpFKq
THIzoXTV8OP2blxZQlS7kd5CTlUFDpqbTBROwiHukOKqoTlXJAoYtRjTmtyGQa1K1IlM9SuUgekU
tzoBro83XHkUxtjAkNzgOe6EQdOQ5zPaUxLlOw2JFT0OIgZey6I7RX2+PczrawvYO3C2KMivITPF
71RZBSIarbLDaQa4cV8rperIZpw6MaXz3lCqLSnRlcExNSFkVEAZA2AQ563JfVxJxVDBXkV3wIz9
qkOIWQgd2DHUeTiomerdHuD1DYYB/jDI7ZQ2m4uolpsBwjDGTkbPVtw4BtBVC3ZoFoJgWQj92xa5
KcVjDwwcAloE1KCwuIpSJDVSxsnsqqBJJQMsxlO518bctFUpXY451bYK1tyt9m0PmWD0x0h4/tHX
cXkWYmk0tVCs6sBAh5+K4mmCBH9j/L49Kh7M9W0GojXo3WQpX2D9Ls0YKjQhUTiEmRS9KQZOzkEK
e2ilpnVtL8aofNI5z56GMQL5yDwbx1BSJ0cux/EwJ2GxccNy+4h9DVPahVglogwTlZzLr7Fq1CsT
We4CQZ07T1qSc2mkL7oG8hUrKsA1Fbbjxt23Ms94boEKQEUM88xnLMqii5ZEUbpAwQ5G87EQH+gY
j3Bzli3eOx7L/z08vIDIEjMlTkQ3l8NTq0LpwSJPAyGWIPc1Qw8U2NseDaxWlghw8hMd3L1a17a/
4iobTFeQ6rInlSJEn6GWaW99NwiPWT+DIrDolzYkOnj/FajogmbZbdscrcpRWYqgztOjeiPvwhej
vr9exwGQNCBBGcbw8uvRAYjnqTG7oJXyGuI4EfRsI2MpnKoyaEa6YRRQn4hKr+v1ys+ESfwDyCOV
Sdw3gic0aemVotAf0sTqXtWwXpyhDtuN5eSzJ99fyeooQKujjnGVgcqyJZ7j0ugCA7weIL5Imb5K
BHDYlC82VFAbT+j63Nb02EKZRxdIZJbSxl3xfWp++HL4CBYkI5/x3UWL0Opyqqo5rI0IybBgCTNT
cgo51CIHmmusQTg0oFK8VEn3ivMd9l4MsGHvtcCGUlLOU/QxDqECgNlIG3hm0tDcm8WsgR4ZypYg
ZSkj1EvMuUYMOpUlMeNYLz+SeRqoXeZliDhhiJQXcJLD1RKVcFncfOrBndhLk/hy+/K4PjqQTgNV
AIhFNIYI5U5rmyyzno0zDcDPX7ll20loS0boMGjWZpqbOdr8jOJdgX+MGxjVD25GQb6GIFUUYUsY
DCeMcmh/0i6N0YwRmk4VheF5MipAKIV43rVKj4MgL++5gi6V24O+vqJQ/GR3sg5dSQTq3IdEFbj0
BQ37qzImywWh1kuo59muHMFMjYo9U1fd8IrWLCIhjV5XEELhLeduDaNTtTZTFxroS12BLhtuF13U
1DZ6PXKxz0YfUDi6vz1MzlH63sHIcoBdHg8tI0S43MHJEJlonpJoUA5J+4iyYQJao7JyjAY0zPAG
O7+XYtWP5zm2w0Uv/xfzgPbjHLP+VB4ZIYJCqeh7LLde662tasX4XoaNRGJL/ZsVXbHXVaGzs6GV
beRmt9AmfEGWjR7lFPhqeBEZGp0L+zQR5W4zFIZAF7vkOde7GsGtuJDGnHQ/aZgk7ZTMYB6swHwP
793rKITF4eY8KQD+2LSRG6cqx+iXMdCt6hzn+nx/GyJ1oFAB2ZORn71cGbGf0JoljXUQRcg8mBRd
HINq2IhOmACnqT6aKKQ91Lm1JeK+ctxRe2SxHEhY4AhwOx+1pHpAabANhrTMJtJGHZo9LUHvRT9U
cfA3tsC1w4V+IAVqJPC4UNziHebF6OMxRR9JUAEA8Zir6PlS9W62Ta1Gd0dWa8mv21ueiz6+J5Z1
k7A2XXQI8XFkEqVxuiRWGwgydKgEtvGQ+96qlq0OiyWPkGtB3pZvfkbRZgQMLeqCfgr1wqbSoLSZ
jbRVLTwkYb7A0xNCZVw2osgVsyi5g2qXEU+BTYZzJ/VkAQaQDU6ef0saYGgAfxfQLhAiuhFirexP
uFEa252AGyJlerk/jVqyWkSTXdDQ1qG5Zhs6dfUZoAXgtWqj8rtyiw1gxYuFU4IMA4owaFJD8uTS
Zj22ZTb0/RDgZrJ+RVr+a9Lzyq3zQnNiLZtda1Jye4DbSrJUqGzkw1AYTVStJtMQblEvrmwkDYgu
3Fv4wbBCl18zpVUdduUyBGjnVZ/iKVq8fOi2svErNzRSg+DmlMDxCOUozh2rUWBokkQegkwt7nsr
hPyn6MwC2ImWfdWCUsxQXkY13vDQV/YRskboVAbCE7PNX8yTtJSlMbZD0Eb9QGIAciRa/Ba7eNeo
u9vnccVdRmsE4y0zwDqO/iduzxYVovAu1IZAlGjyrIRCr+8KqNlYdkrD9F5P+/IpC83aIrGCe9oR
6w64Udo2xV8lUjNvFCsDGo5Weh/VyfSA5Pd7k3XSDj5ut28zQXoYlFizb3/12gQxVT+WSoV7wJde
I+DD+qmOxoCiK2bUrAGok+GPMjW1Xbe5f9vYyllDphNdCWhHQBmZvyNrfVSKtmTv1NQO9twuBoQf
8r80kn/HA3W6GqBMlW75fWtWQRGFdlQkqEE+zL1Aaa/3Rl8nY9Dq2nNX3C3N55D7WQg/hLqaGG90
ha1sdNxZLOX23fHHB4XmmNbCRKsx6AZ9N0UGqEVfoX/i1ZkL7m6//BuOWyoXfPmJvQUoVCAmVNGt
heeAfdOPZKw5o+MnE/MxMBZI3dXFbO6HXB+8CC+HT1Vx8EFGW+0iaNo4hWa+wc+kroRcJyms2Ndm
c6sPfGVbsUcQ1xz77wo9L0VGGKVFNwYj8jhH8KNSf0Zm2pdxMeyFfNnq4FmzB0JXgDpw/vAmsj3w
YwKWfpKEHs98IEETqwJKnuDk/YmU6g2+6Jbc8YoxoBvhzSAlx4Bn3IYqqEX1JW2noI/S9wYpHGv5
qrX5HOnNBkz6Sg0LC4vcGzCpKEIh4ucJGFM8QqloJX0w6/L8Aj7Nc9+l72Iz1BAcWpZjJOeWE7eK
8YI+lcrOx669j4Qlcw0xSWJiJVpakLku/+m9PjfoWbDq5w4D80JkcEmchhCOrbLJB3uK7I3IOmyc
eL5eg52JNw5FOtZZgKHw/kNXCYYJXfkxSFUDCiWW0Od7hA7mcxQpXjYM6S4qaPuYJ2a0iw0QNEsy
UOejXiLSTQrDq2NlAt2lrkBn1pz9tkktr7c0uquGciZ1JlFPFfSQiLn5FBep4MRWjzgHnWx2gVvI
yer8kAwD0KcD3eLBWFkdGW4D6xJCexoTRLzcdRP6uay2gLpEk/WQ8Vr65DkduugFMjupO45DW5C4
U85oLZ5tuiijVxqQEJDnNnWGflzcfgY8dOoGegCFdngwcUFBRWMafUuLdL+ctZCUYpKj560R3bSv
1I3L//rlx/cz4m5GsoE7i7nQP05NK8pZH2raCI75GgT+o1CDpcnYIgu8Pi6wAgcSjz6uRYioXlox
0VMuZiXuApUK1CkzabmL5Gr0ckMcHGPq5Y1RXd/3SMcD4MJyhHBn+P4gSe+UblniKdChmGBnpjHe
gcBqIWqsDK6RVbFDqVmdxlzbomFcswy2KWRRACMHvozzpLIBHMlhjVuom+rQT+TonC6gbB0HDQzQ
ojzfUapAEH3aymdfPzkouECCGhKXFhSB+F4lveh1wRzbJRioDw/MAUPQ9Kjp3UES/Lm2uy0WNBY6
XWY3mD3wk3wnIqErdrmiBopKc5kmSzDWoy8nCVGknCjRYwPho6XcovdYHR0qIBCUhIuCV+7S2tyz
Cdf6JQC7Q++0EI2yM0tQcNI1i0izcYLGmu7MDcs66fqysZtWdi8S6WhEYtE10ojcWCfkZgBGxNyO
sjdP+zQOhva3+T8ZQZSFVm8QTPEwPloreVXOYMxsJfq7kwonyX+P+r94MMhtD2xl5TAa6GBhAcEo
x/NooXHNkEaxWwK0+8TtvZietP4M6TsbDGG3La0EOQznicFg9hk+l3P44ykUdDG35iBqEbsowBu7
Seykmd0hCaHa9BeF/EErAxipORum2Tnj9qeO2i0g4dg1rE/wcseEkKelcrQsASqtg400HR1tvEGm
h92iHa0pboigJUjOaXHhzAYIkuJmSDZCD75KyZ4+8CMhFaZjDuBbc/dervbt1Bn4ilJ2lF/hCzIf
jk5kxyQ2EMq3h7y2rj9tcS9R1PWx2aiw1SeLo+ZkQVZHOmh5bOON2VjZlVsOYTLSRMht4jzwFI+L
NMnTVKligLzLHQoA5gi/TsNPBaR/9E2utxQ0rjM5yKvgbmMQb0wpD65C7n2qsmaWgkTL9wKihpei
6hPooAtbYM3raYQlE2EcapEgr+HB8Xod1103hlLQgcpWfjSbvwPU2yiqWXO0MYtrg8JljZwhvDqU
cjiPVW6V1rDyRA5Kc6THsjVjopmC4vU1Fd5vb47rZ15BG/P3U8hk8HheDNpIrRFBLy5Ih7J2Ue3p
7WkxtwZ0fVECZ4bcOhw+duj5rpDJKMtCHEU56Af1WYb2hgih50Rb7Db/rwJscFewH4AexyUG6D0P
W0RkoetzYsgBWNQeFEgoi3fNInrRLPogWvBbZG3Q7b6RkuK3PXiGL2Rc+AWTlza1SqjmeKWTnSXR
Du/tJdzdXiqe7hMkg7DCAkekLNDbzCPPRjGvpaxWy/OrV5H0Pna6AMRNtCD2gQkszbt5N+6ebeQx
trLIPGn2lWnupbME1IByg8lLOV7/L3YWkriltxBz2Je7crHtrzyoPsbajbyss7fubP6V5wfOTa/e
j2DIoRh4+9m5aF2MgeLqX2zlVXQOVu+23uNIHiEp7uy2LPPH49syWp9x6tG9DiD45WuRMNB5MkK4
MVc+kWablMrRG9QkF7T6PJnmaxf7ELPGC7mHHlObt6RPN1IGV1ES+wSGZgFGADlIAHIvP8FQ83Eu
xbY4TwNJTb+bCe2CyJXdGUJF9vyvyDxkJMXMX9S95WdBe982dumrnm7uyzvp31K4kAwGLCrZlVt4
Jf5cf38bvBIwwSAOBerm8tvGNBrkMROLsyVR1K8qKLXC+4Np9OoOGZX2t08Afy9+mwPtBwuuETjq
7HN+xCQz1HQb3dKgcT3Nu6UAfbbato+muRWZfle+fjoJzBBmHd4ybIFXgjOkzNDkHXRanvXaNj6G
mlTCQ4EWTMkWX6X3sCHiv66e7A6w6/qQ7dGnLLTektj0c5p89FEaqQMNMtSTc/UQQeZePmS/5Dv1
qZEfaOKj3Uj+igoXJLPxJhsq8xxufTq3JOEIRH0f9xAp051xAl32aOtoOxwDEcwiRyHdlw2pduN9
tXEFXhWKv+cMNy8ueDQLgXDucnGSbEZex8AdGOq2cWdJBGr2TjI4D5Wt2hqpZp8i4gX/euJ35zAl
8+DKlGj2J2CZoKJU973m394uVzE4/0lcDAsHJY6HCZ9EPWd2VXf+5+31B78kA/msv9TdrrYLTySx
39vy023b39mXq3X4MR3cFoolasQNUszndK8/Zn/e1K/75Mk46vviDn36xwjUxu6X3Tn2oXhOPG1/
kuzo3lZs/H9PdpKNW+TK4WRTgfsLcdl3qvNbh/nH0RGFaqZzU1RnNQal0j41emGwaagUb8Mgia80
6ebBUZK5ae1QTsrnfinE15maxVulWNBLuT07a/cG0lbgFEDalbFkXe6VOcbfgZeoOvc0Xjyxq0ob
qf/Pjora84Asx4Y/xfY8txYAicpIwkCZFdlXzue3JqSXtM6ozix1tzcTVDlrsZEcQ7A0W2lAT5Rv
OyLfuYQrq/DtGRYZ3I8mF5vKs5RJdQ/qPxm9ZBp6GlwcybbaKU8thbi6hDYfp0Hi+ahIO9BDZC1U
6LaCx2/869VHIJZjxJOIHXmaMGWOZ1mr++os7HQpkFsASklz12SeNhPMeu+I+051S9OVe2+pSf25
Vftc23m4RGWUECCVhNI/t9ZqHMlGrDXV+eMjcxu7+F29gGPLSz5ub6krTA92OOyAD5aB6RCDcAeu
LmVlEWOMNGxzgoF2y0uDYI5iNzUQ3VYheKGjp0Szswiys21kA0+ivWZWDwrsZGN/X1Xdvz8GDPeo
KqHkA3qAyw0Omr8BWvIl1r71aHU4H54F56DexQROyt/Xjav3KsX/bQ2YClQyoDSH1/HSWjuA5BNO
fAXxTTgmcAGOyC4CSqCdmpD0BK0ktUC2XCM+kP42iusE7ZroG0Ch9dIotH4FqQeTKATL6tERmtkg
ci+BRlULZyIgZQGxCyVywfn6MlpR6C+DmG5M8zeYl9vdOFxYbLgeiKl5BMsgNWmIk49vCEPx15RE
wt9yQj7WKeVQSYnUVrEFYbpxfLHGMamJVZmdAaY1DZWNJhyyzMniBbA0YcpBIdHMfZ/eWUrSZY44
Z/Iv8E+qv4wJtQMbEOmxI1CskvBmGJV0F425CCifPMavYS1rr20JygbIJwjqWUEoZbq3t/faWwa8
N8JBQFiQL1A5Hxh4OLUNrbo+VzGg9K5UY3pRzsgIhcSA0HzI7/gc4SArpHoYmwogKVv/GN8apq0C
jooROhm6uJXs4wk6WVwADAW+B3g5uIF8+AgcWNH2sRSdLbX2DVeCgrwnnVDMmWKbHqL96IxGSPLJ
XZQNDujv5Nrl2iOBBMYvOOcsfOWR/00fqWY2lcnZefs9u+U+WBy6F8jvivzGRJD7zm7wb2XHDgpe
5JMQ+9n5eny0DyEZnbs7XIPOYOfkHaq8j/hnN5Pn59J+ru2YlHZtHw4H+3krnrh+93BgGAMtQmF8
O//u9bQuGsUKwxepeQemhnR0n8UP8bTh+Fy/d5dmmI/447GPw0oz+1kIX3pRc6P81CHLhoYpu1iO
KLJuPK7fxJ38QvwcFHf7RFWDhyeDNbRfzHa9N8jgdF/1XRAE3ktl7/99zhaZDpNN7pav7EHb6GZb
ORmXo+UuIgnS16PI7Du6TxMSeB9MbRs6zOrDwy8Rmsc6HCoZi9qTfuMCYr/61tC5N8eUUUHImGkj
9NT6S8ruM21LR4FN3y0bbLF/LGYU1VGBayV8ifNzAwA1uktvXy0rLycmkHEcGmjZwT7gFlAYpxDY
+kp4KXbhwz8oNg+H00isv4FCjpqzVZBmF9XVeDR4xjCHJCyPARTR4gKcUC+8AAJDJrpvVMQCwslo
PqgOruQNx3d1hXA3sWcK3Io8MWAot+oizAOsaej+6vzCeFXmauMIrPg432hvXIKs8gG39nKN5mVE
D34pCC+Vm7mFb96Z5PAVOaa9JQSxdoFgXlC8gq4r2j84n1JvRtPokD1/maLCm+pD2imkY/ik/+4y
Y0Q/DHEOjNKplZbUMGQBaAQpajKoIlEmgyTiZw7lyY0tuHZj/TTH3VgduBu7sLWEl6NGsqfRlR9R
4yWIrz8l2y1d+6AfH2+bXDtWcElRnoW/hGYrbiZbpVHyBcorL7k1uLqADCvi9tsmVvYeHEBgmpC1
A46bT4bXeUd7RtxyzvX2V5u0d42g9iROttj7V04U0Mto58dwTEAquLUy0VyZDksXncuuOsjoawfA
/s0qkw+lmUlTDB5KjxvHaiUrBVz4D5vcgk3qFMeQXYnOgXcfkdSJCH5M5N+/PfH3BI+tfdiFpxwx
7fOGt/uNOeMukAvT3HUltahe0hGm395E+1V3X0d79qudRhzP21suPuHjhd3/yDe00GA7qqis9I5N
fWQJu92xdpyv3e2FXtm9F1/EvUAGaGxSjTbROUmsnb6E7qAh6zwBLd9Su+vkjclfNYdLhkVVjJ+Q
27qpVJuhXETRGbRShuwmvWbr5i6jx7raItpde1yBiEZHPkAajAeDG5o8ZB2dVDM694fGtLsIE6qQ
0iSodt7Th9LRQrsLwQOPBzYCo05I1PClIuqfsWlJ9Q6w/u2ZvqocAoxw8T3ci0vbRWqgGBWdnd6V
3oAcsVNPCaavFC0ndrjxMl7nnS+NcU/vFLVaNnRWdO4Wv3ka7kTp+EdDIkkL5v+qKgxPGrYAdkKB
iTHL8qlUwMLEosny+HwsSLAQSXLnv3+PrzlyU3/HnSJsTOSa13Zhj4sn0jDWBuBH4vOY7gd6lIxz
dowHyFOQFIxs4Q75gWQhfZ87eaw4CuPduZfEt8Lay/Q4uqJIauFglK6hCc5U3mWhseVbrV2fP2eE
y9rMcb6E4pDGZ0e1G2J5KHpURCNwL/9GB/sk/ZZTBywR7r+X+3vv6U7w85P9/Oi8Bcfds/qR3CdO
ae9C96/hjGQku+bX7a24fjT+/4rxLMqlYtSLGmfxWdaOqUzory51QC6PbvHUOKTavjrMcYpMxF52
8sdZD5qXTiLTH/oklPZsPNbxw+0PWkk4XWwhvsqG3EiSjB2WVDMDGr5LguRq1k4Ja2ek1lmrvKoj
o4Lck9g6bXboakdxDOtfawbmAKm6cKvqtxId4oNAcQmRNWQlUIy7dIvEWZ+aUizis2ibB9Xt/OWX
/JDY4tuIcjewcbktbpzYtafwp0XuWZpL2SpoXMVno93pjY3Ou9wp599IzcdbOcz16UYhAl1kLL1l
cieoR4Z30GZMd6N6ChpvC0d9BtEYmmcsdzyBtdkx4vtORDHAX9yKEjRtWS8bS85mkH8LcWMAyIBA
HGkm7jrsZ70trKrHklN/0VtXEJVDGv0ZI7uRkd+F+h4Uon05BJhW7CC5t/HwrTm+ErJ6AIfDv8FT
xN2Q2qAPaNWC/dnXSPNVEcgsVhDxs+3M23j3V3JqAAcDZsNuSsbCyT17wxJH2E5zfC6Ewou61wxq
zBB1G8RHOTmmuorX3ga/gCa/N1CWEBwRSmHG68aEr11KPz+C29JLbYnArC3xuTeee9O2TEh23JkT
MStnfszixxmypFKVOMBsz3sZIb7eyltXNxsov+hgwwILCZ4L8Mtx35DVi5QvFN+AUqhX5I5Eybti
l6fydD6fCy9zKi8mX7jyHv+XwbNMsgzacGR7uDBn6jSTRqKOG88uXMOD8Iwd7vzBdf9o9t/qQ9so
962+UXBy/s8et+JJZ6jNhPZGOB/OdNe+lA+ZS++MXRXoTvyn3Smn5SD4EDYgtZ0fYtJ/RE5uby35
2hkDQBytO4hXmXra5S3WRm0vF3mXnIXhORed5NFoXakicnQwrFOR3UV/hYOyRe+86uX+tMq9fkms
pQDCw2qs2N7b7yD+7H2I3RCPvYNviMzL/Wyje9vVE/dBJzqZExTTTueTuWtJS87P869jv7Hz1m5X
cA6isQhOJ7C73DdZdUatAjyu56T2Y/rS9sdSfjeUI9Pt3Jp1dlPzm5xdKsjtoUURV8zlrGclNERz
RUR6b3QhwHeYg4SY1LZPMjE0W/pf3k5cLOAABdQVKWPuIgVUt2mVTEjOVR+5mvoZGUSR3XrqiAVQ
sf4gVnbSuUL1RZt/zV0B/gEhtXXVLlo/t7aCb2aMGztmFxg1tMMwHCU3zyiDNU0SyenZor6e7yTx
cQz9dKu9YyWMkAGIB3iKMbWALPZyhiclVZR8VtIzMMYCWlAVJ3Pn+MFc/t6+Ntjv4UYDuAr6esDe
B4QmX0yX1d40qSbkZwaEntAxjISP2u+TAOI7wMESRf2PZGLMl2YUdyCEAaxcQ2h2ObJEGvQ4m6wc
99Q9Pcze/HR7RCsFl0sD3A3cdukclj0MVKflCPb/f/UR2A/4e8RyrJfxQ/BuG1zZEBgQMt3wpAAF
4Q9eU8IFoCrsqTMZul+acSqXQ1r+uW1lpZyCYYHUg5HPYPvxUttSUbRy16TF+bVzq5ZQxyDpC+R9
7hoi3SGmXsjTQGr3oSTVvixd+iohTf684VOw8J3fLj8/gjv4MQBO0dDjI9RecVWItVfRx+1xrswm
aoSADENJALPJU4qMcm9IY9cAqDXh4V72CSh2xuYxcm6bWRkIHg1ABWEIe5G/UtoyzOu5wkDaoXg1
RAqIadtuaWqveWAXVjgPbLAkNVYpQyhZ98NwUO7CJLfT4i2Xgrl6Uxa/myDwu+WLsZeeW6QLq9yb
2LdqGy91XMCzz4xnbfnqlkewCUG/SOoQD+3TcX97MlcuEXi4TISTdWKCfebySLdVYg1llhXnUSM9
KBogVDlP7y0FhXhP6vhxKx6/2iO4EGEIbPVIGiNyYX//I+sOTdG8qfSqPCdzaktTXqNs7KOfP7Hz
TN7YKFcXMWeLW0IVuhmTlGblGSTpDnoCSSx6RTf4STg5vfh5eyKvdiWMwYlmaUmQYWJwlwOr0GbS
GQnwQeBhs6LhY2i7v7ctXId9zAQDPkCFBJUFvlRZS3k6SNIAnCKAFTFqQsPbmxTaqeZFD/LxuKX5
ch0YoGMQxwsQC1D+QV2eWysFVCtJlqs1yt+4sPboBCbIBpF/OjH8xR4dOMO3R3gd+nMWuRVDHV6f
MkGpz8d6On6AxsIf/h9p17XcOBIkvwgR8Oa14ehAiqQgSnpByMJ7j6+/hO4uhgRxRNxdzO7GxM6u
Cu2qq6sqM1Vf/QmMhgy9rh5r8r1Swy8t1R8bnpvaMemHSw0YLOBzJhdP6jt+GLh+buN1o70rW4ci
jgF+CO2jMiEQ+71Ub7g7dhgomikA0cJFCvTKxB744UTZ6drc5k3wNbC6ZwieOgBG+NMtJDXvYsuJ
pcnLPYgVpBklWKr9b5BMn2uanPslOd+l4YyH4+pUCwHFJs1oJAaZk5rwK1EhtuxoCw+lJTPTK0yE
0EHhMLmd625M3ACJaBBze4R5E579JTmD+2BknDnIOKLIAJ4hQM1uB4U4UQhxPHJsf/Fdfjfid6Xc
1+uPxjy3JGqWtuBdYA5z4JJA0wUe/WiFnwwORGpllaHv0kbfq0S2/keeGiWvXcSEnF2QZpOlLo/7
RMtoERzn4K9AIAnHcjtA2uGz0nfbwkZ1rScDXnuRQYvEO0jIWpHA4J8FdeTzcNQmOlfUKfoZliLK
+7zz5BsmOwcS7wOegFVhW7h/XKuutSwmlaeqGRoFuiWUyjiHN9frxNpkjjNJaqDN0RV2YbiraBst
reHMJXAzoxOPCYy7zKViWdi5v8a5JpplyDmhy7cu1Fbck/RcGAuOawy5H41oskmFclRQcuvCThRL
EM3mlWKxeyA0nDsbpUTbLFlKBS5um0mMEkiZEFYctg2XWgylDSPg8sLrWWwEXxkLBadDGteAcqBb
Go2BhKHAXfGGVhlh8cjcRUtYTjQTg+ATSRtE1pM7t2pDdCBScWkz7inutEhOiMRsRhxOuwra4wD5
64XpnvFAQMTgDYSmbJz9vyvzytEhhu9rP3RKuyteQ7TD2dFFQEoyHtvUg71MJCvZti0ZNrLBIVH0
2Pq4lpO1BpgX/gjcAeh0m0L5abrhgkhRSjurX4NabTSxOcdgeVpiVZi5MiAlPbYSAGiE8v5kgdHs
F0MGLa7sIDgN3Eqy3cLCRmqJ1y30mPzJUk+HhNck6jIKqjN3JLbIieQ1hdy5Tes1cjCf6DOSDHfj
289WUBCZfGxYZF9USDGQxHQPiarqp3Pxs33NiRaSdmGC5+IP4OeQiwLTMDQEpj0UQ94rgtOKlR3V
qhcblBHnerLzt1L3i5VdRaQGK/g2rNbCsGKBvEK+ndL4vfwbAfO+4EzusSGIuK4/ZnK0wTkXNG0h
V7hUm+9w+9nqDdpcyWAoCMNQ8SAkRF+ap0uk3bradil1M+PLQKqNPYBAc1SemoQoTJmJDQUeHbsQ
Id3uKNygxhm/OMqZa+9Paxe9jug0RICHTX91ooo25pyaGs0MBWFWFPsSFWvfBClGGesBo0orD2r2
EnEHnW/NHM3U0BkGZKT5kNuLJ28DflvXauq9PT5rf1nv250JRivc+mhjAM8TkgS334XHfFBLMdvZ
BUPEk0PpvdkUOvcVatIqosjgmh4PlL/a5jvoikIohOEOUUBieiUlWhtu0Qxemz2jZeW3ozGUzitA
/evO8B2yS3DZP+zVo2+dzGEchWBDdenOLomFXYkEwzuqBmPnwECQX9Ofk222F9RzpCKS+H48UX85
kkfGJ9sUWUZfhpJOhyfre6RaPcSYXkLSaZ9j8vTZUsj7xSdvH4LJqLa6v3ws2L/vxBZGnQwZWT0U
0vH8miSlKIXvEjkXOoRpbURCfVjFaD8MCy0hruFqAmlVB78WzI5TOh31tdXJ6Yg5pZJBl9nZVbeH
upcG2VItVVYxs/RS4O7P4e34JlEaKww8uNQwPiMmxkF779XOqPUBULEK7Re6ukOW+hMcZyQ2FbUA
1rUgKr1V4a3JUp76HosymevxW68Oq5LEnZgzULmKX5Idd+GJow2rUwRTHvwRiHWw4dxvyP9oR5QN
ND1fcNB/LE2Ppn1yKgfQgbFMjQ9w828GEE6PVPwurHnCJm9hkI2Nn5G7dOvPni+GQc4JboADrfsk
SUL5bgribwrDJsyX4Z2f3tfUV7UODJFkHx8cmJABTHT2HIlM2iUU+tMWztj9jYw9AGEFpCNx7cMj
3c674PoKC/Rob8N8HxHr4AMFtHHJ6Yf/Nk/r6GwCKyio7Ce//179qoW6VJS/R26NKz9SVuLVyo/a
67dfQFGggHXiuLdftq8Hy99+cka+P6BU5ZNTtjVNc6+fe7LZfJTrvb2JdI+g6fe4enk8EePy3i3/
1VdMlp+JKjZ12AjzwKpNcRlVxEdU8mMjcwcOy8nh5QeICfrCb4eK1oNMKsqst/1Bd0pJj5gl4t65
5by2MDnSRemkolfkvV3GrdoJ4HHgcHBD02UkTQjx3OzbhTH9Me9NZ+7a5GT9mD7oIFWQ9namvVgW
igUp2fbH11fr3VMPz7n1jCteSxj11JH1QNbO2iXP3HYdqyYhum6nDLG9DW47ojytzgHZ6Mke4Fj7
N1G/tcfTP+dZAWWG8DnKGvcZQp4aC7QxDlsbo61COAbDe8brfiwvTMmsHVCw4O2AdlkIQt4ucwDe
0yAez1SGXPiY+pQRXNEQaXaq38cjmtu1Y2EdEBo0et2plmUOlzW9EvY2/qOWgORbrUW2JQ0yoP8v
Q1MulLLF3EXjIVXiNygRVLTNMa+PTczO2r+xKBNPhBxPmdV80NtSCG43dxfjYcCEFzdbqtUtTNq0
wbipBVfBbdrbNd/hgZXgHCYp6DVDb/14RHPH/Wp1ptxhQpX2VC/BkNPiTaWgzp8ukVfNjYUHpxRU
AQQA86TJ/VFDTDGlo6K3m7DWmAjNo+5eCBZqB3/N0NMjfm1lsjSt1LVsnsAKUkW7eHycvFoHWj8Y
T9mqIaduezo16lujv33wLPmgiQZ8xuOpnI0Frz9h4jrRO9E4fIENmGmv25RICtyMZRiHE64qc9g/
cceE7D70VDuv0EcRqQuuY24p/4Az4O+X0d8wOdI9mM7+c//XHZrEU1Afhwtk6PMrCZzJf1kYPftV
AFRmYM0OOgwQIsMR7Wmi+5JBCeHxNP4PK/nPyiSvkQkxK5URrPjBKiYvVjp2JxzWJwEZcfvUPn1B
xxWxR6O32h7R3jiXwGAs+MeFof6FYldDldpAoWnwStvV6B+VH8GG+vDjgc6ZQBEPFVEAKMFSNTkX
TAMlI8ntcS6A3i4TwXByeZ0rS/3iMy9pFAvR0wPOD6Q1gKm5XTWIavNczTYD+l2g94M92a0BPtfW
oUX0HatBOG0jfWTqaglcNpPdvDE8ra55IB8UhQqGoXzjmeKHH27Ld/opb4gDoBy/Up7Sz8dTOhda
IEgEcRKuT9T0JhuUZoqg4tJysGM0MfWQx0BTQFCf8E5+D4OF7M04bVOHAzvA8gOCCj6zia2kz5O8
bNnBlvuE1NG5ZjIt4wj9SgVHhcs2cb6E2Zl97F2bnKxkUCVpGpfcgMfetv8T/mVVd/XOac+Ga4Pw
XgX3+WLP0OyrA1k3SBaCBQWw6nEfXx2Flk3CQG7kwR5CQ4mMvKNJF6ZazF18irT0rq51oFXXj1dy
pv7AIGT4Z3W8iq+surXSJUruDDY0BHuRJCBS84nEq039y6hK/OQ/MaAAiF8ddvXY8uy6XhmeuNEi
anKazWCYVZ78DcOSKHyj0zePM4tNnCy4mfGH3W2iK2OTTZRKDuhLk9GYe2wplwg/WWpG3XGpt+SP
+uneEOgQ4QWgZjGtdoQA1roxJwy2ZZXq1kAWadU85zalm0Axqr5BazajfvWG/nGM4SLqVWb+Bnq9
PS5cUrMDhq45GAB5HNQptpbJHc5vFWWwkannZKNacZ6aqIuVldlFvDIzndcyrXmlh5kks5pDn0PR
kAQJUVRZeanYpba62Scy1CpG7kwE1HfS6mXN+Ogs82ibIes1pZ9c/fnw+S4ANHr4XK9Pa5CrGC61
2Jd8f+OD7R8ZeWSAFJRRpzyzeV0ndV1RjU0PrE0JmSpwS16Ou7+lRhuAlYJVAYHilHo0LVwvL+qg
tRHR4CYWVeWT2eImJslh/ZOsvi4JAVHPflNW5LyyHeKtPjYrEOdImnt5fDBn8i+3nzJOx5VLQIdB
JkVu2NovHOEOIP8gjIEHHFqIYhOd0mt6bV7egJHbl4fzMV/qU73vY8JRvJ6JiR+UwQie9CHMy/Zr
/wvsv3pgiDEaR3wn7r4u/EEkb/t9pfbEe/9Ftf7x+OdX+99KTDziEPKlGFZYiay/xNUhlxZq5TO7
+HaAE89XtW0kuTwGmGmF1hivBrgVR/RV5ZInPUGZZ7dRV6tvWVcWXO6Ms7+1PDmuck23UpFGLQLL
EtRTNF6kmuJqsRKqEYhcpHKlRKbHHAoB6nnbOFtEG485h1v3ePsBk5t1qGR6aEPMLUdew/07ijGe
9syt1mvCa6ZOG5tsc4ZHXIoyZ2KzG7vTGFDyhi5kRrvbBqEZeL4i4/nnFFx0h2xUT19RTyuAZR/v
o5nk/q3RyVMppqQgZlMYbVWhJlqnvVufzfk5PD6nm/XaFPRLhOR1QmjjDcEhqZmxBN8SbSkynbmU
bj9k8mDqhTZJ/T/fkuvjcW719/fqWSHNmKCxRPU50E5msiXxbveWCvoePpyg+wBvJ/N7YQsune6/
LXrlXFilztM0weanVi+v4LvIQYMlqsba0aqtp51+JH2nS0D5s4SxN0dFOy6c7sUPGI//1QfUXdPH
sYdVYa1KAxMZKgm4PzAJPll3xMxWT5SkXnR9gxmIrKNnLryg72/m28WYuLe+l4W4oWDfA7zQabdy
ZjOgNhk1FvOFd+Q959ytK/3Djl+NNZCVulNGV5rrMUp6Fq8f1jq7ftKZzV5lcZFoS5t+cXonzo0r
s6yuM5hEV4JgMNraO7ukGeMCvCtPaHfa7cDMSbwNEP2X7yP3LZ6WcP0zaeTbKZ64OSl0KAgSjKcd
pAbbsVEB3Qr0pthhocMtfO02VCX16XKpQdn5pupcT/QIkB/iHDKCFnUs/Wq1sOx/DFoPXN+UgTJM
4twtmvGjrFY/INeIux3pz5P5ReD4/Cf4fBe7nVsI8P+eDQ/s/u2Rqz0wKB4Vh6PdkPBWTLRqZxkS
sLaOdjp1px2hjtgK6LLDu3ThqC3s9D+nfGXZAbMOuOthmcvzNfJVRp+lW79y1SAcjLRh9cf+9m8G
H4104uaKoky9OIO9QnvNPyxuh3iQmODmJu4Thnh2DW1hUWfebDc77e+qvxpiqngsBfn38Sp3LMcU
DH/jrPiDs+2X/OZCfDglaIvi/77BRqyWZTW7ISWHQ6LFqkucnfmElBv4mfecfsY22nL/6/fT7Tgn
TqtSujJVxhMlxmZVmg4Q93GhRsOaCpduq3tw+q3TmjbvhrKTZYUCW72pBT55xRWVEwPlJwx0fXqS
1C/5/JbCj2n27xH0BtuFbcuN7uFuH0kgJFKgjSOAcuz2hpD7qAyCBFESb21fa6Q2c9U4hdZJfvZb
1fSQ0TmuPaPacidULVIcHd9Qk+N4Wa3kYezZW2zknGkZwfxffdLk0spdHwJ2AT6pP/IhiFAsuHKy
lgb0jzrGF9kjRXdW8RZYmIrZE3xldrLsgAbGecxhKUBPpYlqJr/FfqY6uRkzC9nIvy6qR5M+ibpT
SJlEjYJ7QyD9sfkaH8c0gn9W/UyAAsXS429m+1xgF6xxqvd7VkPxN0UFEChdo3jZXTi08dIgC2rI
T1GRE7u+1MYbaLA3OkiCtCNgAqxF7cR+aZLGuX/05ZMbj408tuP5uLVrh93XIW1TDLdUn59/k2Er
jg3t9Fgjvd2TuZPkviKPYRMyUtIYsSAb5eD0S/qwR0caUB06MCyrBMWzrfu5yhfhY/d7QYbu2x/l
NRCcSIDffsGQs2UjVShY1nSkBVW1rqGJpdJOvIdCMdQMoLe34M/HMd1O7I3FaaEpTxqmDbyktzWK
JeFPEKiBzm+PlLao9zvThH5rajK9PXiqoNeIwbUqbQqH7VZWtxa4sBCzeFq+cKrGrXw3LlR+4WHG
lNS0w45p0qpoOozL8VQ/J8C7agunaaZ7EuOB8xobb0cm5UnO2y+B9usHFGJBrzGC7t/f3RVoCQZy
6Q9yTfbqcUiMx8s146PQOQ8SMRrcrmDzntafFNTsuqByB8xhrbdoGPs8nIaVqJUG+nzTNVFtSGeQ
30BdivdmbmF00/MARoAmCLCFKY7ZCfGioGrotAT1pm8hRSiCmmhfVmjpAu+rVH2BsIEk2VJS8f6e
uDU7CTMblvVYP4dZZE51/HQKQeYOBPDUQgj3R8Y33TDX45scvSAvpMYDWt1+QZIt0Q7Ih4TbZ/Dk
AfOnbEv1szQPvl6qDLKNEXilD+udzm43vmaDbti0U0NcNeZm05j73DhXKv7apMaZJjSB0AqyKI83
wtz2BsUR0mUjyhjkI7eOQqyCIcoEb7CZ/pxs89xWfCNsvYUtPvPQwOxfmRnd8lXoxfBlrhQtthu7
qY85DxTHV0RMXd+Pharfc6Srq8pYnVcfobakdjXnCpEPhCvmZZR7pkrobJ7FWcwlg+06rlopB4dD
P1qwpaDiDcdpPp7OmYeDDNJkBVp2kL1Ahn8S1ipOgCpkirpAsqO2GUjysAUoPB5OkvqJGt1Fxio6
hLKQPSnMpV6ocWtNt9618clisk5ZFHWEBC/EwsWXTESwIyHLy/6WcFtFjgCkWiSemPP71zYnK9so
HnQJYwyY2XWA8GYrSVJ9CvzHBUd6VEMvuXR8PMdzHgQAJBEiK+jSwFNkEugwbRI1HDRubekClw9K
49TIeY1XrMZ24jXu9Mf2Zmb1xtwk2KmLmMrdjm5sfhNowMSBc5OJVYgeuJ7pVAusGjO79cbY+OdX
B4WHlGMVlRgbr0qU0SdaXrzmh8pdqNPNziEig7GTFyVbAJNv7ShNJQZyWrV2R0fRkyiEltymOfGc
XtDrvKDWLeRCCQ8G67j2FFPge2opYhh3xmS3jhIo4D6TRgDxFDqMDlWRR2G2sf0OKlqmkI1MltQm
vrCn9DP/5FoSfz5eSXHcGY9MTkYd+yKTNQ5M8rSZFW/1J8V88j4EO7d0Qphc80PiM2uve6OxzJ0m
ZFaeHDPw2CZmp1iR8xL3hwrtlAI4b39CpQLf60bu1K63UufE4/9WIl1EVILFE46QzARJR2d4gxan
apmrvmxGiVlnpD0PGw5Vyeo7AGvuJqHVvLp40ZcofCXtSaxVrl0LZanGzk7M9E5a+5s8gEiTV6kg
dhX7JYmUmUsAKwFnBVATsH1TSeamq1EjKVAy4bPtcC4ZlTJq/gABTECqUm9TdyBy1jkZ3OxPCSDY
l26pF23mcr75gIkTQeKhj7jER9qj1fiexL+994sSddyYtbiw82fwBeBV4IHEBzgEQdffHrk6YRyd
VWyFy8hmc0Mg2a7Rsh2nGcGhMQojMaP1VvZUzxi2se0YQ4S0Iqc6Rown7Fl67yCjQcCDQS3cG3Mx
4M1XTZxMlHVUw/T4KtBbvkJwzELb7Ng+S+mvFIj6Sn9be6aa2Qu+dMbdjMrs0KUGYgZ6F5NgJRYz
EXTCUWcng4gtSqtJjeAIKeUcsL3g9fHxmznwHCMBDYui3EgWMAnBUICVo7TNO1uqKP+lweuU8GLn
LOzmmfIB5H+hQA3OWjR/o7nj1rUJSuqxjow2fSlKCXQMjMjRIDakgaopa0gh2QPKq6jSO4hwIfHE
oSmihWSfpPL9WSw2ZQnuuoJaZZ7OcMbjGbjn/wS3GxTJ0CqEswaEy8QBBbLL9OEgdXYAFFRnFPGO
h5rsMfd+WHBhoFgJRmG8pUvNodQ8N90lEbiZp+ntB0xChCYOfDhktI7HL2D4Mt5b/VVzP0Ny/F2h
srICr2vuquxbQ5O43+LfLOXgZk46WADGhmn0YoHJaXK/sXkD2fACz6kCvevIFjmtZoUr4zAQ+iAe
2p3/VK6DzerxtM80oWHUV1YnW6JqB/A5sWhc2lZGhI4JEu5zwhkH4/kUmz8V2bXG7ktS0dbarjed
ZasLH8DMREk3HzA5Z5gLhKf8+DrGPcAYoPRptO6DddGidV64V+dmGIVvyPyBL1oEKebt9u9TmhIh
wYMIFPgzAYWK7iUZnod41StrSV46bDM3KgSLodiC1wPwUdPnsYhQISmh72t7scq91h8h2iiQfHsi
ovZ1uewbHfBYUCf+nIsQI12a1iXr459f+XLJo3LIXsF6lVvg4ITf5AD8IYozQKxSzRHKgNglXEme
yj57+d7TH++rmRItmJnQQw3JGsgg3bU4RGEohlnVo7VKMnLLY4js/qIRYOvhJRs5O1c4DM3KrUhP
L1ieWeQbw9OBF60EvqYO76lgxTIbF4Jm8k7iG5KyqpcuvN5mwgMgaaA1gqZUAep/k7tJybOakgs8
Kypu13zyym/RPSvSwohm2tHxMhrTAlDOBWXI9J2W44XIVApuB4689GqrC6/Bt/jb7RgDbPeqYOTk
fTAajVaHnWy2H4xhPZtobRjU7AO3dL5r9N0bYA4b3dzt9I9+zeg8ZJvWl0HdvW02v8cFTza3ArwE
Mn4W5A5wZRNHKiUN3QYp29tRdgRdpZJrSgikTQXBGQTNj/fZTFkIUiJXxibxUQFQKy35MLa1DuJH
pIFu3SbSqVp9maYOVDQIJClwrrOXdtFhz7x+bkxPdlqjcDVaMJneZs0cYZFPPo3t94tVAkUWvSjm
5oNaCwsebM5b3ticbLi2zBKnEmAzJvmLRF6DtcXss5dgwX3MPdZ5dGBLEGseeyOnGzviq5IaGkxr
igRYoqWqiDcHKKXpNR6wJeIvx6h0+TXW8gO1lp6+hWfQXjwvyfnMlMKwulefMbkTGydweq/FZ4Aw
ngGP777C5LKb4VXnD5TdfAJr2QG8B87X9ZkBnlBY2F4zcRla0PFLBMQCdAOTJeadEtK4LE5en/6U
wb6UT4+3718z7eTZBQN4XIyC4/cdqEMwoJjalZ2Ndo73Zs1pw45/kTfo3RfRThBpKBeYhR6u80KT
TPuM0oii/Y4iASBXo54aABgrqAf1SJ0sneL5of/7ssm9jCdwTsdd1dm+RJfb0BXkvSBH58fjH+fv
wfD/eruvbqmqVSqOyQoYcdg3lnXrlzxBdAnUUrIgVD07HMDd0OoOGva73KrbA7hQ55hoL/DOuQys
Pbd04S+ZGP3i1WA4oRSawKk7+6Xu1RgCEFjSQ2b89QTt4jXghyKnvm3OqFE/nsXZ0ypcDW66VmxH
Dcyf5Vd2YxkccGapefJNBO5arulvLPbH6ldZR6iqLGXWZpfwn+1pulxMOLnJ66azG1FYtfQLrXzS
4qA/HuHcPXs1QGkSudEV1YGfCJvRTX8qB5rMF8Y3Amij/h/MAHIyUouM6qETd9OVIPBpuK6zs8xV
5eoTCuAN5Mjx9H5sZ+6xg3jhn6HJVomHEDwqbN/ZMlPqcQK0tuAUBDsoJQmA2x4ah0MfybSA/eUC
Sc3AvNc0KE85Am/kUrd2Wf5F6eKFHTxavTuNV1812UacgGZ4hcZSDihiPrOlHBpeVKBRskL/iefl
4bFv+M+CkrmFVsKZtzamA1UPYAiB2xTGk3V1cmJIgzgCBVR0mVXHlvX1PD/2w4uQsFtaWcq4z7TF
o7oDqAH0miXAQ6eJ6C6h8OrPkZd1SjTL+JpYkERBxzgpIaI3fPOQAGc20aUCkwvoOrpfMVYHDsyH
C/nM2bt8JMYY62e4Y6cnRxAaBcI16ALOf2P31WF4LeL0tLEC7kPijaCDiA5UdQbldWHzjUWz6TKP
JGZjUU2GZPSkqOZ5bEM7jUuj2YNWU6SJLWqfkfjJuXgLOZS5XCpoLJE3EyFxgB6ESbiS9F3jJmw8
2BpzYUBq8mnWKHYnpLzUCz5wJhjDDQohHhQJofc95XfkQnEonAS1jGBdQT1WK9EB1/UkOi29bEAc
fT9/6J4G4lUAC8Mo4Xy7W+uw5KswQ9CvQLHEUrrBEfWyQjLYAL0xI5Mor1hPzQeH74yIlajPvOOd
1z7tGsqk5aQTiTs+DEno4UioKecJoJFtRCr96TivCp/rBMKGwEjIvEtoF83vasqzYXKSIBaNpqMi
Rx7Cj9Is2smV5Iu6mPFKqqcxsrffYRQ6tAE1OUpGglVOfVXmBbrXCr6hk0PnxcIoOQbEsj5CShMj
qdHJSliuAumCAlEIjrhh3/ta17qBuG6HVjlycRNxh1RKu2jL9ynrWoXnF5QmepTDkZhhM9ocUtRR
tiBWYINDnFRC8SqlUpM+NYFfKOuuQrekWZQRl+FqF330iA5txBtKF3HMNs36vtiwseiMNQTWES1I
ZucAp7QOxxhJVLrP8IFed457PyotTxA8SS3A+Q01OyEH4Wxa+AFeeQoP0nNF5P3qKYzbLDAGdIzV
ZpwqcqHxQ9YDmtHHUL/zHSoEEw8b0bUuOCznrZhC7nzQOuV0aKd81CRfghCjk514A7JknzGbsdAy
C52U8vaoD/DZUYxbhV9JHYj5j1Jee8CU9QVHEbZi81SPSinqMfVF5w+q3MZp/J6AsUrUfSQMyq9K
Zt3iiy/r2AV71VBSyapOeaXduBQlBC9gtPEC3QMKNnpOw4ANc1KUQNJB0SAOxH3TSIJvQ37BBYwN
NSCA6JWwy1DvKRoFSXnXrSVfbUoxYU5u2taDFuH3eUVyocY/MyVJ7FCBhq/eZm7jbssCiZHfyGX8
qN2UTSR4e6quReENPyZDe0Qstc17xVVVBfm6RHmOhqjvSQcxQ1bP6zhKNScHIbPOYqbxRUogdfuq
oDxPr/uAFU03jfxgV7OKB50wlndCYYcEDeVvncKhE4uKkBAz4UBk/FAgzLfcwNcUiZsm7fTeTxNX
p1OnzGO1LFIhVOUceGDQX5VJXzy7UDfkAiinKG1yzrJMGnaJlENwJGK7iFJ5CvCoFZeELKeLEiaJ
IRmSFa2Gb6ncdQV91QRs3UnC6DVVcPE2T+kEk+e1lQC1VEQ1DKBvVSh3BGBJhSJN2cb5Oo5bJn8C
A0Ekob23z/t+5fhUSZ8FuUPLzKCIhfzutpIUfA5pkQmm21NiicKH6Dd640ByXmVZv/EMRnRDDkvF
dfx+EMGShLNR5xvG60WQVmRsTZtRWUQJGFtyRvmikhiCCLRbu4I2QO/tR0GKxzOgYul6B6/IPGrP
FAkT6lHs5pVOyX6XGozP0llBGpqKBs0FGEX+bZOE0kHXMlw6UPu4UD1qu5+FS2bmSgddMiq+4EoD
FmTK/cQPTYhbOB1sv/JRVFa2TWDT9FrybdQoiSJYXfLeyM95+Il+HJJ7/m/XZZri/PgxeF6V34XP
mbnz/pP5igODGwrek4uoiIcEjSZjqds1qIpAtI4xkU6WCSNocm4+tjYTraKqjuQfakYY/RQknSiM
Q4F3lbYTUY4NjpJfBNk3EroOtIDuY+OxtZlnB648yFghagGjx1RwgSvGALwBiLEPhFxLKt/V0Tfz
9tgIM2sFaFCIKKBdAQy9t5ceV9VyQHuAL0YUAOZ4jtfZnqkxfRWS88KzMACIURE8vCo9ckGpoRRa
KsuauIhPnd6+f9LqKF8gpYgGS3oqaAo4VYvyYsNZgg+mGlz5hGp9o1HcJZTWXQrzzxIoUthRshTd
EeOXXEWlSTG4URBDxD0TK8YSmuq9qYATxfWcGXHqPjF8pmg5xVBqIzGuFjJoI4BIoUeGIT/kfrXE
GzldgvF7RrwYmHTAMIXU6u33DBnVtJxDc1YWJqSIfzjnZWGR5+YW5SewPEOsDKHUJLKRBbeQh5Lh
rJKnAyhX1lxpyrkTrFK+7x0UX9jixc/9Foo7Mud7eLAUEavVZeRCYcin6k5v66qjVI8VIBAJyHcS
qEpdxUubcXqaMRMABIJzDPptDOqVk5VBKtTLgk7kLCkreQAuI8msw6LZpi6SjT3w6KowFAqIQpxa
ZXL5s6bqfiHJOT3j4ycglwDeN6wI6sOTt1IrhFLdFjVvBfIHV2/cXFkloEOIHXbhbTQNbEdD3EjY
B/Qj2Gynb6Pe4dw+qEveqrMRodzgzRJJlEiKLEpNyIUFepZ3kUFFlWc2HecsZLjvDv6ffZz5sX0W
TX7TPeFSWVAAe85bqS9s+XRU5gme+qpcdbS/dcNYa7g173/4DDAwfKW6Ali84qdmqLXHm3Nmb/Kj
wCa6AEGzhg16u/uBfO1q8IDyljSCimsmBmGCv0WH6fNjO3MLi+a/kcQNAT4Owa0dhQ6rImAzwVIA
t1CgudTTkd5Cmob2FyzNjujK0iRPzvoFpMvkVLDCotCi6uLH/qakPx4PZ3oPj8sHvnvMDFwH2Hon
TqPIMkdwq06wBL70NaHtRg6d3g6lBg+VWhTVnqmL/8NSoWUT7Ud4IXHI395OIZ84JR6kMu74FrD9
tpc6jZUR72dVHhmPhzezWkgXoDAq4x0G/ZlJYgiqUCK0hjjecrPsSVTwUvfonVB852BlfWxpmhzB
RAogCVBAf49WVHn6lO0z31PSPBesSBA3lLTJOF/z0BuTM59c8ZOwCwO7a0P9s4eqITqUoTUG07eT
iKd7k9VVL1ixMNC11rgCHjDQUOhNph66Qu1yT9m6qRK+ynHCKKD24lhTopIAnZB8nparlukhvcwo
Pk0gkBMOaiRwhUdkZ3ABzhQq75tnYy+ENm6ESIhyB3rXS1ImEry2/M/Hk3fH7fA3GjRdI44HKTfq
zZPROIxYcz4rWDRi3xx1ZrSKRVRoZu5bJ9NqwBRaRh/qkEHHQUcw8oXVu0u2jB/wJ/cJ6/jNFJfM
czkeeYUoWJIbqDx6klrwD2blhfOCfXWR6E1cgwoQNXAPVKwLg5+5rhAGYx3R2gAPzk3OQ5eHkBcZ
JMFiuw9/APNY4byH5RPQw+iv6iCKi84ltoOWcmk+tjxzdwhoXQWEH+lsmfnLG19FMHFYSh2CQtFy
mipE25bb6N5/kHaeu3GjWbe+IgLM4S/JCgpF2bJky/5DuNs2c868+vNQA3yjYhWK8JyZQXcBA2jz
zTusvVbWCseczNMRbZViZ9YmJHxCOVKVtUZld9v+lRsOLmgTXiowNDSEL///B/uVMs/4V7186rpa
cYOxSF0ttkqnipRmY5IvcuAsMG+DtZC9op/Cg3luyw9nDZ15vLV4jneKoLqx9b2K/KekLG1fcaaw
2SVFZw9Bv9cJHNXWFvrjlKMU7pXB73Q6kP6wYeuzG4kXNjRtkg9G61jxVifbRVLs/UthtyLNLHE/
XnypAXxT0VPlpErf/Spyq8b6VeeJa8qPjZS5XQncalSO9DZv3CkXaWfa/rnAROAPBvUspmo1R3Mh
mDGOEx5tcJSV4OD7R1btzSxHx6eJl/pelR7VRDsYSuv63TGM2qOfg8bRwmMa6s+3t8eyJB8Tkf/5
HDxNXnU+ah0jRiSEszBFlC6OdoPpCjTDTN+KLXGKq1Y4SxBeEqTzGp4PujaSWQtrUT+JWlA45SxE
90lcq7us6MR9QILYaTrzr592GDapWy7KgZhdP0vo2Zil70fGCXKZ4eA3qN/FspyR1Zi2SrWXZ1wD
soevTu5TRZl95UXUYqnrdavqeBGWU6bK5zpqHFJO3jwqe3JEwPJ0vIv20+21u3x4MasgUrR4v5zw
1ayWJC1JLOr6Schfphr18H/T4NRwjdw2c3V0H8ys3g1ZyNNJDEz9pMSLcmD5W5olW8m7p3hQPR9P
NAx0dxA2kJBbg1vdJRzcPOtwAU68q8lxNE7GvRluFFuubEsmcFETgdEJQqfVWezDrq4MPTVOFYiV
gxzqYGPGsrpL0zxzTaGkvF42W7WPywt5WbX/Gl2tWhvOuhEmgXHqKUi41CRmGMiLt6Dy293thbty
y2EK2MoC+mcB3x/kD3d/3oKXHhL2ZW79jHz/2bCO3EwOWdcjZZ2kvu/DY1hu7ZerA/xgVT4/7FXZ
axStscplDoEyvm4PGfJG7LcszereYmiaKb2T1ME6fW6klFBqDjJNP8F/KM1HAKG35+76IP7791eb
nny+3kw9f58Qz05bspxfSY7/fxpZ7XE5rRuajZaThURwbeiAPrXHUnX/h6FAxIq8NZSwKLGcT1Vg
xbqgFxaXrxUEu6aaJKfL8l+gYPv9bUtXFwVvAweTbUeH4cpSX46VLITGKdbS5KhLceWUiSD9D1Zk
mWYZdK7hel+rypiVWCcW9JinIZeKO3OAxItszRY15WWsAWksRJuLcCnBxjvJzoezQy0LvUG/NU/o
ljY7VOFEJ7VS9I4Fq0Hvz5ptOhL+SUNaWG5P4jXDlmWQ3lseZGud1cgMfZoEcTRPVLYmIMiZvpf8
InONAHrXMTaQgWvl5qAl+ZaozAU2GWeAUiF9F3gouEYXCUZlyMVQGMyTVr7M4tewDfdZNBznbKnR
/hiteJdIR1UTkLW+75e8jiHaJqXbGFS81RTH0GzuTdM4RGJ0b6BxW6nplou5BJOrc0+f47vLJqKI
9w7m+bAsQZbGpREJnPs2jX8PQVG+dILo47j51ZMqqAXFCSVxSaOoh1KfH6tZxw01q9DpfbQfzFDp
9pU0aE9UwUWnjlXzNbYG3Ql0vXI7SfgHTc/kORKFYWPXXnlFISkAYU7wQxhkrG7FsitVM524FY1Z
cuJJc0UgXf23ULybi3/b6pOkfb+9j64cRjwSXCCdNDiJo1XwOkWTVSJOZ5wmTUAiOzV++G22BYa7
6LBftgzZfF4Xnhi2zeqeNKq+oO5IwTCdqlNh7TLjIYINJQup1UGtbdGqMP2j+7/zmDb/8Cnovclv
HwLdQ43Yk/JhH5nDQ0M4VNvJsKvNl848VvJj0bj5opQTRQTO9Ybf9I6xX20iJkWVDI0tpENZd35P
CcjIND634kmcpYK9ndb+F0mvrZeo1dvMGRNFPMid0WdunKkccFUOLbrz0Jz906lR39kVspjzXhLH
CC2RsELfvLYi2kNlX6xs3UjzO10dBMkOjURuXZkWLS/UsvbfcdZmwc6HJFJcKZnVf+PO0kJXViK6
bBr88MbtI7+vXShdu3QnaFRR3TKMO+DLdZyILi3M1g+tagzT1oSsOvkm3bno3foy5Deplna7tpTn
1A2tqbnHZ/SfzTKV3qCI9klBNDL5Cwp4Usdd5tNj2qUwGTl5klmH1BzUb8Gs1DAmjxqiPmEmxpQz
m/xbarSEakFTBAQtGgXGVArKxC2HWnmF3VqgTdWKeBybbGo6d4KTKrjXe4P4sq5J0u60rtCjQxbU
ennXtE33Q+wFSd4JbVSoB12bqh8FufDvetBn+Z4pohPS6PJ5OAYFQg/IJctauaNwnX8RO6U2Nu7b
CywKfJ5k5VTQf+AMuLlX3rtQz4ogcLF49RjPra0nAV00fmPS7yDLsTTaSUcmVWmFYrQFQddcNbTS
T4YgmwnFaWt6KGipd8TZlPdKP8DpLtFs/suq0+BrlhXNX/qsdKItFS2yooRsaBWsDhxSuFZLuZrE
XiSWhwJQ8p1Es7RrFb3/EA1yu/ND8W8d5f8YtcCRg8IEsrOaIrGWIrHoI/00Jcfuq1mo7ox+RLNv
o79NVyyWaEDhcecpojtmNbya+ha4j5KYxlLgHNW/WlV3R17oL6MLOjO5GombJPgxWf9VKY3mHrUU
M5F0kMCB1VwgD4AEDorSbDhfF0mvxRJXDM8JsSgNg6t7P83hpez7VjtN8a+xaZ6UuDoM/WOUoxrV
a0+jqRzE/HObWD+TYYsYfv3mYBv52AXOxV5hpCvbWmXNwuzj+flTewjleF8r4Kxy7d5Aq0YCAyLV
Nv18t9+dZYU+Xq5ro6u9omiBnqQmRpXwZ5i+CqGjRX8bQy022P1MK01K/FjZSC29SWJevlNXxXbY
xm4tNE6gblF6XzhE2KFtBLFa0iALQGw1gV0X+pJcS+ZJKnLaIxtT9AaT0pYQyNJe7mi2DFKdjqSx
oi8oNOe3Rm/Kvdlbb4khdw8TIIXT5OMppbVW7ifAfSdBRxldaJP4Tu2z+sHXcn3vS2G4se/ea0Kr
ZTBQq2THgTHDYVr54tHcFYraxP4pSunlTBBLA4rzCuRsL/qPvgmZ74NVG45ooJDoC4/DVO/ycoJ8
o3PKzNWEL8YQ7OpAggcYGVFz6/sustGkf0kTUpnn0xTi09X3tXUSiOTT/ZMk/Q5ZxLjaS83nZKdW
gZuL865GG0UHyVFLzWNRb63s2jlarOtcMhTVSNxo5mph5TZnwZvUP2W9Bud3JIg0F+sbHtjVMSIT
Re1gOYMXnauCFBplHWj4GUP1RzHKnRXLR/+34DuKcIr85kULhr0WSPu4h3spFl9un8R1DMsg6ZlE
/4NbgLTsOxfEB185LGSKP7iyJ1OFt0rM9mIYu02dbBz4LTOrK1vR/TAw+0k4ycBlW+0glL+kaIti
/CKXsQxGBsAI+bYKPHXdBdykuhokviWcajM5yAPcPJmtD8APtO91D2NG2viOWbZOOqUbL+5FB8Ri
WqHsRCCok0Fft2xmMXytch4Hni8d6tJwBdU4Yl3TP/kSzKGghmdF+ydV+i9C137qMvXfIaCOoeKi
jfdyDiIu/oQWr7nFEHzhfL9/GEg8EvhMDjXqcz82JEWe6FUWeH2zUwYPdRFH0SMPHcZUu0OCahJ6
N8ifwc7ZWrpvkbmRi2c1bhyAzK6UgbmDtDB+RebJsp67ei/H+a4cj3Hck4eunai8Nxt1A3J7+SYR
LhBk8ioylzTCnn9z0bex4ssl3wyBgGhFWKL01UWgJ0FZmyJTV5q24Nemffs0XL5Li2GeYRm3YlGK
OzcchrGqzXIbeFYke4Mx2JNRebKq75JsS6Hh0tR7nRdCDyCq3G/L7fPh4KWSEUhp2NPG6YO/aY0Y
XUxp3gX5j6me9387LI0RQWgOcnvJBK/CvJTMhZSpc+pVJbAE6nvHIPfvqfU5qpY937Z1uXbntlaV
XqSQy0qS1NSbp9Rn4WiPLZBmtdTG3Oeh+RYL6rwPxSS6C8S4Od42fmVSSYbgrEkm0TPN8eeTCgs1
eC9DST0hfhSDvV48pnXkWt1WFeuKxwa2akmWISWIcsu6ykw2u86sLM48YjOnC1TAra+l+ofEw26m
0pvCQAkXfi64WmFsuKWXzxKAvcVlw8klphZXz5JijqlvtUHm8WXtl7RSpYdMS5TPt2dynWEi4AEW
SMyzqD+LOKWrmZx93zTGJPO03o/uRyp0TtgbJYCiUY4YnKi8ZuQRA3usa39ju16zjTNMPLc0c1EL
O7ed+qA7R6HJPD9D+C3eiWqVOKEQO/1AxkBWPpdK+fb3w0Wxj7QWe2eR7js3WUmdLFidknlBi7bc
zJ5VDkb8xjzvk6Z1kv7rbXvLDXbueYFZWRhggHDLtKWuhmjKU5Ero5Z5eR8rImmPIQwEtyzGIf9U
j0UsH6zEnOsjaKPE/HXb9rUNRCObqAPKW7pUV7dBOxVp1TRz5s3ZBAhuAjBMtJW7f2+FuhpHg3Af
32K5Jz7cb/BUFmCSxMxL2jzjbhOlJ6uUpt1tK1fcJ7ArKk8+klaw1a1hhkE2iFnSwgpHZdE20Jtu
h8OU9kdRU5wwHPeCFuxa5H8z84vgd6fU3PJsrjjRqGuDWsdJBUd64XSIBiUGS5syLwrkRWspbmn9
yTzRyH7KWufvu3EO7aQwuI5GelVydf5pVO0xrsVp7zeNfsjb9GXkqDkJwZi9YBSdoJW7naFk6j6i
9Hp3e86uXZJ0eixdygBlYCA6X5lqrvMoSfjg1hL2ehI9jbzwTf2p9sONg3ztLTDp68WL14AZrTn8
KtFKrEpdpqbe69J9cwDyOtzH+SHfFVu8ENdGBd6HIAHoK7wBq3wdEgnAsMUeesDOT76aneW7RaqN
n4bUUtl5gOBvz+K1E0y0zBm2UJM31uApo1OsXM84RWL626JxGuxPxmM+3OfBFlnlBeHLchlbC78Z
CfflfVvdTnpo5JU6C8xjJJSfkz4cHuRAEo+LmtRjGINJ6NuicMRMqHdWJnBLp13ugjeLD7FeF3tF
yaxHPP3YGURZcYwh6l3Qv8LnjCYEO5EaE2qF1nCbJtQeAq1KDpRvn4KqROEzzsvDECvBvagMdG+0
Vf9bNcOJ8LRInUKsK7skIXg3yQ2BbmGYe7J6/jGIknbjbb/2KpCCQ7KQ+wRXdrXAfQqelZRi7nXC
/HvBMoeib0tSsucMOSodN5MIpvf2Il/dVAuClIzW0oO1uiozwfTleqxzL7Kkh1pCT1x4VMP8ZLTf
bxu63E3cYNzHxJqoTbB/z89k0raRkA+8BwVOk9juMyl1Wy4PmFaesn5+uW3t8lzyqEsAjUjTkbZY
6x76MzGlpZe5p+j/9saxqpwEpHg9/FGD9AEZu2dVfb1t8UKEAHDToj4IahmtBTyz1QCDsY0GUapR
bA37gnXrprZA6jeyfrX0m6DoKrFtHF+x6sIh59BCB9+kwpMSjsU3MSm0V9mo6Dwx+nLubKPQlc4u
xUS5m9tc/l50fvnFCrXqZwCKBIaFLAtGe9JK7UcDPc9eBcC5MaBrCyaBP12a88CrrJ832uUqcHFD
7gmtM+cl2jkwapXN9JKYC/1+3GzsxGtLRhRHrY8p5D/L93x4TscwaGjaygvAFPrddKr1U5BP+9Qi
ZeOLR0tJ9h2/by/a5Ynj0gQXCrMAvBmcuXObU4+gnzkFuad3Kf1I+1z/UZnFPbCEhq4hi2D6tr0r
XjUG3xv5FwQnfRLnBs1MjgwQ2pkXikJLLaJq/LcMgP59MJT+66Jh3juZkphfQtDmOj5aSjp07Om6
cUNtBPN8+3uujh8qVg6IisO0jgbnObXI81c5T0qSOGpMlTDMe8Ud+ySnhGgVnwM1Qz3VF6wNy8td
du4eMhGQLEEzupAMrS13VElEMeGAmqPq0nLoJMlBCcW/DrOZZt4WClGL/Pua8NaXxm5s/Cn3BomO
cCAM8XNPqWcoZscQhwOIrB1pjb8EZSwXAW49UuQLcSs7+XyNZSvpU3GauXsGjSzJE9Hxhud5bfJg
YZHIyKqUI6zVa1nlgeUHVpF7dbIfCny/5JRulv6vnX/08mhh5TECqrp6GULDlxR8ttwLqtlJ6LGo
hOfR/+KDRArm59v78PIVoo2Gh495Y1vjs59PWRuMlTKNClOmpLu5V3FwIdijG13umx+3TV1JoZE9
I+0CnxoZtAsm3yqa6jasqsJLhOLBD76I5auo2mqAfACuzc/J/NFY9e620WVB1rsddNqyMyxSVO/f
9OFuy3q5AQ1ZYDMb/H1jaLMbD2K1v23l+tAQyeJI6Vha53Mn+DvoIGoKTwpLJwHc3H8K88rxp5f8
aIiovJkavb7/w0mm3YsjTPMJz+3qSuuVNjFm2Sw81Xgos5dUu6/FrWzEtXvqo43V20AeJ4ev1yq8
JqbtMLyby0M+2UFvg2Rwuq2M4rWd/9Ha8jUfVquZ9dpQ6qD0LC3ddYns5EZpK3DbNO1RU4q/znaw
VPgqcPzRRwQG79yaOHRxLPTEd5oGWCRu8fPMwNyqwF05YWhQGyDucFKA063GlI5S1c55UnqBnue7
ZjaUCuh7Jx+mMYuOeaoqG0f6ypZnTETHiAzSu7IWcpitOC3zlN48oSjDfUDd20ZCZEtG4YoVHi5Q
UMQNJiiG1SU1mmYUT2Zfe+oo+099R9OfWQqGu3GwruwIisyQiOGZU2hb814JgNqTohprL0/Iyg4v
5Rg+JuKLWg8EuOWnlMpzq0x3y7/DeN4p+lJobA+BWttF1u9J5bt+qG5snHcg2dmtQpaRbA75Pj5K
wm863znEnb3WMGavN7rxezolUeyUcU89bpjU4thWSiQ6HWWB2FUiGs37WNMPqkILnSt1WaXZo+8b
PxOwET/byZfve3p1ZZtdWDfOFE8qGs5RTY9CbUGEIw6FsVPbcBidqm6Aa05a1dIgocnqL6GTVbpZ
/bjVHQqfw++4M0coB3S0eZ+LXG+HY13WiWJXVdKgijVYMGsERr9kLnM/4WeAUmIqlfJmt4W8vnmX
OSLFRrqbTQ+e7HyO5MQqB6sMdbzYSrnTs/LOFzOy3s0g3uWgGul6bw2oucKwkaGUXHhWLHGG62KI
HiEeSjfIfy4dQF7tpRsJyA3AOtIm598TVyGxKKgbj2WCQipV7oqsdRXrIKWKa8jBfTpL+5lmryCJ
P8+Dv+EQXXgO7+ZJdhFegojVVlsmylPJ7IxU94Ym2OeVLhGn0GXuQ89w+8gsf2i1N3lkaY4jEKLy
pq+ioaqKu7ifS90rzBwwTGZPaU0Ekdl1u5em9nHwN87ohsE1h4lVWQowr0L36PRA+YtiTnkymtKV
NNU2kt+C9fX2AK+uJHnjJXQgy0RH7PlKRiZUv4PI6QMY3u9MSSwelEj9M3f0ddBMAGVGVMzqS1PR
sdDnSrEvh0E/CJpY/Q9rCmqbRaU2j53VlkJ7S+2TYgJMVktuZx1UaUeybmM9r20cEgQk06hWEzEs
5+zDm4iDluntyPS2ABsbKpzUxLn3/9aXWHzaD1ZWc5pZpGwCP8dKc9+S1DTyg6ptOICXG4WtTyKc
QiH5Dn6ej0Q10hC4nqp4Pi2j9ALK0tFP7so6dZT0qxSZG/vyvSJzfhI4aXS7UEVZTsM68RGKbZTX
Wqx6uFBQknO6SxrjNHGXRZ/l5NOkfhflryIpalHNnZa8Vd1Pe30WT4FK+1C69WJeG/6Hz1mHRK0e
jErQ8DnQjql+5Rb6Y7tIi+7H+GHIN2oslx4pMCWcDmAE7FBKHattw95PYkMTDC9rRf1xTHLDDkrg
kD7e3B60ae3JWcBbwJPyudfKyakMP97fPqkXPgLfYBL8Ufdk4CCrzhccWpUEZKhheLB/OFS63CR7
+3sLVAB4g8GiqVSVzi2YsWrE1tyYXikKKkTkSuGKaSluHMErK0eKAngp+Rg0TtZXalM0XTEz117R
DXtB+Q0A+FGITuqdHKUuYfpfXytkRKigANwA6qasWYD7SEjkXkiYNlO812RS6Lk20rCoq3996Kny
EZPxT5CzYGjPZy+Xk1KSw8bwxKl/yJs2oj4ffZZ8a+MkXrjASzXxg531wZcbChUidpJhts00JKj9
Chh5Vw5//8gvloCcUHzg13tJ58NlGbHFTZjCDS/nUtibXYO6dhCkUNKUk+unvnDXt7N/lKRIcwd/
hMm9yzWun3xTyfzy2qaEC5CdNYRmDPzG+dyKcQvANfB1r5mQvE6gaMy+hvIuz9QXn3bT6mDMblWO
T5AQfynH8YX64AJ4TZNqd/uIXGT3ls4wHsvF9eASXDdF6EEFIraRLY8YhXqylDd3VWoMxwlOnB2O
N8oyii/t4e8x7vxJlu7+3jyN4JCSsCIKaYbzeQj1qoytHPPCYGkuqUa3NHAD89h4VETrbhYFW89t
WdA2hn0ROLzjqrgCSWwuCLTV/QdRkKjFqBN73c8KziEaQB9G1c42Mk7XJheei/+zsno2Iw5/FCxW
xM+i03/qXvvYoU7yu9qq01zZTsDE/mtouWo/bGxplFs1g5PPU6CAcsOv6e/by3Q5XRQHCINJYACx
BQBw/vdjHmbaPbTOU6cnP3rTSEpG828zv/O1jeDpcsqgwubWh6oNQBPMKueW/ElItG6uR2+2CkcS
oItKRkfwv5FirQaV3Kfg6OJWivvyBsLogtwyqRgCcFg+6sP0TYMSDlogj56kPYMXw/s4GemnXJ82
Xoor00gsvNiCsdyAquLcTtOJzSSGsF9VdF+2lWR3Zk6bPtB86YsUbYmivl8i5x6OSm6LROdCMI4D
urpk4O33E0oVk9e73KbfzcoeTe5wp1LtTrUT3YGXxj58f/3SfasPwn36AxR+e4j24WiXv8ff5edy
0S7961eFj2IjQYtCnu8irVIGYtf4Qzx5NCg9wuRol8J0CPL8f5hqcpf086hUSi7iudFcNDnaYvKa
hu714VMYgt3P7bZ2kG3dGNKVkENd+Ib+z9jqBetMGjB0dM48Yw7Zno5Y1K4lBiclzf7k6s+6eeyF
8rEojzBN3z6Ylwcfy/hGS5jBy7ZuIxYFUe39pJ28UL+LDOEuT2wdBNJtI9e27Ucjq9M/5wU9xGI1
eWRvD4Ya2ekwPXSPQbibha11u3IUQV/zP/JhS9/3ymUb6Wu0jKSePSUG9Bp9VxrZEcV/DGXD6bji
AcObgRewiFvBKro+HLXBucv1bvaEmvYI42C+iS39bC4aYrPbprs83fDbLgEjqHd8tLh665JBTuAI
waLRzXtTLZ67T3Nlmw75qEJyx+JxNMtjPtpyv2H5PQhcXQTgEiCPptNQvQwS6cXpIlEeZu/t7RTZ
+9Pnh4V4OLKfLBuWcBS2TqOLi2/DSekEu7tklyw/7HD/zz8VGlESeirB7tPzt8eX4s0x7X733bdf
QyiDZbs+EEAfwh15bTtyZfvzkePmGu6Xnf0MmfzCHR/af379ub0j3/sbb41o9bLWljkazcCIFpXv
p/3DQ7+Xd9MOALFj7ZvT/ADM5cnaoQHkWj+ax/agaU701H52joN9D/TdPir2xmN/fX0/zPLqEY6T
etT1YPmmJz/PdnV5yEhlQb5H087P+jOwvGZ+3nIxlj+6mgiLVOPS1AqPwIX/lsTCMFVSKnpxTE48
EnZJmWw8yRf6OsTktOlRHoGpg3jsomjfmmLia4XoSXCr/5PZFv+N3chJ7W+vP0PE9Tz1eWN9r1wD
ZyaXe+/Di5xFag+zKCZV5bvuJIj9CU5rZ87L27Jhf8DDYTf77E1hij3nj+kpd+D1bH3XISMg7uHn
0Aubt0Xefx/ajdv+iody9mmry16a4iQyJD5NhIxXE0rCPi22o7pt8FMQJ5wiT2ngTVHFjWv46pwA
S1YI+2j7WKOnJKr+0qTUomf03ae+OObZXWP+k6jd99uTfzlA2mzpLYdCi+tRfn/tPsw9sMt6quNA
8sTebdpHC+GfrPQU1Ejl3sklZWc0v25bvHIZ08usoANC1zwl7zVFRTaraSsluuTBzqZCqRyjoyXH
f4YUDq/8Qe/uk364C6Ls04bd5co9Pz1LDzU9OmShCd7XUGhF60ziZk3yUBw0j7MqkZCfduP0b29b
dMC2+ZdKz3fSll7H5YO6mMX/ATBGcW5dmovTjru6MyUvbog8kodE+NH2rR09RcJGBuQyN3FuaeVx
9qXcSvFosJZtbHc/xeBFFr/mVeKG9363hVq4vozI9uKTkC6kg+381Iq90UZazLiaaTc/Qbdrwxnj
a4Ndx/Cq5j5UWL8Cntnbq3htjMwXBWpKx5BWr8YYWXCvaWoue6ZBT6e1D9tPhuTAc9dFPwVxY0Kv
jZEtSu1dJHCGI2d1M9VilMxIH8heRgfmMLhRY6s0VVbmDlrSqDoJfQKL8BbV5OXZX/r9F9YiEqPw
ZK9mtmxDfZrjVPYq8QTOFIbpXT69BN2w4U9emUvsLMPDI6JqvLrcKj9VokqvZW8sG8csfoaSYcdo
jcl0sUFNfJ9qGwbf07qrI3hmcbV6aT72s2Y0rB7kv0lqhwUM9/0bwBoBFaKxOvSCqzaWI4eIzhqS
LYQWvSJuwc92/LfRqgffOrSZPVSNk7DNmsg45IF+gFfb0RSaXLagpVd3AChProuFWJJdd77LiziT
O72rZK8U9rFP9iCu3XwPIF2q9sFU2b5Bm7+/scmvxBiwwOCqkiPhqgQadW41nOBzFvWefRdqv3xo
oUcr2omKWxIji78IXm1roc022nv6A463T9ilk7EwL7DbKY/R4LDuR5W0epi7upNxyk0NCiFEQ2c/
Tfa3rVx5dzQRZAsqioB0oLY4H+GAyKqZhUiLm3H+xR9nr5oVp4g6V9BzqBFEllMhG97sbpu9NrNw
MdEGtzTdspyr9dTDeqgFMuVe0f8LNemABQQ7U81W8IpNO8pt5XcjyO7/YHbhm3o/ZiCG5PPhhn0l
l2jlUX+gR3uq940wuaOe2eZ4p0tvZVK+6sJejh6hm9zwVK8t50fLK+e5oIUiMdBr8YoR1Rg5G/Bc
Wkjebw/w2nLyDMAUIuGzgFc+H5+SQpsd+6HmodBzlyY07rd/pupOKFQn6Pvd8LmKjcNtk9eOJnCX
hT0Q1DLtVKuMhzijmEBCW/eCxhZ37fRFhne2iiFyfhVTYz/MiS1t+BCXk0nwiDO3pOMXvtnVZE6w
IAgzmupeKsfKrusi/a4RjPru9siuWQGLgmu0kD1enMApVGelCMvZk2f8+ymSZCJIXd84gVetIGJP
JoOrjSNxvmSwrSd5UlWzpwtztoccPGA3KtHGbXL5li0NRP+1str4RWbpgF2Ik/o+HR+NKIhhcffx
7mVTuLN8ddiYuyv2eDdJOYESoVdyDZgdLYj8/SSRPD9W9B+FZk17qTdxDzQ/RIt21mP39mJdJmXw
Y9+ZTf/j0a6mEWYeqyYsw+kCeEaThd8iwtTC4ygUVdtvHLPlGJ2/n/CnQ5QOkhIadcA252sW5iNI
UaE3vDoTbWMiah+Jy+NnLfg9mw9KvHHELifz3NzqVI+VMGQW2HAgjrGjpZPDgXMa7bX++1rNuaHl
evkQhSA536iIBhjA14p/U6Qswiie7U62ZSNEgP5hEUKAOrp7Uv3vg7LF5LPM2sWsLvUQqCwItdZE
PoZZ6laCn+tl9M//moI7/XuZ/k4gjby9VS5PHOm7pfmL9mt6sdZ7M22isBL8xPTmOvgnoz+Gh87P
Nl64y/2IEVo9wUIQvZOBPp9KqTBGhD4y07PSDM2JUWVM1JppDWq3dIuujueDqdVu1LPc1EuIqCgf
m7ltqGW+i0a4qP+HWftgZbUJh2CO+wKlDs/0s33bzvaMSM1tE9c2wMc5W22/vDabvA9YmMxwcwGV
nQwkQGe8mHoKL1P8etvatVP1wdq6HLjQARW6z7RJWtrsrc7v3GBuv0xW8JjU05ZW1pXCABuCmjU8
FaQFL+hm1bmpo16pTG9CJF2GH9Fvm1NjSTsxNt25v7fa7pD09Z0qd454n0ypHXXSQSq6H1bsv5XP
SW/8thIEQ+cD4my2RKkwTKSnTNHtCe0tKM/YBYeJZpxCtfukxyV9vj1hl8uz7ONFPhLHghdRPt/S
cx3BNw+aDg7LcQY7y9u+6Ee6qn+Xq+bWHXsltWcavInUKPFLCdhX21od09LSaPrA+f4WW0c60LPi
S0NxMqwhx41Qc/PH9o8ifAoz2e4yRAdvD/fyWAGRgxwYpwZXg4LO+XAbYYGcC6Xi9bDNutTIFRSm
xS1s2BX3iY4Lkw5mfIeFPX/lywSVINCjF+lepZR23rgqkj/QsXyV9039MjzlYb0R/V3ue+pgsMmZ
sJhAp/7efvbhkrcKOr4CvwYi1UsiKZjqW5mRdBKT70Jl9Rtu78W2BwBCOYzs0rJrmMjV8NIqygoa
IedXpGU72/d35v1M78GX9LE/zm9CdWi+mne6S1ez6ein5hSrh3F0DeTsgwPccRAkm+XuK6xzmh1/
3pKnWr/j7x9HOmjJ48IAsI7wg2IUjTTqxVef+NsZ+go9a1Jidoloiy2PfgljWSfa3KZbEICL/O5i
GjgEOHFAZIBLVrvLmqskH6RBRPnQlj/P5vMI5vLn9I9xXycHS9pHqjP+GQ9D6SD+3XrRSxhtVCjW
L9T7FyzdJkB4ly6N1QulylWdkFUVXyEJG7iBMlyYSkLWzu+3elAv5AoWWwodPvyLUjaNLudnSdQQ
YxqbQnwX1CSX/NbtfjRvpX1fHm4f2gsCjLWlZdQfdjekwURH8Dghxdq7IPwpVSy/ut3oBkf9YNmq
I1J1Udx91Nv3uf1JO5CT614m98/tL7m6wh/HvJrfKDUA+2p8Carhy0ecJPvu8MmencZ9vIdizdk4
ahekJOuhry7MsgWynCv/Mdi6hu32vY3y7jK+fhc4jjO4w8Yd+Z55++izrW2uvIK4CfBqOhb24UTh
yvIO94HriPaX49bglnvilqGVbxANRteNCEG9UnVy54dyr945qFyc3M8by7a+9pcRkfFbOubpkdL0
1YWlxVlp9kDNXws7iJwfYb2rv83PSWHrvu1Mdti5v+Lft21eu4ZwSGmG43mFbm61cGnsF3LdjOLr
XhMc6VmYnfvP8lZqYMvIaqV0uecUphhJ7yx7fLQ4FQ5CCVvAsv9H2nf2Nq4s2/4iAszhazMpWpJl
2rK/EA5j5pz569+icd8Zqc0r4szdgw0MsLFV7FRdXbVqrR88Bb1Q14OhFgoqKFXPc/CphWhlL/Gr
uFafQ+3kHwpSKGa8RaoRWl5xaNaqifSi+C8bBckIsAQA6jXRn9w6gC7TIBk2dJxjgE7NJZEIzlEA
ri318uDoaCG9v3RzuwV1QGWCk01925Rjk4tCVTtXHBwm49ZZteUS1rpvYU5Le2pK/I8JakCgo4bW
BCMMznhG4vM5en+zOGKty21LxseaQLZrLzYkJQ/manWC7NzXgv3pJqIX9No+5ceyiAEGA3yujupI
pZkQ4+0J2mG2agR21G1kWIZzWTHwLa4pfS3hPJYmmDobLNd3CURLBieP+wdVzlYNA1Kb+0OcRnBv
hNTRqHIcy65UIBnuWX5Vm1BEU/PCqtzi6R8Moa8Jz09osCOhfLs3pdKXkFMKR4fznVCYknPZaIni
wp786dSlx4OgEjBjoJ7Q4UStWBAHfZKp7uA8CwT3AHcZ9Et5MS4Hjjz1KOgibf7YvQa6aeZEB6Rg
e3aqo77ksqd9ee8rqJWDvEYSliEzOEp+8iWw3G27JUbmuYW7Hii1cDHoMookxcKJ6GeNlEEXuoGU
zW4E7cH9lfuVsJ6uBQ3d7DxI4kC0SQOOQWvJZ30aTEqm0gU8WduyJuFHsk5yEosk+LhvbjZsvjJH
d3BIRaf6UYTJA7Vso2/3vW/0hpUa60yHfvTO7AzTeXUPL58I2Ezz/XxqiLawWX+9TKgh0/LOHXCU
oJHyR4cf9oXSEj8/sSpYH8Bz3XBojXoPGpOJFh9EM4s6dYYiJAViT/vVxobuNg+JQwgBg/Po2St0
zmo2SrnNrHBcu8R/AFdip2t4oxMk3u5P+y+5EgwZbEAQcZvA5cgAULlsJY5jOSwaFqyI7z1/zuKX
AKRtGkBK4zta0+0RoLYq2viReEZ3wjpkXLuYci6XRgLXba2rwapwjaR+L/zMkLxvaRwJu9Cz8fM0
oA7W1Ew0NVaD1AVcb7deZBzlmI/EfnTE/f7CAVW0xb3Qf/YW3isxYhUA4dCorPNEP3vG6fn+FM3t
imvrP//9KsAePGTWoPI5On21aR47hSTKC8tYvXAKKgOnj1lYk195gGlNcLmieXzKCWLct8NNM7Vt
W06GMDRIHpRQ7z1gjALXHKIHJANa0d+jRL1hnxLe5IUl0v+5ABdJoqlvC21zoGOhrIcyGzR+zYxO
s6nMS2+B3syOGVMPMbtG25FFxnX+t9u8MUi5zXFIxx6Sf6zToykxF0Ab2OlZC1HMyOg/GnBnqEiG
pVBJaj89z87RU8odGMGQ8b6R7U60y8AEH7PYa7q3xLE6maY3HlouoCAC1h0wl1ORiJylTM2gecXp
OfKmAu/zXkULeJtZE1DemNYcBEt0/0NZu6FWtjiACQHNwrjSnP45du5v4bk3ImCbf41QaxrFflPL
4A9yoFVs8DoowDaJDccq64Y1WvkuXUs7a2KA5w1sqNqGCyjO/obdpvvAWspBzO9vNN1AUQD9QUh2
3e5vJPNa3lNy1vGUif07MPlqXXaRycTfovskd1bI/GkCS+EA0V8ia/+plNFLCn/Hoz8eTBy/NBuV
LO1DYSxYp+sZ0jcX6HM0wNLKQAVs0CECksiO+ClnZf4IParnOFyo5M09F1C4Ae0cmA4mDTBquzfx
iKS1j7Vww3MjX/L8JNvgk/ZA52WJT+JZQGVFrFh9qOwK9GXABzUHgVly/JPLpKcB6Hek6pGE+82y
BxeUy0Essw4PoTX2WDyXmhGsK98QS6McFrB9M4EReBmRb0L7BzKpdJFWUatRBCE653CgCw9wjgRg
w6uFd9C0h3+P6K8R6pIYigIEUC2MaJXdy88TuzMUYtvL/aM0extcjYW+MCOQtvAiw2D/DIquaK91
+5yEW98/QWcw7s0WRJ5L7Suz0zepBQtTiRvFotvzkgFZBdFkn3ME3tQeWm99f0jiwu/TQ6qjou0b
NuMdwfPkgVSsGJxYVsl5y2PlOCWBN4JvIQ3T8Z3ryuQMGAPaaqHZnRZGiHccVKm1FjcTWDQCzeqG
PDZDye1j0ml4f5tpE2m7Xsgq3GAhV7XErSHVSkZAAyXCqkUqkNytR99MOib66pO4efNRiOxAvTji
RkBKaZwqxImKPvVhVEjqDRGgkFXHpTYntV2t53hkZOCuwkNYT/NEOrAtYhMzEWLxOeNSVTQGIF4q
qA0GdWbnw+hboTxKE2qsYC4AZqBd/f6czm+Tv2tGtxxVLQrQSYM1M+oK6QdlldgJslIjBOBIat83
NvdgRpLxPxuEJjJiO2EomDbknHLHGRaobY14PVrBSv1j8Xp9GB95Uj8MO9WCeMK2eUKH10Id9RdJ
4BSyXH8BlUNqWHGQJXS3O/AlKmOCSrqtDpKwK2IzH49QZe/zlZqqRlxabHFBdyNYf8Dg5p4G34rq
1kzVoxZHC4HU9Bj65RGupmV6aV8Fbn4m8UUmwyPElQnHg8b+2H3hSbG6P/1zN/j12KfjdWVmqOox
H3KY8QYSCjvFN1vNFpBpSqqFkzobrf80SIGtaWpgoqZZG+UWPfxYaIlIrR4gq7sNntt1YydwqCEp
duxOXPmEX8Wb8NR95HpcTBnnxSTodEP/nlmAHf7nO6iZjXI/zVg34RzUUepjnRv9Vt2lIzF1tXy5
P7uz8SgQkNP+Quj/C5LG+nHfgE2Uc9jBlG0P0j8tahaGdvIuG/ezOuSjnpwXlnQ2RLk2Sq2pOxbJ
MMgZ5/hrRGUVSeVpikuPVIZ6aJ0yt+LIvD/Q2fsLjbYCin8q/qViNN7zXUmtcw5ZL36TpUZTmfwS
W8/sibiyQcUenpdXSc7BBlCP7AmgYzZ1Mgikk2FYCGtn7xQAdHFb4b0G1ovbQ4E1S6UK4B9HjW03
/pDkLbtEnTNde782IVpN0BIF7wOlg1sTdTZ2Qo/nopNlZgFIZ0hCbwfdWPYo9etAWjh7S9aoqRt8
r4mFDNZK1+4Vwh/cKQ2CntpzvpB5mfUnV+OaFvHKn7BjHXl8C0sqOBIRAvvHIjTb9iP8b1W2Jqc9
CXojHEYtFuqst4b4cvD8GmGTE3xHHrFk9F5z4WvG9uB2+Jf78NoWNagMmbEubUreGQ8sgglwnjPc
p9ApOhows0O5yZeyKnMb8NrgtJ5Xsyg3gaQMGgxGYkvCdCVIl6V+1bktcWWCTlmpI9dmggsTjS4m
5rh7QwP7s8oZ/kL+Y9YbXRuiHkx517eD5MGQVIxrxlN1f3x2eQDe30esWeE99OK5ORd+Q3oAA++7
pdlI5tr49Hy/mki1z7w2zlLe8bXN6BpYvCrFBiHpKZ3Y8ReszSUDrq1RN5yrQR+m5THUqrTiWs/i
tZcfmWqT74LscWR7Pa6toFlVS+qss9fMBOkEaSgycFBCuh2mWIlFwscV7yS+Pk7ZHUNVDE8EddGh
f4otKV33tQd6KSNGCcACg/bCwKcrk/Zm4MoAIeWkGwz6tlv74G1j3Alr6rS1XtbnFCwhRq9LJhjH
QHML+oxKXIMsUTtCbf6+6bnsOXo7/5qmjgrDgxOvxoPVkT6taCVZ4xrHs9wxZDRiy2J0KDuBQTXX
3bVyEleZT+INv+VZ9OXxhLEZW9yNegPwoX3/u+YuxL+f9auxOJSqpENymnVQN0AnlnRaIvaaO7+T
HjZYOyY1Olr61GPAfeB2Jed0yKzauW90Oel93XtC0nUhQJ5NOwB5p4CyEW9+tFncLu+QSXUMcR7E
ogb34RoPtb5BBekEStiF22NuULg8UJ3T0K8HQddbQ/1QxpHXcZwD5EkXtStXy4yer8yujYyyRPNI
fYzzpf6KObjDxCIqgWoFlzo0d26t5q7CtkOu4vG9SsjoA21uVkfp2SXJ0YzO22y7FNvPlSfQiQPm
M0RMkEShSz6tILTjEGmcE5Ftudt3dqyQwtI9Y6lLcNYzoBwI1i68ZQGLojwDiN8i6Nu5nBMMbx3z
h1HWnfclV2vohNggSON9g2XNElIhr2G3LbiFR8zsel5Zp2aWEdGq7GaTdXnbZLb4XngvkbouvYOE
rPASy/jcCwM980gLAVSP7K9IxW09tNUUeQh4Z7CjUeeHXNdIMV4E9Ke5Daki5InMcp9Gq+SzKsyz
GJsZEmZoOpfWkJbsve/UA9BjfL3vCmacIyA7P4IiPHgu6Ab0agTDUKZyg6PhFT8WgaXFS2XXuRN6
Y4O655ohAR9wChtMJVodk1hQ0tzJldM1q77ch96+Zwy/VPU866ysOHDl//kLqKOblgPfjBHq3tlg
BlVrlyNe6pVoAntNOGZbu962LQSSAcVedb0lasm6qBYwUrMzDVj+JNUG6hi69gA5lwqsuezgDEL7
1ruKzoThwmL+4spG3KkiA/sfG1TcqSpZrhQjZnqwBzvc+Wt/XZlvB4/gj12T/hHJpbV4kMnr5tyQ
pQzwXDUJ5tFPAfDCz7m+9VVhI3F93KPAftm/fXhoNmb0xK5XkW6jsO/g3kWPb7Xy7ZO64JpnLrRr
w3TfyFADpyFrwBU0o13JaNB/79JLLC+8vJasUMGimo1Z15bYRXUSJDqkA49Vgq7TECk3tmGs+wfz
f5lMIEbRWgQlWjr1BP31/5nMRq+N/f6QWpUdmCN5JJjNV5U068I6n77yhXBpbpvi4QdU0sRxAo0C
ag17VgL9JWpynLyJvEce9D33B/bj6Kh4DG+i/1igg3tO6KFgIcICmv4GXd3LdmuABOAJmzMm4bO2
1/a9XpNPSKVi3wYEEGezX/v6E8oqf14IswEbgM7pyK7rjECg6HT/+36Svve+j1pmJq4lLw3wfQDb
Ib+IrF9shVZmZ3v36K4T3TYfHGgVW6WdWLGJ9K3eEcZKdQQd979k7ia+mSnKcSZqpwH2MI4O8Iai
LgTkDaq++/FhWKJym91s12tCOUhZgRBeoaEOPLEDVNOkY8jq2jdaAlDOq4ca5RlRYrdN7aVWjZ9g
8N58Tzvy6hkUwZugpejH9tvTCNsFEI7+Gq3j+BsWvSfHz8bKzZbUqz+7l5yU5IxUrx7vPaPaLqKE
Zq+rib5o0tdCiZIGmIpiJQiuPw6Yi/Ipi1bZSTU6MOEK54TjjMBKG5VEg66sF1Z7CgDoebi2S0VD
qYxu9jqGXd4GNfyl+uNqRE+s1cIBn3t2opHq7/iouKcNOqHzItiJSG2xG0Maie505GthOHPeciKA
AewdVEkQYbxd1taFWlghdyzMSJ+Hw1Nhrz3Chsb4nKW4B1buw8Jra/a4XFukBjZ6qPNwHSwW+TGV
aoD19C5GOnEtGe3O32sSOsgWLp7ZyUREBzg6COEgnUvduODvkQuxBxRy304Nz29BZHtrTQbtlb5I
Oje3Qa5tUS+dAHlhFRw0eLY1ZH/pVGNi2d0bptSa99fup4ZCb0Xoe6KiiFMwEf3erh1UWlyt6Dhg
rFlVb+xC2Wk4hdwmWdvk0SMjsSpL/073qkdi+7QVnp7Fh2c0dVdwhUurOnchob1KRT8omiiQjrz9
lrAax5QTMep9ePFOis5twLgzsYV84/AvbNpf1M9TAHVtjPL9nRK7nVdOy7kdrY83662xO1vdWNi6
j4+a3pJ4e3z6Y76Y74UO0q3eifVVbGqGd15+b86BsFUMfKKaAKWwRGMkul6NYo1BLaBuxXQ7gFa1
RGsW1nyUzQrIerBHNr6hjX12YBkPl5U7KNsolbPnQE7ZtYTSnB2y6PVrMwhEKmMOCeJRVA4V/kHT
i6cteLDZWwSMoIB0gG0ScQt15JkxQIsr4055BcO1FZaIne6yRrgycDdq61P28c0Yq620bkCbtIR2
mU4avWchcgLS7in+/QW2LtJc9bsMGfhqNEfuQ+CeBsbySS79tyxw0x65NjRt2Kv7Sg0TAT1+MNQq
zpvY5HrQnnJMaL7ECjgbzl9bouYzlNEz3GVIoygpMS5bxCOQU4GO/asPgXYTORUJXQlHdZvrDEO+
Vs/3vcBc6gG09uion+omv5czKVvNixOYh8ysHit7SfgjhhHUNANdZL5dptRZRhfbAhVHUuUbzjMj
cXy6/xGzewr5AXDNomoN8Czl1GsoXEN6reac1LOj7Ui095fKsmuPHG3T9F4fNpuT8gqvgz62+5a5
mQsMJGYaSmNovVCxp6h1ThhBGUuAB0FfQ/ZIu3TmOGC+SySYTsKxIQvh3txyo2UVHZ5o7AONwQ+a
4Gpj9ZEai8E031vBJ5CDfym/U/R45OSBoBSS6ppRbFNdWD+vVveHOo2EOjoaknR4aKBsgf44yt0X
PfyPUPKsk3aWlr4V3mfd7WKWNMDXC6HR8kv1kWnj3jNIHSGJTyc1SIF1wk8u2ytcacjqEthvxh/g
oY0ObXTEifIv+tuEZxk5K2AjafcgEh/BeGmk9eH+zM1hjm6sUNtTlLMq9wNYGSERvjkEp2jFmgLh
PnnNA5WnvMKduEq6ZzY3F7bL3PGcMglI0aHTGoRS1F0VyL4YaC28rZoGxFPPGrfLEjOJTABLir6B
ajkII/8o6Olk9Lhyso//euhwDiBNmPpbEE3SAhtBLnIQGKt5YEf5k/I5QTEi0+bAN3xxA7ICCqEy
XXM83jc7A4i4NUs5xVH0mVTNYDYtT/LgGXwKUN1es1SIIUC4JIDglGJpBj4h8d+lRxZ5DskQd+2z
FhlFuRCd/PYR+BioxYNrAcQq4G+79RGt11VoMx94hH/rgPjbpaLN9P/fHpTb36cOClLoQhc3IwbL
1ERW1iLE7pFa1KVxm5ZnEfpObLXXQqMY1tm4r9ulPfb7oN7apyYbSYi+Tabx8QPJXvpjJT25keEm
j5H7Pr5H8kHpdOUrA5Ug8Kv3F3omtL61TR2tXBnQ4wxRZSeOddSs2ioHAcOxfymqVQmctClWS6WE
KYD+NdsTzzgqF8Aw0s1TDV8PUNJErl2IalCX1RCFVIjSxGigVDpZPEcuz56bClzyRTuOkt6lviSQ
uIxkmYgFC2hhm0jCYPWFGmzHJMpzMkDY4yMau+E9Y5PxC2KexRI9wG9Hh3m6+mrqWTAOQYzGYyCE
ShFkfpW8EoDbjvyt1Fd6qMbm/WWZ2RFoWphwuxPWE2RGtzue4+pczdAs5QTSi1is1fApaaz7Jn5f
R5BcBYsVsNKyhHuX2vRNrHZCOrQTBmbSF431oajWjB8ZSv4sxAZY5fQsW0qBTD9Krf0kRTMJCUgT
CTw1i4rWgIwCFMPOGJWh7Sfxe9/6S3SvMzEFkmo8aio8WplV0Jjfzl7aiYnnBj7vyBXg/fGmgnqP
uG98HiBZ12rbIiRVORpqYwXJpYztJjklaUGk8HMJWzVTfMGnQJJRwBUCAVqavh+qgI0ctQnvuPv8
qdALQzLXwSbfVoapktFMRSI83V/XmWo7TE6Ib3Qt4dKgUwKMrw4NK6FUN5wyUiE3nOiiwT30+kNk
SP8QvyELPdFdghwQDJg0FS0eTYoSdDFABDFuIsAY8y/2ndcTHRwaHHF90lzAMpk/di9LJCszLzdU
IzGzQBzx6Buk5zYYZMYFWYzg+BlBHQs6OCt3XW+VhxrJ221tbv4Ua8DuHTwdF95gMy7s2vLP7XkV
Q6ItM4k9Phccro10JrfZDgrRgG6aYwyppAVfsDROngpBGH7sMnAOCA77nRvFg2CsvU2ioxvUPZQm
+Nh1FwnE2oY2WrFUT5s9Sldz/PNwuBpprY5i4kawnR/7mjR2anhbAT13OuubOtORZov51ZOXf0j5
3CwuHS3XiOCbSIFhiJpH76IeH6R+J+nsEwKMOFwIMOZuQeSVIFCNlB2axRTqFZLWSK6pWg+ESr/t
W9D1kC9PsnLNADa689/HagkSM+fgrwzSmlz8yGmj37a4dgHgH0jPEx5x7A4t7tKm2727LxsouqyX
Xu9LVqmdhER3Xxc9rPbJjk31qrEb+Z9GBtqISXxDk5BLunW+TMc3dRQKwNvwzzUjrgUOTNFcSCTe
KQQC8qqEVd+49LtyrZi3+HDFuCtwq913gjOXGyg9J6gpblFQyFPrGftRlrNBKjid3q/jj2btWZjP
pdiJ/32bXVuhFxFy8DH6D2FF3CdEfOuNxubeiku2Rhl/KYE/827FfY+H69TmDp5q+ok+1LhmYvln
SEayEmuE5Hr/qD59dp/qp8MTjSPylt+PBzT8+paQE/ExXXrtzfi9m2+gLta+GiVo/eIbIrTfaHoQ
HIWNm5Huw88WFnDm3XU7XGobBTEbKs003MNI5C/bs8kLETbfUMZaVUvFqJljAYJBgKamqZ3SsdSW
LQc37Cdbe8n8Wtwl87+ONxxULQFU/IEsXLnQhpe9TBMywSmt9InXrWT1GNgVCJjN7BXbxLi/87mZ
xwwG89fc9DlX5spIUQHEndaIgC7xGzSo4XQdsodmd25WbfhPhwBKBQpS8xCHoyuooEguoPrdCI6b
hKTbtILJq/vwIziBwoWIx7Z8ZMddlWZL45zdixAhRlsleHFANns7ziZEMq0DXbxjXPgNRAvQaPjg
k97pzkgcnZbwOjMgsylHhVtAhBA4Ip0psr2a1lqNmsGvcwBLEjNnjUjTQQ1sxGyMHkZoAMaqkbox
5mCX5wHp8oz4wolTEID5ndkODhdv/XETZ7xeQdsQIJB8F/GG4p87DhKFuvwm+HheGmz7FaOOEtsL
m2JussDdifgMZW5kuanJ8nOgpjup4Z1nY+RJu1pHerti4RzxwgO7ZfrIb41KQb4YhDr3Tc/07mHi
rkxTBznsCilKPNw5w4k/odhn1IZ7ag2NSAERXtjSNF+Re9NBg/z6aj+0+1W62Ng+FxJPDwGwdEOk
icfT4Hbxeg9NXRqP610ATy/xMt0FL66OftBT9w9v+RtT1EzLbgCc8AhTz4ZxETeQLYkYwu0nzZDV
SlxAuwiz64qsImivwMst029pZN8Ur4xwtUqX6p19Vra90T4JD5H5pOj2jgOFjE/8U+mcz4LjlISY
L+lqR5DPPZ88a+FEzmRpwK/191uohVZ6qCEJjAo4NhpNQclkSSKWW1zKWMwNGYqMk049lhSNxrdr
2UqFEg3qKDi19BhCmiG1PbNHaAgOvci5v3fnIm/woP61RV0MAwNd1iFj4boNNMdoZ1EfPwKHMQdr
l76rZLNZ5fq3vmB1Lvd2Y3UKO65cTYtqRxV2vOBMJYCBcDt3I2/aJyIbR3O3K8HX/z6Our+S9CWK
+bmrCnw2yArIoGIBpPbWMvhF07GJZLw0VL1tPdKdw+71/pzO7RLhp3UVrHogjaevpzHgAr7C4OIB
oFytJEKzC5ONvxDRz/SUTc8WkGkgLz1lmajdyNeeqiQMhtKhnWx49l7QOnysQMjQrghJdp/YoHgS
f7bkD2N+CBXxB5v7Whjq3HRefwMVhVaS6HvQZBScTMoYtDVFVSzZqTBqL1rhF04N3csnD/p1f2RX
kxsja1x0i4uMr+x7b0QvoFa0dWLW3ZBy6BApBhB1RwgxiJxH7AefiADmZC2KSlCmZSpIsHmMj+Me
uin6brkwRp7Kk9LPWBaT2JLdRDFLpvkY0XLyMPhN3pKuHJtX4PGb9cj1TWEkGiM5Cl/JTxnUj498
VrZIWdR8XujpAC4niJrLgmdWQDR5+Ls/vIaZUiJXyuX5ihETBGa1ogFw7ofqPpKEeJXHyrjyc9n7
4iXUfPVGlDI9TusUailJW2/UlGfWkFpWIJfD5Uqr53zcpGiXj9nOTEu0YRJQCQA6DVa9dzbuSpbI
Xde4Ohp1o48EUwVBXpZj/2suQw3cIX+XDjx/tyehC1o0dirYPuFToQLkLJ21AXRrGWHW/tY1Nc/y
FinTpxCCSo7d2KS9jSpXQ4qSq+PvZN0/H0LDO4FQErwQsRnb0sJBnKn5YYioIKOBGqf9V8eA2sWp
FqYudqfp74zW2u+jVQFgUkYu0gEMaO9ZrouFASpPnclsY+G2mA3wISmHzjhEVaDvoA6HJAbuIPeJ
6Iit0TKnMTtFz9AMbUvCrrGnFAGERdW+6R+GJWzc9Mu/5vmvZfoG8TI+yUcpEB3twk+KPEJp89ku
a+2qPS6EA7MeALEFFCjhUyFJcruN0BOalF6finhwX7Rh37QADSxUL+Y93ZWNaVtdXRdJPvCBxMJG
ae0nySJwBvnG4x/X8natTszN6vy9UtbP6uL7d3ZwgEyKkwYV3k6UK2eEkRk4bxSdbQAz933nFCb9
WqOr36YitgapY0WYfntwzI3jAwB4//dnQ8IJ7/n/P56K0xSpD2UthwE1XLm2D2DhJWtR0hNRzlNy
MgqnrJGJlu26eiFo+4k2742NupoKJcEGLGA6M/f7t4MFtBaEGYD3AdvgblesHx42PDHOSkg8Y+la
nIuerodNnbreC/PQ81lxajvYD99veI8Q0USD0Pox3tr598tr8vSwcYAgOa2QQ/inQ/931mlUKsPl
rNCFGHp74XbQ1hJeXONR0YfDuQb60Q4XdtGsk8GDDXE/nqcA2VNT3Y9ZBZ1SuNQIaMf9oCeSUZvD
0wY8O1/uEp/j3NxeG6PmVuu70BsHCWkE0Yw2ih4/rrjXhW073QH03sGWhUeBHChy+9S5SNvIq90m
FpGqsPIta+mr09eqWXqzzeUQ8KRHvkLiwDLC0hEozoUqKfCQQam739ZHQSBLk5EPbXtYv7am/6iW
xoMuRMRpncg43x/jXIQIoB86mqCmqeELbv1ZrDSJULS86ITyRzG8D9lTwrwPvHnfygwgFnH9lRlq
jIwgpLFcCfBel8lr+pAeDYGYKsjH0yTqtgZQmuyYk0q6nV7rcgTyysAaINumGeDualBxuP9Bs7sH
2BCgRjkgKuj7MPf5guUHRXTYN+YQd7bcrDPeQAeFfPwXQ/LE8Y9nI5b3dn4VvuC0TPUlpwYBtSV8
sO4qTc02WuXa931Lwuw+Qt1LkjUQqEBR+NYU43lMDoV3CZ6uMhXCnEcLaiXx+m1vQdLyjKbdP96U
nIoJd4q/zZRET6DSTI7oSg4MUPs5979nrpqBejN4kCZtMCBxpu+9uirdhNE4z8fWMvadvi93GUFZ
Xy9f4m2ykza+rDf60onl526ya5vU9axCP4GpY9hEoIHsB+i3yBvumLOFbUbsT7Iz60I3VxMF68l4
Xhjw3AJo0GudqFdAWqxS7qKqxYnpAP6WOeexZgnxRfUfBdAE9akJ3rOwzyEWC/GgE4PdvZSEn71j
r61Td6wYtGMmqsM09L1RHrUXhUXrL1FD/Rvsd6uFsU6biXaNiArkCSeM/DidoRtVt+eYQBadBO0w
9bqwvVJPfQimg4icA2V7Hxq1/3nf6Oxdfm2UioGaYEirHOEtYvbni7sHlIvsDxVZ/+mOx+NLttsJ
+oO+WunPS+5iZluBMwD4AMTv4FmjxYajInRDuUokh/8GSUmHNK8Brpqese8PcPp+alJvzFAnJhO9
OKr7HM5CGnMbml6YUwZK9IOLCsR9U3PZFkC7EcmCRhDkuvST3ZOjXBrbQnKQiyQTY+qjfbT1kvjk
DDzrwtGYjt3NwHC5wRrOxY+E1w/M/coVRCNbdLHkdU6qxp7hNxhY0/nNwi3zm1N6MqOwAJSj+g/H
Th3ADpl4qfTU1ukP0QOE81bJHmnxP6DrsgNd2r/UpmhUhtaeFoan/ToNlGHq7EmQmEvBaNM5nvzg
llvmXK+FZB34FlCtbf2u8F/JoEOHd4emm8yKfOtDe49FM8HzXHvlq4rURvJYGMG+cIZmHQUv4KeI
eR0KI3bpkqpFd0ZlVAibTe8pO2Sx3u40hwtf1ET3jcQjZXzoc1sq9CoAHdgqP8vFseRqUqJBjSHh
Kn0vwIFSaZbH450rrnK0+W4CgEDDXcIZ0ClI9Ag1SpIC4SepZicAjsLXJHrop+79fSElBI1BKLbX
zAvYTJAXEE1/L36E1WJr+3Qh/toqV2tIBZGaG6AYrSqtI6Gh/7kqdKEGHfKOA5kfPkY5SYxZ+ab6
eP84/IoHfhYQNSkOhXDoQ9H3RuQPrTItIGf5BwW5KtcjS1R2SzYo79VmKO6XOWxsRRvdb/mWXzrT
89vw7yio/d/3+aAWHo4ZyOqN9FADqvAcYYsQKNK935+w31gbasaoLQ+J11RquckWQbOglK2E2JRO
Dy6B+IZeWN2W089astCuODuFgMDgDYzgDZz52DxXfiQZ5KKq2QhG66qxGjeOycBFvZl16zIB4qiv
++fUZ5cYq35DYqfBopiBXme4MWCpKLsQ2FPSFksXhm/siH41SGpED2kAuXQUnVgCWTHS2/JXwO/y
P+yhVA3IChCxOd6f9F+5FOozqDkHbnJI2TTspmp/ajEog5cYsmsGqOcUh0QRrPv2fqqlvw7j1bip
wxhK2Sj2NeZbLCwoRkkaFAOCcF2KRv2ZSUSBeBkIywNPl49qYCbrSFlln9yftjN8PLFN9osDijB7
uf9Vi6tBPf0qP2gyJYinrZfFq6h5lDjd//DyJ01PMiKum0sX7CJMSUoq2YiYbTAsuIvfdTashAJ2
BoR6EO5AcfV2Q6R8UjVJLnVOJW8DGTniY3rUBL3O4HJfJTcl/UpKSbwuJGgroGUkJNojF7z0ggX5
vhjNn2h+kZDL7QjksIRuL4traRFnM+dKp3twIrBEEE5n/wdUx0Q+lfGRJZE3YY8FlE+puJYh793b
cbCJpLdKO0rCeWGB5q57UCBMTBmCwuLlczs7Al6VFSPXPdQ7dlzwWI29Pvagny6CYyi89TILSp9N
yVucG5oMJCJl7a1sFpCv9FMATY7QJ5hU4zg8vvC8pfZuxLhKJTVosrqI9gU7RA2J+oqHpZ3ZiR00
OpBqwyqy0Aaydx+BrDLkfQooifTz5/6ETO7h6hj9+hRqPhhAyoDmH1mHBaxdgO5gxD4AzO0mC2Om
3wC0IY7yjwIoGFpo/7FOCYbDgPvq3aNa5ATcdqZUSlad6MlWaGqQ5bwNTbrgLSjv9Ms4lUrwgrEV
s4plnTp7yt7d5Dyym6BdBZzB1ZbMLCTXqKvgl7Vp819dBRzLqDUzYHkjFHPkp6DrIJvTGEl5SKL/
R9qX7catBEt+EQGyuBT5SrJXSc2WtdjWCyHZFvetivvXT5QGuCMuaOLMxQGOARvoZG1ZWZmREVu9
HZvzOjvufmrJfaGjDTM/ybuA7yv5mDdOD8KdGG3dan7Ud/0mvcbXas23DfAWIFZQDHClfD34vw8x
YgMdCVYT5dDWPECeZR+DThtqEUBfKh9bDDeroxSURnAVEN4BzHM6pU0sgxQVUPyXWNvpqaNDsP5k
qcdquCKIDNNPbh0YblzF/3P7eMzj9q+1xPUqI20INhrgd6eGx6SiUORE+5nahP6r0QzdoSeoqBV5
QGw1C4e3IWqzV8lU45Mi0+GYSQPa8NLiN/TpPhMl6w6casVjCiycNxYEuCVZfy+HuDje/tK1g4xC
ODqZVGJo1hzr3GdyWKQ+PjTi+wa3YagcClc1c+e2mXm67GtCRKQBBIkhsFKzcLRtfd6hnAFCUOai
TuTEV7B0XrNHYxf/7Q41aO6lnb67p/vopB86NzvJ+wqlMpCbPiaudYJoAeL1aC9tBZizhOjiu+Y7
pFCIr6r4Lkr+GVl6bPc1j3Y90jpB8EY7PGPU3NG3rIqw5ts5QMMuQj4VmugC7wBOnZkn10DrrRSR
YVykhOyqfHTUFB0yugzPBqDJB6egPqGRiW6SNj1lPsTj6jo56OW/3o9OKpDDTspSdtaUdjgPTP+4
vViLPJf4PGSIkcJFZgCx6czvmY0SWJkf0ktgKnedZNyDpvspMSq7sF4JtIINc3QN3hx9nu6Lxs60
e109c8XcKa23Sdq4QKT9368xTTCyA4wPEuXpWeqkvrN8P6EX8tpDfdOMbOO35Yyhg3Kq3nxEfxTI
A1zp1uNmsUZEcAvoX41TAKjPE6rA3RPO4sS6jG2+G8JfRQYqi+JKx+d+EwU/f+bARX23NX8FVGPn
R+C+sS5q5Tav/ifz+gLv+pAcKtPeosia3TMifgCkAezjIIBBCDXvWO7VXMvyuIYxFS3KxVMNJnAp
R5P4CGjTry3+qJmDWVgT//7N5atKG5SQOLQuufFZD9wGGbdtmL9HCNbf3rXipE7OFIalCo4kqoCM
Avt2akhhxiClVuhfUpA4V9CqJOGb1dANK2vDEdLwsICZg5mpFaMLYvAXRP6FEoD4XB44WXgHWrzb
Y5lflF+zBqE45Jew55HTnw2GYXhdSmFmRND/OB5rZgeZEx8Tu02d4Om2tbWZE7IxmDY8QZFqmo5J
jhstLqXYB/MCc4LYVfIPNdvwKeKDZ6vzlToHBxx44CCxPLVBRnS1ymUgXXQj424HQIutdiQ73R7J
omCHvQ2sDvIF4MnC5TvXuKvjVEuaMJUu/gu7Ks+asoeWevMPDNrDsD8bP8DCADpBdIVt2F05wF95
TkDFccEhozodnkF1JuWqLF1kdh+DyX5A0zdP3ozMaevc1nyXlK6WbZGjLV0UijAmHDVadXB9z3kt
mFVJkQ7JCA8VFJBr/7VqbrfNB1V+gel7Y+MvvQbgj2hhhcPA5GKvTEdYxW2cSPkYel3+r4+UZ7N5
kJPGzXltIwhyO20jMFngS0BJgnZVPErBcAHFwoVQAAvRZFU0kafBP2X8vXES2avayEa70GUc72v9
T1ekdtP84FS3M0DBIqm+a2pyQBdEVv5q1QdaIstn4cCw1ra0jTr8yuQDWwXKTCFZCmL6mScYhxGw
q6iLPNO/T8oAKvL6XuL/Sv+XhF6m2/vrq0dnenyEVgP2lQic0WMyu5FbnXedX6qRl7dPcf7b717G
4X7QQSZvgNtQwY7+W0l2BJHe1CnyPznz0A6uaT/bUrWRekc+R0GrZKKCLVXf2BjLk43mYuz7r9QB
NHRmG0OueTwMmRp7SgTyC54nqZ32vrVxwhaJG2wHbHGcbvBSU9kwZiHTOPijn2pV4ukEh7mugZ1O
TkJquVTgG6VrXVSnBshq+tPvod0XuyRMbHAzIJkMkqL0p5xljgQR3qEEDf++ZujnSHvQJOhuhqTX
7eWavRvhvQkSrjouIlBzQeRjtlqADPg0HOTEa0KH509awfYV4qTO+GhId/Qzy96SpVvZjILXGhQQ
6BLAmZn5nzAnSjpSM/GYdQ7Zs9Jco+Bc8/u+2hTIIQtPLlojIW0MgKeAYsxuizCABFcl+7kXFu0e
Mid2lAgNrtDpCPRrAuZBaRvb0HeT4VXx8wc0DG14+eVgMbeECNVGEJksyLWbKKFl51f6RZLQRDIM
uxjsXwNIAkl6MP/zKUdLAtpA0YAJhgmEn1O3B0GIhBEzwr0FsiL0ewKHOfQ6ufcLJXZD0OZ6WqNu
VT6XAxRGAZFABIB29Xkla0zDMYvMRLqArkR1Bi3sTAeFDAX9ge2wlwfOnRoAiNfbu3bp4fWvLkz0
XeE4L06YUhitUpJegky6yUa0I0a64eBNZzJ4eMhX2ByEQ4pdRuih3smSnJGNMz5/ruPcQPMJ7QWm
qFig2jyLeqCil6EpY8QX+AGaMvuUNDtZacN7ZCeBwxXZ6TbNclfyTcvOs+Q1ywx2RChLDjo6njdO
8TIsAuRfFGfBvYvk/PyR1oVRnlNTTr1Q7pVdLpHegc3MjstmK35YMQU1UJGiQDOshr636S7LOzPq
WWglHu9V1U3MSnJ6RhowREBl5fYqL+DhSJ2CrwhstchmCkclNt+3gLxAokGNmjjzQMVj1ymIniuO
RlvmtHcGYhX4DdK/4Bzfw4m0g5szekSf/aHke6ojGcz6/ZBVHzyvHLJx1pYvPWC6UeOEA0M7grqY
cUVt0zCss8yTfQs1aVz1yqEdMtcvH0nyBspRh+p7FQ1dkGiid2m21Z+2XAYU/lETQcEdvkWfQ4cE
wU5NCpp5vnzWcg1nLnUzeri9AIvDDW0zihY8LAP4QMx5RjPQGpwBKuWIa7RzqBGn4Y9WHzuN7uV9
u79tbPmQmFmb+S9dk5omGILCG832ZFadLfunsndf4ocoBRpJvxB1K1JcBuHCJsJw8UDCItKZTYRj
vLV6Vni8w7MyBE38Lib5Y9OW70wbAKInSnQXt1Gzr5pscNWBx2foVtfg8wVbc+nH0nuYS/7GcV6b
dyS5kLyH7hNamWb3VtCqQz20Q+EhvY5dFNHwNNYttbskfgu7tNqN2pBuVPeWHg1TgeeIilobamzA
SU8PGzMBsui4UXh5R2tH5xo5BRrwoVWXBdB758HRDALcXpIkuUaS+XdGLv0uFFqduqo2Pzc2gwhJ
J1Gk+BqkUXC5iPrB/PEqm11HIX5aePoTPap3cYm0kt3a/afq9CiDnYoaZIPKVu7vK120NGuA2R3y
VDqysdNJKOU+UWmlFR7wlMcKBbTgkQ2ly1uOrtPIToxzY+1TNLDpG9WD1SUX7yOop8gU/BtTw1Y0
gLFuDEpPbuoX3gzxzq+Q3yb6qB3iXEYnRDfmH7cneeFDMMcWLgwRNFiCGW5qU5dQt5LGsfAiFml7
SY0lJywbyWEajXe3TS0ib2HKQoSpCzoqPEKmpoxx4Ii1lNKj/hsapg3r5fbvLwKC2e/PzrEihbqR
x1rpEer6r3HtKNRm6OVID9got02JczDbIihpER3NdWi3NuYrlY4ge/ZTWnrJZ3kqr0lim27VOM1z
qP0vLYn1+3b9dQrTw9RSS/CHe9Q8FVDwSZye/xieJF2UdW6Pa2UHTsYlTuQ3axEZjS4V49LSJz3a
oRUlfA+y580ExMpSCR5UREi40cWfUztVPMaJbg5YKsMdQMjSfVaImOTgiaRoUegr9/awVnbexNzs
RJuWNCAIhLnRfFfj50a53v79te0AZRtdxVsPgdEcaGlBgTqPKixSSpgt8WdjOCf+p1+dlMox9NFp
g2hjWyxjD6Q18JzHCxPpPfRCqtMZTCDzUQcJNjsf0F37EFUOGnH7eySb//rPUP0ozFNsgI98w+7a
TKLHWcYLAy1zoHSYmiVIWsrgnC89M78LpWCnqVu4uC0L4t+/bUEeyuivNmGhrUcJzGPgoEwGJPFv
r9jaBsRVD2pHAo4B9FZOrSBaklOU/XCsgp3ynIK3gdtpcoyHQ7PFPLRyi4F5TwblEGg3cZ2RqSkj
TgcricBBHxhAoz0o6SPJAE+gG3f32rx9NzNbmdYnrOBcmMFGqPNzSI63p2zNAHhBwL6LTjEVweB0
HH1toECYaZVnmtxRsod8O9YXUzFzq4KRURa1VlAGzt1CmoM5EXkq5lFIKoONXLONU+cmCPFVupej
q0KO7eAA93m0+EsUajtigzuyc1jj6soeZZVsi+V/ZfEmXzT3HHlcZbynKHBI9VFOZLEXofH02cr/
uR6APJkuQC0gpMTJmpeNAqlAoKdQ7vWoMb+k3X3JNp5SK859YmF2lcRZU3dxCQtQIXfk9tMw7yLE
s0oc2PlWY7j4rdlKCq4zCxVUYMXMr07ub6e4hxJlVWZl7TVqLTnINYZ4N8TpMY21YGNYa6awKXUY
EYnXeS67M1pEjiGHcKIgFyAPENwDp+bh9uZf2QegDxOROIrjOMSzzQ+7aMKmde1lPjZkBrLgJHmn
xXCuunIjClwLwtHbjrYXgewWRNfTgxZ3HC4WtDJeWId3Cj8MFJtfe1LpE00MJ9PifaIYji9pR2B8
DiE4vv7rWMHBhuw8lNqE45o3g2qZnuQA03IPH+KY/r+UPPsQC1H5xpwuFw7vZkiooxlTcOfMswhN
E0Zxqhvcg16qE+fowWTkIBVbGcClq1fwSEY0jzMlemxmjrFmAahBwSnp5RoYO5TnIj4ZEPZU0fo5
QCpJO92evRVzyICZGjIWeASidWm6en2tqnWXqDUCauNVavYBmjzBH9U8Mwc6xlul2OWZFhwP/2Nt
UYnt/X4MY6X2qs/gkWsXGu5fWkBEbo9p5Vk+NTPbkko9FCxQhtoz8j9DjA5zeseq3wp9aH03ihBq
+Jpdx39vW12eORhFQguXNPJr8pzypCt4D6Zqrfa0g+rSH2icf7ltYBm2TQ3MDjV4Q6wmiWGAHAbH
cMAo5KqAk0Qb52lln0/GMdsRfpIytMXCTAQqDq29E7kov9w4TCsbQQPDr6BsBV0Snb/jlDQrywFa
M15ankjEz3WHBChgkF316NPy8fbErayMhhc5OOgoTKHgO93jdYs8rxl1jTfE+d+xiZw44DYbFVfv
tt7EK4GuApJ25FopGKNFdmJma5CNTgtI44Wn4FKe2j/ymT1DeOac3Nef/q92Yx7XtvrEnljNbzeX
nPlSH8tK49X7Gsxz5Fk7lTt1p5/q/37jT0cmZvmbJaWT47JWZVhCb3ZQfYxW8tYHWyKiqxOoCFCZ
6H+Hn52ZaXQDeoBx1Xhd/ODHkPkNnpi+k6SzwT6NriydACVHSznGI/Rn1OJHHhxv75YFUh1xC1K3
SK4BWoY/53mcUfYjqWyKxrMgJg6SoE5W7TC4I8Xe16/j6I4pOBAoaE1dPb3WyMGV1v0WodiKW558
gzg/3yabkMIfxr5tcAsgVVvfN2p6b9b8yFlly3T8PcpbybSVY48eXNF4D1QOLoKZzywawjsjxyEh
wzEc/uUleOOLDdeyulu/G5k9Ltqc6qGZ9A1aKO9amjpMASgSPWcy2t4OaXBixs/o6fZyrh1+vDrB
M4eKN4jZZvupIHFmZCDQwLaNgCj2tHzf5z99fau8smoH4DvzKxuJnubpio2GBcJUQ228KLbeuwFS
vqH0kcU/B22Ts0z81DRaxQb9ZmrmY5qRpl3ItcYr9wgLarc27ZKJRqGmA+zSBUCa1W7/m28djOV7
R9gFutQCFghooNkWGSECPsolhmjFxX2UPNQN+hQLcD5HORhp6a4bUQ7HNyitvy+7HuhlvsE1vnzU
Tb9gtn8k3jMjCvEFacuuMalf9HBrHVfPwbdBztYRzGVWlwNS5QWAhXIltK32XjM2xrHoB/jyMd+s
zJYwa6ohSiRYUY/RG6/Ay/oRKna0IwZYPewMQKS79pgifYws6i+U5NGj9a/4yHvHqG0wuXHUgHsn
/reJQ9ma4Nl1AtGfqAgabK2BgIxH2dFua37XHTykDr+km0E9NjOhjKNFCxUmYmJrCShN+tBlpz+k
3zfQ0n1PTuTH/4cH+GZw5gEitVFydJ5iTOf01O9lp1Od2xaWVT9xZXwzMXPXTRfJfYzwDFeG9pxW
DxG6wUwHROVlfUbd4qSnxjkXfFHVKQcSLDH1+8BA61zPT3KJur7WgllosHUVbqPbyLSshI2Tb5tF
P2mFeK4zMfxqV9YV0hOPxqOSvPCI2r1xHRg53Z6MlQchCPjwkEaqCoAVqKpPPWEIVmWuSkHrNfUP
eQAwxooe/EggtECA2f/IkbgfkQPMZH5gunzsw1J1b3/Cmi9G/IC+PJUAfz5nyjLSUh4MMnae1IHC
Kjhwgr4Z9kdLNtZ9zVcAmoOWHlVWUdGcjTQH1xKBSmiHKAVpFqTWP8ZqiwtlLRIAlB/aFFAYMOA3
prOpJgmWiMa9V43VLpbvKZqB6mvf+27Z77ag02t7BXBIVROPNJTUZv41sxrJJ0bWe1LSOl0YH/QQ
kNnOrur8ro0hRpYkB3nYWK21t8B3ozOPyySU4dMs6fFa+xcme0qBqQIt9QkPt9vb4qvOMbs4EVQS
wfUJ6AzyI9O57NrKKgoDlmgROAwt9bnJjo1cP5cEvIfJh5b/zqGZFXEv4sU+1tBDofwuo/dCat+M
yDyM6GswWL7rldQpVX9fdX+t5qmu0A0rZ1uR/comBkYcyQAgcfCYmL8kFD0ETy7FWmTysSlc4xf6
B4J+Zw1gdE4/6l32J7L24b/cRCvJH7TPtRuJHTEZ88n6bn/mp83A7DlAZ9gLMTlVVHqCWPdWRCE2
78IGqB5A2Yk+jEVwRlmkpHpV9d6IS8D3mzdTvRh6/ZAVXjiaNleBt2s+AZff0VHfmuCVcAZvZqCM
NXQJiGzcdDekjd5oqt8NXtpYnUPM4Sj3AGvokuo/S1H7IavDpQtq6RBVpNqFMlorGhq7/ah0G/Ow
csbBHCbg4si6I88/u6FaCa+eOovxJZr8uyr+yVZzpTrEFSTHat5ka6MVau2FA7QjqvSojSDtM399
c3DQal3dDig9lo4S9EcN0oKQsejDFPrKuwwoFUD7hvI9036yyvLYexP45zSutuio1/Y44N6QbxFV
yQXzqZlz9PfzcfDq3Iv7ywihb6Le0fZg0t1Q71tqHcpuuDMs5dShd1SO9rJxqZV/uR5s7Pa1W0tH
0g1gS0HvCGzSdDe0YCYNGnkYPF7cQdAq/lei8d8eAby8kHZHH0bzFw22GJDWtiDqNqgeIJ4HZGB2
xnxpHLqkzkavpOWu13o7bI5VZcuQO7FjgCtNJBihixCMdqnKBx/0ffZtl7hsRgFmA5UegCjgalAo
mR0CIyp6RnV19Kr4Z9F09/wdU3RXxRa4BUF7FfoQ1pKdcrDRLsOkY9CA/CH42+b53zD5uP0tS4dD
ZDw90T4h1gGqRdMVMNWhGRsij17TA05rVFCK16KtiuByx02NzCI1Jcn1kOrj6KX1uSgPWYkK167z
3dtDWbMCrDqkDwwUO1F8nA4lbDtdZTWTPT0OnIKCIzCzP9P2+baVtQkThESAcAPuhIT/1IoZd7TT
pUr2jGG46whoGtXMfLxtY+XJTgAaVFHrQaHLgMzK1IjEAKHM6lr2wubs90dDOUfSQx1fUl/wJKuu
agVOqLGN47g2NCigoEINIJ3Ih0+tkjImEfVhNTAYJJMhxr6D4t4WWm9tmdAwJ2ODIzOAYG1qJUyo
nsIzyV6B32eJfwB87wlMSe/Qs9rdnsfVAX0zNRvQaIE0s0512VO0EZTTD0lROf87C+ILvqWMTD8M
1KrSYEEeAC2sIIaophux/TLgRQ7lCyiPyhX23AwTE8YRoUzPZIGJSfxwL1cPhTJuDGQF0SSsoNAC
pXjBnTxzBFHRZk1JcXry1kbPO95EDdjliZuf64f8bYsDe7kyyHuBexvCNuiHsOY4HxryVsGgiBdo
g1uzQ9qa7u2VWc4afhpxBjKaQFsAhjpdGYtLEodCtuqBCmIXp2zXocMvAz7rtpnlbkYkhQeXKHjj
BpsXIHqGFG1Rj5o3lAk6xk81uptG/RwlW3jaFUPwBaDN0pDoxrNk5kOplJG2SxTNy+tqHxvRtfTN
T5Wjl6TOft4e08ri4BEnJHpAkIX7abbh8H7LszFPqIeb0g7ltxKO9LaFld0GABsw0SgfovYL0aXp
6tSDpudjXZgeBU4vu6+r4ZH7Crx2BxnouMnRBCK961EHxEX/YGUoVNz+gOVsAp0CD4R2F+GL5hW4
CG2Q/QgZOy8EoWojOxV7MBhSeNEG/nfDzrz21g9twMM2tDwpjB0/iu0WWF9indr04/aAltGsGJCJ
fQ7hKkASZ9dSP8iEDW1ieaX1MJAzEgW2r+g/mvxdCZRT1Ko/btv7QjhOXxHYHuIBjiYNCqqX2QoW
hp4nTNIkTw9rzU7IkStnueiuzIR+Y9Y6RSg7zHI1/8EaHwH/t7n0t+ygUIgykAwIbfTfw7rpB4ml
+OaKLbMmNJVNySOPVWpLvyDEfPJrJ3jOz+0De5D2tydgZcKB5gJhHqrwkEGYT7ga+IYojodXWkju
KL0njXqE8uEOHL5o5wIEbxPKvdhLMISORoQECB1NlKmnAzT1LvBJUBnoFAP1cla7UoCUc0ulz25T
jH7dlvBpeBphQ5GprZo1oOoxO+PSmPpwjjh/MTk0YFnF6D4GjfXGZArnNdlMGBograjzw2ejV2O2
mVipoobLdEg4tm7ZmJfSOLSshc4giAbaZMvaIuEieoUV4AlQmhTkkjNXGpSlVnOlNS8N/WXQn20V
3OnMrik4PWOkrjTT0Zpgw+EsRwibiK1wQlFfwzpOJzRlfoF0TGJeWDsablHVV8SWB9b6SDyng+7o
FprMbu/Q5REV48ShEA1mqC3N/XiX5ErZJLV5qVieO7B5LKjBD0UgK0dgO0Ay4sf3YSJBKKvIfxdI
OTiRBT00PRyNp8Kq3iqTX4FG8j3fgIxX1cZ8d/sTxbpO1x2lPtxlYt01vEZnXot2khVBhcq8xJCZ
DDIwYQZN9hMEmU+37Szz3yDzBhgSIQHAAshSzq60TFJa8PYF1sV4wHhfx/oAfZS2dPX6BS0xdvSk
fg4n5BS1eivjsbhMYVlFKyUeuGDWgw7ddOE5s7SwbUrrIsVpt1cYGhfR9WduxIjLBgWYwVMa4SHe
DYIscGpGt4LSZ6lmXajMjLchaHDXKKFm/aJk5B9VncFJD11g/RohqFTZjR8lgS3B15T7fujABdlE
IU2P4QjS74yZnbwRX65Ngw6JbhAwCB6Ged7HDLicNeAEuLAxGO8DCshmSEAhsrHOK2YM3IDoSwBo
GBors2kwCvBQcOKjyZzW5d2I4N+yFZYAV9P4pW2MRnFI6GDutKTTL4oKqHRulIFTd1mzk8yY7sqG
QBwvS7qN8S98DoCdYASXRXZRBZhp5uF41UOhIE4yLyMkfYScqnII/LR+9AOFO2GEXkd0Bvl2ZVYD
+rLAjHF7YhYH7cs8xA8NpLMBPxbz9u1yNMMmkpsyRBsSzSw3b+Vol4x+hKRm9Z/hkAa8jYnIEeQ0
+D+dmRqqKI2BtAqv1si7vylUXN02Uthx4KmM9pmweb89tOVjGQbF5Iq2AfFsnTmRxMh1SKUG0dXg
f7T+uVNSt0drV/RSkhGAgWrvS46kxe5ts4sbEjJqcFnYZOjGgIed7bQgbFlUJWZ0zVWNHUlFgj0b
a9BcG7y0wYG6Jcq+iDdm9mY3cldgo+LZjlHSu6r7UUk/EjSB6MjROhlYIG8PbiGtBgFUrB96NREg
4y0wvyJ5XYcpRyb62jnqvj1au9RtXZB1uqabuoot7SDy6Ow7FEV/kz/ZtVEcPXe6LVj04tJE9CHi
HYSz6Mo157zMkhLzukGD9DXTkZTLk9yJW9CkaPpH5acfSRiYG3HIyqIKwR50HAO7IHbv9JiQRtOk
qknTqxrdK6Nvy+P1ZeD9xuyu7diJmZkzUCqutZGUpdcwDA7oCqN5cKcE0aFIdkXgg260BfbEPJaK
+V+9ECb0+/hmUYimkrSniZRc5RzKp/1dnHpVf5GVK2pQdp5ejLjc3d5Ja0v43aL492+Op5OSWsPh
TK9suEgWpK6OyCJL5Z6BHuu2pZW1Q0YbHNZI6VM8XmeTSqUybklEsqvGkFBvo0MWvapZdxkJ3zj6
K+uHSwbaWV8S7wSyS9NBmSy26pEkxXUoqJPVuoN5jHrHCvdxFh8VxcnRTaTHaIq7PcRlvhzdMIJI
BTULNLvB/UwNd6yISEdHUPbw+q3qnWG0OdL21p6A9TU7KWllM/mgROnRkLSNUS/nd2p7Nmgrrft+
lBXY7p9CGtppfsyawBl+boxRhGKTmPBrjLrYqCBIl+eUgHlc1GacVMVVUiD7rToFDw69fx9bd8gY
IycKpoSrLv25bfXrIX7L6uxxNQxRT/OiKASHl5u8sCf9I3mMvfZOc007cooDUNX3xV6+Q+uuN9yX
lxgCNONV/kF+DId6r5+2jurS34vp/p9p+NqD3w5OJlIHdcOLq1JLrgReHr3XnIyBWi236xEiBF3z
+/YcLEKU6cTPYycW9nEgj5j4lj8GMtz8+JCDRS9yo+4SACbaaIfbBhdBCaI0YFHAxiUS9qABme7m
OivzFhFLcQU3kNMqkhuY5JjlG/WuNSu4PPAf7jRkAtWpFYtXplUVY3lVfRtRlvS2id9ZZrNEuIn9
+qWWCWD87NrwoWeD53pYXSUf7EkoQrRuZ8mjrapc3dUV/o73iexCHBVc0moPbeB0yBwe0PJ0e0ZX
zigqmiCxQK/316NqOtYcbKKIWvTyGmkd3mvBPq/O6CWxWbxFWLEyq0IMCll8BB14S8/WDlqy6oC0
XHktmsHO5f7KgEOL0Thye0Bi5mbHEm8nIIVxHyPlMe8RsbQsAQF6Vl3NPG33VSjLjt6M1f62lZWd
j4ZTFGXBW4ec4NwKD8cqYdFQXVG23kOV6wyqisf4ToqG34pkvg/peKiCjdO25ssnRsVHfTvgYRcM
TWHyCryNxSmJXyuGrBg7Z1Jr5wwqlHoDIPgJcgS5JL0ELLreHvPaAqLJVogUofwKAZyp+ZbQPsxa
pbr6tb5v+hrqdg2Yw4uNW2PVjMixIDWOotX8xvJH5LSsUquuoYSCbgWcnVSb+6E0/t4ezoq7BHL5
/9mZ3U5mGOkd8A7VVacnUjE0wz8rObOb+yL10Je/Ae8SvzbflqagmhPNqeh3m61d0DRZEuqMXXue
149aERuvTQEBVFQN+X1bkHIXK/EWyd2amwFoAg8O0Sm4pI+iKVKtlZaxqx6HR7nG4a5sXfmD3Gqi
/gA7F95XzZgfpDTaCBtXJlfDAwtKBNB6BTp7NrkKIApmCVak66gXZJebz21lgpw+Tx51NLRGUCZ3
LAmV0NtLujz7ojhAYBTvEORQxNb6dkASgBCyVOL8OlBQ5CtKGr5yw4gfb1tZCeaQNcG7GK1UAHsB
EzA1k1eZLEWZhsFlQ3Lk4WCc9cqKXFXSA1DxyPxHUXX9ayw16N82GmkPGT963PgI8Vqcbih8BPJD
Gh5copY021BGYtZJqlj8qrIKbKrUQs6NWe9KrwWncQCykbaCP8TXwfmfNsUuDZiFbGz8nxs4RQoJ
2Um8plGbAWRrOhkFr2WRNOHXBpmIHcAj9XGMs2rj4l9b2e9WZm/n1mQoWkVILpoW7XZ4s4B0beD1
7vakLg+pGAsuXhMZRBA1zKz46ObmUYY5VZrqTq39GFROxp+YhIcgCHQnNJoNiM/S18EgCDFgEoht
nJfp5JEqylTJgkFdHqyDEip/iOIXaFlnWyzA4pdm2wXMYXgDEACXBBphagkZTooWRlZfOfvb9q9q
815lL8zf8KkrEzixQqZWcmR+e7Uq6itSd7EbgaHQDivqg+UwI3auJWgLyekWYc18byAcQVEYpSXc
xzrIqWZDGxg6/qxGZ1fgZjqnLCuGBHmobXi0hS+dm5mNjdRlPvaVCUC7Cb1MAjKkzE27f34LLg3+
SMN/w8BP6HQp/uMemdudXbtjV/YpUsWQ/jFeu/hQDy99/Hp73wtf8X1zfJkQc4hIFKWGuUMLNFSG
Ux7wK03eCIfgMOCkba7u0M5ij6AXpJpujwCz37a60KoRZuE5AFYRHAdIeU93SzVmrCz9Ae5a28de
9EJ+g/D7oT379/kndYIz6JAdzaYOP6UBeO43XMp8r0LDW3BEoEKOZJEo60ytD7nR+L6PsgqklvU/
eReeYtNwK0V3QRG9ETotkOdzYzNvXaYhCbNAqa9WiiTSHkqTcmXzfEDbWauhgWCUkuHc9/BORy3v
qbGTSM5Dp24YOEJ1qvvRwVcsCMY0GtRdj37FqemkSYTuOCNKo9gtWy6PR2KkwPmopcFTpxrb8fP2
is2dCEYBAChWCqhGVEXmrFl4VwZGnY7tVR3a+CCh/HNIhvAOTUjQfxxYvnXHrSyRONi4apHMA4Jh
duSisoBkTZp2V3QGkocoq6UXPmT0ZERduPOllsO9lCMSizJvoaRXSm5ZquDxNeLWwfOOOMVIjjF0
2x1dksgphjGEXtlmx808AYF5EYSMBrrsEWXBlU+3UiANWg/q4g7id75lG6S40y3Gf6ejwu5TNVbt
HmnCXWUU0QlNO8qZmcm4gcRaHmGB/hLldcC/cMvOnGDe5WpZFKS7QhyiOyPtc5FApfBLY2W9i6S+
8JrIf6GBelHKdkvo96sUOfUfooQEz49sOl61c/B7SoYUdXS1v8YBqTyW+v1eJ+qA8lE4OohR5H2i
oiWwUSQIHI1ZcTGyNjwC5l3usqDs3uM0zi9JrRIn7qDHXKV6hwSGnLtqz6mddHm2S8MKfrZk9Exw
dMDa1CYX0B92Tm1pvo0HEUhmC193DHn4YUSjtW/lNjhKrfHEiqp16kHeSYgP7S6roQCd58XGs3Pl
ekA1FvS9oG4WMf4cgJcHCUtDOeqvofXRQHQwGKTcCV/NIjmaCblCR8CjZI9A8AlfePtYrhyTienZ
DYEicagB895dc6Jf9MR/Yobyq7eSC2/PiYSU+21zi/hXbHeU3kXfOyrikD6ebndegvuul9P+qsSx
YxaaG4PUFwhZJyUQ05ZqR62Lk1QCthJo+w3by8t+anu2z7W8bSijeX9t6aDYvEJjzkjcNj000v/h
7Lx25MaydP1EBOjNLclwaaRkKrOkqhuiSirRe8+nPx+FM9MZDE4QakwD3RgBuWJvbrP2Wr/5O/MN
R7Z8d8rR71Cb5DRERwxEHCDTSroHfdya9F+vG9RoYZasUzcrFrFZG2u+N46XsFBF8oAeTt/U/ARx
sZN8bI2aK4ofi6EITenVjBuT1ShNP7PBYoHeo69JZ6226t9fR8g8LjUahfcTXJnr72oqYWaZsTm+
6Jnm9eFRn1UIgj9UC+mX953vuDF9NOFweqVEQ0tsLWxcGEFLE0mfXqK2OkchxvLmH9V0USHmTINg
S9b8oDXW59yg10nfmbFOFs4RxrkxvucAv/M6Pd3/SetcnLObhypFB5pYFObWczyNta+VVTS/BL7K
67QbG1RzgR9HExfx/VC3n3PBS8KnYPBc3uvXsVXHgZLP2fyS+NpgYzw9HfxCyd37UTaSDq4ijiO0
bwDKUwS4/p5Fr+VCENXSSxL07SFNo/ZSimphl6Y6nIZJkL2Jxj2i0AFO7JViuHDiDRd1XdPV+rk/
SalvPCVWkePTnlXPbZFKJ0McDCesO7xsQ6lTPAsh352EdyMvpFDC0aJR6oVlsdbW6Mt0MnszVl6m
IHOpWGBK53bWT7XDkOmoIb82YbzUZjYyGJGLwGL+bV72XW2Xe8XEjaPu+qcsX/JDRYG+uCFoGT9F
f9Cd/Bi6L/XfsR0dq71UZ0llrq9Qi+awSr2Z9ild/9UOV6whGSQlV164/uzsUD1Ibnz8rjz4j7mT
fLm/MDZWOrF48XGUGvhILf/+YVBzV4iBLhGrJb/Pyz8k41Bbe/Cl21yRAYE7BZ7F8gMcdB0EidQ+
bOJMeamTd/T7jvHUHNIhtcNwb+qWY+lm6kjnNKyhlqbAKlKkKJXZ6oXykv6pC2fjUJ2m+JTXR2pq
wsNcOMNZk+xsT2x6Yw9TB0XimgYB6Jm1qGU8RCzSaNZeak1/mKpJdTQtsQ6//aU4h5Hr4aZFi2it
eK7IQ6SOSW2+tFKP7W3SYoxX109zG8U79cmNNcG6oxgBWBgpojXGXpX7VB4D2XyJNSFy8a1uXbVT
M9cqkLW5P6iNmYNxip0n5GL+69ex9WH5iUrTZmFsmC9CpepYmcjmEXJT/PvH+eKwJIIUplBH1fp6
/RlCo7TlKJgvWaPUl54sNOIW6eKvLZYm3v0R3UweeS/qYoRiMSxUiHWsoEzLKLVeGlksvMQPCuUo
yObIUQU5b1dK9DYcYBl6ugryxcuiWOVAEfQ3szQMgVw/tS3sciz/L0MZbB/ToC7DiWx+maqjCk9b
rys7qP0T/69DL9CWDHbQyjffkvXPvuO+hBEEing1y9JgaVHTp4E3FchezA22TXOwZzKwEQTVcUSJ
eQHCN1iX5cwqFoD9maH3+bBzduz95eVU/rgUsbLm2ucvk3HsOdn/evVdnUsLDObDz17OrQ9/3Gi7
IoPXGHpT9JWT5KKpn4VvCfrZDZpy6XxUMAdM3srwUx5Mjlw/B7L4OOpObVo7SfPNUcwPgWrAcuFl
Avp4tTxFKWuamMPYa9X4HEYpJJq6LaHGGpiFR3ss+41o1OH4Dw9B2vFrUpXgS0KKMkPsVf1sszEB
FfauGCLbvnM4bgbCqoUsnAsEjNr1/HLmlklX+7FnmsLjPA9nK5v/ic3EMYJdNYRlilbfEmbIAolT
QFHw0r2OpWWpakKyjb0oDl/GEoOyk9h/6dJTP/6jkSiKuh1L2D5B5ZipmYEWpUVg18U5j//VhfTl
/nlzA07ltKEAw7fkFueS/WVc/GFp5VknTY3YJ95E8neKmjhXbMsaSrscwgcrtvLXcTRgRFpUrWOp
gHusJeFl6LXhkakMnUBrdonQN9cw14YEXnmhJy7av8up9eE3QXoMJ7oPiecP6VuBsGxidodJ7G35
ragVRylOOW1lssfeFEO01mc73Xsm3aZri4oeBSqRnhOt31+OdB9+A6YEadjiCuYV+iNP2E9x4lXJ
KVQvhXFpZJahAM5FTHYexBvnMW9AKlTwk6ll/urbfoiKEldgUlVJPPJnO1qcAsqfXbiHi9o4q7ih
STfog5AMrMfWh4FYa0AlvUgyR6fKRZ6dvbnrBbex0o1FshxpWxFcwPphVsaG6mvmkHq+nDlyeKw1
yvdhe8m1kyLkiA1NTtqjmFGMttRGbm0+9ukP0JZuDSBMFZ4zP9nZ5zd9b1Y7Vzm5yXLFoLCwesfo
oVZqfgsINg3TL5ZvXvqi/q4NRy23vldlj4+6bwvTeVL+rXOEjKfj/d22NfGksYuQ9dKSXjPPBGHI
9b4IMy8fwQFLIyZKWoAG7/0oG6cZ+hRLxmzQwATGdL194ljNBylrMy/D3ApL1cs0v81Z/EXI/qvx
gD2BxA4AlsrddaSe3mUfqjrTmRfHRri0wejeH8vWhqAGidwGzTTGsrpWI2keFDmKMq+GOeA0g/7d
Hzt0x4V8j7O3teMBX8JxY/K4CdZ5a5ICP+qqMvemk4iQy6Afk+k86p4fvXbyizC9VeLv73bk8ACx
MDzQSGuxYsCvc5YBj/eSXtbsqOsF2xKUiyi/35/Em4ouu1xcnKEXLy1JXi+I0iqCqVDj3FOVN3zn
UXukoGi9tygW1q+1vGeGurHvr8Ktkkq/jo0ZH+rcE7UCdY9J6d2ubP+NJkTx096qHxQzEH5/zROT
Igg9GEik6iqm3jeSL83EjKV/5y49amrpaLMX/TYUesnOccZjX5EsYCG1yoBK388ENW1yL4icNraO
0nTAxVh0cqoIIo/g+1/ulzbSKlsgHP/BuYb3vLnq9vi5GWNXkxVenM7Bk4KP98Fvk/5FbvLRFWez
OQ2BOLptQBexLmX1WNWy7BiCjtNIkIxHleK1U2jYpdWC0hyxrlIg2quWM8alfqnGUVxcIkJXHnTN
jsO4eBSzRjpb/oDkXYDfV6633bHmvDpG1jgdynJKLnVcxk9NFWl2D3vgPZVmw/GZFPCfA4d4EOav
SSWlpzobA7vvaDYKVesGghw+UNouH3BuBY0/1xiyGF13uj9lyxG+njGFpjvGLyLlAms5gz9cobXM
bcM/Ft6kZtlJ8SV80PG8dDSDEvOYpdKxr4363Uq7vXV/W7hnbagiLS0SZPKpdXYczpbSZCrvtg7Z
BlVyekk+mfNliLxROyV17Fbict2VR+jOl/uj3jjzuVEgtyB7yVPu5q4VzNms2rjwBtOEPvVHH5We
sZzJO/ts6yj5GGd1gcpaJxeaHxaeXx2V5D3/LKqCbfjfzEUyvP+n3VMN3zpLPsZbrf8WfnsA+Kbw
6ugvs38dEKq3HpKUyiOr5/4Ublw1lH4AUy6mCQtk83rhFEYSgCaycq+SI/XSmxGdF9P8NA1p++/9
SJuTiGIsNSaktG/c5/w+K9I8Y1Bq/1SMmmPSKNfjEHm975S5v4Iaa/Yqob+smdfbgnI8DChyPmTS
Vx9OsHoSz17ggAxdqbwEUWib9d+R+jbIna2l8SHIzqaWHM3CKfzQHUi4Y1s78yq1E+Eh6ByybDly
W+tpEtMHvcfrTQNeYr7dn5obpZrlfKXMQvrPt6ATuDrI29C0wtjiwCvdhazrACAtaodEOziIl+Yb
/Bac38Lahuj75X7ora/yMfIq1TC62Yx8LSm8vDWdctaPTZm4M70fwRyOpV8dxCr8Axrczo7aWuFQ
0hblWJoY8F2vl51ZZVKoxGXhmdAimj5zwvxnZH3X07fYer0/wq2j8UOodfrZlUVe1zJzq9VKzdWA
Pp2UDs+mDtBTmeX6gDpG/2Cl2Z6S7M4Y12WXkZ5TLjQFZ/KYf5n1zp6kp7Iq3TH6liY/7g9y8zMq
HPzLq20x/7qez0TJu1nv68IL/cguq88FDPDks2jGB9mKPg3ps1j/dpeBNavz7UDwAXDGu/I6JC8t
udS7pPRmyWiQTqvOuZZltqRUqpOG4/Ro9Vpg06kXTuE4j+c2DItjZeGCMSgz6qR69GMerM5tKrU9
m1KfnnO/7M8yV7wvhZl7f4K2rgokmGjjAFJYjMqvf21viT4FRW4pf7R6SHhZdjFTeMFBIQRIM9Z7
AOetc3V5bqHxAwETGuwqnjmX6SxkpTceL6Pzu8z75bz4+NdXu3ZO01GJfP66YjZHafiSZH+m2sX3
EeJBb/LUFX/3ZuCWJkwV7/48/iJkrY9UDE6ws4M8jJX26p3Vlbk1sYlKr53Lg588Urf40iqWo0bm
oZK7L13yA7kcfXwY69cq7WzrZU4fJy11eCqT7Q+PoXgSEtzghgck0ZHcfghiOxP2NG9udj0dZeBY
S9EfRMgNB0GcY70IY6H0dGNCrr9yRv/Z7J8aUTxXRfxGcT3fuUm3ntmMgXI7fRSaKWt9glAdG8sS
R2amD/pTWI88+lOoSdiWzU5cy+lDyL1nj/JYnVtNmz7J8ZSdIqWzXNqB8t4aWVbYzYfiMIAztVTX
16AataukLhHK0lPL4FBJ56ay/eCSGw+54MyvijHhgPgp+b6zPJbPfxMVWoZMBxJBE2W1MqmQTe1s
5qUnRtIRYH2BSEXwIw1L2wy0f+tyzJxqNP9K8mOSj7ZgBs/DMDhDOXP7C98CZNnUKjiXws9Gwb5p
Vzxm65yEjA7mgteuBGfjeluWOGvp4tiV3lAOf5GpWo7QIB+hmll7kUukUJTEBB7WC+pB6IpmpxLy
K99Yzw5fgt4Nwl+L9vd1+NbscsHMqxJl0hnJ0GrMqDnGZtD9afHeeRoq3V/YLDPulOync99XiKVZ
vdJc2jiWS3sygvJRVJvga5l3tPlZUP3TKKvlsHTP0A/PlOTP+190M7//BULn8ISusdZR0GMxqEpV
ZB3J00OhjRe98u04J+0dgkP2RdEfQ9+Za9VBvmonS9iqTvC4oPhOBojc/Fr6S0I1r0hGmfn6ljym
tsn/KfSu90oS/8cY/xNndX22yZgYsUUcPftp+M+huTh5vKbln3NtOuAXDpZuS2bzydrL9G+vCXbJ
IoG+SOMwvavTtEqbKjcytksEHBHNHSP8ke2yGPaCrO4ic0wt6tfcFrIXzIXdvzX+czCYdl+Xbhyf
s/Rd+dPQnhLyTYBkbkESKuxkC0sycL3weR0C8wEfA//l5kNWWuWr7TRwHarpUcn6t17cE+3aWCy8
BPE9oAYIBoDNfb250CwX+7HOKk+aQieB95IWqg2V5BJlT2GAwJ8xOZX4R+HvjO02z7uOu/z7h7e3
GCYD+Eri6vrjXD+M0km1TrHhKHvAsa3vSFVwAZEqEFLXELmsUEwhD/LKazSLt1PY+Y6gKRV82GAX
rX17jjMornmOQ0o+2OldD6oehQ6J3Lryckxco1Z9LrGFNxY2X8B1VZXnMhYeZR/5Wit/2Tlxllxs
vViQ7FysJXiTUiW8jl3581SNkMM8C7gsygIkGoYY6mAPY9uCkzlWU+E2OkK9cdOkh3yMasechuZS
NDXqxJh471ztN8kEdxlut7pKewRUzbrE4XPaadMgVp6Sy19Ax77qfc78G98Lbbrkan42xr2Tb7mI
1nOwVPQIio4vm+d6DjS5R6tiKCqvb+KDEWICoZeXafAoo8vV5A6k1jRinARF33zCCtSfd8a8tdig
kC1l2oWzpq5+gNLBF6H7xGLTOzLLVEdzXydzwBhwb6y3uTkyEh9CLT/lwwaK26yYEwlPlL6Y/xrH
mFThZzCkP4NSepiN2qmV4SnSLUdUJ3tMssemV50gNMhfxNOkncdyD/m1NXYaRRK9MDovN7KMXVJZ
VWKklYd0ii2mok0nti/3EsatYaMJu1RvcenmTXI97ERNsYig1uPpfn9qStluROvfUi3PqBUcdrbU
xnamRgeEbfmgKqTc61hqJSrR2Fm1Z/rCoRJLR+xNL21re8yozs298FYUAkLRVfKsh8f7wTfOfrDn
lsj2gaMDYuo6Nl2HwkAYsgbr9lbo3ydjJ0PZmEdqPBC5ZMCAXKHLv39YPqUs5qM4d7UHg1qQQXTM
z3L6HOwBljYWxVWY1YkYql1XahJh6m+Kq750b/dnafPPg4EHyUApjv709SjqZlK6uZtrL4WEI6aH
CWlyDL7+iyCknlTz6TADVboO0ohGlJagbr1ZrZ0qxCKIFvzwu5S2hQQDvOZ/o6wWW9UFpjR1RKld
1d45ljY/9n/+9rqrI0Z9i8cBXyHO+qORCo6o/Kzkv83wv1lUH+Ksc6ZAjKp0IM7cXkwf4aagtq34
VCZ75+wGFmGZLVB+2Bdw1q9L90LexUNcyGzNFPQD4jlKT/8gsyMBCJJtodSMrm5+IvsM3/vePN1f
Edvz+Z/oq2WXRnkyVBikevjwOIpCiVFHBLlHGQAh6vuhls++utKgWHCvQxmiZLR+/OSjGvlFkzYs
Pl08KpWQngS5R5UbuEk6SCVakLK4+NZnzzqAtsP96Fv7S0GLCQQK1ymmXNdLH7xXIRWQgrypfoVr
c0z72J6nYifKRhFgoVkC6fplqwQi8DqMIOVNJ+tl41WRBP2x6o+FIh/x7XrU5O5oBcJTmZ2RSLpY
eufGs3LUNOF8f6QbwKnlN9AZ+WXSQ//s+jfIBnJWklk3Hvrhf5bmswauXxTEw2SlNvaSHQWXMhdc
bZBt2Whyu5KqJ2FWzmEdHHvtTQr3ijGbc88Dh5QVoTCAN9c/KPR1sxjR1Pagis1aZPcQqMN5p+Cx
jOpmeX0Ispr5oJjggkp94wnCfJr0yjanT0r9txm8SiI6LTsfem9ISw774dIxw1gWUjB7ntCW0DO7
xJ50L5OLvU2ztT+Xt+H/TN06DUtFISYXb7zWt9X8zTJnu5W/5bvH0HJ73c4e1FassVCJXef7vViq
YQf12uOVhLuRfAjCC5JPdiOph0nbmbztQf0n2GqBRlmhZVpAsFz/aVl/BuY7XWuF4vH9jbB14CzN
avQ5wMrq62U3VgVJwzi1XsX7SMy/99q3HqjgMJ7E5E0OHpPi2/2At7t/AVjyzgRrQ6HZXD/nI6Wf
ZQ3TWLL2yomG3G20yq4gXgCwt8Rz8hR31UlLIlsDafO7ZGiUgxdAysL2Az0mrynK5hQEUVJQ20qt
dxK6uG7tppd/d06pqyJcD82OdBKhy9WnC9pJE2ddp2DRvY6X4NLpR8M/ScKjkvZuuIdcvdllq2ir
TCJNhC6ZRK0Ep+dJfucMamRX8h6g+rb9toThBbJwJvh61up8MnLLj33LLL1KoA5jDHrlpEb1MAai
YPMGU18GJYZEwUPznJl5cZIFWTiYaacc66l95LasbEo8gxsu3fb7S2pzBkCTLa9+8HjrjM1CEDQJ
e7/0QkdNftTzm76nPHez85fBf4iwmuMpjXF5i4nQRLwny/yocF6mmo3P7LMS7AznttJ2HW2dv3WV
FtRdQ7S0hIKKfLcatw5mZE5SmM9i0ds11cU2Dm1Oh8qQzvdn8+Ypsoq++tBCO8xpOxulpwk+cpj6
7DuRUe7BBZY9cHWWEgXoFs0fjh4NRanV3UCSY/Y+YzSz01yeY+3cCzAnLxmtP2NnP25OKKooGEDp
pB03JHClnOLOGpPK05DRgHj+w6i/VIN0KBP8P93akA7NNLRLz+2AeIV3fz5va27LULEZ4tZA+RYY
xvVQ8wlFraxmQkMVT5PiJ5wHt1Dbt1ArvDEWnntDfUB351Wf9+Q9b+6QX5EXnhOcYQqLq3xuLopM
0pKg8tpKPLXIZgl/1411QpDucn+MWzsQUI2Ew5aEtv26rBiHNWpENYUQMcXRPKhMxQnNGpgE3cSd
3XG7PNlbkGFQulvMStbdib6betUspMpL53R2RqPSySraPS/kvSir1KXIBa1vI73yRtn1Bbuq3PsT
trEkKU/+kiDkCUifcrX+hTTVud+Mygvfmi62i9G0h/SE9PsUKo7uH8fqaGafUuGP+3Fv3AbpOWF/
Sc69qIKh1bE6ycZWNWKpiXjL1DJYmZC0VxtJmCKxFE6Ivch0o/UY2n8yuAPyJXBtcUOCGEF20Kfv
AHeRZAzq8lVRw/FQ5+LbjDz1ecIl1RnEITtmQnWsfJGsSBVfCzUIn5PJUBBZSgeUYtT+GNUmUp2G
UO8sjOWXX58oy8jY4DRc0VRb85jmuepNJQ0poSj1Ia7DA+SWY4EU+Qv1vw5na1vu+sP96bw9xT7G
1NckSyyj8OCag9oTvmbvyV/WH52d8WbYOb+2FiMNeUtH0JXG6fqtokFySMyspOyBX6LTi6gRtLNY
7bwNbtRVl6WBijsMI/AmvIuWn/EhXRfyukDYqKg9WXsMwvTrODUOaOxFGp/i0aktY1cXLOTUBlfE
DzoI5k/hDEkSayoz+q7oGWsFElzhlFR7k/RzOaBEQCO7rL7dn/XbY235odBbcZwgF1/fj4mSlbT2
s9rLki/z+Bi8+/DypB2y/e2VTxAykkVpFjHNNQEduMI4WyYVOdl/qdr5KY56pwvVByrOrhXuKCvc
np8EW1QAkc6RdIw7rqc+9y10X5Ka8pwBsCmpzmLsk1rt+UtshqFNCP16af6smyNhywaVG7H2WmSO
3LkwIxo+inhGW2FP2nlz+njH0lsHa0nB7npEtYJQ1KhKtdfID5ElIst1DmGSpcHXoN2ZvK2NT8cH
1RDI6zRiVkdpFFVVEKPG5XWR8CNbfBx4OQ+2WAPtkKiUi+VXsdoDk24GpfkDCQnkNIyx6/EVcxFA
caAmZHQn30ezto9sxN0KRyGHyYxT0v24v+hvGctsT27W/x9RX7+bxFksZCHXWZAn6ZIK7lfFUY/T
MXF723cLZ3QwCzjUJ+WL6fg7x9zWx/wYerU8/UFvy2wW+JiCL3zRrOrvUGrdsq4y28iGHIENxdxp
cG2GxMaCKhFHEani9fzWRhXk8VKfqZKLekg5wlsJTsYpyHapjjd1fyYWVVMknZG+WRbrdSj8ViTa
hhRFpvGviGTbidWjnOiupF1CUztW4qtV7/nm3CjjL4ctvguLmirnCynNddAyaKh4RmHjaZJb/FW9
F+/Te/zZvwiOcUBB95ssuMaeOubWPQJ4ktcviTeeLKuYZii3ilRUjQfqArBN60q/K9b6a1QcmSjU
UDqHIHU9qqwOilyVxoZU9zXO/xqbcwo3wgoPMMEPYZA7arhXZNq6gpFwBMVEVDKbZSF9uLVMIYnV
qVaomwXag/EtLrqT9Jqi6YwQzR88GXeyjL1wy79/CNcEaWf4vtp4YjPZPs4xfYXUUpL/XSvPkvxY
Use4v+83A9Japf0HSeMGMZUGhSF0pdTQldLmY2AmOHxjnH5K8jw7W8PYHoqWvpiPM+DOubp1W5Ah
LoUaeqs8rq+HatZKjLKhzsw23ZKQhs0xMOLMLYI2de8PcmtlLqSrRXaEVu5aDbcPq3Gq/aj10qmo
Du0g57YRcGvcj7KVN3yMsvyKD99OkWYpEa249fTUt6NYO6jhaxC8q1W98802A3HJLtguZGjX3Ta9
7TWr9bvWq8XKkYXQVfr3SPraWnuBNuYNC1trIYyBhUdh7HpEUWnVSWuEvSdn8XwQky7/ZPhBsgPe
2FgIJFm81jEKXdDIqwOyT/0hDHpsITjn38EAeXOI+6YWnu5/no0wFOUWEhziP/DpV2+uLM2tWimN
1uuj3KatbjNrirQnJLVxsYABhtqKCRuLYU0h7UXVn6wo67xQxzBe6PLYKYfmZw+88phBQnwqB73Z
OTQ2R0bhjOxtKU+tuftJnMlSJYTEjP5pw89K9kmIdh52G0uOS4TeLrKSqJmYq2MQ6dpmNAG8eY1I
IywdNNkVSvCjHcaGbgMkbWeJb6w8BZAHz326sUjcrtYE8CFrkkOt8/LGqo5Tq8+oJCHDen9JbH0s
9hDyx/RL6VuvloTmz4avJ0NHlQiRL79+KmbNUV6lqjyaaf56P9jWmxySGEcaG4nS8PoqacpeDINI
Gzwrk8ZPYZtpriXUsgcbUzsLvGedsLJQBq0E+ZiKkfzQy3p/rBOUuO7/kq1hQ9WB4Uzys2g/XW/r
So3pcxvx4Emtnp9UAVx8LY2u3uZvsp58nljeOyt0oyoPxI5aHFRvOGWI6l6HtJqyaSxV6D19jrg7
Qai6tRRFR6tMWnqdZfGpa3PRJbcQPnHflI9ZYFGyECGNiIaw56a+kV1f/ZrV1SNQTBr7Qe+9sRVL
Vyn89tDrluAgHpW7Y6JED12pwOPrmu5B6oM9ZNHGnQuqiGQCrPIi+LkKb1VtVGRZNng5F61Rm38Z
zXOb6c7c/pyr+Rz64p5N/eaAP0RcHeQQMS1MtomYhlhh9X9W74lfnxcmFcJ+xtMUfr2/wjaOC8qu
sK+pCtLpXV+4BYyD3NeL0ZuR8829wRptf6L2s2fovnHyqdTooDVD2r/l3ClGr2n4UoxejDx6hwMe
XbmHXPp2fzQbUWjlqnCXNGhHaH1eL14T3F2dysPk1ZrxpAhwjQM1PQhts6eVs3HqcdtirwuGEkLw
uqAqDm0wow43e3GvCw/4bDRuVcrVTuJ1G2UBOlisPm5d/nu1Fyt9mCrEZntPiAoAmrWt7sHJbieM
COBpebxCTaGWcT1hVRgIQeCz3JqpOlgVzAjDiB38g/eOleVleF2UWwKRAwErILcTV4ES0tJeGtvB
E6dnQQmfqgJhxjl+XRp9sl3Of+bhv/7wvRv2ZLpvFzhdquUdYuI7xoW4euuoUSqrftqM3vg9sg49
qKfOlZSdS3BrGhc2kU7pmw+mrXatEvShBK129OqpwqG7hcRcOK358/7q3lgOAPFpkqCwgn7z2rqq
6QX8yLFG98Tgc1nGdjf/cz/A7XHHUoCpwl/HooZnxvVqkPo+rvU8EL3aKIZDGYsqNRR9fAHd5+bZ
Yn6IEdhhHLRs58bdCmxS1eT1BuqOi+c6sNFoUprMkQjU37Tr6aiPmKEJzig6UQ82Id3T3t74XvR/
+VLwYal0rhlgkekng9qHs1eNnS0OZz3p7XE63Z/NZXeuljxsJmqGHBQL12y1exNKVJwJ2ewV0zlr
/gkV1Unw5eYFpRU7oTYW+eI/RdqH9jqC5Ku6zFTm46BY9QxTwzyOaf86D7o7YBZoCPPl/qg2FqGK
ESblZyYQLexVSkI9uDYjsRe9Pkstx+jE0K3ras+AeeMD0Z+DJs2e5VG/ruH7RooxizWKXpANTp56
c1A5xp5q17KcVx8IBDyKv6x5RMjWztVJVAutLyiiV2WHaf4sJKaDFRTO5SdFQcU18w+y+Pf92dv4
UAgNol+PKBl6ResPBRbcTxJNEL1u1LBjajL0hONhthO9urSJJe58rI0lSEsVPTe0yfBDWQtW+FKl
qpVeSV72qcYBrTKMoy89muCZxnxP6WMrFmI8ssYRSK1gDYopOtkqG1+XPCrxUTS6zRg5URJ+LuXH
4cv9Wfz1t9ZfDrEDzAhUi2buWg9PmaQurtNG9kpBPfnjcygE6P3Vto5QZyn+MzU2GvoIxEhHNS+e
094/iGF+mIfy0oXSpzLoj6Jvfb3/ozbOMChS//ub1pKenQZ5thhL2UvK6DBH7ugfBf2hVU+Z+d6p
7d6FelusXMprVNcoGvJ11xzNMTRn2rqJ6An6OQ0y21feojp10WIzsk+J8E6TF6bm8f4YNzY/14Ok
ArHgWUL2c31OR0WtDq2RS16bTaE9GP0IZdZXdk6zjZV0FWXZRB/KM0am9sbcxJK3jKvQYG5JLaYz
sxPIk63EO6pyW9EoqDOPMi8fuKLX0TJKXmFS9ZLXSIjRl47sP0MLHls3a3ZWyMbmX95VyvKsWkRd
VrMna0kp+oEqeVFtHLS4T/AriHtU1oGw5uleOXtjPVI6kTltrAXsvW4lVdqQD9rkS541NK6vB5/Q
64i1N6n/SxLwuBu8+0tj4+FI/ginCFlCeq5kXNfzONRGkuYpqAmZglrVv83FTyVvnVyaLpp2GAvh
aPqIVSdPVmI99f6ewv5GW2TJXynkctmSMa+vjNhoU90MKvZf9mOKg68TUo+Yp1yEVn8oDcWegCEl
tXIiczrGkvh3M05OoPeXqvCQN3yPjuFT+Qrj/P603OricuwyJ4uaFl5CfP/raelS7KEqg+JB0dau
khJTfalNTxqOqflnHIcHSv8mjark386yA6gTNTDt9L1H0boR/0Vg/SmGY+Zbez9sA42y/DBAvkAL
LQSaVt8rBdkQABljvni8TLg7xcHkxlFpG0Z3CDrTnlQEXtLp1Ow6q20cIwapCnVemvSAUlbpilQN
qdqag+x1HQa4vdBXINOFvS7H1naDkIUoFGIvC4n0euaHQZNy4Euyp1Z/jEPsas1MKUM5+vmeWtrG
EbL8fYDhYMNuz+ImjpTQVDLZy2fFTbLABe2C1E9gR4jvlObh/pLajkaWbMqkzDx2r8eVBaOC3gkf
LotN41hpPGsCqLDHEQFSe6Rk8VMYwvz3MwncZBHyolH1C3l/HTTS9SQ0jEkGVPGHlhsu8OhDJzwP
bXfS872qzwbGkNuFJynp8/LeWUuRqHXYtTjYy54kzIcCG8kODRk9UA6zOLkIKTi+Xp716FMQ/W2V
8UM3/Cil86AgQTINOxt4axVRGEGagPc35NPVbI/6IFWzPMueOV2s5uvQv8XGl2nPfWIzikrJwoCE
z42zOiWkfrKMsUUkW4zTF6kfn5U6K06a2f7jW/oeWOUW886ZtDCbkNyjL3FD2Zr0OCsSTiwva6h8
1ycrOYIIP2pN8jCKzZcges3776V1aDvVni3xIKetm2YG/9twjWqPqbkxdnYoatQQlykNrO3t5nwY
8zhPVa/ITtY4IBKU2dr4ho7V/X1zSx4BJ/Yx0GqSA19T8nRMCKQ+CgMIlSBxpw5rd2t8UvLky2S+
omtSS5dcxsxqTv/IGuF3lY8XqBo1bJV7mdfN+uEZG/1cIqegenPuB4eoLfqzH9eiU6jQCe4Pd+OQ
/RhqDY7BVjwSq3hUvawQn4QxfUtQUbwfYuvLLdwU8H7AN3l3rg4FBPTLLFJVT8xb7bWRafFmQyFc
Rjzbj+p+F2ArHp+QShKvQvilq3g5fmvawO7x+ik/1Frr6sZ7qalu0O40urbm7mOg5Yd8yEClTkxi
zgPmrkIhJo/swfTuT93yU1cvGIrzSAVQnGIbrhmjZlen/Sg3mkczqMKM3AA2vQNc2trmVzFW04VF
VGmIWa0RYDxMpRM2F0tIHiW/OU7ipZTBEs/lJyt1u/HF0vqHrv5cdu+DeKwhvdwf7taX+zjc1YSK
i3x59v9I+67mxpGe61+kKopivO1mUraC4w3LMx4z56xf/x1632cttbnq2v12b2ZqqgQCjQbQCAfo
noCHjM1MrOgo1AArWXSe158ULJwUAnlsV0Cf3O3RDXI14M0IwcYxsMBSAEE9iiEnLzsV6yKRjagO
leoRm4IhoitFAQAAVT64SR3HJJpXiDNzGalNtWyNzF14G3HeHlspUWN0uwfLhYuRlKxR840m+bwx
g0nhwjFjMhYIxT8AemU9XWRp68qHvrHTZt1WG/mRq7A8IowfBHKdOxSAOzxkItZkXdau/xC7If1v
53fFDJMKDBr02AmtLh/KKCdJ+CYBMbGdcaKZSSW5IsIksZBJS4IIKzgAYWGLPVaCHLHh577GT5kQ
lGD/PpTx369MSNZ4qeeX4AOyqqTfnfavJ6LhSnDi2GYGrGhMKzPezNXRYiPopXLw9d/l/IJ20NfL
osGr9fM+IxMHj0LKl3kHcCZSw7eMuADLagMpBR0f0FUVthmZ2P9YmlkUFFuMjvH4mkrujNlS1KIw
6olOPkYD1Lyqy1AIlEMnvIoVluuoO7Vbp1W6i32PKgDDjQblIVDsUCGJrDpavWwfpQh4SWbKA3me
ZB75pTE6wfZdNkXYSNklTIH5dnDxekuy46x0DbXc6QNv1mNCXbC995sQc72astFyNHhAXRSPoPIK
OO9/H3pAUZC0QQ8RMu1sCT1CAV+4uOM5ij3JQ6TV0XPmHv+DslwRYbReHvtJfa9QDqW4GdSNmqwB
ndL96+lygAmjpwYZW1TF0ZHCUAFCcq25eaOM1xdleoL7C+xyjsua6AIAlfEVIqDigpbu8R12dYPb
vPblAbmOQxGHw6aT3ccZ8MuMtkCzlxqnAjD0dcAM4rWUL+etptnRJQLYOHqyIuu+VCfMFd6VItpV
4GrGRtPbL1mgW3fI2lg9zPVHVcbibsUquIWySSLj+jvAzqBhjw2uhqDru0KtVaTcl8B7Wohrt3q4
z8fUbcLAwd8kWD4aL4/mGUjoC2TY/Pl7k780MWZf5pwWdh4h5uj8ud9jmKZQD4vyNfI149I+es2h
bXhlYB4dNg6YuYqgNQ3oVMtLJ58Sb9jlQfCnFTgBKe9wGGMvp1rclm6mQuMx2tqTytew3Obz/vFw
iLAvhqDrYnee5eohFFBqxvhxG6wS17hPZBTJbeCL3CcKwHgAoYQDdb7VZbWpXSUedKQlsV/VhN0T
qRINC7PMLjoNMLXhB57v+FrNy4f+eP4hFh6zk9LYI4p+DhY3VK4aLdNDtzuvBVp4pNn5FvYFWB71
zfLQ2xxhfk1JXDPKkmPcGDYVCynQv7pzRzOCguZWiUkCfBZzQedPwsYUX3clnT2UhG5UaiL/+NmR
BF3cKy6kFSty9kuYaCfLslTGBq7uvNVU4037Ex10q3fJUc3X9PGzfh821Cc8rNwf8G0sVcZIAz25
bpMcVA3vaCWkcmSCzSMYDCXtJ7L4VMQiedvf8kDCfkyvsHQZBWtjuSwEDXIfHhc+qWdLZYXtGKjt
9VhRI7xkDz2mjV/rp/qzgBdX8Ayx9PNFeg53SkyR8Qx/3Vf48Wre04PRhly5ESwf8qOqghywLCcl
tmBpDtah8BbAfD0Y75FhTF4FSJkKuePu3BrRhaZLYaU2xNs9heS9NckJCL77biDeUaT98oI9t+pb
YCdb8WUnWPar/o6Aw3YJpe2nYHXG7hWYE/Qgc+7+j5zzX2cDt4r2MPSrsnD2bpxEUSp4/TkiGICm
2A1itrRYelTlBPhcSoz2BS4Q0fMBlC6W0Z9DA4+0h5pGFscu/wgSWI4YbVOlHpDAYdCfm5K8tct8
LRHsflpFhsMDN+CyxCjSYqiaXI7BkrKNds2u2V52up1XBOsoOaHPj6IFyxWjTKWiJHpYgqvcmMmm
qwLUyUOHhLicqyT9PPW+kxYkXyUJ7UtSaKRQlmFAS6CTWoAUv39/vjKsPzV7jFpFzH8gBLq9QHoK
5DVsxuvO+WarXeiMVMc56iXbB4AvZNan5tCLWS3DdbntHJ7CjqbxHm3GwSuXBuMNBQTRl4b23jfr
8gHgjUVJa1M5AyXZqn0L68z+E1k0CYyjbcAAZFtH+kjBGEqkdecocirvoNan8AM91/YiMVNkR4WN
7P9exHSMPHl1vElncUWa4Ritw0EpDaPb0nezhmohGmMMXV4PuTEPOXxO0wKeOvrCkPxmX1eyhzpz
j3Hvc201q4uB1dQF5r4/7usPjwjzspJ0tx5nCrqzuHJtHcCYr/MnHmDy9N1EW8f/OGGcfdRkWF03
Wl+xO8O39RjM3EuDXSerYdio2aP2bzceft3QK4KMT7/opb/IGnBVmPnHYjWnC/O+2LgsSbfXrr7o
YhnXoCATozhWZLShvdnbvMfNj2IPywpjQt18UUkxJmjPmi2LJDCHlDYpfRXJKmyM5rkjmslDVP8x
dfUXTWSRx8o/Wp2Z80rQQxqlLmh2aGGi7idwdvzXyHyI31N0NBuxebovzdFG/bAjGNz9Hz3muAZf
iNzWB71a/lDU7jF/A8xx+6jXBYfQdJR7RYk5Nh/9B1Ha+v355ZfXk4w+SMZr7HRO5fSc1xyPJ+bc
9BTrybRQR4AnP6M/1T26tOK84/5BCb/lxvo8bJCV6jFgED6jRx9dIEQAFIxnzDhGYtqPX4mNcTIJ
IKfrywCxBZ8vMLIW2gLIYIhkbdxXhGmOsMQTPTuj4rFv+UEQMjd1s9G1RjvP2av0OTmHxLlPZtpp
XpFh+GkXnlSHAJI6NzLRfCrH1oxktnJ+jj5qM3mpUE7dbJBDaO3Z6hOzasXa5SRAJ+Peqy9gHEl7
KUWvlPEFIZ4/FE9Wa25r5N3jCXS03z+u1hUd5mkchl5eo9FyFKhPQ8t90Axp+RofOmfOUXgOR6y7
mmtRuHArUMpMb+fTo+tg0Q3hPdd4VBh/dcniMGyA/X1enPyzQrESxhCsy+fnfQWZtoDfYmMtoOC7
YX6JQMb9s9hnpLGTP7qpGWhaO8Rmvl3xsAumDdMVQcYEZkleeQoG9s+AIiT7bFs7nr1Y7QaiL9fz
5X3ueDJkjKAQCd0cyab+rDvRuw/lk82N9MJDwuZRYQygHIz7IserLG5nAB8kgD89qVuNZBwVH3+H
1XC05wPRCNkkTFEwN6mb19VCGqLhXAvtwowEtzTaIMjsdsRgvy+4yVc7UHTR24ttmUAHGXm+eq2m
8qWNBT/pzyrx1u1DvkfjUQhkStWem5lLXKJYPllrLvXf/tMD54o226o/pj4lKQZtK977exSYWrN5
FnRDw8Jyk8PnqAE/Zfo3nz+SQcoQVHoOWk22li5vmAONAzQDLGNTc41IeMDoXxwtK0PE7ZPs/0/i
TPRRu2oa61UMQ/LpbteGQjvbw5N8jK9quzf1A4fe6CXvMctcvQFNJShFgl5p9J75EphoMVuiFruO
XeSjXj36mbk047igybgONVI0O2LqArtZmetRaG7QhPHogo5bK7gQiR4VAvAM0TidPnlgrZN+9Zoa
EykEiwRV2BrU0AO7A55TZXtIaKwuAy8kGYX1Q5hXbDGeFVsGw0hR0v5sLNBPZopEJI7z6ZrKjvcM
/1FmHqPUa56Yi58LIUbvKvD0km5UEu2k90ViAIre5CkIjyfm1kdK4MPKgNDa8mn7rK6DZf3mGC5t
CC/0njKaVzyxbdKp582HfAAp78krSLWZGQZXbjwajAvFDoI4iDvQeOroyzravS0MyzeCR9lMckJP
SIY93b9hX+bijlJIzI2+eJoSNy3MyXpf0cj89asgy631tvDNs2SEg9lsqLA+eYZD+y11UqTWlh88
9DvehWNHM1w/ibDMbjzFbW5FHvWW/UCo43jWh9Ny0+mjEO+xzPjYsigXZXMBywN9UUm8VwysfcC+
CdXQOf6Pd5yMIZEB7i4UBShFxAh2aPdZauSDN8L1AxDr67Kp6FwG4BGGCNlZfa3L47jAdO3ZkN7r
fSyazWv7SyHiBg/QI1Yimo5xqvYniqU8JLKwmIlArrx04qSrv/oIxrjUfTnPVB8f8WRsy43/MLes
5r0g7fL4jGSbF3AkOxmUocT5N9OMhYmytqyAAzYGz08vrVHQ4veO0gOPr/FnfugKlhMAaQildIxM
4t+voooErUiLPEFTH3KxqtktfUJVHiuToruiwYguj8JgyOKRRvKeqGbr6KZibOaPq4astxlyMpzX
wGTGHbNJfzPFyE4HikMvBCAovL2pRFxFnuWR4/F4IQX1Vom9X559o8BmqVVx+nQO2a+D45v0kZr9
Z2t69NGhpwNsH0+RRz7vyZqx5TEwoZUYq3DOL4rdr4flfUs37ZO+uf7yw1dHiUWLsprk+HmxJJ4t
nVYr53A4cA5z8sZfEWEMeIJNhEWpgYiRFFQyyhiVCcpxetKEnACAj6o68Hcw/sXISUAreIOkHVTf
Py6iuZFHPIiYqbBLBU456ukoOQJM+1brvSzKpbBPhnPahVbeYO1Q0WHkwElLnsf7Co3ZQ1clTD6M
3bzo6xduSbVi0VQKinzn7a+FYgdErUny54hNgZZuSg+2Tc2T8PxZvkW/aWmH5me37silNT845yZO
Kd/1dzAH19R+2xRtP5xfjG1GCrKPViiwSQSfMhMosWlJTj4Z8P9nvB1bfc0151jnP6WuYHYVa+Qw
donYk/WCXaj4reTW3Xnmk3gDbIZNYkoA8V4Hm9rUEV7XtugAtp3evxg/VfaW7KhuV/fCVcoWHQAg
KxMXB6AtNxqJTZ4r/LFRbpyfR9c2hs7HIULsWbklM+8qIKo1Q3dWbFkg7spLTZ1gYyJGS6hO9F/h
QxEZEs03qW6gk6h+936nHikrIhXb9insedHwGNjcKt7t9zC3aFZfaiG+hHjKRGghNTK10JfzRu4+
c4Bk56Saq32GluqiOOtDq+2EbqEGmLhtxIC4UqampJOSlGcCf7SQ/SWlEeIVVxszIEw4lqih6AKD
Bbl4khFAFUarUiCLnbivjN1nSh/b7SncZs/3NeCnkxtF8U2UeWUBbrZVXHWOGoBdPFaWuz8hFHLu
05jSsnHGaWw+xgAIe88Bp93NlEIdtWwwI9M3ZNujSKFw7vFEOlRBj/o3HeYex0kdVEUOOg2treDp
YpXP8x36gkhNeYmhr7E3VoWuaTGHNQcsaKhnoNWt0s0Zy5r2BTomVMOPzMXyBeZjtfaITGLarDWK
nu+VmBiDmR2Xtucb4fvFlKwLNYONboZozjt0m4HIhmqEpN0a3BzFT69xKxjmkBuMD8QD9BuaFS8L
c3vWDNUUlwpZ5bZLOccwpVHXkmFsSilc5BgNmeNpv+CGb99TymVo6gJf02CCazdsLvpMgvTHc+7M
CiX52lHpbDtb5fTf5zZvpcd4xEIdCh9zWX/dy329di3TMypOED3lAK45YgJBt1AyzHqCSLGd2+gs
4HUxTN9BNBBhuhLbZ0RGYrHX1d2QoNYHTfX+mO+f1frpv9zybwqMmJqqnw1RDwoqbnlo5I4GNFnP
4JrJn8/+8Ti+6TCSGhpFLWdjq4xs7V9i+pIRS3ttnxKLG5yP9uLnHf+mxLgtz/Xlso+/ONoHdmgk
NCV4BncO9xE8fUG/KTEOCTtLw4VegFJlhueCIBjviHRSCFpuQtszivW/HqQcnc2VFNm05VAkuRzq
kOITQCrpnwvdJXvP4IQXE3H3LRXGIoe+FLW6gkqYTC7WL4AtvbqbOUXbmGpEHEc2kUu7pcVY5EBJ
fcEdTyshjWmhIvuxmxmN898kh9c2HDRw69DncBvMKMLMq2Txq83kzTvAP2PxKZkh/Up4XWETuRGw
dEWKMaVdCoDwaP5FCtkKK6P+s2uE1mznLWlqJxUtOJ562oVeUWTMRKV4openqCiGy974FW371QVt
dp514AX/k/boihBjLVS3SispQna3MF96lZDIiCmv43q0BD/u7xUN1lLM2jII9ahHvfwlxm2KVxxx
8ZhgDISMnU6qCxiT8zpeXpyWREtUhniTs1+jhPfYYIzDfHGRm1kDUaUvpTXQN/+0rSga5hBtoKtm
JdD5EhgABvDQ0SMnfkivKlWIZGmW+ao0+AMGpR+i5Upedrx+jpG/O1/GPqubueJnBea0zltpdcHD
ejACHON9t/L1pL1HhLEhel9jUSHg2s9PWMm4fXNpjJhFNkpjqz24ktFTgfjmbnUkuhnYwtlI/wBO
gxPT/JjT/zKX36r0ZeiuHkqlGrhxpH8ZMp0I2y3qZhHJnddkuXuk2TKwlCMvMp9QLmSdsKAY5Xbg
vLCj7nrcV1jM23Tnl4uFBHftVEZ24kQdUxZmrJnhv3Ea5wfkrdp7ceCObSxY624hnWC1a/gCOrNj
0yefLv24f5hTcsQYBIgBxRuj9OweliJKpdmAedbzulIo5iDI1sK6WgMBqReQwZrTxMAitGNSE+F4
n/QXdASjRzekGf8wE9NATiUY0+KzNbAUgfYbLTTGL3jxt7nxhgZbMtsVBH/wDZV2lvggnXr6Hp36
nbSmNNus9OWoeZ4V2+oDJ3qaqGGiinglGcatiHJbyslY7kKfN53j6RDha2SzA2KWddJ25s7dyUte
yXmi42KkiqVC49g6higYD5PKVVmkASzYAhQbc6zXWLHhmWgHUykKqKtTR9IVNomRHC82njaMv/7z
SL6pM95GTvDQLl3kyAVbtLeiOXcQxZv9CnAOb6mdPWc8dZ94N8Bxj20siIIxj8tknCI3bxtXArsy
KZdzo7HxbiDyarYafRzv3fC1cI5lD6ua5iOEIBw5C7BWxk3fRipKG3hyqWvLWljiChtt9+Uaaxl3
Mzs3TeeAdnJi0teB+I/cUHmU350PYNlFUJn59VhbqfH2nCNySOx8HW2zjuxW6IVddAT1P469nor5
JBUQ3eOoOGZyWLSo/qIkfr7QkAYVV4O5sCwk9nYPqGp6v+/f6Inix7hr9JsSc6MrWRUAYuGixOL0
6AWJ4QIvVkESOoJYUO+con36Qh8C05y9hdQzRI8kJKSOep4/cGvzo+qwsr7+GOb+yoMwpFJbDmfd
7ftVmi+iNykqJJIXrb8uQzWgrpZgeAOzzbaU55Ljdmh550iE9xHMdcZum6DF/pqxDSfUl0DnqVuC
Vbqt1chGLFvuKxZka6SJaY5uUuwKjCxZMwQYNd5A86ShvxYHc7Ub4D/FmDFC5aQwZhupp9nCVjNH
iqhiCP1qG/p0GHaqtwzqdUxFW6DDL3Vh3JfHVErtRkOYKLOsxajBtCsCFGiioRgYKti4WDnQUmWN
COLAK69M+exrrpmIM01KKdRScF0bGSKi59fWHgiPqYmo64YpJupMka/FqwBMLbA2dEFE7NXsWjNY
ViodMK2TYPj08jDXnxv9I2wtJTgG9VkQjAII2HLDGdefyJ3f3kEmOB3xAuU4HW879s5vE3Jp6Fuw
C5fbdBkuyw/PVM1cNYKlajdGSl5lWzRMLaEGL78x0f2PD8Ema4xYYkwLoGa4n1cR2sytBVcOvOH8
1L+8ads31M7199jeGQTR8BgRBwYvCTitXlc0mTufu4DGEIBAdBYOMgzL/LQNHMlcJOTBN2oHyzdj
TEu5lJcumAqJb3hlrvmsG/5PrVUZpevKmemOelLTt1q3pd5oSgudky2aJC0g9RUxoPOsBRAqReCR
r2YhWSTPGCACHr6ONSOXNUaXSVFv62iZl9Q73b+BE08wIBADrHKEv8AeL+ZCVIKCykoRDOeFJdEZ
1Vc7XpaGR4G5DZccCKN95w/nxAkNncY7qn/c52E0Ej8s+xUPjIrPhWbQhXLkgSx+0d7mqdGk0fj7
99F1dKu5bihkYj2AA+MCIeX7mrxS99d9Hr4COYYJeYSVEkTMBi/mXw+Bq+sRF+OsvCYO52ol2pIp
g9IRqGb0j4L2uPbADT0mjuWGHmN5L1IN2LMZ6OmnMRuP7HiFrlBl6dmdpdsqJsoEtEOc73M5YRmB
8Q/4c/TqoNDwdV+vmIzmi0EuBxTygDOVzjBkpO+kck6a2kk95Nfzt/vkJg7uhhyjekXlZXodgtwC
13CmqVjfemg0jYbzjOjJs6s3NOch5U+FVzdEGW305oXio+VjQPND9tTYzTbB0/B3tVk8Bug5vM/g
aEdYpbmS55fNvZLnMKsTPY5QoPW9Ekg8AE0dfOf/jwTzupeaQRzEGCSSJqBp+SuMl/+BAPZbYnQP
ug/duL1duppVXjPqhIalrFgRTap/3+mKzRJXFBgvoM0CNQjcYTh7aFb3jY5zdSeC+JufZ4x9vNCa
Rb8AA4H4NhMjQ4ejDQANeF9MU/f1mgkmXquwpcVTx3OQ49DQmpSILsaBUp3q8W+54kQNE2PGtyJj
rEM8j9XgksyH83q9/Sq5I+d9jn+fM0qW5PemNTfRhrxipJOm5upUblOabj+QM+YwzRMt453cmdhn
YYDPEC4tqRa/u1YmdcF7B07eoiv9YMxEFcsYqY6F4YxuaVQEvc7qFZGjJAtx6qpeEWHMQqgHzZDh
DYI2uq3VHQOCVzzRdz0JT8fjosJ7aJOSFTlhOUmyP31qx8+1fv5Y8+Cjp7LwV9r6Yz+yOqujtk+g
rcLBf+iXybHdz53kw0OSPOOc3qRcgTA/9r4BpP1LJFfWScIaFCzFwum5ZUq0xYffcAOtSYdyRYK5
2nKoBUoygARCKhTlt/vL8pxa536N3J9tm5vOyNFJW+MJf9KXnx9P9+/kpHpeUWduvh91hRyqOFO9
fJGL5xSryir7PolJBiE9JADR8YOV8rfWsR9CuQ/a4HIWxeG3GAYGNs1Sr68+mkKozXkUksrtBnqf
6CRfAIHE6rkFgEpYjBKpQKPXJYgu57LYutGurB/mM95uIR4NhrEmq+cBtvRezqH2K2taoourGRcg
jEeEuXSSHrsxVjLBdJUtXSyWbT43C4T/98U1GbuNgLjYSQbEX4C/3x4S4EAvzfySXb6qaGvNnhGs
IKWulZKZnRkD4dVmphJX2LGInCD29OElpYx8X90sJCYGVevzCyLebYs0DuBON+VZfPq1zw4WKYyN
WpLX8pg8lGRYnlLqHO5zPJXZufkAxj9Icl8XSVxdzuuXPiAeIrmHwdz+yi0roceAFobZGHlB03dz
JRolKlTBHkVZXk7nqyj+I/65kgPjHyrp4imLqricn562+eatIr8GbA4l9ozaGOrzHnYiRtEiA6DS
JMSzgHP9J+/mFXVGhbXLbNY3AhaCt/lB8k5dWmyE/NGVc1NsEdS6c5Mj9VGq99hl1LkXgJYm1GB3
jdaNwXzb69avatuT5Z+A2maIHHRJs9PpMDMOPE+8mLxK38yqzCNIbqImEfWR9vpFs9/Cjzfp8YJ4
aklsszU743X1flp1zudKIPS1Nc3HkPCKIZP+BECNgIFGkwQerLdaX0ud5ydDCnmLf7LZsZTO9+XL
+33mVnmARZ7lLa5xmLxF2qMy42S3p35fFNRxoxreeVgyffv9ZShW8x6rrM6qkr0s/PJFz3irhaZO
CbsndNBAMx/2Jd6S6KIWi4p94XJ2ATGpD8tGfsoG476YprIqkP83kZHPK+tzkfQqDOULbp1sKYCV
xiBmeTo/J1jI/VCbnYVuzAarO88cslMRFLDU4QuBd63+WAUgYDmgmDXw9V3Yz0KK3cjYIOx5ep0R
qZOws/6SVIFLkwWM8VoZdH0bhHMgJdY9OjdJE+SxVcTZZc6x/l+7ZplbCWxVYPRjSYuIEW/GCAVK
V6ZooZjD+s9E6qOFyyq2yfZ8QSVh9oiSa0hW+gpQKCvHaZwn59+LBU3AWPCL5b74A4vYt9CCJPHC
y/xsvGwlGqywVMVcfR44tm6q8eCaDAvjVGhRqckXcFmYCUFPT/JWmt4rv9NmtGE/pPnNDntJXDn2
h6QDnZmDeG67/9UDUohebBPGjZwODs+HTDlvtIqgjWN0aNjZx1yZhecVQ1vI8zPaRjPi75c2jOlG
sMwVJ6r66S5UaAdmINEXDuxDFl9OixWxCBoMXBpWRYbXDcV2a44u/Cwv3JJgLJirDVjZAnT1s7C6
rIm5We1OA4/GaKVuD+iWBuP6vSK4zAp1nBtFZbigS7IZDJMjqokkyi0R5k6JAcILvwYj6xmRXndo
IaAGWlx4Xm3iNXRLh3HhMwFNiohCkZTeLjCnkh55k/m8Q2dctjvUWd6U46FjAfDLSTlyjDHn978Y
vLLFeq/A4mf4/QpPyZTQ2j5xdGrU/zvn/WUYrigEixYdAS0oyGSchA+o7zjOB+8keHyMxv+Kipdf
kqKVcRDRu/4O1DLe7MdEI8XNSX/NLF0R8MNZUmNB6/j+lp3MhqhW0KqBHHjoPhPN9LeUGPcoY0cw
AB5B6bLfvjT05eXNp84+o7/2WyvHME+Pacs9ojROTM67M2wGWci9spLHyz9/eXtoCdmYZkgeOTfz
p3kemcMUBBZCjRvlmQuThkoduGWGkRA0Y8Aw44FBLq/3VW4CbO2WCHNpLnohzqp5+mUpH497AG31
zvHobZvaOG4O0cXQc+KhdRVZXQ5lDnsSE+X67TgHL4Kyv2mO6HnZVAXxrcCuHQ0inR835NnMlhjP
fUSfqfr66V0wa6XRBfc+TJTLbmTw1S1zpa85trLppQBBP2mPT1t4DGtJHlS6Kc1nc0d5SvsPhvDv
c2VHTSut0j0/BbmiQHUDpbj1wfhPpuqbxGhorjjqJQWTbWNi3ChIlNFnwOKFEucAJ8rat2JjLp9e
Y71FV+MAt4ZlWX/EB/thY45jXiF9SjjxPPeMGHfbq+PyihxCQ07vYu2tOQ7JLp3U2aBmk6MDlI8x
9DPAv+WP8b6tEJddjhrK+bJuLKqf7+v/P1jJ7zNi/K7cpot0SCpw9BLttpg6PqM0S3wn3xncPpSf
r9lbVhhTEqG3LhQzSM/Y9kCDCC0MPVBingJ0mOkGzwFMFMJvyTFGJQulyhUkaMZ6nRBji+NaLh9a
av+pnSOiyxUGjHUMePAc20TgfEOXHa4ZhAqzSDOwmXhUfltBFTU0ilUORxmnHejfJ8d29WRANZYx
po1MKJbELJW94XS8xgZxOvT7psE46SEZglL3R303XqyKopsVuRbFIKZJT7mNiU3eo4PHFGMy5MHv
oqEohrPyKOOVaS0T+kcybAzBvWLklSdC7lExxmOhzGs1k6EiaQZgMm9bvawwXX84cI5qopXwViUY
uzH3F7nnjXSghrAZqAOgM9Y2qenoSx0OhSNGnj+VGaMRqgX2rcQ5fEmCBt0vX3L+Q34jP443FXU8
w/jg2JHph8i3pjB2RPclKVA8UIzI1ui2lQWfsjc4RDjOml3KELpIxTY5tOPFQA/bmSyR88dIL2aH
15rJu8cTOdfbQ2PsRxVVYjfXwNIa5N5Az7eO5I9r2WaK/kDc68/Dx4fAgbuaNPfYVy/PkekFWg+j
kRiiqhDfQ1PUhmQvgFK9L8LpG331+4wm5t2QunKLG70gT5hgeHvbL5HQkwiagTSI0nE4qjgBDQAp
XhFkVLEHasAciX9cMZS/gFI2PuyppZnt633ORsH8eLVc0WEUMMYyBrltIDjZkYzu+f6PT2TAbrlg
XFeulIk6i7/EBgBPjEJv5qsFXTn6Q0e4oeCkEbxihVG8Rh0qpZ1h4NuLkTZAkZCXmJi2R98U2DYC
r/FmmRqCnRw5pD3M+p/RHCF5AEgRnu2btAxXtJgkaLsY0ATp4mB0K9znDqqdPjl88IILzr35ytld
xZp1/L/jX5wCW7bvH/9E9ePm+L/s7dWve5XQNvEYLD+t/+pofYsc61zYSxuJ+M2Fdoa52yVGYjl4
5fFYm8g33lJnbIKqDXUt6pDgGk3Ll2U8xxR6ieF3q6a0+gW4ROfDOT0Ka+5I0Hhn7twpdkQxics6
bsbHUdjQ2H2tsVN534qWv+AYPY7Cf1niK/Hq6SyNPOAsn9W9tpSRNeXo4HTcfqWDjHHAXpNZVGej
BA3UMhDl7vG2qlHI6Ay6Ghxe3YJnLr706YqhsgU6NSCqx5SZinEG6y8ja5gyXRn/KQtwxRtjLbC2
R1JTbYSHwJSASuf2K10dDjXHvE6/F7/JsOOJJfZJ5NEowqAnAlShA2IhZuBFlfegG0O8O0rHQqp1
evF/Src2BFN23NW+eHls3zDGxPXwk+HtFU9MeNsH82yeFKNaJOSpIPXGkjeIKlSkgwHwZEYvK+6z
e/zJe9wxAe4AKFzAh+K0kJUiRkX6dXnStwKaXXijYNMv4yvuGLNRFWKTyCFuFV4/4+PnD9DMELyY
1PlcH3iIAtNJsCtqTGAhaOFFlF0wZqBWsLUSE61Dy2Nl2K8rczWQk4PnyfqDY5endeWvxbSaorC1
A7HtlTqf4/W6AG7iPj+dl3ifiEti4vgcjAV/fnZfGT8O2Wln802W0ZvcX8xyTfwi+/KyV2iGLQQm
gnoq78agnn6ijzdHn7ngoCzDKypO1C9Gd/BNnVGhAE38sVjWKIvRehOe37ZL0lPQP+92PHSufwgX
v2kxOhQuotqTL6C1flrXxtgZFhDraNcoNcB2mgi874v2H5T2myCjRoUnFUI5Pp7HFyfMJmBYFcNG
/uug7Di0pl9JV4JkQtNFoleKoo5eXbBfMNO3HYNh13q2zd27iWjYNBwOd+Mv/rz939wxfqjV2jDs
x+gbnpwkUBm0btjvpc1F+f+HmOGbEhOwYmNxleczmLan+rdKFrgdSzt1Loj0n7En5EIlC7BRHPb+
wc1+E2VckepX/5dMrczaWPvoUNE2xMasa0Pph7w8eMbHE68jjHMdUGeHzK98bV37UquPsWxpGC8C
3arOHn3UldHbDYe/f3Dr/+NPFZhQVvTVJEnGt8ybvneNJZGQc6dfL2peo9nX6vl/1pQf28vqoAPU
gT8+Pg3L2I8h+jGxrWD9hiQnMjDgb7MxnTmlJ8cAzpoTGIf4kZdCm84O/n1DVHayHiZdTUp1dJC4
+9Y5IMjHkMsK+QOubKd98bdsGUvTztTZQi1HhQUyAQYtUwcPbG3H8Rhf67vvyZWxL9rCW3RlBzJa
RHQf02cvA138Tgg20wb42zj6ioG1iixTDZ+x/G3bm9fVCu+ik2mSpW+5xu/fzxhgeUE/rH7INvTD
xaN5tTLxfG4y3nN9OkF1dQCMiZopbhW6Y3bbAKxevsSU8wxhAy+EnH6ifcueMUsBpjB7d0w6ZBi5
pbM3waIHhwfqNVqce5JnLJI6TzPNG5/Ql2VhuGTEOr1vXacTNlfCYsxP64m1WPVgIyJIHh5e0Ksy
YucdMWVGalzVnUmDB0BLng5rLkrt/UgE46y3VijMZVcXxhfiFlQrqpvCb7ryak5wzDHr6pe+XBm7
SKuisB9zUgB2HGMsRKt2SzZIyJb0BFAIXgmHY9LVrxrkFcFs6PHyDZFyW78V4yg2AqzjgwIEJ5F8
rrBb4RTa90+Rp/Js3bbJe7QzfdUClZXbkfkBdgDL+bjJbS4hxuLUvpAP9fiszmz3/5F2XcuNI8n2
ixABb14LhiBBUqIoQ+kF0WpJIAxhSPivv6d4946gagzrRu9ObMzDRCiZhaxTaU++4rnHdgN/zzWM
276iwRZpE7FPTaWHYTwHJThQrK34Gu8ze3f1DW8f3TUev3HFrpx2k4/VCnIUawK1jufNRsKTj8U6
ZJHauY/a8N72lVeDZyD0Tt0SyUBHqpmdZOU4xOCIll774kSPOx483faasOTl592KwGRfpyeotXFi
H6mPu9Phq3rBcg2EFFz62+tSnFsaMShyrJUul3JYfO85bwHmJjd3j8uHePP5mN09oDdpUMjnJyH2
BS3mYBKz1sEeO799n3eyHFfYYJN0yQXRaU6v3tkJDm933uM9dvbg0d/vjGVmc5xh3m24RgIT2xmU
eMwqqrbge+WRhL7i2pSblvMxOa8Am6fT4iTSsLuCRmx666gbsyRj5ojO7ZvwLwnOf140NmGXNOF/
Ci6ep/kopFv2A7F/rVDDx93juaCcO3ANjSdHN0b/ByTBBpXu8B6EcRx16C26YZNsIq6tkeW56Lhl
w8JBQulumXh18BuoTwcdeL3eHMRis3F9Vmqj2cMS4tUnRsU5Hhj30zCIoZUnJapoDd1B+zZ9TtA+
vnDpl0Hl7fm/PDgGOo591uG1hC5gInh7RN40XK+vZY7g9M5LJ/1LqePb6BjkGEorVkpq283JETWS
636i+Vm/zqy9UsHWK3WR1w8DBt4u9m09ObeKTc7lLdbythLUDLov+fW8/eLc2pn55mnO4Y+ll00T
Z0lO3ebTrw26z1N7sfQ26sKDKT5EC5SfydbFIFNHvtBgxbF+rnA23SKg9/l8gXaFe0C54vHNcwJ1
I1VOZ4+lGzY7884eXpyd/7XPNkkB2Ar+S3Rke0brJtFHE50SgC0HpMzwktHukeEfjq7/kmb9x4au
c3oTLDnnitRfVPol419oIzNs+YCuNY4UnrkwQRCiuqToaRxbFXbp66R4HHg94xxMVJjAZTgaZiym
aFtBVB6vjIXPQyle3M8ut5NyK9GiCyQcNqetaL+REjkpEIIveFveeVEw2wLXKGrd6JRIpLOx+WId
kXTxsLjfnh9Qub99j3mv8DUtMPn8UdqkXYfn5NFxOp2M6CEnv5DJPHKcbI4BqEy0kglVU8cjNEIw
WYDWFsGKyqnpcLJrIFH+6bUpglia2YAkaWeD2Ma5w8bWiHwiniaYIt0m1zaEC9ay8Uji50MWBRvZ
LA1DdObVcCZnKEdSaEQUhi3/2UvdR935RKLGRdWeZkv4PcWz7ulEHnObwl44XpIc30wjQe9bT+n7
baOYD/omApi7VGM0IsOEOSwdU0De2zuCPlQdM0Jet6iV7YK/s8KJQOaJzhUjNZuQniBZLhehh64p
ErrDw229Zv2MiRTmbTbLU94XMXXrRwc8cTzInk1qTP488xofoyw7WhW9SvouXmTkWhLgACnP1lgf
HRsl/hMsHAKwdNHm+E+E42v7bPt7ZIZ4Os1mGb51Yp30blTMY0ez48f1Oz6NgT3QgQ4uF8uRXi+8
StwshE+EMc+uJlq5LP+vMGeTeeJv3+HpQzHgD792IoIpZWR6alnxNcup2tLDC7L8CFB57vk17L0l
Rf2JRE3WXk6xglPLnDes8/nsQX9FQM+DFp6odG8bNVcYgwZV1A2DYkKYczic1ycSdLaKzlBPfRXN
u2rpXxqPI5H+/FvqsfBQ5TJo9CAxBVN+sSDIDhMUTHxtybN23udicAH7vuBK04ZeFNExqIOWqIWG
kvMaxRKEpdayw+Dr823teEbIgISA5pG8qOktVs9ESDF7wi058c6PAQoltsrWokaYL+NNH1h2j/7h
L+rcJfg/x+TnczTfJs+66s3Y65VlQdrzBnl9HCE4ZJ0HEGDhH1SeKMMC1go0RERJ+vZRzpdoJ6KZ
FzmVUyEZLBjKGTSllKjUQJ60s619eReR4f5357WrcaVsohQutO/flj4/rTCRzsJJWhXtifarBm+n
z4unwUJ3pvvMo82Yd6EmchhMUcchkosRB6yQEJT221OH5Tsrfx/zkrHzCZqJJAZXYrm2ukSltrmh
7YFgkk9xF1aoq/k83pf5qHkii4EV9aScNPEIH+DsHBoXZS48zDXBKgqMyaEExPlWnFv3h/deRFgA
S6HfQevjewTHbfmAQghaB7BxnovPnJea9eSxuywU6gHSGntTkciVFlhww7l380785AAZIDGgUFPR
zHmzytZYe/ClBNqJRFjYt8UOnS+uD8VTikGVvglFMTYg7zo9nTnWm3B/+yvx/ELWix9ThSoFEd7d
yUWSqyW/0eJrki1SvTtfebwtjmMTrD8PPt7cVEKq0CZzpG1O9AduBoXjErJDKU3cDXJNDw1dduTh
k44iuOhWdndnzqPJE8SARKFbF8MoIWiDDbbLmMOmw/vrDDCUiSIrJk1YBzr4TC/L2x+Ch6TXTRiT
ACeTrTK/yPjzjd2tnJ4uPP89rqqlHfBcdHop/nQtdERSqkUXXDOYHWvokKoSxHDmZ+PYhYNdDryN
i9RnuCWC+RKhoMuFmUOEJwXyfUZkLrzwlGC+xmXEvO8phNeClufNpnlLHAWEDS8DyRfYxIZuKOSL
OF9o3lH6PjcGrU0z7c7KAJHyW4Y1wut793Vlcx7U+dhDxVIo0NmCOJedM5FG8yi1ZUP9vhMZ7A38
MfTL1ATzT5gDxDPE8R9mAWAij3EfpE451XTU8XH8nWFwR1kBNznnxhPB2JtybuOqtVr6qcAngDay
O8xKLJFtRL4ND2vKq0bMe2PY76NYigWyZZaLTLsMajFSetDGPpH4Qkaf0olQr+zt6JhxEP5e7TGj
EXv5RkmCHa+BbdY0J+IZ4x/0MG+bI8TfRTu4KF8R5yGfT8JMBDC2Lxx1s5VCykxKjuvN0b7zEqd5
WpIH8QOdgP1ij+Gr7ImXgpnPYk7EMvaPwzaiYdT7x94ZyekpXqDP9lLDq+XoN2svEzn6z8gut3pB
PJnYnff8bOCrmc5wV71wbHL2IZ/IYIIe2mJYGxV0CZwQjEVof0HZW3v94IihX+IPHJyIoaYyAXXs
Zz0fVbp3sHqIsazl4drDiJLVfuApRC/RLUn0UCeSUK7qMuMEhZIWnGT1xSZe+hktIm3JC62upaJ/
FyWzvVmyZh4rfYT5BWgK1T9TGXzXarw4R8ieF0eCzS2U5fvoidsPZ2ckmM0ONI6JzDt+/xyszDZt
5XF9uQwSDtZxspIQNPjlJH/Y77nrdjhWL4sMepXgYkmtEOsGg7INUDk7ATt8Y7njWMqsdzFRiAGN
Lsk6IQUr2GOSeVEekUubkQQ0vu1SFYkkrWJH0YOwPjwJ432teJ255PyA26b6J6+FUh/HPKFfdSPa
5esl3mbgHxkM5AhD1yh5cet8291EYQZNRhQMz5KFc1XjpSnmRErtZiH/Pj83ii2qJK5Iv1jJH30w
utrxoPPivFkPZSKeARmrM0K9U0GofPqKUxLfryLeUz4fSU5EMBgTYU+0cUlgo5grBs1TGuApJ1hi
Y6x+Ke7e4Q5l8VRiwCbV8kg0MvoFne4XdgzT9Hjn9O6Z+DYH2GSeLAZu2ghLc8wYsp4duuehcLH7
xSm2m7dmtM09KZbrdek2nn6nnUFekDq8xANHPtuZFZ91kGxfYD25U79vXTxDt68DT8FrQmKCp82p
KjsrpY/Q4RCulrEL/PbkJQp3NMXhFH7gr3TPtx1uqoNa3g14ZZuzepBdxwW9GM6m/Fj25LH5jIhX
+qFqg1rb1x5vazofeHybKduaZaYJOoz6q7yCdO4RezHSte7lSJNxJN1+2GW2hlPGGva2Uoyjftlg
YwXtuvR/Z4R23G5/FViA7XC82/m80UQ5BmWKQi9KNcY1L9xn9atelRlZcWe5bjt88jV7PLGVzIov
jTrC4cMEvPBbtfvVqcVe6Nunx3kgrng6EdK35lgm9HZ7D1+3//J8i8PkkBjgKJsuq0q6zuDsNIYz
xHb6YKiLc+i2FSmfrQ2aohq/4PHgcQ2PwRCzEoq8rXFsxyOcPLIAXKH3C4k93tAM50ax9ZxGOfd9
Sr9P+ivZj7/828fHgSK2fKPkeqyIAz7MJlx4hnfiQC3HuNjeKtNIq1ilp4S+vxSF/VeQst1WgGNZ
bFuVNghSVBZQIFxi+uPC2QLLicZAgPrTM5Xaph2Mjt6Ow6Zb0W7sep3H3iWzQSiJVtPd3rbd1+3D
otR4gDMbsX8bNtthhTVEsqXVFHBWB3OHSKnsnA/eLOx8yD6RQs1vcjPVssX41wkKgmVZ8t4owcEC
pMoon2Dfjc3tIKTndeN9uL5cE3GgDom7OKXnmTnnmtgywTkiW4zCJNfN5h0ggwySEGEOSwAyNGdy
OBSnfeknz2O4P/JiPh5QX9uFJlqlgl6fGwpvZ++yCZHsOC/4RBS3oz5s9/75pWSpCCOFbksZsGjp
pdpULbF3fDGcK8sOO+b9RTYbGbFYt9rotnmf2i3qd5jnGhycXKDcc/tbefEQy10rpoqYnVSINHxk
jF2CaQbfjrwPXtsW761ge6YsTUykC71SneYUWKO73X9oHyio0TrhfxkTsW1TWqeIY1XD+lIUtOLn
Flv5WqfFKrEBHG9nYtYrV/RuY+HVB7lxu64EqlM7jNMiCjPIVBqQhzxk5HcNqiZQD3FeDQ7ossWY
olFkVUiwVMmqSRySCw/U/yW+QhcJNrWYlspO+VRx2+ayhaUpYAtxck94SDevNva+rfax53D5F+fL
FiD1/D9xDMo3RmE22PBOCwl0onCXBo/mUv0dY1Wh5firhPh7f8d5Gv/lY30LZby7phQl60SXkox3
gbf0BHt8wDL7Ly7C0+D7T6P4lsMg/GU4tUor0LMMQM55twwdtIxTRqoztrWBR48rkCYVbgmkPsfE
CmtQWZbHEALPaIek828Y0KQEmtRTxruCZwXj9A7H9OcdmW8tGbAXMZPUKCZM8jmASG/Tddi1eR/u
ZUcEnb69qwLe5tB/Qf1vkYwLWIlVfexEfEAQzFyIeb+mVHcg+eJoNv9k/iOGjRaPYNQbzzTweM7W
m8EePeSLis0Q0zXD3HFQjrFcdZ58O+siKJqcCHQ5mOe95Y/qrzQloferaFyOXrxLx4aKUSrWuUpX
VGFuKAo0z8Poub8kK/Qa7J+2zVKBZ8Br75l3pr/Pkqo/UU8opVA1C1jJyXBCrJ8+xhyteMjFholG
iNXTRkuhBLtWZXJQF6jsPnfmQveQTnc4rwzPNhgMKaw06lB8AxAHGPWLX26b3vWtv3GT2diwDZUo
T7UrRDkHeYUt2lgy+k4pt3pMnMR2jfHy9WmJ3p4M9FtOtsDc5+2fwD1PBkzKWi3jtIeG5fq0fc8d
YMhlvX5Z4znweW21syG+YZjYcmli0Snr7FdYsyqXZYL+0Av4y7BJwQOlCTLAt1WadbAmUphvlvWd
eupkcGQKtZ1pblW4GpaAJcukDE41xxxnG9U1XTHotiNsWWNZ+sFEUB31gU7LO8Co9r2wQV8G/Le2
n7pzj/bkyGuCyNO3HxEIT02X8/nm7ttUPPP25Fplos4F8dihWqAz6/h5+yxnq0lTAYx5SGE8gGwc
FcBg4717n/qy9mlDL0qbOYzx41nwbguczahPBTLvjGSccr07oR4InqJAdUs/vveD59tC5ixkKoN5
WPq+Vi0xhozDwXN68FMlFSdqnk1fTESwVPppfe4ShX6YYFPuk5fqN/ozoov9wV2KPPcuTwXRIG2C
uG0jtWZM6RowphCuQuceDUIZWVOf1NddzsFRc2LxaiqMeiYTYWbf9ErcQ9jFxbi2y3s9ZgMVQ9E0
EP9LqG+z2RIpaiTQTou0zcHARLZUExPEa2foshNKgtELjj5zhjCVx+jTymjj7mLIU2KSvGTkuMvB
i3rb2Gav0FQI8yZG0rnrWxlCzt4hgLfWuG/5a+zKrxeLxMtaQ9K/g25ffijayaLiEkNcXxH2q01/
AH3kJl+ti+pY14QRIJEiv7J5rxYEYaC0IKPr+xKnRYn7DRn4vXSChsIG1IUwd+OA211/pMm7AVpy
0G/WxTdUGbVlSTcU2WRCdkWWhLHq6PeDYgfpPyCYbMnwwsOMa/j/xylOZDEXbcCAwSm8QNZzYBDv
rbw3/OSuRy3OOYOuzdmHLpoA97bugScQjxo3jzx/sJMfwBhrmmKCrpPwA5zDWwgeREQYPrxhg+fz
zF3y6aEy9qpHp0I5lZATgPulfIn2t+/D7J2bqMFYY5EKfdif8eczxEnisnFc/8zleJ7L5Ux1YIyw
ORYFyDQknBW6vd6WJF60tuqsX3JM09oNkZYdx1GcTX1MJdJTnVyyMSqKKiwgkaYjDp4nuBeP7Pfc
GSieZsyD3MdqJ2NDDKV4wry3BSn2Sn24/YlmX6+pMswjrBpDL2XIW1OvBiObWEivEvmFA4yzrudU
CvMMd6U0RmgggJQS3ckjzOFk58HCfVr5kceDCno7/ri+8NHQNGWaGBNihOlFjjkrTYGwmi7RcCUU
Pn0AIufkqGHdEMMmEa3QSlRRUiGG9jMdesfYqgTd5ajN/dXxfWvEJhIvfaaF5mhQjbxN7qAWfrbv
bXKES/3R/z/68ufRdiKQAaDoKKeyFsl0vAsjZId3xVGdDJ2nXzzVZtvWjYkkBoJOmZhYaYpTxFVC
tuF4fwGrwYgWkuBeROUa+BrvxQByP3SXd5E5hsLmFQuzvJhhpYNi3wnvx8V6v/K/tKVp8z4ffS9u
WQoDUWCgt9KxhZygW1keRgJexp1k7zS0LN62yXkHZHKaDDTFsZxeKgun+ZwiT48GO6/HPKNlLxaL
Le7a18437dsiuabCoFSp10VfpTAV5+xo18a+3lMceZk/y86Kd5KzkDjRj0Er5ShH5rHGRXBaymOg
bIuDoAHluQ3evMvNYIg66lWemMB4EUmHdilss+Dye/vVIXdZcbfk8D6byjg3rSCVyanHGVZvygvm
vlSF1C55chclHPwaVBi+qS52SLQDaipuhnj2mf4+VLb3u+wTNZbOkP58cbFSPNp6m2ahnAh2To27
V/Fl98zrPJ5/dSYiGXwJQQmai1gfTFvHAJoPr0DNL6yBeOZ+SM4dVxl8yU6YFa0uGo7WpfSuZU0E
V33xP27fgrnQbIJiqvrTJUBLpFCEHe5dpSzieiFgnnIpvlj15raYWX8N/dpYOIZNjprIXG84xqY5
yiY6jxfj1uePhs4f1vffZ+5yWouy3ur4+5XrgD+aLstovMHBHOptPeYd3IkizD2OQULRhhYEocnd
dtKHaBVtRtHWG3Le7FD532qPPadt/1+A6ls55kob7TlLJAUyNZBvE9HFImcUoX+bZHWsyMcHl1Vg
1iZ0BWYsSjg3kzlMFYuc25Ba3hme6Xt+d3rSMFdRIxVbP5V2BBpr/sgl1eGPl0a3TBMd/ci9XQnS
Jq6pjLGE2gqxXxRkCuD/FojmHyVbXvZnLMgZSOr5u8yWxb96AyZimet8PI+tFcvJCE8Vd0xK7Jcn
228CX+ECs0bv6y0Nmfus1NjFIycQ5ehvBVG83MHyEe8BQxIvnyiw3rsvr4Mn2SF5Wq1W6Dg90NAG
LgyqXx8f4HKzt6+IpXYAGs7bO29fk0NgMCBCwj81C/yyjeJrQLQtFiiCLkNacu4O/Tu3ToDxJhoR
NGsi/cZQbVNsZIVES7u0v5T7ItBdjrDZd3CiFIM4ndrqlZxBKXieB2w9QjJhK+EAM5uXnp4lRcTK
tn9sl7kv4XhsTX2gosCCYy4OCnZSRKkbrn3K7OP7Nshta6J3GPTHqD/1C7FYCuMdTYB4nJufmoXa
ya9hEco4RlomYmnuwXkbA6XxLPv6/B+f1IhwJ5auruatj8qAUy0YtSQrEEertKNz9JYPy+OdmdvI
isWJ4wMUQ9uU/RKsFDDj/YpunNo98zziWVfgW2s2lyl2ylFKY9gWPkHnvl2wISxcKwtM16O+Sfd4
ffxdGDURSZ3nCWSNl8QcsgGahynxqpWYEAE+yMKNsa3D114bbjcB58saDFhF4RHjNgIEBuoCzod0
Qs1lJQYxNlCBr+KDl02aTxdMFGQQS02wKXRsqTy0ySf74c73QebJQR8O8BsM+KRl3BeaASEooJ5A
IYoyLTf/zIFegwEepOrlpKkjuqY48CxPE20XDxl4X3mcGDwoNRjUaQS8ncIF2jzDH8VOlZ5E4OGn
Q++cY7ummW/cO3Y39qkzWnT3hrRzoLOTtYG5JKAOMrbSVgR192X5tUMpJ7R1l+uZcnDcYBBGC5uL
KJxxnCmWdTjxTnmgc5cYP7Fzgfx3MG4w8JKoeoSLTWWdSXDYyLktfpQosWOFKdGcv4sJv02eTdaW
eV4beUof6bfLIn2KNiBg3IO+qSPCmpftmXez/nk2TAY/4vx4KrsCkLUBZnnvOSLePADHabz3g7/0
kCeaMeCBmdwhFcCuQ5sYj3cjQmqcIG9wjGf/JgMZfW/JZhFRGHbSXW+gLoIGSQf5At72Ca4kBjea
Tjbl5gz7x4jVNc0I/qM1igUBF+fpydy4aSaDHkYapUqiHkcUlNA7A2oqSsINv4XXM8PDW5MBDzkv
MyFRYOvB4bJpSe6XBHxEMneeebbrYuKwsA5+qBZ5fmpxdsPiWBA4Y7EruIZlh+u8JuXglGeik8sa
3tJHcIy3VmvfvtXXZr5bR8ogiGBYRZgMMBMkezAiqttKgE3KmRO7oFFbhpUdguzY69AYKsduZJs+
XtQIvgSNd/hMSVxbYkCmkeRTqle49cPK8yrbGrAqHtzKwhIVEmxVvK38fEr5+yayG4zTURoLRYQ9
IUG5wcKoJRieNw8vJsHuMmv5wZFGjYY9alPFGgxdMbGH+xrQTryUqpG1djQyuIOKU2wUDAou/Pgu
tz+SzQfCHI60ubsylcaY8IgkXtFakIapGpI7sf0ywDvhRqhzecmpGMbjHrOiRVfK6eo0CCQFH6Q/
vPNqTLNmMZXCWGl+zOO8067+Dxr8Y3C4gZwe1SxugXy2AXsqiTHAoUqktA2hzxnlwXrEyjfMtdu0
0RHxwxdiFgvrRnnfai5Cmgi9/qiJZWRaHg5HjX6rg9OK0G99pDyJCJA+eEbIE8U8dZo55qBYgSia
3D04FtIXHbkc1BOkPX9kh//OCtmJA0NC9uJMP1y4OO6Vkegn1HVptSHh8XfMdkdND5F58M5gQY/M
CzQbFhVGyAIPk8UmNl+g1zEimuVU6KK3xYCKN5YGWozDa9KXyy8z6w9OfwjzHqZHuT3W9OY5G6eu
CaRjTTn+94WcARKwH88cB3S2CcZUTQvRnaajm465HceToMVCeYFTjQlqWOv/MS1xviX93X/i17cY
5mpEVt0IZpsDvzDbhYF70OU90XIOzxvjyGFvgyqNUm3SK4g4JNpFWFcUg+yQ4OBuKzT7+E7O7foh
J9fOOKIhIFKgEN5djzIt9X4PHnhk8+ibg7RAwMvxzs5xTkVS1J6ILDXssTIziERjM6hs3jaKd1pp
m2YpohIX4111bus42xU7FcjcCqVtBbPrqI7ZXQUaZX83LDgieN+L/veJTt2gjlnTlNDpMK7Tili7
BN4S7Rt1PnhbhKT5R/QfI2THcDJVT0Wxha0/HwBZjo6OANAb+WBe4GhFrfmGtV8n1ydaaaYY6XJc
0fjREe27o11U5Oyrj8bqa2+80r2w/4/NsDztmNdU0GQdPE4QOt49Y58DTTEnThmk6/QRvCq81sdZ
zqipcTDAEdVFnGcStcaD1+6T0IGbh5VdqAm/fHx9cYn7512S72/HAIh4iVCBViGO8pEcHPiavmF3
j1wAmfVJTEUGI7oFf0tkDHK4nHr9rJpIJYO9rNtprrayE9nLFtz4e1ajiSQmIGnkVI1MKIUD1F4S
DFBheEpYgqeAA1VzxS4NHbCSikUvkolVlT/vmHw85XVYq7jG6uKxfLceutdzhbahIHq/bfdzdcQf
khgHoT/rgpCbGiQFhzvv/bF+ebDcz98EkT5I7DO7IxrXM565a5h5k0TJtHRaXGE+WCgei6qIrPFR
R67mWSCFXXW2CTJdt3Ke9uWmXPxnlvODB15z/h5qYCAHkA1FFdFI+PNg42E4SalaiABkL1w90vXW
5HVwtr+wBYTL7XedaGJA5Yc0Bv6jMj9nQ9+I1xRtgZVkuOG/LO9C3iOSeA/gscmuOwdff523poeR
v9IG/4ofINS6/ZnnQh9dhuIyWCgkQ7+awQTe4lYrm7w7iqieBRvZrVQUwuFVi5Dof1lLuoiJI5GC
CaP7D4nMR67FIe57rO54zO5RGDYM8K0iHYyep+FlB7/6mZ9omfF1f0hkbufQCkk0holIS5EbxQkf
KfMZ0i3c5cZznsQPSRTXJ6eZZ6cRJL8prKhFfvZuHB3548W3G996/MA7KFOCQRvdorxXSp15MHRZ
ki1Uh0HxBBP+KfhcyArCvAwGpZHea2HE4xp0Oi5W3RsEL2Ri0+oosjKYFKgW5quJroD37MVa2Elv
d4GPZTegxLaPz+WDfbrbOy0vbTjX8v7jFzIfoT2eujNWYuEXNisUJrCqYgN7G8+L2gVXII7GJra5
PqlEo7s2zXcwMra8vvc5+PzxI5jvU6VqejqKOCbQWWsEw7uoSXgmSbjuFj3vP4x88j2YBzxJIqs4
Wzm0RdTd7uXX06P79FW988L7uUrXD42Yp7sbR7h2R2jUrBzHt2oQj6NaG+42gUYUcsRgY+mlGwtT
BfBoF1jhvMGeEhiE8Gykvs2tGs8FPT9+D/O2yyleYr2ln9lx3tXX8V13wMMCtsuatBh5pDmjILQ4
CZy5mG8qlW16ES6hfMkkKjXYDNt4J1egBTw69+pyEa17pAmwmevoDgSLI9C+dwk+ImcImncetM0C
zfdXZ7tfEiM69paJnzGgiIgsyOLsh16PLasWVq9xYJQ67DcsjGXc66Iis/SsEvE+47qHidM++EhM
cAfd5jFtohQTOcjNUT0LzVWQh7R4phApQlq8twWMc2Cgw4ZyUc7dNXY9rFsKMpCWgoxJLNoSChZk
cNNVYY9+RN7vvGNJNLTebLOMFA6c1HKxX/ULewvOJruJQYdFEZYG9SjZm3b68jfFqx/WxkBZeSlG
66jjzgFPD6heYcYLu/X47xYHRK6gP3lNjCSNwDKBkw93g1SSUxgRM/w6OVHiHYtfXUii0RESgnUa
1mpQ3zgGNuPT/tCSgbCitNRWDHH+SEaJthB76ocao0t0LDzeveG8XioDYhg4zHLJoJ/aoYtD3QjT
+msazjX+ccGDTPq7/7ArRdFFy5RkzWAbn4RGaC6dgVPNBs8iWbfVw19iYBju35zfRA5zfkYvhTg9
yHn2nDAhyJKI6B2mdskRNIsEE0HM6XVK31nHy5meHn3g01XjvR7xGtwWM9ddC/fw+9wYZEfGsNbC
EGIau3a8YasEIcgd1+T3Ei9LTvx6c81cZBtusmTWEr8ls6O2iWpGbdtAco+1aC+foRd9JGTs7QwA
xF3DNnvpJsKYQKDRwYUhWRTuZPdix3i3QsAMliftudX8mfh0eqJXb2Vyv7OyPWK9CvRSyCaQ0Miu
ua/nBS+BwTs9Br81I9Q0tYQU4Q7e1SumodHvgvYL+7Z9zKW0fmjD4rV1BgMstXfdsB35M3TAp62W
mFJuloLjf9BWl/hut+NInX1yJ5+LwWJTzqusi+kZtnZ2Z64bTz7UW6d8+hKcj+OCu756rgTxQ03G
hTyZJ+lcGhAIUgLJuWyahuy/mndgFXftuDSLixPlGAi5XHLRPGlUFpZSvVXEW0YkA9fbnpsfnCNg
/KEWAyLimGAI4QRRpVN7dMtpXNkYLLaIbqeu8HCKg9E+777GJ3+fL74M2jrEeQWohBu4fLWvyW3A
lqGjZVH7oXFoYeu/n3kdaHNB/lTJ63+fiDDBwnGqaoho7OsGYETbwojR9i8f/Jn2B4/qZt51Qt7J
RGQtSpLJXIlTqgmXDrMqj/rqXJJuU3ymm9PT76O/qlNn39wh5g1oQZNzknMtsbo8kctcit5oEqms
Ife4Dg7nRySklBUSGfYeTYScCziTsvkhirkOYtSf44sAUSnJHqUtyv37D84Vn0XkiTbMLUjD6Fya
JkSUzuaufTFcjMrt/WzByxfOh6gTQcwdMCsx0xp1gGdw9pGYPJH0C1UhzO3RHkLZPZtEeji7jZM+
um6JGXRP2HUI88kTr6d57iooki5ifRoKSEjN4KpM7DQ2jmKo6SNNRpWprVTE4TlBs3kfRZYRjUn4
l8pS6V/SNLqItUlvm/cQtm6Ipt7zwv7adWhCwQgw5xvOOV1TcczRKlqRDEMBcSlx3t5GcrcA+3RG
tk8+t2NoNgSdymIcFWEQ8IhfqGqIgTeHu0cPdNeL0FfBcILkOdf/mv1a30fJBp8ZEr+mlv3vUep2
f4IzhEj7MVr0LihWP3ZHXi7lGtuxUDnRkI0zMyUcERsYuN8xUd7TcSVIboxd7SszWLkLjPd9knVI
titCWYZ0fbVzkMr70B9Ai/YrAjuJw/m6cyAw/T3UBZnYq2yehUqiJy6e3PMlWCwejuDv/f1qD2iF
/LJr2furIV59KpNxa4RBSbTsgjMIDocjksTkZbuS/XDLcZ94qjEQbirC6VxlEIPb30hYbRX3u1r+
FQm2eF5Yxvr2SfJsl2XsNxQ9itBhh5v/GBG6CM21Enu5WBC0gCPUy+3kExhecXl65jwNRUZDiiTR
ZLDOnGaLWiT2hoQIVgQwK5MDSOcw7Vj0pK9slGZ4BjPnk07FMad6avE6XS4QByeqXfeJnfj2LsQY
2/L2ec5fzW+1mIcwNIqivVDDNB72aFDExOjtvz/70k4VYZ4/OcxiEG4JUMTpZfu4lxb6YaW+Y++9
H91xh7tmfeypOOYpjGpZT0wKNViKmzlOqfqDF9nu4L1Wy1X95nPHx+eYFnHNvk+QAe5T0pkYkYCC
KFTnDtb/YAcRpYxc3NPdATatjnfEdBuiu7yznQuPpqIZHB/kNJLN7Cg9Pg8LPMdY3ph2ROeZPsdE
2Db1c2FelKLEkdb7zgE5BRoMOBAyGzlPFDGoohN4rC5dOYxY8wIHhlJVguDcpsOUD+Ya5BHYzfdr
j1XNH9xvN1fzn347tjtdaeOhL8wIB+g0roAvh6zdgue2zxWPf0hhoCMfZe3c5rCQZ+ctSwj2NEf3
InkSCXonIodux+K5t/Qv/vn8/WOTbJmwN/tSOVs4z+ZMJBIuxxPt1UAFATXXL87Hmy0ZKNibgbqK
is4alqonGc961Wsn6bEZbEd8kmi9alvc26bHo++b6zbVp6IYMGnrWm51K5Pok+aI0TLG0KTb3K0G
yeW2ms0i8EQtBklMOauxPyOHbRyc1D37iu2At4wTHMx6fRMhDHjoXd/JlwZCHLMi4m/d359eOABM
X4o/bGEiggGJVi3HLD3j83SwBT9yHy+kss2l8SbZq1rnUr/MW/u3PBYuqlKUz52Jb4R6mhJIfnlf
nuyyKl3Bco6noB/dtiNnz0odEOvLJSY3lcQtmvvbal/d8xtqs5CS59iZoSBp+hhcXIy6ly1QhU5M
NxF5DheYcSD5+8MDislO4mmgl9If4wNmyJYrt1rqBWmW8PK5PTmzgD05G8YN1E952WhDIj2WJkk7
fxxtpJoG8qWfOM8676YYDOZYlYarIuAr5LJztDBW6h93/uppVZWEy71HLejWUTO+ipY1xikecNQ0
L7LZLBOQnbVksV6/rlZclsa5Hr4pBrCDMbEwnpDKhbRNHxPsukxs9RC+8CjkZjMTimYoyE2A20KX
2ZvZRLXSJAWujR1tFadahEvlIff7B5Uu3T0jqEW9DPUT5SMl+tNt451/DyfCmTsbJ60eqnklwYsB
vfHmTrfv4O0+1Mhtnd3eptV531Ef/urZ+BbLkmyUmVTV2IYlPWqln/tbu49sNUBbBV0u8lcF4MkB
XyuWkze/D6VaCSUcMBpZNq1XEKzfsloH+f+AS342a6G6iiQT+PHQtMOcp6aAfCIczvTd8GRXtxHw
PvwmWCe22n+BKPX215t/EL+lsccYy2HZnIaL9D+sfddy5TiW7a9U1Dt76M3EdEcM7TE68lJK+cKQ
0hD03n79XTxTXUWhTgoTmBtRLyqlAALYDhtrr43k0vooFx2m97VENa1c4AgYc110IJu5qMjJyq1q
0RSs7HRKIlcfPVUGiLb2n7qvDynawgQsj3U5L7KZkbJhSRMW2tJgdYo9+IXsXB1Ab+tNnmzh8cb9
vjx8vkLG0SmUIUuaKiwXZZQe/TEodqr/IDK6azOPizJfcZ4uQjZihkZw59sO/LIpOujsj6yqwcs2
ebNz1F2rIImq9AV2zkWaLvbwSIwySKDl2eToq3H6m0XezETFSV0L7gKtnSQkk17c9ab6KNmP9VPp
7M2r4M1x0pvdQ+Y9IPpk4Wwu283N1HTY1GtjKo8dFnn8evrqP861jU6KtpPtiC2uWP27HctssXSA
MtVLmleh2mG12FdNcsTajp+K41r9/zB39kNy6N/L98+l8uLDA1gh/m1R6O7yRDKIUlmYUwxwQwc8
bfTik9U4QuC01SFz2Em0i/HoXzPSSbReGQuDaBDTZ5D3EAd4+SWo9+27ybpWnlXqE+mhk2dJ8+/9
1EqwUuCFw1+t8/PwClTSqfCte+3+x/0jukr2T9NOIAAIlXt9xOsV6367iulnH0KZGrns1GaSVlkC
q0Nzk/kFKP1ezoe6UpwCy8E4VYbe0PwlRtQ0ZZZAQzsg9/2v3d6yW6TtjyMiDf+gv+OVjjHjxZva
5lQp45M1fWwpU79qqnSDBtfzGYKmPi4N85atsLaTsj9ySyzRXDBX7TX+2hTipbiaHRPczKWNIjop
AInb6+R5XwIVlEKorUFDXDz9WK57ZG00S5gpA6XJqq6TCOpTXK0y9t46+k0DhWXeGNc1fSZClDmS
AIHPQwtrBpG9GoA2EaxryZcKPrLwnP+rvFKGqAslqVAMTJZkzunov9eaU1WBee0ClZo4MQ/Dtr4x
QioV1pQrd6MuQlyPiA5xr4tty4GH3IXINn0up+dw95N9pDtkVu2samW8epRntzyQmzZB1dd+f1O4
tSNodhc4CBKPmUNOYNzMTt+ZqNhzh43PvoCKdKI8THS9n+Gm/dMRXV9ON63zHtvpYb+SwnvZ7lDZ
sv/69MCsOmOEIBplhqJ8Moshghk6ucDjtl9YDuwSzcr2HM+/34TC4SChdas04BwH/wSsmuJXfvk0
Wp7lATmFW9vD+F44zhAcAAENvg3O7f1tHvRApD4RcPiAoSNYAvHmevDQ8Txzds/TGEyMC/XFzCra
sOrrbQhAfhoVFLedIdSzuFoqYYcC5mw/uW3qarEvZPa4t54PDdqtH+9Y+aWLb9LbiSkVngZidVJ0
nli80+witlHw8XISZ5AvHPpXsT6htJ6VkrwYFW5npXS5jjJLqkE29IjM4MvNKb9PI0fKgaZTGap1
MSzczkRpcR53OpiS1pks4NxVp+icAXt5UDzpZLx+rscXcaCbyWikEHi1e7VMMdkRJUhR7adfyY3+
mBO33zulAZ9Tezu0BMvda+9acQ6Ft4Ni64bN8nvrAy2tzdvvoLRZJLh4l8266Ia4wn022051WFmM
Pl/vxZv0dh5Kd6WoqKfcWrBelJHd3NTOPbpeBYbj2Qf4trU+O3FYT8eX7MV2TurK0nflQOoFa5t6
591P8BgAwPaByZHOEtEzEGdjNmo1/UNEj92DEryCcvDOdFieeg1APjsoKmjIkyXScVjYQOvmdEpR
iw3ELrFWWOt39pvlehyfzUbFBclQ1joJMVvY2KiuPxyG4K063DGk71KYtz0gyqJY8dAVXSRJj3K6
F+7xHr0QJxRYFd+XCoT07TSUCdF6Sx4Kc5W9Z0CTbgBN2t/bt188UCuBUejIJqRmnRVlSZZJStok
W8/q2LmuBuKHJ+Crb2qfaMDfMrMql2LXzfpoEMY0ZhkqwDEdWJQsvziiRAL9ZgCO+FyHLz4h6jqq
nnRNlSWNjj2kRSOSAgbDx3LZGWsaN3GW95G4Twc84SeIPZgZnEuR8nZGyjp1UimQUlIQNR4bgIgF
ABZwmUQm7O5OYDxoX5TFzeJoA1WRpe/HVUiwi2rhaNjE58838KI92kxB2aNGHwR0G5ClR6G365P2
BYw7vROj4S2XJ9tMtMrnxiAVi5gl8YC1jI6b3ZZO09hrHe2Rycp2Karfng9llLqIGEMY43yOQ2gj
yj5co7tzenP3sLIHMV+CLsr5ZlmUURIUoUsmQYWvMr5VrxIaQuSSm4oukidM3kSW5FGmiZChU42z
OBz9rzeLXUMc8IIMegPm7YG1LMo81WJpgeAAm1i5YCla3DIwnoQDzATrgXDVlr8Z9c3+UWZJBEF0
aXbamjE8DY/S/UF2n1bP+7mUX8w8bYRCpzBhZRU3ZlxgGiSU1eDl9PXrzR5lGGh1euXhRfLJOZLg
8ylZlolmgBxSoRjEFJIBBshTg6us7JHGT66PVWLjMvR/3EidshWj2fSKJWK65xfBVvdAFwCx8fmS
GOaIhrkQo546KcEUJLHHHyJQE84gsyTismfEi7Gx1lQbmkVZpGhGI5kUjL+4UYUBfOPe3/+4jZ0A
jhHkSw4akrLzZxcjzs2clHFCB0e1I5EOLUb519fhar4WQPHPiv3OQdffhf2vpVGmaeommdTtOg1K
N0Hrt9iVj+bayFWFDgtcsxqDz+aiDFPejIOZ4/bwCDJ+6T60D8xL32Vx+Gs1lDmK5UaTSG2spg93
k5dT7Z0mAlJf5aS+5DdV8HPHjmIuG/e/5qTsEnocNeCvx6qQbnxpZLsjtuFlb1FlPyBfzfCNl+3t
X5NRtmmRO510GRa4TnaK959r08U0sf6n0OkiZZOmfkySVMFaDP8dUOr7+32xW7PhwP2V6O/mMKa7
GD5vpqPilspUx3DRMJ2AaOJl9KqH7Ng8g8vFZUx0yaQbeBxdyZFVgDcpuRBHUmQz0Bgo43XD19vc
RWIfdYuMWS55qO0slCRMqCJI8x6z4CnBQlJftT3FQz88xmouYgq381BCkGT1qMw15jn3kQHZyOMe
eFjU+769oZE6Cwx6EZy6mY52VKm8gIY/x3Tg3nH9CPHEo39j2D0wLKf5DmAFw75ZSxns+/Z1vq00
+9abrxo0TUVJ8K443dVfwHf0+VZfTLJsv4mSnBwtoWvSrgc6uadHVNjbaAcL0BAsMshIv1tXDL1T
L9mu7YSUL9MmI1Xwxi4j+pCDdLbVr4gO8p94YRi9040dn+5LJ/Mf9/f3oNOfnOQZOT7NAUN7bgHI
6kmeV9jXDt7OWCx9lyzC9sMo31RpkyA3JT7suQEMxGLzDV6yb9sJKEc0F33ZT9W61f6pdTLRVoL/
YTaUXlne6GL6YzsX5Y0GaypacdVTgFZROIgMSOHuH0F4K75+S77odrmvUG7/XIcsCBprF9ffb64C
ajdO2rDKuIKe89Z15n0urxezkduFUQZIzjPSzudTOr58JWj+fG94V5DWBJ3mmWmJS17QMCxLttCN
DuwB1C4anSTOE0KWx6Y/gM9J9rv10Mz0yjQYQezFiHI7FbVvg9h3c4GSmMcjOAa/fi1csNp4VpC7
qFxmmFfWqqgtBPUwmbQCU4nB8+ldfUx9hl29CNXZLoay34vWoew8wwzVw+ChsmAllGDIwWUX8dfR
UKbbWgn6jQhTuKvdQMPWPQA6bAzsxcvFZik0qm1aKlVJrGGVZ9+fT4/k5of9bUU4oWb157zbJQHr
eH5hkv9cGo1gW8ABNIlLD6/0cvLBuQhbGNwiRF4L91gZj4vvO9v1UeY4lM1BnySsD8QYj+VdZEeH
jABcb+MtMEC7Reehqu2fID4Xblc083eGLF7MZW7np6zuWuWTLDLmnwMgFmAUAVbFLYDle1dxoCPm
7TSU7TW0zgiXDuKCupfWjk7d+l7CkMlfGN2/Do4yF5kJtomkxlqQBkHXbDvtQSqZ2LnvVkHnHH6i
jO7uZ4zuAAxduBT9bRdH2Y4KsXrTl5gX4gIbb74OO/G9fWdNw9pDym7M079N79E1714s+9S/dTu1
AyotwamBeThY0TOMtV26vW3XRpmSXJpIJsdYG5oenNDsr7TJG2thrP2jbImuh2lVrc6ytLNbFS8g
58I1lnRcDnz+lA6arllrmrQ3FYgg5Fzz9+/pAVUDyxXCPcuBepP764PTH9WjfESNBGMXGSuk6Zv1
QhNg8WFSjr50jA6WU/uxfwTVImOey97/rzVS1gRPxXIvLdjJI14yp84ehRVE4SKXBQrN97zDazi7
H+PFSoyNjNBEzos1iaLVY3UraxqwR2eiQvQ+QznGt9vg6tUj3rkYo2VeVBgqQZexipU242l63ddp
cf09oIVg3XgQbld8Pxirma/xrHOkLEw6LrNRKthfQDPQP1bZoQ976wDl/7r2aoh8ILvQg/rzQ2X5
I5rqOZONCtkNLBK1waCBhK99/BGAMufKQ0k+a0svzmZKoqkpqoQbra5SAaSV5EKYrks8LT5SREAb
2LX7RQsOWCFgtzZjdZe2dDvf37a0M9VsvQCBCe+A5GFrPwIa7s6KrTnXon9wUKhoAQjDyuFcisJQ
/WzImrIGl5r0cZ1yVpFhRk9nCK3ffzUAUK9Yan9JOrdTUNqoJXUsKa0E6XTdm/fRf2AY54vB0XYC
2nkvViRrGSZAzmu9ZACWgfsz6p881JygnxFjvksWdDsdJRpCOdSdEGPLzMYeImDNfzAmuIhx3c5A
CUOvkQnlH5gBr8Z4uXu38zUCAong50LHnIfy2KAjG8J+wDy42b+AOZM4j4Fxh9AH/AWMqdZPpiOf
7ZIor03iOUOa67wkF4Yx86UArHlQJVZG7eLVbDsT5ar7piboK7usxgloQakFRbvarZaf2Acw+7ps
tvtLwcF2Rspxm8ZQNkiq4LhqW31EQMf2aAw1pXM2ZVeRVBsxRb8C9BA7IhpHxvoLMBJ3P58/PyuG
fNOvCkVVK4kRT9jA2SOxb0rshtCXrd2fVod+SSiFvC3zEGekdZ7YPKdJYEw2EZwmdmoJbJJG5spu
NT1+vjCGIaIfF8pmtopx3USwdSSgpTrsHFY3h4u5vI0s0H4jK1CNDL1aMx4vL7qjgqYSpujKix+v
0ZWZKe0XnzK281GmQu3T1BxWY+S+SC/iz9Ju9jdAquaBOjoLyot2h1Kyn2pi3z18Z6oa6xgp+6G1
i7qM8zq5O6J308rYyLIbl0K57fpouzHVcyaLkBSUTrT3rbO2Vctvr3doJQuUM0PyWQZRp2zHMIez
nJFVQl5OE6gZ/UfTvQ/sKXj6zghnLiYntgujjEZbFehaq0DLwO6u7Npv2uv3z6X9Yjy6mYHOGSwD
WiagtzQWc4LfVXaxjeLgh/u18gSwBSD3gocRzVaPrJddhqmnEweFNi2LlGAT4+COCYZkmXe6ZlZS
hrQWe4z+7GrfjmSPfDVeI4dHVXOyDHR3SPMwX9V+EQ3+aa/ocjaShaYmRGefgrwYWpqACPY98l7B
2fLmOe2e5ZkZJpguoFVAPT4ZyRrRNLfx7QOLT5plpegitlQymgxAnVXOS8QXqZfvWvtkx5GtRLY6
gC++TxEEsLSZuY+UwajSdFJACbGKJLpcLzviro2739BseHcH5M7/UZ3phk/iMOX6UkEDEN+cfMl9
rNFvWEOn8D1M1XeWqWL4aLrHU6iNWp3IZ33T/NNX8j26S2/Tx3IPW/X/QREoA1LpcpTX0zqdiyDx
5fQsBi+Wn0hOVNrhPR7EYnSd/NyksJSPTh4YTbiAIvZsjZF58W/uA/Ux8A6Hc4Eek+mN4V7odEFt
xspcGFjhCFDNy+kU4pm59HZW4t2x+l8wQgOTuqPUedctqnI+u/C2vEJ6gPWuc/FlfmOO6fTAYJaA
HKzXILDF47IMRvVXvG094LmA5VsuZlO3U1E3lDSvq1ktoGbAdIGYDHdzpG8jNEG9Na9s++oVfVLQ
rQe9etbGQCwqIZZxoZs/AU1MIlnCQkEI4WduswsCxwNCCjeYFVnBuMScmZM/uVnQeYFBSwYtnTFd
7yBRjdQ4OkRPNkosbwP7y1XxhrjrYf7ykN1VKzM/s+LsIonDdrOpCCXLDX0yDMyf2gUQOKobxvZP
XAIY62QFDCYVm4B1JhYEZbWdeFvPPQKsPSs9zZRRyqbMumCgy9Iqo7hiLDsleAJyxGU6cVZoQvdz
kpDqjKUa8zT+C8AjuHc+ZniJDt37fWerro3HVcdzdqngsJIRLHGxqITHAM7RJVUw9cuKw/Hf92iC
Bq8w7dbOssF0F/qBbk/omXLlXKPwwW6PwtX3bLT/yPj8x7fpP6Mf5e3/SGj7r//Cz9/Kam7iiHTU
j//6777tmrcsfit+s/vmx1v/W/nzt4furUM1Q/yt/a91sD//+F8ff8RYf8zlvnVvH37wii7u5rv+
RzPf/2j7rDt/Bb5q/Zf/21/+9uM8yuNc/fjn79/KvujW0aK4LH7/41f77//8fdWG/9gO/8fvrt9y
/Nl/N9E6SvFG/8mPt7b75++CpvwDtWfgeRVlVFyJlgKZHn+cf2Uo/9A0wLN0/E804kIF/O+/FWXT
EfyZLP3DMC1VRKtl0RBBLIc/a8v+/DtN+8eKCtEtw9AARtMhev/+vA9n8tcZ/Vb0+S36Z3TtP39f
DeVftgUTqQYaOVh06KzWfRmWIcm8KOu/LNb8HvaM2OQXI+uUhmVaJHZqj5ElVDUk8WQv4K3a7PEf
i/hffDR9eYmXuVPrSUm92TJuRUW4zSSFyWx2eUN0yshVvSEXYRqmHrrGLqdSkycnnDPd5ftyKixE
3ZrRZrGZetLgi6XmRHHj8Y1MXY/LREym2ZRSb5mK4bAUYu9m6Ww98I1O+Vk5bBZUxZaZV42N4cRq
sri6oDKCrl9JCpXVNGZijKo+pV6PTnu7qOjeRjE1OfeFincWs43V2hAzT2lrO4yWq7iJdnybQhlY
rZgmsxO7zMuswGph/Tg1h8Ky4dgqMF5rqddGrXzdakX/TUlicXK4PlujFDM0B8NM4j7z+lnZwxY+
pprBOTTluY16rEc9KzIvMfvpWCa9dApNgcEj8AsxoaFweFFW+2bGthD5W11Fjh5pfPZEo7USD5K4
hMo4yKSw9crMbFXIM87BKcWMhzZt1dJIvbiqb0J5iHZaNYk+11nStepovVYnJO4SD9VmrQ3K0O9K
OHB+OKXzomKWVStVmdfMc/ZtafJo3yaytef6croUU83UdAIjXuZpL0vlKBXnR8sfX3mQvZDnOMGw
I/JOdiPVYK1ZJD5bQj8hFYqp10YBCYymJGgAhrHzYeL9ckrrh1TqqjpuMm8wotbOpjh0RrOv+bab
rmAGijRcohGOx7QyGCszRq2h2vBtOk2av+T5MkbtknlGFOcuum4U9mx0HeenUx5Zl/s+X0qMXiVX
bf9YVgcuCaR7GqiyWiSLMGdeLA+nPARhXFNUN3xjU0qvKwsRrUVNPFNV9mWa52+k1BRGX4RfGEKV
UsxaN9t2GkHmhTrt9GuDwvTUttqm4LQplDtecjGuY1VPvLCN/WUswewoCVPAtzGUfmbl3KPEGBsj
Z1nphmg+uBv0jtP//I1QQ1LFrkjy0G1Aci3iYUAevnN9N01DUnRLImTEjD2zEt18qr4SKRn51Ge9
G2whnFKoGfWi1IkHzj/Vjpt2lxs56/n7F8JCsyt3g9HNDep1vHSMDrmCqrcsSe/4NoXym4NJilxG
KtBLMKyoFE9tnt/yDU0pUDEphmUWGLoxOmPfKcZBbCaDT8LPN+cNZjbNZjSSaTF4juIbTXMblfOr
KdWZWrUFASAGnrPRITIMrI7kNqeYUKrTJnjWE3UCMakF5OWJqHq6NT/x7TcVy2ahUBVpnyeenmRq
FoSSNWuvRjmWFV/0RnN1Gcb6sttliUcWINiEL6RR+E6T5hybDaGfQgUjl8J86KJKsnM04+TaFpqc
rtJI0g/GQrwkH98Fob8KtarmC5bPPBwbKSxFo0fzOYV4gzLp94k4PalaJDOqXn+h9jKlmmFRx7Fi
9WhgI5FTIXS494hjy+c5z0mvzZdbcieIapwT3AZ/NNHeLPguVGe852bcViFZPUQYNxxFR7QEd+pT
PvE7vy5vhi66DFdKKSXeWHhjktkWIC18IkKppRypUjLXGfHE2JxcpShecaElnINTahlWKT6704gX
d2nhmUILAqy84QtSzm9Y2z0RkKeKJQxexa8WqTxCRL6Q7fy6shlZECu0nVNUAumbTLupJAvpAqnk
k+0zMepmdDERtWo0MXoYVVdQoDu5K2W+DT+/m2/G7poxQlsmKOUUvcEpp3bYg92PS1LONWybsTMz
lsYe9RSemMmlZ0bdcxtZJp/unOsdNoOPQ5zLcoTBjU6zEy2QS8574DmVvhm512TE9zPEZEw6R7NE
9ErXU9ZT+i/s1JmzZTO4hMRkRwbsd46eF3aSl7ITWcLIKYeUbiaoJk9mQSaePA+5LY5R4lRTPPDF
suf3ks23a+gENUwmRi/F8TpLxx/1IuicskLdBpOwCQe02CVeI5iqbamqly5tyOd5ROtjwIkGweNQ
E514ei0nLsCaHRh3asKnnmvOehvOyk3UR+KMTzeFylmqW7164dIfkboINjn6fkWRQTwlRgOCZLSG
u2E0Tc7RKY8pjHKVpKSEVZkXGzgIOzL5wmSRimWjcizGtMbISQ2ca7PLloVPSui20s0cWmNtYeRc
KIlNlPepRwaLb7epWBb1qHMmrH4tHRvJJbNWOP2Un/gGpxSzqk0lK8sWqtNbkz0sgztYJqcNFymn
SdpMz4lQY/DuKgZh/8AX9tA1xoaMl5lh6YnXlfNVlWWnZfB4tsO0KIUUG3OZTKvDF2drS8uWy8Gb
FqWJhTr2LdrxIXowp70udUclJC7fF1O6aNVdYYJDA7q46Id8PClzzHgGvuwR0H77o/nIZkUcJxXu
piZJck+U9qnoi5TLNpkWpYpT3kSpMeEIy0x9aMxTVYdc5gOPdh8/e0Jfo65R4cjU+THqvYJwCZ1J
MzhImSo0TQs1lFTp2ywtNtrs8oWupkVpYWfpUdflELupCvsgTOfaUUYr4jIgJv3+nEdZ2orTKtSl
0HiLXIau2QtcLsyk39WV3FDmsi4weFRUb4ZZSVdEW4SW79tNSiHRz7YZEgvD9/Vi2gOZgi4SFL5v
p/ENVdSJZl0iftXSpv6yhGWv+2Cz1CY+DTIp3YxEMUWb8QqxQ5bcpdJkJ+a841J7GoJSDgbJhhb6
k+fSjmRz4YDVmS8DDrKDjyoERrLBaMZVOfPAUOebeaq43I1Jlw3NiaLFqgzlVApzlxZLHYjKlHDl
H0wa7pTmadLqCqzs3MnV7BvRMre2kfQTrzBSatqI+YxbGiZoBHU5pln/Pall9Z7vRCln2VdLpcij
CLsFNnqjtaWJ760bbfE+HmcfZvKorhZRBosdUUJQz1q5yKegBqWgRl3GwjRh8GwsdyQ+LULMFdWb
NLgxM+UOqUyYrdRsbzNTkHydzAaf26RxmsYMyFFY9IY3WN1w1YticVXjvYcvjDAo16mLVZTm3aL7
cdJEbjOoxX4ea41zdEo900JK4Io63Y+GKg+splv2YRfNnNtO+U/DqEAs3sWwhOE4OIoRoSRDTybO
b6eC2VQwl3m0Gt1PrbbfNdEi+ROu+XwGnUZqi2EuWE1R677ZV/m1paEZdjYnHee3UxpaaGE8h2Gk
+yQdRFtT2iwQiMQS91U2/g4AQguOj1pawNGhWDXR/Twpk2/GMi23SassdlnXiS9Vsc5ngmk4kJ6S
qatEQ/ONsJGO8N6iHcZRyKdXNCIIDVvlaZxLrMLSi7tarZV9mlksgrpVBi/sEY0JEhEz1iAm0P2u
n/o7TainXUYMFgfUr0antDZGzGdoaqH7Y2/qTjJ05kuu9j3nvlNa2+QLmdI+0/1ilpOdkBLlFlV9
HdfV1qSLgIw8tzq5g/SUqQxuczHNT6OsCXyBDF3GJBSCUosGdiZPerO0K71eTmKnCZwfT/lVsQ1V
dOjE8KYslX4tmJKbmxEfSM2ki8sMaTZNPYbQjDW5q4Upv6oGc+S72dFVcpmCzGES4VTTOI8PSqtN
u1DUOQMOGiGkiVJuFRHsmaZO9aNWFvJPUsYGn+vWqFtpPERxPUXYmKnrczcUjXLXI+rjkxkaJWSJ
rWKUq7XMzbnzp7HU7UZfdD4vRSOFcmVOczKGmh/1PQkmM1O9wRTTPVcsplG6qgKvl4A8D3YmSWW/
HZTOa9WcUyA1ysPGIxLyPRHw7Vo9uZ045sde1/hAa6gm/+hH9LSu28TIITPaIO8QjpnOIs8pX4xN
M8NPS623Zi9CmeK2vyFaFLmLghIJvn2nPGyuKibASKPuN2NxXwuaeugLVee7MtGkuihbLCp5HHRf
7MrvaVtZe6VLWBUkv/AdNKwnytGVUlxMze8zTXcjJe0DIgh8WFhglD+eqdLX8ZLqk+7PhUi+1mqm
BIlRxVxPcsA+fxw9VZNGyXJF96XOFII8VI0DWun2fK8tJg3vKYhgVYnawjXV6JcYmspsZ8bE6v/2
q42nVDXUuzmTCkvz5SQXnbyYdcdckpDPzNAInyGsqkSRoapqmgsPIYCmrlSZVs5ngenuK6bRq9Og
QCQbPG0fkyKeHDGfBr5o+MzKt3kWkTOry6cU2lTHsm6LeYrGBSZRGeq0bvCFWIyG+JiJHJc5+B38
nrStPbV1e0y1adinZW26XOaABlVOBsmXsIIpUyV5fqkksblD+685Zuz+L1ZAQ4liVTXwMo8VNFZZ
XDdhVjhIYkH4a/B+MOb4hXjSkCJS6SaERtd8pZr0vUWE6AVufPzGtUE0pqgY4kLCf5qvm328q6TY
CNpO4kwtn7vrbOQnN5JYFgZV85fFTIKpUXPfQps+Pk+iUIorR/hwuD3NN6PYwCUwNALgAjK+/DKN
LMq0tMcFE6JDVEH31FaOPYC5ZT7Nolu0aUQU6k5dNH/WyegVxTw6SlpbnKPLH+2xJppEbxfcwIU2
yndlDEL2RasWvmCb7kJI1joWI84MfwaFjwNEobkzTJPvIcyk0UVSF45xlCDqE7u8+j5VrX4co2J+
5JJ3GmHUaSk6x1SI+jq0gfdkYbR2TRcbfBErjTEaxBqGT0C0nXTDnLlCYjQ/qqiU+RCAJo0zmgy9
GbUZ47fzLKu2uRhGEA6qwGlraKjRJFRpUYBWzgcco/tiim18tWTlwLD3azRwwd7TWCMgXYdYX6Wy
VdIhctAreHEsq7RuciVW3DBtF7vHU2XEpwQ0BGnAC0UiG6nhK3gOdlu1qa7LUUq48IEmjULCpW0x
ixAJuiira1tOVOJIEt72+cSUUmB9GvVJrBAkzwAkPMGrNzaQG+oD3+hUkKxBYGZ1QjzViuNwxKti
5y9NxwcPNGksEl6PmnSKNN3XgZCRnKIp29qBDVJCvnc0GpIk4dE9i2B6/DqXl+feDNWfjWVy5nBo
SFJaKOMwaAbuJ8M0PQyFKt2obZQxdOAX3pwGJeVyKaeGYGLrZam7HYRZcow8K/k8Ig1LMkVNIELR
Gr7VjWW4D02pfOggqAKfWNLIJAHVXWhVnVu+1oDlN0QBnC+g2p3zXNc920QLSa32plqVlt+2iXKd
Z7l4ZbWp8cIl9DQ8SU01syDEtHyzRUGd0BvWU9RUI19u7szVufn2VkRJpIROA76h1sm+mkluR9U0
8BkbGp5UoJ1rbwq65Ydo3GmLmpJ/I5FS/uDbGSpvPKMuwBp6GfuuC/MzAGFdbicAb95zDU9DlHSD
pFZszJYvpHLdudqS6aljhdbMl0CjQUqaWLQTMcvQn/EkcyrTzrJFsVH4RJ5GKmlKP3ZyUYR+pklT
UItj6JZa0rl8e0MljMtYs0oVdcO+knaC3eeisKu6zOLcee2jQsWtEmeoVg7XdDS4JDuiHABO6fjU
lUYs5RnKyqK0QWerCrGxLqrKdVf0KifmQFSojyehlZtkCP26FEUPDWWSt7zIu3e+jaccbKO0c9TL
heDHI+CE+pDIvjbg/ZFvdMrBGpNVhkhYCGj6lUtPulJmbjWS9jvf6JS+LlWqiAiOBT/M58nrTSkM
xk6QuI4VDN4f9z0vhCZprSz0ozbLHKGZ01tDSZVvPN+Owo+Po89TmU7rI5ufKZl8IpJQP+KKzmrq
cNm7GhaVh1pEgtYe/Sz4Qz1ML/IUpYfQEBeunK5Bw5lUI6nktK9Cv1gW2R+r5DoO85IrT2TQcKYw
H6W6LcfQNzSh8qR5Cu1pIYTLihk0pCkc9KIS0kHw1UGrPGD+k2CU0WqK71ApVZVDdCXQFk3wuyKL
ln2dVfWDEuoVnw02aHBTlHd4KY0UwZfQAAGAj3GsJEfuY5FLoQwa3pSg87dUq/j+XOx0Fynk8Iui
xjGnQlHqmmp9MbUEpqafm/pI5jnZq9HEulT9QuRpeBP8tGzMpgYrPPfZXkbx8HOqjznrRrg6or/f
2XCN/6ivVYWb2lyOgm+SXoucsJ/EAFVuvZ/WJI1tHf10F4dLimisEyBsZpark+DPrTHaZaSgMdRS
tpyjU542LnUxi6MFJlmZlIOoRqrd4I7OFf4ZNN4pBpbKEvIoCtpRG9WDqGj6U4nESMMV2KMF1Mdj
IFY5d5Mp1kHXS6GvKdq4S6qW0zrQsKdOkNUyN8o2KNMoc/t5SAt7KePlJ9/BUr5WBTVsLKEAPTCs
qXE7orVuTtKEz7TRhFsJmQU9lnMhUHtEl6TMxqBONL7KLoNGPoXEEkJB0cJAm4uB4J4v6D/UoYm4
EkYGjX0C2ZtJ2rSLdqksiIVbFXgW19Nm4pR6GgE1tHVZhiZoMoxKFe1BHvqrrkojPqmkIVCLYhmx
KsrNru07VXCrLKpAJkJyvvJlEOR8lPq0L5QcxO/1bky1xqlMnGoBvpL/x9yXNFmqM8n+lf4DtDFI
SGzeAjhjTpVjZdUGq1GAQAMCCfj1z/Nat/W7Zd32Wd/VW1eeUwchhSLcPTz+2cb500/QUp7HjRT0
bHq4fkA/YB5lNod/BB+zP90QtVwC9uUanTtrPm+Bql8DC+7LPzpRf1o7Ttz3YexGc/EZGb7SpDc/
zaz+lXgz/2Pg0H9aCcFC8s+Fj9ONpIu5tNuciRsKtKhJTmzOMqput7RdogINPq6PbwzXjNzJECJ+
SpNsa36FNIs/CDrVT11bxk6bBcad0R7NdxFhyqsqklvGjiyP2v67VWHD0Lc0XuEaHm1jnl5bvUgz
VtneFPERszEz+T1aM4O+sJ3kIfnCPj6yIoHs7P6Ur9s0XFVTdOMda1mvrlRwI74sarFLVxrt1uk5
tnYZTCUxfYv0JR6iEd+jNCSiKWWc6v5nFKI57NVaLKt4bbY2WF8SErXYdHqbmgedkH69Hed1z6fK
JZ7PdUJG2TwZDyOJOw3edo/qHprR/onZRSa+DKuIV1ZvZqPT2zBNQ3tCz4Eyl4IvnJZi9qPXtY+H
YcTzt8tuL/tECjQNxFFr31MzZOqe66SwXRUmks+3GqNU7FiFsHL+cyQmsfespTZ+H+fBp3Htk7FD
9aVhZcOmSqWtEHjYmcttuXh8p7W1s5wk3/chpq0tA7d9Zyr4uTYxLNTpmjJdYvxuriZAO403B9GE
Rt/3m5rp4ySowzfAUjRKaTnQtKDbQUA8QB96p2R/X6S7H84FahODB2qI3o6zS1B37px3w2O/jiak
NS54vZ9aulF355ZssEPZRdAZPO8FTeehmguWC1vCjlWYcxsnNPoyZvPmVNlBVcjaEvaYatXAQFYa
QjlzE9xSQ8+YTaFCS96WZTdbP3jAanGyzXvZrIrR/gRXqUG4yu4uoiBDFG/yrkqygphvPnMhvC5d
yttX21DrJzgDwO+mq0ierjA0iDKRtZd80TT/2rl06H/PMYv2/ggh+Z6q0ucRPlblre/Xc7/iqZLT
NjZuiMoeDgZJXCaK4f89qAIyOZyJoBf+O3aizfqy622D3kTLFxW9R/u8YFLv1O7Z/iOB/0n0k8Rs
GGt0Ucy2antTjIfMBLuqG7XJjwPG7NzaA/rJdbHWrdIYX3VDOp0lmKkZs3xWh6ho5yyu6JK1jaoZ
78bwKwXesDzxUWydq2c9N3klF/ElXyfNDr2buS3jKcY2nyzr5h+Jwxr9tL1LDYZZqzHZripWI7tF
E7tLn7gF35mUqBuHxzHPu2tIZPwJo6EG8lMHr2UFi6/9R7q7vs7IxmD7k4j9hcgkiJ8C80nJSbCi
ZXspsrW1zd066FnehlluJCzVSppCivelxaaSd2Rvi7S7wnFm7YYqyGJqPztEB6IPU7+yrq3TJg/6
OvRi87aGFFL0tibDlofPeRS7/dcaTd685q6IGCYhtwCR43LJyLw/tkmD67gecDMkqhoCk/1eInpE
qy11DJrRHD14/Ck9s9jD4eqEVsfcNeUI1yH7G81hZgulgGvKbCAhh3kKL2ey8dSXbOl7+wWGblAv
HFckc0NRwUFIevhqqmIRRblHxMZY9g0WV+8UobR4mlIV8i/ZFs0iLQs/TgS/LfhAfg/zlOnHrnXc
vq961MlYkpWY5b6J+3T9FoTvB1i1bbHpTkND/QQHKmvgFFXGSzt2yTGInEEmILcpk+mt9Ensk3Ig
yma+nniTQUcwpJFL3jGOcYsPjMic/F4iFGHDxWlR6OHIJID+I+zx3XRvfb/ASFJ2q9+PFEQIe27h
zBB/x2tdQlPyldNuLHE1hOITbPtSBrWVhiYFn2FqDd/7TE+Yv8H6NU4wxlyoNV1O0po5snD9Mbl4
wET1yNbpTPf4Endkxn3Bcs8xIdKG5ucmB98+SjaE5UE3lqYnrI0gPwZOxgQdhpxy8YqLfullOXA5
Cl+2blThwi3Z7Qo9Ow+xKMEPgQOvZuJVGiq2DIt4JRj5O5/jKXXh3Q2BqKiytGtlOAzzaudQmbDG
/nGxiDN3rm+HD/OcuEuqBOmkrMWwF3wsndbJI2vJvJQYA9mlfWlIWIfPUbPku35Ebt8PWz3RIu/N
zcbMzg4hcWa9AdMXUcx2SpVbTpBrJ2QrG2BjAy/HWG/jdzqspKOlKtoAcLK1E8Ek3aWFa4+EO4No
H3q2TAjZTbOSbzAfg917vft+TuAPObLJ5KXCJIr1s+OscA+jlL1WpzbuW8lPKvETjw+JSKLuJtUq
dttD4F6mqirclor9Ltt3vKvSJvMwQUAwb3ET1zqNxn6sVY6XqyprPorrct6zyDyamTscO3Rmbqk9
7AEgHwaFT1Qo/oCZkuJLE2mKlGCd5nT9leDZ96ZkWdr7nySEAqK01SUqlEO0KoxQSnnIKhHFTbAl
vAQDf4qXBNJVUbjOFyUdNpT0v7tm95s9GjBHxSsiYJx2pSddER3jNF+W/DTlxsu+VKpNt++b3c10
06Ryi6+9ZXt4UcPu/B2JMT0vrmYrO5oht9gRBGRpcB739nUNDhukSt3MkqnKaDZ3utrWdFzfENX7
6OvCNpbC3D4doVMQfZG1v/piUNPLxJdMixPRWcuTyg65LW5pbLnIq2XR0sMINzG6O29q7eKiLnyi
jC9thOj0FCLmEZIJsUR9yvKQL5emWOf8cY9ljDkfOevo3lfpPAvlqglrwssoERlUHkhJF3gUt0Kj
rQhWsNnwXCiNq7zUtKXz12gNXvwyfUOcgRx4DMtWerDx/ZdCGjjFlFEY+uxz4os+a0s7aRQwZcOX
PdLl2sLnKTm4XcE9u8Q7yDZa+oFs/Q3N/ZQ/gZzNiudup3aY8SbSxAKEzW2nAH/xHN+X70KaKycN
7d+GfaHqB0s7k2LmpcrWxJZDMSX5j44KXANl2uVD91lsopkwhI1HyH3K1dDGXkbX9rC2hUtym765
wXaxLDsftxEWMId9coON2DFxoh3y2LTqYNvZIw56GiXo64AHzIIMakJZXHbjYJpL2y4OKyi3NblF
zkH4WzYgNh7NnnxYfakdFnHvm86kPK42DZMsiRuz5su4F9o94qdQBLlmGUZ3E2Lt0k/5SHhUFlDm
JSUbMeayigo5J0PVw3uvedINWadLsg5DetwJ3g8Sbq+L15m164SWRye2L82Oka9LubVRhilRSRtr
chftOBOP8dZDfFYaW+xSwyg9p0OHEDvMBR5/06KnuDW8GhVSEtIRecgKJ9gvJ+FgZkoT0wJ/P/Yg
WM90xC31ed8axq5rzzV9FwniyY9dY8Ee5TRT/9DqMfP3K4Qt7RVSKIZ2O5TPgV9n5ab5d2J25Q8Y
N8XoUvolafW58Vm/vEsD243nDKLE9smHKFt0qdGovL3Jzkl7Bh/bhqTkcc702xSDM/25jzxRySGb
/JqHMgVJGF5kYVMk9F4EQy+b7UPHzqPoBzSedm20jGXSmIX+ShbZU9yvUoxvAUEE6wNErqNYgzVq
8BZwnq3FTKpx2L/FEO89bii16C1bogntzfMSf1r1gqaTrJu64rXrut6PFSqkid5FspDySwp3qf5B
AoRIj1OPc/hNOEwIR4ZFm4KiKyspMvRQJuSXb3RUPG5wCFhRPIUopmcVw6jnAhKazy96SOf2+1ZM
HI+PUC+3BxbUMOK0YZCwuhPR1i9lKtqg3rMVaWRpTM7iS2+EsbdT3K7ZyS+dlC+UmnaUpZdbOp4H
Q7RFFHDZ2wI1lnlYGu/lyfVzFNnSx4pHL62xIv0lhzksJ9x8di0VBHRJiWuRYVcmferqePZ9fDuR
pSnelFEDQczm1NRJt3DzuioCPBKrvOMQuJ3NaCpYcqRkj5ELM6DnRTaqP3hqI1l77mf2FAm3ptfJ
C8LO/R6GAa0IazHcZ8MuMRZk3BF9XtZiW2mlFab24bYRDSyf894tNzHmK+dP8NobvawaxYZZHHjC
F/IEGI66Y796iUgYCNzWjmRnND4ZN3J2iI3zwtVoUSbhAKOGVt0i+WT+yrhI8sPoFiGOfYYTeh13
lTcHSvYexS6DGfRt42X8YUa66E7edCMJA7QgSZDzJd7mhdcp6t3h3kN85S5Lu4NjzdtBj6Jc8Avz
M1Oiy+9Xik7E2zEGJVLTPOoNfizavxjmGvA9vmmmXOofIh+5e18YHKgfkgFZNAo4tCjlD8I4OR0m
mDb72zykubmQxs6I+QmmJF06MiXrLTpI4UBR5v1Miq9Sd2Y98m736kXiFMPWod8Te5oyFDUPuXfE
ILXiPWs9EKO0GO8GqdL93udYaDVUS7TGaX+hmyDRXkPO16muaqKNFXDdTPPoP0yn/+Y5/a+tgeFG
/ncQgo42iXRPxGXFjQj3llFbqGDAG3/9ZyDKH7i8TRucKz+1l2GN7Q3o9fheKv3PGgDg7fz3X5+O
88KQJ+0XqltXBpfYl42b5h9J8NifTVKM7pNVmQ4Xm3fJNW2H/vNHxvwviK6/FFn/Der/Z5eUCMkk
tq2Tl0EPrekPJN/hqZiQqblQaJHQugbDRVHPeRph228jdIwxPLV/dYVErdVrQe87bCRMoU+Reu1r
RUwxbWVEpi3DRcTRfliTZeT4A2eIaE6p1YUpe2lSVg4DNK53UcGUuwrfJS22tQMnFu8Yx/UvGKsP
BPG/e8A/kEWIpbdZ9Gu4FAzlw9FPxbyeXZOE3zqeE1lLmKj8Ky74f2Bo/pyEvFqZRd5t7uLhexdd
h04XEa2zLol1XegdMExJm53QGmhCxJeqJQXwM0jkkogCEtvjrcSNEdwhoXM0HdehcdO5GLOU3ua+
iWRlFDrmlgOZZVQsAASmQbn7Lh1yJGTzbBY+wy3ZOTM9QDAYlntYBLQoHlzL7fVDX6ajmjUSVfWh
66NF0sOw6p7V6dRuARETcQfTxnORricvpiS8jNqB2yiH3I/tWjZDA0MuVLOo37eTzWgCIMbuwrVV
3GxW12mA69BhFNHq/JXwtfD3I88F/MBkcEF19V/H+X/lUX/X/YCqTP+e/24//3dj+//z4H9NMyzs
/+3um3H/dlzUT5jYa/XnZ/5maP//h4P9hzDzf3awL/XQ+e7b/+tf//GB//SvZ/9OgM4VBarwoojT
D2Hzf/jX58WHtX3OwF/lhFAMFPgv/3r8U472xQKuUITC//5DW/af/vVp+u9wJPlryneWpfHH5/4X
/vVp9peC+L+OZU5SmtA4y0heUDRMAgz4e/CEp9GUhozFB79Mqzg0qJBH9FOm0+LvcGWm4SX6qzpD
uY/rJm51vtcTQNrtO4Wf/HchTMO+zsnciwNQnmiusjzfYJeZE5Etldl2SctZR+pp1gWmxSHNk2hW
mXv0+4J1h5VfqfdNJQ924HNR7asJe0mnjNrbGNk1N9WYsRZlYWLoXeiDVchkJ6qzg5d0X0m1z9a6
w+ztJt8GtN/KC7F6Go9kYuF3GM38tRdTyo4chHnZbSw/wFaor4Fi36+wM8DM9FHhQAGL63r9EMEQ
+iDHJeBPuzfUq/oHLI5o7fyka3RXf4ddXXazI7aIWDRVy9Bb3M4oZ3clbWk6uCd/wAYn+J7exAk3
N1JSVzEh52OSo6jZfHFDHR0eMqlEXrcsq1hGHt22d7WcjK27LYiDh173HlMoACFBU1Rr1j5CtJCX
vJ/u6bK2l7ndpufFm/zAveAXVNZplWx0PmZ0/gXMEI0vlj2gCJku1kdXMAe/k2h7zKjcK6pFdJzW
7nVY/HJC4bkf2dbrx2RIvxd9T6oJWGJNGmNfzQijfZmO6oDc+nsk+FfgwVmJfalPebz/yPI2eoiz
xRxSYKslmfa1xrg5zFnWnX+WxfK+4RA8GYNHnXi0gKkQzatEg9tXuG8XZ/R5mkPk8rWakXhXiRiR
03HEzfWlw0Tl+GfYrXxLfdz1pQ1syZ+t6rYLDBGa7Oq8n7OfjR84w4bUUVS5bKQhve+7jBRH09F5
PoFDjG9NuhN+KAZh22u7cPYcrbNKUA1vkR960AsYQBrqzCd8W+74TNr8E9vmgsNtDvgH5b9NLOZt
uxVscUX6qSUiCgIA1hwn3dVN1KgaWa63J0tHeCsQsS9PIgadccM1IDZcNlPyjFIp/cZ2xivYSq7n
pW/tI8aKFzDjwh3TpXCTh4nEjsJ/btoq7+b8Hds2q/Zo4aXGcFYg8PE4n1u4n9xNTW9+AyqfSyWU
Bh6OSRfXoMR2vyCZde6gTTNE7s11DbodWC+bSqKeqIQI3X2yZp8E5vPWNs/GCl1kviuLMW9JLZse
u5gj2fU3I+IFv6bJsBkgGIBl97MDVlZBTxHdhGSIz7BeWkugBllFomg7FG1qyrZrrLt1KGnAVBqU
ZLVTazOhykSX5vcCgPN5oN4sVWibGaNchGjOSxOJcrPutZ00/RoFeHLx0bfoXA5ROG6LaT8RnW8n
FgEpKKKkOGqu4iOxEyY3F8JUvOF5mY5kKNFvC190AGDNrOwlCTSqp97upWzRllGoTj52/b5fP9pD
iQR6nPX8wXVpdzM1Rl0MRKpoi0LtyeMpoNWFTO963KIbPYesDnrmd3wP/TeBbphSrtj2YtuxGBkg
ZUI//mRvVRkCnGC5DPzkXNJieszEuhs+eX6K9cRPHFDvBbl7XPUL3UvXmeJWAra814pktS76+AyX
0P4mtCG64SQjrx2F0xwYDFc6B6Pzbe8vrl3tc4xzUv71X8p5s89ka3iJAdMfv6p4ExMiVhl80eU1
Xgf+326e3v96g9qZ+KzXPat5+vENUQ4/0nVSAB7ab1IDfVwDia6TbsNFtGp94RuWBLG3eZihDgLW
6oaqnUx3UX6ej47keD4bwhEwS3Gii9xLZorsgqJ9BDe3pQ+W+XDgA3ZPB2/YCs1VX3iz9d/++v91
kbefA8uHk3T4i9iK4v6vNdRCry/xOs4XPpF2vRMDbT/HOHo/haP8TmVt9nPt5/jRDaz/5tigajft
/Te5ZNM7ZKT793X0Yz0yqA9L7jeEPgjxv8gkWi+gk4oXhi6J52lX0VtnWuBc0M6WfQJDNTsofhsS
aGfHlIffXUCSLIHZ3hTJXlTJpArDP2eUgtW4mAY4uvxY4zxNP/JKPfgrrGlN3wKFiBNMWwPmlrbA
5swyX0mcuKk0jMpLhAroxXU0u65sg1VSyB8aHT8D83zacnVeVbbXmodDS8MpHdxFseWYLtt5ybLv
hnNdxb0gNRdOXWMGcq81/CFkFhudJ5+42D/7rtAfrU6gVnMAZ/uYuBO4YdQDfsFmAix87KZ5Kgvh
5BHSEXNoNM+ApAJN4lEnDqIr4hLKUHLjMkhW4lYtVe67rMoVA4YmqDhPOba4C/mYVJubvzEMbarW
ZfJlE7Y3uFF3WH/9ItPm6zI1Pyhs9+pERc/JFOw97pKiAuehzpgGNh76JWB3M4TiBbzTwe8cHOcs
89dV07VO2929by3YHuZZdDN1Pjo5DdWeQtV9yl17AX+7IXAT/nuN3REjyM8xyOERptK4srr9yc3N
cgNk6eSarPYhz2qzJfIhlRG7M3Rtax5mUTnW8ZttUHEl5QzDprwA1NO+NgoMbxSarQzWXVH0f7bz
fjJgLct88Plp5nD/sIn80ZFuA1vywWnpdAJ9CSPKiLi4LhxmTExdgqor2c77EtnDQtl4iIsVVGFe
VBEJ/CiIvpDNp/XW58OtGAD/lpCY1WhD5Ac1tAiDlEVXH+8raMMFDZxRf0KPSX5YEnMBpYtYrdsK
DjPqW7+BWnLZnD1iUEx2EsE3FZDa4tMIhvMpcTka4dgQ14oP/FlPLD2h+Ss7y7EB6xsN3VqL0XW1
ixMGaxZGFEznk+KxEdkF2SDv664IKRxDQBZg87Xd/e7G4aEYkvGIWA0JT7IBGQXFNX2eNpJbqMC6
5cI7VtRISHlfCo1rJN/S+cqK5icA8+2+AaRzhwJ3qLQkSc2NGR+72Opqt1ZcMN0zOTQjuj9x5eVz
3ZAlO01MYr8S34KRU/Y4xf30MhoJG/EQaV0v8L/4qgoVnWAWNtUrnTBdD1MdLt6P+XXLen/sVhsB
UuLyQpVLbrK8Z+eAePVzXTTYRdZHD7AR99imQt4mxbQfEReTi8/JBvh8DWtl0DcNqocgyKBnL9tA
noFzwXXI0r3sZ7PVoosC4PO8LW67nYmaGbYgV9TmTnd6qnspgcGBfyrVGk/PKnQScgFkjDlHl5aR
bPvq02gu+yHtRCUmJp5QHYSaUb8fwOqB4aCawqd56U/WtkNethDGHZYNFB+a+2gZI1OvG4zj/QRt
QPFoGveRQq9oRJDRfYAa9ge+WH4qAibzzBbx38fz/urX7ZQ3ZC5zmIdeQCFds7CROpfb9kukY/6T
GxafopyBeRKy7mRGzl0PpJA2TTitcPvHhQhmBGKxZkZ+jDuJ983vYhwhYx8YK3Env88yuLtk6vQj
kaqogtJvGOkhD6aN16uaZPtSIGWsWUq7Sw7GqspmJKDztuSHfsMXcaZ+40Z/2tMJtAiusrKI+b0v
lqcmJm0ZUjhN41pOYWE04TZpinZ8BFXcgdhZEdXsyj6j+/qlR2p/hfTiJyuWH/GQI/eiUVYraQj4
6QSXmUj3fEa4VNPRp/33PPRFvYj+Gxt23H77qMtksQ8TzlgpOSHlRhfctAb9akg1XCV4npa5jAdU
6/F+AA57NyqV3n4oak5qBWS6xkP7FhOSgPIqBn4jMsRjDes7pMppVXyoMZZWh+OqEEcn1HaliJQ5
gmT7xkG4npFwqW/o9UNQLIbrZuCoHbW6ODekM49QZ4RqSQZ7A0mgwmtKMfFhKPx1idcdfMz2vCme
n4mFpXCXsbT0Lgx1M5B7RfNvfHCvvSLpMWZyB+O+0CqReXR0tslFGQ8Sh343TxFDTgk7mI+X+ivr
OCs7my+f4Oa6HmZpfwFeQqJrpxH+1uC/XObVc9qy5dFHasZ4xA6qpD1KTUUt77HZluYNbHpkMB8F
vfEB2VK5GQh4ZDeRU8EgGwK9/wMtNbKS+aIqAof10k1pc/G46s5DFr1InV2yCABMQ0J8nrMuf/DS
QiGV7LCEGsU1KYioB60KRJG2KNFvmB9NNKXVsLj9FLCMJa7tTB1QpIuLoATbGRl4PXd7/NSAK/8c
MD+j9M36uKnlW7Kb4VWFqSQzMU8uyvoXQdL05MmUfUFd5Y6Ql/60cZFfgTUhFjL7AELkYY/1/cjU
KXBkWkrABhiUiLrIfNwuiYZ9JTbud7l2tzHW9XOT5HCsBmfT9WCXMR6tuErggOXUuKSaqdhqOmCg
j08HeaJzmsZlATbiNpBZPQXCZzj39LbaGsgZZCrjoy/2+SyHvTkQJYob3wikZ9FXptrljhUeHu1j
5H81PZ/egKeNNR+74kiiQNHzrAUuS9O8ZcAq7wdY5p/2nDZ3IYlwhTU8rqGjGgDDIedpsJg5LKU/
BZapGp5/9KHTrTRVDmPbCqKNcEdneIerJKN3NEvHqh2X+b5HcK7AumEe3jZaIG7beJrMCtQtQRVf
wc3jpyLFXvdr6x9XWPDCZQZ1KJKVvNzIDJbK2+U7acmK9C3d6iHJYTdYjK2q1mj+3nowyBmDTgme
gekp7+hyC87uWwBf9oXuAawTuLdrRy3B/kcjIaCP9y0MorL9KkvQxfFnFbHpFGzDXgbH4kfhZ3Lb
FwbgwhoiJObFXkHfLW46JR89PK+hS8uzo0qHz7xr8zMnhtbwOmJo1rX+Ejx3JW9tQNjIO3vM0aXw
CU/XHdC6cE/2D//IJQv0ee/Jlykne7nCLAyjTQ0pPiml9kNXpO67BulZqZ5j0cekkSWNkYksiwKP
AgK7xACi4QyoM75Ref9hNIoaCtlG8UiywT87ngrU7H2f1kZn21OrRXJALSzPWlEISES/3KJEnQ+a
CXbxbeLqZQqYaFyM+ilTG64Bgjh7Z8EqnUfoaG4yTeX9gllqP7dVIo6PFvIeOYjnkWZxOaDN97Bq
Er3P4IDOuliycviYLjRG0n6JLTHXbolaUwrZr8fEIrjMsLx9A/H8CCr2jqD4F238dQAF9MoBZ1Uy
ZcPRBOSuqmjsaV/pa2cHepCQPbzbdLC3UhheZknoPlvDhtulRxKQJPu3KYUorx+a7QRBx35LICqN
IQe4EaHdb5uQBkD0y3rO5Dojm1hY2XIcObhLuTNRiTjQiIylacQPjYnWh6ZvvnsLUckwjXcTyi+3
O/0wsVU9snzLfzfQ44OCEpAMI+N7jKamO7Fu2bsSygLzVSk63GLpuppBZHPCyOOijuPWPTIk458W
FFtnNOVBIQrQoYLkZ0hKape8jnIclo81gqyjKFIQrs2uGA5EkdRxm9N6by0MOjY4bD+hZ2o9w6KC
ocEpmauCjuFUKBZVxWSj98I0pIrp3tbaNuMzGMO1Ei0GCWD97dUgHTqCXUCu3KdhRt1DU2zCbAUF
Ky3sjsct9Sed9XCGnRt7L/v/y955LNmNLE36XWb94xqQCZWL2UAcVVqwKDYwqobWGk8/3+k7gjys
W2Vts/170RvSmCcTKSI83D3G6HZRee8T0MJdoYD5pV75UZQHsx6co7UPomnLx42wGlNgQ/tgD6Qn
SbcMwYjQfF+dUQI9HvWdlvHarrl+VK0+HPhdyVEtgElgDcWNORXdPjaH9K9iS4uvFdS5HRXD4uDU
Zb+f2nL93DdcPnqsOtrXVbCYbNFKqKib+9W16jzMmmo8bNbgHuy+qncrsM2nQh/XMIMAmnjpOBg/
1KhXL4Pb9DBK01E9Yjqj37Vbpn+v1EARc3I7f6AP388ROCmI8zUO6sxdvHHNqp0aQWhExKZUydK8
AEFF38Yqq2+jbBj8anBqSooQEmPs0L+nEANkbOa3M25gh3HoCWwstdRf1mUxH8VClwFzyZbPLgxO
rhDT/TaleNU0mj4dch7u0sfvz37ssS58mvqIS7huG8oO50S7WrVTvRgbzNUEPmbDI1QnZM1eXFa6
9MzacG/y3E2vIGym32Q+F9352YltKpdldj90mxMUkAwaz+5T3H/7zrmVNvyNq3lTabNPbNlD7bBD
TQx5YDZOL2FQpDw6mTFdQXNuqaa6Brla3Kq7asmcR9C2/MaARP+1EFDqICKVqdfNW+dPiTt9LOmJ
FdBmVH3vwNyezdiOrpQ9athIamInVDyf6hTa7Sgr6vgYPP0cmxpmnJ7e92083YvSWU51VIKfUail
e0/L3ZhvN8pQ8X4Cb7zOnDx60PhsBKWruhdLaQBw2q6PAKi5aSI9OnG3lrdJbsiwtNrljuMxeM4a
Dz8UgVBTx9+kUN9glT2ZgKvXWlV9HIzoKZUb8dCkTwHs2iVw2CZuIn6U5Tj6Qqov9piFRQGdppNl
fAW4WDwPhimIgkSg584He25SHy9gx9fXeGcYg/RmU5eBwWkI6VMeWASyntYksZ8UQni03ttRRlz3
cG654puZAHNtTlMdD0/0SmDb9PnNRF9urrti201ZRScmQ4hTK8UUFMP6Elfjp7pVMGOtMeyraVeT
jUL00KcbwwBBjKLywAHfvNTQoptmGERAI5DqytEr57AYBUxlMROuIWQNYgiovsiG7Gjb9nBYl37d
rx0uHrrKT3UXDTekSVnM225+m5wsC1BgL5w18SDrdj60kMnMSaa+SGW8b7rN/ImJa/dk570WbjnE
7BkbKCKFIvMl3KXDnNBPRcMeDuKwJUJyK6x1nTG/mSsF9gqpe/ZaCwapm2WfRuwYA9iD+n0GTeMm
bbUzqXEbzZAnRd3ZDhCvSqfnMi2MwOidiMLhXHq4Q8Ios2Sxa+0oeZgG0AN9drQAPu/NFhPR9wXw
7TjS+kf1dn1TgSXtcG4mj5Ik2V3N2ru65Xe2oZ1w6WBmbIfnpVofVUWonE656RF3EvW1VOfPmZVQ
yRS2lk5vWWs5RaNYgt6pmts5q49w7T82fXwzNdqPZqIIrKUCStDqpLd63MNXgoJ57nLmx3rkHKCE
24Eeu0R/lvvNtfuObKX6BMTT+pNus7ugbB9XWBJ+E53j9lLs6gX8dxvLUMMk+mFqJBtghhZVwYDu
SSd8+gS2fqFNmpcrWbveMrt3CYfbN0WThlOWl0cXYvMw9Fg01J8gv1reitdNvbaun5vpxz5L65D0
IfJsykM76KP9zsrtlurGRj+5tLsxs/p5sTLetw5MtpL2daXyzpMdFQMsCOawlc4SbuWS0ly12dmF
CbqXNL1XRzApRZfLZ0frP48KmE5IwPlYcxZeTKggyEr8bHVnBFRuf2W684d+VSngVq3vykb/lLky
5mrJp4M9qufaJuRqB7nciAQqFS5+3V7JRp4aa3x07IbqyFJMt8g1YwkKQI1d1Uu6s6p1hw7gy5So
JysCEoFDveemH4N8EBF3b+MexyXXnwkfs32qvuNaJ8HvKgBoXT0TR36M0+WORKOG0F0nTyml15V6
zm1uOPpuxAf0xtSMH04E+0Y1gZ5unoH/yF61W3WY8Y07SXfZ82IW3GlsCcdI5/16TgMgTO4Ks/kx
DeUxqcWHqI3MoM71xw1u+CmLy+y6K8lslZEFQlVfbRTkXleS9xjpRGkLMuMxx0HcWyOeD61yq+st
y05kSfFpdvRmLzTje2E0z3Gefp1SuBVxoxmHnD5Th1IVVJIIWK/iIbb2klAN/nveJeTV86FHnhGu
9qbuVil+yHIqntCWLMdaa1ffSprmQbqoSvCgqIMY80af5L17iDFW3FfV+BmlUJlez/EcpMkzV/p8
LMq58WQxrnuBsBCRQR1/aZbGCMa6YovrfeYTdx2HOcuYjYbDjTXtZVUei3n7XI7GdR+Pu00ui9cu
46nI4UWPbMDUiiBtF9nntTYfWO/jIs3QQvIh2XeeXFs9BHXd93n6tPRRsGSU/tqxiu7ThL80jeVV
1/ZroPXNI5W2R7l0u1Ekx8ZyA7oWQR5to9Cgl6q3Qd6+MqMhqMbkflTGixZz1JvlmOfwO7d2/JEX
Sx5EmvGtL/WjxWmY2Br7ecxuGt09asJ9MmxZ+JNZnpY+Pll0CXdM6W0qF/dLVhse9bWRhjqzG9i6
fipqWmqporVfkq76hEcD4W/VfG4X7d7KE980+iezTVa/34zjTCUyIVsMqfM2n/Qtu02ixdPKIeCJ
Cpai+aAnyIeIYneVLW+l0UC/gIl9HFW03sZRfagHurrSjNEM07KMqMxS6xJaGszx8m2jg8RJ69z8
NGnoF4Yh+oQfu/QsjQjKLsYALcnsNWPch8W6fC4TfQ6XLboRpC3WhNtB10bcDZyjQjlUcLFIiikg
7NzWOcVuoq7a3kjJ8GTlfAQQsxDLZqlXRcN8hyv0FX0OAIBJNcPSHtIdUEPzCebNcL84ZnbSsjS9
URqdeovRyUBT7c4rpL0HZ0mPSa9hWSoKZAkUFpsXzEzmb2ZLwE6b0iJgk1fF19S2yNaJqyGaUTZA
nxDqfdeEC6EcDlI/bHsy/TKNEwoyWK0saoNtb/fUdEu9p54H9JRMphNKvoztqAxdjOT1JjQxIyNw
+i60RpDkGDQjnZynFBb9YUKtgAnb+N3Mc5AHilRgFt44pke+oE80WAOqj1XQznXHpWFZJzGXj0Zp
T5Q0EP2O64sZVafWyQdv1PV7e9zyUDhN4ZdR+1Ik4/08iQ+UQnO6RlP/12wzC1oj7o7V1q0BYsHv
XdwaJOY6LPzMrp/HenIgKGePw2Yf3UjJ3djKyIedvHqjuT2IZmvCsptqGI2oIou1oB5vfMYTuocf
02S+BTjfm3r+YPFFHSe3PXimBK6xs18pjHouAK1MVO+XRZQHixvdIlt4dCpAi95BvjAkg8frc5iS
AgPuONrVo/Wld40v47QUfkdNMZya9CzLGV7ievyu9CFoI0UpxbbCyYxT9rG8R57R7OqCvrNFoX+3
MSE+aDZ6BdOhPufkiUPoIHDG3dpgLIqrbpiCeJztY+1kn7WaYkReCELF4bbTZrk3k9bYbX376EYG
Kbf1ONhOdxcvzhJ00WJfd7U5BtEAvD2VvMpcn/LkVo7vzHEdUINOTsOUmjvoiDVSMsJ2yueA6RFJ
qGPXpd/F7ouhsv4WYrl1kwzpVY8sIoRHeYCOfJdh8kU4wUMTkWB0WR7CVQqpXEL3z2UHAkQFNxfZ
3aw7qVf3uvAyh84Xc5rmu5GCfZiYBAo5ncA4dWt6LFxAa90WTqCRFsB1mq4t2s1M22SHCNAeoDuB
Mzr6C5ZFsOLixuR/dXJMJ/FVLsAYdXkD9b4MV1EVN3psFgSgqvANk0TFWSXZTak5FSguiR1qrjkD
95Qvk2yWoryv48aQPzfRRG0QtVTvocVjx3aU9ejkVwtqxBVyd1/IG2qyqA4Ma8q7Y0+jA+O6bbpE
a4AqWipRXaxp2c7q1Yz+ujW7r1mTFOD0Q799TIDqloceKKnxUsDIec8fztbNQP5Zh0ih1uSe9z3q
7jqtXv/a8sXtQkrtDXh9SWupQ1la6IDSqMKKwFsoldR+Gbe1HmRWpxnXsD8ICO3VST63zRxjEmOZ
TvMoKIoRTbPv8/R6sdJ6fJy6SBG4xjRCD0Y4StWpihM17hTlbsB7S42238h20veI+TtqzflW59pV
DPa63s5LxOSiqAbSsqTZD0HmZmQL6KYmI128bqAV0aeqnTf9pGi+g/QuW0xjCIl7bPcuhTzBPp5L
2r5BGF4DlEDp5Bmlq+5hU7i3pmN8W1rr3u2gipvTZPuFXaX7Ie/nR1ciK22zpoVCGEVQ5tIx/lJm
c3Ov5RoSkY6ew8IXOm+pr1eGe4To8bhNjvVcxvmnuHN2dpYAgBuRL8px2sW5vHfnkgbwGFXBwMGO
ae3MBwrn9SnW3Mb1uQ3H7cWEae3+NXWdOI8/2Veq6j/MDVTzuU12Whx9T8zR2JeFs8eNet9MxMBd
cb1aqRFEmTHA7a9TSiHJRhEmBXV0xI7iBQqviT+sMtpCGCXeNV2roP04w/LSbsilu6W+igZB8kbY
ezWXa+WVahFXpZUkgXNepMqqJNB3t+80WR97ONv7WTbfKs29TSAUkyO1p7khxiM7QuteosDiWNIo
Sou5R23RdL6ecEJmxDQfoh7Zp7YI+6YwdTMAvVyhMmTRUZs68+O6jEjA5u1jM+Q/aoKOYFi6fdZv
0cFpaBkfD4rONpsFQbZRP8TqZsexHm9rNBP7epqfkyVdriaQr4e2dWlhPzsIJ1P9SzVUiZ8mPa+M
1MCju62BBk6CVnnJlNX0KSKhVdu2Mxfq5EvS00EjWcIK7hpJVUshol1PFO3kwVE8gmoVTWga87ov
4sImSnDQM2ZkyphXPUDCtj3bKmPfFoqub0YUI0511A1C3kezcptnR6ERzcbNfoDTpw5zGzsBxZX2
ezQXuTenKg5VS9ehWPbGoZ/geNFpilwio1KbdMiOJLNHIiYxmYI5fOS0g7u67lUKmeZHS+EAcH+j
p848b3euWHW/ytEqRJYmvDnKP+c2+Wef8rTVInvKs2nxSzR9IWXYp20pyxuVR5R1VUs06IyDCqwy
W15qU5YEM3CkThS8sW5OG9beAxZFDoTr1fYVepj4VqjCqh8GRXIoQPWNXVUgkrh31zrrd4Oe6Ccr
K5tv26TAA72JiV6bBX3kfa0wP+apkVJhrJsPMNusK0iPI4JdCpzj1p2285XlDX2EbNRtKsph1XUB
XdBvdTCXRjV9MJ+DG6PXtgMxR/YCBRkjxyWZT6KPlhMXGIG1GxW53zXsg7CKujnxu9Eg6uqrudFP
hqAHuieHcXF/kPQhs5pGS4XuElXXncqD2mzn0xLX5qNm2f3JHUsRLIlm36tyWXfUJLLbYU2qx6Sp
vtNwUdxwiCs/LwvtgW7zD4KGWMeOdkFPlEVQHRQ/rS5zA0yaYP8iYqg303xoRsj+QWpEWrDZcRbB
tkm24QqW7Rea832g8jgGa7qFY6trxywiRRZp+rjkFPLMFWyKd/jgtlL7WbVwDGrl+P1a7zNR1f7S
bvORG2JnWfCIXA5JWNKJc2ST52ZgWJHBy2znN7GjP02K2p6O+pnKV+MJc75qzEEchdR6P9KV8Kd0
3m1uztrPc5/eO7o5Ec5X1COHxEGSVMaBBUHgg2gG5za2S4cmRigb/DrrdN+hnc/RSPLV6xPRfdiy
/EW6CBHnsf1BAjQ8QsGD5VDPTwnXLo0fUcL/tB3zGYAo3Y3UW6jUP8alnvhRpxzi7/mZEDRDRsk9
gWp/3uHu9HHDIBp4tphPUa/zaYyBmvhsI41T3tzNOlScdVFDdh1bloV4fXY+SMSxN8VsFTuIDOl+
gUmdwQNaVbmFZyifscG33GwDBx/tOizh1w7XTtJW5k4Y2rdRd+0QnMg9CiR+t+64mpw6dlhkwFOZ
EQj68Ll0r88s+yBhB8yePax0+txy43arhy+51c432A7k+yLr1xDVqnlFMbK/RRZkniU9Pyr2Y9Ag
BrpqO2irXlnFP+0khSnUhvOw7ED0MXbgpKn2CcU2dDaKFoeyna4dzQkMNSWHUkLokMNmEIyj+Kil
nrLVRU/8o6Bm2PTdoNDQw/yh9H5So3EYKcmJdSgCRDQ+GmSXGRhPKh5unbK5LgW8V4Rp064pYwi2
KKiQN5vOGMabaq6zrNOg72SJZ8FUCmjKQzUVZQIGI1HttakbHXqkrocR4I35QvxK1fpSGkPtF04C
nM8q5X0aQ+vNsDdYsket1140NOXUtxAbKAuLrWFeN556675GNnRVVPhgr1TM8fXqr7R8rnaQQQ+U
6pDWG4TkdQ1QKVFWQn5wP+PXn4GgaN+lsT5tzSjQDcc0m0KIM8+ZttMmC33zupEeWi5qL8Dn47w5
Pw1kOK5v2NNAQ86UzWVs27FisW7oJ1WRgfw3IT6Gp/8rv/3cEuA/E+L9JC1+Xv71/02Ht+1/mQY9
Hs9sd+v/MuENXf3LNBV8CGlj1mRY/PtV3Q3J//wfmgGBXrngbo4FbVzwV/8fE96y/2VR41a6AU2W
qwDXwn/AhGeQX9QpeAy4YKsucLPJURDy0iwWHpTMNGPZrgw8k0Bf3NouHmAlF9EHUSH6/5DEWf3t
l5W5/zfJ/le11d9eor9w73WeK8MxbNtyJDIB+7LZQrpYcRnFhXtyvLvYe/x4ffv08F73pbP46a0x
Lnz61DqZjW3l7in3Pn15jr3ryHvHbO1vO9e3hrgwLlvtpmxBitxTHz58unm+z4L7zf+se+9NxTjL
xN4a6ELoRTZVrNbKQFfKM4LnJGAylA/fsS3723b4jWGsC7VaJBJDz2o+Sx7NVL73TomRwJacg2XP
EZ0fyTKgA7lyngz8NvRyImS2fExI/AHuqzRPeanAs8Z/q23+ozjvnS9pXYj0zPX/LPO2u7tT/v4W
ntP/5xCIUn61BW5B4KeoYOal9yXxnwfvVnjvLS8n/dePyI4XrhQYHWH+Z0N7uBCcNHFEFKucYY+b
0RxqwAeBnUrptUDv928fsN/dz5EWMJQNcGkqx+AWMc8/5Ren4EaLBOygdthjRFM/x5Z7qgg8D9B5
89MM082DkfRea8WLiwQijyF1x+VAn6U99mWXEGxUMrq/WOUB4BAWqo5sw0Jac0ZsqxPv8Hsd6OTl
ep4HxDLgfJmYlgXn6/dJAke3ohOIjdsSYY3AvwgGT2f78AWcYGzmNsjzNtoPGZzaZGidK8vqmkNv
zNRYVNySAQ/z16bRu8YfDGP0YcK7QZGmC5hsumyBtkS850hivd4q1Y1DlyhvLNP6EHeNu8d4eQjT
fnKOkArKKw1GEiUkJQPa4LQ7S/TUSh36ZII+wZpxyiJsptLavf2dz1vmlwNrChMNFTGppVu6cFG1
/74E9VDSUo0azk5CGdyp4ixnxgznn45iQduVKC1sqaOXuuwOsmogM7m+tfSRKIU/W9G067TxPdvB
Pz6nMnQTdzpbmCYUMP3ilJNGkZ2vpbkbBtW9NG6FjLG15qfRdox3ZJKvDAWbHQURrzLP7GXTL5FH
JYbRkblbY6dCfqTlH1a0tKG7mePj21/otaEUbhKWqSye/8s+V6go3DqV+hlujK3QARpCu443Dlrp
f9aIg/dbSQ6EYwD82wZsrYsFJJPamghG1Q57KyvccK0KhkJ7rz/S5dUiJYI+ydljKxCeXLpQRv2Y
9sOsxoMTGeKvqjE2UtXChGgSUSUJN6QMT6qfVPHODX1+S3/d6iZxjqnrluWYCptneTE7XSQ6zUym
aB/H5LkQ3IruE/1T5nxX6Wn6cbCc7nNKrIWcweihCb39GS8vN243QjHThrQuheFeOnSXpUiayeyL
A6ZTbexvGJpYh6WvIZYC8uiPYlKx8e+Y+j8+e5crbXKVno8cEaCSlvqjdVG5QNqtNBu6Ds4s3Lrx
p8aGkUeIjxLP3WpkCpgGvT3RyxvFtEyDR4P/uFiEunTft8poK6Xl1gd6VMWgKFZ9A60+fcfC9PJU
/D2KIoqVwjZ1Jvn7vWXYBuBBToWrHfryyihJtuwCFR9I3T/r+M31yMug80awmAbP4mXwEE8WPseI
Rg52B01ydhAVO9s2hW8v2ysTEkhduYpJox3dvdidWQ2XGg1Uc5grURMk9VuR7mJlJiIAzbDNd2zo
/xyON91iboY0yRvc81f85X2nu2W05AI5+axDXKwtmVy5skx93HaKf9Ru7bx+jkmcDg3R4lV3Lm8V
5BpDnVj2etCjqLu1InhlwPLLO6H0n9uOY+06koTGRBukX8RfGh3bY6fs14MBDr8b5rQ7aG317e2P
9MogUEJ4LpTEhtI+65V/XbUevkWptGw+NLWxhdlcAypnaTL+9fYwf9wVrJZOHKTO4Qm53cVeqN0F
QMQo5gOeruLOGdvoWlBKuGlWdwPzWtbvb493ER6fv5Dl8HV0pJLIpy+ddQ2raOJxrZeDXZnxg43J
f2hIuCBZWbZBq+Y8GJpBhMgP7OMg0/qdT/fKXnQM3UHSdBZ6G/r5z3/Zizn3pZOICXaClWph1KQa
cD8CBo8q+fTh7am+8gUdtjxHjCtR1y/7FxKml0U1GfMhRj5RwJkB71P4oL1nB/LanCQxCAIfnd0v
L7YjZV+ZZVKtB3rYVF9ZUac/uBXY9L5msPr49qwu02GTKI7VcyVMVITt9uXt0UOmTB1ZaAeMhaS7
Q8TSuve6FtcvsOG1W9zPyv5zVir3eY5c95FuN9INWyr6OHGOhcreuZ3/buHy21trWwIVn9BtJeg6
ZFxcL/FiZ2Y26/ohZh0mcNxlUntKiHCKxZaYXdAOeGuGGMzlLTw+YrldntgTGlnsSZ09MP0AhQa5
1uKVeFgWQQKh7MWI0/VeoO7LgrfX748DwM91eKAt2+CV/mP5FtvJxlJu6yFzDOdHFWk6HD4xDlAD
hHU1izijvOf2N6MzO6HQ1/e66v7xUJ/Hd2FoKpuvZ18mds4wNpZZtuthPYsQRaVM35indC/LsvtE
66z0GmJ0+s6m+WOLMijIjTSUpesul83vx24bt2Ght8R6OJtDfcnVVIx+nPc17lRG1b/nl/7qaIaC
8MYkDXXZOaCZ86WbbGs90MxvOjqZ06de3LeQGROhv7P9XltOV5IGEBwgtb6Mezj20Ux5Zz0UAzZv
IykX1/SajgdVpzOUe7GEi+Pgrf72Lvo7tLnc9dwseFPoWFcYl20KE0MmG8pYJIo12tB2S4pxLwYZ
3aM6mU0fhdGhWAGSGyf/qOMAdmcudhhXMvdl0kHYX6b0xiBtoaFFEQ/incDsj1eF700YSBNoSwc4
u1wVLXW0YtYRSZ9VHX5S9eszELw2Q+886wv04r3M5bXPoAAFgY0tPsWl8XZEX0VXn0v9YBV2Qa2o
UugZ+vpDY7ZxOHb4qdIC973W3a8OykUIuAlrl3jj912NPdWkWYnYDm0xw4qoIFvAVhLtk0i75DGR
OsWfDE3Ge82lX9nfgBcSPxtifEDaC+QLHz2SqiHVD+msUL1hVAOjtogm9wdGgd3Ht3faK5PEKYJA
xzYV8aK8iH61RVHrc5wVSwNdYxcNWA5ZqT3eUnqsQn7HCPFo7P9pIHd+x4gYBRGjoezLniv2RIcY
SW9rVPYUHLzOQO/m63PmxOHb0/vjkf57IG7j80K6PKG/f0M3SaSkuIryJaMoTUKVH3C/Gt85rq+N
QqVaMSnBk3kJIevojRbqMMZh2Lp6CqxorvTAcCycrt+eziXKy+uMQYwATsNz5Gxoc3HTVjZtF6Ic
hmbb6Tqc2m4d26BBOrf5Mj4vHwYn5XM/xKaLEQLuP17TiT72sfZ2ECTPhe54eoOI5ZC6qfXP+qEQ
n59/nYmfDlczgJh9EdTCZqkaXNqNQ1a4jUJfge/KzjYT9Ppvr8NrR+TXgS4+K7kqoiDJQBaylbND
c6vpXrO0xaPRtdDM3h7tj3SfKw66C2Vdl7QNeOv3TdS2A/TFnKotXuAOihu0hjjLCXgeS4loqnfu
0k50ARZVuKS+PfQr4QRqAoq26A2kri7fgTWac8jY3AUrbe2fLXfDjxV2yvLIuwDFHmdL/TrWIpgX
ysLafCqwwn37F7yyt0nvmLtt8H9xmag4oh5bZfdIxMusqDFG7fsZBViPY8Y/HoidTf5JLm661iVO
XMF3zqt8wDAAcWdQFA08+nUo//nTRYZChMTbiqfTpTlZf25vphbI9lA9bLD7cl5UMM1p+Z2LKMkh
y0bmp7cn9spmhfICj46TYVJAO//5L0mJyGvcJZPCOdTUzoMudnrEIVjtkgK+1yHylYdZ8Upy1Z1j
ZhDM34ciMnKx1DFMYOhh+FLmMSa5KtKmQLUlrkiYneNW8PbsLutB50OvSBqEhLoKLHuJ+1p1h4OD
EZsHfMVbZ4ejBa61SVvm952RtFfbXDWPcRuPf5kDygQYfanxQFnZrt+JvA37la1KNg3cSJxgsNIX
lyMgvFVCbbYP0zCqzEcVOHQ7dHTtgwYT0b419E5Weyw7B1j8o8KTM1+E9X2IJY0XRD7YGSeomqzQ
Tt38JYsTzNx6XpD6iEx7RcJfdImLZEIOL1WVdqOfppFIg3gyM9Tk1RY91bCLPmIdXd5iRtq3n+SW
dxJip7HclbYz45LTSzQeE8CWvUe5FzU7DVNh7D6EBnskydvB9TezM5HOTasDZ9YtjR9dNw04oGtt
fZ0IC25JMYv8pUU2jZNuOTi4ZhV9/WiNkIy9rNf0zWt6KLNhLQbz+6TcGSaSHtHlsK0MlmReNfVp
VAivfMtc8i7IrUlzdwsnY/a1KVs6v8xldEd9aKofM0m3pcCRaJM9HFtrGnNncDA9kyTQ8MrWFVG4
VebyxRgSbbjL0rG7mWbI6x46n+4LjrwOvxis62uPs4p7xCxgxvhbWevLgAnRczNU6LYlLPVniR/f
zxV233e3H8x2309yfrCRTAs+ZoZL5xYJtdI5l8yOMHyx5AMa4i4OplVED12qayv0g0HdD31jGHQh
ODMCK9ooeFMWNbeDHk3OgTlNH+pxtKI7e4x5PSw709uwwK/sdoQqAj0PPGvxOzlrXYhrdPllRngu
97J3C2yvsdINo3Yef5j6tMZoiWKkOLi6JAa+Hrr1HRfVmfm0TVVdJeWgV76zLW2Cz0ZOScQ2R7y4
o5EftOvL2G13aUVW+qBvNEmApdLC4LSnBf6IW0gdzl+ZrZM/CH0WmElMqDXjMhEHSJK1vl8Efff8
WpS9DOJ2xusZ01f5vUZ3przcMGbHz51uKk+u1hRfl3JcvhNCbscVsw6kOYbACcISbSd3HXSZb7Gr
199MOZTGru7GAgZSpGtVWK8unRpi3YbL3hcdjuYzXvv6qPMz2GfYzurDDBlYkzNqNx3jmQAFaGmG
MY/kX/+Fv8W89FkreT778z+9gn56NGKAi/72VfTKO3027LMMh0wUDur5z3+5aDPZqFaLevNgzhKV
SqcXbR7my5J86mIMI73Ywl8JhmZMTIvB13up/2vXj8UDaYK3QVa8LK+UUouqWW/EYeCavO2oWAQl
3p7vXHOvBOxkvef5kR5SxrmY5LKOg6xlKQ6i1ybIfsQHvPyujgG5p/OC4lcrC+db4qz4Rb69vq+9
LjzP1MVwvDi/or+vrznW8TlUEAc0ffiXV6m17nupb49W4zr7BVunt8f7c6o2dBB4cu452xSXL0uE
yA0WOuYGW1QOOTRUDQaWaucGB6F8Qzqg9da27JJNI/x9e+g/t5JjgqEIFwyRetnlm03RyUBzuJw7
22JdH9aDI7/Faa7Dm9PPBqZl7VRjOAruVg8LZfVe7vkKDAdwS6nunLSQm10mLjAk8bWxs/Jop5g7
4fmDDYFfpfjMIc0lzg4HUjq0DhpNTw/UARp6QGJtAXO614cPpo5Y8Z0l+TOMoZQHpgVbgBCYbfD7
18+1tIXhj31E2+Ej7am+U1drb1inqUvdr28v/587jbE4y4oym6NIdX4fq0HxWNXYmRwrV45hgmlF
6BpivEnMmV7M7pS8M7c/dxo5C5QBlhzk2rzsLzWhwaBnz+Ye3DTL9zCCXOjJW3kjs9XYoyQ0PCz9
+3dO8isLegYIkQwwR+gY8vdJSn2Bm2FJdeDmLm55yLH2RlAXxqOuvzO/P68mx3G4MNgTtv5n4YRO
I7YzIIc41FYjdpo55qcBiv3uH381h+KMEsC1VLIv4y8j2kgWmhFSjg4bEAmx9tQn8xSmsz5zSo3k
HRRBCFbod5SMSP5/kXZezXEbzRr+RahCDre72ABSlEiJijcoWQE5Z/z68wx98XGxqEXRpyy7XPbF
7Axmenq630A/jd4gR4Vq/OUKxsjnDSOvNmrDapFS+rIJf9QzNPTsh0p7KnDbMj1sdRpspBSoCicY
EuGHZqitx0jCgAKZxZHWIoL00rM/WU0Al1jL0odY1XPQqAiWdaemNNqnGPF3/72VT/r31p+cz8Ju
YAtAsbIfAALw2qN1ZxvKspsdTSqppdH6Z+TGR+RjFL8KD5rDBtpNgQF18PbXWh1OQBwwmjJFKe9y
8aTGdsoZ5M+5rDp7gqiZZ9KBqnH9DNi8kN78jASOIxqSiqqoIq5ejlYhgSVZED7ObQatGTsa83tn
ZvUG1mhlnzMK6AOgRvRllj0ZrJEUkFOTfy5MCei8lGC38FkeTcXeGGjlfrABW9Nd5Z4QAfFyOoml
95Wpl/55tiJ02UiXVbI/mG5102UG+j/mcIDvEb6LgMNuFQXWvpwoB/B8ZdtjIHE5eEq9GIFt1T/L
Uhs9kxG16rck1vLPqgRA+Pnt24TSII883rAAxhbFjwBXocEZe+ks1Th291XsxHBeK9nrFSd6ewBh
41Pfpc9LlnEFuxkR8NXRqzsHKUJuad+20OHV4djWmNRwPDai4krUp1kB7pNKGg3fZTsZRc92xK9a
OtMaDz+oclW75ozgX5Ok0NjLXvJqCJUbO0d8nEXMYlBOrSHKOfLyamv7sB25uyW0VTJTRtdDDtGF
rZTGOHQmxu6uiciwg1ZiPvyUkOw/qU0z6Rv2m2szp89Hp4i/QW4tTmOSj2ZmINJxpnCZKWd04QCG
9YGBfiiaQ5Pszk6Aexz6oPWn29tp7YTigq3/W00CO3O5dzmKYd81mXROq9m8z1An2Ac8ZzfmtzaK
zdmk/0W6SlHycpRGKmejtgu+bDKF1m6gD4eGXOc01sZAK4kKzTaRoNH6pkGxmI7ZOzouJyHTsagm
xU5b7pGl+K0H1FzrAAuS26u3dvI5FobIiug9L4drnShOS812QMQ0yEOjB0r7qUVdK+7/w+Gghy56
r8DS2CqLLYL36CSrXYoycNICD+vsuHvCblwHyZhB6dnlesn04spx3h4EiKforpP7Yvx7FQQKtn47
M8cOceIzZVl4xMpsfkbgk3oI0hqHN68pa8l9a9EjUK/yWiOlqC4ek+dUMeAJ+RCgptDWKD42zcbn
W9mWNFkIozIIe4qci8BNKz/XkP5zzmVsRO9TNQ/vOrOPT2+fECkYhTmgi+z9xeYPgAYMBZn8OUBw
4N7G5+YAkzv44wRG7t4eSgjkL6MZd4MDoYCQZrNTLg+ampa1gi2Wc46dBs1U6iuY/alwWGrZhPvp
w/9NWx8Z1qADpYda+K40Hftrrc3BCXFsewP/sXItO7wVCWji9F8921IKG1k9ivsfRSkahXZR4kJa
96gIoI0bSUF6iGqTjI8LrdpYi5Wz6aCYyqEU5+WqVRwBH7Pw4/TP9Fogqw3mCBzKznVQuaY0jv3G
XlodjjcqYYcAfvUYjzS4hblmkC1KDr615qjZLltieBzKCY727e+8EuYcwyar5586B0X8mFeVFbhZ
Di54fGb8NOALjyNqMpqq7TDegZ2Wys7GeCtFZTJTOoOAlFX+WubCptQPkJNa59ykM6amWauiloDu
ho7qpS/X0tEs/CC+p8zfJKcsaHqY7DkGudRDER7cOFAvj+3Fnc1PoRahsau4VBYnKh70Ro/xZjs3
8YCUn0MRpkKaOyvCD3VRU27FjwbVHn+WkGiU0iS576GD/kFUrvuGIHSBbkGXItBpj+hEci8oWXaS
2866w3RYG3YdZn7+RlRb+2Iiu3gpzYvO5OUXy/0oGOU59M8Qoes/iNNF3+UkKb6Dl8N2MY97NKxu
75Hrs8dTjE45WbHDk3YZCjCg8o0Q/jiggHmoTjqc6u8+KqyyC7oibQ8NwrOJCyhH/zQ3iIptbJnr
2GrLGi0yrg5ZvHMX91VnNIkz+4lNXqXVzn4M0A8+JiMAv437aX0gHbAjN7/AOV+ubAjyt2sD2zpX
QWCjXZrmXtfq48Z0ro830+GWALBGsYU9dzlKkwbCBathlCRMj8rc625W5+ERXOK4sb1XJ8QTCPIT
cESAj5dDhVPRheCUrXPqA6Jx4AecS7Xv9re3x+qESCMoHFLVISu7HAWQrTw3k2mdQ6tGI95Rqn3d
y4hYS/il/YeheEpTjMRW5QoAq2oBpk3lQKmfULHHpmA6lOj67eepUP7LrPBSpd9kc/0tN32ekWBD
brXOczh+VQALAcQeGuj65bBxtV0faIGwsmTILMA/SDgv1w/DviiZzdEC2FW0XqTk9lHOkmE/OrkK
10kz3hxAmBOPIwCwGnCyZW0FRV01B11kn3PEJ+4KnONR5J+bQ641PVzOYSvkr8yP3a5xqGyVP0se
RJ7kIYkDEo+0veTHjlb3E+82fCz8rDd+yX4RqxsvsZUdCQcC8CaAPcFSWhyxAFe+pJNK+4xb4rSL
8CHc0cF/sTAvN2Lj2lB8OJIDUk3lCs5l4TgNfkyzz3M+23eh0TYuLaDRzfW83xhq5TRTNeQgixRI
pICX+wRXSM1suXTOWk+Vtq2xdx6RqtnY92tf69UoL/f3q4RAg9Jb4lJunzkagC+RBqfnN/XPEw4X
5xFP7P+wG9n0VMQtQjtJz+WsBtI3zOxrvlUxI0eSF87TZI4TkopFftT1WH57jcWmvAIQ3GFjUE5a
BEXJ7i1qfIV9thBhPlgNsiwmgDy6XOMWm0R8kcvsgiIw3FfRRqcK7CyGwgC9ISHIWctahlKNl4Wb
6OzIJJuRsBs0+Vxi/rGrYCqgFlCrv29Hy5UcnvGBJ1AFAVxHv+VybdtiTkLNZG0HK4ZfHqGv/wdl
ug4rmsi2EIxSzaZ4nKqkHk42djgVCZDWfMpMtbnDv050m4cQ9+PbP2slnSAWgPCE5wKmaplz5TVe
n/WoWdSdjAldH7NQHuLat352XYXvMG1nB21mre/+KpVBC/j26GuniC4XRBdKbDAJF/stE9DoyiHh
NWtJ6KMhSg2NWPJuj7IWFthcmCPD4wEfsojpYWDpYyTRdrCSanpfozh7iPvJdu2x/HV7pJWEWpCz
ualeGEu8FxYfmSM1U+Cxz0Ae+g9DDlhjr9DnMPdjnprf9byJkQFArdWTZR7bjjLQ7W0x27v9O1bW
FYqkbYueHg+KqywNSU0INpNzxr0bEeqkxHJzyt8MzTeZLJcJ3SoHdOEystcYreBFrCC5n8eR/1Id
AYU92e2WnaJYtcXRFcB0KBZ0GUS56XJV0a0XuArskyAZFL6bojNfIedf44KW+mZ0h4xi9aApLd40
t9dxJf6qvO6ZHTzO687HVNN5z4uU/ZkmyruW1ca/Jgwe9KBGr3iyzY0ccXX/CLwh0D5Wlb7z5Uyt
As9NJVGokuha/z2x/fLBxFCRHgm9g3Dwx4MRkaNCd3VOTRJnx0HBjv3tk6Z9wP5BHkBXl+WTUW/n
uYnoYnUoZ3xHEbFxTqaVxZjD5JquHfgPiNzdHnPliJKCI5dAw517dXnxUPYYtMzhorNbq9vXM6Jo
Gtadx7ieiv8wFGNRuhFhmCz5cok1Az2/zgi54wAyfMZLQP/TEJyNXZgZQbWRI6+EV7Cq/xtMHNRX
F7gsD2NuTLxizC6U9b1EFv69mzE4GoGPIfmEWO4jYA/b2hUghMfz7VVdCwM8N0RjH98leRmNVCHv
5UySfZbUoXiPE/fwDqaAupEyr3073lAi0KiiKCP+/+s5JuQTZTcRXiejPugani149OiHsCr9jeVc
mxCVUlrIAEWvWTN6GMyznJJ1+V2MLwbqYq6NX+1/GAUIpnhdi0buFSigjeHYIUJ2DjHFPs1JVrhz
VJUb+3CFcoO3JW1B0mJZgO4XG5EC9ljOZmaeiyot4dopzcdJkxzEj3VqenqCKp0/hacS8R63QX97
h7I2CsLOQNNSF+pK0oAxlVXV77MYSV9/jo2NL7uIuyY9ZorT8Mx4KlDfX8bdatILqFfm4MVN3z5i
eq5hUTcXn9PRrt7ZqHmcCcy/bu/Z1TFFUZXyLe2L5W6KpqLRFX/AskijdePWU5Pekxe0bjTKlJ9K
HSGoHQVIkJC3B17EeibLk0Hmge7IsC2utnFWtHmC14LYVkb43kEZY5+iqf+7yLriD1LvbOvbAy42
878DQoWl0gcB8gqwWqtjN4RqU3llgk3ejEvwLsOafoNasz4KRVrB7AKcsEh+FO4vCQ/IykP4HhFz
Z1TsJyfGQ/P2ZBZB4N/JCGqDUIO4/mxKEBowtdvaQ8dsDjCux00GXxR1cEMt6P++eTCqlrDeUUCg
9rBMGwsFb9MqClvPCVvpvg3j7hiOfvZ+ksto4wgsXg1iXmjxkEwJUA431PKQDgYSORhIeWXZVO3v
PA4pbqjdlCIVmhZYF0e10d8hv+0/wh1J30+TginE7emufEJByuX7EV5J08WReRVgzbqg4lYHjUcL
rHtHRXOmsy/7X26PsvIFhUUvhnnA7yFNL2aKcTvawyBLvBDm+xHo7E8E4bKDpZdbPa+VkybONjUw
QDmi9HY5n1FGcE8ZrdrDIF4+daMdxHtHR+gbh8i+O7UO2mgbIX1lciAWbFA5SCgBHVycArwJ2lGr
jdajqD0+lnhvHTEfd+7VSg+Ot9dxmcOJLWPTVOM5xZXIk3YxPb1yyIFTo/NAvlTZnY5xHwbzEqSQ
neHU+l1j1MWfPJlQIkkg6RIH5Wc1qIuNeLYyZTYMQEl+ggzkX/z/V7smU7VRrdQZD7Cun5/rwO+y
nR01EhwHbYtUsPJFmTTcWSHXcN1tt9A6MbsIw7uoyad7Cf9XJNQ7LACMhjfEHjtuBDRvL/P1kAg0
aIROavfgupbTs9Mpz9Moxl+0HorDaJgHU0kbVy5TZ58PcbQx3PUZZDh89kxmKfpAItF7tZrzQJIV
tnbtgWzqvBa5hJPEXDdGuf5mjIJUB5A8Kuac9stR0rwrKG76tRe1zvweZUgbXU8HMpXSbZGIlkPx
pSDG03rm5uHtvXwUS5XuI4IrzR4sz+quKTSe+bJVHCnq1hvxa3UoDrsgdvKWWoZrSEpzVtep7I24
amIZ1H2LhnI4BJr2xnoClSsm9WoksWlefSVl0hycLAtk38MSl7rON11d0reISss7QYyCNDFtGNxR
KJksDngPWpGbolM8hWwEcwLD/EK9if4jgO1D3yrxoehV54HMH9yAMpVvY/CISSpQCDnbVE3gHy8C
NXKMQAKSUvbUwW/uEL/tIATPW43P5fkSo1BRBzDJk4x3/mIrQtk29YjI4uXQFtxayFtG8jy4+Rw5
eyM3qo2LdnnAxHj/5igqe5LS9OWn62aJbAgetzcHKUKIFOXib3Vt2dHbN6NodZLnwR/njbu4CXr0
vicpN/HybDtwvOgq47CntcGg3GUKIswbw61Mi5cmC2hTRrguSRtFZUpg8DWv7A0YLxW+OHxcy7sd
DF/UCV5VSMSeINDLEIaBrAiS6eXqqZBqOBeV7nHiG+cLMofh5IV60TxjKGhPcAdC8HF+GoTHXG9w
q80rVeW6nUcTa2ilV/dSECnhsbU7S6iYyPWZva0AtKP36e9hRqMz3xFWg30x9dVTgfa05PpKYD7O
tFWzw5xKmn40hyRyvo+OPDU/Qrpb2k6eaAwczXkIpbvRl/EZaY0ZCeQxBeW9yxonmo6312Il2lA6
AfELzJizuaxKjYHqI8Kfql4oI8o8x2O5i6W08AIFA7zbQ62cEVG1FqUph0fuSybwKtwgJRpXElKf
nowV31crmlpvnGo8ffWu/DNO/Y/bw4k7ZvGRUeOigkkqKgRTxMxfDWfXQ5fPMsPVTqzKKBJlf32r
tz8jD1/slXBU8ffFZ6bMMNe+PfJL8nc1NAUTUkNQilco1izFq6yqupn17ALjvsz16Fva5c5HGE2G
V2CCCdkj7IIPiMdU31Abr45N75jPlV+oX4e2zz4gLD4ebv+qlS+N+IhATgF6JXws4nA2woeLEn3m
GdAYSLS1zd2kQFdPgmKLdLI+FCoBMs9g4uFi6R19LodeMvnSraw9QGLC48aI8odCQmj1P8yKeVE0
4rkGPOPyK2c9OvVmzm0Z4oiYQcfABw5Nr/CjIyXtRm9uZQNr4v2EGCl9syt8bTWRgsSNPaNdTnvi
S0Bu9xl7HO2hS+08+6Wqk7Rxea2OKICnCMeAJV8+70PsaAIlyVGAH0rrIzJqhhv4vewmXdCjghJs
wYXEHlhuXLrhsEt40QtKzeVqNr1UWlXSTl6C4Zc7qqCica8wkO+vsg+NFfwCPmq+MfMmGION4inF
VgGxuOz0O2GIRF9gEIBzq/gYdDb6+FqFkMyQRv/PocT18yoktIXmF0FvT96s2nF0yNtpeMqSGod0
KZUhiN7emquLCW8DzDcd5KucQM/wbgxHFtNpBuV+SMv0hItm+hdpUPMczGX5RSY52dija0dPpdGq
g9BQrgEvcSI35dAVk2cUhfx+bMP01JZ1dBJPuo0cZC3Avsi68NoE2L485XFTzwVBbfS4s/wddvY4
L8SwL9FCVHlUkP10TRHgiGOpG1WarZHFsXn9HdFZiaUpZ5L0lPdVZkkHyZkwYMX9+KyPSve7Dxs/
3dVmkW8MvZSAFbmDBvaAlz9NOKEseTl2ZZR9h18cXxXLh4KbvPWBHkRT1LvAX2MbTkcU0kTnWTTs
TUC/3qSnIcRG03fuyliylZ2sV7jvgMLDJlLBr7bdqXi42rvaqGjmDjPl5w8d+t/p4faGXNsbVIFI
fuAiXKNdsjDzlSnDEBPLtPQ4OGiKl3NKL3WW7Y29vxa4SCggwXDb8+pchGW51zFUG1DU7utqOmLG
0pxxCi5Azk/zuzAsptPtqa2dNaHcAYmRAa/axRnVryDQQggAju+oR73TuodsAI73iKqHansZDldY
syRN+/H2wNpKyipkWIA1cNWTKS9ySTPgnpNR98VjbFRLF3kL/WftyFHstVZl1yeBnLFxWIwSHBJw
LJ+PNK2NaTfOo/ENLRU5/2DWdaK6wAXKZOcXwkmrRM0n2Ntz0iRH+vCIwBdVH3/OkNuv3D5H/OQo
l2Ed4Duszp9j3FiExrlhSrwTnU7/0QaJg7ulnLS/QCrOhYuwBlIjOaquzxOKJvputitMyeQOFfl7
DGM1iPi3F2ZlB1CtxeQFmJ9xTTwd47wxJREdOC9FtzdKJZXu4yQcfmilHKfHBtuo6vj2MWkf8QfF
bLEZLs9mKVdklq1EBb6QEfeE7Tyx7YgMB+QofWXfhD1Fj/8yJjQUunF0AJbI8DqgOiywLBxzC5XG
STEztyU2HAFljJ962dnYcCv7je4UV6WskUMDDb+co5UbWo/BzugF2YyRsN/KarQ3hszcasatHCmd
2jRdEgF3IOhdDkQrXIsmOxs93cD39Z2cyihDhrjEQcgahyTYBeE8v8PpIP55e0VXwpQQuIXyyCSv
xWfnIW6g4NaTpyL/E+9DM5qcg+nT4j30cAPeRpYQ8ZyTS10c6KRJTieW4dVdomdjOaEBOHlVO3d3
OWmx4uqRhGGm1c6aesD8bisOr1xftDAQUqLLKIo8i+BoF2HQamE148NbO/lDmxRyjS4B9i67Kvtp
StIDSnLauM/tdkuLQ+yORYIn2NAi/VcMh2ff5WynyUIrheepR0ypzgT/9JDB/rmr8VDz8BLRUVRR
EU6vY7w7yr6qN1Z77dsKKqEACwJxW0ZLSsAZyblCVGjzJ3scMg8e6z9zm2YbF8JSrOzluwoSlaj9
0KtaZieJYpRDHlR8V9Ik9UOICU/pRrUl5W5HqxdHP2fOygfN6gCPd6GS/6iaKj/7fW1/kbNcS1FZ
cJx/OAWVeReh8dB6qW5TR7q92VeOM9cV+GTw8gKCsth+ZtC1FvDw2UOQKHXR5OsOWqNuSbe9aIsv
vrugEtOyEBpe1Iwuv7ukKgX3cUQRjls/Pfl91pX3TeUEd11hjP1+7Ida28eREt9beoHvnxrk83fq
uMW8b8ek+elUaZ+fMGwLjbNl1crvRvZVcx+i+dLumlm1WnwDKyk/peXQYHfUIFFx8LMpzPax48TW
PybcTn8fUddX73kfptPZbqohcGGEJcOujjLscn3ge3ykKCnTXYxhWfqun6b4n1EPyyc9CoK/amni
DukP2Dvj02rJ3b6C7K7ss76v7zBnsQIX77AJQYVyUO80ucny77e/15IDL/YV6EwBPl1lHaQwsCPx
qucZ3UXqL2JLOfzptLD8qkakOY8ysHzevBidDvdVN84YBPBhwj2FtOmvVdfSFiZt5UhR0ecoUZ8j
KV0CUGw8xc20UnQM6WS8jQND+cwrX39sc+6f25NfudN5E9LvAlQP6tcQge1VrJSdGnd1pBy9SCK2
uHChKv3Oji1s/ILW9+ePtBnCtz9oKKNQg0RXnSGXwTKYIzUyRl3zDAcE55m0AYbnoHbB+G0CGbTV
bVu59QDQv6griJf+MoUIQYPr+qxoXqYVpqcB4jvBzSF9R0f/axJoA/aZ5dPtZV25D9hPwpEAAxSw
uItl5elo9Rid6XS1wdztQitVcae0s+ERVS2y56qnTBXMyb0z68Fwvj34SgBC1wopVxTDCcnOYvAh
w3VNxw3N6ylbHeQgyk5JNE5vD3OoyKOQT6cUVxZL/IpXO2eIVHNOptz0ks4YdgEOWi6s93jjRbpy
FARgFSwK7xu66+rlKHFrOL5OQuaNhRy7ALXjd1qG2i/gdPVwe9mu+pbEAd6ABihcSGas3mJGtYo2
WCRpplf3lubKUFff6XYbHSLJmMH2WMCA9az9pne95oaSHWM52Wsbq7pyHgXihC/3Lx548RvM0pSF
zpPlGZNZfE1jo/1oVQoepPZgfJ0aJ9hqDK/NGnF7mJ4G7VpuVfGLXn1Hu0nNsnbQSSbbzZ/l3MhO
AUJ3O5STSqCZhbSvJ8xSk2GEFRJEw96vZsu9vfSrs7bJ8kkR+THL45JM8jTitoqvROboRyhfjBKb
guPk9y7Kl5tqv2IZF5enI1O0hgggQHBXhes+Ts3Y7yxP87MYs/LWSQ5Vreduaw/VwSoxu4sSO/oI
8CF1JVtu9ohUSe4ELnrXU/J1cbW1T5FpV19ur8TaD6Pu+SIKA8RrKbqvFANVblkyOLu2/hF5fmWH
3lawUfJYCYms9P9GWUQIQ4iORHJkenKi4HAYdj9sp1W/joP+s8/V8a4ZWm3jIL90/ZdLLrxLqAoC
QriyguksiZTd5pYt66yTdqUl7DSw3C4f8WNqsBPD1rbY4cPaTB/yJmyKh7D0k+5BjeEfvksQxvje
tsV0xr7C779HqaRLj7qa4xE4YeeEfyFILRyXs1CCEj0MyUe0Ecy/TaJiKUp9NBhPyNSOX+jhSIgI
QTs3vLCE5+tGIFZOYdIqkavJ3ZztaVK1g1vUseK7sx0aPq67I7ikQhN1xcAczcBtBhOX1QYk51YL
d/VAIrdAfvsvWnsR8qwRk/c4aExKYSCYj3FM8naqK4xVcGJAqHHXAGqUdsoUWWfF7CZ176sBwcmw
Qn8Lj7sSfkVrB4ki/LrgQMuXwcGJOgULwcn0sPLAOdsM0OCOcUXi5pY3YoDYc8v9QexFVA92q+gY
Xg6VGAkGWQAGvT6Iwt+JMYw7O8MePAvq6SEzlREJtHS6o6VvbNQ11s6cQDXQLCMo0HxdjJxVQPAn
3KabuZ8PuYEABHj5rV7Z2lLSA+WVKAietJIuRzHTeRI8BwOrujH9B9xrRmSLta9JGH6+HUPWRiKy
OfSpBAp/ef/jYJhqmpZxMzuwqfABLn6CctYeohY4xe2h1gIJtWK4EyJZpRF4OSkJ206rLNkf2Whp
d4EhVc8mxiHvIh7d79RxMH6gV7CRW61Oj9cVj/wX2OhiIYN41JI4YiEtFNasA372ZraPjL48aHIS
bzwO1gfjXSBT0yNNXhxGvUbR0sBQw4uEj7pZIVgT4F16NrpS3zgA10PxbIV3xz2MbQcc08u1nKLI
SPSeoOyo6Xxf1RNSs74xfypn8O+3P9v1jhcvZM3kUHPdXh1rQy8SgqpqeMZQyFiccclnaWMfb49i
Xh9pRYQxRcitMrFl5o25pY8mfax5A0Jbzmmka6E+GYjcYso8ZjkuHrLT3Yt99TuXJPXcYPKr3ieU
SJ+b2pSfHR1c4b7O4krBMhqzn3CvTaMluZ2CMJzrN61Su9iu2l9Gywzw9w3V/O8cReqnvsSZ4egX
pk6FcvT9X2Ya08BHZzv4rCpSkb2zay54rH+pPeJBjAXt3u5981faJYZ2iuop+WUZo53s7FAy/tRh
r/2q8ST4EGe6/U/rdFWx5wnbw57q1VLeOZXVnEKn7Kzn1popcSXzXPUfmzGN8/sEE4CnOTfw7fH7
cv5t41SRnf0CX013GoAE7eWpUp8Hc9LAIFWgfPcgu3IFpcykCV09zQdtF5R5/CvFQA25zSluJ5dY
qj8kpWTKey2rWvlO9aXsp6TImbzD5buZ4TJpOATf/qYrj2Ua71zhQhBLo8KxOBBRK8tTmySaRxY8
N3zB1An+kauQ23BoUkV/6EttAEeRxCpSeohq2qdEtYZHrizlKwZN+Fxt/KKVzQxwhmekwmaGOLIo
gPVtPxQ50BxSpvCTXenNIaZJf041KvL1gz1Z7aGrfX0nxbSuCkl33FAPYzetNY0ek5S4E1Xl540f
JZbh8jbjCMPqAyLF84+L/PIwz1lR1WNaqJ6eTl0S70xbyt9Feexb7DYn+GrNYFjOYx7p2M/2+Bns
M0eesf8qoja9y8psjI96lPVbJ38JuqfYwWMNgB20TbB8VEgvfxjtL3CmU6F7Y4jrqudMfhkf0mmo
nIfJkbufs+TgBNw3aFrs/a6T231FIws3Wr2Rsi9q1o7yWYpmFdM3S0lRhEza9ift+elDGSn979vL
uPJpUV0DcgiqmuxjacphWFPVSGqt0SzP5E9JHsjjftLMaauY5lx/LQrwIIuB/jLaUlC87yyjtUNY
4vKQO9/TPpBdcC3lB41UNdthcxQLVYghrQ5jk1oBnvR+rmwAA66vUm4XUP+GyA/Q5V98GMlWKzPB
/c0z+JdP7DV7V8mZ2u+KbJSCQyXBZkuBRW48BdaWmIuArg7geDTeFsNG+ExaTTtT/Jp7XOrxF7/j
4aBuHNKVuw31BeAA0Fyh1i7zBD+VC0n2bd2jC1BF9G4a51fnlMET+lxyvHHvrEyJhwapJAVpIe2z
CFFk9f2Y16nmFWVmeBN8+qe5jYONuvfqKIK7AmKV3vzy3VwNdh4n1qB5pJXBHTbc/Q7BimpDe9C8
3pkgN0DrQUQxUdxeBLd8bi1fG6oBF2bfd/46g2omLrwCHTGmhgP4kNOz3hhzZSfqKJXBQyM5uO6H
59D/bQt3L0+ptObHIAt0SiNVO6svIheZ5eTdVFTJxkd70bNYREyd5IfiB/wToXhxGZgahDDCaNR6
r0+Gun7I1AqsnFWH9E6AM9WPLI+kesiTYpmGtA49btNCQzswmrDcx+J7H4cyrCo3yrJYcYOxqYMP
Izy3z0M00+cSQI0HK61y9RAkYak8hwEpzw4wPkLJSkLA/amFRZh8L7mqfkptqBRntI3tBiCXGlnH
Ab2VYp+RXQcfU7vPTIzQZ63cyMzW1v6FDwVlTWiMLFp0VujgfFC1rYcX0/TJlxDARvhProCztOpx
RDWnckelGj7eDrQr20y05kDr058zQA5eLn6YV1qCoWHnKePgPKaBMe+Nwrb2Za7aTwSrdmOaIqos
PzY1SnqRIK8pI4pleFV0ogTWkUADJI/G0HgacqX5lRd2uB9CYzyEdTv/ehGinfMm39hnK8eWtyUx
CP8icXoX2wxdUqhkNT3QTm+snV6p7clA9fJ0ez3XrllG4BSJ6IC74CKZr2Y7HqrSHD2MyJPirkWy
uzmbsaJ6ZjkgWRXnBfbBlW1Lkpt2ZTjfGw181E+d4tMz7DvNb3/XQVlkRwJdLz/62L6C+0Ha/7Mq
T6G+8XtXth3Rkr6a4C5dE4rSYUDBso5p4qFVQHvYLB8nqMUkAq2WdLuo9lOvwLRly2NybVxhqMl7
mNou8hiX+6CMtai3Z3/ypMIqz2nXRk96XYz7vk+UD1yTzT5M6+jL7Y+zstlfauNU/hBaAkl6OWjf
jyZfpxw9zZ5LF8eWxK3s3j6MXfHFL3rbuz3cyo7DSIXmLPerEGRbHOk6T2Qd7eLJa5oOtXqrd9Rw
p5doP94eZy01F4ItAhYPX5hAcTmv2ahoB5bO4BlgofF9DLToJ8LG8rCbKG37hzGsdU+RKgydmi6J
PslSqKunXq+MdyMNyunn7d+z8m0tUhrgqdwi8BgXP2dEVVu3U7nxooEEzyvSyHoq2centlOLe3Se
G/WgpGHx9kKLyBQ5Fpr4tlf9njlJ5IiWBIxCxO8PqPGGuzQJmnNPWnC4PcWVvNEigHFvUdeh47LY
SZMz8VaNysYrZiHLH6CUjWGOs5fjqD2OWumfFF9ujxFn6Rjaxfx8e/iVUqHQoKebRCylRrEEdMQz
2PZILVsPgeLZd1WE4exd3owZssNlJuPB7CgxSCV2+0GLUpxc2lgJvsqhqW75t6xkeCjSiQwWviBo
hEVcHXllIxEPc2dMusk1weiYO10SIv2IptVbPfaVI0wEh8HAuQKKtrwmee8C3WobuF1DAWKvDbsz
z6xu5xS57zadnG88e9dmhxaA0Evma1/pb4ZVV5SaE7deOzZOsa9qza5OI3ax33s7bNQNq9OV25Gm
LM8zLiq21hI/S0O/bDqzRn6pwdGvkxRn3xhK4XWxIh2tcWrvRuS8nqqUGuLtHWWoxIjLi5lyi0ib
mabo0S4+I/CW2C9SCEQw/BKOak+q7iqGUP2njCHTAoM68n5O7eGTg8l4vSt0e/qKpLk0uGD4fKrs
tu3jETfPtu3Wfilj9m77g+y2Q9uEu3Ku8BqfnKFWXHumInRoUOCL900AWAY9q2KUd5E+R8Y+0Hzl
b4agXLdDGmeydpZfWp+UspEQ6myy8b3fKcbfxFKk8GiMdA08BD2V5yLwM33X13kH0KPpPjmDVWMT
DlEj3vst5hF8vKnFXsUanH5PWSEBzKs0g2vASvRMNfSHv0Vodr4Haa+19rgPI2dZ16hvIEcVJWO4
M7KuUfdBFZpv5Juz5hS4HVI/ofnGQ31xVfg9z3czxGYZfkO3l4ss3SnuQc5DGR6VsVkLEEnIq499
NZy4uV5lYXj30gUKAvNc9r3y02917TfSEH127Ip6MPdZrSfnuAyLZ4zp9PKOrKrXD44/V1s2BIvj
9fJDYCMhniGQRFeAh0JXJzqfvXmWhrj95oQK+De1Cj4kRh5uhOzFbfwyFFhf8g1q8eTYiyVGaSA0
c4pC2AizF+JGnt0gxGPn9jlaxKeXURCWhRzHp7SuZJ2w7RoiG1mLcxhOlhc2tupqmIMgq1fkj5Xe
hxuP0cVdK8YT6BXuWzJbLj+xwK++JGWosi1p4p6tfu7u/T50DvWcSe9ZgXE/GkaOX1LzH4REkFqn
WwuUkHfbsomq0l4IbIlBtTb1d0lequ4wSMZZ7Yxooziysp5gnAQrlGyRqv9yp4Zz3yZVyFeLSmcP
/T5yezjNp9BuEphbRbsVB69PxsV4i/VM6QPGfRxb58CMoj1la/W9VTQjilRVfL69VVb2PlAYQFzU
CVjLJdinHK20w9/JPGdlnO0CLJY+DBSfPhemvzGptUXkUQ97gQRJlHwWm0TTgIfZQ+ANRdTv/IhO
d93Y7f082PE+pvhwuj2zRXb0sikFUNjh2mTQJTKwjzJJm2EWelptWakHqj7/HOeKUuyTQht+2Obo
pAcSWjvYISuv3rdJH3u3f8LKaRdg7P/j7Lx26zbaNXxFBNjLKVelLMstridEEjvsZdjJq9/P6D+x
uLgXISNOAsSBR5z6lbewIQhJuFtWMWgXTyp6L24U9HWrnawasTEqcGLntK/e6+cPJfgCugAJmlbY
ardYep7kQhgRojZd/WjU8fDWdhfnrdPY9mMU0tk+MkNd5DudF+1k7mv2wv8GRxNcQofJ3B256r8d
fdoNUaFMZRzETuUJlGfw+UJ9GPjAY9+OWFppokKyYaoBPvnW0Mbhg5UPKGsPSlFXR8iC5qWZbHM5
20PeyJw0dfrLqLhudrTcuokOC3Ve/eCMptizrNuaONq9kgkl/15nLH1GDb62PIT4CXJj39EV5xz2
cfw+T5buwQOM4rtZq56cuXBP93fG1rHjESBdkkYiN+rVoVOFudtNypV+yXj0+kW/hIU1HYlAxp1N
uHUOSK05cpCipJfSyxVyOHTAT5ckKPs48y4Ch4HlkDV13v2wQ0P/4Q6G9n2iMZH6SWy6jxnITm8n
pNz6XNIhXeqHUeZZF3iM3Osa6jtx4GpTcvLcJjzNkL/aOV52bpmNpwjOF9JZdJ+lHoKcjd/2Y5ql
kWrOCUYOtMMokiURtpxJrzTLIS6I5P3B9rrxlIixT3fO4cYFBxkGpjFZH+rA6wtHH0m+jQGFBwO9
VNgig5uCYxoqNOYqfu9jS8VJ7LxMGxNrcqlynZKPyFzk5edOMfmXl2bKFU+uz7noys9qXnwuOnfY
WcGteWU2CQBJQpybDZs7FomAXoXXPG8IQlUFauSCd/CDGJ0BVBJS9uVpcqpiTwNu6wtxz5V5PFn8
Tf1iVrWu7/IRsfO8i90jLcdS9SkjpYbvTM2yk2ltXAl407B60O6llM5qPp1eyXlKkDdvplqPLl7n
YH/szoPbXauUEP1Scd3/AlAZfSqVqJ13ttDm8CiowlIwJIBztXszZYg5rm54JdRSPmsAVKtj5LT0
jlvCjOmxd02ruppuWjWBWKDEfrl/LW3cFf9DU4DQoCOz/nzQwJU2N2kcpMXgDD/x7+vih4r9Nxwh
kWG0V7tOWmK3l/Wx30dWU/ua19Z74iJba87sk3sC+7m1fsF4RcyoLHCIpzZ6k7t96rs5EhydExU7
B2gN65cPGLVn7n8CZnb2mhFblW6eLYqjXBukAqK3Xg3q+0wTOi79AX5uUDnk3onfK61DFcVWi/ar
V4ACOah6lDtnoLRNenHw532wJkXp34yKMj9NPXrCO1tzc1Jkekahw7rNUqxirMFLRwruXWNv+X2d
RT8UYOrmAXWiaq8nuXWZsQmROucypTS7ejWKLNSzMMMQJy4BSSuWqCzfdOPFCCKjjv5OOD97ygEb
0RIvohREIfekorSKlkjPukmP1CQwZ604tzVqKMto7+FsdfmTr9JOAhWaSx4GI7Lr+vLKzNwlmSrX
ImJpurj4KaJMS95Q4JgTv9GXbPITQ4+8h7nzyunSq86iBFU/WhDsMQtJg0g38vSrMGni+3NjNOOb
sBz6p3hM7O7QGUNtHeYlBRBXJqDjHvTUqZuPCepw9i+FKKzzx6KeiGqw3Kt2dsi6BCv38vOhgTyL
+vjN8R1NbcqQL0gCxcsNL9DsxZlAndBD9MU8e9HbPlXr5qCHXqQe+qVlhgvLbPWzYSj5U+1lWK3e
v1C21hQEDmcZJDppmtzUvz3Htqa06mjYSaBRPwkSYdeU1LGPuT/KxtEgrqHmCjYEUP+6cCGE7g6N
7SZB4Vjpg0o4/D7rlvriUJL5fn+ozQ8CHskvsOc30dRSpE3SLEyxHoHpnFK9PtCkM3ambeO1lX82
x1xiH8mfX05bropMRSUzCboexrziSOTn2CBeX9X4k9am3r1FT6O+/Mm3MYkSAKbfKI/my4AuSccB
1CMtKnxojkp6rISb78zhxitnUViU+gMsGmq9L78uHN22sqM8DbIoJiXiGxHFTGjd1yjwlRTxvNBN
6idUZofPZiHS1xtwke/wgdaz4NoNQy8SSz2Z1BO5aBrSMk83oXyL+qls1PBadl18vT+vG3cpnwrl
kSYxxZH1qz7GbVSD1omDwurS84IN1dVcagPobzx/Vad0T8JiYzxAfKDrUOcAhrC+4TryfUzvRBQU
WVuf4IpbPtIx5SWsk+mqivIPXiZbPqDwF6QtxZoZ5xhjlCOVGwXz0OA/0OX1eeYqP2NXvGeGuHHS
GYoX0EQDwLuJBrm60zEWWRS0duJhzGLrb4Raa0E9Jk1wf9U2h4JrzlalHHqTSSxTqoGgIjscRtyN
lxQhzFBE7oNS9OPrIA/y3rYRNUGbHOjNraLVUmnFOPRZHCyzNZdvhjY0GtCXhWUca7HgaD3HaRp+
s4puib/e/8pnlZbVcwgbF6yYzEWJfWVI+NsNrVmZ0C3U0GkiwQW/oAyFcfDketXPNu6AQ4L+qc79
IkLjiEj7nB86vFbss2MncX6w076fD4pRm1+HVnp+i753Hnub/3CyrTR5imCtxjtB6tbCQPgEQ8qh
oru3Ck0yvDCRVxq86yisiEJ95F2pAuUPZD7KzsOybnE9r4zMA1SaEnRP11tbMZHfR0Qc7BO2Dk9J
I0wC4WqENxyBxhBxfBqLdjqJMEmOoonVg+iSfiel3bguZYyKQSyYAco7q7ioBZfapGojdb7r4b+q
moaHdprMY+gu5mE2k/GjaxW/Qkj7O3tj460joKA+gdonKd+6v7jEVpUkEwLjGdKi1xDo23sHgMbe
HK+aPv+bY0QWqLVJX4x1/Wqa696YVBxiCbez0qfFYobHOen6+KwXRvMd24X0a1cow1erG/gfzDQu
yTUBEFZnZZGNG4jVXny+fzA2LlGKdqgAAruWOcLqXOSoGcYoxePNhJjC28SJlv9sL1pQkZnpI4Fb
/HZ/vI1VBsDORDMBgGzWXbd4dCJ6cmgrjw19F8/+z9GSd3FjvxWR/bXRjL+rEnuE+2PKnbM6+zDb
qEvS+UBgfR1mtCM9qyabMLyKjOp7C7v2oLow26LJoUy71D/VzDZ37rqN08vRJbHg4PKx64KzbRRx
R+iLuZ+XfqfS1B3g1KJt3izNzrmRK7T+OlCw8hfH90ZIwW4suwLTjpB6ArD9oHR618OZSevJh3Jh
un5ld2jrVbEm/omapQ0PXtEo7+9P8dbnUnuTcGg6uDeXVdXkypAICgpareiF72Sq/dQ6FtoRg90B
4/6D0XhHgBZRc74JhK12wkLJpFgC7ic/aFYVfWmsOD0kxiD+5MN+G0peHr+9G0OiDNFUDOE1adPy
Inrlu1Gn43nWsvEPTiIFHTRGNZr7N/q7xUiCAVsOj0agqEGtx+rj0nA5uHPVHdyp3UMjbS4ZMTd7
cwsKWBsGxbRchFcIHW0CAHZW+5PedsUvQ1v0PUegrTNIbkTGRmPktneWlKpQ287GW9C2JA9tSor0
CXSplR31ea4psKS6RtcXYdA9CfStDyUMRwiYS162I18uoWdM9hjPCsffTYeTyoQ8lRW4DaMyxen1
G5MKHm1lB8bHrdzplNizG+OzKapoOcOC49ibkXrVeqBCrx8KaAYVEhNCJxfNy6+C5a/WGKI51wzB
r/eFqkWcvdk5DEst9hwDt64YAifagrLdehNpj45XZotKYxDKpvNeKBFSbqGpfsAKDnFLrRvbt6RZ
bYCR8fh9pDWzl19vvRqAmi0UTyVbf91PjsxMWYAIkBjGYYgkqQjL/rxQNvml5lH4n4Ak0h6jMTe+
Ei3ke2TBrQ3kUWoAJ8K335QrPXp4tB085+oUc/GuK+zpXLut7VPcsXZikc2hXDjCBCNgjdZBAoDg
OLFo+F6rfgjPTWosRzEk2YPa6n/gCYZ3L/V7BmJN1/Gloc/kVgpDtZ67PNa2MRw6TFUOsUgnf8ia
vQ27sYmYPGneAH3ktjkSWWnZJ+BVrtJtqsVrxFo+C1xzGipRVfR9tjJer6bUrX9JIqqHWW+TX/eP
zEagByiBJ5lbVjptro7MHHVwkCqMKvTacg5N2+XHoXD2sA8bS4jDLH1KEBaI7q/bbYYLglOPsQfr
AXifx/9JlunTJW0yeyeweQ5NV28/YTsq58DrdSTzVjlCXLjIkPSedx3QrBqu1phkRul39Db+EXE+
el+1Og9dsK993vyKlM56XCYzedLq0Ki/LGZNi8gcamd8Go1Rmc5jJ+b8izIOqKZn3exoB2WoouJt
ocXFp6qm7+KnTbM82UPbK4cZWa7lcag19RMN4K45KXA4+ssyh/NPL60HpHzDVjfO+jgLyGRjWx7G
uYsTQIpaZMmyszYfGyyt44d5DP3Gy71vmjPO0wernCDD60ZiatcyafNP2tJGtt9iUj4cdbBh/7Um
NFU/q9u6O6RFqavXGfeGv5VK6OGxiXq2kiva+KOdufPk13ZmlkHeDWKgz2DWCR4zXlMf1D7tMLxQ
aZOdtKK2Ft+tXfMp9eY0+1qB1FFP93fgRrQNG4hkm1PABlwf77kZIE3JM0dVSzmMY1oHipFqflFa
MKv00n59oMR4EuhkaBBV12c8IQQNrRE7ZGtUnQ+VpxUPXY3RB/JaO2dra9dzB0IrQOcDSJ38/d/i
pG5QEoF+bxTElplVZ6cvowjduAhkv56kKB3cn8iNcIKXj/iagswGungWgB3InZVrDzDozPMY/WXN
U+sjlGYfU9M0j1SOx51BN7+RP1UqZYBtWp9sYTeiBXxMF3IA+MrihU+6V9nvMNbuTve/b+uyxB0E
khRgTxp1q4PdOpM5j21DXwLAykBHSI8oWlhNYvuNgmPC0cihlx2SXDUfdJhV0yGNHUNc7/8UWx8M
7ki2XLG4vnn3sUIvMOajWljHY/QZd6byYC7oPBUKQiv3h3qOwtZXmYRXUX6QTeX1E18gMWV0aUeD
ikBw/tR7ZfWDfqhT+3WemPE5z5dxPvd6WOZvlkRJH6OOBhrc0sz+loFSfiry2usCI7dQqnJQnKZ7
a4FowvJSMdMPSWR75SGZLDR3lLhvPou8zBCdbKFa+laXKcWhpDfyN9iN9AuhaqmcMf9Grdtz8DOB
hlS+wdwg+QN3U/AsiNeghwLgf42Sn6jJKZqtK1dPLT5D+PQu8LwNP1cnY2ctNx4/aOqQo6gmSusv
eaJeHNBU90IHKAYW8PkprAvu3qre0z3fqiTBqKHVSGOG22Ddo6jq2vSawmQZE3N6FKg5QKSqQn/w
NKY4LU3znxrv99NkZ9/GIYal1mu/7m+ljUuWH4EqElq8Orfe6pnXegqZpadwTHGfvypmlo9+ldTL
CaCQdkYWONoBDWwcE649Cvw89iYVNPn7v01tu9jZmLezcs1MY0C3dcgPsJuSS6/w9t7/ts1VJAbm
2nuuk63uBbFMRmr1hnK1UOi4JnY8X0evsXaAjlujkFhLQBfg75uiUIJsO84GoXJtI3M+oFebnfQO
z6j737K5VyRIDvYAJXUCmJfzVrlK4k4zBXwVgYPAw4L5Wk6G+W6wqXxb3rT8R89aBeEOzB1BImuJ
jyDA7A/3f4yNp8TTJDuGX9QT1uW/yRuLLlcSyvrAjq8zrsaHAZbOidB0oXoz9RfahunOOm4NKrFK
wA/wMrvROBZ0pgo0qehyxxE4blUJHwxMlN7mcSauQ1SKj3oPB+/+l248KpLYhjgM/WeO5uoKaFqR
2NNUAQSLk/qLFsfGKeoEIMXFSI6T0hRvJozRD/HEy6mVf+L4J/EmCEqQ4NxWbdRk1mskCjiXNDnf
ll1dHjWv/hW6VBpJ+6edKb7dxNQ1AHegYYFo7037K9U6rdb1NrzGi6P/5RgzdgBeOe+c/ZvMlKwU
fSAaNVQW+CV/it/O/qyLTnR0Na5e3bofmqGp3/We3h77vHeeRGE4mL7WgBLBL7060WBopG/ISqkv
SrzSy6GL3gtT+Hf9dRriXvUXOxY/2nBZZh+x03DPkv32tHIVUNLwaEnRrqUt8XK4aHbNBVPn8Qoa
g00DWQOOQDSnS/RucCZhH2FFOe5hKWuo7YLEQ/dzfSyJqS0LP4r7W3lj2kmQYf7L00OgJLf6b9Oe
ph0SXmk58O2lB2sC4H5xipiNr6no3W+uKnrzHLWGAy0rtkgmXj281ErjgSE84jVdXcP9EhvDSIf/
SthiHKqOwpLfLXbrl1kyPLYlqM46z50HvS++vn5k9LRkZslbftOs8Hq3osjSjDwAYXPI3Dp/o5am
mHyzKMeLtkTum6YR/RFodRjcH/pZCOBFiOZwnKSFLnuNkHAt4RO6bTggCTte08UZHrKmM5F1KEP9
qA/xcpm0Vnms09747s091ioiac+paoS+sJHJoIfZ+G1txf/2YentXGw3tyk/mHwO+QfIIQRXXu6G
ysCIO0714dqPiv3FLW3PL+vFucBBwJPKi43P8JLHz/en4ybMoPgGoZ+CAiNSgVvtgRpwDbRovb/W
ea2qJ2PK82vrxMm70auU5ow5rhnvvJg3V5qs96FQLzs20j9+vevHjAMY1cPVK8l7LT2ZTypl8NP9
D9scBewQxGgeixuoWIfyVRmG7XBtmt76p7ayGlsN1fiDUcjReIXAC8geycs1EybeD6jDMMroWpcW
kfMzDci9TsHWt9CwxwgOOxNaJKsQo50ts56HcbianTIf6maOj6ODtv/9GbtFJLEwwHJA1vEWEMuv
hqkFlQobb/urOTruBeZl1BzL0Nbep5GwoPMDjvdQbimtpyWpqvcCs0f3KGhZxYe5zt29p+9ma8Le
AEdioq8OxoUI7uXcVk4X144mlmus9JnuGyVVF79DHiL2ba9C7HQi7vp5fw5uZlqOSXkNKQN8G26a
bF1dxUMLAOyqEJ6+782ufSrqcNzZNZtfhk0oTBjedR6kl1/mVollDVDXCGGi5VCZXn9N0UP/SPtW
v2Ag4O1Zx988NPTDOWr01QjSpFT5ywGjqQMfr1kzms9mevKAsz06qDx/mlCu9Sctci5IBItr1CXR
azuIcmR6CfzFG0Mt+eXIdkIzCBQIQjCKqM9mYcDanukl2B6yCTsXi/yzXtzscizeM1YPkd4b2LNr
4A3c1cpyBdpsnprQmx+7xo4/jQ1uHDtj3QYSDKZZ3Jk83eS81uq2nugQOp2tL9cxV8RXY9TjN8Sj
bnIuxmbw/MFsE83vWqv7d4w888kdvOldmlIR3IkhbnesbNDKrinoW+lC9nKC3airhyglyNeFXr6H
rNGdQYJ1eyn+1jCSbIjLAf+EufJymKHoKqjibFk2WJj6SGu37gGq5LSXe+8NtHodMk0vFJEby1Ur
FPNNiuHeqcjyV6OuaG799jnPuNPfIi+pxGDYCPldEf1o/bgclg+1mf4b6stwFJo+7URaN0+7HM6g
BgbnR7oYy4/+bbhmyakqOupytWd7OVWFBdPdNKfLmC7CLwfUhMaCovBr77KXg65msixnzVrMYbm6
1qRdlnYuHiIx6jv77/bQoaVFwYu/uc9omr/8tEwnu7YXzkGoT/P7WJ/FqXPS6hpBddgZ6nZrELBj
DAcV0+RlWD+2ipLGXWsOxrVUMrTOYhA8Zt/uUd9uP0iOIo80FedbDWhZsQRzKIxrl8bioM/5eBiN
qf6U9FTf76/Q7TsAYIWNAYMA6OhNKpuaeh5miWpcZ6y6fTfM1NO8tO6pK4rkOILG/Xp/vNttiNgR
8HlNciZgNOkv16pjd+M9GpsUBPLhgk6W+FFV6XIsolpKdiLPJnygrOpOIWZrRmWfAH0lVo/60sth
KyjCTlxgQg2QMz6C1BsOuUazvFKMPWXQrRmlFiPhFEwrEKyXQ5VkckItU/Mq8kwEcddnnyNhL49L
qs+/vJmS7c47IA/RyzcHrBlBE68BL8+NmSDiplpSx7A/Rz1p/s6TzBEPmItDSDDqotIJb1vFuuRN
4RwwblKC0tSrf++v6sb0yn4uURLhBJHu6iXCN7rN66R0rthio13kOfXBzELt5LrpnlbNxgmkug3i
n0/eaOzOCPqXeoQN+1IZ8QVSnH1cmJvT/Q/aWESoMdL8A1GpWxIcFFALZzfPIloRDq05qziPtdUf
IY7WlzGflL3waPVZdGJ52HClIMYE+UMB5OWucUABlHSY8oDKivtohdg/dma8l99tjAIFmpcFBAkA
43W2nze94eHQnsPXyconRHKb44Ib4Mf7k7c64/JbkGUgdKXhsiGk6ZhC+p3OeWBqZe+jUamd+iX/
xxm0pfbN2SASikBCvO4YPI8KIIakjhoyfdxVRNt3nQbLosmDEae/v1KaWA9DaKSpP5Zp5flVJiSN
uE9AjWtWZLzPXPppf/IzSCEXKRxHpCln5rdHFk/NeeJRzYNhVt2PlkHANYWO44soTA92sjRvFcUT
Pnr+xbfcbOrPr594ch3aeSTT5Jur4euc1i/yJVVAm1k7NPNofA8dW/jEZ91BV/TyLeQwbr1Xj4rP
JXgWAFBULdacjWVsUBmZRRUskM0+RPgBXYQ9tV9adXLfpnX2KwGD8e3+mBsbmf1Fx96hyXVbvdGq
Mu+WZigDrxLGO3RucS1Q1Px6f5TVzSq3FPADHmBpuQziflWpGyhLTMhHlIF0Y/vh4gabnUYxZvWV
yKbB6gOTksofUhT//QxB8OZUt2GT7NTVV5fr80/BTwCU16BaBa3x5aYaO9frNQtLVFlM+Baaw784
z1k+Vpb6X/e/d2tWn0GHRIhc5OtXMtbqBfuwogpEGHZnD2G182JM2eX+KJvfwx33/FRQWl4FhXGb
oOzULGXQpqSetCCRZTFQGu1a5ZVwp+epQ5JR6jhiMIGG/Mupay2rSstYFIHjTPqX0chhhPYKZ/et
rUwyAtarwQ6iNE7rI4VIq3j90aA0QyUDRAkemus7aUSMCTJTVwdLnyko/QxzgL12fxorszj2hU7E
M3XGTqyzsYoAFFB6oooOBHIN0xsRji3LdKjQMVaNsxH2le9N456r9sYqwoqhByL7+ODnVrvSqAeF
XD8sg1jLTR9ZqfpSGzqeTYoynO5vmHVVSC4jY0mxV5JquZwvlxGtPyIthdOOD1gzXYwmFK2fCKN4
n4+aaZ9rgOePkd0M83Go9SlDy5ue2KmZHTEeUtUr8+P9n2hrim2Zn4FcoSy03sJTEUf9os18PNqd
/wp97CDDI6u2k7NtDgO4BYQVhTdaIy+/u5/aTBDvVEEm2uZDNGZOEA6usvMxq8rM8+zyx4NIlH2Q
G7K9SHK9mTxRBtbgZYZfUsy0j0aBfNO5i+LxwZzjSfHTQUkvOBkW2s7qbnykZ5IOUA+HgsSGffmR
3qhAUm0XpLiEbfylWNX4oHm9vjOVW3sII0ACcik+QZl0NQydhpG8pGiCSDHVz57ShO/qRnUuSoNt
dp2ZyqHuYgUpv6U75x0aVno2ib8spch2UsiNg0OPFsI0PUuNdGR1JyVT3+hdHDUBKJDyabCt8itl
IuG7RjTs3LRbUwvmRKqxwl29qXylNYbhWmqLoKendRpKyHPsoVe2YCVYiWBc6kBBOrk1IITuHCpk
ylmgOrgz+Tk7ja9Br4ozyvOpninFt+/x+R6j124dRibSkdgESMA3YPm8JBRKBcRA6pXRR6OD9w09
td+hyd7MIqMAHuIBoRhLXLlasNBrutLVshQOmYOZFrRHv5zF3lm/3aByGLoFsF8RNLvZoJgfJUSo
YRJEg+CMzwUkBN9qCq9+GrJiDD/rcbeoD+Oot8Z5UIcEMDtiX8qJDsCCODyCHKke3L/n1nItz2sr
26KSkEuCso7twrpsdSdu06CsZ2Pi3VIJH2czKuiNTmy4k1ogh1k31eL4sZt6/xpEv6EPP0xN34Rx
IhtZ6K/7aqORMk220X7XZshJ5yUs4r/aps5KBJGyZI+pcnPImExUIMCgQxglxFitmdkPZTykRhag
AjO9waA7wZIpDz80eeHtPLebQxFcgKZGQuTm/lI8msSFt2QBbKTsurSx7k9V5lyTJf98fzW2RuJ+
lnR3gKo3fNuoqICwRV3KQUPPtzOQ3MvDyUBYIVdO94d6dor4rajwvPDQXUnjZCHqxrx+aNos8tQ0
C4g19Z+VSZ8M6prhfVZgdM1+jmHiD8Ea/EgRJE0fMKFJXCyYe/U7JLcmR7auN9HSI+zp31r1YH3o
cuTsTg6ymtVh0t3yHzUMTc0f2sn4UmFmsPh6XoA2RQd03vuazYl7rsyDLrq9+3UBkp+Gexo4Y5Uf
sAxKfaE24jDQWNmJ+LYuC1J4adKERPuNLnQ0jXEJbjkNzEQzr0s/J49At6Lz/eXZGoUnG5yb1Hik
ZPTyzQSQ23m546SBnXouRmbIHlXJbB9fPwonn7cZoAtiZqsns0WdjWJ+nwRWMVsoDgJBhnfYvn7G
uMHBfkiwq2TtvPwWHB/1uJqZsTHTo/eT27VHy+6L11/ijEIcCaAclP66yTwr9lgafcQo6tyc4CFl
ZzMcjZ0oY2Oj0QehAqY9h1NrbGCjeLhdUP0IIMbPzsmJsrbyw8l1S9+ue3dPOv4mciNLk2wSSWwl
hlp3trIiRoKxW9IAeMh87Qe3hESSw8pDz3T5Omlxe0rU1PhbzdO9zErusNX9gDyUQ2wqr70btbQ2
dmxZUEmDymuMY2NEQoH5pC3GdXLV6q0WT+OXEqjbf52SOT+Fav28vze3xqfExF9SwfXW9Tq0srJs
vCwYyqKaz0R9bgN7OO/dwPayLHqb6qL50AK/60/cWE15NBb0OncCLPmMrGdBihfrxJVI1a2fxxxr
XyMUXRbE6lBcDOwWlJMJdOtjp6XlpxjjH/1BmO1eiXljmxmUakk/iCRxVF29bgr2epVHTTKwR8uY
D6FbCgsdUnDFhxIaw+sfOJJILhpZUiJvX2V6GNqBxrDKMqjEqOq+tpjNR+GK6OdkzPZeSLcxoy8G
01/eBhkerkibhmTsfVa8wbYwOlpdi+tI+llJ1W9VaFU7d+mq1CtfOuQBaLV4xJB84Or+6ZNuFF5t
ZoGVN9ngZ3k6/tWWBVCnYkrwpUdJqZh2bCw0+RmrjSNtLCzZ6Kc4sEa6Vi1ynkMdZ0HhiuWDJ5YI
6bFpvqJ1ZxwjuxzPQy6y45Ta2jVqq+EA/qE5ET82/7S4WO5cwVuTzsMILt2VUZO5qnOxexIktV0C
Cwt7wVYd+ofJc+vHPsJ5JiRvAi6eVfPOqBuPmLwoCasp2W5o26tqVtpKlQVhVywfugoAmFAV95/7
F8XW8tKJgUIoBVLsdfSORM80dh2BDL5UyrlUwvaMIoH41IA++JglKD7fH2/rbHJGOJacF476ajvZ
HeF56ynMJWLx6JxN1cmKevei4DT2R0MRl1MH5dFZv8/qZE9K7RZZYDe65Vti+qc2teUwY5mw865t
LhW0F0CCdFhvroC0TRTMLRPuuT4tH1VHGR9Cams75daN50wqihJFS1YZ5kgvz76nNm3vjCRaZlos
w7sybKPJn7xkEaekL9MmsJPI0I/INgvnocT94r/7S7fW9pJXAbod3AQIIhFbrbOGBY8Fp10I5bPS
RcwR5Lh6jRS0BgJlabLxm6ElTv61FFWZHVyK6qOfKDMuo37nOdXnOUlt85jWadMeFis1y1O5lJl9
9mpPG15/dvhJPcgBvAG3/CdwxqURN5ydtiWryfKkeENxY+fobKw6TW42MSQHApr1zTiEJtVf0NVB
Qvv+QmKT+dYy1zv1kI0DKnNLNjH4dWqlq1VHQagcpCxoYI2N81EL5+Rda03J33Pt5p8FsXq+M3db
A0qtJOoFzx3L1XvmgGhU4mKIcHGoxLHDHerSTdH81lWW7wbN79P9XfUcWq7ueiJ1eqMgXWWGvwqj
69Bt9LEa4qArRPXBsJfY9KHyxdaRnnf5SRvDoXrrhqoNV5CO53Xsl4HyvjnOD/a86NbZ6DPse0vZ
cvs7TQujABeQxsjWd8Vg+OqcIfbdpeVkHvpJ18ASa0YcnWwvMTKq2q5BHQaOj+KXOM0oh6qJMgR0
pQTPOVeL6uw5qdI8iNA1Oh8XsNTAZMJp6FqDv3TOjTbho3N/SjbuSAriBBS8f+SX6xmp8EHFWjVF
Q2Y259PoZiPaA4ZxDLt23hlqa7HpqlI95ljLAtXLOyXnt0bKq/ADJm8OwlIv/8KXNf8Bd1HFNFfR
/2R3UctECATNKB721XYO4VWYRdQr11HrnWNUGU+RhusrUeDwsCzKnvTh1hml4Umtn8uLcvRqcy1F
pvaAd5RrqKrtMcE59lhXS7lzM28tGDV+S5cd6tvutIoOeSQ8W7lqeqdC7RLam7Zo2o8IgmSf7u+N
rQ/6fSi5oL+1UCGIoc7sIqPUGnl3MJWsuDgVYlR/MApMA4oCQCYQUXo5im0vUzxIxkyUN42fURe/
0MVLd0bZeNBoGgI6RPpNMplXsUCexBMeg2UUhI7RHcpMU07QwZMztFr9obCb+BJhOXKMcu68+9+3
te29Z1SeCWcDbdCX34cRng7viBPWT3NywFsqu1RDrvlexueOQ2Ed7o8nd/XqjqN0iaWI1BIhmF7t
eg9aGHmog2SZOSsfzFZzz5g/Juc50sQBDZUc4uy8BwjcHFTD0YSuEP9a0546mq1YjrtxMGp6eMrG
ZTj0TWwFSNI4x6GyuqtHTXXn9dg4Csg7YQyNHhwcVU/u39/2p9PaIlSUFr0bt9Se6szuSHad/osy
eMb5/qRuDgWPCnQuzzxH/OVQWNTZg4sNCm5qiXvu7TD3C6WInlyx51y4ORI5HhByHmBrTWhKS6+w
ihpFNtcSoj9omK/UNNiq4nvRh+Me9ngNXJVxFgQfAjzOHm/wjX7AFMV1h5Nw0HZ9j2u9kp0dMy8M
33Uj+1M7ouZ3sooFc2szbM0fZmWIR7EUxV579v/5QWTzi8NCa3G1baNaOKLKUSNPNGEcY01klzpM
+/Oo19UpHjyMZicxMBVa5R5QzeJWCvvmdH+ZN86qvB14o2DPkYTpL5cZVk85WhN67G3WI6WWOj8L
AwdLz84sCiu28wcbmNyTGiU1Czqrq2Qvr0ZTxzcKsVxZ3ztWU59AT+zifzrw0XvClBu3ObuJPhdV
ZArW667bVC2iDqtauSbFOB5g5jUPc6bu+etsbV8JXpTqrOCC14/gXAi7t3LIv1OdtMMRc2XrOmfQ
uvyhS4zvf7Bc5EHo70ixszUcIx5Vu6p0GIcx9C3rUHYVKxdqdEHSSjuOC3nBzoptbRAoCAhuUejC
KWgVw9SmM/G2wGGHiYBOvmsWPTCGNAqfcsWeu6OVF466c6FvLRyFEVr4EhR6Y0slsGry0FCOgjTB
TdQsTA+SAOa99+dy6wYnLCOuoPJwW8cO4RbR2iMUb0qlB4hhG4m4NBDWzqjMd286uhDY5xixdbk/
7saGka1m9DVh/EF2Ws2oN1JcikuVbWml2kMcV8kpM0bHD4EN7CzejbeejMskcEG2oqRPkVzd3x4M
VL+X2UuHJBjiqFAvehF24oiddLgc+lFvlC/haAn7bBR6kVxLG1PyQ1i2IGP0JQQao6aq+0nFSFI9
/x9lV9Icp86ufxFVzMNW0N2ep3iKN5RjxxIgISEQkvj19+lvdeO44jqbLE5OhW5aesdnoEMCk0cj
1gcu5j6H/Wmbhd8UDl+9mf//aT9FRB34ni+zgLYIgCNN6leI19klJrDmWv/7jw8MBXZLR/NOpLlP
j+Jzj/0ddtSY/2zrfeg2WcsRq+MkmKdraeBYPi+L+eaXP/6ynwqVI0kKFSSw1ej2PzV/kF7Wk9So
GYqx6m8XG3mSBxGrzZDEdZnzoIEGRvoTP0/YrKYSt/8+eF9cZaByjsIMmDUe0+Cfh2GFV9Nie8pO
83hMxoZqjsVpmS0iPlAHYw7iwwKGZP9+6BdlKNoDgKBQ6KIr+dzHCwiSAYgJN4UqiLvzyMh5n1k7
kC3gEQ4RRqzRoFZABdl/pN4cEz3iFjB0uGKY0n/+uo6qfoiBwTwNVJtfyyJUWPjBey7udfHND/vV
mwXpBspSRzDeX96Mhc+B1RPHXUjfHkv6KYkOIh/iQ64wuaThtH1zU756q+BSoCs6SiP8pbncG9En
QAj2p4yu9MnOgwLgaup3Oot8cQYvtErCbiyv9ujeA/HNw/83dP90jotjXwGRQJQM+G3/PEgZnDex
1Z7wZg3rDYijQTo1HDwOdpZA9ETvaA+/7MKulDXJgpYXWxAWxgRWcON1wGb7QHUAWOxA43m8BuVU
Z7WiUXtWJGYZbtu2W24rXepLaPKGca1Uqba9LjM5fnMjvkg0oJuCxoQICUPdz4fTaTal/YTpyKR6
d515FVFiYEG1//cd+OoxFXYm6E+wMPprygTa0wAFQs5OxzXwF6WBqNKYFt+JgH4RPSEdC8kMHEFo
KX+uJ/M520xuc3GqMrBemgQMFOhiBwoIuRRj4Zd/f6f4iyMI++8IAB8sT4Gg+pTGVpg8qeG4LGmT
uaT7dlZuJUBoxT86kVpT50yNlOCYLvHBx171BPqcFRjWs/P8RcRZv+3xPTre+N6b9wSab1uduljz
k0IW+AecCKBAb6qynQ9yow7etya012nIqP2x5Dkd6nSEn0dtppYGZ1C0nZCxVsPPU2rGWzCbtumb
H/KLVwwmH0R0AL3DkOXzeYEQijCFSQSq5VFsdTut9pDQlCn4DeLPb3LUZ6r2MYKV6P4RvdAiIH9/
CtgbH5d164Agbbs1KmvoXPGoNiLUgowZp6Zm8SJeli4d1EUI6nh4UDToLclpgQETcKUwbQ5WHRnM
5xPoMtpNqOmb+P7VKwEjDrh+1PQQwvj0GccwEptbgbcf+xK/f6jMPnB+Jhnn/1Hr8n+vA6RRwD7B
IwPi+9OjllQyBkcXfgqh1GgPMbTlrRXtCLv5bfz49+n+6ltBPRpcj+N2FfuhPyMcPW63FSRgTsNF
lns/JHmzQOekzofx/t9P+uoaIT8BIIfxLCR1kz+fZNvBDNss+CmmMS9cdOWugvokCSGacptWdq1h
5TI0NlL9z38/+Iug9D/3H6g0QdH7r2IEBo80FBneppQLLE+9Ly49wF//fX97VIXBVAZCX1AN+RQl
+JzycdYzjgfs2k62IVA75uD3FZjoO2X3Y9b5lJXwKMwjkZkAUfpc0nVL2Ap4cuILlZSdMWHHWufo
yDrjIySggNWg+MuHf7/FLw5KBQQETgjgCH/jndvlaICygjrTeT0DDDW3530EwzZZdN+ASL44KEee
IQyUUGP8rbOzdHGlEY2HU+uCdTutYsj1njEEU1VPiQO7Y+ulc1croKb5D0rLuP0uHH1R5Ry3MQjK
SDB/wx4Wr0VIZQgCT5h2b22Amf0J1Hb6+yjnfCJzkYt7iHVhUgvpvz6/C7wC0Uaj4s2JydLuOl54
Lg8rFBnOgfEqC1T3lKaEt6DX7v79u3xxGND0YDGJjAhm8OehUlekq+kHbNMUSrKDiF1OZDhsJzJL
tpoL1Pdt59ZvyN5f/kQAaaKbxHwJW4Y/73KppA3bYh1OTcGTn1El+YOXo0VfnrJDPy/DhcD7RXoL
s9N/f92vhkmoMHCLkY7RMX9+NKZHfoQZ5HAaF55J0glQsQmYKltfc0ixTw0yDecQFJFqrI+W4Qls
7soEFO11Cu7+/WG+uhOgAByh4ygOsaj88zUsY4Leucg41CfzqSTo7+PnjqbT0bolXNw3v/QXcQws
GZBkMIs9lj/HT/P/Wlx02YJJhQQE6F8BmsMMIUboyzX//Tuh3sU04khf+0uHiKJeweDQ4Ck8Km4B
ok0IC/24o8iL33yhr64ZilEMtEHDPo5E//xCcB8cpmDJwWDL2uEwC1F0deJY8eQGyxLsC8z48F+/
HFi4wBEBT4ViDpXNn0+EKDBI+1UvTmMO8XZSpnA3hPSiWjIity3/5mlfDCVQCf/Pjhqw+78FCccU
Y8CgRRyBkzxUxY3soSU9imx4HMABVqepmMupXkAQVLeVtIyStq0AH/c6C/whRyL2mA/Ttd2NNu/Z
Lp9SO+6mMV5aAhuKKf3PPwgUiyHNdKw6QG77PDGOZ+iajJD5PAWdXO+6ymVnkFNRJ7hSw/VSLds3
z8vwuv9MZACWYzsJjA6oQ3+ZeQBPpzB3kf1pC+ngGmWHrvsStg5jshYn//7lo2P+/fwsVB8YkGIY
BZrHp/wM5TD4pUULP0VQ8XPDzApB9vwoS02gIhHeS7TtP1s+T/KwFboztQddwxFwVHsKrvSkBjIt
guXnQKW7M+5o9Q4QkzYQgnVwd4+ptbQB1TW3zdpbZONvPn/89+fHQuR/+pqAiWKZ+ufRLTZo4BYT
AFRdEembFuO2X7ZFXQeqZ7zltW6z9DcaxwosKFEhAg1F2v8QwyD8RT5yaCQz8Gm6b4qev28wZGqg
kA5gDAZvf2mV430aOM0dU3Uk1X3UBTlJbFXtVrFGD8q4p3+/hC8ed5zcI+Cixvpbc74LQmv52nEw
59CPMKiWX5l+A6CpyjHUSbf+O9bM38kVOyFUxQAElF9gZfoUIT4YMmB/uqW7swyYbBeGHuT9tIQ1
qDcnQG3239Q/f8d5YJohyA5bIhSs2Kn/+UuDDSDBYRvWUzWE024rZ37UmS6+SaTHK/b3kcLKFE0t
qhzw5z5vvnLRteE68Op0pjph+xwsFno1+iLbVZEPGBE2sFFtmSt+RouV845lbi4ayCasnogyWN9h
wjLGR1pa/ry4jF6rljNxlU0zvNR0JNbpAqySZa7t6LzEmlkzCkhPTOdD61uInU10cesNTNV5TroN
PuO1G1oO92ETCg3F+6J61SEPntMpEzcCWZZijBe3zyWlbCM5R1nVAHYYfGxQNvPNuK3yKhJ0efXe
cXFRbc69ZdG69qBGZOtYJwN4HTW+CuMEinvQDARgbH48XmFGHMai2X5aMubrrSr8cAOlMn4fjmJ4
LvpYPkdu6/WBxXx+ZCXm2ruo27aNcG0t3IBMOwy/IRHD5KnBbCggZcWZJSqDp+sP244LDETAjRzS
g7U5VidVYLx6pV2CGaH3U3YXhLL81dlqynYd6nB7iOHMNkBGYVj0xRBgVXohQJeijckcH86NCHx4
DtB4kvxaedUFBOJKdntDRBugtjXxGHD1aBvbuqs8vxRxHiDjaa2iGz620w+RBS1dwRZxVfi+uaka
T4J4sslln0jsZmEF7MIYobkIRq5P4akNYOp7XDKT18BhjQ71bpK9Y7Mw5udo4P1h8Ns01+bolXPi
MHFaT3i58nfWxuYZC2NUKgJwhgcTQoL7xHH8DwQoSzs2/eJjR6CwWMA4CJh7BS88ZqcaACL6UY4q
SWvwHfuNmFHwF+mpBblbUIulxVSWdxA2jjgQYYI9TVmrJlDMNP+5QNGV13E5oyb3SHYVMG4A7u1g
PiImAjRPtBGxcUB1uB4rYK7AmH9vKeTX6igC2ANwfOppA5xaxRuMe91j61l0hTJm+QkQ0TLumJoH
vVs5tZpoeN0ZkkPun9dlBanfWmfb/IE7njUr4BW3fq7GjnR+yS+C0ZSA2hVYPAoZDVGNTmSo+1bl
pl4r1t0Gs4bsbwY9ZUNA8zfnQ19yCbNNqR/pNPDzPkvGQzAK9csnuagO8eAj1czwzeB1BRHi226R
eU+CMV5djeM/9LBJhKIL0VtW/I7WpH3e4JR3JnvXuR1YNfAGG0Oe8GYJkWcu2DTFIJcMKj1jmFdL
Eio7n5uu90DuFrS9jbawe66QQjlk1Tv6Qw5tfx9m0/bCgn7e6qxjka/7uKVvcEJiAenilXf1AJYl
JQFsyHzTDsVYnqhocY9JPCU3leKJIZ2kw6Mbtuyhoqmx9Tb5/MoIIEsb1pX2TaaBj4lZJeaXuiwl
A4PLJKD+z6qHgHchurBhcvWGVHJbA/x3U+360ugWThOyv4ZAK43wzbpi6hszy2xqEj93/g20PVzl
ueoy1kjs//hJsEzphcDK7HprWdUIMNShZALTSU8AO0y3ellB/20klnuCCGj31YLP9i5Icj03frHx
dUoTjj+yUTdCbaWo3WYzVovKjM/doPkHbHMT0IZHFeHX9bRYcArH8WbycLWvM9+ZJ0b5TOvJUbER
+J/ggqzaLVCGzsbp15DB9Iq0CGaimeFQ2+4XluePedjbjzkv+WMymsHtlnxdsrqac3aTqSCnB+DJ
QQTy42Row7jODCBaGAQ2KPirCFUObWdiaRAf0nkQdJ9ILJHISmd96YY4HBDphH1o4xjDrzFF3Uxk
0SdvXdhRtvMaglH7YfAlRjvYvvxMtrFnTYlRGexaIQL3MAesNbXo8uwJ8z297PqAaknAy9w+Aux5
jzQ2V25kiwL/BOPtUdcVDcSJTtFU13YaIohNQJd1aHKcmYpEgRpvwHHrnwGwAAZsnZfVkaoKlxdK
2wnmSaMMX+EXsTxxYC0gYTDHwwvPfD7tKGT9clLZBbqPRYdn1X3XHTkWYJtlpG879WE7QIganeW9
2K2rK4p6KkN+HYMOcBuBleDqxTG2wHSNJY9gcmMGGXamVA/tEuYLEGnr+LodASa4jlGgdxsdYZ0Y
F3AaTCOxhA2c3hZdlwVzjwosHZSmsKzN4PY0wqJ6gLYm9FDgYhCRTccQzsTQFhq/+bhtxa4MbAEM
ThEAvgCcKkRU01T5Uxm2WXuYpToy/oq0w0uJHSb+dTYMcVCPKo7ErrdB/IjxgJwg9moB0DNSJu+z
qKpLsI9ANyw8OC5kEtKM8Lbk/jZxq7rIBjYXJKUa4CakyOHax9o/pHLYHiSfcFYhFJZ/lC3quJ3c
UE4jdgzxmesHaL5yTctpnzrY1pFKmcUDVgk5UBL0IuUXybSmpx017JVKhAW4IzI21L5fp4c5Tdiw
71eQXFaM+eUZpHi2CeufdD51ao5eYT7Ywx5D4V8wUHvvEOZNSHejLuyHWrcEktog9mCaLGaEwXCW
1SVIDi1tvPHFIYrHeaqTNsvHGpqfy+9sbHlGNhUytu/9UgjcMlp9gMStYSGLaBKQTSJb1gIwQAYz
1w5WoNhBiw/T5euG2oJJzKIlTz2JACtY6ohqyklkx+qaUQbRlNBnrvYc5lYkTab+eeWG/ZYqtmvT
FqL0mGoH+S1NQon7nwXpiI0Tz1BgQNUUACUk1mHC70xSM87XWxmbufYome/aAHS4/YzYf2py11aN
Ey2KY4VMFGNW6E0JOHUH5VtQ9ZB187zVT3Eq4w0gHDrca79VfDdKAGAJ3KTKawW9gbUpXIszKePF
zScD2Gq/kzEYb4ZghKFOJlJha1qWaqhtX62u8cMxamGL4W8dlV1+0sd9dwmpKthXzLDrA54j0+vN
AAcJf/ASJP89okR4U8IR3qEoiPxOGqGqK7Tw/S3sLdD76nQqRDNmHlA3HxzhEsg3HhF5o1ztwi7k
C1E0RNqBYxsrIIjDw+4iCKiSZNGSq9qCbIH8uDqFK4po/3vclv4Gcmno/qOUwTMWriRbfLIto3uv
IkMPcz5mFe7L4u5l7uU588lyH4YCaRCS+9g/jNM8tUTGiLA1/CSEJSINkfyDYYBMSlkAd5Brm//k
ZY8bFm46OWt7US74Bhh9klYjKNcRtwr+eQFbJaGxzC/Ry3WOFBCwVU3aJybcbYOM49qxCXFRJy7L
GoB0ACPiUGeIcUWq8hogIDhzFC1rBxJY3444fiy4mCFKIYia5hV/2a3VteTY2yHPFHAVbm1l7WFd
sDPE/oyj8OrhGvBbxZnpwMxHEQs4pYBRKZ9jnJXWm+Ed/reuhVQyi34IoehDkJnquZhDJHnKEdNN
D5ung2Ws1XsNl0xIE+VxpDGhVoGEi43LAxz4McAKJR/l81qFq8LkbjAn8H1l4wl3XXIvtOEJ+o+o
S4jSMTCNldHRuA+nIAWgOwNGo8FWA+KHoR3b67Q8WiqzFJtiYJEySF2iw+Iw6/Qxs3uGVc0CDbIA
MtAO9DJDgjwbfpl43PTJmLLgTogQIkUzgOoP0REgUmcaAmqkzwEfJ0BHxCejCBz2d1CAhfWYs+ZH
1akprIelXF/mMKIXDF4yvh50wqcT9MlRX4NSgUwSoNkZUB6K9Eqn7YjdYMmiM+uDyB4EYHcz4aU1
95BJyfCpw4zD6Mvn4cug+v7M5q0d6rGAWGm9TMo9TQDtLYRFc25hBJw4VzOj14VABqZVcBy3A9tF
BoV4XY3obBoc1WissUrSb2xIV6gVVV3RE2SZILyMAgBBztEcFJzEkE1DK7XG4m7qOjkTSP/Eb6Cd
ZyhBqhFi1cWkxM72Iw5ZCqMWSyD4Md1QQBolgfJA+ysx0fK4KaFd41B8jHhPx05ACyd0s/phweC8
dIMmLZaWQN9MU/dj7rfqGoQF5P8t99ruZ5RJKemnir4tU9K+Yu0ZiTorp3Ct8zZVeCxkhK8k9kjv
Os1QYbMwvxMQDNRkDPRwRVWIBawfM/cKQyEow1cReNB1KtVsG4/K61eaRfrpqDAW7C3qkedgi8wH
VPvEAA6pKY9BWviFDKheXgVf8fXi2a+YLoMHcNViH2P3ccC7N7Ro7oMrzmYsBDiOaCqUHtBNrJMl
PUsRhFuX4QNbG0G0haPHEDNGTG2yXALRkKX1MCr+BvMo/ZbSClmDpxB4IxObt65Z+iB9Tg16szp1
hX1GQ4tAhoAFnGSJ8HwxUJF2tY+6lTUo89Tx/QhIiiwb9y+ZyydFYN+D3jKLt+QFRFFUPkG3Lq4Z
sopr8JdW+dy1nX3PjACUoxdonQjAKcE1KvYM7auZeHtYJxFZYszi8DPzbOp2MJqfQV4AznJBVnT+
p+ggQkeWQodBjQTfn7UwQ0G00YP/FVjancvYzf3tGAEKJAORPzIQxYe9sr4CGUGqKjmHAHqnmnIW
9FC2ehka1J0KAJbIr+ogVsgzEKd9QlFnt3IE7CQ26JxFGuNaC8frsM2PA2NBkcbhzKJ/wzS3HIj1
W4ceELM/vjsm7ZctSN1CckCDhgYxur1yU9J95PmS9k02B/xujcNubI6H+lzCSwWF+5SHUw1eQQxL
h77AoG1egJ6zqB5/lD43up6tdWENSEiA9BcM5n1oN3DSqmCTGUGT607GvpoigtJKP9DSl64ueihQ
kEDr4JUjafxqXS5fhoRuUF3mlUHsz2SGjjhH1RWlLioR/lRQ1T1X85PnRdbBVsfpYo+873/0oexe
AZOZbqG/JF50vkXFwa3RtNQVxOApmXOvkDHEaGTNNlEg/AvAgYlAh4PmeGDpqzF6uUo6PJd0cAR5
d2oQHF33ZlvoCPQJUg1ydVaHk7M3HH93x7ugCg65iPzPVojqrl2XvmraAMAr3IRJIzOnGOCT/1GE
CAOs4XTt243VATcJ4GDllsWNtWP3MKD2PVSirF7slqeI49XYZ4h3kKknSrXVb2j+TANBMaj1rtJt
yvfQRSj7OikZAqpvrXhC1RhdWOinG5KqLIIbexHN816GU/nq2t6/pDZezrLoqFEH61b/jnCNs1Iu
GR5YCTMiSgIxSEmEEcD74rPy2hTbtNUQj+1+oT6qUuLLYDwDKWMpMKUwQBxgHjC1p0xtmCPNU7jZ
Q1/ZHiP7sEf2yDddVGhoE3Ho0Zm7Ew2PsQCk+CyIdmzm8yVwK97X3VJ2EolpwghqDCh+/X4ympM5
HjnSWeJteR4oGz4Yps01KN8ohrZUsAsUzWjXPON0BEpiXmFIvcYY2HVbkKAuBNKPE6agv78TWUxv
Q/iGnIxxLO/sNs8BzCxgO0PaqHSysS0rFNnK1Y4QiCjLrmbM43YYUCowLltjvytTxn9ta1S9hMGi
e/juVREWstNWGbKWPqZElRiS18ao5D4JV/nSL5WDyakurcXweVbhKfpGY1GxWt3VcLcLo5phsExJ
VkJ2laYK/Ua+TuwqDCo+1ajoWLAHMRHbDvAgs7ue5dHY8NhASzfBgMuTNMoheNIXTr7nfIVNH12L
Dbm+KufHoXftnXVJ2zZYMsS/Z3ybq6GKwScsIl7eum5x+IyiP7KR4+KlBSRLkKFHU0bmFkNtkuqK
vi6Qc6S1kJNChqGsnHYKXfvvOLElayAjLpFWljXZSKYS0EIlgMVXbSKQUycMaOZ9dGTYnS3btF4H
vBcMeMClulG5NgjQQbhhsFHoZGkCTFvH3ZbJAIcBG++IhGKLz6SReYoP3ObP0HIBm63kq7gN0ohd
wh7E5ZjoOflUeDOndZh37t72McX7oj4/C7QMijPAj8sIiyVDHURuaZGfwcfcfShos8H2Afi5D5V6
jGVoGkLOWgCOgnpl4eZdZdZo4pchvkBl5s1BHKl+pOow46ndqNy1Rhn7Mla5gU4NlvEPFeziGBry
uZfQgzTlC3zr+P0KbwWkCgeZVOAgS/RiwybXm6qSPUOnLeNol4pN5KBUFeEPLAQDfTou6K1J1cb5
Fc/a5AxCw1VMypWaF0cz8QsVXPyRCI9dAIOPMMzpVAIhH9UWA0PFtkX60I5deA4OqdIAVrfSNaWl
6rVLjC+xQqvoDBGHKp93y0b144pZW4zinQ5qh1oAo8XCbB0EowWbPng4hTN2QK14WzVF+OSY2ZaN
LWWAm7c5cTMPEfsAQgc9djyZ9X6LZnftU2Z/4nwkdzlM6H4xTDkH4magQyGN2U4vAnoRl5RKGh+2
YaWvHhVjWeveYw9YFWjGyDbE8onadfy5DVH4vI6R+qGhFfQciFnnBwv84DX4+sVr19FWQRbRD30z
YQI3NlsQuQNwaUAVosiMf29Agf+cIWL0zEcnXA2pIzSuqFTjd+Ex52+gJJXjzBlcElMmA4Tzwmi4
z9MW8nlD3AJUkiL/h6SCNHNFvOCVrrPQOXeoNCYsKFvk8ojFdXzbF5X8YTImz6OpK4aTRYQhawZo
g6S1RTJxZGFJCBeUGD6JxNuU3rfB5Cn2cHH/ZCsWIGw6CwsHKXX2ewwKj3EqVj7PW2eguMl4p1KM
todQ7bDzsWcqt64A6qFYHiMaswlBjSbFYYSEdElwLgF5xreD1IA34QUCEcJb18oWm1cVrR+AEiKq
hJ7BPxLLJRns8b6O2z4c83uvCod+YUGXc5ooZzPiJfaIRFWDKwlKj/VlAmtgJKC9lJjF9ahlCcdW
YCST6lIYmyyIMEQAgN1hZWJwsBIa898zBgyYZ0chwJh6TsZ9CmxhVKcLTNcbzzTouKCJIDROAUdL
vCmoqpAMg0LfSExPKaAknN+YYYJlNbMil8i5sqpq2k/6zMaQd8NH7Ne+ETAwv+STqPIaZk3hY+t0
/jFjffFjpCtqjGXA+TRA+mrMCTOZIjzNQQW/Pj4+xQvEyonriu5hNcmaPMDIJb2bACVT475UAOE/
YWc9/zZTHCDGz6WBM+phRq7LDvADUJdDXBn0M5PQF1EHPMcJBPhWsfOrbF8MYscpKkMn9r0ChqLm
+SLf067toZve8lJDvzXH6BlWdxVaZ7mah2m2DFNWxGx2WIvFXFbLAi44XODXDzbZY8eGBvE284O6
8V1UjFA60IlF8d+LS6ui+GZYXdjtJhC0OlLK2X/0Ik/OJSv8faai4UnglGZQOp7sjXeJfpX9lD+O
WLRjgtblaDfHpDcPHHBreVHAN0ejI+IWbeUUo3heRdRjJLSuGXoJBNJuulKYrurohMsyWQcMYTKf
JRjth14uIdBMRSxyDAv0THfYCowFqpzeo3IPAQwedkxHLXquKOnOFPz/8J9H2KiRoHRR2GjE14c+
GJKbEpNTlBuA4vy2UAN9MsMcPGt8loiM0PD32AvNEeiJ6NbfiyVJsV5Bi5zUQBz0ZwtmWqphszrO
ARFlriAsyyVYWLGddn2Lj4OthsvPQI0Y033IQBB65xHYyiTF8nuB6ly7opKpUFBCkQsdPYIDYGgL
NNzavGuvMpeGrl69qH6MdnLTSQypXn9YBVRej8OFUJ3EFk3cLouFW3c8GenTGAAni/GFxkgHNoos
r0PIvvYN82xbzsOc9u3OJVtRNeOYlwvpZlXYRgKKUaIsWcY7MDZ8j8W8nwDFLixexFBp+wODCDnX
fcXD8p2FPMNWsGQ6PJtNtGWkQPZk9awSlGdL2fIBlwll+gGLIZghzAaNw5SrSTSTEJPH/BTUjV0S
jSEawI6GUOOqPAAee9jFuugGbjgroJvIcU+xb0sM/8fsqOqo0kSEu1z07nEtzFI1NikWMJhzrLJI
CvDFdo2fb4rrJcfGrVnWUp0jaYvnVdvkpOr59DYgg7GTFcjcYV9aL/p9Pk3VtVhnMTS4LBgh9HEx
MbQZ+VDtZAS2KOlMhgKxw4Bd7Y/pMTqltpPFZY9G4a3lKczrpjX5KRfmZdPzaByJgzqLrCsOrgpU
57boIxtTVDYE47AlP0SFipcbn3Vme8bQw82XG0bg+S5FGcNIyy39DRYf9YcIqztxLmB5hJbAsEI8
SmiQxvtoghRGg6FgOp0CWtzT/VpoJq9Sr1pHqN2K8dRinK7RiaZwCse9QBGMaXTnz0SSztEzwhY6
mkqBhdCRzmqTE94hB1+5kHfZTVBB+CQhQeXdsgN5lN+jqmrz09AJqa9lfASIDWXm40aEcnuXHUaB
r+ZI3jwsOGgLrnyIxR3rwmiXIOT1u46C71evCyzTEXVHEe2nkhr0pjg/WKVGFiJuHaSDF/yfsk3P
oEaVL+fVseh+gG9I6d56HpgZNxjBhwxoH/G+5m52V9BeNQhtMuw1tHp5klwWzuXdGbpdMdSgR/QY
pFvLoBzaIuPnbzLPVHXAKF/Qmpcz9iMso9W6w26iemS+CoAFnLb4LfHp7O54m89mJ+0wVPBIXlGi
zhM2ubWIZBcfrPKTvYTAbBAdgr7DUi+Am4rcI85NHy4JdAhf6BayDQt2oXu+RfZd0R5zkKH1zqJ4
qaKPFf/4eoER3DTsEwwxl4eCIQYd/DaiecT7ia5lCPZZrcBQQIULGZ6kjiAvslzEwdidGLXCYA9y
PeYigquifkdiKW2NzdMY3QTtVCY1K1UV3KQo4BTEGjazXlWtLbGixP23t5E02l5iVl2kzxEEQYrd
7OYUmxbpY3vW+9Iul7gD0VKjy1TQ6VxwIZpUgiVP1nXOwrcIe27dlB1G86eJ5VydYqwLdQHg75FE
FvARZsQtJIsTnS2KNVne2fkQG8CJCJgrPr7nGA/NRAw2xHAnxCi9nrx04+VYzMgFHH3s3Fg9AqDu
oF0jCIcSNCcASoT/x9GZNDmKNFv0Dz3MgGDcCpCUynmonDZYDZ0QTMFMEL/+HX2b3rR1tUqCCPfr
516/tZ21QnSSYtwTt/fimdaIgNRLjPD2z/Q7M2bY9GnOaFxzcSyGnCTAgvNivevigeeIEbfR6Uzp
o16rq3mCu0oSi6MXvVipYqV0zcdc8irOYAICneRqXr/d2qxeEmOMNgceuDk4F01YzcepNgFdRMy+
+szt1m5ORo/dtenEhsI9y0mYc9Ny9ob9o45a12ZY6S3Bmz/1TniJma3SJJJrmAir44Oz+W7+NQ46
x+HCmmqVrJhMdTKx29mksllXlt/O+zzryzXXe0+18WSV4apx+WsFBj9NaY2beoi3zn/hD+eCVPzl
3qd5m5zUzEtMvAVz/X90UtMDIUjFfmbIV354+fU6YrN4ZN/Zpba3Yx9vVBb+Rr3JxM6izCuDou0v
VTFzL9alZYIUAsQw/Z5D0e8JMuogLuww8l492lvou2om4O6AWFl3tA35Yt7Vbg/tgcWLUc54oWPy
q+Ilz4/2anv9LwYREz/MWrXFLUIGFMAk5xmNmflWkDW6BESEO5sYZReNs74jw5fF0eictFGcEsGQ
9uz+gfP2o1k/dEto3fvgFdENckLQH6zels6tj/bxa1lzH7G0BAhjhjpZnGBj3CHNebXHhqQQ8jBp
dkE0/uS2PQqd0+blcQ6LoD1Ukm7y0hufTGC2AjovKLO0GG0zkq03xx1Kajvm03fpOcqkajMyT9rA
9BOr8pQn06qD3/nq25bKVzCeqg6haLrmPCo52Y9xjYfy2K5tZN/b5N1xgq9IBsw0mZNQ9WANEH5G
CUGoT5NvwXziYTSsYR8nrD1l1SDyOpC/1oPIwc+f/Wsix0c9l2XJMHhlWpv1VU7f60Fe+699IO01
XVYChv9Vcx4NDAs4Rxvqc/QbxFmbB32wacJO3ohk+WBcp5KpBfgqstnf4vncFd60HGP4wPJ1GfVI
OYErrjtqiyTxvll3dd7YxvzWkkd9O7LiekxdORuminAeqSgdv7sLRaX6G265FtJQSyQSOU8MCkcp
VrbXC9l+onflQSKHKC9ZC+MvP62ZA0lAQLN4N30xEsq0YgX51/fO9Lgx/PrE267/p5vYDALmeRdH
pGLLZc0Q8sAbi9uindVtXjikbl9ZOVlClMSaEGSGXtAF4th1RAe+kV0Dsh6yi/C/apm0uXQcgltm
bTKCAuHIIwe/Z2yz8bq5L/AXStlJWyN//6earalOOE7rNhmZY4ep24XBehw8xvTYyrS1DOoQmqpm
/bdtr2t/XxArvhJXjERzB/Mq12NQqeF7HmGj0KgWibIY2x3xGUR75pyIBevYJ9dg0G9WM37QTbTr
4+jH5R2u4rE4leO+iqNCJEYlWGvmtlNsnA7MphM5C+zqms3j2xxB9wQjouA02F548HGltQdtie1e
MrOPT3LjMEmciZFh4rfa3VmuNdLNLdYkl2NXD/1pBrYqEsGiqvLOZWjWpvmCY/gcEZAFhbt39Z6y
annpE+XujknnwldLwoyBG5trXgrm2t5iJbsfFveadUMEqXdbhLIX1+XDDMIJSVQuPn8x6ZgskM4s
TnvcjV9VNxYPK65lWBjJ53YIBG6Phj7qvSyH4GHnc3dJnEcL3Xch1cemG/c3IQj1i+c3/XeROy3k
xWo883Qlb6J7R6yIrrBLEyE2iN496/wiZQ4bCbLfsvb78iDmqJmQQCxW0xVTEJuT0Vb3nyN5sY+N
zufuyB5E3z/xMs5R5pbh2hxJjgCSmtW+9yfXCmp9CiAKpmSSRegfMQRN+du60Cyno+ddL4Rutj/4
w5zxbqZgdX6zczb2T0pZjpuqcjPlsY+CKT7uFctMXpZ8lb+8yuPVlWrMv+oonlAwtCe+GffAcVXE
hr3OO4JhpovN/x4LLCSHgQaPWTFFC688B9P7hOZWJnk5Dj8ba3/bVDIbekARrMFqgjl8IhpgBG6I
/LU6Ml3XvElumdsHWygJb6QWuyMssAhQxlu7+1UqHf+q9qD/gRr2mntvtyXwcovzwV1V0yahKtHY
fFv2eNoGPtnr7A+qPINusdtQryjXb0t4HVpQaS/PwTbsfxxYnJawyYieNbLU8I8BXSXvWIrIhZ8H
weTdin2eps8NXjI85uzl8k5jyflycS0k3lNhJrGkwyRWmBl3a7Gg5jQ2FZKSvllkOL8SzcsjallB
/93iZfuzQV4/WzFJzklXEDLDG8k26XOliQtIy2Fly0hvctu70lmCraUwsd0p79f1xcxrSz899oTC
zEzo49SNdmZHhdXMyHWlZFdA39PeAnNs+3QGZFq21FoH+wmLEWqZKoeRXFH63fLY0g7+p9ZIM5za
Q4bRY8Gj97fu9FgchKuNi4q56uEG6I8vgUKiP0ysCGmPopydMg307H3RX4AMIKLt7fui5o0bfFm5
k1hEy1T7gDdEkY/cu1OZLYiw1X2tKvlebnVTp4OKHTurw2VUn+GQdwE/mmCKItiSO59tZ/Y2koVa
+8+cb4A7wPi+Aana1j/TbBnSFAa5zGdIIVYmhL7PNvVoYxtPGrq1/2hTD2//GvYQe4dFMJ5LNnvC
Qdx0VqkgvMZAHkuvIls2JnOPdD7R9++bS9L1cdxGNuhyJtUi458NcxNauI65jsPzPA3tvOFHlebT
Kau8O5HwS/YZ2J43ZzkPKrIvpP2vqins8H4I8gJWoZidItPljIZux1Zw2a2lRywqw6FhhjNeK1RC
Mf2EVXAAIwXGc8TVws4hkhjAdDddw0qYdO2iQqewb2UJZtIjY619MbM9t49QBx0VWu9719JJ8XV9
2VbEYt2lx0bGZJ/xb6rXkjERrKUNBMEJzaLPgl85NUsTjmfJcP23mSTyWYh2vFLHFTWFhiyHt3WV
8XqjS+38F0xlkGcj+vdzZSYgI67KEmdFHwbX8WS7ZNiyAywluvRS5on+2wBOE2RYGvL/yCKEzbmG
6DyZwG2rU5y3dnjh+FzrlHJbuFwR/UBH7Bsbhoh+vjwWlI3RyeeH/7H5vgbq2zmUpwZQufk9jSTl
Hyg5mEkfZNi5Z8YCxQVnvLXcYCqN6ysHY/okaDX9vYsEObyoADX94HYRIt9URY6+5dystsSP+yiL
rt6xw8xEwTn7BLe2JxqjErdfUZfNBXK51kCZ/oQxPURpO/KEd/W9A2Da8gaicmQY9vNLN+7jfTnz
8x9NsNivDM/WlzgS8bfbuUy9y4nb0Uaftnl4ABXtHznGVn2YGWyWKYMgRxzrWDPcQIVvIMI0Qvgy
yPEl3Dx7S9mao7F0Ll0fHWbAuQ1wedrcDNW9ZujnSBd+HI1e3tbsNBmxyzlzwSAfXesz7ISy7qSg
EEjjgTFw4tk1cXVu6VrmGWYD5W0e8jhIt8b27xsYsPJlV2QbVeyxbqclgUqR982sne5RmG1kyDft
ZXwSlpTXJP3JebHxYRLOZ0lXPw+xKjAP2/38n1Zztd1qNGD1SEmyXzMNopx6uLOVfWL0SjniBfPg
PqFMqTmz6KR7Tteo+lDTVnsHkbv++GbQfymn6gJtmCJcWx/OMFjr3d44TOcM5hL/AfmrWY9sE/C9
X5ZqjEjBujTScSBFdO1SNrwbQEtlOlHYykO9VbPF19THTxUNGvI1g1H7DNAcfwno7+o4Lx7PTRw3
GpRRiP3vssY7d2A9MHouIGl4qPK5+LH6MV5fQMcZvHqMVccnr4x2KFLEou3JiGX9BqitR5BWyL3D
sJqgPXkzMFRWzLE1keq8T1OidLg+maVyVwrZXH3NFEIF/hNlfe29RbHY+C6upli06/YW4QOZ/waI
wqDk3jZjjlGm16+GxSH204xgBDLhLp43nOW2ckEVEHHPbrh7HjqIH390TmP/HuIxfBeQ+su1zxu+
2qKp4lc3r4DHXdNW8d1m90XzpI24KlaRjIaTC3YL4yu4rZLeZdj7bCTK0t04DkN85/Qh8wVvXutX
H59p8GDNi1udqIByN3NrBilsKopXC53Lykc626CQ+q7y0aOybQnWvzFX7ZpMZd9zVE/K7lgEO9Dq
544zof2T//ZYwSS2h0D2C/hFRyf8tCMgqZSsry4/UGm07G7tTbMewGJH0jFZSYd2r69pBvRdK1VL
b9h7PFKMXTfUmXxOwnFXSGHKXURS8L0TXbUMm6K6CKI+sTlwryUsvsFU7cy+EfZhKC85r2Cc7BIN
M6mHNlLUL/3QJcQg8wmjuLfHH6Mr4ZZXPnrZszF2fTdxkMW/ZL012wEPqHCzJSxD734aFb+jNxHe
fE+uBQh1H7v99Nag0Zrjzo6S69MYI8rhzKiaxART1xw9UJUdFJPupiLJAyaK+5pLcA38T6dHaEqo
dJ32VFtTP95uay3fnLFvp2Sdqt1KFw2ly0RWwCx76NePhg0c1pFl563Iur4o+svmDFV560X9SqUq
VhhNvhrqz05u+0NHaAIRX0OjSFfVlapoOqduovSO9wt+kKr5xPEcnkkMXV4GUYIP6aHvf29+2Pww
i4ze2E6DJL64Ofg9C1DvXduvHxucz09bp+Yx00wqIDyX3X1pKISZeTPufvFWLiFmmkQgURtt45zk
jQv+bC/Tety6ScR3yJROmC5ROX3zNgxcpUgAjMadja0Oiir0q43WFbPEPoLD7YUf/RQ6dousklOt
E8C4qT/H5SB+Wgu8NQsaoAoaSXbuEZ07VH3APLrWfxYsAB964o64zrSD6eiZobYfnZ1zPmGM4Y43
Qi65OdUg619QUpgg3L2N3hw2H4+PPZDejGQVOhs6S5SrxyXaOaSnaCXGbtWR/7uUdRWekDqYlqli
khcR7jGmBhLsmzOX+gx6GhZ2Fvrh2GYwrcBzEx7MW0NluUPaETB4aZ3YeVbzpM55pwCa3CHnL7XL
LaeQUbZ3icKWU1aMavpaW8u1j2FZcb7Tt3PI8iFpkmrZBMNvhwvlly6DaUxK4nFEZvuliM6tpMDP
cEN5PVVO55MNlRcqxPfSQ5ZVwdb+1U20fOy7NSwXK7S3m3ouVu8lmk20ewyWpfln9xu2Hq9zGQVs
ZIl9jdD5/q3h4EoBzKsOV24/xEez+PRfaLe6bI+OpR2JhWFbnkrL6v6R+EE/vNv2+K1kU6kjqBa8
crWuSPuq65VPfd7ZH6xOm8o3fDjbLzoUPHU62uN0N9ybUBPCxl0zcg/vlOp/WHW46dRSCwcZC7LB
s2wRgT+3tJgPFczlL0IFGLd5Qzn8DWHV5kNUx/1tKBRbtKN8QcyZTC1vkT54fki81VMSla7/zeLw
6n2XkQwPEwOT8jDuYB54r6VZD15TSjis6/DwLmL3jM6cfKKuDGcHUhzTNSjHJiwXBWXaSf+aSdJ4
80xbMLeAk/gbLridb8J1M/iobROMx9AFFE9yW4vhJCjT8utcP5bJyiAjG6yS6osEe/VX8iKWl7nD
toaY6LpNam2CA3axlDdyMVPS3rUtIw1I/gG2BKIQgL5zaQiyZoqsKevjQj+QnLQFfwzfJDkrVIz2
bR96LS6panHXYynjRWTBJvb63ITaG/i+fM6IxjQzjp+11DKlrSG//qApJCd2njALQaTv1TfZW5i+
+CmETJmNXoGj3o7/2D3k1QFyvJEPxp6aIbOCCLaLisTz+HK9jrO5G9Z8OY6YZaZzZCG6M8o1ULPj
7KAxT7CvU8pGERVD3OwgvpLyG+NewRqxjERvF7SlnB/qcOvvw3CeijQs5yK8C8Tu/BGa7GImq+vm
nRCW9H6aZLz1v+spnNxErjDylyst1qesxUADQeKL1jSwClxelBZRdJ6craruzeCovzTH+wvnWS1P
OGnkvTUFS3/adCH9WyDx+I14Kvm3m5edkDMoZw8suBtZ/6U6WdJSEuF9aMOVqxmqqpN0JWCnCWYD
7EiMbwtEJkWbeCQxjXV+gxRczYB4vmGp9jp7TxirHHnM3bm6I4bZzNlEqVs/THQYx24R5G7F1jBy
WrIC8YclPl51ATxcP2Mvlw8enYZOwRHn/4rADj97ge3qIYq3UZ3NaM/PYaNF/WWjQJhfpli39hzN
ezHzjOIiSbtwWGNKhDqcbqoi5G7h8HN+aYfU26TxGk45in2OXW7AhVxRuqaJNFqn807WtnhWileh
e0HAlj/KWq2/PRgffd3CNBF0cGl/W21HhRg67C44MzMKZOaXTU35VOkyY7PqdeQVCQmgRDV7N6Io
dOlgg+nibRe1l9VOaPmo9ib80+mS4Z2z4hSiehlqk+oOl2nWhBKecCWGTZwDC4LkVC3G/QoXiKrU
AcxuTnYQ5n+CjY86LvlC4hHzuEdcI6BWiwaLuabhwPLMbbfPNz7a97EOdj1APPAstRjiuvGjrFbL
ZcxzTSAchb/p04D2OXAotNFvPMTiGbzC/cOpvgZXlqoujoiNQ/nqlPbSw/ZzR8/PZb0pJjhQpnlW
tXrfuH58WZ8dt3Cps4Od5hLMvVOphTz+qYbSW05ip9ViplWo9r50WaKCty9Xy5Nd+v2UrsO+3tVr
3cGbAkfSOgkmgfcYL5QNFisNw/9W9GyW9Ga56LPlIG8fUFids9s3gQ3npXH3YNqYqpRAoO7Wr7rB
e2TnRDkeA+sqw0xrLJ/4QN03nDHfz8EwJ6Ne250SSYFNy/2ryDVDj8WsM5gvkfa4Yja1T5cqVHGb
xTaEWo3fDhafsPLoxBlnr2erBGAFjognTkfE8jcA9Z362R/c4r4Yl25+2GJjFnyQoYFesLFDMLqY
8bxMC1b7E5p+Hr7woTr0W6w7ebLltviVKwa7Se9I2t2wLOMcGK/jMI5LkMHdXrCdr+ADd7lr+eGx
w/RwW9c89M+hTXLSmT4dQJ8eC4guGBwr/2xqvaCHdmr78QERzA1t16hPFmNecQGXp9AMulocQd0b
HqRK1veLcjboVBj5N9xT0F88p6p5ofiM/4I81viGw2IZEixdLh0rAaHlWzCUxW84o3A/9kR5+nQS
7ObDseWF7nFo/9d2kpQneO/Q3P+6Wz9uB3ja6h6NaJQXNj20K3lc9fSj3RKVGzEI7n8gNJAHaOj4
tSWFuzna/tKbi+JVLtLGk/JJFm2FQyPkVX7ndu7wAkAGFPcltHR0ASyXIl1q7KjAkoxx03yfh9u2
EVWeoOBFHwOhU/UJ7yCVzNLWVX8Tjk5dXhxXKrZrshgCgw4jJtIzWX2ONpsz907Gxpv6j03VvGWu
WxFqSVwaaxD8zp7nDLU7ah4BdUnbD/SOO2V3++KR1XGKW3dtdMYQwMuzttqQuHtLRL/Yq64gUoZ9
y+95yUAsrs3cq114znJuTETlkocRR0TgY1QKMPtG6eRMXP2x6FVwt+gQ20GIDMDh62zh/VYH5lOO
PrzchCgfJ63ImbrFtU1P41br/tTy/+FbwakgeYF7OpHaDTuZ2OADfibYvLFlrcAXmHWOh0KhCnS9
wzJCWiVB4Xr1CRynjo6ujFrvpC2GpWRydePJjiR47TDtQp69IJfecZWluPJjfvU4z1uuYNzqoH80
7Si7Z95fFdzkjrXpG4wUyMWNtzyWIU7aRPXlCjDKl0gtTnyVa/fOck9CkI4ucT92D8WOof0m3kkd
AX+pDT2E3CPol7z6MThdxxvGm7RPSFKxtJ9ay4/6AxFrtcfTVpkmbefSV+nIGPXP1DLKz8LJUmMy
hGhIlFimeJ7wBejfwyyYkUkqtjrLgUOCU78y7Tr36xhSObIe4UdwReLxCNnPlNqBW3WndfHW7Wl2
VB1g7mv293Ajx5//RdBGGBbEeBspXdgne4Z7PSymYDxB5AMHe1fgV0SHGrh52hoU5qDrwOGD5hVz
D8S5BlzZtoJ/cRkWY1K4upRJNO6Dk7VEWt/omOMzgbYk5tQ3bjByf+lx+jWthQmYU7FdSVE0UVqP
xbL/muo8ei4Y8TiUDiD9qe3N7PR2AJPgnVWJ7bkjvhlXR+NP28HPw+E3oxDG9nEXC3pYrwQ15MuR
aBbUhfUZmNypM1eEBqkmWDzJFAxTcUZ8ThEenRHx/2YHpUG06sBPKcFqe0IMBK9Lh3CTVlLVE3db
TvKjd6MNQPnZ1230j5kDZizkoKrIhB60yIxq91+8xYwTMWPuh8jZlXMSHVm0BCqs3tsAf6juVLzt
86UY/PWdF/y6oW9diqyNlfonZrH/gOtKHGSDtcOERRTPwQLxyaUR4X/qK/R2O1YzE29MdfHJ0pMZ
E13kuclGIeifeNyfFIzUD0P0OIUBvHqRUKbHT7OvpuLDBdTCG+0G1pK1GB4ZUg2Uhxrm5YbKfYuo
y8cxOqjccOqJmIiHBOtNpzKWePjwLwOnUapLYuEPFLX7xxr786sYnOlLt+F+bogpkpcBnfo2JCnt
amLdMN80LFKB4w3J/0fTyqu7AQbu0y3HqKO0VE4Phs3BzSMfDjoj0ypH0WTdSniONiuq012UWIPi
jeSNMgJ2OPWAfkQ6WEMEkRAV3ROLwoYv4m7LF7nX1pezdAx22pDb5I5srEZkCJWrnwC+R3dhpTGS
sHHHA4SyWeon6hBAos3d7XwdgjLaA7pHV4ewu5883f+xWX+8ZYv2CCIgUAHPeBipIjhp9nfEKIIg
Ry/zHsQ0eNw9B5ql+H2CxZP4ZvIlIGYo9998aOaKEY2r38LWDB+BV7N2Sjiq/D1z6umsQX/+M1gQ
Xwcg40KfSKW3f/NIkBxKm2LTF4WbfiRgwrsm5hnfY4/IWNfZFC/T9MSelxGoWhjnbzCYjm6EOVyX
qpA07bQwYf8qSf8R2dAvxZMkQuofl3kYpNbS7C6NtCMga7um+dMxqdMg6ENIX2M2D8pO1Iy0xlWB
ExlBMW96PKuwsVHtn0OX5iwp4e4Rj1wymA/BSD5F4jolEw1PFzEZFZI4o5kBzXKqC7XmXPNb8Mkm
9g1/i2j9xyIs6IWcKhafax667mlRoX6uZFM0twHgyk8QrvJzsnre5ZZ3638SqVlSEu/aMCEaqXwP
larW8yANfo2wCOOzFQt3e8Afxp6vNdYLPKUrxX6JAqhTiscVNUTV7DA91LMOvvZNgwnoJZ7zU81Y
+tbBtCePPdtTbEqj6SobY4j0TsYy+90yzNty42LBi9OgpmnFcbjF4S1T0qnlJRz4FNaiEKLxaVY1
M1AyJVLfmav+oStyIi54eu1fNadFdwLZYteTJep9eqmDpXqqp938dXA73GgHV+V1Ts5C+nlVQ8HW
+N03mJMiBOs4D2I38XqqgJsuGDwbFMUic86TZV2cfLIZGMr7nipS7VFfnlDkS+dbT3p7U95qTUdM
jcG9mYt2PAVEQnzJhc4CebVvXwA6u+2w+XxxPAYkFSTcmKRtbHlgXlSz+PsBIWGH3h0tctgKJ4Bm
Waydlodufy/OBRpl5tqaCX8lW8ejcFmHf7Mb0STMoAXzYd4C7dHtmPy5XVphHQUGgr9204jgxttc
8d9ier9FWgnsp9zULci9ipbP6wppYBGM/5QKXhf7FwNoyap3UkMeO7KrQJkZJi2XvV99c8Rs3j1F
CODcGiSQ/t4w0COaR/70Ow7a0rpZkNdeB/wJ1QFLtHyYoYgrZkC99+QghfOU7YJZgLsrmd/jP5T4
POsxfpycptEnfJks4XWvExkImuHVcmaEKbtz4zLz52bg9bHGeXmMt0IX2b41rBKbSH5XZ44nKq64
dVjoy+PYsDpIR3XD8xSSJSI72JGyYDrGSTRH4tS7ng+/8z+FqL06Q9E2uKaSHX/3ra/0yhPXQjFR
OJVMYshwWUADHWZWf+qxjB8rrjfSYbhIvgPsXeNFlnnhZpYO0R8QJDaRhWSMyBTrbfji5sYBeRd9
2bKuYgyf5nLglJ8WijyrHXDHEokDt4dwwUDuwDyhEKmp8x59ze3Do81cCsapK4WfLMxe0B9tW71Q
pFHIbcp2sLpNHFMn44v9sXE4Qw/rzhht8yt5LaFH9GazBhXKmJJlIjUc8GHNWaZ0K3q7ma52FErJ
P/Q0YUgiiO8+8j1zl/i+zcYw/PT7s0ce10euhonwhVLA4RvJCXIktWseLzYdzEuxhTU2fL+XIEIY
qtaDqsDR75EdEMIKNXnveVTnT3Nh8nubSU1+66nAhAmZG9aWxfHmtAezO8F+2xce+Wl6ttsftg/2
X1a55O878Ki5qUnk+mH4IVlo1oFAHFAVV1LBhxJtzMnj9o54aA5d4a3lH/KMyvBEqBzLEve92QPa
H2IRbqywHx7zcnBQ4AMar8wfGfXxM5QdPiY/yMU5tIDo8eMHBppxHEZmECpyUq9rh6Rm2aB/ZizG
qAI6pspTz4QR8BqkM7s36mbpXvA8LE97tazPolUTxzRA+wSNX+qP0bv2J/hH1gtZDGBjUd2G2y1n
XG6/8jRipAh20a0ga77vZEWOWIIRFH7tQGN6Dd635+02jzSspG/5pGUyvGuTICocuzjUrFj6b2DC
fkXWcBofEO3Xr8WJIMDpU8aXcu5B9knDuVVQUn6W74zgyG0q8KPlopD/imFxdAoyTvTLNTPDPRiQ
j/zoo7vMBAaI+MPP3fKdqHb1WmvJiyO9bj7vgbJtxjCld4tBp3APFQ8N0f/UO1Xm14JUiV3a8UnF
lbhjKjt3bONG5n7slgYmB6Haf5vjaJ0O/SJGXgTwnxw5oeDG9CgfpweTyyE+FIRV+cnkdFcXd0Fd
k1mFU30GUzWY48CgZXnio+qXkcuJYH5riFFQA1/MmcFuAE/J3RXwdflMOFvPTO9EPjH9aZqo/zvF
azgenCKIuCqaBecGEAfMiDfOkIDFdTlCUom8lafR1pA+hOKwugM1SEwPronlG1J/4D/wIDZkhrrB
kmfO4HOnIf4zOi8WaGtES38oMrveSIThP12HjPhjcguq0BCFh5+RkH++WzxXyEcIr0Q7hFU6rttc
HScibUsarHJ9cN3VvoYIROW9McKKXovc29/a68uIPFHR5fYqDt5sCBDiDfy+vi3GqBEk7MTT58rQ
U59aPPYPLRcC69Q61sIWjJ0UV8Oyfc9EQ/9HYoJ351mtR7RRGOVRUnhA1BecbDYJzr3SN6QT+Zdx
ZOXiAWMLVIShsuJ5pc/3vx0E0Q8HQpOyCeYIQRP7ZvgauI3os3VcA5JuuJCTCZPRDUEU63Di35X1
Ydo05pvGDXo7FTiL2mPkLft3E24o22Yt4yJ16YDbb0TZKMPie5V0xEjdTHtniTNA4XJZxYqOZEWD
T10S+vFvpmdugwnfKa/3A+nQ+CWaTbyRxGa/6slt/lo8J19Tq9V96RX71TaSc4L6+d79xahvXx3K
DnJZTIjdf2VrscyO+UugDzv3123Mk77fNl7bPFl1VfuJgQuuDn4IavBJMkaB2409xLjTiGdGtzd0
itwzDJvTWffbi64qM78oxnX4puJxfm/RJEFDCaL/hLDYohP4mBiggDpOSpZChv5hGGg8z5utrOmb
wbjdJe4mh/4OXUNdFPWVOY1gMW5W2oWFpQGEi5CeVpfP1CHut1PkVJ+dARuB2Z5h4IxdDTNxOmx+
OAzMlRSysuirkzHxjqOsayie+8COeebKzqNM5gDUx5YWjlNATU7/COZaP2CmGau7rW98UCC7Bbqq
C9FBC1dekfloyT0l5Hqdgw6kMD6TgoZ13Xdk1N1AyQQigcvKf5PAVVRP/eKP1ZFVGG6XjW68AWVG
7vDAAudhODjS5lNjtHHdixuBf0NpR82pcdqmvCCQKuo21hOtUFnTbn/OUW/9oxvv+HY3FT7vQeuB
Xu7VGByIjVzk6wD6dRSF3pescTUdv3HXCQBW5OoIVVc9OSQdERWlVG8e5DAI1s5itWEBHPRt0T78
H2RgYM1y3m6CaC0vxHP24f3qyjw+mHDXTvp/bi5GDyi2vTH5yqYsp+36jsgdr2uyjVRgfYRCtxV/
lAFKUFW/n/tx78KsWf6fszPdjZu52u0VEeBYRf7tSWLLki159h9Ctl9znmde/Vn0AT642UQTSoIk
RhK4mjXX3s9eDyfW2DJwFE7E/QbdcwUkKrjggNeE7sobZf7f/0HjkvwcSfQUrQswWt1rVm6gC0G/
q/PO3IJDz6DNBUgUSAgxVgGKkn8uQKLRTAuloqd1WzAJBw/o0TEUuv00AofZEyGSPxRv4j3hcA8k
p432LOc2TiFgZGzQN9dAkdLAOp60kMSWaYEEVZjShMvU1q3l1JxaeJhgssPu7jZ0c4WBKSRwOFs3
ZlcHY4GjVHzCuCPPELf1qo8MoP/VQGE+5xYVl/gBj6gyoSD7dqPaai8DwNfQM2MetPQ0ySiB7D2C
jm7fddoHZAz2nalryt4kIXPi1gW5CH3NMa3FdCj6uNxhbursiz7fMuVdm1pgu/7vh8xM0n+mFrSl
SlaCTu7SFPoeMivb1sIHykW7DYvW1eFEroEh1Ax2vyK8ikEk0qxaV5A/vjNsw3oSYOM2mNWrrUhT
0luGgbBtMZwd+pRWQyHq6rizEp0yrfu8r6zj7fFbnTT/tLIgYxuNL1BhDa1bUBTt4lDhH22yQ18h
cWXnqEJIyZ2v21gPK0OF5Y+KiammSnyFF5+GgbxDoNFsXQkP8WgVY/PUxr0HvI2yv9vft9KLaEFR
1QjkStDqFwD0FtgSepCodTGq06mfbYR9QipJ8vyt7ejMBtXA/UYDRbvcbIKM7RwRC7Mvqo2nfNKR
ik6DvzEnrrm6tMI10jAlNZJXxFlgjejCLWaeB27xZOel/tlzBmU4T2Gku8QBPX3Dmn0e/8tNFD8q
LCXZuyQA+eVc17E6kfCIapcrQvslsHhmKFESH4dM+CCVZ9Z/LHLob56ub4Bv/xp1LNqWmCY4Aua4
aWOLs1jRZF0oBAsnt+kUobkxQl/QS6bi8AAuMj13O4nu0K1a7mP3ZAVEyTNFs85tS3XCKVadkneV
R00xOXq4LVYix3RPSYRn3WeU0yIiSOGAkmm1Hf+cSossfIG8e5dQkp8esYNCIZvCPEEpmEzmJ1lN
RrGxfV5PTyjXHAwmihkT75qF+6DmJHkYhvroBnYsPgGKQscwBerz7cl5vd7mVub5wg6NOdJivVWx
EpvkNEZSVWAGAqVvKC4MdLcvpvrudlOrH+QIx3ZMEIpgmS7HTKVUdbJ9SVP4ZR9jk8jsLB3cWNVr
H4TJBQ5yhjAFgfbLVgBIOVXlmJgMIibaj7UF+mDiUUfNwpbb4MoCILKpElvl1SPJyl02hbY5o27R
HlyfB1K+S9IePlTbz0gjAIZ68A7MavDaOy2yWz1RxmBjY5n//sUisGleMyUlq+QFFhsY0dQobc1y
cAmXKIQQU/K1eY9Mj4jDQ1mq0UEY+ZYJ+Ur/2kQALZzK2GZwbr786MIrwkg21ehGSoilh+iTo6za
/miAvXn7UNLU7JNg4uCBkeRlU76IgMjHzM3IHL6Z+tBS3UWuVxhmutHSak/+09Ji0jSlAkKmTUe3
4RL6gnZLPGVOPlIao3duCeWEnKwtTrfXw2qjDtlEAyMdlRvH5edRD8cD2qago0a88ZMV4/9KCx4v
dqZrj6nW6q8jmdeftxtdGz6TM8+kU01bXfLCKVvzSerEvetT43IuU2qsFJOKB0LU1UanrjVlC91E
i+doOkTCy++DPc0TtS8GtzeBgvdmSfFR2P3XDr3zxpOI6aHaYBFsLg4CGNX8S/6534loxMGBp7FL
LrMwP84Lw/mD3LkN7shXk5kN0qoEl2rA4NmVBsn6w+1eXe4E//8HWJIDETMVZ3mVKCFeq4FURlcR
ZhO9TKA7D2SN6vLRx/3nDqxu9CQJuLwfi9z/drvt5cFP2/iocMdGx2XgIrM4J0I4R8kUGxM5sDxD
qkjcV0XYT8A/kaexF1te0sthpT3d1HmosTQxo7QWw5rEEoQlfpFuYNbZMSSjTPxS/a/pQD3f/rLl
Alm2pF8O66DrWYiKSHUbCtOPzeC0CGI7RAl5Qk14gCTTGsby7najy1Pqb6NYQNka9xoDU/LLRpto
NDsv4PPglwf7Hln/uYN4uHmBMfh7/t28/7bD/YXB4x6jqosnaAaxp2mlhZCqi7L+i9GRfvjhlHls
vBYyn+IH1Qzgx8f8n/RdE1bke4HdRqTtE2JeIAd0p3R9XOXJaCcJadwCg9vpQHGkTglmnkLDQHMP
0SRBqD0HNIoieoCbEVAKJGLwqcBZx/BQqEZbujVw4A4ULMlh9Bh297swAekeg7BsyAUG3qQgx9Ao
Vypj6gcO4A01Z6/VGkxqch7UfPpUF3RnoK9G+0EJZKy9t6FyDp+colc+zxyZgFoGv/UfrM5G5E/R
v//HEzKWB7Mge3Ao2zB+ofIeDsfUEwnaTxQjR3eqKoqnCLF+ckw6X504RkPx3hQpDC5hNNmvPFbN
E9Yz2jPVOvJDxY9/0HuHSjI/8FWqhxBt1wDgcS4hPxpF5TvgqBYEJHLwX7RGA9oeoAkf+LxGf+ob
bYq+1RPlAqBE/CYhf04VGxzytCp+2FFrVz+bBCoEUrvECR4sIjkj8k8l+tKMY+AdSvA2+YkQtHPX
6TgL/UKkGH4kkJvGd5T9Df09xVZT/kHNWTK/MvQdFd+rFCCnAlGji2km/SPaCt5Wdd9GybEYijb/
EJWUqO/VwbLDV71Ocv1c2xU0cYWOgcCQVjpRJivrnHuEGF7osnjZzSfkT2cK7BrEAHGljXDvOIX2
WZA1yvuk6US/pxgSUY+NBsv7LopInJtGR1etCPYcchhB9E2xEL6Bf9Xi4VMyFboD4REc0XsvjMzi
CMkDtIUkn2Z/6X3Z9u+msu3Bl5MTzV/9OFa0nS6r5t6oeA/vnBIlNdAZorbvlMYjETsMrenvpqDw
zIdqgnJ97wP2GNyiVqkXIkmjaFQmjwLeDrm++kQAixA6ZCFnPKiRZRRfuzqU/dfaUmodlK6uv/ro
/+uHPMzQYvl1wAVzYP9V70eqtwbUXdjE75zGyN9blmCbdFie6gmJkEqATZAwGdK6hAo36SDfYbE7
EMQKoZnRsamoW99FwDnPak4t6p6cpv6DUgePLAcFDaRnkmZ8RtZMrYPtIxKGyk8pDk7tw2OexmNJ
qDOD2BHzUvzpeRWPEgmat3jIbAdacS3DGeldMOyWZw6UqAfSUlw02GjiE2rmQqq+sMg8Juh0xE43
LMojGksB8193dqNR4GwbPyurx9WiRKtCCRtKJSq+oX2lB1+v1PCQDUqY3mtpq6Vn9JfIJ0IYU19y
ikkfBPp6VCJgc55VqxHW0Y4AKp0tU3bjuXC0sD7JSXoue3CMs6XuhI9ov9T8LqHYv9pTRs3CkkDm
JPrfMfXfqVoD7waWDdgebsK/LJtiToRQBIT3kyXa4NDjuoqYsVAionDg9OI9zpyJdYf+Y3ocK7t8
oNfodJQNKOJKgkcAEm01045T5FB0IyJPtF8Gtankb0NVQWjYdYv8mnPBo3i40jl7RyubixgsUzsg
7q6z3xlqK+3XgEj1C/zA7IOW6NpnK6g9/y6ES+b2lNVohzFHav5QtmVV3fFXGG5nh0yxvMIFeMfF
Td/wqb3yz+RAQAFKJY5lGri5mIvTzo4LK4yS0MbkOfRLNIqBfTJT3XyF0CE+Qn8wfhSWlTxWhVE9
AouzT7WvwxCWlRX88Lts8I5UaKEZQPahvd4+FFfuGFzheOegNQMnZy0ORUWEug2CRLrCA7nGtC9O
g+MMD5lajQ9ql1lvP/kJyLDwdNNwIAnNv+efC13jU2DQFPQFKDT1uULXNJBONJJ7j7kMYjMUzqcx
99ovtz9z5eyfnW8dnjfI/KW6aBbNJymLeJSu04YhBPS6e+ep6ni63cp8si9O/r8RGpUp5+CYtnhs
tIYqGsfTpKskBlg0YEUe5b1Rbzxl1P1/qcogeyCP3b2jxqN/meBH/Lr9A1ZucDw4BMXZOtdzw158
JjGVSG8qehcxX3OoDQvQnD8MHwfUyve3m5r/quW3GoTxuBobgkvj8s1fRkIdWoyPYH5zGlNAvWer
1nAMrZ0nzR+njYv46qdpQiA3puz16vamR3WNjMSQrqYHr6YvyvMEIBJ20qRufNnaXGGpmrzf5vmy
jDPkBBVjthPpmgBH9mXSa09W148vt/vv+go8O7paOrVT+JFqYrEpeKPQy04bbNeC9v0QRT5kwwlj
ERJyWLo5KlREndlzu9HrTjSIKjBDNMuhK5cvCgG/O4y7znZ1VKwEyBDZEIMGdV90W+Zc603x8maG
qKa1XAuIqEpP7SsogiP0AGJzOBWa1niXgq3bWHbXA4bnopSklwiZEzFZTEVE1iGcIGY9xiy8Atth
euTWW25s49cTfnZ2tDTySqpDNd2ilSkx/DbqTemyk3vqkVyMP+MiLYk8V6EAnuAi2dO3j5dDFBQX
N4tpt3yyqFHNakBST4AZCztKmKIaQ6JgVPaiKfsNZ7Pr3cvg1Ue8l4onwnjLPbKu66BB1Wi57Swh
wRvF84P7noJ51GK9r8vDMBiAeQU3O6odsYw69Db0h8PtT9avfwbRJ/YvzkvmKdGXyxMCPkcejsRk
3B58m7JHWms9GUxSc2+WuvOpDfXoDzJJ7EK00hmLHSoUTGjqqs8EyitRghzCeLo4EZNX8jsAiL2G
9YgfxafOJhRyoMC2sg++I4rqQ582esuDYvSzj77iRPJxnKaRLHdrzmJoQoOoT/AX6vdyErYL7AbU
XRHFxq+p7Fp9Y/e+nsfEORyepwZ2pcbVWVzm3TT2AcdHU2bRfUB11cOkZu1GB6/1LxE+jbiKQZBv
2b+OE3aQ2thIc/JxL+1Yxd8pk4LWYegN8sCaYuJzlqJRgU+F3SK6/fLr7SH+m8W6PDuwXWIlCXPm
i5vaYojVOowq4F8mIDcYDAeU0SL72MMCbh/sTBkIKQ2Bk+4TnkifOsrLamS8KuW6SiHD5ntAjL/H
BxuJ8H0JYMA7glgPy4cy6qVxHJUe0ahGfU+2EYu6Hh7GxGBKCjFnAZfrI5mkUjBpTIIWoIDCCOuD
wUfQdLtzVvbNeTbrBO9VnWU//4p/Lkg9FVhOFTqWm80VsE2cUNZZhMzwCc+4aWN/mTt6MRCEKOcb
ETaRNoHfy8Yi9HCNryaC6BYKm9YZxm/d1ONBYUOa/GBySS33bSBV6A8NOrbbX7rSnxCpJSXneMzq
dOll41DIfSMWIB9LSdgOJHa8B+2+dTj8TT4sv5HUGZ1pOqalLTt08tNaVmVru2QPmkd7mD9vpID9
udYVcmC8SzCsOahqo5e80lkUp1SNeRXEmQIM2/CwJAM2IKZXU8aFOhf4+KySPJpdwaIQKHllT2Dj
ghwvxKMdR9W5aIAY7CliCx9LB0OMnRW31XfRceNA6xvYLY49nP7qsYZ0/cvWmvJcU6toPDkpr3ye
fzpeLA0SaOOIPxeZB0Q8zpv3mlmaMAc0da6J5M8vOx/Ym8d/Gdmu3dbJkWJi495QLXtjiNcmM1N5
3syJ0jq6ftlK7mD9ACZIumFA1ejQAJNr+KL3ESVMG6fX2mzCjpyMoapy/zUWwctOTzhFqTLiflir
B01B/RFwWXdvz9nVD/qnlcUHEdCLStOM6TY9nI5+XqQnf/C6TxECz42mVi6I3EIF2QFyd9w8FiPk
9aB/Y5D2bosGn1LYkYIf9m6qjogNvXNKyreBuMmNG+LKLWc2cJ2D+jxV9eVdypsa5OAawUszQBRo
Afg9qRCA99aQD8cKZeuH2x26NmzCNiSybuYXwe7LGZKqFaLovpduTF8+TVQ7Uyop7Y3JsdaXzAuH
nZWrG/P4shUHJDwCOUe6RCAdMLrYhVFCRVwFDfq5qHvFRdDbbeV5VyYLzCCThCiIOfPqwLAJ8WFP
YAo3GZBehYXiu4ju0e47gX283Y0rw8bujRsuj1yLE2oxL9nd8S6DJ+0OY5Dx5owt/ZdiKMMTqbbk
0bFFuiGH+ftUWGyr2JADyuIDSTIbi917QGzjUxcCjyXx/ceWMrrfihMbX4lPOZ+GBCpRFjdsiPBn
DzEg7ecyyr1h4+Z/fZcxJNdj/s0R8vr84jKbV5XM8coUhNapwYcWNEXj0B3IlKZfAi5UDhriAMaR
o4NU3zVaVoQbm9xK30uWKbpebm+qugyhyCBNM2OQitto6jQiyFXSEbG2Mv7JJo8tNQCisrF7z/N1
0fmEbHSDx5mmz2q3y/lsWkFQBVBq0TROoTt0g/iQU7uw78IRNFcwcxQcLHg7XhR3tyfaynqV3H94
0SEDNa6GvQemUTgTwUvqveWHXqBrp7gv2Vivfze35QdSDck9mMnMLXH+Gf/cgiKp2/jtlAoKlEHV
qHy3J7eDxCvhLjmgiaRdq/+piow/gJ7EYouocfhepfjrFdsCa/qUBnEEy4fLIaw03ZqGpzxM83SX
h44fUTpdCm3vKF2DUs5XQu3UNJr00M9GKnrO1ncIdFLsPx07ROnvaiNvbMw4Eg2MvkjQawcCYjHc
9LCP33UJeQbqInrVuod3o31C2eX095oS5eQ2/M54qfva+1qJPHxpKoy7DjGl0vWRVErQ3I2JXj9P
WgyVu+nniuyGtztmU2MJFryP54rPLjSHjyLGQ2eP56uKgdfYau9RAAnk41aKLVIW4M9BFVtGDVMg
qbgB/w+UzFNQEIMAn2F9Q4pIQpaNrA9p5xTpvqEsQOwaX0P9b5EfeuGYAYJvF/jY7IJ2KMnlQEd+
xqcOBS3aGIq57SwZ9A9ZJPLsEIAsqXdRbI/njMfon9RqdAAOue4WI3187P02/RHHRQyAm3B2vVeB
2PxEsW58qtIw/UlK0/sOLLT6BUVJH88RXuGftZwFerD5VDCUQWu/i1tLAqCRCmTrIObN5xEfokxJ
i4sEWUZkm59TRYpg4+xd2bnn2zegcxLPlJ8uNjdsGGtDa1vFBS35dRx0QXag0uyjaWbhxgG41hTO
j5Racg/nlrTYuaEa9vwMLipqlg3PjuHkH7Cz887AOf2NQ2Jl7dooBHSCP5aYE8uXi4oEX+Qh6rfd
hozJfUzR1dMYIWC+vUOsbIe2RRjGcqjU4iW76DuB0BeQgLSRn2rKNwawfIDSooZ7Y6RcfD/kdt4d
bje59mHIqSTxC3MOZM8/6Z/dYoxqIH/axAN91NDMyK57BOaUbbSyNlLcMOk3h4czUa3LVuwAkFWI
2srta7CRcZcOB8ySfhlqH29Mv9XvYYe1CHM6FmN+2ZIplESIgO+RlAffUw9EwVkBDvl2r61/z/+1
Yi6+R4n1LksylWAgzLB97JTJHYmjcN+osXZ/u6m1D+K8IuyPCBzG7WKA4A3YMcUVxLE0qAE14a7f
tSKjn29uhfN3Lk9AEC2v4ifUo9oJJvaO69f4mBhtPp60PM/evorQRqocStqsLl1efKKR3ZaiAwdp
YmjjPYAJm3NPlW/fbHTayvjwYiLIJNG86exHl7Ogwew7TeuKnEXRtp/gDSIU0I16AO/X4oV2u+/W
GjOZaX8F3ZTfLUZI9zrCLw0PGwvwNkDNRjkkNU7NqLy3NPrzNrM42x2Ly4tDKoYb5PKu6ouMm4tO
LiYh/KHM9Vbkx+GpR0DUcqVoEAR09s8soDpB4939fPtDV7Ynh9sa65iAKoKXxYcGhvSQUBB3p5g4
3Sn43MB6DQrTJV85fqpNw98YxrXPtUmlUrtiIvlczv0pIdYaIc5wdZnEv7AjogCxq73pQLoveVKS
bjhix60+1eDq/4f3N9EVQYLUmpMZYvGxk8C8oZ1fV3bUT2esxi2uOlYlH5F/mPrG/riyyBFxG2jP
eBFoV1OoZgPxJplLtwXCDO7ASZ9wH0g2WrmeqBShkjUhgTHHSJfd2eEtIcFdgvNA7nCPsqHetXWQ
vx+kb26MnDavsMuZigQfYreFfNYhML7oPss2NbLUgedmeKQBTlHNEfwnYSOwjxM8Fp4UVb+nkE/0
UEFTsNc5rrFANwszo0zRNLkfHuVQi2FjD7qeU/MPI0iMa46wTXuxNaiAVkWdhfP9ZPL9E3HP+Gea
+uaJilCtwFGvbsy9PvpVuEtyytT+l+ZnIRWZCTbb5Roa7JzyflXz3LBt8TSggHkEfRZmOF+Bvswf
ul41vvpUz4XHpg95gr11Cc8ZdQaG9Byxq+XX5xVFSpizeu7k45CJNByrIbXojpnnGC+pH2+l6lbe
uhwovKttjV2fqrh5OP65X8xoUjKrueeqBvXsndmkoEiY5HdjS+1ZqzUYJGHotNcLu/9APSnlPmZf
vNz+6rWJz4MLBQlLGk7QvPz++RGqZnZ17VSKi1usAW12iE9e0mQYgEhrY41dr+T5ACVkOldQ4FW9
mF6gNoSf97ni6kOiourhPY0XlvE/zCJy1LYkMGtQtLVYXVRFtQV2B3OvRuNJ1RLKahp8fIYY4jRU
+eSQxL2Bgdgw7G535fw3L9c1+V1CayZHjLoMcgWtQSn2ZHpuEVpiXyI7foRVle1tVcneK2Qgtk7X
v4LtRYsaTB7WKm1eZ3tR4psIrxvHnZCHzO+2NNZ/TEXily/WzPM9ZbicfpVNYwDfycxkLyEMyH3m
ze6jQZJXf7oitZ4BuhDdud0Za7scekgxTy1+HVf2y4kF/AmucVUgyUisOD11fRx/VEWk25Tu2s3X
nnLs4lTUVvZDVRwfUE/jZ8+40erVoW9lhI2OgjvbxhS8juwgQeU6wqqz5jjT4kfVsVRaQjvSjUL1
ZWzTd7mG9C50aus8+lpy5Hrwm5rn6QCUJPl2u0euo4X0A//gDaPb5lV9hsj0wBD4C6P+F49gag5x
AHy5kslTkgfI3sA4399ucWVtow6iDpFj0yYbYlwOge93sULRqeM6+B8Ai1G7Y5Bo6m8cBd+ubiCy
y6WS48z+e4JcNtUWo14T/3DcUGJOj30UbgR602wM3+oHCbQNZBop+lpePHBK4pJKCMZFpkdxGQ8/
XhhJmX2ceoPHxtt7z5KcBVTdEbxe7oz+rKXy8BF3fYGoEO1pdpCZZ1F36229Aedpt1zHhPmw7iXy
SbJ8MS3V3Ib6pLSOCye8De+bjhoAzFONiFBKALRoj8srSnS9s/2PKiU4W4t1ZedCDM41izcB/7EU
+BD7sLlisY+otjId7NCcjpPRlCCEOigvfT9u7JQrJwFCcD5YkrCVVw83QNS6BhaWJERt9Y88hsx7
LhVbOc+1ryLYIjjY5gfPMk00wvOGJUqC3R8dbNUsH/5DGhpsw2oh8fEDvvh2rTu7sE0ylyKUFWVF
T4lPrfu84mSPXbBaV+8KOPyPROLwvHn79JwrH2mNb7taC6OStnCxUt0dCrU/dnodnypikns1wCrn
zU2RHaT2mfQ+Xo/LI1WdUMAYozDcQKKiP049mQ9CZpbypwjqON04wNdODkKztkmTfNrV/Tgutamf
LMtwUXbi2pIaUQVVJ1bjXZTwRsZeLgeXYVT9NLqxXxUmkKce76c41mGCFDNb5jiokGI2enxl1toI
YwhBMZeI1iwiG5HXlLjNT5aLaV71dVL9rwOg95fbfb3SCJU2XF4IUWOntLxEqIFnAErLhKuBsd9r
RApdZUTdf7uV66UxB7RQ46Bj53xeXj3h5GqtOQsXsUgpnhWBmxrwMqybtHKKXsPRNzc20+sdjgYF
MQcCKZZNPcjl+QAoXMpai6QLMth7boSZnobQKT7mSIOg6ATdt6lOMTaKrHoj6L/6qfOBTwwPafZy
G681rzEitZOI3GEeoxorSCYBVNGNuCUTaUSn2117PYAgCTDMhqjGSUia+vJLx9jBgBKRkTv71tzl
GB7dg0KRbz7aETPNwSjYQRp3wMVcbPWJfACaCrfyyTyNquG/y6rpJ75G+dv7T5uRB6jT/mbc5+/9
54FgAg2NwVVwbcGa/ElvHWTRTd2D2lG006SG1kaU8vqaRKZxJsZy9nJHW/ZfJTsALFReISHAsCgS
Iaz9wur2neINZyUyxz0+82+tIjfRDdm8+wWnEcfwUrGCMMPBdacgp1phOIKJRAndg3qFZpryz2+e
H3OZLlpaFh/vlEUUFrFPS/uDd4/VZ/Dc1X3l2oXWb9WaXl+VEEeiwSBugnCBzrwcttFoRCF8w7vP
bVMp8GIB4KlTTdEe8HDbSgGsNkbcCwntvML/Vl//M0d0LTfZGqGWjapI7uq2gE8sSiBmWrml9P6b
97y4K1GiS1qfOwnBcuuqfE3LrNpORRWcAd2iywzGWsqjCmYXB/vRbH6NaQERP8f3ACO6KslnDl6T
vWaTE2XAdPCzhRE3lF8zK0//6zOCTqd2asecSEOS/wxol1qxEu/TvWlhr7yPptJCIwn5Qr43fMZM
3/m+SSFEMkXYy+VK2CbgE3Mh7mH1dgVORrHvHThMx69G6ZX/9eC10RMi7Gr3BszleWfH6jiD+l/v
2etnyx4AzsURm8em2xfYJL23lIkQVzr5AbzKyUi/TtjHsVFCPfozRX51j67I0g6QmTUq53uAVLtE
neKXYbIpg3njhJ07XEfXQ2aWSOPyzUQFYprhc+IDNIYoT6oHJyhc+ja2masphMiWFcga5MWFWHSx
zaiBYmC4NShujSbss6kWxgH+ffsEoX8rUny1Q/9tas4jITSfJYuXSwNGXsD1AnWGrOrwaHSV/jBl
6ZaIYLUVzgHiSYT1r9SIU9K2wrcmgmn4vNxpY6gc8fp+s7DGMDXVIp/DiwhFzzLqXUxOFXW25bkk
F/WjJ5tkr8G5/uY5bXQ2qwH63u3ZsDJORLkpHp+Fbxzoi84jFQZ9pQh9WHC5sq9qVd55aPF2QdBt
vYquBZ18HKX/ZCnIYgrqOi4HKtdGvUSWqbj4NJSfeVkazWEOpr0DpokJBcGNDkssDEh6Sh2nnqUS
iOacQSt7gZM7vOjZACjLMmCSeQkOlbs81yP7yMLNfpJ6rrZSXytDzq6EVeC83zIci77RMMMeGkrZ
XJlm0bNateEPiivVp9sjYKwNAU2Q7SANijxnccPAtAl7DeFQWGUrIUn4wO8dzmSDJwYcNd27j7Fn
mXDPCRV/P8LeVO4xDxLUbGu4q6Uh0ORnjK2U7gDU3vqGLzwVU0Fe4wWAvThGOuQfG4yPVDbPhy7G
swx/WasKnjVvmDFhWSqw4Mr1xrrDakup91QdxK/ZYHbjvu4s9Ipjk2A9msVxbRwt2WLKEBgW6G0S
eWgt0BlNf4gCl9S+ebA+Nq6aa6PAVVPnX7yL7KXCTbEizfJLyNzszwGbbTmeDa+koPT2MKyNwiyr
dlTq/q6LHrpa760M6pdbmhgWtpYRPBZaAoFUhB1skbc3hsBsPlpVQh/LlIHWeZlCeN5zk6iLKTvE
FhEWXPoOJV13vN3U1U2dRScphSFSRczwKus9eRKvaY/sxBgO5r6HIQwEPLGPozp172oCW3cKHqng
8YX473bLV8E5WqbYAjQFa9i+ig93QQoAAAsxAApIFHfFCGMYu5nh0KsBcGy86466wOULbPB0RIWf
b9w81yYOagke7rZOPd1y4vTaBJegrR3XyjxAaNhb7aEBpBvvg7X+RcGAQxcqTC6ci00CvsjUWZ7i
uKas4Cx74FvvEgw+vs+1fPeK0r9Wvaz3iPLeHDGgf8k4zccRWQ7uhpfbqZIj3opstHX4mgGVrQy8
7lA5oS4usrdGDLi/s5ZZGeTSiL3MXf3PhRA+otpn83z17Cp+l+lq9pCVrTxVBc7jt2fNyqgxVVGE
mIQErsN04xyiM8BFn+2+rL+UeMdQ8Zl2Gyr9lVGjrGp+l5Be5q2w6DuB0cQ4mNI/G50d//H1rr/L
cBYIj5hJOD8mLTXY16wsuEvjwtuYMWtfOBfq/JXrzpmiy86UsWLbDVmwc5G31h3190YPsYGKq8Pt
npy/4fJmjQSZWAAPdHJSxKov23GaKc5IG/jnieo+zLfC+yntjk7YDPe6nxUbra306FyqRpkooQ5m
86JHR2MMTT3ww3NgFOUxSaRzgnUtjikS9c9GqZeubqfVt4YaoY3JefXCnOuQqFBh+bHNkfS7/E58
YRw7UHH+SAQavwEO1l2TJPEnKmaNh2Sq/lAf720EXP7u0IvOnQlvyDsMtparkOeYCmSGMknOlCYU
2G/opmLvMmDy9U72djscsUBLcXcMo9y49wat7s4pijZka4DVvyZlBAx8xLTzF5X8OsBkM8yKI2H/
6SXRnRacaA3tdmd0TNNdbSr+He5jwtgBN7JstjFLfY8VkJacoZg2xRlHL6/Z5bKxsX5SU/23nY7U
EmAA7XYFdLMZxRo+oa31v4nJ6795vtr/CfGCzXd+idYLF3JH/4XeIvmepX7oHwX+RcGTZY31jya2
zBcStNOTZMJSrD+pAig8vMBPt+fr6jiy7nnfoli9iu+WuDy0QLVxAwtwA/mRTlqj4cPm9GC2Ux+X
jH62L9sP1AQbG0ty5ajiUU3DAvkDr5bFkoTXEjrRmAY49bRJc4dzrI+OsfZN6wUie/XIhO+xNYqt
91yLW/1dOXjktW5//nWclHn8d07N93E2p3mF/bPJhpqRtBjKh+cxipv4ObE4ttEzkrGnkIRtCZ8m
OU17xdN8/EW04cNgDZ16oMa3xnu3lN3HqTMiZWM/vk5r87PMWcGEGofY/vIlJzBz9+uGrTLHcrw7
0lBdwIssqGwZSEJqO7jnoXWnaV3R7HHrtnC1qwWGYDj+aBuvyrVxQlJsztcKQWXYYpMxWwQThAP8
s04V3mFOcx7Bk3pPwJO1o5cKa+coWXYIBwoO8QPxft0eonkaLBc9gkXyfjOR7eoB440dmEUn9c+g
Z2eY+2i987hUb6yDlZvoDAIll8L9kBvvYj8bbV6AFFrRis9LE9kTTBRaOfXltLV1rjc1J09J7aLW
XlxeeIbW0nNijohYd44NxhjPRqT1BxgW5cY9dL0pgu18FjW4y5xY4bfcYiLfP0dp3xwwxMD0An7/
ru3arazw6pTlOQvtVBC6vVrOVZ8EWd41iptksXiAO5Ph+WtYn/A8r5+GMG/cUM2SvSon9dQMGpVe
hpd8uT1XVpcziv+5hHKuCFy+dksPW/VA4yLTaqP8TpoT+/mirIr3tZpEkEywak3vhtgM0HTHbG+P
o9bn0wF79v57bmoY3OoiA+97+2etbbLMYAMthU1GYvneV+N0kuwi/pmzrfsZFN2AlB1X8c/Sa+qH
pCVm2us9pl23m/0bn1wsHaBRvES4j4OVNY3LzU3zNNjWvG/PZF0w3Sxtp/mZo0t/zYdR/Y6fY/nS
jTLJXnRcAiCXlGqr7qj2i+Dr4EtR752mkS8QcKLP05iX+PDhpPgqoSJm+2xqtU8G4HKsCLOy7Haq
0SvmHoqN1h5sEYxEFZSiOnW5qVPz7XCwln2BqUvQRvJjFMrEOhvU/tVI/KrI3oNZrH+QvsiSBzx0
k982niW8/BNZHE3ITLNUHczNHgJQwJ/HJHqJxrL8rUSzzVdOHQACeXgnsJHSIDLwhsu9mp1xzF9r
W8s1LBbGUu5khMU8T0Ml/1bbVv6AQLQ2PvrTEB9Ts57qhxKn218lTlf/hX7Q/94YkOut7GI85q3u
n8Om8Ed7jA1mZ2/Fr3oXSljostwDz57u39wSRfdI1qniJMG53GPakYdTzz3oPJqI3qzO7++zvpOH
LBysD7ebmn/0YpLNeQ1OK8JGMBkXH5XVpS1z4NfnLnfyh2aCjCDyKj/cbmVlJ8OVlbcQea8Zvbho
RSKCxSBhiM6ExNuvpheHwAK98JT1/VZe7wqhzNGLEtpC2YKYgD8tNmiis3ZQWn507hWnfK17dfox
Uln4RYX98hFLxf49TPv0VSu7sLgP1aCvdl1vtODNTdv7cfu7V7YOzl16lmc9aI1l5i3AM6HtSu4n
aN/w12ww/8JrG2Yu8qmjlUf6N8dKxMaQzif6ckiBCMJk4TS8xrFVTqJkZa4F5xLW1pFiBIo7zKB9
8lvMmBXqfz7/Dx85J+IIU67UigHmwjqNrzxHYUiMCXZB9NHXMskfk9D7TvZ/wMKaKJSxsUOuzV1b
Olz8bEQjaDYvFyR7IWgncrbngOduuDMyG7PAKdhCR19rzJhRvFdmXbqFp9DyHB4jR2ukPgbnCtMY
Y4dAsPukmkl+HzcezmpydmJXqMH8VWYeaMquwMtR1JWTHXs80vdNo0baqZy6cmOg/x9n57Ejt7Wt
4SciwBymJKuqm91qZdvyhLBkH+ac+fT3230napIoQhoc+MASvIs7rvCHo1MluIkQGdjsuz5hpEKV
aIeY6F9VspdJsqbbFNrOc7binnJ/jQ+mWgjukSwSh4jq1NupzuMRS6S6iQMVFfy/rVbVrv0KC/L+
KAfHxZFRSGWuAcVQ1n87SionjYOFVRQ0Kg/OrK1+MoTeIqeLF2ZQrgYULPz7Qx7MIXAOnllKfpTY
t1ftNJcTBCsUi0scPXzdjOSbqdCQNxFyObnVD84l2FpTlBdAgFIdf/t1iImlkpxPSVAvnfQ0pvbw
gtA0bmE5UX9/LSVM7k+W7aDCQFIohH0F+oem8tshaxC9SqRwQmQtb981RN6fO8tenoqhk4M4iYcn
w8QRmg5fKg2XX59ZFpJ+ljg6u/78qK6mVcgmZcRaK266lXwbG6n6oDbNf/cHOtqbGjc+ZQyeSphK
bz9yyUAZjeJ4Vrg+vgcu9I8M3OAkjToahKAftDLiHlQRNzMZVvakrcIdQunSErecsIsvsaa3ZzTQ
oyPAYyAAMKDQdptEMjDJiXs+ZujHzw1l6Bu9a+uq93mCddEk117Swq0+2SdHp4BcFaQYfcc9Dtss
UWLBWpqbRNLDD2094V6szDieVEt7UgZ6vS03z5Pgv1PKE2r/u+YEjA2ti8w6DyDxzuFVHbomfd8W
8/C/VjdQfoQ+gkLb3Ee6r1FvtDAlivsPNWoTgGfX+FuaooWNLVRY/9MBFfohR9Hwucx7NBeL0qhx
W3Fq6ywY3y+/QV9GRBOotgPL2JxdjpDeLcWSB7Vmdy5e88qlscP6pHBwNIrom8miQrbv29jOQLCL
G2BgTmXip+iiXJYmq3/5YLKNNao2LDVE7t2lMMRz3PcNkoyrmV/Z8PmtxeDmMWthW/zq0aRZA51E
NIFp2uwSutZO1W6a0sCSwNLXeVdfWoyLTwSk9mcG7hQVII6LQrF92w0slh6DwT5NAxyb1MlV+2bt
PfQxrPdhT2fWVetZaS8jkJMzKMZrDvZ2M9ORIiwQfSJIktvc0CSZQlkyKQLwQZoIRDrV9kZ1wF29
xvg2dlNl1Z1X5zMs0KnHmohHy7P8T52rw9cSedDRn9IBSiWvqUmzaeyKH03RK/jZNRGahji3jdGz
gwsc4Fdg4v9RhpzfG+inmh6kCP297sTJp0Yx0UtpVKcFSVEVGmZgvZIXftX3tomzHe5c/hRH6nJj
vTBpTvJ1Lj4YOOnmMJg7vYWhrRS9Z7dCmiXvCj3B/FfW/1i1Cro0TqdcOSm+3AlalK2NmJDBv76/
V/Z3EFOJOjqCDkTKQGPfXuPA4sFT4vQV1GWf3nJ9rS9qhdlzZWXOyWV+tGEE1x7+L1idnUBOjdnd
JGkzxtcInOKAaZvf9awF52uN7Wc4KYpn4xN5chb2zz/fR1qHZgtDI5ny9vvGoVdwPydMBjmiPHSL
MHCsHAXXB1VChH5uTsbbF/6Aq5DQmSR3YJq3Bdq2w9aoNMo0UOzKyP0ki/UfaWuGiiADZijF8gJd
rcUppwuIF+uHGmFsdnKh7eMP6u9gqnj9nSPhrTTOJKxkiD/qtAy9MVyiL9Si86dumYpns5ebR11t
B2Rl+P0nYx/tJ9JN2hxM+x5R3gLEWtSJsfF1dTyBfxQayjqquJhN3t+6R/e2TfXHJA+hEr+d6kxq
SHEK9lOIiPBltsv6Aff6/uTePthARKq0FQl18ITYbqB80VbOrZkFqlR4FQZ8t5D6uys3SLsAuziJ
xZWD+cNFTyStfNJeCiPCl0QyKjA0kTrgNI86k/mQgn77YsdlF17EbTD7RtTBO8bFC6Xetsmk57EA
VdQmSe6V0tBUD+aEbJgXQlR/SuXoTCxlZ2oikjIufUI/IKA8nJtDhcEufrvzwFsWYdN+W4G/gISh
I6D4UY88+LOCuqB8aYZ6eB+Fs44HqKqNWDoPdf5Fzofsfw4guPXJxGrj0VDlXshat/rftpOk1sWE
Ypf68pjYEBBzua4ec+pfUuBAChg92+7iGvHfNZtx/Ta7DGxmOv6q5c7rF8Ihgs9LBI8+5dtrw6SS
kSwDy6CgBvJFL3TH1dCRPntChYrT5iEDuMM5he4G73E7kStubrzjAI0cGxuaIEEvXnErk/4Y0Dyp
xCpdM9DcHpLGUD4adaVLnpbRvnA7Q1DZVGFGiJrXMoVeasnl5zBadUQ9YKTP+ArLPSXdTsdN1h7t
ylWrGFCBMwBO9NKozHFQx1/+HfkIEMYFC8HVw6I++ZH1+kArcjW/F8OqfTKqZdJcBYgcduZdnKSX
TJ1tE49Gyej8LofSdVGGxlT9aaS9S5XFmv+oWg2L5nHClLeqjKl3i0SR/27qJPyvqEPzRTEX/LUt
QLFfkinXvkOhRyKxL53aeQpLxJvdmsJneMXdfvzWrngIulziKC3kEX6Ll2KAUItrCdVBt5omCUv2
anG+EmFJ2XXVlfhxyXL5XzssrQnbiLb/XjQjxjkV2M0ILRRU0V0qG4nyLsWW5A+lXToHo6/ENogL
Fu0s3T2ojpHFsNJ8BUX23Su7mLG91miBP7bdjDQztVI/xd3Ui+Rifi/qhC9Ol1Z0zPryXSH1g9/T
Q/Esa1BPbrPXzHq740A7iYQKHNcegB+pWpFNi/2IaImmX5xojGu/SbumfVmdueFkqXESPWXYzKa3
oic6QOFeypKHLp1bDKF7Z3JuwLTC5appExr0hYW0SoYOsuEalObtZ9omy/CfrLRJ7yGURNm7YLt8
lQejyx86e42RjI9a+D2zNGLPWw/2WF+rPpu+F7mFPQC650r1zrZX5525Lqbut7HZfkgNKf0LU0KD
4C7Xs4K/Nnf88r5YFk/qrCl1JdQEviXVKmfXwpJ74OJLQmKyxnoxfYJUzoFZEEYvg3EZqmDqEsxg
OXEo0ORYib6XtbWzXcthn508VAeBD8mFgPZwzAkMNjHW2CCes86V86jKDe7caoE5a0+O5U8Ke0DK
sHmLiXRPRj3adAyLQAXcchpM2/ZciG1YBFjefoyRJ3BTE/TGlBWVn9QD3ayhyj276EKvxxrak9V6
ekJ1q71p3XIGsT2IR3ieSUf4LTB9dzgSNNZTWh/8EKhl/tRk64ukzv2FXpTx0g/yjKp9YV0N46wQ
fPCYYrslowALtmSv3WKBG3C0Wmx22SmvYZfi7IlN+lVINd7uByMH5UoeKnqGVEJY6l2pYi5pter4
ADza2dx/RFgnLr3UBoPtdtpKD9gsshV7+RHJfauR6WRCCBuSL8MkrX9rKuIJDeKMsJ3cKAnl8pcR
ZuD+iWIEQ5JMelesmbFcmYSUiC21+SVLijXQ5qk4GeVon4vOGfcb8cEO58UfFMUCyf4xTVOJ5hbA
2S/QUlrxegxOMA+ZZbupESdnkaByEHULZoMwuAL9ukPQgcyfrL6JpUd8Wrv5omGXTHRbOAbYFf4I
x/elr9GFNsbl+2wk83/cRf0n9g3N1RL/Pty8Y613LqYSGlitayhm+6FVj38uAM1o5lmpdLXnlv59
Sk766WTrHP56kc0SbgOp3vZpKCdPeCrBT69XbipwpPS0jTTvAAkohf68aNhYQP6MrnWlyE8zFuqt
S15sePDB9JcJrxSvk0bpvaPN0nW1B/lzhFf1A1gU6S9N7+ZbnEtnmj4HYbFGm4O+MbRYihqbEHBw
8Ih2YiDH3CP5Y7oW8W2q9eK/dJ6zL0khKSeTdHCUIcgIJSaqJ/tyY5w1cEp6xoM+lf/IYZg0XjUO
7YeIR/+MeXA4GAVxCw9SFBm25eke8X4lj03pcZmH1KcEhUsLOs0PSLEZ1/uLf5DEwFXnahQIrb2U
Y4X+GyIxfBeN5NlTVvSbq8XQTrLSo9USGGd2NJ/Dur0NZ/lCwqm4JEfIgZ7UzZpfdEpEt4hAyI8r
9QxjdzSBvHZUwaGkHdRToaK02IOEj3NhDr5BZHWRRrV2UdP49SIqN7sQAaMbgwHhFoykh6E155H4
tGTpn2Gmykgv29mjk4/Jyf12+FUAdSnfCZ7YDhrQT7RZhwwn2npM3g2SMz9Stez+LpTYcu9vi7Oh
NguG2YwSz1HK8UKU5WrJNqU1uMRfozD5ZWV7Kus8Cyb/o1sKtuHt3rDAAE7QfEPM62TkBYdFaz3M
XqaH2eISuf9ZBy8EZRGUEERCTf9M3IQ/NfOltldTMCXwzbMhunT6mr5gDJv6lrH+3Qzxf3qnTCcP
88FM/jykvcnkpnI1MmAQzqNiJtDDSlOdP1dop44Ep90ZhODo+3DjArPyinbehlyNgNjI+H081rZZ
vkg41DxlTac/lWaH+uwUTTyCq3VSVzv6QmGPIaou1NW2gFb+5dp3Q2g/SpWcBWY8UHvFvPUaGVN1
si0P7hHd1IWwFs0tdG4323IZ+kTpekLKapR6f0WW0Z+0PvTgriUeqbp5ub9fjsYToqwCw4ZxwLYH
DDs4HMYSdYdsGNMrXuHrv1NnfNP7Xg0Sc3RO8vGDmSQ7o9JDG5Rwdcs3T5SklPJWYE0wvX/mcai8
AuOdG9KSZ34jh0OxVq/v555HO1cJvEXYBgGX7/SslcbyQtXH/DDYcI3uT+IBwMtABw3BLpQ4aKlv
+wGGmeN6ZoZCfdRRrvNSSF49l7o/g8u4SYq1kIisEGshqL20Wi0s37PSU5VaeooiKt73f87Rl9P2
NcEtsJd2nSitYfzKwfN2RfX0skCAeyCmky4RldqTrtfBcUR/hp0jnj2ev02QMrZjOFkj3D680JZn
fHGjByWR5Gu7Rvml7YwPs1SlJ+ATcQQ2CTaoAN4h2vXUT62NcLfcFTnC9ov0mHZldHGWMvtIL6I9
0Ss+nMSfRtl8WS0XlYn/g/Q4mmlCPq7SqEidJnHRhQa8dH/FjjJJ8PlwX1ktYrDtBhqEdXCP/dsj
NA/rHxyEjccJKQp/DGEIEIo62ocGx7anPpydP5Qm0y0vWTWgZE34yyx3sgsIF6JbQZqxy6W1luQ9
1QjN6kXOg9608sCJnDNTicPpReJOyNdA3d9mrJKcWlFa1FHQacYc2DkgGtuI+xfHKX6jWcecQgkg
TBJ86c3zO4EoTJsGEK09x0AwVad8yMfi8/0VPDwIQvWN8gOF+e0TgRCB09oh0OgQFw53sRbcQMwM
p8EUGdwxTzpvyOJ/7o95NIevFzfwHZ6nLQQacJIyWwjkBvoSddQG1cqtV2YzCyEN/8ZQQlSC+41/
bJORiuszR78M/WgYeN6yZJhtdHLxGCLfdhKvH9QyBDQYkW4IJHtgNx20tpIbcjUEWvPbMNgykitD
dkVENfWLYUq/kYAZX/to/o2SNOBEk+ATJItgc7yNnaYZAR3EornF49q5VUhu+VYyLCcNiKPriwSL
cgnhNAAS8SL/FKGh0K9Mhs1RB3iMFkgryY+ZqmYnb4BytCFJHIUSAW5bsP7eDmMNCu1WB8kyqTXW
yEWiqgFF24+L4ppYVLUPobVq/9Ego5Harspc+223jO2tyFdD1K3msXbpBPSOj+E1cFqxN2K3ytfi
X7lc2+5CeVM9awUd7WghokxeQyWFEPbtj1bVNZ4xZJMey1FegtVu8x9OqWoX05qV3ziwFtB9uniI
Eu7swdDJaie5ziloVIXtCxiVm5jycKv7crxm2VK6RVWlJ1yzo0V5dfZDu40qvb3ZYSAbnbiVgZtJ
4TSi/ahggYkRxCUzpI+mvUBXgJL1G0dXkOFN0lOKdNvKlKPCo1FTSP6WEumfs6pNPJS42x+LtX67
f0kcnFzntejNKGSl251dpKtSdykwN6lEKYl2gt4+aUmkvOB952AvaUTFZ7PX6/UGtPQs8Tk4VuSm
XPBUIqn0bG8oK8XfCgfYKDBmwLeu0spgNlHAlU+m83AcamBUwgTOZFu50KvQjJvOgCXfZvXkjsZk
XaclD7//+lwKB0iwezLx1XYu4wIliVUfKWKilBTQbEbUagEMSr83DJCd7z0ngiaI5cdZun/0gZQW
iWcdwKG70oxKs8vsQsqs7VCMn2hoNdBN2rNH+SjiIR9GvxwBGoszuLkGQ3xRrKWBshrHQpJ1TZrO
9iErCI3delkpY05lbV2K1ClCF2rKNFO9jSeaJas2WJ7Wllp9Eswefbkg0oJhAK25EyKv7Dky0gr2
faHLy0tH9QFGwHwWnR9+OQkeyYIAg/L9by85I0cgsYas8gg7QnmYqUwH2KJVfmRC8dBySQUPWkQv
oG9m14mH8VHuncYfJrs5qbYc/hKOqrBNAGK4o9lNxiCNHFr7MZdQMvGLGAgDvHAjafzSXCzzAQmi
ARFHucFxWiVRudSItLRXDaiB7WaSOaUnP+ngAXBA0wNdEbnoTpHEAFrZLkYWPmZLkl9bUDrPWjor
VwEe/I3VBpMm1C4A8O90gYu1ChEXS9jnlhxfjL5JL9LcnBGQDvJrpBPRUyacQNhw+6LNSxlqXYMv
hZmBoIqbOnoYZSUDAtSGfr2mP+5fG0fzB/KNqVOp1u8Yeg7JdJVXwpnXhOIvt0hD1OWIg8yY5b/+
lgmrRgEzEuTibeWA+kSDNlUkIWKWhLdO61LJ1c22fh671dCIRGNFczMjXv+4/4kHbyhhNrcioQlK
S1suf4WYeo9BLqkSPgy3dpDawLaW6ClMbawvkCAI5k47C0xe3aA2SacDoYSLgSufdGvzcsc19HaM
RInva6nUL0mN+JKXxGix0P8oSccgcg7BgKe35qZa3P4YWhurLqsBJAcVM+ShlzNd8iGhWMtDD1Uj
cwdY0JXXtO0yXOw4nz4uqyOBPWkzkKJKMsypixVH+g/lxZnOerEWybVH/ugv3DezyIPv236Te5gn
HzpnHHGZAwT1kNatbXkjV1h0ElIePe9cWejOImYJAmlzb1lSXCdNXVNyluIKUfnZyp6bpXaujZVS
eS7irnqMncyh/1Mnt/uLfnQ1A6G34edzPe8UVnMDEnmpNIh4q2pyGRqtvxVJeIYiODqsjkYtBGyV
GEpsvZ9C86qgvy5PPH1Sk+YPhtzK4FQxfQ5rA4uTSstO6oqv6Ortrvp5wM2uamtcEyEeoHpqVSb1
9a7whED3+2gGIMj/c1x9wRgpB/DmqiE6X1ZCp+T+1B5+NCVAbinqjSSvbz8aZ3F0VOClcWXUzftZ
ctprskaqJzWa4UZOddYp3V9R8HdoJhCP2kgGvnYaf5pkqenSMUYzBv+SEQPpUUf5B1bCxQzzsyRo
f1W8GUrdfFqVAjByUiHbbFvl97VYJ89BTcmjd6e9dPSpmePiTCpIVNjfrikfJaSbadkJC4vNmjZE
2HQ3WdM5VZnP0AEPCQjlYidhPrq52VUfs4jqnyN1GFDl5i/7HgvGMIhShSMKeXyb+GWdYa+zOsSB
phXx+3hey2d7aOr1MQXcGp7s4KPF5Jwgf4C+7F4Kqxu7SZVwsg+yKMpftLDrcVMJ5w951acn7/XR
UGSFKPa+ki+2pcZZjxY9bXPAraZT+31qYzKEVMGly1C/vn8kjoai/oVVmW0Ti2xTJrktaznqYcYm
SyI9LYqU/9tpY+9bizZ/uT/U/vRRA6PWQAgmhO+2daN8KKSFZweINbmn1PFaGNoUXbNwynyKJOvl
/nAHIR/jCfs1YYJG7Cd+z0+nr+3SJYkmNHORSrS/jG0ZuvMagkaWCuUyDsMCAs3UrjgyLD5GV9lz
jY2VN2eKdlIG2b8mlFpgHlAJAWCOO8rbH2LmUzzWIz8knPr0g1MZjqeZ5KbIFliePi+GmzQS2O9y
NE4MPQ6q9W+HFo/NT3OAyFFujMOSBc0qyx1Ina7ujYtsZNm71Uajz63bNRldSs8QiAul1YIBU4E6
GPJQvnY8zD2z12hnF8fBa4AVDZoXiB9yhHeSBvNAE2skPw/UEtuIsuzMWy+tyTUdZ9K9Iq+ftLFL
/X4cbRatjW9pNcm/sfWF+iIOeeS4uxy+0xXsKtgjQdYblheWrfxNGYbeM3E3O1mHo61PrUe4Y1OW
3UFKRjlqKCFBpMrq9U+kFErZs1Gj8aWutj6XVBJOLpDD+SWAIVhFdlrb8Sq1WEerwpDiIEyH/KrG
ChWuZCk0d1BC06+0UL8YLfdWpSrxe6OhZosFUXtSPzj6aiIZgeklfiXHfrv50Km3yy6CLac0qf23
3Pbm+3HJyiuyGt2TTgR3JjB2OCDzi0En+KAdlcNS0jTMHe5NxWZrGYWcf1qktHiyJin+mKMNfRKq
HT26JDrILVDG5Qbd3DBVPGRajdFtUAwoVVjThMtgOWNUVw7pQmo7hn6b6tqn+xfb4VeC7hD4z9cy
/9tpjSMi/3REc6h1xvnbXMe9W0px+jIZIc3aKDmrUh+98rRqXrkxUJu2r6zatIXcl3YcWI2J+96E
VIxSjN8WMzTQ5C9WjAPjzFvIlt0yX/69/7FHOxkVJyTlYZZwn28fKGOsKNM72FiG9KlwF4wURC4V
BbWhm9Sb67XANitQW9W6YhQwvaNcpn0qxzW2TtJ1cVNuYh2FeizsOkTBEH/erLXZGHOcz0MU5PSz
3RyBhc/1JMknQcbhKGSZwLg1Ds0WvWUzw3Zu0ytakkb7l8rc1wZJwj9P5vTgQSJPxzmLNj91xO2+
1ah7NIOwyJFLaTVcykSUEZM16d8Nco2P80KFIJDt2PqLk5tnYF8RTXXLEXSpmw9gfl0pDtfWXRw2
o4tt6BB5q4nnOG4QjdH7QzkKb8kqy6SzR128ldtlEKU6LtEj46+cONtJCoVU3NQbx5OmeH1O57iz
b8mQ6PJDSoxTEXqq/V9RIY+Gb9mz/KSEWf1P1A/hs1nlduETC1S/bD8g7M+JohB8B1i2K2NO8DDy
0pAAlUnRdJ2bXrvGYOn/VfNK/jiX65kQ3tFWIXKhoIhOguB1v70G2CqWNCLyHKjw0gNDDREfGuDQ
fri/WQ74cWjzE0CBUiJb3PXD0PuRYqpgUVDkaW67kOTif+LQ1L92q9qwE4oQNUOoSdE/6mAp8ztp
0YoHNIva0Vthv3Yv2lJl1kUtRE4CvXP+FlsmCIHaViX7wTJyu0VUaFz+AuVvfW/HtJdvysyJ9007
bRA+WIvic2WHGIq69HTs/mFCUcy5VEOF35sBDdV2V8wnpus0I9HwsPT2srqLXlVPoPucyJ1GJftc
LrVqvpPjdKgpww5Re1PBSvxt8R/J/tfH8NOB1raRdelqQqQLfJkm+nwykwdbl/hXxYsR2NzuJrPU
NavWpYehKy9aAHrbfJm6rny4P8rBm0TfkAuT24ri2PaeGp2kQgCAvkudVvJTW0/Nk1kmXZCvWfEC
+/CrU4XKX/fHPEgiSIu4SsCF0E7cdrj7se7UomLro7NQe3OhF48NPWAfBklycgEcPH5AByAd00tH
Mnh7dfHop3mzAhpamupH7dgja5otnzH7cN6HkVMOJ0HiwXjwdqgZiAeQpre4Sn8KoJfQjgCVFEAE
Qm2BQCkgA9cmlyhYRZLWzh50Szn9en8+jwalKSFCJhLOXW8Ql968WYYxfOwTSbmsk/rditfONZca
acZ6PbOEOFg++BvMJcxRLtZtlb6xkg6CEv2Joa0m4u1I3N78bUP3qkRLT1bw4N4CzEnllnfyNTZ8
O6ORrtWR3Aj8R9WgECFjigdmUDt5SA+mEMlOcLCoiwgw96YeoumQsGuT9mor00S5NirVic/m5MRA
oJ12rS51W0Wmf3/dDibyFSFErkm5FmzE20/DMNboUBOUHptJb9A8XKVrVqe0B0l2T2bxYCj6KkAh
BBeCBsvm+/JuSWNEywCsNGN1tUhf3421Fhdek59eXOrBkokwl+RFiIvt6t9QQE1JXbU8sNBdLi9j
qEDHNFfZGF3DGFvTTUgjf7SDlfydFMVQuLoyzhk0rVz/L8vS5h03br36Wgtz+VJnKhrPcxTbV32x
lT/g8timFzu16kC8GuAISVPffVdGVf5XsyMTw5QqnT7buGmduZMffRdBlkpln5LOrtSqzwMVglnK
gjpxWsTul9oPsRI5uZGPRnmtrVD1wHp1e7x0XiJjjsjBDX3NH+oJiRtHW85qYUejgGqEFUaASvgh
3oWfL6pIiRJbG/MAJGD/nMDL8rqqPzNXPBtlcx0ODcNMapcHiQGUQJvN+Kqajfwbm1tcR4J3QIiz
fU+A58Nkh1wS1IUseZNGvYj+W3XVAaee3BPiB7+NJ8EKcEkghvv/4lZvpw3UyNx1a5oFShglrUc2
0V5Cs7A/jYpZRL42GdYV5d8HzcrikyR9f4SJ8imbvlYusVvZHGGHuNCUZz0L1lIvMXZKZFfTxyWI
pWE5SV6OvhLUIg0sSwBtt7iwGPG5kqw7D7QYktst7tJuuLbWbEdeXkKg/6FaI3oFeqGFQT8vEHDv
X4yH49NnhvRMJAl57e0sJ2020YlmlvvaKJ/0dYpeqJ/Krt0Z8UMRz+kLNDb5CqOsOxn5cJIRtQLT
T9Kw43X3qtUn4MQZeZWV1cMj3v5uwPiMXFutz/bt/nSgCsTxMxUQPfs4qJzqfOhQ8g8SyNh4zC/x
M8y84XZ/MvcRHowBIEjcW/D7d94hqVZO9HlLCNNI6pWo981G4aND0FXuGDbcrU3ch+9MCi9nTaOD
kqogK6AHgnodweV2H7VyVA6dlhVBhQTF17Bq53d5nprypUAt7EfcG+PHvistH4X94SnTpCjzsjKv
cte0cRX7jaWlbAerGgzNnkwfgahO0dTIqW3WX5q4sB5jI1Z9WMfxl1+fccASAiUq4sCt7BMoY7Uf
zLgIQKbnaAs78scFyrrr5HX3pXWG8mqBgjxpOh9UPhDYQflJNAKQEdzeD93YULstoiIox6q+LmaE
xoRizB8mKs3+YKn/Ls3g3LK2R5Qx78oLNY+zXvDRhmal2WnUTUTesjm30hSiV2BlQUuB/DY0tual
4HpPrvvDLwWVAJQUJMq+4yzpdqTIoZEFs9PmHzE6HR1XVmcndXOljgXKfFqeqz6KL7aZFJVb1ub0
dcXB8AycvI8aBaBV2NgDuLZ3t0WoTtDVsbkL8FTJVrfWrOl7nUH7RDpzji6lkv3OYaZ7xqWsAIXe
0YDaAS3hgbhAUIhxz7F5XJ+mjqa/l02h2bhDloyZ16pja5wcn6O1/Xlk8ec/BQyUv/E16tI8sCtp
fdGnxgwwL25PKt+Ho5DtUqKgTwf6+e0oMwXSqGhClrZzjDKABBiic5pEg+PfP6OHSwfoBJEnwH87
Ud9Ynsg2HJ64UFebq6H9ixLVd4y+VK90kG6+P9jBFcxtwD1IDVakhurbrxp6eY6sTEuDbFLV9At9
kuxPFccM9X1mWuENI4TqUZaH+eH+sAffCLWPlhb3Arzgbcmn1xedLrWB5ns3gIAeV7IDL0wpgSVq
1j2p5TCeVH/2tV/ESxGGRMEW7cCd4DuwzrFOWmrNZjlRXXenZlKbZ1vqJVCxdjV+WmV11K5NmeTx
/zoUqfprMUW9/uXXPxywrBAupLy/W1wUldSMoZPABhD9Dkpr5ddqOwKTq6Ln2BrORKEO+mZ8N0B6
9Kjhu++4QiMXIq0RlGdsbcAkKw5rf0wW/bm11/7WWibWIXGG5NKidh5eOa2HFe5TJkXKN8K68WTZ
j3abeHdBVwnw1vbVRaR90HUKO0EVZ1Q080GXiqvROcsfTWsn/jjo3aNTK9GvSw+Cd4YvBX5BAK22
tY8IFbcwK+haRVFY+Ppa5n5rX5UCuH8yPo+980FLrfLk2Tu4MAhSMaQRtYF9QxqgEAiG0aFVJofI
t9S99eKs1RkX7CAsZBRUAIWEglDNe3uAY0ctHBIlBE8NKfEgZ7TXVVlCfynwrL2/d4+GgqgndpHA
Jm9L+iWAlspaEXFy1gn+U9O3uD5lvROi5jziIHl/tKMrAooSBBsK/ALR/vbDGgmWcRdLaVDIM05t
CeiWHgDBg7Mm31dwVb9+65KfUR4DjER1YBujROla6UmrpoHaFc0jbW7bLyeteyRFzC5paHQnse/R
ZFKEE+VoMvYdIq5ERGRQJcYbpy4O4ilcLz2qOn6FvNDl/kweDiWQmXTsDygnuTIvUoJMeiAVBCX1
WqqXbO6UP3t8mE5mcb/nIZSporaOyie33GY3dl3kOGk9ZwGq9MSXZJ4XtYcOef+DDsIshtGxl+EF
OagZAcE32fgqwyAw7GEzm91EOnOpnciG1q/ZH5APa24WkqaupMy6b+pte/Jy7h8U8RvwrAO4Dghk
e5fNaY+U0EJEaRgDG4Zb/GEepeU5Zb29qXZmw+U+r1xcv9DWWdIzLrSIWN/m+4yP1iDqtOzYXXlc
7iMThUGbeETt2tQ1zfYps7v2EtHf8waQP+5Yr8vH3sqSk5N5uMgcTEpoeLezH9+ezF7pBmTWC2a/
iPvLimz6rSt17Zd37WthnG6pAJrA9ng7CnDSMmkyhKzmWAq9ir/lTa1i+VHXSicX29FUKkhc0g8l
ct2BuwWPXnL6mqHCvnqYLKu/9sZcu5a8OvCmZvkKinK6Gn1nnHG0DgRS+EzybJWsDMbPNiPrGr1X
JMoYQTOW1se50tMfxWiA/hWdiPFGaRJzjjyWknd03urmwemt5MJDMPjm3CVfujUGa4K44y+XdPhZ
tF0AHBFa73AekTaOpaQZxIWR2Swgt9Lw04osZOdLbQto+P6BPtpRsAqAj6PDAMFws6PmqM4t7KLT
IEQ8W3PRx7K/NHbf/boEIF/FYQUQK0hW2z2VWDTe16RKyfqHdrymSDp+tREHHtHrsOenqi/I7SEn
5xGKhFp4kkGoysGRRXkIvVkgm3spfUsf87p3ijRY17XJPqlFP6NZpkVr5CtCefDPYq5HpJxKJUFb
bEondfE1kGyaqyqIv7mJrdcxvghpWblSAjLQn43O7h7yde3+6me1hpIx1CN6jktoXutimZMHWR61
0F0XPdZOLsD9s4Iym+BckA6xd7e1TQPV26IqszRoZbUIimye/d428od+1c72x+GFD3acY4KSDiUw
cYJ/SvHU0FGabhzTIAZM9b4adQ2lMlSqLgv6bJekSeZ3tjEh5wTB7T+7j0HkKdgm/fouRcMISTo4
evSZNjdS2idDZBgIyIIz7F/mdZQ8qyisk3vv6CwQo+JFRxeeuHFTTEWSOC57G9hCkTXjo2G10gOa
YfZZgeBo9RgDIUwWDz2OzYyuoz1WyM3RXW0V04/lxPS6Hsamk0fWCSt7H8lRgAAZh84XMPSd4haX
9gQxZSLKWev+nYJAPJbtlCznURn9VbMX//46He4WsJJ0zahzUcXZTOGQzWgvCiemfNXk76gBLeOl
t8pRf8oVq1T8lmJ44+aoC+auU2aV9SEZSvu9nPVQmO7/lqNpRpNXlDkJiHaZBzXbSLIXJN1jSEK+
rbdhEKeOdU1xqDv57MOhyOHp8XJOdqqJOigSyKDAeiuwgqOv5HKnvJvQ+fIwb6Hve//DjhaVvJLS
KQu6B4nEWKPIlpSRUvVG6c1Amp6iFOyBk4T6D0CYZ/Dew0UFHwLTiHwHSerNG6HWKKpTcsP5JpzU
3EXjMH/Sel2vH9A5XjNvqqgeoE4VfVnKOG0uddhGD9lca2f1mYN5RlxZFP/RM9OJv97eRR2zMmno
dVEyWWevUFYcZYBbpQ9jOTUnT8bhWFyu5Ae0YmE4vB1LzQeWGi+aAHiz+mA6aXtxLPh0mQIJ5f6C
Htw7tHqpNzEKLfTt/EZTq8fQiNk+aAXeiqKrr6EcnvFRjt5AYh2MRanG8BS+LvNPN7m2zNB2IVAE
Jmqt/8fZeSzJqWxr+ImIwJsplOmuNuotL00ISfsIl3iX8PT3Q3eipogiek80UUhZQObKZX5j+ghS
yl/4SmnfATa5z4ZWlFh1jKFePPTlUHEZ4j0of6C1nnpH1NqrT503qf3RRL7/rmy6SD2MVTpmmm9o
E7aomolqdZBSeTc+5ibZAuBxnaM5VcJ7+9EGAkMxTO2NLso6c8NznAkz6sUXxTaw5K1dzRd5lN1l
trB2jvbGYWMpQifXDhjUda2RD4kx6GMiLiX64k+a0ndu0EBH+pb0ijwZZjhpO8d7a+PBqYE0REoM
5nvZLX99pribUevIyb5xqZie+tZ0z7USdYgm9t5OObGRfePiAeiU/BdM5vrhqqmcB2h9TIHcKHlR
Ci+9n5vMLs+8fPMJypxzYa5ZY0cJz3DnG25teooY8hhQRuT+y4v/6zHRkgK6kbN2go7HcQKMeeys
pNt5wq2XuShjcaUTLrlvX69SGoMWdss0zavz2vaBNVlotCvpb3s2052+wtZWAUcKtp2a6Zp0haZm
isx9J/Bps9NjosfVg1Si95U+lIfCcccdbaCt5YBRLKk7pAB2zOtHGxEfqkbgdJeizM1Dy23zOeqh
NyvmkJ1zw9obYG29SlrG5GBoRjFYX6UtVpI5jWnm4jKjS3/I9DE8sCWLQ2Eobx8Z4RNAO4jWIRz/
KwwM9QpaKqC0Lmo4hA9aNdTHNMr3BsqbD4TYA0MTQFJXKofAq/vedGlzdVPkBJLe7HNZeaY/o8/7
6XaEv+6+8kBQcSBw03O/ahVmQwk6qhLZxW26+aQQF5mBxe47oLP5uW3b7F7UofrmLiiLImdBvkyc
vELoFiD46jrKCCQ1qbIVaQN3WfXv7Sfb2oWQUuhLkmkx9lqe/O9jnGOZrkOZvRigeKGgN37p1dMp
mob6oGjFznvcW221B826aLkWUMEeysR6rET+I62z7KXj6AVVO2XH2w+3tUMAs5Gr0+ZBa321nKdP
8CqKKLtMAzyDHshBoMSwT6OSE3B7qc0nA5QMVA+F2KsUEh/eGUFjNqOpKN4pMXRxp7dRFyRpoh6b
WA6n2+tthV/2PWx2UMbXtDtDnz2ncGm8eJkmTqTy1SVcVJVvr7L1AsmdELfgmr6ecVUmVr5eXyIC
5w7e0YKGe5zoVN5Fvd78h2/FhIEKlXELSeLqW7m0jMVoEw6jVE9OZZjExkGRszwi/jzkO4ttfS0H
SV0GO3TJrpqtZTQ7TWQQC5VYhaSoxWOQOAg5qzPzOqds9xAoW/ED1A3IVEiDAOiW3/PXKQN1AvOk
4BqbvLz41ORd6yOgm5ySqlU/oS8zH/VE2YOtbixKksgNQyXM11tnWezDvMmWPjkvoL2UAtVkX3R2
F0x2FwW2kmNm3Dft19tbZnNVYuSiDMXFvVZpUhwdjqkzp5e2wOowoYI+C0ZEJ9HEzgMyPcVpnkvt
7ft0EexkNmlpS69+VeFUgzcPVdqw6NRmz30xx+9TLckOuS7NHbDYxpGg7qcZBr+I2mL9KXUnNr0h
xJdQOrHmnkJb1O+iDOTkfWlT2uyUFhsblXiyYD9gRS4qGq83jsTNQxhxSD2eCed7Hdfheejr9mwl
o9L6zFrHnUtn6/MxhKBEW+S1r2DHvMS5GAYsHqHFKUGS4CWim3F0Z8T6cCqAxwemihX27T2znO1V
Q34pB5ax7p+EaPX59NrtBxub9ktdaNWLo8lnylj7lDj4cjpxnZynqJBniVnXx9sLb31M1qQ8QPru
ui+lFU2fATyhEYewVxrg14P0bz7CYhpsO/wP33IBrdP2J25ftacmnZQBdfjkYthl3AVo5FdtUBlV
TDOshFL14hZc9Dv30sY9wQXIvY5iO2iFddaH52y+ZLzQ4ZZZi+0V4snFg2vnA26tgo4YBRYZHzF8
9QFTu4YW1dHzrnOrOmTT0m6shmInam9AzzhvjPwciD8UVuuHSSMxVkhnA+TTSCKCgbrvq1dXykvD
MUyDDNWKwm+Luqh8DSbQIYpMKz7MCUAT1TG6nQ7D9s9ZwKkLaXqxQnt9OCEnlDkIRtILA6xHNJR5
UOCf8ajNhf0Fl/Dqa4FOOd5RSn4nmLsd+qzuniKJauTtbbz9S+isLmpuG5Sx2JOCk6tRUIvMaoJJ
msmjlSoJW9oW3qUNo+650RrzNJXW9A7lZvUpbvCUx0WnezvPFZCG6rEdmD+jebR6K1gD23NR0utt
sviXQHOGqi1tfURX9fOYKvV/2HpkXUR+wv41TjgSLRAUyyal1NL5veXU2bsYqMLO2d0IFAaZv4ar
wyKWt25gI75hTxG66RfAZ+OxNdxfUxt3J1Llaud+2YiFMP4JEhyjhbe9HLW/U4UhdKVTqJDxm7L6
YcZlKu9ztxXPKuyFym/jvADzUmN60bvSVs63d9LW6jR+kXdFqwnA+ipRiWa3agXtiotC75UBMHCb
tG7Lk9bI+C6rTfvc4Dtw1AlkO99x6w3ThmSmTyDmbl1+2V/P3UeRNk0ip9WtZtMxdRT3EDthdqZT
Ve7EkY35M+AB4BFQ8QmJ6x2KkgtRuB2jSza33UVVuwYbkTwP8jaSHx00/P0Cu7SzE+MV6TNkfTtL
kAJ8uQS4cQjM61E/thEj5t184mnIjjBU5tPczfBsujY58GV3XuzGjU7E5GdCPaDNu0aD4HleosHY
hPdF6qHGpFjDo+vEU9CozXTImNse41GNPt7eRxuMwYUBiaYz6AHKynWzsiXzLiPBjaDiGiKPc+Qw
FbZnO8+Pc13i8DKAFkO92shKDd7waL9PrS6Ggm/Z4RBIp9K+aFqEbYHrjr/VMRb1Qc+wYgiaOlce
syqMBDxrHYHaBvcr5zzMMvon0WRn4ibUVQ9hmc2qjyxHlJ66pi2/mk2pTWdqqUz4DOG7H4yL6vjE
sKv5jEVtYvLRUUw9TMJL3LvCsqfkkGtR+VJAD+wPPdKQ4hftcYo7tBzm49z1ZnQn6zLSvuh6N33E
f7bdQ0psHEcUY6GmMN7lZa6nrhmSiRAck/hiibA+5zg1nIYeHTyhVOn/0oqBzBQWMWScRL27/QE3
dg10BBo4KNaRea7HhnGo1U0xMuTSq7i84CsJe1PG/T90PdDHGKIGQdRsDzu/cTDJ3+HRYysC2nmd
W9cCy5zegx2Z91F19GahHjLksr/UuiFQ6RHVWUbFELQO+LNBlv2328+8kcXQLVhMC4ExLeCJ1yGo
dIY0gxZKgoYQ+X2bOMlJFXOzowSytQqdFkB85DE4NawCfJXjkeVN2TJiG8rIx8d3OJSikDvtxe1l
GEcs7QgYp+uUrJ25HmLQi9Y4F7mfT1H+o4jLPWeLjQIFbSMCNgHtT4b5+p1Fi04NOx+7x9iznioX
P6KkNXS/RTDhUI7z3jx787FIZtGPgbTDJnm9njHiFOUVJNFFp1SX1O3EBymGvVnL9ioec1CPu5g/
Xq+CsL/VR1z19PtQ+T9Ek2oFUSYS/e1pBX7HwDq578jC1+gNJ4XGDhIJ8aLR7CJ/0ErqrdJpoS2P
CiD3t+9vVqJbBK1KBZzy+qniUtPTvAYzJwrsz5oKRHbc7AoNbsUsWDawgEnLQKWsVrG7vq9qEEgX
MzKUZ46Tc0gRd3uc3axF2VI6ByJKEWiafLvI9h9rKng3OkocVy2kWfHgimXARrWZAeZUqtjSzUr/
D6zBr7ff5EaywoR8QQXDyWCUudqFY+wassnz5BLZ1fCttIqaJ0vajxKg9M5H2zpgi9I+VGCGSlfO
5qk3GG7S4emM/ydziMa7dLoQgV3Mn7u4+3L7uTYX45vRD162/TpXgHDvKkZmYvbdR92TZyWxn/eq
e6pw5z5K3sXOrGzjnC2PhbgALXya3Ku9ksymLkajRKImT6cTicR0P8MlPdx+qo2vxSrks+Ru0O3W
qWXSiVFOmsSMW0/md7LFDcdmGvjYt+MeinNj89tgbMgsOWHXyZat4h2EAUp8YdDimZdUzUR6sOe+
uStdxbPwFrTTc8Mm/ezVs70T8reeE+gopA1mStSlq/urMEp8Y/AZushRNNkhHHPtQ5iOaXVQY306
3X6pWzUneAKQKUw5aWquz4AiorCwa7u4CDQMj9pkhIdMlcJPnU45DY4e3iWa95FCEQ9kq/AgJWvx
we2znaO4sWUXNzb8H7h+GBUuf/9X3YDWfB026ZBfhF5G9wVKOIEEq36yco8kbUj3cpSNL7yQCJcA
t2CM1o+tq6Vi1olTXEZDqg3SIkn8VZWK3h4cLZzIXBL7XZvFyWGCkPjv7Xe+cVwA+QEdAavCeG19
XdTuyGUemvmlzYH48YFD6yVSnW5PQ2kj+QOcRt4H8B/jkjWHXc/nzlJgaV7EOEQoEw9QY7mPj0UL
yK9G0jtomza/+w8PR8cRzA9Cp1eFb5RW6KE1WnExQ7V9yM0mv2/GtN4pr7cejZoEFixtOPA+y+f9
a7uAQzWrTJmKC5Mh61c7zPpdqDnZN68qDdg0EVJOaA9ne5j1rS+3jJRpjFiAj9e6uMBUgC+GcUFX
POuPWeMkiG7q4w5cbCMAMOmBZsBECAmHdX8spPEN9UiUF9WoStUHxmN8a9K2HLCljHZNzTZOAg1p
Th69aQ3jlVXwrjsytEEJOQmh7fV3rjO2T0xbhq+tp8XFwTGATgb47PYa+MtJltb59obZAgDzAyBC
MbqkYFjXKGaoZewalynOLCGnzL2ZqT44seZHG3spRny1Vc13A2Ej9p0syv81cK3/PMet/Fl3upvS
W+4izVfgWoc7t/bGl+DG5ghpgLw2IFf4x6MhaPPTIrRU1cidTo4hzDsqH3XnNWwEQFIQJuB/otIV
IUwBwm/TAxPkcnV1sOZyeMQcsccabbFeh3K9E4Q2XzuRliAE9OPakVyxRAS7GORH74Xdc5va1gu5
f+2ecFud3FMiVWXGP1Bm6qFF8tm+GMJuPqC2ioq70yupej/nmXEHBh85y9tbYuu1U+0s7UBoaRhs
vz7dShWPpSbZEWVq5b+UZILbriDxEY6W+XaYN298uQAWG8Gr5q+iu0KSb6BPYCS/rdD0Ht2mH04G
zYdPb38oZlvQUGhBLtZVrx9KwhgKE90Sl2zKysOkJgnVFQJzuT45O/XInxJ3NYlhUr6ATSnCr1No
XDatKU7q/NKJMP0+Fs38TzeKOfTHzMvutdEzzzYdGNs30xztHbe0jmNH++bNx8cjsDBicymQr7Eq
qVYoXloa+aU2tNEMYBb22QGs2wJqm/RmTyb0ett4NOvJIJZybyH7vX7DZdYPrhqDLneWsFlmk/g8
2fYPhF6NN19yrMSEknwUIuxVc3zgVi9CxOcvOg5avqWG831dij38zfUlxyroMKFqiUPuVWCkTT4a
g5swmEB/9xP7RL0jict+GeDtHF+N7f44qGjM73y160gEHAxXJwIfuL6rnlHGnZ3WqUSUcLbFB5SA
dRjNZftsT2YdnQcj0fTT7aNxfa2yIsUsPXl4AVdwZadsKNAsM7mMSYTT9tjlB6VytJ0Iu/U62RWw
LBYcxFXaZZQEu5Zx/aWtRXTXlKV2nPLefU7wVjtRCnQfFjnPtx9FxvYI5f4p/PhjlanECYWKNlPN
Jmmh+1nI0Zu9Pg5oFE4fGpRtf49MS++1vhEnRAgjv4IzXux80q0XTJQDiLRMc0gKX5+MyjVH3gnD
HDrp+TmMvfCB5GWvDXLd92NoCC+STpUNQnkdtsF3TBrWD+mlUpSpP0+J6d0pXN4fIx0tv5PeDaoK
/z0W7wHgJn3AJLV5eftOAmFIp1VnJxF3Xj8osn1Rl+sx3IFwiO4NQ9EOI2K5O72/rRPC0QSzSf/K
Ij96vUrPS+47DGouuhvNwZTL/iVrdPTQo+hnKgC73H6orbhGMLfpYQEcvkLIFai44MwDfUDVCG5K
Yxi40sTufYfs2M5G2TojuDhqC0JuKcdWG2XIdYPt5wDtjkV16D0LiDlapDBMHDteVJa76G4upv7z
7SfcIGnTFYG8u3CUufbXNW8/KdWolhTckVXLMHAB2gRShupjBOT1t5W3TRfAmdfOVpRNnk+taIbH
ep7dd3huKYx3isj9dfs3bZ2Z5eMuDFyy4nVFmqOA6DbTEF/aMTF+ZpFbvJjDfzB0Xa5pulBALIFQ
r2tBxVVgajSMBlyrCy/OiAyLpw/Tk92oe5L5fwZir7MCPiwSeARAxlVXeE5qYSSnPAJ7miUCM1fU
HB7rfMwnfzbqFoxGFmGTFjnIep1SrtCPuAnm0c8mKmPYI3r7ZbCr/p3adXlz6Ox6MM6uw5anRdfN
tj/Hpan5SDgazGAkqNiT23nWEcecqj0rvVodq9Y1Be2EOvnaGd44BUY7MAfQ5Ax6y9OS0glm8LqG
LzWlHXai/8bnXCS76JeiRHUtlIroNLmeAoJClt5HrRf2k0CYfacs3TipLMIexueDWLiOgJEh9C7r
jOQCuag74BfOTECf6wdrGNWdO3MjBgHOBROyfMrrqkmPs2qqF8yLOaoamvLz+G7s9PjJmWf9R6HK
YScybK63zDrZpxtCXoNTIJnvcEcrApHEJLG/osMp7ga6l+9Q8HV37s2tz4UuB3UhtdQ1S0KpvAF1
jBidukbtmc9p8ghDvdtZZet78TxoEdNpu25y19GstSXMy4ucRPqg9XZ1KBVdC6CGVTtF/RI5V4dv
kQwnAVikw7mhXt8ZJXqMuJAAcIgba/qVoTUZ9Mzv72Qv+qBS3PTRwSnqpUt3Tas2HhLVROqpZSpP
O19/vbLWaQwXDcTJPNpA1gldz+w5ydPmm0iV7vvtoLmxSwAp0UeA8cUrXasM2Y0xIa280AnUKTlh
41B2QW8yMy6yVmn8pjD1nQJuY6NgzEtVxdwFgt06gGaGMRcyqfLLHCtlYA+FcV48Z463n2vrHUIn
oD2xdJ6vHIpsxYKTOCf5pWlNOtxRnFww6rUDQGl7Uh1bS5FDAeMmv6BXvtoo6F71Hkaj+QUdrvkH
joJRGDCQs78mcPT+vf1YG9c9gjCAbiympVz4q7UGgrOZWhimlvoonjQ5Tk0Q5q3+IQn1pPClrpWo
pZZiJxZvL0sTDas4jRnP8k3/6t71Czu5msDRNq4ser8nrFT+EAvrGEtTsYIG1bLLpI7ent3e1rtl
CgPqExw5WerqeSdOyf/TiEbZ24cEf8GPhYHzaS5V/f3tV7u11NJ0pa++sBHXmZSSWbrMcoeroCss
FGcQmPedyhTHfDSAO9xebCu4cN+AwgV7c606MWKRPOU2fhzqaNlfWiE19G2N1rm3RWPdp3Nl3Gmw
h57SIjX3SMFbD0qLGXoWL9V0dOP1xzRBzk5mR1ZhudBeytqcj2qd1KckcaOds74VXf5earVvRD+K
qJIaU2M3T09F6rankdvj92wkeA7Vcfj2USsIaFwF/zT/FnLF62czlLaukgIXgl4bfyfmED6KNtkD
a3HP8N+s7oblomO70BqiF7eK0AihJIwZAE2FVWyZH3PKm7n0Ycsr8HJ7XT2JOWkdPwz1rAsQ07H6
IEbBn3IZYgnWK0WRB47WK9PZrl27CqbIUv/B5cb44rR55Pgwa9IGP4FcWgfVFK39Ms1Z8zuDopT6
rtt4H6PMKoo7z0Zu4my4tRYd27goW19BoPsiNA1Xdy/PQjWICzn+ttXCxYGldNWvml14+iECJfnP
MIzh+2yw5/Y45npRHWxdIuDupdHwqEiv7U61lxpf3UKRw8HM+qgOCmHM+UEwpvEOrVUPvY+JrqJg
NDrPz1I3Kvu+Gnuw7qMC5D7woLn+sloKy/chnTZiRmhn2lmvmhb64zTTpx2QnAumpMxE0IWKI/3J
6hjJz8AW8USc8qJ9hnCE03AtXFGRXZTyZ47gIArX9JZAphSR/CwjmX0iSjnzu9ZzmEv5YP2F9S9i
kxIpiFaLv7VpnYz3eWV653yAM3Kv6GMbHcnmtTQwMtUVx1AVmX1U88jERcKMdIO4lhhKUBpp8jyD
FxAHvJ7a/xE9pP2gC5nox0hRGnBRY1oMn9KJIucwu2ZevMxl3X6o0tp+Ql4vyv3ZHmXzMtlVXPmi
seevrpV5v0Z7nk6exMPK7xOEfu4UzW6cc6HWOQqH4zA891mhZ09jOw6jD/80cg/UlSPpfW5l0WHO
B7ijmTea852KN17kRyq33hGZfkcctKk3m6AabZwNK3pT7V2mDlruR6KqzUPTeclDMY1tj/F35n1F
g2x0g04W1qfas9rCdwDruE+6Mo4Xq9JGgbIwnN9A5aKRd0NcTjWyD25uJtibtLnmdx7MKYg+1dgd
BPio+l7LYhvvLS6L2neHqPu3NpH580Oh2DV2dUycgxYXefWh6mbrc6+EMQAwKy0C0ReIKtoZM2p/
AuUWvQwUk62fu3atfC5ko9tBBL36olTt/MFIEbl/KbDZnX1ytnRgU3rTcC+Tuvk0TK3V+WbVGV+q
Wp+1E0KrdvkbS0o9D3TMNPYaSBt3JXUh/T8meeQd68q4ymQE4w8ihtXnxgtA3PCjV3vur5za/EPd
av82spp2rpOrkL4QMJCA4oIk2blSSm8zd3RqGATY6UxJ0C5YuypR0uOkWD9vX1xXLSM6/Kg1U5Ki
jclaqwtZ0tZXrdHJL3ari2+u9PJ/IqOzwRx5afe1Qp/z3Gdtycmb5Gfwuml1vP0Drh6VkRN1FO1H
0lVGiasIL1PZzmKs0Y2uvfIfGcsJh8ZwpGxrstN/WQrtDKDdXClrlEQ6FEXkqRABwxG+Zl5EM/SE
yjrpSrhnU7X86vWFQjbH6BAFm2uOQhLPgB3dgnlvPdb/Lm5dv7SeSdnbH2jRxuWGXDSD1l3FKEHb
DTA/1ZMxcGybWaZe4Lqp9WORj513NuXWJUnBi/EpkLsFXPz6Lja7ypi8ggIqg6n/6CXGeB4YEMuz
bUjS1tpL5L05FNqxVDW5dwq3tgnO17TFmDYDQll1/Ioa8B0tIk5hi3Vk3pmN6uuse18oXfd2NVxA
NOAC0OUFunYFpynsRO3imT6qrsH5z3RClNvJc4sZyc47/YM8fbVRFugiVyVvFN/aq7pGtxW7RJKV
gXYq0vGwNEwfpsZrf85m4f7Pjk3uKzV3M93Pm6Z4yuwmdp8mszKUQxcrrjiFUiTf1LBQGdmOFLa3
d9jVN19+HnZrMBGYjV7tMCw7JxO70vwSh00R4KnOPdLOo3EQlfdjiBzj6LpSBGFY7BGorlJNVqZS
AF2+QEiR6Xy920oticeo7nPKkFAeFaPIj6KqhrOVOfOjnljTXn/laoctC1LxLfRdqoZ1JER6uA7r
mAULXI0v5aRKjlX1HkqK2GlS/Qk0648Oi5bChEEkLcHlrf9VfuF6M4HQdZhE6nM4+PoYgdiW+mhF
B9PoGu7FsHZLn4xlYVXWRY2k7ZQ23/UsLf9RMXH6qFuJOR3mCUb83dAjlu0XidXGd4ZXO5/ytrVH
jCCq7DtwAfFN6CHYpUnyeMdBL7X5ONbG/KuQCmKf1RACbkBwVRNY5zWN/pk933d+2s5y+KeJ6dQd
nRZSKVM2GPY+aY9NUw2U3rc6iizpUw44SYDDaOr5XIVD50cl7i/PhK3sQ4MMVOhrkzt+ub0xrwIs
XwveID1rFPDgR+qvX2FRxLaMC2TtE571aM9h98lKlOytuLplFbpgjDNh4FwFAtVJcb9SRX5RRacT
5xLlqcnrPVXLawgYyzCfIn5RhFxPh5I0FbYAU3qZnTA5CxGOR/Id9SCTtOf7a2EQC918Fyddgsuc
NX+PG8d4NzK3Ptx+q1e5zvJDGAOS+UEihAX1+q3aY6jSyWLun2TmdMSMiGCvtMymVUMeMldhTxIc
d47DVoxhOY6Cif/oFbWOk+bNC/CEHkhU/C+y8uE+VSLX8akvnVNoluZ3+GHpU4go9x7hbuvQo+ez
ILvBH5ABv35gtlbFIauKi91P40OjigG8WYg12uDtyf9uLoXIMS1VVrtSt0mVinJvgS4hRu3S4FQi
mCqIBchsdncSnY3P6KoMWFFlpSlHv//1U1FFRMaEXs9lar3yPJlZdakyxz5qjBqCqo7LB9UJi51F
N56PhhLqMOAmmSCtk5HGqG0y8zm/ILXdfTdwpDwnTd/1fqLPzh6yTtu4HuiXIRVEO3zD9JLGGRXE
wKZpKBv9ZrC0e7tpcr9sBeKEyaT6wPXTY5P17u+RUeGhSsDcZbba3qWQaM5KMVv3dMG6Ra1y9sNa
3VMz2sisGffSDUKoSQVruLrAFuUgTUruk8RygE8h8JgTLBGpO2HtUH7EDKj9OoMfPskMjSjUNsR0
d/s0b76jZUzKkV0mTqsYWbvAXRpK7cusZ/aD2lsvGFSgzDnmMKVwONnJZbaWY65DM5ix5bW0YWXX
xczEKb9UrqZ8cssW4QErR3m0GsRxdqZO7ix4jbKhDQm9BbNJMErXQ8t2qApP5B2Y1dCunsERRce8
q2J0l6ws/YY30XgSdVc5gVF408ewS4d7uE7lTo60tfFpuUPRp4q69gfVpSKa3ARkk9tt8pDDfkK3
d6j9TsmTnfi8+YpxzqJOIxcDPPb6YOdCnWs3G/OLK+zu6ESJd0YvRdx5VeQ8dHPjfLu9g7Yejd6+
CTAORArP+Ho9PZbVONo9fNgobr+zkjUHKC+bn6xhaMydz7n1cGwfDh0TJ/RWVwemx2w6wsIqQ2sJ
d+1My+azVuv1uUSYJOgdGf+Hh6PKxhGTlia7dnn4v7IwoRWZE844JVSclPMcFu8HT8pjgiXq57e/
xr9XWp78r5VAlWjRTDp06RgyH4CFZfS96LvhH7vXMN36YtQTWCMthEhrfeb1FhcYT6MknNqq9Etw
fE+i7XCVgv326T881YIZpRsKv22dLEzwXjHjBR2VqkV3SRwO+6F0iW8jNmzKTqm77LRVyrxAtg2m
Bn/0zlavMKNVptIlSi99HPXB6BrTQ1y5804qsvX2FmFNUnNro/AbWzsxO+Cw6FTPxqd0jrOj7Kz5
VM3tXotn64EocCg3qKyW2eDrPTEIj35SzaCujQSqRLSTL4B39hBsG7kVG4HklWuAafd6CIIBt53K
GrcxCJvooqpt7Jvu1N5bgx0fY5f2bFIP7ZmEcC9Ubb1KMnQoHOAAr/nkuS1AFXCpIcuVJvA11OmO
LlQWCJmVp9sbcfNVcsOBEmFge0VdaG2JyVRsiwvpNWznqUNTc3D2wI2btw3ZFIwvamLmg6vrFH3t
WLbOUnKEXn9M23SmUarGHyZjTk8klyL10UfqjkY206kb+xbDYqfc4aZco4a58xZWCvQFLr6rjDXs
0fOk+BF4iXd6dEz10Jb00lPzNKRIEQAqcXNYwQpEe78svKY/l2WOonGW4dhKtZ3nPlCC/p6ce6/p
tbXZiDn8Mnom12DtZojSItQZAhTApR9Gu2aIYTvKS56UP8dQqj88xNq+D4wcdm6OrQ1AaKB4oE67
pvfqoWsrhleJi1QH+8npxuQLUiV70lRbWTW3POAd+GoYeay+P2YUepFVeX5xEif6lfcy+uop3eRr
EpI7ECLpezLbc3ffOkY80qLJswBC10G2M7HQcTvknKzcUp9ybcorP/SczvSBZOk/bx+krQ+4KMDh
DOLS714jpO2mdWc1ZzF+DJRaIxmrM3oRIflxE5tnNIHiZ1mr44HudLtTai8BfBXgF6wy9SUkdzo+
i3L1X3dkXIkIUU7iIQMl832tKf9mUni/seKKqYH7odkZZW7smVfrrb5mE4f64C0j8E5og/ALvZt+
erOeHm6/0s1l4ELDIyGlucrBCf/QG2Mjg79fKk9KDV+ZIe5OJrMVmhBgWJiUQD/MK610vqbK3BIb
syHWh+EOoSFaSdi12wc7EbZ2UGw70Xyr6G3dj5uuKXxcdhJxyPEbe/M4GsEq5FsB+FJ+clBWN7Xq
ZA3Bj5yxLvPvhpXhIuz2dgDqtHz7bY21CRYIxGRcQdajAzU0GyPtEJrs+7z83JUuXauihB0oJvs/
ZAbLR0TQchlUXAF4B4b7Ri9oxLnoTHyonMx6F6dVeHDk4OyUbVvtoKUpSKihKcHJX6UG2IAUit2i
qma1Zg/3ZNL733lWlT8bta4eZaqFJ020NSR+PNSOUCiHe90oes3Hy87Y2b8b8YcdhVsvyDNUKDzv
9bGc2qZyFY0kWbfj6EvfTFpgjWVzESKajrePyu2lAEq9XqrE5niYPWBS8RQmQdn39QHRqvxZMSic
by+1EcrhDaBkSB/GW/A3r5dqDcyA2yUhjzMNzJIDP0HGaXLvyS471yij303xHnbiOhKAXAIuyH6l
gOMGf72m1JO6S4uGVroMcWALI+sjdaO6pwl8HUdZhs1IA2jJy9clmxFHjjV79BKHwZ2OSZQYT+2o
FIdQKezHpG33hAS21tORNoQSzKalI/v6sfSsLo1Zo+2TxJXmt5UWPuljnD3rxmCDX8I45/an23qN
MD4BajCUXXrAr9crbOl1bQ1PtQ0H50OvaNlzp2r1zirXexGTKIwnGEkaZDTrMioxqeVtRBEuI6n/
LzRzw1PWx/LJULMdobjrO5eVKEAX9jbVzboOyEzmWVMMfA5KSfVr9nBNCpxOtc5uKBkKoFt6b1nM
XhMXw8idY7D1LllzoX5Q8eBL8fpdguOAbWwAqiuxVbpvpdQeE1ntIUm3dshfq+irL2aGcZxPesGO
tDr1JdKn7FTF03Sytf6bAvD5fHuDbC2Hv+JiXkBGeIWATHsSc1jySB1PVRcUo+KkPgYW0UNi9+25
5d/s6JdtfUHmomS8GnCzqwm23RpaOMJKvDRaLX07doDYoKGA1J8MPyhgt2lKDuk3jN29vTj2x/Lv
ddZEzwlcFPtnKfqv6jvw/D0FVX4Z06kDG+KQQfkdbuBaMDAf+VjVmUYUVUGiGGF/yWSvPILax8gK
M8gv5HP2DyRWs8Z3ZZ7mCFWFw87+vmYWQMplmMqJJaVcLAhebzJXz6yRYQMEP7Ag76OszE5jM4Qf
0TAaHvGMnu+AeGFiLbAUqXNX9dFsNoJoaN0nUTrxzsH+s6fXbwxAD7+IophovPo5lgoaKukG2LYQ
+gu/t/OwCdLMMC9jPrqN38dWkRwwP8ynkzKWVXlwJQqgfqIZwg2ANZm574aN7QaAeXGejrQuTl7S
tGmdoBtS/MicfAZ7lcQuHX7ZNbq68wjLqVw/AXcyOQghAdjocgD+zpRrNy4Tz84vHrXf0aSJdOpR
GIIT6jZPeoi6jycQipuqsUCDtdnTst04XxYGm+jzLwDZq4oEE14Pv3S9uLhDo7wb1aE7aZawzk05
eQE9oT25x43klsNsoL5IYUInfR0hOVxKEUUYvNSpp95P+PQFtWV8MaVX1oE1zTM2SVUJAgGy9vBc
11b+GR6UfOtbB6HLKVtEelDAuLpXy8LGJ55p5j1Osl/rxsxfoL/by9jVumuqJn9nzA0oMHUWCx7L
ur8d1K4SFuZTC0UYSu6iEb8ervBgNlYh0r73FLggJbixd8yOhidGD/KU61ic0jzdI1//iR6vdhqC
2QuAlgvKgYporWoy6Xqzm6qp93+cneeO3EjSrq+IAL35S7KquqqdumVHfwhppUl676/+e6gDHKhZ
RBE9u8BisYvpLKaJjIx4zdnRkR180FQTkkozJHpyrxuj8wW5aRuRp7SLXLO2qw99V8qmi2t9HPoJ
sl7P1PJk6S5wJjqHc5CIjzmb90k20UWd9Wa+J3tQ994fV/uTH40oAWLLVHYR3VrC9V/Hg0L1OKaF
ZJ/7KvwaYzB30i2RHBuo/l7b6NVO1roxHHmxCeEU8Ps1pwdTwCZYDFPPqDWOr4HVNB4dYvy/JyH9
tKv603s3AmRUwAkU1RbhzvVGsC0h9zr+r+dCyzUaWknQPWi9+k1KA/1DhmjlHUjQdudKvcqGcOTA
dxbPVyq3OjXLt1M6ZmXV8zZyzoCNprOtV7anT6gLDgPihre/7yolYSjKdLDsaCYCNFoFt74rRhE0
I1vORMfPt1GXE3c6GJBft8e5XjaoCtCEFjIIE7pWhOsNThO1KutcDantx3oqna0OeE8wR9GxLStl
Z5tcBW30qVg2BJXoKVNOXe3KVh3sKlMb+2x0on5xkqK9qwBU3AmjLC7K6PSuZBXFkz2idT5p2V75
/Dp+INPBYwctOuraV+CWSk8deW4V65xpcvCMtEP6D23LjlGN3PiOsCGXsmNVwr89y9cbh2GR4+Ky
IEG6Sta7ukU1Ho7FObSk+ZSAL/aQF3WOaInHOxtnY0EhaJKEUTyi9bHeOCITqA5qvcSxlz8D0FbP
QyRbR+y4c78vx/TL7S/bGG4x/0CuB7g4J3+VRqBWmBWLLvo5Nushc6F7Nf8MdhI9jUWGEP8wvRsP
BToC5hyLSFt/6ei+PYNTA4GOSoBztofc/ihVpezGaD5+A3ZOd0ep/739fRsbZhGcXJ7+hDX2zdvh
Ovz+eKsqzjlYXnQDXNunKemUZ02yKrd2lO48y1p3vD3oVSa9fCNCBXR6Frb2OlWEhgI8Za6dc5vp
jjgJnM5K18kW2McMyig5I+IofTfSXPlRZHW751R8HXsYHnjGouq2hKHVmqLF2g2mSSiv+ejjZGvJ
XcBH7lSttkbhryPPyj3OYVx21l/3kx1rWhe0tnOu6kr/WqEheiki8e66o8FmoeFjAGqB278up2ai
GYUjQZ61opwyvNSoh65M9rLpjfP9ZpTVjNm1rgvq/IiqTU5zqJwS3HCgyS5Vh71rfWPawAmzJ7kT
WJ11wBYF214XKOpa7Vz5SjepZ62zg52AtTkKSwPUW6X+veZ+jWHpDBIZPf3ZbD4rYwJWXszv9i1k
cehWWfRxIFZwIbzdAopQlKyqEXvU4vzL3AbpKauVyKssc9jJWnmB8rfe5nDk6QsmA+074uIaMqBm
1aCOEZbJzWBbz1ZRiW89+hXPyiyHsdtpCRJDUR7pozsUGSJr4ELU9EveG1Dqg74zQUKGIbhefYju
EPTAcUGnKPkcSmn8b6IKOCAcaeC+C5MseYxM1MP8MO7k/8lFaHYuVA311WotQKI5ZT2cJeNefwzt
LJ3cTKf+7CaktJg4S/h7WKBuI89po149pkpbqZ9IyjPZNdDg6Q/Ij1skmmkmx35R4RLoYfxKr2uy
CvODOSe5zJtHstKDNOjcbE6n2L90O5FL2AuC+yapR/2DPXW8jRoxO7MbDtU8PZHkGvdGU6MY2Y+2
/KMYnfjfMNSsFyi+IvAHCb1518T55Ldep/lrmiI5d8qJ/s9oJAWFP5gW+Eu5kxLN63F9+RpLefG9
6bvM8QbDyGw/7ctgwAHTCj8lNswav4V+d9ACe+jugm40H6teGttL0UV16ktNoH2LWzgYlOq1BbMT
JtJh6LRRuCY6jNIxUaLqIRuHJvKGREq+RwhWRXc5sl+jazVK7RzxxQ5zz3akCvxohNgD/JcRubFO
Napn/M2Uyg/GVi09Pc0q/Tw3iDqh5xR/LdCFr3BgDKG4SNHcVa7RtLbpmknYSz6MMqvz4oJ/ubZk
lM+IFkuJXwWQhX2TtE1mkUyJCkTLBfw01WCg6BVN2r2VWWP9KKnZ1Lw0QpN/58WsaF5Sobrg9lU1
Vx/UIElOsVngriGoWUkuWJf6fyXr3HvDnASxVzU5nBHdHouX2RoHyzVip6rvJFWt/kWJIA3PNUOy
FCpkGteI7Nj5YMalKj/3vUlphodJ80CsRUIBJFwJGstKrR+Yo4QJJKk+i18DeKXFjlbFdUhZuvwL
CZGIfK2IEdhgonRElM9c7MY/vQjaL9wq/XsDF7xDQFd4K5E6XyN1ynCWaILjloYzUPIUIyD13YoM
ZyeLvfqWZRRiF5kcLR7A/W8DV9YnUmBJZnLpCb0gZeruAponvbudBlyNQniktECvHSAQXc9VqmNG
lSJDx4suUyuGe0VrgoNh5vXOk3rr7rK5iHklkppe8Xom7q0RXxd0Yboh8uFDzXTuu9ivg2HPZGhr
KCoGlGoWkTca5G+nDVNDlEejFDX4WcI/ibcasJIoOfFubHZY7htDkZRC/6a2tdHZkNWmGIy4ks5B
3GpeXNXZsaxM8aC1vbOHNVpWe3W1wFPCLYDbGK/T9dXSGiY+coDA8cTQu4M5ycnBKIz0h5SJ9GHA
B7HeyfE3NgaXPzkagvNLT2qVlKZQhdWiz4PzbDWjn+FQ4VcEpr2K5eYwS1doUfC/Fu9qQVen2MWS
oZF7+mnVOZ5T495uIw7imoOq/8/o6+TOnDLNz0xR3PfV9JPDmfpiNvO7oVQ7r62LfudYbKTk1K1R
qOO1AQhhnTjSU8LCZhb2uTFLrAuEE4Lsr+RDa9nFd30yjRMZ7B62ZmM/MSiY8MU295oZGxDC5xQg
9rmjyuwHaIcc+1kAC+gkaydQXm8nithLI4QkZhEvX5blr8R4mm1kBY1SPStCpJ0bijGIvtQy1Okh
D5voRzEEe5oQ11/HdqIrT6+Adiu1vbdDihwu7tj0yjkaB9uv0c08BCp49ziv9gI0gPb1cWEQHlP8
e/nIK/xIiZzzZFf0lGK9t6sDjtHmUZVFYHptiGiDO42l9W+SY8Z+TNI2tl1Zzyz7qBVBGXuo+Vuf
Vdp5wqf4FwX+OAg4pWCFRu7ZwircRFObyg87bMxxoi3U5wh6/YivckGGhzywnhylZjA+ODWGw6c0
n9rvKZDt30qcZF8MZxLqyaE675xlgZvAg0bI0r2MZjQXqjOqv8y2NpojDhrDNwtxwOmuRBXIOgRU
Av/JMf+J4C2nzXxstTQ9zsrQ0w2sC8M6L6zx8qg48WT7Zo8YyL3UNaQqArEd3Tf0NHI8WRo6hCpw
gQkOYTECFVbIDr9nkIYLXDKyKnZVyAOGH9lSq7q17tQfmwbCM6mGDZwBcT9L8Yqgo7iALLxmof7d
16FLWlUEruSYk+rqqUiUf8asMAtA8E0KUSXR4p9GVEeBRxaQ/E/QDdOPeeQ436TShsPiiDy9bxQn
qE81mU7hpbrZhMcOvv3PJFOC9NgZY/uqJGUX43sQFaObQ0pL3ULrtIdhnof5XiudUDw6iWT3XgCe
65sxRCZ5bGghP505yXwfytOQ+jZyLq3XyzXe5XoXFL9a/Gix8yuQCPSVKEgkeNpa+WA7adJ7CMxM
uhuPQvs9p1n2PWlb7R5vlWI4qKkYG9eyYlHdxUkj32G6Kbdu52RgQIZc+qWaSB/aSm18nwZHukt6
Nf3Z1U31rc5xZ4D78Ip2TtEFkX6XBprzcUq0KT40gvz0sERDmMtmFuduOMf9bxa9eoy1blY+IPJv
mgdb7bv0BfcrTEx72I+1X6nS9KmPRthGWdr3JymeIu2gB1mLLkMZOc/IPEkV/PMhoodizu0hs9U4
POedFhQeKU/5PU0hRbt6VBvtsXFmObmzzED/XYylU/m8GiVQbSGZj592MwzWMTGCYyWLMvfUVu8i
P286wRaQpbGe3EEZm9cAGv/i/V1o1YMseDi4bd4Ylj/IgZa42A1COh9nqb0z+3R27mhNINw4YgD7
XEmhzmkwh9e5CJzHptDlj1NIb/OuFG0auVlvpp/pwaUTq6mL+lC1ti1OjaU136G1QOwqoTP2P4Q6
D4qfOZXCyyOZjOoURhADsqipE3duqyL0QsUuB98u++xujJSy9gnC6murhMb85Ehj809dmM5PCz8C
6R43eLm9D0PB80ISUXE/hGZoH0QbD8B9Ri1VXMgQ7XOdaClcRmjk0mmSUNSCXxw4nzFdG4ePyEkx
lWrMDud8EuSfC1KI9iNioFHzMqt5I7wu5W17YVVUIPVz+zVAqcw46flcfiqLupr929ng1bVHzrmg
iWjVAb+5ygbtDKVuGGY0/KvIG6E7Isba6Yc0quHmz4156It382eWIYkmII0Xma41ucwq6A2CYQBm
nw3DsY2wySibOvSpT9Rna7Yiv9fjaeepfpV1LIOCLlwEO2nsrZPEvCz+iFJDChyb4EunJvoLj7s9
DbKrG+/PKIs9L1ANynurG69XtAhrYwFlYqwyj2ao4kHBr147vdgT/Fqy2jfp4Z+hKLAuml8oPK3u
c5471MGRUb5wrfSRO3QlZid1AnQRkYXAbfEFAttUpMdEi8S3/7Bp/rSs6ItT/ViNXUSU8ZoOCBXm
WZbXlK1FfV0fD6nVIqowRonkcRHI32+PujG5YBfpUNIuod6yBm5lWYjexrCoYJSR/ZBiku1WlhR/
RwB1r6C/NRQ9EhYQOyIWc1V5g/rb5uMyufOsJ14/obStaFnud1hSvLdgSRkYFVT0D8g5r1tOmh00
+phicqHmynNE5ntfI7ywk3RfJX8kR8B5lkPnIPV5/eYDk5wvwm3orUHUEnLcH2yDXkxU5brr8JTf
eUtcTyAFZnmRPqCTTjV29ZYY5BCn+RaGvojZEa0ka/cIr86egOm8M4Eb37a8lZk8UttrNWWrDyQY
sfjbZaLK7qokTw512ranqpBLD3GS3b7tVc1vKZ4TuHhB89gErvw2rQVdYZhtNCQXvY3Sya/QdpRw
qtbSl0yK5/q3qiTkRqGmDrRlk3D6kI+4PvXhpCjuNMVI3xhsrrvOWlyabx+R6yhHCIesxdlchJHX
QSHQw6wPdayEpdRuMLJSgpcm6LrX/zIKCHkWmMbbWs/H0WrKIYlN0bNTS19CZ/uJjKX/dXuU6y3E
wVhwW4tUGK2nVZAxWohu3B6IPDRhgGtiIFw0vcNPbTfWO7D/raHwRySQUtJHtms1VJDgV5BAnbgE
rRo/TmNqvATZPIxum4xDtHM0rtdosUmlxkOHGQDqGmACC1ZzxIDSqWomsjdoYXTUlHqPmrLxSdw/
i+oZNxG6w6uiyGQmc0EVP8ZRV/qeNHnmj1KmntEgHXZ2w/VIOJMuiEjarygtrIv6fVcZXZmjGKcb
xfwQVNOv1JowbI+0dxtlLzsOhu9yf9O+Wnfn9XiYGyRKE6TaIRH3ORVauGySq4blHizmqqG8DMXH
UIwDkXyFR2nBdMnIQXO7Fugziq62/nFgnB5TVDa/FoVpfuaT+3MZCci3EjC0ndf6NRFl+QEAFqnV
0dDGwvdtkOl7yyiKkhtoaq1qPGV5ZDquVslOebDKIA9cjT6d9VLjtvjbbksl8VuHbgPWngESBWli
o2nThqblCkUy3s3r5sfRWwGvQwC4NsFA7MrRGoNCpS5i5VLOpn6iIC+dCgw+dyLaVn5KeUSlKYsI
Gxv67Tyg7DSR1rEQOO/C7c2U9MnMzcQdBiAgbhjQBSiaeQ+SsbX8AEZBniz90it2cYtbAHLryObj
k24ckFkgkg+VedJ4j59aunKf0byevWQIT0q4Z9t0faGR0uEwQokMmPFVELe0Ac+/kjynkoziM55p
kiuQsnSDTEsSF/cceaequTXHoJnhdgE/of63zMZfpSF8C+VAauE3jIYRfOlDIXk45gRu0g7ZY1fG
81L3KHcS8uuwwVf+/0FJ6N4OCjmfEBlHpFhIlZ8M9MHvh2phkle7yugbERfIA/DIJfDCIV7tITDA
VWfD7L30o0oxhNrusxwke5fI8lfWCfnipbGIdS46msuy/jWLWtjBkw74IBpk6itGt9mx6Y3cQztL
V9xizMxTHA7fJKXZ6xts7FZ0isDZcEsCkb16UFUgKatpEpcqUfufAuWrmfFqhb6+Cl7XRTPMqV7K
3LL+p025XN8jYRrvAYM3JlmFmUJtfDGfvRK3UHqtgjqdCzzAzQncZiiOulTs8R43RoGKsgCLCEDK
VV7ZzsVIpkutP0ah4N4ZxtDwrLi093bn5jiUEdENchavgNWWAZExtibadrClIwU73VQ8pzACd87A
xpYB8IgpETV+c+nJvN0yip2Y6pBJ0lntstyjR+tg663M1Iwq9ckuY9UL0ZT/IECOvT/j4XVo/mHc
AMVYX9qqEcp9hLjxJRIBUnWGFBxQZrf9TszhTnTZmEpKshx2xEdwdl3DToTWDyrBG8tchAs+1IOl
/IAcF++MshHDqGLwExnqDzn77VTOURV1UheIS2HjJ3lQKqH+NhLTQe1nTGv7CGGlHM+F4K2z87ba
CGT/j41FnwuI1Bp7luZ9XdgqKI12oFrmhEntR9Nc+mMuhed3p8TkwTbBBV1Z8EOrEDMoTZSCY0NG
voywO+X9kINRFNERfyP1P3wWF8LSVAP2dVVPT/oEqfPAEqgZig5nlTQ07yY4qLSVo3zYM+jcmkSa
LjynwCBDel820V/Bc6gNp5aiJrokFZe7hT6TP1SB4duRtNfo2dqPy6MUrJ5Fxrqu0diq0tqpOvMW
zgPxSHlxOkna8O/tlbqGVeMAD5CZjAVQDc2j1QcVTm0MJlnbhddReYi1pH5BMQrr9XrQDmPcVj69
XlxIY8k8BNFgoMw5vRsIw29YhBHQc0N+h+j8dlLDyOpiOSAzH+SsOqdapZy0ATX1SjTTzm7ZmlRO
96LFp3ABXO1MKXLkOEdMNUnD9s4e4+k0Jna0wyrdnFV4yKDH6GWh3rL6IgqKdEBhEFzkUlH9sFCt
YzFns2tBg/c6uUv9AUExr0CExq2nLnupAv3d5KVlVmGDALZHtu0KChlNU58KuYyg0hbFMaIAAuCy
GFxAL+nOrG6dCt7xxE748ACvV+c9xAW77JoaP/dRYBfWTZZbj2P9fWp2EQ6bQ8HyBjLH2+oqe6ks
LdQNOOYXSPfxQUUVzdfGCB50pL0btoq6CiBLDgfFA7gpq/rJIi6mOamSwbHv6o8AZ6wvCJMgluCY
obnzOF1maJWULXAKhqOHjo7G6oaVON2WniPpIqVtf5RluXPnhYKt1rF0kvPS/nn73G9MI+Mx3B8M
2tWxl6UuFqqMZk5XzlmI+LDaPmg8xz4A1wp2dsfGlYd4zDLUAhy/Iuj2ejnAWVgoj7TJY98g1/NR
SHByhBOSjP9BT+ITArfWx9vfuJG1wE/hRgAPA3F1Xf+SjUIrEY8lc1eL+VCrZUR8k9NnrW9kNG7j
hsZUJz/naTa8P2uhkIl4K4SVpVKzOg9jlkmcEgMJhHYYfUOEoY83YnoYs11/4K1Qwx7FBnERZ+T1
sAo1jTmh5JXiKk6HV69cKzLHQ6kq4zHOTRP2vqZWx84srIsqAbzyi7HqzPvK0bqv757tJTWk5EhB
9fq6KiUjEqkqYW8QdPVjKCWNR+2NXm8S/E5U3HxlnGv8cYRldnvgjZDOwCbEmEX3/Gor40yvTaXJ
qynMVOcRqrj+2JZxdLg9ysaBofhNREfjiavDXjb5Xxd/LtKKO4rqrUpj5pMid8NRFdOipbErcrr5
QX8NtYoFeIX21kj78dKOpek7ypz6ltztVY42TsfiTKzzIlv0hf9wCv/6IBCuYdksj+lkGLIf0HbF
ZxX6zqkk5zjrcR7FMAiNnL6t2eWfb0/mRrR7M/bqfKja1NcyT9uLnmT5AVkui/YTxVOih+JGzO3O
Frnm0i98fcozFGeW1H6NWCuquJkaCVEpgJ8iBEQg0nPcJvZXile4AA4dclZuA+THl6dA8OVOqj0Y
opgfUQ3M9kAgW3tpkSygNI8GMUIpb/dSrM+sPpZ8F65+tPotuqqPJliG0tW1ofv0/rmG4g7HXTMA
Df2JH3+tM4XAUXOANaArVH7P6bEdwxhhZUiOkZ8q47uRQsw0SiXLvUKov+pfOigYgU6dqIZHTnkJ
db3xYkuX/FCYxk7tcWsH8yIla+SBbV3Za6thFQyhhpuuVoOuAC4ahC+DVKCZHnZAXgZL0MKoIzMY
fZBGyfv3MNnHUnQlLFznPOARptFATvAiR7MJVKf6LU9I3Rhq2b3EVpzubOGNPYMgC3Yu3KHEoPWV
ogyaPaUgjy993bcfUI3S/63EUP1T9lK3F1E3x1qYpRSUzWuImW3QDepMhHRayxgf8sA0zgpQtHNn
QK+8vTu3hoLrQUJu0AC4uinzQKb3oBBWw7YPn2ZpmI+myPpPsVSpp9tDbYRVclwiNzwWKubrdC7J
B1MuAvo06WjEH0aAwXcAPv7DOpGWMnMqzKmNdQpoOle2vPScqvCfqWkrrwWw89h3jbbzQerGAaDB
x3XLcwZKzPpoS0jIxQEqD5fBni0J8HJp1Qc80XXnOAKxiTytzuLOg2sGzkrNLfNnkOsI/Ma1Jn9v
Z4yZeZoUE3hNQ0k+NdnIPxK2g4k5itQ36Pimgv/eGpMBnXMgEbayzEbUqkM7DP/6Ke49J3SkyMdt
iA0vikz7jZ/1EB9lI8CAIGptkDu3V3Fjw9BYWXJ/SFBL2+1t7ATN1TljBpEBGdXqAKNrOjgITj6H
zfDh9khbs4thJHBAlDR4SC3//1+BU7KToKmRM0d/RUXZGDzmyR7N5IRHQ4FHW5Z5WidGvPiwwLs9
8sb1CEyYRaWvv3AgV9/YWW0dZGqBp1gfZ4eY+XCrJBlOcStaN8vlfudLN04GCFfa7To30jXmhF73
hGkTGOjO1MWhKIL5G8h6Zycd31q5P3zxpYC/AYtQw3AGwxhdghl+Xtyrw6s0IEyG8O5e5r81FM1v
/ItAkPLOXy8ddUJDCJmCQm0WfhWJ+ghHJHUTyPo7a7XkfauHG13FBQUPz4rLfJnbv3fJBOleVgPc
WfRYGk5mq1XfVAkRK88pguiYjXH2As20FP/hHCxYAvTASOCuetvVoFiziG3GDQEGwpca/8mC8akL
rOr19m7cnExuHWBJZBBXdQT6sgBiDSO6WJKIUZoTuofaqO5NSrGXZG9t/GULUsumYnF1ybXDn/bH
FKH9M2WeCVf2Rxqksmc4YnqwKgootz/tjynSevXQ9icxgk/NdlmdNLzETLCdKABZQ2h8o+mgfq1A
zr7IoFq/GmUWfhrTCnOeyKrDHiX2QP23ADvx0YZYI3tyZ0mTR76DR6fVV/kZLYJucu0Gv7wBA9T2
2MVW/6M3Gruk7VmN0JxGo8r8Wi2Me33O9T0jvY0OC7UDPgQ9I/5jXZ7kruh1FGPiS97ZPY1uKftV
8u79WVhx3Xv6rNvUf2p19Gc6RJ+1wW7mnUtpK5YgA7SUnRbm6Po8NIY9WnVlweyfjeKrZoIsKxIx
7mBptk4dqCd626zcogD99tRBEmp7Y0F2SPWUA1SMmtMYZZ8dZ6zuAAvXnoNd8t3tzbJ1Dii6Ljhx
OlhXD+2Zl2cT6IAvekv6CeVIeSyTOLxT07bbKZhsHQN74ROTglF8Wr8PZkGBgoQLdMwsS99tSVd+
aE2aCHTN5uJhaPI9rbGtq84BjvMHcAhDcDWdoYNfh2ksjt1hXT5zJCbPifCaKiVbd+VyaL9ojTQd
0pS9e3tSrxdSo5gF0RLI/wYoqtEgqhQFkbp1hvSAA/MAaNoeDzbWst7Y4WdZZUa4s3uuP5dBecdD
h0TJ7QqgN1dkMHGMZ6cUtPmdKuk/BzPRvXQWKkZHqfHcBIXhq1hf7tSFNtASjMzJXMSq6VmsT4c9
GVodDViK6EWZfKPhmhruEM0zLERsBQ5QkuE7x3WC+EDrSANxx3C+BE1TPFV4OqluQwqrek2fhnuh
91qgh74XdISFCaFtQLLQP1dVHoW8Z4zY+gKWIwfHhIx64BtKn//GYKwwYBdI8XMztfnPTMwkRHqr
av8kgEZnl85hlu5cctfBhN+Evg1kX16VVNTeHnOlGAsp7Uim5axr77QeeVOzhpN4ew9eH2zKCqC3
kCfYEme08pjWd0G65QSZcemlxA69Mo0k1e10J9tzldnafDzhQORRjFhUt95+U6dkkd1JhOgkjKT7
LDVk15HT8cBjUj5lsjYdO1Ho9zryPjupyuZ38pgCn4xw6ZV5DrQTmI8dUCswKdABepDTdcU1Jilo
Lt2e0q2PXPS0oTyC7ruqt1RaE2cwKcn1RJidQwggkZcHjqT7dirluMFNgf2lCpryPp6RbN3ZNtfx
k9YL6QqqfgseZ50/i1iYsc4KXiptarwpjZIXS1ihOxdDfNLVJNy586ytKEZXleo24iiLMs/bNQXy
NEVVsXhU91r8GKntUMABLvMWokWN/Du2jFnN4sKs8ObChpya0rH8YSVOYx8suxuLMxSNqX5F3A3G
yKzZsGfDIRqeem1u7a99NEjtgZpZnD3OlloQFTtQNj7vO0O6q81kDE44D0eJ2wST4vihjv3dcayc
RjtkPRhXpFyDvHEpVXQapIK+ehzMPm7xigpMVL9UJbjPkh6qQWHP5le60bZw5bDKF7pMoT8GZRfK
HrjYvoTU3xavqRWhKjqMklYc0F/KokM9w49wrbSmZia4F3G00NN+ASFp6Iz1NP4kPjoqIN0Aosdy
q5u0Ed0ms/9pgLpV/cEYLTqcdZ9yyCN7sry8mbGSVY22hufWSPngz3LTwsoY+8R0y9noVT9tAtM+
ql0UKm5aytnI+Q318iLFuMEfO8TwqzvyOO1zlpdy95hB9yj9auzlDzId/sjtArMP/bkdFO319hHY
2IQ8C1DvXMoA7Illz/z1MBhLPFLUkjs1wdLMzei1eFM16E8xv/uXKaz+0+3xNvYgJgjGUuJ0VOQY
VuCoTCnmVqqi+JIWnSp5uvOQoWiZuoEstF99LjevWW+XOzfpVkhZpEkXQTc61euN3yFgwfUMpmCK
heZTu8J6kRz4VA1tu5MpbA61eLMQNNF1Wh/qlo58FZkpmAJnzo5E6dpDVCa4bzBIvz2TGyuHeAyP
EIQZlpthuZX+WjkDhv6cRT3NW5QsNLerzfiVl5Z5ake7/WlU8h6Kf/mDb18hqI1QDqaQSSnnKrNs
rbkHGFXBdM6s3HClQFTYVkrEi52wvPVlcM8phC8kzitRLNnsTHolmIfPclx7Az1nv1Oq1qXs2POC
mfbU0rbWjP4bXBaK3OQWq7g4Bjpi6TZWQZo8lyc8oyq/SPrmtaOBe7i9aJtDofjF0xFfDEpDbxdN
cJv2ch7GF1Pu+nuBBvpFKbXmME2m/h92Iq8AHjkaZFhl7RiRT0Ap03hkFvNcP0hNoruVCOtDqENZ
eP9XLZUu+q/mUmJYfVVrmqMWlqhFT9mI1qA0jPEdWmlBwCMTNffbg21EEDi3SOxRA/qjuvV2CiNd
mVDVWJz9NDvxtNmxOxfYcuciQ1GeWlSyn6hj7IE/rp+s9AxhImmAZ3m1ruNWmRbIqsrkQ9moRz9p
S1WHRFcq262NEf9wuhcB/RgTqhU0V8f8LKTO2U1+r0m5YLL4x1FJpmuBPuXbT7fkmnuH+/MCy8yi
JJVX0pPkDEitlmGVPiA2Y2evAsJyjbg/6HwPG5/ycybLGflFhCjNzlJsHFRQ8YtJ1FLgpYn99veM
Sqb2ZlSgEj4WqP2hMOnWcaG6RlgnB7MN9vgYGw2yxRYCWjmbjNqLvJoAh5sJHB4pU6jGqttOznhX
dbPtxmVo+YlRJXemVZRHXczikMxzTLG5Cy6zjSHq7U24EQtxrqf4CVh/IcKtfojSG3KU2VybcZp2
d1ZgRC9OpgfH26Nsfi9lZJpHtM1RU1wdrJp2J8rPGKTE9oK3sDPniHG1jsM7MjBNb+dnyynh7/MO
8moD/RTRAOTRKbCfbv+SjbgFAIuyGh0Qfsr6e9HrKwoLrYbLOI3CR86QYGIks4eL+F61a/Ojgaww
vXRBlp7v212VNVEQZdDsLnpQab0rF41twHRV61/kiOUzDMr4cxF1xp0RTg8Dyvg89XL13ITNnsz/
RqhZ2oR8NrEa4Pp6f6smyclc8tVGI8GtDdP+nu5W98Hsou7EY7z+QtVh3IvcG8MiYAC3jOsITue6
PCbalgodFdWzko8YEhazHSqehorpsYaulHsw2ZEPakob+cbby7wxMvw5uoVLbYy/tUJplJZozL5N
nLNutNZRLfP87AzWeJJ0KLoxWj+Yy+R7ulwbZwnI7GK7sjBDrqqBGnojVpgzaISPwxGMTHowe2oc
tz9tYwfj9kVLhuoEtcc1ywqAuk2fEOXoGOiqL1Wx8GtdOzZQqN8fG3DpowxNLKI4tk4nxDyHQBUJ
iCWoC3fUavVDK2J1Z5QNRA2SwHzNAkZkoPULHQtWo8VUBY1XzMoGb2gr6TVW7IaMaRCR5M5daeqP
Msj5hRFVVgjPhk0hHioKO/H70xqWjgjlIBbBpl3tG7RlAyuQW3EJeCweC1QLPg+JZbihNe9JC258
98I6BpXMBbAkAsuj/q+8l6w3BfMGytvMMVfNnWCeuOcU5WejZnPlxYpTtYeynIOP0aIN4eVx0z87
ba39ur2htn8I2SIXEuySq76mXfVh3xGhL2g0BJhJFZGH660WuRTKAhiMjXJswnLy1Eid/CwaVVcN
dPP37V9xva2ZDZQ6/jA2UTtaDtffs1EVRonxtXTu5BJ9Z34PQlG2ieiwke2coM0PZqMRIbiB2XLq
27HKItPDXhjSOVmMyjxNVLHmRoWGK2wKeuIOWQG1PRWhLMWuFfRGeMwMUV/QQIbXePuzNy4JwI58
L4VRiH9oor79LQznJK1hCHpnTQhsuyjNjzE6b0+ZKPv/xZIW4eA0669TWk/nrkDm+oA5qK65+Ryi
0XX711wnh29/zHpiFJnH8wxjRM3l/DU0LBS9BmWyHqq4HLx0UmwEh6CQObb4UKIL9v5QQCoEsJUT
iH4i4kZvJ6NqSq3rUb67oOiNAoNOhv8HGf0T8wZSvzQpnaepL4IjWn6LwJ3kXJgLKd+JAteBfIGa
kw1BK7QWr7W3PyPW2YzC7MQlMaz2LjPMSfLmNGq6nXGu007+Ns/4BbdIa2W99kVrOaE0KLBJ9BEy
lxWDyzSK7jgbZugiiia93F7erTO2+IlQWnZ0buVVzSJEKW3WnZHolpWS34zleKrnvnORGnF2eBdb
Qy28PMAzfB7v+7dTmNu9yO2BmBIbUuQKmnq+sGcE+nLEOXay982xwGSCFFz8W/6IMf4VOqzYyLM8
T8SljcMGMjCgSKORR7Blxl67bXOohR5g8yKlibKKUnkCgGAMTfRuUzl8QUxG/5yZQ/+E2Zfz7fZi
bW3CBQ9tLXgdk3L82xlsAgn3dTOGvaX3/8fZeSzHjWth+IlYxRy2JDspWLLlNNqwZHvMnEAwgE9/
P3o1anWpy3dmOR6jSQI46Q/zzu4Sbe+VVX0lM/cvLbOxY4CSkkzQE3m9jFWnTpvMKjkF+bjkey+3
dXmvIKWnj9Ixxm+5KCsjqr2V6fPU9fIlh7lTHFDUa8ooa4PWiQgQKgfDFxSfa7UMxT6d6BWHvVT6
r0UQOsMuWdoBcSCRl/i+yMo+CDKLNZ5WRedyyNz0d24XoguJRbjQZFa+FFErKm+K5aDBcVw9J88i
k2bL7waiPaWB4yyP2BMtSUiHqFoe+qRlO+voYcpoDsyGmrEQnndMfb23oynL3IaQWll7NDfqHmm7
0RXxJJcl2FHzlxNeDGCJ7nVz9b8URrnUd9j4SoSqUcTcKbvAZnHAI+tYeU0NPsTrsuK4lq717FaY
AYRJM6bJrlymej141awNO0O2KHZ2elf5d6T76pimaHWGm/bLB0trwUSrWRu/Cr+qk1NmCfGL8jbI
dprelfdmL3tUluYa4RzokHLcSTDk6D4lOeqQAkmDNhz0IX2iYEJ/IkvxnA0HE6u3sGkMhXjUIOib
5ZrdvtD7z4srgeLCOQANtA1NdcOhA3qWuyQ542AT/ZtTYc/VLXEdN98qBfKx0m3Orpzvt9MNauHN
GIZQjexGsP2Y/5zvRIjWShuR3wRumu+YJywheuFrXK+63KEwEDd1hZagl11b+G0VAXKGDsTWS3Mg
UJ7FgdFsR0t4fnZj62X5tcB54dtszAU67KYvT7gKE4tll7pXnvdCFMaNzaFJs+mxQ9V5/by+lSVj
X9p0ebN2ePB5KUdU5x9m219vi8D+yVhTO4hlohHfjv2Vi/vCzJR2Hu1liEHACtAFeb164KyGXcsx
v0FGtAnQ15q6A75M9KVGCQdxEPbU3qAOaQ4hgiT1Mzij8XG0AopJ5FrLcDGEdcizcT6+fx9e2HJ0
KrZBk0/8egOg9uq0XnOhg5pqcdEkdFI/FuMSLwzFruzuS98dV0MuXaoAwsrZhsuRXzPXQmQoEeUu
lNJ1jKqg/le30jYsxiDYMTO+Npm/9HhcwbYBI2WDN50FzKxQdTX7EBVh7pt7LhDjlCBKdldoxjXB
70tLISdKEUl1vmkmvP7CpQR+RoLFtjYYtzrMfuJJGBOW2I06vP/RLmQ41MNMkjf50s365fVSyRz4
gFNsglihEitsqyC9m8d2kozdC3nIoYbpV07PhSUZR27zyM2Xkobx6yVTXFpw3PNTXMa6bIfHgPOZ
+VO6DzJE0Upn0a4cmAubZRvyMryAkPW2tdUW1kwHA4nsPDAJ0ePy1IiqfQaX7UYr12TozEr9HzcT
4GTe7EaWgmZ6djNVwME9dwmoHfN+jMRkug+aaiiel6GK0F2W0dJ1f23eyFc0XHrVaFihFO+eLeoi
YehPLjnd4rQIJaa0JL0o4UB4/8cn3LIRclRqUmBwrz+hkQ4tSm+rdrIwpQ4ZaGSRVbR+vOnIHdq8
0nbv79ILORBNcSg9G5KYPvDZekmZ1IUnF+0kStE9e34zRn7pXNso29/yeuy0MZHpvDNNoyt2fuy0
fFoLr/S1UzU05mFWYxO1a+NHQyucvz92TAjh57hsSkr6sxOuFhWMVcBStpm297MG4aO2gu9F0fs7
vD2vqTpdOnL/We6cUFqAYXaZD1O7Z0EeZpljHJTVyNjJKnMHOu1au/7SmwSMRnB0aP575zpj0soG
5SVLcFL2OocI07U36Jba0Thp8gpW99JSG/sYsvOmg3/enFIdNA4D4cvToMrtWdruaHcLb3GETf7+
LvwzyDrbIOyQDYDGfPdtH2YQnK3Sy/CEa8zm6CI1PgIqKOaTz/D+ftET8rq5FEG5w8a6+CXsUczh
TOsZoNKoOJG2pfz1KBsLNe+K4tl90vNglZ/R7bXlzsZHRo+Qpk/6uG5X3XnENM08+E3pfCts2c6R
AzbnNqsa98lrV+cbaqjk7q67VtYHmnJesifMt7+6yqoR1Zx8eZ9QC6U/fBJPFcL7wNkrXwCWRYtp
ZHnsgWHXw1lL/CDsbCDyITL/0v8xrJPUd7BY0+ccsxIVVs6s2ydfNPocJbk+fS/NYh4PCOE4X+nH
EaSoUFDJtzLE62zNSMtw8gYF9kB5xe+a1jmTo/c/xoWckzYE/271K4Fk2xf/yTlX1y3cvEPROTNL
97aayyRWBkrr24CI4oOiWQMk8m8FxffK2b2w42i6whyCYI/UzPk1MRgkUDpOvPhhOO1+5k/EVTbQ
71HO8un9h7zUCNtgBKS4KGmy3hbb/vOUstMkODNLO2mY9x0VtS0UMa1U5NfsQK1SWkjwmiORufaD
3VgvaN/0H9//EW+fFzMX8OmMJ2yGMueNvxonxNFpgCTWsgsiFxhvlAhv/WzJcr0Sqt/e85t4zzbk
Q1wZstTZtVjXduOlLqPqmcHQkexWO1ZlP/5+/4EureIjzuSzxIUui7OC4eka0ndMHY27Vs32CRVb
8xrmy3h76yK3hDIP4BN3A8ieJTpy6dEiAmcFWs8fPxpAXF7KaVndCBm5aoqAWNNCRxlDPlDNyi+4
C6wHlUOLzVfDfYG8mv8sZhEAVtazzwobgePMdv7y/sv4g954fanRZmXkhAofye2b/ibtmsr0mzm7
QcB6uGnp1ahQH7P696T56ZGyAqFBE2rgnWrSibq3Xj/XaznvukLzYmfy9P3kje7DlLnr6f2fdmHj
Ma1BmoNxDTMO52w3ZOOaL/jCIKTuD9MBh0FxdBLsbRrXqOK/XwrWAJBfk3oZobLX58zXfMZgFbIq
Uhv1WK9GPBeaPtlVVnlVRu7C9gOODhODMAKW83zA35AWgIgjH00hfb9MtFDrsKXNWB4Sa5xfXPQX
u2ikeE3D3knGB+Av0xSC9pEvLm0NeSdTpC8We5hsIGF0e+JlDcwfHRAv3Jd9yDIhMqzrss9SXdLa
09q+DPvJGj7j3ph/80U9Z6HFmPeozKWo4iJNjK310i7PgQMYN9adcXzsNix2bLkrouqDZqCKWtcL
OmVG6nQO5CndepHMYGj/Vq0jwokY8nuZ28wPJcL6LgMJVfSRiXdIQje6zZ/6bA2u4Xcu7JANUkmF
TTeakdD23/9zPWpMvMohQ1el9vMpMpe12ZnAtj8uVnsNurNttrNjsg3hcUVg4oA1yNlmHIPKsZKA
8m9timdjtLLDqjky8mtLxKY/6I8BbIgYN3o9zBupruzPtzUMfEAaDoz7EONhgPn6QQ0QB/5Y0RgW
VqnHtQhkDA25j9IgwFgYXgiwxv6aNM+lR7bI8Df3VoQPzw9FOnt1qSEPfrPohb8TzF9O0h02LN04
J5+aJFGAUpI6OWRdS1+hHwUQ4ffP5aU7dCMtbXky8wZ6oK8fHKmcWQWJmaB6LUv2XVDVJ8ZASfBb
4dxg/AxoNI3hxODjJEFN5kfMnQiKK2N0bSca23ycy8L/aq6N89ue2xk5RW+ieb/O2jXkwqXXxTAC
6D69oQt9md4GxeWJ5FS7q9+DnABPhkh1Tg7Y0bxyQ5nnpgd3Z13EsXPTTP9i5IPtX3llF64XsNTs
VOAy4Kr1s5ShyXUqo1KQnliBimbTrR7tRnZ/TcmgQGI7whjYmKrnFZksS29Ar107qS7X59jRguzT
kqIIGrWqFeYefe3u8/t74UI4ZfN7kJMg07ztiqQVOWY5yORklbh+xkLr3MNQTyrYgdMJnnyG+1/e
X/HC9QJclf2/oW+gRZ1tvsFIgJ4PaXISXIg9SfVOWvQLlqqsr/TO/vRjz64XcnkUxZAx3YZNZwHI
KfukzJXUTvPiavd2FlReSDG66lHeLcsPNtyKcQBYJBDIXVOrU1kY+Y+Z3k0Ta00nXtDot/oQtl3w
b+KiHx3ammvcO+XsPOIPsszhYPSFEa2GviB8WWv6sBeT1jg3yuzomnkDHfR/jQE9l8hM54UcIOnS
ADeDRXwa5xwvU1MtCbC30uy+OPlAU5UiKasxU6GU3E1TPwFBSEb5g3ELUknmotmfJ2NluCS6oHnU
mJSeAvpZFCxSs4NPZCX6LeZlhhHbk+2291zfi/zIpAqUtT8W9RonRgXue7L79aNNyq1FfhOU0HDr
RhPHvGzQsfeb3shizRQ29mq4Kh4C6KjVR1J/AD1mq9CKEH6wOBEeAZ6M8tHUR9yvu/Gh16Wo6Z56
DE+zSv8ywiV5GpF1EqGWadN9XvVdiugMV3K0LqAb2zrwnyyLggrg9uR9sMCCffWNofUBziA6Heet
19v7jKkpOPe1WNa4WdelD2sxMezC3DIVkeS9TOGa4sgU9k2S+bGfuT73UZ1UY4wdTTHGsCH0CkGW
NYBgsrQVvBMz1fTQK7vmH5gS+DIhqVp8fX+zvw0xeH5CcfdhuiGfel6zT0I6PrM/56TTTN5Jzcy/
V6gz7/V6QlFycZY99gTX8q4LBc7mNMqup46DU3weYzJJMeM4wj0p1MVQSbJ7G50ru1UOM0kA/qFr
ifTfSlh4ndGd9PkkZiZUdQthqRyuvIK35/31j9mu1v+kE8gQ8XE0D3Z/Wadxgx3hrnV7c7foVx31
LrxtMM7QtelrMWI+J1p6bs3Bmk37ZHBzRsD79ZvRabMa98o12K8clHtpoS72/je+8IDgSkliuGS2
gcl2xf7nAWHmyXysJ+s0cW0eElfvY6QN4GbM15TmL6xEYQ5UgH94ynP511y6qJQXWMiMYLfjXjrF
J6ln+m0/Otn39x/qTVz4o6oHUMfZYGzEh7OHmrW8m8w0OHWm9mnltd4Y8/A5GHI0BFcrvRYULi1n
MlgjIPCEb8a+RmO3wJIKLE7xqNmtmbQjkgkjCorEiux6vWa/+eZNbpO1rTIh7wQReS7yilNI5iT6
CkYv8eovySQT8FUaFqdds2rX5Cfe5DDbYjTskEQgGr1ptGIQmDoVsoInp8zz5NiAI3KiqjHrXW+6
wxitqsdvb8KdI+WWzKqHYVybK2Jxl14w+d4fFqRD4D37nqvJOAJbU+/kM7a+T5XtVYcJtGlPbl81
tx1X6JXM4o+2z6voy2OTzlho7FNxvinJbG7vGmBPcMpK3x2OvTFUa2wxQ4MYDE1hAlSFZ0hj5A4c
uGBsrNiQU/JraGbzJL0R8nLml+mXLs9m8A3dUA5Q6yt5ref1JrXjZ9KAYawLQpZe/9nx1fyV8KNh
BNsDY/xsotr8rzdZf61Avq2C9CFUMaCfZN2vz1NgwlbDZwO/16ZfnrtauWCsFDP+FIWkL++f3UtP
tNHEgPTRfnhzmFormJOVecYJtZNlR0483uZdbsbvr3LpCCF0EsC32WSGzo8Q2V1dU6ywq4u5jEq8
cA70V7swCeipvr/UpQNEUQ8uBNoKkfQsj3PnAcdFAOynwWj0NPScyfreEbc/jmOdfKtAJWTYHaWC
1DVZQPC5jE3UlQrg0gECqIfy2Ebj56Fff0ADUyuMspR/UuADNztQ2gaQwYapoJHbaPoJM9Jrz33h
Q9JK49RSEtib4vfrNRWi5qTmpnuipPHjpqn7o4Xo/+n9t/sHcnl2UKmwyFO4nLgQz8dqtjB8rdAx
e0shWHVD3K7DLHbkF8VTjaCA3BUUsn5sDP0gsY5ykfDEc6sSjyiYAqFZc6ftIxxQNOdZYIz0OCYY
oYRAxNM00o1Vqg8BsjjZh8TL2u+ydaR2u44IY0Uq8NJfk23X5Nhas+6R2w2GSHewB7MTDZOtEf8K
zK4Gw6pO3dwmX2XjFb/8sSyfcMG2/BhlH+UfTRufoGgW/fSsewqMyWLP889Z2u01dPuFTb8JIAP9
2AQd6Bm8/iL6PPleOWNc5vlCHAw9HfbNZGn7VpbN/v3P8iaZoR/CaI4oj6ohgfFsqaZSmXA1TLgV
uXYEGCQIBzsrYkgh68Exa0omZMR27y/6tnG5rUrHklkn8/g3KAxauGXnIJt4QqJH21OXN5QDzG+e
WsMwbnJSyTRqmOndL1PvPKxDWd9rNDQepFsWJ3cK4JBI23SfA+R4syv13IXj4PDW0auBxs+vO7sG
CFzOWnT0AkzNbX8mmrN+VOnS/z/vnXICjopJQXyePBfW4Mm894OT1qJRVyAQ1EZJldnizoPQMJ4K
bWh/9kWJoPj77/7CLUcqsgUICoKNPP16bwmzEp0opuQEMJlRTyCDeF2CJFJu0ezmotVv5FIFO2mk
yyeMev8aBcuXp/1AcskGt9/sN3x5VYmyfkBy6YynTgZ5pBVVfazE2KFmZVR3IqjH3TDO5r6rHPPK
lOLS0wPIYx4TkJJBiHz99Mpwi8roczJA3xdfNzmHB8dqdV69h1qfMTRxb1RDSAE5R4unX0VHX7jf
sYQknG2iMPyC7eT/J4vneZWfNFVysjf2LnJ5Q/NY+FVhxHJczcdlNbWGClH0/xbrnLHxSu+f3sns
WxAds4Fo8motR8kg8zlJbJKUxs7TxwV2dHdlm1y6ggI45xuv/48o0OsfqkSJwfVE6trkon9ezMID
LFAo6vDZSucrQf7CkQPrBrmdqeNWw54dOS9dFk2klAEmqFYmpdL57S76+M/7O//Cu6d+AiAATJdm
zfm7bzKj0jWtJQCVq3tEecv4kikp93pia3ok+7+mf0HsZR62ITpQ3H2T/ZeWFN0ssuA0l01yGBAS
L3ZePYr6SmX4Vu6ChcCYWibgLUYTf2w6/7OpVhMpjqQgcWkMiWtGZSjXpwcxWs94amntU5Co6cdg
2ojjEgjki1nlNg4ugU3v2Wvy7qbwunz6+w306keZrzcQvp4eTpe9j1mmUHu04pOPJobBu15P1iuJ
29tOxPYCQCsQyUBDkVy8Xqu3Gk+0ne6fFjsZD3MG7imHnBt6bdAda26bCKKFFXJkcpxJF5pUY1OV
VzbxhRPDxWbT5d+6IgS21z+iK/q11LqBDJ9we2+7Gnw00SY3qPZec/O7tNTGNmNCiQ7xmzS/GVeh
nJqd1doy/T3IadxhVS6/em77+f0zc+FksnHB6m8Ecm7ss/TAcOik5WDnToMz2Ls6SdtP65B5V7Rk
LpxM1tgAkWCX37aHV5/BpSPIepGiWr/qmSyOM35NjzmvOo3KYHR/vP9YF8LARkHaeP6EQlrSr7+V
LGrppXrjn9oBmHLozX3+XC1esXzPjBrIld0G2csqqvHTUkHRjSY0VK8dkEu7diPF4uiDEAC6fGc/
AtFmb+ib2Tuh/Dk/M5tLDgJz4iH0J6spwoQSIAsh8zUrAwkhbsEIrDfKx+rkyvl5g8eg0NhaS8Tj
bUp1fv2qNUH7atSdU5DR/kxH3woNZy53hYHKcd1V8qMaVy1ykBK6Eo7/xNuzogC2BGd20zdBIfDs
0HhY7nhz2rsn3+u8dWcvg73v8Uj1Q3MyrekOkctOhBZiEMc2sJLPmfSSz0XgrR/UUCbXjvCFZBiv
mg2RzCWykRtfb4uEEiurqsQ5mbUYMDri+4QzxIfYRRZlb3Si2/m1WF/e34wXzhgSiR5KggCD3xKk
udAByfe1e6pH97lf++YWLkJ2pTNz4cpAURrMM5xoLIfOZ6CUlRUEbx5N5ljc1/rSoxuuRvUDvzq3
373/RBcXA6TB9AWAN0YrZ++xSDeHbUU/uqjbU4N0y81mEBsHw2z/fbZOBxqcJiPtbd5z9smEXrtJ
5S7OiS4O6Iy6k3ulO+WVE3Jxn5K0wiYnLCJSeJY1L3ptzYkqnNNqL3258/WmRvmnropPSW8UMupX
o7gb87YoIxwhsw9jB7QpbJYZR+RGr1Fk/vs3DN178xtlev5mpB147TBUqmSnmm12O9FYasMZ3l0Z
65Nvj1dC26UdCnsFeAWAt7etRXqV9rL6g3vSGO9FkllShA9wdaUkurRrIN0CuIVYTCg9+5Q2LkNT
07IKY3zIepYzR6Xdqz3om/H/eH0Q1IlnGy4KqcvXGxQpw87pGpaCD1CGVTAvp6BYgjhJhXFlqUvv
jq3JDfoHNH2edWa50NYOguhJ97T6ZmI9kI7LNcu2C8EEvZWt+cd8AIfG85ZBQKvEhw/Okcvr4JfE
SjuJklXKOVxdhdSxATT1FzmSi8ZRvVaYdbdNGVv2TFPr/a35NpjzSzZw3yYjS7Z99m6HlIm5nxvO
yQNEdT+V5QSyUrrphEm0V9+ZSprX6odLS27wp+0kbP2ls53jgljNU1LEkwlT7QhvaVOEgXK1T7EA
u1ms8Vo39+1WpT0ALJ2P+seW4Sx000SfasvPvRMEgikuapHu6Sc5u0aAKHz/dV5cioYEwnFb8/h8
umwtugVC0nFPlebWsKZ1PNuQLN33Q6FfoYhur+l1MOapmPmQTXvksOdCEmRgDJoxVDtZnfB2erJM
eyWnFyNf7F1ZeLREMz9BOqvHoEEV10F3Gx3uzfrUfxu/33VBc78+lXphaRnwH++04EwEBiIVTzhm
Gbf6lOAF3BvzYbVEO4Ylzkt5aDXZ/AHZmmtYhUsvnLuObhiQlbdl4gRVrnDs1Dvpg1HvTcgVkW2p
6miYzOvf/7YX+mAbuJCvS2zZOKrbb/lv5daCMIbz7Z4AXSOgigCY+bMqMkXR4mufKxAMB82pgych
Fve0LA129yM0zbu10udb4Vv9Ycyn4pM3lsvv93+a7ZlvvwbbGwEZ5AQRHj4/x3bh8+hgPk9JmQbT
C+lXZ3+cncrQIkuzvH5vry4KZh6iZeYdrB4JUlppSoWbwpqxXzIMPLuwcXrkuvISNKD7seu0Zuju
nNJ2ykcy/iHf9TV/fTiJpc3DySv732DZ/PZf1bgy3fcGCNY7qTeFedcHTHc/OzkVQThi7O7fmO2U
AhdServ+k1XB0ETuYKMbpzmBwk7HtdLiBdBPP8eTpUbroHlWbRylb0grCrrEtSP0vcfkt4fNVg3i
YEGMLWKSnRb3wzQLJEqhpy/xhGY84chux5fKzYpyDyIfDFdWI0wXpRr6IlHjj7WMyW+ZSQzI66qH
rDAnGvdaMFThIIr+ZlT5nIQ5nIQlRMYfATvkkMxHP2+ZoIihR3ymLJVRR6aVD+SewKN9kEbL9EM4
7eRGuZmNWaz3I/+nyJPsEem8frwp895IjmnS6+YOFztw20MazMPXcrRq0409muPeyzoLI9039uAl
u84C2L1b/FxhDQGGdq2+Ac/wu7ulyI3mdi4c1e5FRUnwY27rRY+At7tT1Cym3e7yZkQgqkX2U3zU
q06r0Bld1bPoncaOYXpUTxIVeu0Hvt3th7QtLT2GVd8482lYB6OT4eimun1fKbxqot62lruNGwWa
YpLOD280neTRcAe63Sjc9d8ct5/KGHlhwGOGzEBhwaw29RClNFR/0R3RJwyvEvMrtP7sX8MaAzIu
c1nu6h6y5sHt2D6fIODWL4w4vD6kW19mIfIwxneVmNrwAFlrMUJh4NJ9x5zH+uBM7jqjFmUXv0bk
S7uvWVpV6kC/eb5DN6qtH1dCQrbLU8cswmIq1RBKx11uMMmZkv28ttNXpGDMIFamNn8yEse51fVS
+xoo/kWzWClicO7V0aiy5J+Wss4JdZGUUzxLtaKIEBiNF4Rj7mVrBM2kfamZ5aaRbXfWo6DJMd26
yO8haKh4xtCqR0tFndVjvZVxv3zx5ka+yMEfzTioCyYXOnid8bZMRG0dSi23xmM+jc2/UK26OW4w
C/9RB2PZh2XgCCvsKEf3q3TzlxzZkOfaw8c2dPUKCa1Um4Mv+ZDpBnOv0hjDdBqXj1qnkQsWRZcP
YeAwnAvH3s2NvQ2wM9gjc4jni0YZHi9Jwow1mzyDGi+vm5PEo1wdS6vuEn6knd8XOL7+krNv9LFh
dMuXMVVuFuPQ4z+66Mc1U+yKxfI+LkZS25GVJ6OzZ7oOXUHYXSapzkZD/2YNCOudqspN21sBIyLR
IuFKT8UWtGmAfZkD0qrpNjyisD3q63nIggRJjNkh8xstS/vk2V3t3dJvk19qyZzvxVdlhaHnMCbZ
vSEKw/26FKo8kqwCp8/bbACp21fLLG+XMrWSB8/Mc3FfOJ3XRihMBrdMymWxS7VA3XeBvvyYipUe
GMQBTAcKo7c/dlkp9ccVmaaAqxBtGG7Syv5pMAIpI/iqwXJj+YM9HRhEDncLjQA3rHDSSsMW3RdU
JIFyy8e8WEBSJlOPI+IKSSRMLGMCeSaK5tuMVyOEB3tcZ+jl9OYex26oPmjouifHKenKaTfSUUrZ
dLVykH/L209d2xjgjhVvrHfW/mnoy3b+amRjUu1SrpeHdZSFB91F05/dzu8fENSVNvKWg27A7W4l
rFbaUipE3Xr1Ql9K79FDGM2G74My2Z3RobLxEQaf/L4KjfNhpb64Fy57e58RDwCLitKPdBeeToQa
eK8i18J9K26QNVTfsL8q1T61gLPdtquR4wOTLnn7LdMGaRxsGOpP2agab8+39YMPBHs1RridTQ9d
0qZLBCZwnu875QFFQxXGk7GVi7VEKgIFwLDK1VCHdq9nVeS11dTvq9J0033XkE4T4oyx2lkmgvgk
JEa7d2rczaI8nUB/TaXp/BztRRphM5oVAvBUcSGNPDavwjYs9FTVflpAvvwwtDH/1/OE9VjVaMdA
Z2yKX/kg5l966blF3E3p4IUzzAI9nkdlP9EpL0CmGqsOSYb9942APNRxMLbqn8Dok6fJXYbbdmnU
78V3F6bGlRq/TNTd3BPNImWI+2H/bTbXCtPcSlvFvqqN5otnDd0/XWLkT/SSMwxvyqrboXxpYIiR
T/6zU9IzxuC2ycu4Qbrnt+szF7hJ9GxqT8bYtFk8T5n+0Ppa2Z/Qd84/rKM/u1EJojwJ5YTPXISg
VPYF4e3OoyhhV0eF7tXdSQL/LGLm3q66k63rfMuABCWYQ4yeHiLivfyefSY2KGlhHOVDJrwXCCDb
oSMcVIYr10nv7KrpyhBWS4ZOu5IiTqaB+8wpvZVWsJQDnwx44MeaeQtTTpkua6Q1Rf5z7ZLV3lFU
4CVkS3t4ntLW6L4ti19/ZbY4a1CRWkR5GifjpsVZSfNOo+qyk4/TRMu9YQXP86S6nzYuNvaOq6jW
/1HT0jv7RCQGXg2Z0u2d7Lvmg+nV4h8L9T2C/GzK+1ET5nf6CXKNHGsYl9CaqF/C1uTvO3Styt24
HxZgL6Gs1s6/8eBKW3DDhkmEpahyZCGQfUPU3G2bj/OaLg6t77oao2TQkxOppPfdpdgrI1psyWe/
Qcg28lU/iEdSSJP4UuUdrN2gCNpYadr6s/Em3QnbEZOVWABRoHb0XGXdLNL0ixiuvjJ2i1Yt+sGc
HHEcDOk5sdYWU3ZXmd76SUxtbx/wkGSPA3tavooKPGU0StMbo8wPyoov0lNwlwJoLlAkB7M88oXu
A0Zuqzo6qIdS86fJ+kWmGU8ZgKv9VLf5bES2O6OduCir1jI4ucnq/mrk0Itv76e9b1uhYE22/hgy
n5s+61nxOk2cBjsrjVPt1fap1IpxjqVeAma0FCVQmOpJejsgCX1XjJ7RXynALpQeyEQhkEWWCULt
vIiHLa5XRDTjFFTBlqSl+SNs4Drs3OKaNsmFpQAv0utFIZ1p2Hmtx4VcV5rkLka4eo5T8qjIS5Lh
qGT314o/PBCC+DR1bIPu8nkF21p62mZz75yawXJ2Cdrq+3Su04/vf7kLPYBNUI3GrUmX6s1kt5X1
qI/t7JzAEGtrCBGm+7pwJz1ZySz2LtLBP99f8NIbBNhK+QZRHEL1WbU62aKt5yoAkEleuTMmad7N
jYeSV1Ve0xW9sCs3QXf4HFgX4GJ11k9dJoiC2A7aXD2t0e9WNKV3SaeS5igTbTigxufjcyTnhtjY
Gdk1J463r3YbT2w7ks4A2g1nT1qXQ96kbQsgVKb23tPz5NaswNbawaTHiOmpKz1dyt8LtScmyHQD
UUIBNHd2DGvS/HXyTROJwUx76RA4TPBu4FeE7iqsKhJi1MtINtM0RW7t62tYDsNw1yeWDi6rwQVw
p1Jot7iYYA7N7y78F3PAAyksmHEUoZ3qUx8LnZhKqLBarIh6PXhRlljRZ9skquLKK1MMbW1TfrPT
SVu+zU1vllFnN873SS9tLiotLwE2r52LcHNC0qajKl7gwF7DqFmF7MibJkRlKAa6XNuVZiCTG/6W
ZL3t7O2mJ7M3RJx1TGZKRHBn/yEBd6I+Db3n5zttqjv/sPRV9ig6XdnPwrAWCyMrE510EkojjToa
fijCZAS4NK66QKtDHYJacnBTMVMcJcbwKQiGdtOX3tyyPhS1MS5HoBYmAh95szBm6WvNjXRdJmNs
5xaCmn6ha8aBNvJSxpOWOu4+DxajiUmCmhGhFrdvj/3ikXKnpll0HybXQMgDNkNffPHQmdNCH43V
/Bbect/tvM7uEB3CJhxrLgv6xxebEv5hXcDYR4UrrTHqxmJdo9RCQT50B/AN9HyU/rjU/lTdA+d2
nlYnKNooC2Ct7qYsNeqdEaQtdt8IvwMqZzhgH7upXV+WZTW+Jij7EIrrrkvvNMMbmpD5FrHHrtsa
XZW8zsUBHF//OAYbdAtFkjogTzKX7Q+ixLgzscKB40mzOwtVoq0+U8C003ZyErmMPCSj6FWMTjFE
TRcMHzXLr4kMxDG512TPO4jKVlmfm86txjSsA3eWoSzHqv9QJ/8j7bx6HEfSNf1XBn3POfRmceZc
kJSUSlsmy94Q2WXoPYPu1+/D7N6dEiWIW7MDTKML2ZVBBsN85jVx3fxM5qb4ZMqxSfpg6JN9Fyt2
eI+MKLaR5FKp8EDuBLd1k2Lz6hSSjQKlnJXtfT6orXEzSSaJC1Tt/KNTZLUJjUM12AeAAD71gzBv
q2pUnUM7KQnk6jycbrvMaEq3io2gPwx5osx+Z9rZZxHD+kOIsNcjNxtT7b0wKucLaU7yfnRq9S6k
ESl5IjLy7L6yQcm6TVlIzg0MefGQ6RN0yyGdreQGufw28NqURsG+yxIChxwwcunjuSkql60qo7dU
q/ZjGqFpBCi5QEusrcOi8sw+L190Hbc8tmDmfNPDPBrYN3Ol7wi2ZPqRYQg9BV0CZfZUiDAGqoll
/07IhZ7eyxkSDfAYp+CTnudzjgq/HX8mRrQyz8yM+dmhLP6zn2t53tVhNj6n81iJgwTdvEOWXFt+
ZzLG6T5tevNdOHcLY0O2OgpBhVE8Vn1WlzQ+De07KcAsPUyDI94PBcqubg/FWd5ldlyn0HgmyzoE
togp9+RYU+xLsBo/pMysJhguAAXdXsu1HFMBY3qH5F1deBE1RtXVsDHIj05VNIe4zR3H61DkLj15
ckLZI4TPi7sxBqiG7pYc87FEB/F4doRWupGkBbs4rQLHlSWzTvdkdBrZHW7SfFTJ2GtDJOhuKMF4
J9ReJB6NhzGHEVzR0rbKbnju48amxemo7XPSlJbqAyswTU8xyL7oPGU4N2Ma9TlsQ109GHU4+kHS
V8iP0cWJvC5s5WPaaGO/y5tGEl46gW46jmqIG4HSB8kbcm7za66KqNm4Is67Koj6wa2nUg2Ui1vi
tHCaKbDMEWbRjvNSQqEV3PpqHzpb9dnl15xWpBkGwBaXHrX3MykYxSpISupEP4KMFYk7GG375BRJ
0bCfh+IHXfXiaWoL45BGiIu6jplU5sIhVZFO1JIv1wOO8ygA8CxipjKSf4Sm63e2ZwymLWogRyyO
ynsnID+VVFXcUvez3lLiS9BRdIRr63l6uD7ypQAAyNwr4uRCZ67L6la12lY7to1qvx3FqJBjTPle
F3bxOCiBtNEzu/imiwc0MC1URNehlR6hbjhUtXZcQj23dLrSt2st3mdB+TVwcvMzKVJOrbLp99df
9DymQzqdgG4BmkO1WQfgUtJDStRM9Whm4YwEliH8UU1tqlrytDHUeYjDUJSvEECDt4Fd4ekKprSR
JokRakfgDrOf5W340HGYPSHOnexTjZZnb1qmd/39LmybxWqSaJW6PpD9ZeJ/6Tf05tSWYk7kY6fX
9dERwTdjkrfsCy6sFmgoTB82jLgvrfu4VR+VMQL78nFUOrP2bDHkf2Kz2z2g9e7Uu9aOjQ1G64XP
xmqBusP/wRCtMa2xKRBAD7X5OKWcoLIRxcgoFfFeSHa+gVg575Etxs0gNRziYIq9q8+G9aLal4ZQ
jniDzLu5MdU/F2mxA5w2/bZBkcEjv2sQHxBk+cinbpxIF+YWmSgT9QtUH8BXrIaPozSzMto1xx4V
uF3TA+FNzSQgLJ0TTwz6f7AhwKUsYfir4MYan5OndMLyTp6PvdrIXjWnJTKQcX80jD7bAIGdi+MB
HmBxLtAbJphj/XRxNoY5FIYw5WMelOxsWbLal0W+vnaVIWq+ORleOQhjaUXlJokjJR4p39jBFG2U
R9HVKVRHS+6xSR6d4reTSx6NrBLhwKXFvp4Gve5aUxB7IU0aG+8aTZv+VPoxSf3BrvRvlULhZGOn
XjgeOOnBRSF8hsPJujNYZ7D8TCuFlAHa4tjL7ehPs4Yho1GJ28X80BPQVq+fDufbiMrmQiJb8jwD
pbzTD1A6xagY86wdjaDsdspQ0FMaaDM4iAL+/lCMBLKYagtOxusTHhylGQcZN4pSGAHdtUFkB9Ri
zGmXCoQCNibz/NjjyIP6RrbOwQQv7fTF0FXHCE6y1ePcg6endmg+zJ1ubBwN558MFBsYVDhoAK0A
s52OkmDKWWd1KCNrJMcPjUGMG6u5eW9M0Il7Wa68ScuUl+vf7NKrQfgDQ4hpF1qzq0HRkQwsPZbl
IwaB+V2r1+mxdMSWaNylV2N3glGkwrIAu05fzYZGo+q4Rh4hEdlPKjAHmmxd+yZNQ/25rh05cKcI
pOpGHHBpWA45ADqsEAtLj9NhO46eeI6FfFS0Sn4rxQmCNZkR73uaYLqnpNATiA6Svt4Y9wKaBlIK
E8pmQJyMRXM6MAtJ1Xt4TEfK19ZCgWnozGaNPX9CUR9MTT00RuC3hKD7Kh6RBVO6PPfTorW27FzO
9yRPAjmH/vziRb++b6QO/omS10Sg05zuAwraR1VujZ1St1sYogtDIVRClW6JDM6vtsLqujhf2jN6
XT0Gsd09pkqHYkkhqbvfXbSvV4oJAgvzQK6W0+mFbtaWLUYmR5W+QO1LgUE/zChzZWNHnm8OSLeL
hewCauGwWS1bdYyyOMfY5WiMSXkP1r/wp16VN86yC9EqwQBESEhtIFjXb0Mts5CMSpeP5shFAJsG
es1+nJJE3dtJXfWe0Ynkz4kKGq3ktki3NucrnHKVpWCts1QHVc6BszUCOUMXoTkpRHWUId0WuWTY
K2lBzk/nMavIaKdBdoGkq+8QsKBNDk9U/4ZGnPPZMSvtm5yOw+cAW3Sseei1Poqakr03Rouc+ED3
8muqDWr/oiqCelJD+96VBTDao4bAwZNGQvSSRrbxpVLjqPYxWpdaz2ot8bUxkvlOa9NOQrsOjodf
TVRsNjbrhZAI0O5yYS1Cxmf2N0Zil20K2O+oYWxArW1EnFwK6fuSanvwzMTN9cW73iZQwuylQSDz
0Rf41/LzX2LoNtfUwjYh54k+amic0anXpazypDyqjhtDqfyuX7/sK78WaDAAQlDqHDqnYyEoltsU
JUfOoYSOX0tB7zGTrFF9nFOA9J7TjN0diguYFUhhHH0BPTmIW7hjqOl1tLxVLxnKpvyc6MFkPdZA
gL0GLPLLGGAG/70xMudeHrpWHl27jkyTQtFgIGDYG0rqI1xhRE9tNBp0yZtKlN64eGp5YWYGIfRy
S/4yT86MeyGqod1+zGSUUdWqbkZfas2s9aSFbeXiLwalWp6bOrwRozx+MiQ1AiWbm7xQl9t26EfJ
UBVvhmFo98bY9dOjHuQULlqkXZ0bfXBi7U2thgnXadinaJwQlFZHSnpxeCiph5g34HIm3Ppsyrwf
rn+B9Q3EB+AeUOjF4E57To9EUiWT2AfiGNuVjeAD6moHLQhEdtfTbe9vqDKqn50yGsMtJvDZHcTQ
CxJ9obYTIQEOO/32mKWouiSZ/VGzmzD17KjCRSkayvCrXKZW70U4hki3Zoei9FHpJOUjuxNF8zyb
Qcf/9iwQqLG1ZFo5QFmXLfjLkrdEAgqeavuxbYPeL5FQcBMlMb85OggGs8orT7facOPwfn3B1eKn
nQMyDowc2O41chajAAp9VSmOA7i4npTcdJ6UnDocIm8DomaJPlL9jaaglB/yMYQ4UYd1Z/pSUrVg
dJQw2ZIFXG99Cz2h5T6hn0UQxD9P5yEq4iRGrXI66kXpPIVCSo62PGj+XLfpxqm2vroYitleFgAZ
gHqG581gjZLsDjMtH5Hc6F2e3VbA7Q7XP+ylUdCLAdaOPhfy36t6QJ46cyCpvXycM5H70ZzCNm6y
LX7JhaWsUbd69eJh8s5A+gYiT4OdckTHGKAvyuIyuoB2u7NqofhquljTQ68p4/rOkWrzUSmKYePQ
Pt/HPAE1M6qF6GPQ4T39cuXQgtPRJ/kohiy4AWEX39QQcPexFVjHVGsmrzTDeSMwOMtol49InYUd
jNop6eMqztF6BO6yAXFFbCzB46iBhS2tBKc52otilI99ldY6PQrKu4o6tUjx6XJ9B74u6lD5oxcT
WaFkgYtEJ2Xj2c7o+K/PhrICpAbulrNrLAsdtDqibj5mSqbelclgLs0ju/7TmnGpAcTS5yPqcDRq
/HZpUoABcubiKPeNHnlArMPCAwWKJNRUDUXswmXK1ZumI7rwpA6rTNdE5KvxtI68xAuiwfykaa05
uk2F9Iwv1Lp9Y5JUj54MaOMLnsJtha523dMwoZL/MrD7n8Y8Sho3WMIXt+nqvHDlUB5+YmMRU/vs
rCR2jY72gJuBq3+jo2L/RRZdtWVctQ7wlqmCJ4BiDJ/pXAxUN6sgdrp2PjaGEjzKRmHd50mIi4Y+
p873AhTeTzyMRbO3ysZ8vr5DL5yClJ2pwSAHQOn1LFaGQaa27J/5CFg3LnfWpBo/0xBtCldPc2tc
wFXBU52IJPNaDsfCX4KGT1k34t2g6B3V8esPtOTKp6eypqJQQW12CYDIzU53kgSRQHe6Tj5WeVnG
+xo1hx45LPzYFA3haLeLUnpBCgiv3J90LQatyyLayHovHMTozxNwc3hRl19fDaMuFWEwNcOxKpsE
CIM87WQpDd4T+FUbR+SFkwPFT+IvivkEx2tap94GAcH9PB5nejJPdZfSWs7ryhvCSr4tOPn9PE2y
vyb5v76N/yv8Ub75az7b//lv/vytrKYmZqet/vg/D/E3YDDlz+6/l7/2f/+z07/0P0/9j6YTzY9/
PLxU7T84Nr6/dHFZrP/Oya9gpL+fxH/pXk7+sCu6uJveih/N9O5HK7LudTieefkv/19/+I8fr7/l
eap+/OuPb6UouuW3hTzWH3//6Pj9X38slnf/9euv//tnjy85f233Tbx8L5v1X/jx0nb/+gOk9z8B
yThw2XQExEGVqH/8Y/jx+iNH/Seh+SLzSR1r2bH8qCibLvrXH8o/8bhl2RBV6FAMHD415e7lJ5Lx
T5m1BP+Rus2S7v+f5zr5VP/+dP8oRP6mpJHT8ltPj4tli3LSUz2jX0T2eRa3SCP65ak6SzuqpXth
pc9ah8pz/rOgS52NkHaLg8heiuJjZt3bVr9TTNpJ2KZjT0u7Xz1EarOTx2kjlzhNk5anAu+zMBqW
WgJUw9VVn5VjYIOhd3ZCtqFvkR56Q9s5uzbSxA5642YP52wayLlgcuEoQj2NT7GKX8HVJT35mokk
ctZKbm0WRv6I8wBmlT32EZobanrT4CpPndcjGUiw5UoL6T39D9COStD2hTuiQPYINCxu3DxEhYW8
02jpw8mt9Fapo+5TjV18s0O+xQb+h8YAWPJRVz9X40xoGPbR/ClKOuMr9j5jeAicaar83raH5H3R
Qpna5aoxgwkh8gj2y5uYuzYTrYLwLsCTgznITeZWThPbt2Cs+ZpZUqTo+c5q9y5YChgoZmbzvhoV
3OHj2Q4PkglJ0M8kgfN7BmR/H+WhbLplpQGRKLNiOMS1URvuKIrkU2jkmgZ8IVLA7SRFgs0P/fsv
NYk65IOWKKGi3QrIV1GzFpwI9G4/TvVF+tAYHTyEnaDrPCck6nXhLSM4mfRl0YG+hubjkfLN3+yg
HiOXXmHt3KYwsyovzunYuOiPlCA5w2F6ajVbVDt0J5lefRFGdGcpK00XDZq824WgqAMXK0Uj8oQk
GaYry5nxQcw1MdNY2oChaWbTns4GpbsJcZJ8VIgotxRxTm8dVi8tK9pVGo054l7C4tWtI5I4G/NJ
24FRaY9A0p1HM6vlyi0lRZeQ7xjBkUqJgzZ/JtTKgzeE9v0vB9DfG/3XjX2+oOmCYAyCNhShLOHc
6TO0aljZGdXlXdlYYJGzuMMPZIEpJbezVQAwqaQhN9xglGvkNClntvvrD7CKJzFKAMpCleNVc5FD
zFg9AfQOqRFzKu+GeNCewe23b3BlG/xJ5M29ANgPcDAs9sB4HW+mgnePyfYAQycvaA1HJNp9Z/1W
aZ1HWqTtVZ4I+vbS8lunhpJZxZOMfkmkBNmDozfiCZhes5GGn+Ypf49CVZKYAx8yZMVPpz4cQzVJ
REyyoI3F3RQX2S4LZm23Mb+nBLRlGGjwLDOSq0WV2lplCdRY0M8IeJmqTO03Tm8b70TT6T8UPfRx
kNYfYXF85mjW/UoPWyRD0i2VrNUaO3uC1YvaSimjPpoq/jAqPy29qPyyBYySkPojZ2kRdQSTi2xr
sdF8W+2vs3FXmS3U5lInqFb8HnOp27kypduk1r/WUQ2CCSRbta+ScPoOLQu/mFwupzfXp351O72O
T1iJEDiqmlg1rWZeKkjaQ2RYfBZ1uA/0PPCwOhHwBdrs1qIl/+f18VZh9V+feomqHfhti7XdKoyN
SykP1NmUfdXBhlyysQZv5Ur9EGUmPh7WmByNLHXeYpraP86KMf6YzNx6b2QhHcfrj3K+ttEoA268
FJoIadbKgKXM4TyB+QRaMwUue0x9B+s5fXt9lNMw9vV92aHUh5dkhiR4WQC/lHAGu1S0suoVnzZV
8owM0Xws0tF6NpB2d0GVUukNoyzYaMyfvxuJAv1SHFco0RJ6nY4qoLxAJGA5GxXS9glwpN3cI/d+
/d1Os4Hl3WitMUO0jReREn0V2pRlaEx8TtmnChXtx3ysD2XPiZgrSfbl+lDn65SUB9TGchHJSznh
9IUw2SbGolrlz1E/PBTOUH6UxgJKaiXpu7IKt3TcL70aXFzaissNiEDK6XjSCI6h6G3ZL+OyPhi9
lBFVDomPx0C0VW9bvRvHMoeeuiR1r4G1vrpdIssEZ5qGJmyFtp93oVKYwjUqo/xTm4K6p0Kipo2r
YCMJXQ0c3w2NqJKOSlhX031uVSDqurAe3wwhYNJdWnVQ/caYhBX1SYk7+fqXWM0MT0tkTUJGM3Kp
zmqriECEnQ4fLlF3cYbUp9ZNpZ92ybiXNVDC14dSV/fCX2PZlrYIXZIirGEzyixmUaSTuhOmkL8O
1ESgtAdG+6EphNN4OMvbqosaL/A7+hwakjWhrd8qVjJMHmxnGftIVNdHZERm5yVPuFz2ehpQLs9H
TX9GyUEuXLNEocnHi5N2eKBMmXK8/hIX5ouwSUcU3WC6yAVOV1KaAuIFE6PtlEmz79VMs29ntZnu
rD4V764PtTprluniNCO2fy1+wSQ/HaqoozZtTK5nvYuUA5aH81tjDloCy6TBu7OQg2eDisXGCacu
X/zflQkqWAyr0f/i4gabSCB2OmwpbJmlmGu7vIjbd0ldB4WXgkvcK00AVqdrlD7yALmNxy4dlQH4
CHBSLwkiFIBSrS3Mm25uFCQlIZfcxmYylwch4vhgNCA6vb514gJ5YjUz7sYQp9IDLht14mPGgWlz
qiT24F+fxtXh+fo+gOCRjeD8RF97tcILuxvaQSZLUZuwe3BE5fjWOG8hMZYTZD1rmJlQpaQwyoG2
2vVBlQ95NdrKDs3b7N7shfm9xJ8p3MUd5pxakNf71BjwUBe68yy4mDauiAvj01sx8NnR0UGiunb6
1XIu3RbnGk7PsLhvGu2uUnXqnvUjRNIfudCFW9jWR12rvl2f3fPTjtwUcgJFb+SDod2cjlvT1Y6L
QTZ2OZToXTo37RE72QFAch3vOsmyNr7m+XvaHFYoC9FGonWwxjKgmmA6+Lmo+NiK5t4ptew9gmzF
cWldQjSMI23nSKp00CEbezgFY3Rx/YXXIQ/ridSfvUHvklAL7cnTN6ZoCvTeqnnjaAjeW1ZuN94E
+5IOntNhMlzSvaYKQdchc0vcdxNPLmPhuKbWFx+g1aLHcv2Jzhc4tRuLJUcVgMk50+6JiMKlRtN3
/NTw7Lr4CTtuC/vz+lr/XuDoXCoMAHiL9ri8SJqvXtsypK4Fpy/v5DQJZlcNTeMbDSJl9FFitPR9
zuH+Ji4Ug9yxA2GDFTGdhMMgFxEqhFX2hZ5YmbmWGOfFfQHbT7eUrfYuwr+k3WtJDExKMUsAIjq9
zk9tms75TZjaFKehwMuRG0OjlvbXp26tHLG8lUmpCj0e0H4OoLnTj+mEWDIXsa7uYKzt2xBQg5qY
g6uI3Pw248YABBwHhq/xNFqYIvS1OHQlCjeugjHTroWj7ulxYbzV4Wt+uP5opxcN8w1fB0QS+h08
HFrXqwPFkfjYU9pYPtIWtQ81SRtdlRLOWztUjI+/ORYAOdpg2KUsRTfQg6ezIMRQt8jKWb7FzYxb
RJj7optrb7Roaf/uUCQLaPuRhNOP55eeDuVEOgz9Sdg+9STkAsbB2lG56Q80t6w314da5flM4ZKY
UMGk3g+gw1oqpb8G6xlEaHmuGAuO9+PMU3Egid4TuWJ9QwWt2aH8AVGzn8VeFo56G0HJd506haUo
kmpfg8rayA/PPuoSvnOpc7MuWZO9CrHVrik0pUWeOZH0aQ/z06CgN6Cf1ExbunhbQy0H6S+ZioVd
iFpkDBVHZbObqGoAJsk4KDsEsa9P9GmgsswzBUoUhZEpWsCBrz2yX4aC1Zo7gbBNf0ZL4k0vN9PH
ko7bu3mc7Ld9Gyp+mhXaxoV3vnWXUblxWbkyEsjrG6+ZCnANPcz5CZum96mcSK4z6snRmVv1Bqsc
20M5AJhiNJU7E8mFe8708k1kxs33XmlUw+0do383w8D7/Y9MWrOo01Mm1lFTOp35uegTlLA7yx/s
0dlXdTf7YyOGPXoj8u76zF/4yJTimXgNWyBwi6tDGRRDqQ+5iXrAXMo3OISYD6qjpo8L4OLD9aFO
b5nXj8xQS71/uWc4NVdvpVQ1GivLUC1UISPjRJbDaet4OC3c/D0KxSPiqMU7Yz0Kap9NpWuB5Uej
lSV7NVGML0gTwN6BRTC7veqIJ3ja852NmNHGMl7d7H8NjkwPk7nIj4JNOH3FFkFbPQqF5c+mJm6p
pIt9SGf5ycyDCmpB5BxCaKwfKWtk+9yqsyORf/wSWkO9hZw8jXL+fhJ0SelOW1TT1o05mbZc5YyF
RZ16yh7aOUi/tWY9Puaj3d5oBSwKq1SrD9Ygi+eqFVv+Exc2NAY47CnO/Ncr/3QiUnQSgKpKqI4Y
0niHU5L2cUQ1YJ+I7pnIX+yNVGx5mFx8ZcwHTfCgr/D10zFNBCEke8wtH7ufGbFSlZodye+ximzp
T67X6W7GC/zj0E7jIcnNLQOMSzuJ0hHiYKRby/I7HV6kSpo4Y235AdIp+8jWBMzJNHjooAZ9v76T
lOWOOwmlwML+OtbqaJarcmhs8EV+b+SNSwpuYDrZagecJus75FqaGyu1kCjI5v6tgejAowyx/Euh
leaDSKfoPzhDqIuwt+kNYIC+CjQmfQpFDOXaRzAEln7NOQrT/CfB0Pj/OdL6YJTCokglRirg5XsB
hbbFUEShXYMLz8YcL7/rfI7//VarOCOTlaDPstbylcocnmYzD3eohqhPSLK4lVknO7spHS+rrYCG
f6z1D80w7BG82coLL66rJWOgNkldX11+/svdKChU6lwHFso5U+PPC0JXHTptPyqxvfHOl4YCaM3h
DBOASuhqWUVwyRBd5/jSolE/ZE1nILs2an5Geefm+vSeZn1/nU+slwXljH4ffYvTt3KyypbMkeB0
KGgv6pFZfHXkRtwBAcgRqba6DUWH5eRdf03uHg5EUAowvVYrJ5wECQIaWD7ydRYe2vCHS1X9TYPL
5XIDksorUUtCDXVd+UCqIldrhVHmWWlv62GWHtGZJO6XEUFp0ET0nC7WHnJdKx41YJYbofGlU/fX
4VdLdsTLwGr65dA3qNtnbWQjlmPmh2gwZC8lXoZQqiaH61/y4sxCN6DPb1NzXRe0jT6US4ltwJfU
Ez/Tiwz2V7EFkLu4NA2ddAtfGJWK7+l6keIsr3SLV0uAt2LnjcaKHArXsoItXM3Fw5U9RYGAajnF
zdVQaUN8kpLnoMgCF92TauogZtyN2CgLDM1iBEGgnu1nHf1/UX2uDWt+oZkO9KWinrsRUlzcJyCK
lpfmrde7v9IbvGjRIfCTnhxTxvTkQcfl/qFNtNoXQyeO/8HX/GW8VcYjR1Mx0uzn5SOn8mp0JlyV
8TYW6qU1Q2kQKLUN94AL//RrBnkvoUbC2dpmUv4OLa/Ql4ZI/g/e5ddRVidnVwy5Es8Vex6e/gEb
SmvfVvMWMWQ5qdYnC4E6Ei5Uz0iDV+/SjlQvC4k9j1dFcztZYSy5oMSHL/1E+8wttbimekfO7FpN
rSiHDAb47vpHu7A5FjYQ7iV8OY7uVeiROQl2rnlh++MQijuB6fM+QN4HOURF/3h9qAtHjEOMRfmM
Xg/dutVdb8pBI494N/iQy4svfdaM+MMZXtuW1deGK2yflYG8vz7mhdXCmMbC+iNNI+c/XS0ol0m4
tDNmGKNdHSWJcov47Fbz6uIoKsuRDhlgtvWNhKMtEopNZvuiLQrfVsufWq39jSc7gZP9Cl24OH0o
V/M/ABTcsaevAtFOTKbCl4q1HIyeJNvpTuPE+zKjuvhEfTl9OySK9vvbjfLF0tbliIZit5pAInHN
jHpGralNPFBv1e/SaLOTu9wuq42ASisgVmozi3T06uhoVRhiOToffjqM6SEVVvOpQwdub0f5fF9J
XfeczNp8qAu58SR5UA9ppU7HFpkew5XqeqskdXGqESICfSYvZ8xqqntMRkocTEg3o8KZ3AGVFYQY
1PqQVVPH0Z0PD8AiAfhcX6wXjgNm4d/DLrP0S7gWxZElETRh6z4N7U6t+uDHLFXWLsVay89DpFxd
S2scd7BhxXTof26Mf6FmBQmR8hAGlTRI2amnDxC3Y9hlZWj7TTGmH7ngIEArjdFpbma31ovdG8P3
uTWBFoedrDyXaqG/SBltVEggc17uqtlA8UKgw7eVmr/SO89WCJUNSjwKIdL6MuvMLtJGBI4Q2dQA
jkAxThHByKRHsmX7Mc4k5fMo9EPSdpmXqAFKIYaY3AY26vM86PqPtgm+WFYW4FQEO652wmQvx3by
hIkySjBoIvcbJaJLZwItOvoSHF0LROF0LicUrOwcxXsftIvmmaEVHeUg2BIDuLRSkZQGDc/KAQm+
+mJ1VNR0PBO+GPBp1GEGaXQdKxj2ihaOB6eY1NALS+l3XTGJVtEFh/wLhIpCIpHx6dsVRZgklkMW
YSu4/USAe3aNFWX7pKtC//quOK/KMBRkLTTBTDKM9ZcfkkoSDoA3Xx6K/E07CJSZkqGHIhaBQcl3
KNQi298hQ/jVSnukKq8Pv2bmvb4qYCJWOy8KzmTZtb/syqESU57bYeCn4MN1D7Xe9EcqCWIo0Ib6
Y5KpTuhCcIUknBTjvDO74b2ET0Pktlpbxa5eRDOK7bLIbV9v5mRwVWkBfbcmoGIvMLokPMh1r7/E
yNr03jgHQbfnhlQfbayjEle1sDDfhZbcvCM0V98uhcmXFjmr2UP5tyz3edE26Drm9fhUIMlabkQI
5wsZ2DzFIIBbi0HDWS+ALrNaJKRbqREPu7a0kncNVc7frlsu1DiOHfYKl9Y6DqmEEUNlTKm9NYKu
ToELrzH3P1I1HzcwEpfWE/qFnG/m0pddl25tYIZOKxgJzGp1tBJN/SCLWdtrVWPMrjSK+if69rtB
MrStnsDFqbQpqSH8wIp+rSr/spTULoUWYVA1JqlTMHsYq3bHvRofNHmyPgeYqBwss6rc0LbafR9z
FTb0qu841JRdkgMaAx//Fo+Z4e31NX4hb1nSW7KEBbnFv6yiwK41uOOyngLU1BoabadWfW8CB32m
D6Q/jkYV5mAjlOzbFGr4ZzedDXhyttmEHpTQsPZyU0wbbifnRxvPBGWaVJiCFb3l030XB2bkmM5k
+azK8jFLusAVop+/K3pZ+mM9Y4BQ5+EWguY8HmYRAk6lqUkDjMDndNQG1kvV4/QCBSMfvFA1ij15
1HdlVOyN9ExZXuDkSkOECm4YS4GgGFTo6gWRFm0d5NAkv5bt7NYGr+xW2hi+47gR97EdJ8jDRoP6
NevafC/QsTmU+LVTC66Td+qcV9/sWo++V6MqvzElfBrcDOn0jcP3LCRZnpGFARyKvQJ17nQ6gjCU
ogoAnV8b2fhGGI30DU3U4KVNzXlhKceRfEC5e/wpeLTPkzq3h+tL82zLrB5gFYo1Q2FHhl5IvhAZ
cPPI+TD30VYV8uxIWAYhASOwVnAfU5al+Mu+TNBATTruGR/F/ntaebdpphXeKGn3jdHfdbrxzmib
jfjg4tcHBbsIZ9BMWjcbhhrFa1OKJR99sKhwhxDLcxxTG7LZ+oBKovT5+kSuCXycN7ykjS0uNGuF
7Hn1KQ0JBCN6eIFvyWJRyw4NP2mdMXOnRG9+jn1e/wkj0gDch5D+hIfEg4mm3vWHONtdyzMQMCx4
DahQ6xxmZJ1FiMpJfgxKFiJsWNMBlQ2sdkT1/vpQFxfOL0Ot4i96nCGAGRZOUYw67njRuzlXspvr
g1z6iHBJEURF4mXRDTldOBM6gmMoJZKvqlkU7Iq5mm1o2LZ8CPJW/oRQtvbz+ohnpyLZLLMEwXuB
S0JnOB1RglANCqt2qCYF7Z1iZ9MDNP3sbTaGiAnPUMj2xWzkG8fA1qiroyoNurDPpsbxe8dBKBuA
0U+1DjF3aJ3eh/JW3UtTG2xcl+dfkNsFUOBCEMLQeY0OrNN5NsdIDXw9ia07XS7Me0UJs+P1CT3f
+4wCNuVV8oXm+OrVBo4Xe1b7wM8cZXKdqAd3H+l0bOMBXjwg2zw85IjiDW6ZZPHG+jnPuJCysTHe
Rp8ODA0h5unnRJy4GLMSHZLJUZPHdkmzvL7o6mdTa+/R9VTQRayr44Rf33urTp0XUjR5b9LLv51s
pHf0GtXY358QQj1IVrABFrDk6SOhMBk3RVMHftI4Nki/Mr0ZLc38GDQ4U3o6Xg4PUAWH3C/UeUsH
AmAEv319KcISwTnKBsp6BgkdlHyCotGHu0jr7LtwQbV54VjOYoffkyyT/RP9lFZlPCWhMuKjYXQj
VJF4yGQ2nopYQWhLDeLaRm0aB6QrYw2ijJx94raPPtGAfVMGGgp7Fc0ffRe1EeTKKNXwLnaCsqat
XEpTvAviUv8cCeFEh8XMBmBG2TZvsL3UdLeQlOGtbvTyk9CaNHYTOW+QTaR8UbpOK+FJWbd2b7q0
zcBLi1wDlFRBypfdvOm17xa9i58F6Pt7Z05bZ5daTfJp7Az0CAu6vNTZx1l/r1VT+bEBAsP7VFP9
0UAW6yHoLfRNUdgsHLfWDP5ZoMY2eQjkLxZlAN6/zd2I4KlhdvjFwwMyY4gupT7eWnKPqkgXNFOE
jdRQjRTD4+7GybPa8Cz0zMmBzUogtmqoEzB2uan/RPgpDH2znpHlIJtGUL0Qya6rtFjzzcouo7cS
WqZebiep/Zxq2M32yM3XTeFRS7JR9TVs6UauQwcMRiEaFEurOW8s9YNCr4jEyOL98tq3gQvg1Ivt
W/AhDjVaHLEtl89KFNq2chBWl+U0BrHhdAss9iI4UUg275QodTRPDpDX8g1TKA3irRGdEqmWrZdu
jNKviIHqCfL0Tp15Wob5GSQa2yDqFilarjn2M5yXiOT/b+7ObDtuI9u2v3J/ADXQN69AIhNsRUqk
ROkFQy2aQKAPdF9/ZurUsaW0kjmqHu+LPSzbBNEFYu+91lxDZJDf831yLP2xZSD9PZ+FN4Y6fCKy
UbQsG3Y+Dobt/eDLbN67wH9FMrh2N0Ho1Mc2XBYGQ7vW0Fy4w8pn29atw/SOIGJaOUZFM2vXDtA4
QlN00EIrCyh97OFR267ZO/sjkwi7yglyWU0iP3Ir0+IiM1ADjdui/Vg7noHFmQzaK3bWP9Bp6Wma
Ci8dQvzeubYvq3TkUQcVcu+D/rKjSum9GeWNU4V9ywynqVwibNpcW78xDvDK3Wp52dvOYu0JDdhT
DxNyRlJQiAboqAAsdFckFomXtc7YHkzETb9he+k/jsCA3yFKaGGYdgSf4ACvjYe17TB4D+bSw1Sy
nHkC4QzDZD97EFpDAzHBFA46fJeQO+fmceAs+keTl+2ZTs80x45JRyfaMre/KnqIoGHpNHa/Y3+0
fGHgPH22goEfxDQQjyEJ4puFFW/a3pEbor9j8Gl+cugL5scol2YNSbnsn+pqcJaYJupkowpOXXdn
quKYOdSuUHdplxTfRytdr6FOQbIfqiJ/SG1zGa8tQ8rrYwJsfRj46vth4+RLv9NzbUY3OHclY/IM
EXjHlDC7Jc5jeav1mvdpm4Tz4AzemCdumWNgrFLh7GTqmyIkFjK7s7VyW0IibLyvswoyi+dvBtkA
G8TcQrSBpdz5K2Ylkrlyd6MvntsN0F1rULu1tuzveJa36mHSrKyIsrzU5oSIDYOIC2o6Kzym9BZX
eS/qjx2ZOh+NNLPeDxpAlVDveoh7HmzFT36ZgQpezbSlddEC0o2knFN6d4Wox4hOY8Y3bnTYk/VW
fphLa35yF2EmA/xubJyBtYXtdq1IkfiykM9QhwaZKi+5oxcrWUeiZwF2nP4L2OD2KUMqb0Sj744v
0ItcIyErcPWOC4MiT0KJ/FnPXPfZLJUY9rZfLsOOvAm5fKRrZpHXtJAuFa9Fbj4uRTotB16KlN+6
sHT1ldCKyozkiqI6lGUxeDdFtmrjVWrDPttXPZ2p0BgWht0QjccmNNfU06JWQ6AEUbwSsMdy1VSR
Pi76NXxO4j5c2ucafWehf2ptsalktRtphNMRr0+LiyonLN1JX3ceAIpqt6i2IUOnMHFR1CRVuqHf
jt6naRmy97ZD4ldIwG4K0XFSWMzWRdeGnShdcJoNxGCY34BBnATr/wxz0i39CDuIUIlRudZ7U5tU
SnSE28urwZtgL+vIncADW/oREjwTBrVXeiqBc7uLdsjzQf9hknmix/aiC3VbOXLuiflmRx2pwZ7T
Z9BNQ/1gmcxBDqRQjGQqI6Dl3+IxJT+KMKV1RzzQ/KIAY9Xh6hQiiAyrG4yECCduFZxgJb+Nopzn
XesvRR1Kd2hvDEVCU0as6rPeBduLzQ7UillBbXjcVlp8cK0eR285Y424FyPWpVjYdV1+gU5VwYM0
sVOjSAgYjOqqoldrQQwPxdaqIPI8kPGTNgSSPgytiV0lSphEm5kXn9D7LfebLGfxlkd7bnZ51hpJ
aRTa1962lbqyVNp81pmViAin8VaHI7Aj1o5gDDbrulAVHwEY2ES7UKvM9n5G4OPEiDBRE+A1GIGc
r+76oZCj8R48M+FIWSFYJzT2IZ9JMSGqpBA9eSJgzeFt2KP9lBFv9NKR7kPJbi3UA9owWRNwZSLf
o7IX+Qer9oC9N2KonyUyInPXNZPxQ+um8ftsbetH/NIzL15nlzde2hPU3oKjnsJgA80PJVpvb4Dm
L/W+TiFFHSqvqK4cZ3DXcKlr+4FGSvXJ9HLzvneIz9qta9OMz1ZfFndjTeDeDtBpdz/wX6Uhw9nW
jXUATl9yyyA6sihr6UTrOrGdc/1y+m4aUMR2xGS4t2Wrt59U0ysNgJ4hxnhaRwzIfrM4NyOhsONV
UWzdeLBbofmRUdUmOhOFXjmyp5z1M9g2p99jvLEf7bxe3qW1v/YHosp9oPObPfs7d6YNyjZOEdmM
6YiNCBaQpuNLiqwd6hlxvrsVy1gaudq0fhYjaYFsbSR8sonrcqd5DZJor8EzjtW8aqaoK5fr1Oxn
Uu7ld2vKlyJqO1u7qyyS33YbYxtndnE3FzxCfG3oIU2HfGzETeW3nb/Xg7n8SAisGqNJaVWxq/tW
bVE12tqLPxi8hM6YD5/7dV2caKKCd2IwKf513RwzCHpNx11pIJ/7DJr/QPAj9POJ3zeU0jQPZdPr
wxe5kFwdF7Iyi8j2ZcrcYgmOjlQKBCeS3ZCSCwMC6toC/aXvSsjqN7C583u0YyR+6qNnv61IyaPN
CGfcdWzOGoIF22O7I89oN5tthSNwavh8k2rQjGhgtZn8nIUI39giOenGL309PZQawoGY9GbCwFj5
SQs4xsfGnWy6kZylovtmy0X98PWOHVGdufIuwGrjhNkxvSWs1tLVsUX5mowom3or6s2tT9kQYcA+
JrU3TWh0TqZI2NIEdDWXhTMMGN7jb3eceojhjpDkQJFlXupa/xwL/F5IYIRhAMNfj03EU3Wq7FFz
Vmuu7fCk5FiEqGPaMCVi/malixSmLqE4FnxzJiVQanxvnB+cze92S1Wk7wq30a60wduSQGXeW7kF
Do1pMjPqfnJCZ5osqGXVeAAYbEZzTWAFzAHE69vsh6UYNkD93fPrZdkf+jf4SzE146/RgVOc2ue7
bdrmdNTT3VG3fzBcBeTR2IyobW3nzg1Aw0OJL+/ZYOd2tGDduh+Um1/QQv2zgYN5noKe+ux4cU8b
xd4SzP20VMHONqsxmvVSvWWtYTter91/Xpj/dqiTOlQjhqFrSjodQ63lCXk+wzstqwzaG7I/VCtG
ia3tnkj3Kj+8fqX/0HfA4IOXCjhzgLnoWKL+0g10pd3PzL0D6orejCshulgDtXGhzP7jlUTOTIWN
+hFC6u9H2fRa+BUM5B0OMflBgk4lNB4H24Gu20WXzp8PRjlNBxAu8OmYMOCLbvcF/Ru7XJpd3zAk
Zef5Nlipm16/eP+s33lAaGb835FOLl4je3LwPO4aA7Elyb20SfwjO3dzPJS7WTuTRSHyp9cP+s82
3JGAhXrgJ10VqdPv19JRc5q3lSKyEfMf+EhP7Ar9Pm9vjTS9ZME6PnYn6wofHYattO1dTMQnJ9iT
ojMOniRnujPt73MwOPPOckb7XbMAWq2mon7Ka6t6MdVmHJbGMd+/fq5/eDppnR55cvSrGYiePDez
m7LtNukbW+bsve8qbI0e8W7/O477NzLo4X9P6IRWdPKP/9/Di46T3PPwov3nSkDw+fb/robj34Zf
KUbH//PfFCPH+xefGSZmgESRcsHJ+Yti5Br/Yn51nGfSTWNCf9Q0/JtipDkGsCIEX2hzMQkdmae/
cIzMf0HJMBD5HKcD+A3N/whl9PvLoaFopzLmECetxZ6NLsouUSVicd4s+daFRGYWpNUUCIDH3vqk
D0J79khjfCGARERNsc172RputKbLGiGbCg44mIp40lPjvehhNv5yPf/9iP0qaDrRdPz9m528QrlW
6tPg2yJhRyZvTHtt8WL1fKNxXd4RqpRGes8gomPmHRrTSiKttT1PGoHEJu5gBhYpUTn2VmU7ODbm
PjXxqFnAiA9e4y9xRav37YXf9PhS/f3S//2bnjSH9YYv6BgIkaiU+Z/Vq5484BZlnifyr3pl5zeu
vTTxtMH0D52U8Ru+++bCwPrky//30Y+r+i8fIuJC0wA+raCJZjp712vnnUZsbex3jhn1+SgTpHNV
lM9zS/tpJle2S4sLU8rf2+N/H/u4DP1y7KYm1AaVq0g2pB512LpT8ZhR2V5pJOlEzhzobwurWINw
9AgVf/1y//61+vuY1u/HnIJGNzXDLJNWKLmfpcKl6dfVHbLAb68f4YTv9fchTr4UPlgmqW+zSCYj
y2/YQOQxn/bmSSIDSoh0zePSFhM8plWPvFbWidymce9n272o5p+OlF1g18tdIIYvdefa+6YwVWRo
Rnrhpv9UJf/pkTsZeCJXbOrBncvEFOUS1UNRxi505H3FZiWx2DZcExcqrrMgkKT9ufkTSlmCaY0u
iBulZ7y82RAiRvQOlljya302zPuWkuzGAvFwpQ8BverOG0JJD+cCYvbcfTv5JMlhLsbKd+pkSxeQ
rgH4YSJOp0PdeheGej/txP+8Ku4/ICS5yCqbYijBrkEaq2d1YV7TXnaqdrlhdIk9tS+aAx2DBiPg
2l+pvpPXkzSmUF+U8ej3aK/zPnfeNKKDO5lP4sNYZ3aStblKvHKl2EOLG6UbGgwL7Va8LA3G0Nyg
mBuUEYtqJe0aV4pMU3M/jVt9Q7XfXS0tcM3W4ZR7upQ3dmZ3RBmRawa/+/sArOPOzJS/n7Pe+o8U
M//3COMZ+v0tKVdnK5GgNwnNfz06RlHvVhcCmt6u3v7Ca/LndQ9o/e/H6HpIBsG6cLm9ctijTtZ3
0DklaX3qHi3IhzntPwKGqHez5XWhL631wo0+UaT8fXYnKy5Z1Ar3qN0kgkQYAKROabvRzFbovU6d
/l1OvlfT3ao8F2/yKuxItQY5aQHUEtysi6MnGyD/S9Dgs7/OyRLM+KlttsbhYgOluJ03MVUMeQqZ
rKtDqlFtX9d+ViE2tIDAqWaONUMQ1jp0JODZ8hJm6MQk+PdVOVmNp9rhddeNJmGYUsDtBownsPRE
fZY+dxb04qKWXbySFM5QvfPjjdHdwfc3deFr8Oe9BArV358HNt+2NpValfjz5EWGriGobqrupka5
gt4Z0sTrD96fVxI0qL8fJ1193ixYHAlkbnkYVtflY4/4VTe6p9ePcHyC/7SQnCyvfRWAS24DkQiA
/ruU4fOuFBAVO8dQV4xEEFoxAPvw+sHOfMHxDv1+PoqQvE2S7J4s5KbuV+GKx0p4Gh8eVh1huCSe
+VZ+pdntD6UYepD2XF94k34qlv5wpqfmGs9b/XXtRu1QFHl9PbQa47LG3z6ueD7vWsOoyXJsAzKU
c4csxdbMYO4bWAFCCyLnF5rjfReOXPhsZ81FcF+vaWrtemclft6Z5V6z6yyxZGGA/LWD9ovQffkC
AqM9BEonvlQzyQIEKtsxPynsdclCi04f8FU3GA+vX170Umfu5sn1lUupairnOsErsn5D4gM3iAnX
ek1jTAv2TIHqgVhRt/JC1VfVTZXppCCPKl2YANsBLQx/dJdYuG3v0u8Rd/AXePiKEaFuNfnibql6
V4RGuepfmVOlnzuZGop5EMFwgjT5j7k+ZajER0QRSJL7iE+MYP7q8K0K59Ej92it80Ac3LTwHnRf
ETDeBCnIGsALkx6ui3k3KGj5VlqZKobgHVxV6+CzvSsMbYsrmZJjTquAga3LDvjgMnQ3cADgEAXH
1IHexNj0JnN81IFEBZY3RaAqg/aPrJ2wHkztw2r34kdAi26Jx8Br5O3aLdlHh23bTaHg399PQW3E
jrvYVlQ6MgsQofUEBsGLL90ogOLixnlbZ3trabLxYOaN+wShoCk4s2b7oZHJ/XUuiyA2U813ErB2
1mPnbxktsECzb/vSDZ7WAZNGbNhp0XLQtUZ+NEnTDqtG9S9OkM6453NOLwRxufWx9K3euV1BBVja
yB+aTZ4oq7qudKiWYb0UhqSn38HPN0xVfi51a3myCineiGFqr7qaxpyTmUzAR9IRvCNYuvWZ5bT5
GmJOmYtkWAcK6BpsHFDXAu7nJmrjxWVGboVzK3wRzYYr3rhInLVr+p3DdyLNqx9IkYObvvNaIhUZ
EcbswZqY9KeJuWQB2zrq6jGdkPQqAruNfvGfpL9xlw0xV29rWdcSFJfpk+hRSPdF24pGhP1gi+Pc
NKA76U2GfJnJdCWJZytsI6arTrM7NzNNJsGSWy8l2RuJ5Yv+GdRo+dkQrvtVMlscMPI2K4SXUYfo
70ybtsdpuIxYv8wle3QLq+4io9VAl4NZZT9vguV/ixhVvs/Mps5AS5pCT0hvgopsGaO+TytRo5Of
BpMEbbzB+2Lut1jib2P6w7TxdnDWwApRg+JRLNoCAY1L4p8Kj0kLj/bIex/WSmew7xeISZWtmdmu
GKHkh8ZaV7u5ddydDHLGaH0Q3JBtqnaltaWxYaSM5/0ejqFfUpyGaVZuH4PV6TrSYze3jsx0Gd91
LVC1EKi5hpBftfQifTs/2MusOhguwfiYGTzXkUp9HvZqzH44ed2Ooe3MdO2Zrjtx34DgBgmzdYkW
GHK/DF1bvplHw3035ot66XXCYGPNbXgOeXSynbNYbIZc3Sofhzz/mRLqBl8a3rWOTNDee5eqtv6h
WYP71c8mY9zl6+R87wAfFpHRKUbyU6emZ5I9TAYtzJ6+jNMw5pEzWPX3JrPL56IZKgQf+mop3JC0
0UNah6sRdoaqP3eYFu8V0dkf1kWpvQlG9Mnti5YUVsa9V6PfpG2cOlpKsCODIH/w42xBmxm2ELB+
kK3QoiH2nRDBU3udVevyNBoy68OllN1nj8eJUbVE95GYjSS9cM6tCveub32cBrXkMX2v61nq+VWH
ioTRbml0beIjXjqSGMolGe3KM6NUGdsXEfTtmKxDuW4xmR/abTpsGFZZFOTbtKsWVs2x/UjnfpXX
epvqd4Ui969T+Qi4C27Ge5uEpiVUwerfGjB7x1j0HVNijcGmytLi3uh4fbmRXeJ08+KSbwPkKAoE
Ayyj8rbdKouKhQIgUjKt5C6EPRnS352G1OtYVrP+VWaoqkLqdUdc1cGivnRUBPXeb1k8w5ZJnYxc
AmHu1qAZmXO4Pd1mAZQeI66X87E8qjZmrbU/6sEoP08VoXeob03CYQPZFW3oCsHzPExER7OGs2ZG
RReQ8qznuXMLKIT38PVP4JkN06l+rJst5ai2Z386riSv1FZ2VTHaINHaupQsd9xj/mEf4Z3UAouS
g2Qg1CSuYHQ3j6uVZOW6Jq+fwMm85q+t7an+rtjMJtg8s04W+XOOIPQD2wk7VE62RrZohneVU837
zUQQQduB0UYKh1n1bA2Dpsj3wkA95zvKCEu7QcvFV3BPkGLxvp0846CZo2SkQ1RE6XhMmtqSryyB
x9ed7Q/3el/aF3oX57bop3FjC5aUtBi3KinVXN7qmzOE5NUVu5IUsn2xrUY8ZM3xbQuGq45t6KEC
63xrtNOlYK7fG9R/X8iTGsFjGyeF3xWJs5b6Gzy/6d0yt+WL1mkEPMxy2KGuyhJN1fmh3LJLWajm
mR31KXB39dYKPYVdJGlZdt9QjWD9L1CzGbk3t7fKki4Ts0ylXTh1cn4eHXv4PFKu0I9U66Qf3FYQ
HEL6NEhrb1tkDNevKCLdZqSIZGvq3lP5921ouM6Ef3qosietkhmFfV41QYw70f2ojctETjZTYIp0
K2UBsetLTKNz1/WkJqnttmxYXBlBqcVk15MfG0VtNcZqmQco4F3qUKeaoG9DqIj1t3wom0seqHOv
90m1spHVPboW9UNQu/Kjmy1rDD4a8V5btv+RHv2vx+ZU7tlD9+w7fyjZuZkR0gV5kLXBRlYrvi2E
QVx4Pc6cyKm9J/O2AptIK5JisuzbbFimXS+PE0QwhReWwnNv4KnXt643V6uspUosZ8v3/cwYtCos
+t6gcaGL8fmJFqdcH+o66Hn2SP+a/a2EBWCm319fzE5kvX9fzJPuhYdVNZjoUPGWjc1Vm67rwQzq
/AHlRPHYZeMY/gwcqw1ws/hCnLuyk87j1okuWlF2J21ayQvF0ZnX8lQoXvdZwYM5ikRj2xz6lS4i
qTsovKpGiwzZlLEXrP8eG531KJ+7vSdrD90wD0ZE1iTKt8AvupkfoYbQYgtq59vXr+25Q5y0IMYV
NsbSW8cmI6F8HTEDbHbEhGMYZe3rhzjzpfNP3vSWJLRJ0OSmq7gcU92HBo7gaFwYoZ/pofgn77Kf
zvQCPLdOus7pI8CWT00vg5uhQpgxgxG78BqcWa5ObR71NJO2S3WfYGTaYn3U5/sq0+5QEW+3EvZ/
NDP0jVzlsMWZUvPCpTvRb//15J+6JGuIzUY+1E0Cw7l7L/yCE3K1kspEq+ztpUCzkIeEjmUUvXNW
4CEjCBzlokDOGqWdJm7Hqh+QqKSF+FH7TfO+sSmEcUlOvYZsZhIdG7pjQa2trMVbTZLwjeV0zWGF
fvrQymV68dAKCnLuav3KNJlV7IhVzVNYsGw3DzqRNlPkaV1ABYEI6dEQbXsMKuphmyzjMD0WqRLv
61UydbLrrtku3JAzL+Ip3CkYZ6ZZ6NeStKEJUiFw27fDuN1aiP2Bwovypcur7MJD9uexDT623xtO
cD+ttvHbIiG85LtljY9HmgzlS0nk4GQcBn+uPtkZgvbX35hza+4p5VB3S6jzPiOqWuW3hq/Uo96Q
Lwg3K0VlWLR7NeTBvgrE53TztJfAgW+o+Fo/vH78M4uCe/zzX6ZUgryCFpKzSGyiQCK9cuXOUFtx
ZcqquDCQOXeIk6WtZ+TiL1OdJ4zi1FVamDrQ4aK54ViXssbOPSEnS9vmoyRslZYloyXxuM0dOvrO
Ebdtb7RXS4eosCMg4+t/d8lOFrn6GJGyBn6WUDsOkT/r7hXRxEE0L7oXv36IMyvdKcoo97BBb5RA
iaTh9GBsrRb6tYWeHRHzIR3RI79+nJ9w+D+UJv+wJo+ds2g92yMjdeubsl2taHCbdGc0tr2vNUu7
U/4grgddvTF48R88V8rYM5r2vapN43Mzy4pdpPG9psQI6wYDhz/qT9lc1skUulraJlXeDWGeiQ9b
Ubj7bawIK5Q6sTsaRvtVZWKv9eMhbyQdqVY68YR2i77HJN6gWfxa0oKlwsVoUWK/S6YG4bfu5V2o
GjZAi5vLx5rbG6ei53OMHPFGqAEW+WCCs3TTT6TbdXuPGnT3+gU797qepoOTI9ugZDCpAvyWch9R
XBki5XYjl7SYHc4S/5D3pp702pzup67SPmZDpyJLVvqFeu/Ms+6cTK8aYp9R4RpZMkgvQ7K61e82
E4eGqXQDNSXmghDDyvT99RM+AQj/9VlyTtZDr4MWNK4iS8AC63eeizveSustaYe+v5rxyhxGdzCp
GgeT5IFJknFLT1CaGAfSwsXutDTPQa4F5LKJHjlxr+/tebHjQdrbJ5dRy3FEWJKzWpk7ynAZTihv
L7xG5y7VyWYymHATeYXKEm9ZhpjEWj1kIVrRPjsf0OwXj1tFg+P1C3X2yTguf7+spOsRNSBb8l1N
SS1uW+tw0Ktx/eJN63RTkPdwPbkCYHKV5+9mIZtoy8th1xXE2b3+G5zZfDkn62wpgqLQ9JGzHWE/
khalRbKAJvL6Tz83iTklSHdDH0xAFbIkM2B/baZRJM029zHeJ5Thy+LdtNpixqbcSiICOxwE+MQv
lFjHa/iHZco5WXJ1eM14qNnG6E6FpEEt9Q6OdQH1zOwvnN+ZJfcUPEbTqbS3FZ2kt67mi5Way50+
pF8HHyBsRO/kUr/ppyX6T+dyMnHxVxJHgOTlifAQf3TBsj5a8yZv5n4cd2aTmgcfPOt+rjB9kYJT
PNamws/kFmz53LZkjEFvPxwWbY2nzLOuV8esd4PnXkotOXOt7eO2+Jfn2Moya1x9PtdVX5ePqUk7
2NjMipGJY7x//Vk6d4iTJaxY/Ubh7CgSYhKDw0+qc47h+Y2t7EtAueOP+sNVPk2MH3Az4rksOMRQ
DtfebKDD0USwNx0ZoLUvTNIpDBUzM2ovfEvPndTJYqNJwtFafywSbh/S78UU1zyyQ2QTDXxhJ3VG
fOPax2P/em8WXMR2FdCh8rT8iRasPExBbz5Ufd9Ga6ZZuxVXxDuO210xZM8Twt+7yMn8bd97tdot
toE3w1vsaMO3vrPJNoloIoy7vl8ulU9nXiT7ZBlSQYcet9AKyifMHcHsiGgtvXXfuEx5PLwOh9cf
onPHOdnzpW6nmV7G+t0bq8MwXYKYbQJjn9NOi3KJyej145y7rydrTwAcpmk7p6B7q8iJnZYy1NJA
i/u5khfWnjMr9ynGvmEaOCJEb5JpmtN4GwP7buzqNf7vTuBkwcEiuBA6GNRJj9MohKbgxKnJF8Jf
mdr/V4c4zTAQXTNauILqpKwzZkp4QO+B/b3Btn0pwvjMXTiFlGcB0Pl+rTiJPPDftAK/RtD028M0
yUt34cwDdapL1nJyaYjbJLagS8f3aaq3cUsI2ZWrD22IFHS8ev1indmVnGJZ+NX7RQmrTNBZvsMG
dp+VgxsacDx3U5tim7UvgVLOXbTjn/+yXMDBnrd5pYwgQg2UZE1+Wul1Bl2EPLjw6J4TEJxyrMbM
rEe/ncqkLNHxQc9Kr/Wl0AhhrImPmIcx6o4jG5P2QlwIA38PAOnrXmKSAW9/cV9+7uadrAZ+7tAW
qCmj86Zrl3AO/BFbsmMYn1KMti0WxrK/mswUaxx8pM9yaIxPjhraBouSbX0dV22+DoQDDVdQcyCN
qygjyGqggfL6XT+JnP5rI30KY2i0wqG8R7NrqS4UuNXerbZidk9ak9mLPsZybUdIDxH1uo0fDdaK
h3DU1T7I1BzaleMQ2umtkNq4jTOoV6a9XvdBZYZ/GB0865NMlxjt5YZtds7i8pj8jk/0pp+H226S
Q9gMOGgVGWc608Lbac3cD27uTweZWWKvsv6GO9gdplHD5VBk5v2iDzujv7RGnPkiH/Xavz6MFSZn
szV4UJj/m1elsVCnBCW6W72nWNzMH9p2jEPt8Vi8fsUJW/vzJuBU6Y9SMxf+kpfJvAU6gmfV+DdF
R3AfPmKBpWLRVXZw/MoNohZP5Z1RNJOicU9/L7acothRPiJJwX7CNrPgS4vhcWn5os4lpsjesQLS
o1iJTEfbTz0+d0xSXNsIl838SVaYxMOp0dLDKPzhyiyoC0JJD/ZbPqVYvXO+2g9Op01vkDVZ7yrL
gA8Ec+Fb3tW5QRDfVJGuOBTu3cwYugiDcVB5BG0rfSMDzWl2kxbMb3F9u9Mua91G7bXsK1PSusHa
m5r39YjtNqTsYgYB7egaVERb7oJt7PDvAbfbeauOQr1gfLjE2PizPFx9r0rUtjAV1Dxtq3b4W4QX
pwO5GKEPju+7SyNntxAnA99psYaP/aQXn/3RR0ipdX1wdDQ5uHxhq6WfdUMt7xtdvh3dfL52Vuar
gxG8abMJe+0GWC+0+xyT7bQS9RotZJjcNljBdDzZuT2FKebjNub8im+qqozbtMxSJ4JWmKodIpl+
73ZN/tn0+oG5Zloi1XMwBOaxVdvGizN25nUF3C/Oc3/oDrqsaVUAp8MtJ+a5NyK/TbvE0jidYoZN
Hfl8uvIHspYskCGpKvHiWfXyvdHbcXqLcrJ7W3rlxKjcD/CAInIJvnbpUFnR5gQVma+21exqw03V
kTch8UhaWT/fj4FWfasBo71UK1VoqLlwB+BF2OV7snGwvc3YSD/MRe540ULiRErE5uw/j81Isvq0
Ze2XUq28KpuoMCr22TpdGUtpqVBnmh6hSejMPRIdxSO9mfjesfvXVcgDOb+shtFk14Ux+c+tmRY/
NKRPxaEepBQ7Tw5psox1CQihrxnL2ysyjNCeLQKIW99JcXRno4JDLlZM7FZfo2FSRVfuqUgczEi1
tJeDmMGxW9ZkmTHBmLYdOblX3M0EvBlUarP+OGf55hGZN/phYQb5c2ZBirjzjRp7hN4uunU1bZtu
hAJXeR03MkC91Q1a/aUYbZcAGzUGn2Yv2Kc+fe+oXer1wSe+WISiCrzDhDfMwlpsz1HpEtYXFgDU
b2cQo2JPV6v7uE5F9nnQt2KvTVV57GLlZWS6gx5cT4zTmqgj4iZuZ8ag13NhQLW16HQ8Kg+ASsL2
jsmXD5ygilWP+T1k9ba/BORKPGvpIBfohLp3XZoGDDdR1zphJdBGyLdw1EuquumGkSNeTtPvnTJi
mhS8y4pBw1LdMg9ltB305Vs6zc2hLjXn6+SSysyzoMlQpXKj1ye64lnVqfetUY7go10S6RgtwTAc
U8nqBpV0x6RgPwbtlrFqp+1dNi+F2FtaNTxmDjETkU/fw4k2ERCn1/u9wqOK1SELm3xz0FKoWTxp
3YIYjO6NfEYSDUFtEbn/BbgUlaaA0bFhVTjqcwbHdt5s/lHE34jJrXalN6YHxHJ9HmtB6mz7jmbi
fSUXLMELK0gRimAzWGraScNdQvo1s7tq1eLV0lpjV1m4BuJm83Gy6mn7hGUGufeke7fCmokGzAM5
fpsm0h5gjHjbfi0CnTGPMTMEsW1oHBsGSj80S56GYJzokxMwfjfZA1BXfp4fmUuaJX06lOa1Ultr
x5w6ssE276tvQUDE9E7OhgJKLZ2PePt0li4xrlyh7n/YO48lu5Usy/5KW40badBiUBOoq+OqiGAE
J7AICmit8fW9LrO6irxMMix73C+fJe1RAXDA3Y+fs8/aw2BuFBV9lJ1DHQltPt9hNy3YGdqIc7Sj
iOlTaFtNN25yetXpt7Zi7cysr5EQRladgIWw+hlnG3N0ygVyyyoki/+uacPBzOtnvLDjxsXt2dpN
shB+y/nzfAmIeWzwxPFRzQ3lSxCFAhiHpKqwDNVlbRMirzd8JWKd8jDdogILOME4V1MLj6EUb1nP
KTNUW6/ZUMFJ9APusfTivwUtro2gNpOQ2nsuSbVNdkZ8CWbIiOsuD451rBjHXBmkx7ik2ggJISpt
MBg6n2KSWegESP4EaK8KdZ9RbeNDr8bgNGGBrdpqV0mvRmn1pae1SI3QUtXHNpA7XC/nJwSLN9mE
lRSPQroICbrKqP2aTXo5Oxi+KrAl+jT/nOHYjPUadikSVoRqsyXDmEPn5JN156oURnuKTRFIWJf2
FxRp4yXC7uMz9jntvDI7RZA9PdWaDkeIGLfJZMChwmZLFylPlaG4LhgCDIOy4n2Km+FxKYv8oaKx
XEUqFi6VXRRjHbuTEAiDo/PhrKGtzFBS0nIMHdGYIhqw4z5WVhUNaV8i5u4rgQEEgxy9cYXMrg1Q
HA5hs9z0upjKi1ZgdQgujGCj9gXJPiq6/Z66tmYj5FJWZM8FG8HaPh6aCjSIJreX/20NfBhEDeZq
KJL8E3odbg1ySPXp7wHRHyKwHynen44DScAqSVOptaJzvbWx7viijll7tFi7NhjLqxS32GlwwrQ+
yFf84fxx7xbG0jkV0e2C7EfVOUUI/J1zrr4xsvjL3x/pT1nJH01APz3TKAIaoxPeWhkDWbFCUTCJ
zaPU12Opfe90gwJ0N2RulbfNOm5z3QXPPL1/cPE/xJfy3claRCWqC2TxVoM0PoaaJDrzENHMko6K
I4fi4MqDFnsAkGJbZlXeQGkSd2M9moCI0sJVAPD7qTi8/f12/vB6fzQL/jQU0yJXeTWM+kocS7ad
cND9ZinaBwsLMTx38BQMxBhPJIKUD674h0PXvSMs22aXYodLo4SQpM8yfUKukk/EHCxYG1T7H4Fn
//Ad3dMlwW3hbUiz7oou4cKLMjk7EFsObiXH6fnvg/enS9we8afBW7IA/k5lmCs49GRfLP2YTTMS
V1xQPzgp/+kKt5//6QptkkuKQPFopZvCU5coyinJJBxvtfkj64U/vY7bZ/rTFeq8yKiZqRQA4lr2
RrPNd+VUSj5doeVK6s2PkOJ/SGD80O78dJ0As8q2ikDnhGn0wiF2A88NrXEefa3jct6kemd80Kn1
I137L9K4P7IOP11Kb7JGRJQfrYOejs26zMKTYTXDkUqTbi9dq68VvUed2ibFgR40xSmbEKvYKMIM
mc3j2cqs79B8iFniLt0PwSQ9J/mo0OOjjK7MycgzQ9QLKsw6gJ5d7qGJ1j05i/WTAhbPjzEGtnXy
0ijWCmMzCknjdLOaewJVSL+WMKeDk5wdQzhoK8Wo0kMAh9Fp+3ncD0I1eZEh5pscE3VnzGJ21UJd
vGJMgG4jVXeNHqkEJ1E4GEs7f/Ch/akS9ePnfxq0OswSJHSZsKr1ot1IxJkeHJMIeFzfumqAUQwM
GRpt01TYtnEnXiJJIiAzo486/e9M/v471/Fjtf7pDlI5rOUmyIPVMLaWAv9pyY5UCRUwNXRTrAxJ
r2XX7ABGojZs27dBHnJXn/R+ZUIm4wQxpxLu2pr2YCXkpz9IwfxhuRbvKxtR2IKgGaN1k9XSqojZ
k9Byyu7/0wpyb1Lep5JgTQGzT6NLwCkzECmaMnc+h+CPZA4/Ns5/MR3u2co9Db6REi3pusEA2uWl
zn4VkmAHshCCFUafWybLSG9tvXhlEYSv0Psb0DgA8GR5mbeZzMEuMJtwtYwdnZitFRwC/MN8khX0
ZIbWqVSz7Jx25ZdGs2L/7yPzp5LXD+HrT59DVAZh0WfUe5ZggQuObM/JAU/5/2zDXjrj1Cj6l8ms
lX02q9raiinNyLEIz4fY+KRI8KqQyDL1AtW6qpGm2XJrSR/gsv+wbMp3S78ZgotcQEmuA7MyzpYO
qQlee+zI1kJ/W2Oo678Pwx+WzR/67Z9GIQ3FHF952VhF1nzCoKFcpWDUbVgxgc1LXC0hXQ1/v9Sf
HuluJ8jNAZ5jKQcrsZmG/YwuzOGsOPqyKdJ3SLPHP4fu/8Mu/te3oou7efP1P/8DAMVPg+++dW//
9YsPb/m3//yPw1vTRm9Z9q9oFz/+6D9xF8CU/oHdBB4hqi7DBL/5mXOu7fj7dfEf1s0pmBrD/wVa
/BfsQlL/oWMLJ92YOtibYaXw36wL9R9woLGQgCYk4+ema/q/g7r49XuBwIFxCUwNBEz4hAC5vsvR
wo7N8lGM80szkfcEymmj3boSU7JjTkg1fhqg0z/Xq5/xFb8Gqv+8mmIoFiZ6+EXTTvVrvKJDU5xu
MIiLEbepn5/lJTySgMK1qTuUCgkEsBwfyTP+xTWxSbjx6UUI9dY90yPH6F7uyVFchtk4TrFVkgWb
VlUbe+JQGiRDUxoA/z0fsR8PenMHIB8syjJu33fDOugDx2Mpyy7yoi3roTM33WR96gRzR6AheX8f
VcA9jNv/7A5cjpZXHSMCBetkS5fvKw26oRT0d4v6xTpqg29qrgKCMf0KlFRCP9kmX2MaCoripQ+v
UnJM+gezOyIL1uilAxwScsp2FunNolhENjL6aoZfzfJpqj9F/UkcNt3wXVE3ZuL1ndtFfpY8qu1R
j2C/ObiqxyhEI6fJV2b7unQhyDPwro0jP/bNpo1cdZ+cy4gU0Ne5fFSHa1Q8ZNFxMV51YbVUNFyv
Au2iGET2Z1G9mFpityRgalkm4XruRAiTkdsb63g1yWshjFzBNBzlYgYbZWVsFTJb0Q0tcrSelze8
IHOtc6ZsG7+qn9J3uXJS4bRoX3A9O8TQG0mp1+WJWrWj5t9M8XU2r5r5Vie3k3xvF9VZrt9reHct
Eq9K/jYEnztWapjBIVkjMpdlYSf0sCn1S7CcAzQYkS+Oia315L8AzArzi5GQclY+CfGumbY62dmM
Az37llhtEY+1p9smEyCTc0qQlqHl8y2EldukOxXG/PjaC/RQwUt143JjFB9Fh//qK8FUh15ljBok
fJp+nX11EjZhPlr6BWpoTX4iIJfTznC0RTXiQwhU38RZc3/LjNizUD+WnfqR69dvyw2TgcZ3LC9h
eENDu03Wn3bE2UDPmM66eunMt26mkQ/lwOLo1WjZ2Hh9FJj9q6vR4nKzE1duk1D59WoanUx9uTT6
hR7hJ3BXEVsv1Qf8nvcTLJgPwsDfFhqsrXEuMrki895kXf7l2YLRGLC4mbLHCVSprUy1q3bGk1EF
m27Md7oVP83oaz7Y7+8iLKY+VzXx2qHawAZjWHeHTNAlhaimRvrYzNprZ6wjcA9PVheIdmxCYZOS
drGbiIbtNh3XoM74lqvoMc6Hs45PhN3SfbDJu7T0pnggIE8uf1+bjNsY/7I04c2JuaPMFwdV0LoX
L8YkgnJOB9a1qA5Gv+Jt45TbmWsNbrPiSHj9iOs5XUv+tBFHrwrcwSCV6QnfwISjlhJ7G3qgekUO
SoXZzw/NTtrWG21rrJaZBnWX2px10Hue0eE33ijmsS2NLqRpydFLG0s5Yav7sGhVuxZt4auwb7d0
K9Bv+NC+h9doK++az9k29OlR9GpPNpxCwD+I5LsbXLTXv4/Gj4X499HAHQ0HdPgW9xtgWCF6mmHS
X80nspbKF2xgEpnOQ0dv7Fsx+LuxK584/iDw2TEQU24HIiJJv6a5vLSb5xoTO/q1rtVh3CXfynee
wyCB99FXZf22VPx4a/9zn7eI9qd52oTiOGIaYl2TTbVXycKbTrRp/HJXroV1wTL6HeGv8pI+YH14
Hl6kY7Gft71n0IvwkMqrIHKCQ7Sx1mHgyBdlo5TOHPtxCRrSKzOX6sDtcBq5S7pPVGoWT13kFvSR
1/YEvxSJ9a3ybadeNNrG2tgFm/EknafLLIBOsmFJjdByNDuO3LpfIQ9UlqM67RbNb4ODVZ5mCpHl
a9ddaODmAKq+ZA+BXfrqulol5+pQHmXIXdfmkKwE/+/v17rt6/fvV4NpJkp40hkUDn8dt1SSrTyI
BvMaP4tb6ShtlmOybx/yB46Ga+GT+gxE6IwagL7WNAV3DxcV7rEzWL5AHpyCxGeYA1kBLJbc/qYZ
Tw3cRsGhK5uAnj+XNave9IzYX7RVVHsFmejRiUmZJ2gInQDVSsH5GtK70+6TnZa6xWf2HcP0hGhL
77Em+9nn+ips+435Kfmsf5IOwwNcihMbj1LbyRl8Um7aI4vHtRdpFb9awybSXOZDXa4V1RVKX0hW
4+JaA5RHWmXsHIr4B5rPHwqS30eRqAX6BMZWP77On76+OSHGyYl5rpxVD/Fzv1U20RNoaDfbA7MX
J3IxNiZeUevQ2m6BiT3om97PdsUuXkG8PpebyZN91Rdp2v8EERcc1vrvL1q6a9rBvESRMXswb2hP
zMO0+7NdpZb4KQX1fM7MVQwvXtomFrVDH+QYWH1aoaZdirYHt4I83IThtoo3mXHWh3NSbKhG6uOu
rV5V68nstm3rGeEBf0IRNV+wTmKn/lKZPu2aXbntvs/HKHCFxlbOBVoa0ZYlW/1Ka4/1Fp6q77Lu
9eVTOL+YzVGaPH5daRzQ0EnkzIAEesR/zkgLm+Q3pRvL14X8eA04HAfzB5zgmswN4lUW+TGtFGCC
FAZYYtpZypES6SA+GfhpzMnDkh6qekUx9bYat8cYXvhSPHRq7PSG5crFk648WJbLxBz6b9w8fGND
9JILhM7+vZVsRb+mPXITv0zPg7DS5/eZWJHOrmJp3R5AQm0oHib1aCwsO1N5RG5GpfnXpOYyJk4A
gIo1kjzCjfAFWVpMlnVHUU5z9Ta0R6AIjbHPp4sRnYb+QE3QH8zn2HiUAfbnCaP176kd+QBUjjGs
4aKk3FwE7yV8QS7j6rhE4qVQ8awYp2RDE7ni1YHcOkttfLBz3IcyGvRKzCOUH473mMrdBRdiDtOJ
allzweHhK7U51VZSjO7E2ojYLuUPyjd3aTweDsUeHqamfDseGtoPfc1PMxARjI6pmRhek1sluIco
AC6p+KLo6i3O30aJKjqxsSmGQdmHdU1HYeiqS9isrcrYNqUSfBS7/prBu90Q+S28Yrkp7Fyle72h
MCZqLEaTeJHM4BN9qppP4GhHhr4P0SHSboLmRmFTFfKzlQoPcW2cNZ3egiIUz8asZv/mQZbbIazB
gYaoCzzsPdyJtWkKc1FeLsh6VipClEiFwKHXtU8FXHAx9gxuosiPtM2/VhJuo6ABuWFbNjjQqrjN
/Lq9TLHSGSipxUsPw8KjPU90BgkR0kQbzweHyvtoFlNVghSiFGwZGPh7P1cETWqExLa/dPCQIGKj
VoOAR5dwxMnys6IkuptK6gf7J6Hy3QbKZZlX/I/n5LL34sKpkUHpVJV8SdMtmrg82UTqVwvNTVo+
LJmjJuveejDCtwLDLWWw7ASKmyI+mOJBs1K7Kl81+MbdJaieC/E0TTv46XP1PLfvdcdXMl2jbD92
77G+U7s90XJa7NIF2u66qA8zLS4CUgMvUVAcKK0dq7nzkhtulw9OsjFqGgRLFj9OeOYR5E68rBts
RqqzETPrT0V/0PR1Lr6KNQu4KjzUy1qdD6nwHek7/QTobmiFD6DMsPWqL3p46a0L4I4a75V5bXAj
5lEIfVn5kpXP2kwC/6EN3VFfs8cNxhkjBEvbNTTrFd8tIyEe2OsWDG4eOneFbCXSLDDA+5ntRfAs
4ZOZPMnLgxxdOGEDfgt4pphRFLYQeIN+pQ1vUvkAdyiuHzOOt3q3TSSc6yt3mDcJYyWw0TauIezj
rr8lZb3GDFxFO8yl33+J6Ic2izdJYky1z20UQ3+Ed7kCoxTdVIfnYuaws25ip9Q2lenJ6obzs248
Dv1jdLP+THW0VlcKIJP53FvwxD1Zwe/CBheOxTVrdVt5SrIbtQ96PH/NxN4mEMk04K6mrogaTrN3
p6U6LsbQADp6ieIQnvOs57DAAZMAoq9wcRAQ/UnVRw38v0XTmoYZF2dumYWUy97HCtESjjSwiMpl
0b/CWMibBZGIh82PbZa7tP7eCg9Y86pA9/vwrHTbUEEOsZKCg1o/d7nPgtJOr4LpZ8Yhnw5y/kBH
JW5NZ5OjgHaeUbyGjooTIvkEgsZmi9dPSGpH387JqaX4oySM7LytS3/AjmwrG3tkicoTUd1ywnJD
t84WHXU0G0PF00J/UHwcxETBac3tgsFDJW4LcTu130KMHTWvy7zya0DRmbETt9Z5SA8PGMw04zFK
XsoZckXW2HWc21K/X9QzcBrbaJ7pWwkHJ26OmeLj5FrEH+Ty8e/9benAawPPS4XDMA159328aP6q
EJKWDGR1C7SXaGHY4/hwAifjjN+HwS4PCz3ULyoOQ70TYMgc2sCh7CE4i9gKIa/yc46kk3Goon2m
vt/+I0TrE+fPoM3ywc0KGFaujEpkciwi9uv8UC7Y5B2i4nAsybWljtjfAEtQ5tmblfnbNMDhUV56
+FVGyQ/7ctrkUuUD77Cyz1b8NicHi5yP5QQ0ZcfXKPbkaS28VyepPRiCK4W7ELsUjMTmp6EfkCfX
6JrfQvWsVAMHpYO6rAT9iIpWIQ4QpdzJRxaE5jjPb2a/Bw7LgekixIgH0aK4oD6C7iLSWzSUjtDD
YZTtenJBOiEhbvRVhMdO+NhqpRf071I8upin2lrzKFrzbchmzoM9ZF22geYgc7hOOMPHyAadOgXn
AVPzWdr38qFWVvJo6+KDGl+at9ENpdOYOdXSIyg9ZDoSnPqoBQ9BMroxvNDmq8LaFh3kflrHHSyw
UdsXzanVnjFCWqchx/EKBp73pqWAn3roURrexXj3oIk0J5Ao03siubnxTQTcVOeV3YKykBDZ4c+0
0AvafZFix8gD1nVfMcrbUShoVvOCgqhhzUxnW1Af82obzBvMHKqevF7fn0JlRuvzXmVfNeVRtpvB
FaYVNZs+JmZeJxSPTfYCwny/NO0nXuaq+PwsvwuVHy2rPPBFPCguwlMvutJXjLNNDi81huieVQJd
8prpkEYr9oPh3D1MC0dgf2CWu2w02SrazIkfGCvYS1gUe3W6pbWleurSHWlVH0rT4t2MO7D0CDei
u6+yFVZgIa53XtjChaIC7etrPACAHjvRa4r473O4s/zyIX0TTvi13Vx6LpPXb8Z1T3b4iP3LCokO
eZdL9JlujkmwxXV9jRPublbZy5x4U+2STyoyO2c+N6qrfio+OPNJvwe4hsGkJTcpGjIn6LvMILiY
ME+tQr4kTWJ6Q1zRuVnjh6aycekKlOhesrxELACuGOS1wqzHoMWipZzETlzrD5EqPdH7uW/F9IM9
47fQk/whqlBFtZAe4otxW3d+ioWtusljEKvTJYmy3gk1uXTTYoj/3YiSR1c4RRjYmho6BLxfr6J0
cVCbMBMvSUxUUWn9sxiJJ1UcOOQvb524nMbE+mDNxBT4fs0kV0nSEnf428hTQ7i7qm4IcpLM0gWp
dAwNwHBzcU0iioaDHKvKwiX/PSmejq2R/JBgncR3ujxnrLFk4auN+U2K3XeWH2BypCz6bGdIF7oQ
8IF9NYDPTcNDrLFm7OboW6+flvEbtD6j3YnZ+9Cf6uRUJs/F8H0xfVMhiwUAEKG0XQs2lYY0cXt8
9pCtkYW3DWBmgKEiv5idZqb71CuJpJJt3GwKw52QdvSQazA1tLGoY+pSeYgwCCat7CP2WMs7Ehpr
ApFz63GYdMgXuqSuVpIPotgb/NYLH8xz8Ln8jvfT9+oFaaNb7qij8PuoGvm1p3vDa/opf5de6520
kT/PZ4EftdMYODEuXiJlFBtjJf6lYXaR/HS5DMJ6LjaKsZ/Gc7EylXWVvw/plzk/TPJOHJAoH1AP
oynFawr0EztNtR60a1LvxfIFr8h6zwRfZD+ut1K6w1hSgFQGylbxoWOiLGfDht1JmwP/P1zEx/oV
IGL+OpPmLh10oRTzUPciaQYMZ7zG739PgXDQ/f3jMUwE1/ItA/L7aWTuTE6QWb+gJnGVej3pdATt
oQhIkx9YHkElP6/iIxdvKMHBWnb4sNXPoGkb1Ruqx8J478sHcvHmcoA+TJZRlVZDjOmeFy2+FtsY
aJMvDyunvWSvwkuVO+VD6xBckyFArX7tAg8VEsoa+Rhc5xc9c1KaDhFan9WX4Vn6Hl2KZ7yRlHO4
r9bc0LY+wD7jL7A+o2meGrvcB8feNzzucVM8V2/a87Aq/bSwBc1Jryz337XGNvjgIHPpbiy5fWXj
GFuto6OxznAZeyta11jrmwqZi/SoH3W/2kafacfIAHV67ab7TiaQjVOy21ftkHJrB+WgeZYjePkK
wqnb+uEeXq+L5tRvPE4wwltCgoYJlTjKZ3It4jXYB4/iSL6DrI/4Vd6Eq4QcT+KYiV0fULE/KOth
rX9tWa290pff5U/Jbo4ZBHhi6mM92sy4heKWlyxumnrjvIXCXEneUqxFalbDVyQQ9BjMyjWqlpU2
7a3IT1qHX4tV+7YpFLZxEV+LT+lBf6UvqeeVHPKnGnY0DMfK498GkKWw1ksf/zr6vVrdiVKkW8ir
vXFcW+1uEHbmcEDUR7bupZ236CEN1vf3YW2sTBDZC1l7b4xWuGQOaFEc6Wn8qn0bDnJHFQO4AaRK
O6dGmUIaZtrQ1+hkoRMMfpWuWm0ld6DmD6IJwBOjFhzDnEK1o28RdLHa1pEgJ7Q+ujRWBdo2sNwm
2SmSr0l+oGwkyTfLbTSeU1KsAD7672pMPHVVKBEP67hetSosfUdpjyNHE6w8O5ef7A3c61Z4qncj
S5298LkECIBciogjVQvKd1Qi7b/Pt99zMrqu3Co92s3fQsG35de1WoVVZxo0Clzy3kBEMjLDgxi3
KnRloxulxrZLL1Kz1+X+hM7e1HLZFfjnhrAixaukH+zYv23Y3A7bhqJTSaS+dl/Ka5RmKsc+ki7S
i1VYsydqFRXWkrLGZH6wT1Hq+22p0TWZyMC6uf6SGrjLq4tZoAypVC2Xyc3X9bZ/mPbjs+wlvuWN
J6ZGXNMz4OTRtp8e8eXAg0giRfwkn9THObHNE1nyZDglqXPTbgucRzgJ+7DyWsBG8cqMbPPL8jSL
tqO90V2qaHQAODcMbol5n9/ybZ9kw8u7I/1Z4+BhNccGhbHrzRiIYxnOp6fk+22iH+fXflgryWOo
PsyDp7A8n+ZTtZNfm3W4yfedt2zDVbyyLulK8LrdfFLddEVu9RO/78jy/ly8jfvqQfZH1iXlQVXs
Onkw+CQDt008bcGOazvH9Jcdlu40pYdc5T5c9UTvEBlftb4thzCnweEIxlliy5Ec1eDdOONJeLqt
jQfxxO2Hn0vC8CfxRH1NfFG+C6yR2Y48McYUwetCo1xncyBijUEWedFd3S0dydb8ZU9866s2+60r
+8v3BhiMZQtPBV0yTkXru2KnTyPzzrTrbwz0balZL1v9JbrQsxU/lo8chYRtdcbNMPo2IJunreKr
dRoFR5UcVP/8fPs+sGhRSsIIUbb776VXHOpj/ELaZGs+9FtrrV+SbyH787ht9tmj9mXeyof03VJI
HNvGiaQwPwrTNnm6EeZpbew5QtudtNOU21Rd9H02nNtgB81ytFwE2eU2G9bztJ+Gc9+dYvUQqn6M
BZ/u0l9fSX5ssuiwPLgoLK12hb5R6NdLvKJpbjQcshhq5eifSVjrLQu3m7eOlvC12Oknq7BvygLB
xkazO1X9QZbXMyDa+SKrh7R1It1pee5iL/SHrDsKuEWn2sGCxBluMas1Psjr/os5S6UCERLiaUPH
/unXJcTsFcOCBLxcliWvjoISFxhBSPCCMQ/16k6b/+01wpJNSaJEolIrYfL+er2k1OdkHIX0EpBQ
drrYZMVs6m0ppl9nU/hIZ31njkN2h+QOMYcsWtLNCsi8WyXoLVWGPjLTC90ZlbvM+TukjP6kGHBo
5u4LbWdBPHNKirrSsxA+GNFUOFlRsKXSWQijSib31FKqn4VVN+BJWFl9Rzdu++XvS/n9a2DkyQbd
suuirqmyfFvtfjpR1FMvJl2Sx5dqwXsDKDGfqa53LocdZxnlfvP3y93BI0zxdj1TUahJ3mQQxo9T
wE/XSysrXyosey8mfkW7rJ73UxKYftpGdOrEy5da50Q1J0rszeZyc/owDZ/UcOGgDW12Q8OZkedp
bCFRg7VuCT1pvcrYV/FHVCrrt5GRbvoJVBTsKoyNdjcybS7gFA0/7Cp/xjdIkACR29mjcFRX2jVY
mdvcK8/US6NruC2/KZ9Y6imKxp+z1KGLjniliX09OamlnxOAFawmntQ/5CRcaAiM/TR1CUlg38qk
fqSY/R/I9oM6rK1LnuxCaVcEjlbviPKgKyW0W9HdpfmWSVump5kD/bsbqfN7mpUsn9KnNRJfu3V+
KGSSt2chuIyE+4kX1x45AQKRmd5jTxHs+L305jMeKjByBpQH8PVRKyikSJyYcIlYjv3oU8fqh8bK
cOLEoaekIQjUnGr8KIy4F2QgKzSN27dHHcEg2363BqQ6DZkpvrrXpWr2Bdh1VzHge2cRG+WN52Mz
a9+Ggv2zSomucvGoSsH3xErLDUWR098/zfucnS4h/WVfN/m08YYW72IajsKRzpQtrrIcS1RxsqOq
jsMqiL+AqSdqfcKQc52M00fwgvs88I/rqib5Qgq4Io6Xv87AQqlyS2/j4jpYgk/XNFbfU0I7qR7Y
uRzLJLP01vv7o/7+aVO6wv6OAxMVjh8C0Z8nvaBKXSspdX5NymTwGmMH5DzgkEc0n+Sp/29f7DaR
6INSLZLd0t3CO4WTFleaxrgm9QteFgTYivmtlPqnOYs/ikzvgzP+epIISBsIB2/byl3qRqkVkeR2
OF6DJSXlVrTE2jIlm78/0o/N4mdVwO0yFnl0SkMistj7FoNEVaZWqvXhah5IupF6tafHKMHQ3RZx
5MgJ+hyTQy84ngxfcbx4PUyLNQStxVMfb0pgd9FFsI6YH1WalwSr0sKUK/MzDYKVC7a+n9yxflCa
x6p18UmT2tUk4Fy1blO3i30t2HXYvnJQtHah6s2q1+B0GmDNTonalb5znKRqPREqgQIC2/+YP0rP
xuSIuqdgpvtA7MWvZ88pzZV0hUQenakh0efgYJpbUjLMHkrFAyY05Q+J4dP0yiEe/K4p4Nm7geVe
K15orJJdl69xoU3H1XAoVh+Z1dxX/Rjjm15OQXyMFgyl3q/zQhWFHEq/2F/FFCtwfThS44MzLU/O
0DUvvVYeI9L5f3+xd518bE+SbmnUmW/vl4/1R/D/0/YEHn6EJqiLV6o3CcdAvJhzg65+TUPbNbSq
S9c3KaFhWuNAHXrQPT4qL//+2AbHKgWJtmbh/fdjW/rpDugIDaMR45NrJqjPWZzHTgMF1Ulo7fS6
RJbdpPzeG2X2wZP/viSwBN+MKQnIEF+Lt6X6p8vSM5RipVE111lv2m1nrgS0eFpEr4SEtfq/Pcom
MYDBqiCjE0Rn9uvFhE7sg7EpudhoXmtRWrdFllAS+B6Np5KWU3bbPoMSRQkJ5OEHgeC/eMcoTxVD
JvwgNDPukdkl+31UxHNzFQrRomaxuEMRHpQeEzCwG4d5P9ZJQhEwfKYy9/L3R/99mC0L7aEia7os
cl69S+DKagyAwiyaa5u3u7qVOdeIOME1eOXRXP/hOsU4/rpMcTXSYiqKeiTn94lsC3QtEj+tvSKt
6NYkssZuMwlLaPey/owtfOTIRTVTYE4/As38pgVFAs5T8opJ5KJKUeRfX3HE0xhCRQUsz2dEbo34
GKGHLvpr3wnYMCvMYpwjD1NnYB7DhuCgEDU9Nd7oVogEswJC1y2ib4yqfm2ps//9NfwWnnN7mqkq
7PYU9hWm26+3l1SZgBg3FC9YLJkOYPbvMDZwBymrFnMVqvsEAwbSdUqZVjqxMnccousIcKNMsUvN
Vb8zaTrPdcK9SrnIWtZ7TY7irUo+uNXfvhjkqriJ6hKbtUmkfnenQ7GM+lTo1RXSAiSOloqJVdWY
hMjpl6hGUfb3kfltA71psnXqHmguJEKzu3WAnqBWKkKjvAIMUZCUo1vJgj77YA5q96JO2k9UJDTk
bSgEoMS9W9xHrcHxk07Ha41YLbZzS36FQHNpo2UT0ce51yECe+G8UASGhbDTNe4DmIlymHr9GIi3
XrHASv0AnwyKMNqNbjk+VHij7lKJnIK+vGDMTmkX/6IjAFB0Q0sv4ULxxUTIK0TBuxVGwobbIFtK
UljOpger1sh2F1hUZM2M2gDsekrH3lZIwRIAYoN41PEClkVdVYbYnjFRcgPgDOcFmFQgWxdkBbPW
lSej7uaHLv4gPP395MSQIUOkP4btic3p7s20MfC0HoOZ69LliROalIQHsS5dI5NKR1xI+cVJF4Cb
SE8s5o80/4x2J1rfxE48pHLgKZM6fFJly1ka8gAN7kmwLyT1g9DoR8/7L2vO7Ta5ReaXwUnvvu2+
louwt8wivmqjQFfqOChHDP0ELxw6GVgtn1MflKgJAA9QIEd62vXrto74oNUOxgyJgFNYvOZVlm8X
K97nxtBtUrVfxVn7f6g70962lTXPf5WLfs8M9wUYzAuKkixZXiR5f0PYsc193/np50cnjWPJuVan
gQZm0AfnnrSTFKtYrHqW/1JtVME7r11JPvt+03+5c9mCMAGs6dqFFHCseKw0aYmNWtdOiC5rqbAp
NvTWkGcAum5aHfI2Juzyvx+TA3KKNwxARh/r+OnC7WRkVWSzLXdyWP8c4+ot8eP72I1WielyCdL3
EkT/RCgOc/b4RgC5x63LD6ZCKSfK4bkXKUop63Hd79LAUdILXd0bVgMz5w43Jq9EPUh60JILeEh1
sU50MDtgM5EYcbF9CrxZVxTzIPBsDz7PkEweH7PArByFTK0awBW4o+2NQDHkFwO5lfRF7zP4VGiA
XQtwf+T2qpUjCmII9aEFspP7yxZ0D64S7nBdxyhCzdOIXJNE6K6Ki1mb3ybSS1fMK9p3jbZSrYXl
vwP7jX0qg/rSpaKeqLdYaZr3qY4c64OinHcQbSQblFR1rZnzZqATBuCHNqk+R27SCkO76d+FfBdR
HU8KJ+1XkXGh6ldGeetSv9Pv1Vidm9GVxwOXu4GaWQbLdVb2VGIvEclBnk145NSl4RVoK9dYGBPM
lL9qHqWQK7jOAUIupVO6nl9vAYsE1IQoQ9mdGO3ovIzFoRsaxEE4ZBSQE7i9UT+69IDVZl0bndia
nMF/2CbTl2BxG1iMfLRNAi1JxKBQu12jLjp5m+m2O15VFS9PRNGzmmsxhQLtwTCfrfzC5SVm7t6v
H/xmXSmPivomqW99R4krv/byt1i4QMYfUrCKDneDBRG9tnNso7LuVjJvB1Rv1PAegZlZ3Vi25eqL
gDYZai21S0cDUEULZqSLVm6z6/yLTF565kNjAZHKX2V0Z0aF+gVvqGqw6dLxCEKCWurvLXc9+KWt
webpdG2GjZ9tUknpq3rV+jhbdOlsmHUA6NSuoXTSUZSjsBzVztACj6CXZmXwGZBKqgdqkiLKNvT/
msSzBeVN0l6hb9updG099CRTJbwvASB/SrXAeygydFF59IF6dslPZShMnStSX70DFWOLwWCLFbdJ
RIO7fdSeoA501OIR2rlrASuhpW1uy3wXRq8qzeMIL7+8X5k+xqXejeVtg/Ix03ciiBn/IQO7o58X
FpkuhCKAbkm4c3kY1VohutDkj8CngDH36B2BnmDHNktBc0xw6VSii5Up2+Ndxp2H45iNhjx1Fvpo
za38Lu1736EDLqmAu6KNDFNBnRk8sD9v4K1v6Qq2L8o5dsHU54Nlls7Uct5xImDRBoyDeg3oNdnJ
QPJxSYpOZL508h2Kn5k3pxeU+E7bOU009xQEGh2Y9waClOnSIjd21wEwxu7JqihJrmRjVQyLsFx0
ExtvwIBJ2IQf/+9+uKpLQOjw46r+XvQH+nGPTfbY08cFhdv5jnHXvY6GQzuvMZeQC2nQlvKNFa3d
eJbKa69+8MxVPD4Z7fPIzjQhr5iEG1OvuvHnEecY+4SuqLXMmrliOmZ/Dh6eo5B/0nZTCvsIZFSE
WYXTy+soBjiwSZp5mF/qAEXS6iWa+sk9BparVNqqPLyQv7bSto33br8PaTZW2hyyiFmudG70LLpN
/YvUvVSkpewt/WSteks33ETNOozXRTOl98p4BjoyHa+k9FyXnFRdJNpu6O4h8intbRMvklWTXQ3m
slcXeXBTRlADd1Jz3dD4d+9lPo+xX2nW3DI3ANkT7QyxcIsWKTAoPDfX7kk18CnMP4wGoAVzzU0o
OIlw70v0mtWIXwztbqQBGIAtjcPaNnA7WwySuA/DuFuNhd5dqXWhohbobVJMmhzXcv2lL1JFKRqZ
unDUW3wIIOaKiPDXaJV6hhcAOIbEpYViN1Z7YyLyVLtT/1bO0PYUQT9MQLAUsFad+P2y6LG01Npc
XLQV11RsYaij+fdWrUyOcUkBWhYBNlIQvahnQayD9xzhyCMNeaL29jX9JCaCcTjlgZYoah/oo08X
v5BrVSj5QryXIcVf43/lFErqyKqLi1YrcRm3kFlM76VvqsoWcQ08lX1/eSc8wMQPnLiPU/Z9VHXF
a601Rk2L9yRvmDnl11QDkHKo1Xcsc3psHlBqi0uKw+XQd7M0Gl8hjdNzytno38dA09s/2B3Tk6gW
XRKRBBXQz2E00o3oVMRhm+zHWHz0tJG7eyDjygh1l7p8qVmc69+P+DU8nYbUFZGGsaiR/h0l4GmC
FhyC6pQ+q652zCztZnVk/FRyy7xOVA/iRCOv9BKvT1zb3TlyYFdlL98oXIbrwhxA9OnJrSfjMlDj
QkMIhEB7XaICJ78ZPZcW7Of+xCp9oLoOlwmWgUl0StAPJu04pA5GTHWGoIiAwbE/WgkHuLYX5Vnn
IkOE21o9z2MECGWPdEkHrRtaiXddA7HwaDc2adwuVM+SloMoNku5UVFgq7JZhHbrwnMrHdvBzFqa
xsSBSTBQHqu6WlZSrp8NGagrrDJ/DqlRbQYpWXaDLJ6YnfplD+D+TakWELQKjePYArEa8t7N1DHa
I7kB6tesbgYxPDvx1r/EM8rhIEdv3UXhQpYjFyBNJdLoGI1kEUhlDo6Gf6kmjD/Dkxe6HlOKjfVg
rlfWQ9FcpX2cL0JDLBdotsykTr7qTfhBXQvki67TTATKgEw+IoA5KF8XmZtFoquQ+wTzLFc9aAm5
YCwsh7ernArlv37FUzFdpoplKhOY/OgrzgNT9zV/FHZ6DbApM/xxXogtxQHT61Z+TtKiExc03kbr
p/Ku55XQak0dgFZnnniFHyX8ow1K50IHLDm1MMhSD79jJMPdgTRJ2DVFvNRqpV0WNasojOoq0+RJ
+TQfFiOoPDXSZrI0KFcWyj/0lICfehpBmJbQaQmNU0DGPz6YNEk8IPQgKohUHD5YmndpiNCtsCus
YZzVXrfDUG5FfBA7nG2Qf9P6sW1cp3d5h4kvnIvUEWaYMABLFfpqpgj+Pkv6hxPb8UsWRtuF1Jgv
mfdGMn/U8imbNggHL/f2sWumlyP5rK40Szc2u/MxdVe6a5XouJnerFd7cabyu2ZIdevnGjbMoXDe
ZxuFLqkqpsIZqkIJsYL+nlr+sECZVpz18CI+Hvh/QmElf0v3dfn2Vl885/97GuBnlg9lQB/7/xz+
svr1a+8tm9RMDn4x/5A92TZv5bB7q5qYP/rLwm76nf/VH/7WR7kZcvRRfmZNWk9/mxdk6X/8/tGH
rorJ2v+vz3//7x/+0lXZN2WQorDy5Y/80lMRNAU9FVFUDO5zUjNrqmP9ElQRNPOHaNBHsCiAgkmE
RvQf//qtqKL/EKWPcgM9MXpH2iQ4VmVN7aPD8sNkm4ItIjlHWwUjkP98tutfHxzL9m/t/FB4PThc
KeHpxBdAmKjpUUOEHXa4/z1ZLvWQYIT8IJBMO5dHo16YcgiZMY5101+YUpwjGiu6yDZjiHmf6Gl/
rnluR0YfhaF7poYSdfAISw67CqqpeafGkTyT0G1d4D89/aesF+k81GhMha0P1szvUBZMywKoe6J1
4VMojORkCTrBCtdMBTlINRKxdwDXJ+cDSe+z2jdwUTRrSBpCXMNviPbKzHAQtpTlSRZ3EtyfxFPg
ajT5FcbCIh3tHAXOeZj15TJtBLyFs6DyQnA6aEw7iC+2OKcIiWHMYrNUX8y2xU+7y0ZfAkyjR/nK
q4xGsFtxoNRQ4z4ZbdELHS279rQhmZtmFVu2koV01hE8QVoUUS3jZ2ea/l0qwEhfiGWd9BBUe2ur
er37rjaNd+tqXXVLbZPpcBAr92Xj+RQ65B4X6LpJ5o0iAx5sTaFFuDZy06swxVlgVpVtScRBpEr6
hw2euco9o39Gojy8xwxLfwqCNG9mbej3+kyw9LxwMimEbJ1bcktxQxnRL8Ba9MICs8FO8uj/y71x
n3lNPBlFRfFNUiZ+4ohV0NygFuyWDtwV87LwPZx6lNq0Hui1tdu4lovSsbw2Wea5KIHwTXRv4aEz
Cp87k5t12dKTAsmUCpLjYjjez5FQ1osLFYHucRZQXgIja3mqYFOjKAkxqe2Bom7TZzc05WpDtQv3
By/2+As9/IDfQ5x3Ic/3qQlUjLma89BQx9pBibmgDFth00zxtlT7xaB56VaR3MmpoiX1pIxNVzVs
OxI2jJ2NaGYqefAmelnwEIeeFy6HIUjgu+meUM/k2K8tsHRx2NhunFLSqKoW0MaoqJSHxTjV3QXf
EdhVt5S4EtJKLD17rEfNOPfLrDHtHt9x/zmVGiFYc87074mp9sKKK94jeceqJ9l6cZ6jxq7H1nYo
yrpHeVMGqqsK5UMf19gESmoshhzwpbuv2yZzkcTrxV6+NVVPK14qK9NBzJLp7KW8aylrETIhlR4g
4IqfAJJ+Z0UpuHuQEl49a4QUSQkR427gbHER5zt6WQkybJ2QQrdAznXsznxN9i5bF1sUG1kMj/y8
ivHATqVQCTed3HUXUiYbjdOJIkzmyqtRzJXRC4rmBN/g+lxs1HUn1+S6tkOxQlodT5neGGw981UA
zFUYpou6CHFWSQfC03XraUp2JgrobttRkqq9HUgaCjNYc7abKkNyaeYKBb4+qZ/RZtPkHGjJqFcK
EDNVF7dS5hf7kPTMh22iavVK0PrqBmK1YNh1UluvaUfnyQEEIjxj3B0RSoBggpzCu2AxQ+VZNcL2
qcsJXFE18LpLQ27RwO5dHzwmJWWqFJRo4Cu7xijYuRfCdvH7DL5lLhf5Y6lIY0ENptIfcXyEZV5o
2vCM6qf7INITfCskNXtHQxigVB5qo4qkdz4Ec/LcTlwWOg62EO0Nf6PFeVmem4obvZJfQZcPw7G7
kuSQ7Kr3dIqrhYrqt52lo6RjbDmaL1qKDP9M8QxzmKVVHIcrz1SabWHpGO9ZoYQzI8YARYqzll/7
dlaXsjkTMJi4yXs0ROeJSvuj7iQamq0RgUkAgKchcxJQ0qwDz5jcj41qZY0W3Spa18klBJK8fMHJ
B9HmwfNldW55ZAKQmUH3zgvEXNZd1JQGOvZZK8w53GYBRyCGIWNZPiFjye811bIQqHb1ApgtrbuI
dB3EU1ihfNzjAo7vp4mc9Kzp3fwJK4L2qcnSXqRFgzocqKgheHFRqGocMdSs3s46PPvmvZm0yQwK
jkKdLyyGYmmWJSEa1Z7iXq6y7K3V0/E1HQTxCtPF6cwJSx3R61hW2fl9JVCs86im06oPSKMtulmp
DWoXSlEcVNK71mnYGTRJh7GFy+va1tZAKS52hzn6VuvYSM2ZVUQoqPthMiy6oddbu8JMDUZvAKS9
qSidy/yF7ZnY49NLpyVrXgJKtP4sSgTrJehqOhyu6svhzArQdbUFc7IwH/XEFWyyOXMlty6Ihhar
xbu2NjR8+sZA9Zyca/zCTQAgOR0txb0sUF+x3VClEoA5dvKgu8xvVQFPPoskhIuWgt8GUHqFDvJF
bbQwLLHd8W8E7LnvW1xcUcZICQPIe3Dc2KohchpCMuQ7LwWPjQ2v5APAbXUkuLIsyQca74i2/+or
/k+EkO1bWTfl27+IIKt/kZ++PtdEbYfR4/+TwSRghu+CyVsu++Z5+BxLfvyJf2JJVOFoBk1lftrT
/4jzTbEkVRJ09hRSBg7BCZbyO5YUFPEHAAosPie8kwnI6p9gUlDUH/yZCcv2+y/9K32+KVn6J8sD
wGVYqiSi6yZRM4Ifd9QU4EBvQcShdj4mqfhYxVq1aEavuKnFHnXMTyvzO5T99+p8v8ciSEbTgml9
QetSqggUKh7K3KD04ESuHly3oA0WytQKbDyh2UdhhudG6Y+/Nuq/DZoP6xG/R2ZMmm+IXNDIPAyZ
zR5cXCsHKIB4Bd0rDVGZHFvX76f3x6WklEPLFlwGgNrDQRK1qZUoY5BAM/cIn9up215Ep5Raj7p9
v+fyaZijNya1CMnnFsN0ZRtcNik80Y4A4iZXBaSpcrdqlllvwHaCTUh1NI7ug3HY+n3jnZBQ/tCG
/bJ3UAVDkwxgE5WCwwl3sdT5Zsf77GZcYk41yy6EWbCEVLmEaDWR7bqFNIPbOotnlOW2yMXMkpdw
Vq0xmV6dsqT64zv+9DTTzz+VYJGcD3QVNMG87bzM4YLfCH2v/uU7hkKKXCb9M14wcETzKPdS1aGj
QJfCWJRzbSHIcXyZBzROfKU/JQF0PB+qZ1MVAQCtBqhalI5WV1UqL5HrEB5/AMiwiGTeaF0bzveb
FoA26/L5LTKOAQRBYs9qAHs+aO+f1k1scEnCFHycRyWobVsVBn88k7NmqGzV96k8qgBo/WUeKOqL
IneIOMq6q+RPpFQWnV9q0XW7oijuIjbVdZT7etN38fZ20cTcRm1ReBiFgQS80mIh8sgmcnLI0vLJ
ppDal2jjwSWozss46InTCSb1ADaZnm0bJZyEtIdBpBUZthH4HSGWzYtkYGVWYUSIGaEOfmn6xjax
tA1JIqliXIhQ6DCthThheb206FKjVZ3ObIZbo6szhCHaQjUxLhTq+CyY/r2k0FdZZ37Z5+EeT1cU
/MquqFWai0UGgSNPrTu3aFzIfEpD56iByIs/7aC1UMeFQAh/JulIU63pMK4Yk5pYwI9zkTIY13DN
tZwLd6Zk6pnjW1XvlF5ahctaVYNyliamVy1GvFPkmZiUGCYIBiqQfejjDpNLibRQ+gr6UOG7ykPv
UxdGhTwA8IWsanPmjQKE99GAkBZBcH5FMyqXrnC+IBK3ag9sRt+6oAr9WIK2rTWicBGoklksqci2
w7zTY/PVEsNeQcLDglXl4eNuOZYxVC6ELrMQ51Ffx89KqGgTEqodh0Ua9JPsZYwxh52X1AiSrkoF
zK4g4cugbhCf1AfzusAf47ruFGNbSpH+ovGNQFokW9pZrS+1dPKsGs2IiNwOpQR9bB1FGKp3v1fw
59A0TGDocFKKsHPV724iqsxYO+vdiIGKb5i4qUlFSTkvl+Of3J86rUGpLR4DNa1pwPmyf5N4gpna
3KLqT8H16KqriYC2nRwTuyLUiEx7bnheTGPEi5HJSmP6g0qPaVSHDfN7pJfDReEG7k/Py6trPxlh
uXZB70GQN5r2qhvy9H4Ax5pBH/W8q0ChqEgLDJR+BVZjtJWUPBRvSqHdo9FQvHZVHuSrwe0AT1SF
UMIe0AX/fix6Fz6PWNH0NYMO1TZVKuPLGnvqCHq6WW8apQ3iWatX7VZuFIQvMmWAkukpiHmoNNH3
pRzVgePJYnVrIgq/AnVI1UGODR2UBK0q7gVRAHk+JGR2QtCK28FPGkxDwhKYa4CMtg/+SSBHidjo
V7JQws0uYkMg3YvLwlYxKWmoG0nKKxjIVjzPrES8EFRzfEJKB9Vztpl51RUYjLCYdUcKa8Tik26l
SMeITYBcWYZX4M5yW75LF12z96wX9Od6HFwcyAj+RZvVD69SNx9u2VLxq+/5EnEyQIieryzMEY7j
oLwMPYllgiIi7SrOECS8Rl7DjCowH/WYVfqFqyVqTAlBqR+G1kwuciRANSdgx+yStM+pHUVl8pbi
eEMfLFQi9u1gqg2LgyE4FimFrJ+pRZica5I64tKmhrGGKA8ft61leRE5kpyiaUYGNYLQLrsqmTVy
Q2M6qGNa3tI4RM1M9vPsSenwU2WXau11TyROs940izdRFEgUaa0CtxkEqd9oNHK0TRAVdWXHfhcM
CyMwxmhRFZ6lzjsE08V5obsahLeWtI5eMx/CNg9zzGeCJhsq5DjzAr5JVmkmhC6yUxhoBbITrt6L
KspRRTluJGxT7qwxaWQA3wESuZUqUi2oFBEZxaAFe1KA9ozn5O7leDElz9ej4MuyLQ1SDHUora40
rwnzuSZVRn+WuC78Rwg/wKexPyzCM3EYim6mlHGvnKmZMb0wscYc1tNVOHsjZx+72ULdoy1IeGne
CyR0KaB+famXHQYIaakLiEBBFWuXsuWNBiZACnALb8goTHWe7Nekj81EPy9IZOzKyDF1G0od/+26
waRkYUaG0c2jQGyQUarN7oauhGEPlR93O73MA6AaLgDic3yH/c7R44FGQNn6sXmWqg1BmjL22nUv
dyUcU0CS2twXo6SbjWmA+piU8fB05TMZTn4jQ9pOwgxJE0yPhIuQdtMtASagfdNv20vKxIKOPk4Y
m3NRZAWczKSRMY8BSFM9kQLLn3l1Tf9GF3E12WhRZpZgKDRkGTPRV+J5noVyfaNHktg5XJzKvdYX
vXGm9vBUKAe5LJiQpkW/8GURDFPr5y6Cem6rZTO+nGbEkcp321UTBIqAeB/Zhk1/OEXpwKrDC47V
DyXBXF+pg0xVh5LQXjLyALhI62r7OIxUIBiunBI0UvBytCa3dBszSU3jr5DjEgSE2XbveRUZsVMi
fpfPEu5zCQu+tEKXLyjVah1Llq8607EDj525FTYNR/neZ564E8r6Q10DU94IvkDfUsXZAmQRFIxN
oVQ+x2Bg1NGidCP16SPe+auU9eq/lowe9Dkugp9lVmXv9f8XKSttiX/f/7h7S9/G5i1+Pkxa+TP/
mbRaPyBN0GCjjzGlapNI2u8GiKH8QJBOpdVFEExc+ilplbQfpAAyepVou9KKn/Blvxsg4g/QZuiu
WZMilgk/QDb+pgXy0eH7J2SFpaGRTtMCodVGO4as+jDUF9O4SYQMguXdFToi9utTYF8H9pVnX/r2
5fXb8nb9/vC63n9apD9krx/Ete9GPYr9R849LcFO2Xkq7LttZt8gI24/8IuXt41n99Ov35bzx/vn
y/O7y83z7fv+9vx129mnnuMgXv86+aP8T4REKowRk8+yO0l8Kf3t9/P8IKN8N082xudESu7VWtam
eWb2w90W9XP76e7h7vzlDbUg+4F/nhJ7tG9ernarq6eblWevdvb1ardbbS53u83scr5Z7lbL3W49
/dd8vZ6fP+0vN7P1fj173F/O9vvzq+1s/X6+v1xvnfPz9xPPr02J0TfPrx810U1dzAyh4fkvni4e
tuuzi6erp/OHh+Xy5vziwbPnm91mvlxv5rvd1e5qcTU94nq7357v55frsxNrOa3Vd89yVHjIgizK
K+VjLV+mbcNavrzcvF179g11CJZx93YTsJZos/CflPzt3fLt5o3lvemn3XzP77zP7etH335/frx8
f3183vr2+nnL7nq8fmd3bffvd++vxKH83932/Q74rP2w3Wwen1/P3/e+vX09sb4f5ITv5nScmEY1
hS6NOTmLC+fswpn+d2Hb89VisZzZM3s+4xf2mXN2KlWdFuu7gY8QCbQG+zhwMTRlhmzD7ev7+csV
6rz2Cz1ie3fJWqX25nF993z9fHniTU5f1XdjT9n6pyy57lQvMgcmLehnhX4fiE9edB2gXVLnjZ2J
d9/vmyMqy6+PnPKebmiAXACSHK2xFolNTAjhOmNeXATdpqmUs8Ts7FZ9L4xk3inR09g/B4IyT9vd
RAFQE362FsbnAX2E/sZrbjwlOMFa+eO5+6scSR0NdNfRbsYwNhWNDrVgDr8XSIb2LrBfXq6fN9fP
j9eXr3vRvns99TkfQet+L8VHDfTXoEdLMfplYVL5Rp9CRGRBuzfoU0XSeT/sTQs4d01XzzyX6hPF
rcOqCKNSFSE5tCQ691xpx5CyQZCngiSytFnhocEjBWB5zQQV2qFux5/fv+3jsWBCasD2KOqiYz9J
Ph/urbLt6jKrPdPB2ra9qLpBeW7VTt6VYZBc/zeGgqHN/SzKU4H5cCiqk4FotaGJWFw97rXRq8PZ
QAnE1uMxuf1+rOmxP38y07Q0SsrUuCm5EiwcjmUA32jUEoAxHBDtyqo0dw45Mz6xKf80CohHiOa4
Tavw7w5Hacuy96mWGo6lNeMSkwRjmRqj5Xw/ly+7cJoMVjmTyQ6tbwrmh8NMLKTIGGTDkateX/jU
uO9BOgJ1TjUDdHNCixy8fB06RYS4PHV262eYanSsvn+OP84WRIoJwhKCiX40W6Px6d9lg4Fy4qhT
TmoRr67GevaXo4A9g8FFeIdIApX6o0in0vzSwLBacZqqDJaROdLRpPe6/NtRVBUyAsBNWh0KFIjD
JfU6uvwQ8nqnL0SRimBKTQ3x1hNv7svHRW0aUSP6a1COrV+siE8Ht17pVai1eu+knWSt/UKyIEQr
JOseCc/3E/rAbB7s+KOxjr4uC2/AhDof/GKUyBQ/2iGoNCuq+qxp3FVoVHOMYu4zs7aL1pjhEnvG
PpsLhb6Q+uZM0vHPiPu51o/P6GA7lKIXodL2NvDR2z7824NgelQQszDeuayt4/NNlFwl7GQeVUnD
bFGbyoNi+ihJhGV64gV82bLTSCqvGjcKRFOmVtbnm5NkPImVDMSDqyT6BaU8cQMEyzixZaeQ/3jp
2awkBMyF1tL0FJ9ec+ZGQdkXFFoCs0VwLQy6Rdy18qU+gDDPTV9b/eW7ppFEjiPSyyIH0ZCnOxww
qAWE2yVIhdKmvNaumrv0onywXtXLPrDr+/I8vBuux0v/eXwPrq21Oy+d7kRIcgR7JpM6eoSjOXd9
EQtxxyNkd8pe3BlX6mX2ri+9tbLtAIxcm5BgkGAKB7tYVWfKlXKjnjh8j1f9+AmOTsXWV1S/mSA9
XoEKVp2elSgbyRri/4Wx+H7Bj7cREFQFyKdlwegj8ji2WhRCLRfrqu4cqU1Q0TbHck8hXXw4Mcof
hoFYzUeKeQrK5PrRmnq54kq5MQ6O6icrs8g7uEPSg9nLIWXjFu4pakrR2s9vFalb9vQIcP6BaTCj
BiODBhjxwjjXrOJh7BYNEoMSLlZld5aolZMIFzKFSgkKqmkJKOw9A+6kQvVSd4+S9NhreLHkK2kY
liMyfLxAUbg3wAJhfjo3Ogzhg9eszimsxgutjOQTZ9cf5k0LWEdvjR4pFfQp/v38/YSqFY8u002y
0XrpQZk/ZUk8P7G6Rx8p75CYSlU+mPqGeuzVE0p6U8vy0DnqkMDZKNutgXfyX8mpcpZ9DMJ9DbQe
vuqx5GiPP2UlqFXnaDX6OhYoRzuuMRf7+6mwXsisIO4ySUwcrpdudZpryCgM0wpRNhr9VjpVjXni
lJnOxs+n2jQXnKwmToOsgN2bvr9Pb0XpGNgvoFX1UYSPfBdbe4uu2AXWIHR5vQDB9aGXT/C4j1Od
j0Gp5bN+wL453A4Hdb0ki5OYrdBWSBcaZflcgNkJZmMs4ItSFVYEUsiPHCjk0t/vQly7iLoBRhAT
f1ywn+arKYmQJrA4nUgDhF8Di8NJRD/FDP7DXodzoYN7YJJTInM4QQWrWnEshdaJEs9YhND81xK3
7glRQen4cJzWUZ3KYQaiYaiTHa2jEGctJcUElWvkFulx0K8sBtm7brvBXEcupFM/6pNFpWMYS+VT
mlddVj1afXymtsDYaTUbdhgnN3lnzGnbnZBq+wivjvcWroXE50ToqDUd7S1Pbvqo4baEyFB5MsLd
ZfoCrSC/KgMAEqjjuTtdb1O0ZhWTxBobiG3VJxr0GD2GFymMcvrz+29qWpCjJwJTDWmbQBuE9bEH
R6mGem5KoMaMDnvkZFAMm0ABQ8CmO/X5/mkoSENk1/TXKXEexZ6+ZHUNRfjGaQSvytEWzvptqA4T
yBH8Zjv/fmJT3Hc4Mc4hiPMw/CmC6sd5s5abXk7vrHHawJRs2UUGDsBZdNbq9K/cPA02o4Isci/v
aGv0JyKjL1OVROw18PVAOIk+/3EaVpduaaIHBz+ULrU3M9R46oEbbSwvOz8uT5lFftn1E1QB0CRC
KByMZLSHH5coxboS00/DMqq4ioX6IVdo47nG8ETPWDxxXnw5qiTkXjT0+FT+rWDldDiYINDWK/Go
cNzQqOfigOJx2ozNSq+rdlcZOM4lYA8hXHrm4vtX+uVk/hh5in9YXj70o5FjwWrasrIiRx/ocMpC
vikbiG1Qdp9KKz9Ls/QUy+3LqcWIBOyTDhYn5BcVo0Cp+olyxbFYlCKNy6l5PQlEfD+vo9enT/n6
BJPiE5y8Z46RUgmNorg2sCEAiq5BfTWRaNgBbO0xLgDwYS4zv4/yEzfO0RZlUGDKk3ABI9KSP47t
Ug0Ip1njPWLkefUziOtoSZ+P5nqj+crz9xM8WsZpLA1sHeUIbjbkIY5ytJYkxFUiupB1HUhbN8zd
mwCxyhMf3Z9GQehJVWSdgOeLD6U70njOqy5xlFLBh1nyw+dSUfy/XTf2AxwtogugO5yZ07p+ui6D
vvB0/CcTR8ubxFwkSpXey+KQx2gIFtWJWP843aDoAeQQ3QCoLGjJfNBiPo+GoUETF22YOAHyRObK
yFUqIamnWAH6glqsbsUh0ABupMUw4hnRlenjmEOKsAutGcJ5LKUZiP3AMPynpIzLF8GL0vDNTGE4
QMNIuzkCTjW6ZGog4ynSu6aOsPMoV/hLh5G1/cttwGTQMqFqpNJJwoLqcOmKzgrAPTEZZQwtpJWx
cqOn6559P8qXrwkZZa4yvksRUyX5S5Q4WEULgyOGmw+2AGGLuk+djgTGnNViITxJ3D6nLGi+bD1g
Y5O+A/ZG8IO+zKwWzBZ+Q5o4lOSKOaL+g60FfXZig3/QeD/daewGAlO4xAhXALrjQzpcwEjqGiDe
XgLLYzSBg/veZWcigCy2xbiWOjPfF/Eo05AOvEXV9P68NissTKSiXxpFhYS9NUj336/2n2aO3un0
j8yRfMyBTkzs4pIQQowVE0QFodYtQqE8pb/1x1GIGhH8mi7VYzGlvod/khSMEpZasDd938c5AbbJ
38+F42MqZuAuTdhwuLxCZUIEKVV8OQJ5PA8aAZZvIKV/lyt9vEQigom7zldAtHo4SuRnmhDnFsTJ
rsVDpO9kB9zK8N+ZCzOh0MRAYBkPRxmFdiiIImO+aSl+zxR8WCuvgJny/ZIdXckfk0GRYNI3ov5D
enk4DPdmJdTTMHGVCVsBgCDMshH0Ru3XS+py0Qph0lO5xJeri8+Aa4tyAeEdUztawTGoYSZxZzqm
6TaOFPXimRohig68Krn5fn5fNx4HCDEk8c6EQj0ucUXAL1D6Q8ODaiqJkZT+X+bOJDtyJMuyW6kN
IA76ZqrQlsrOSBpp5ATHaCQBEfSAQNCsLWe1sbrqXpVhJD2d6TXKQQzCI1xBhQIiX/5/7762AptR
5M3676/z+SvxLOBoBp3KTWRjeX8fx352EaTRiK3S3P/RjBwCgGb3wvahVSjbef37y33+2Wza93im
Tpntp0TO95crrM7v2a65XK3J9mOV8LaAcSBbN1Xi7vJ5JBKIn3b3Ty97WsBc+Kw0QUNah+8vK+dK
Ijkk+9Q3q3bc+BbWtJ3XGvWVGog6XlmsWXKdlmX3Ref1w2GAx/T0yPA0OpFDp+mP8fVvm/bUWVpN
ZmawUoL8z+qghFaEr22Z5hliJ7YYoyBhEEmWXJtlNX7xvT9vSXR4TCgVQLNpxnzsuqPq6KaiMJI4
QCerMf0t2cn0aUkNvsmhIdwAsLK+eKQ+P7pc1CY6np2Jk/AfYMHfvnOoTaxcPlFgiRcaG2PIUVNK
OX1xlc8PLlfh/sImpFnCI/X+J41gXiO7t5N46vQynuMCpj+nMqQihL3wYH2xBX66HFWXbQaUq1yL
8d2HZS0dJtcbwgWy/LiYu6GU9wXUxr3dKvHFyvbp9vGckMxJgJHFQA1YxPsvZvTD0HUZhnFTZdh7
F+YxiZWPX9y+Ty/i6SpMuXgwKV3Z3N5fJU3rtjagnseYL6sbOxzEU0sx8WgJF8xQGsHNOqE/7/7+
Pfx0F7kqO9wfR1PeiI93kYlkhOYXz1ueTNVZhSQZS5aVfxu7Lt3+/aU+nBZxjuK0MRm9WZza0O+f
bvNvT6Ev+EcL+sQ4s4PuHn83PH5/KEDYrGTumOkFJ9rA3Smp0hKbsF6q6Z8W7Bw6Tt0gGst8UmB/
eGSK3u2YVRVe7IxstaA0CY+NzFLd123o/tODzulaJzPg6Rx3YpO+/7azMciyDksP1vfQnA25UV9A
Kv3qvPgXP1/A+0xf16KQYGN6fxU566o06CPGJdD9dmO4RlQSnlWDOGitNPiqQfj5cqc3HNHXCZHB
7/mh7Tq5HTNrdsdYDr4+ypws3KSarKugdMvN3z8tf3mpU7OG6T/tu4/8izR3qqyYFd/MaM15rb3W
fZxbw2u27WAbXxwUPr/hfK/fLvbh0bREk4NKJAwtHfW4bWxAdqpqyy/W/r/6SvCAqVcYzPPanf73
314AFuHZnm3t4pEMAgj0qgtuUtTR504Xeur/4/6B/4F7wEp8Gle/vxgGVabTA/cvcxJv66rCxMni
Guc2cv8vvtenPQ3jymlWA1iaazEF/HCpZO4lHnQ3toKh/5YtcL2WMDfPBlHMBPZU5Rev8V/8WnQr
TPpOZH3Snf9wH0FTdY6oezcGgxXc6dJM91FQ1uu/fwD/8ir4vViw6N19atD2VkTaDWLcWAgXebws
7EM5SPlPD8Kne0e3n1E8PXGO9+/v3ZQpu46Cgsc8gBOV93CIrHGZv3gY/uIXIo+CLg+LrwO85cN7
y0cvvQvEPQawHbzwCzabwU8R8rQ981IU5vqLm3f6Cd4dT5Ho84wzmUHEQ+/9wwXxo3QGwwT0GQZW
FFCqPXFGIx3IV9rqDEb//qf6vHXCQaMr4nInWSs+ThSELgKvTbmaNzlR7MtMSRT7Y3SRjuS1dATp
6tFMv2jIcKw/fYt33xJ7MY0F9hSbQjL62IVUWi72ksN4D+tW3TVW0o575Qh1jpzHwfPfeNgdK7s3
Hp2qJsHKL0c6/TOJuaWxQIEnELELAMErQaqeA0W3d3ElDL10l3joPFKNBictbwmab0mTAMvRx8rv
nGJLiaqaGCNVdpvwKpDJqlR9DBssI1BsU2LyGh++72og8OG7Da36scTKBswxbbBhDKq2t2mwgIXM
lOv+cvmXL/LGXUKoFyc+Y0F4c7Z20yZn/jkESm+zpJ7vSq2tQ5edFBa1l9ZnpjSD18iIrAMIsETt
8ha0nifmlP6hk0QpYcGevELKUlZx2o7FvjPGPN2o1vSfiR5p9WoYaBWvVJ/X55gnACVmooXuNHeB
jYlByvSxTcwGS1La8516UzrH2YcucoYLMKQTpnWIYWCW9UOe6QTYlkyGOw67OTFNKilgljLPWqWG
Zd0MdUOqZz6z3a8o8sQP8rt7nEIEnc5ba5n6l9QyAB/ix8/vorBw5kNVqfChM5bqG4omF5gRxok7
7dTiYeoLJQgS8YH4Sx2cGJM4rPZFejJ521ZTLlgzFF58s2kN0goW+SO1qOBildUhnAC/B0QUyJPJ
3QithTjm0hgvFjho7Q5oWEKISOGMy2qcUkyl7tKMe8NuiE4OM5eQ0dTPxONs+dmjY7SGv+r6yfYO
xokEsB5QWwAAqgYyh3Ju2tx39YXptVMHcnNJz410VCXhy3BGJZwLaMFpGsD4OxmH46IX2IaUW6jn
oBk9skRF7j7obibnde69iyJR/lPLHD041rrJSIvTQXud2wNsGxI3QGVhR+xv0sQY0xj8Xitj+0Qj
2yx+kFgrTDyLhEmryZvWfeMcPLFkxlpxOmBybzqdF6c5F4uBpzuHHmfJc25PxXU06vplyIroAVOt
nOKFBu8xbbryyWrc/oG5nfFdAJH4lVYI0OCq1qGMferodhME2jxkRH17sS+0O2/coXIZ7jsDuPQq
0+aVgu9CTJPnWHchVEUPv1SkrnsiSoOYAi/0t61Vk+DYZH5xdHiA3jL8mvCtUgMopz8mQE393ElB
7DrOnZ6j+YcRmiSvwv2Gw4rVZWwA9IZkyWVBa2/sWRLYxsmY2NiaWSwQGJ0tPwpazeN2XgwCqOyZ
qCyNz6miUh0I3xxdd7kvC90eU07KUMCcxn2ZA13LOLAITCW1R7cbCPBeEnfUbrAHogTIqp92WFay
aBnOTFplD3TKFm9bace4aHF6PhmVnNQBpUR1NBPRiPWMeeubCMPC3faJSg/5Ard/zeAxVPGE4S7f
GmiJ9GG0qSi2S78UF32gvVfAR9MNzCLIkaHUHaZjbgEO1lJ15tq2F0J+Wig/Bm73K3vsMa6mc6kJ
yAY/QnJUIcKnxZray1KegofnokyjDRPS2tuWnVWeaWeagrjpjTnaCMdmoXKCKcDxBvWlW4ka99sa
PgNRoS51CPfO096zJpe7gzWxTPdsQn6wG/oZrPBkGdVEYphN2pptl1O1ncJcXttzFkK4HDzvDphj
v6wbZybsfFLdcNkvJeBz7fYVZHo7SN04zw3IvS4vvRWPzcKEdixby4QDq7pjYGbpi1BeWK4CCDmP
QCf768Vp0m91VRlPNk2Gt8WXLavGVAx0F62yWPPgEN9oFj3oIuEm1asAFkw+aQ3Q8ao1UcMyb5rn
W3kCRCF7lumvZhTlW8OjNa9BF5JzZM0nW++U+RHfW+l7Ww39Wephu4QdMsk7t+39nxTwrdg6cDou
0RpYb8lUVleGjLxpE85z/XNsealXQ947z1FZg8cZOFE3q3zMi6esaEcTKU0U7NKJlsJaOHBfzpQQ
wy8ncSXQvsWYnlFGTeY24n5feLKOEm5dyVPro6beAjKxzE0ydXwmMRhEZYdGNOY7uxT6WyYT4xtT
WePnbC7j5em8/TTWiWaPKB2LLNmwJBe4FGSq2P6SOdtJTPR+M29iCoLbjlljkWfumVOVwy+KKXU3
TgMPmx9W+tYU0v2VZQ47wjSOgIiiwmp/pr6eWRoJzGpizypttuaqwMEc9lkFDH7wCI4c7OS+Xcyo
MmHJCfbhnVJ5+c0xoaNusAHCGm3AGso4B6Fz3bm9etEO0LlpUv2vrMuB4w4VPxzPGw8vxl38ZWxs
/nOUYe1l+QYWnmpHPjaF33Rbh52oioPUK9+MqfOfoiKHN5nmDcZCZ3Ab0j8dQz9ZuXAW8imJoOG9
ItgLvUNxngdgmoDNjFif53rsuDvB2IecOfL8e44ZsFlFyiD8OUFsm6zMlpUP06Q73BfZFIxYiflL
V96S5NnWK6bplDcOkeJszOaWvNKpqZb1TDFLPKCf1hCgMWNCWc0trhoJbRMf6DdY91jfvfskXLx5
72O7vLUNpIOb1Mhqk5wF1wFe69e4gZMxSck3b4HYYHnmW3RhVte7lowY8gb1FNUsum740PdJyGOQ
ZnD8IJvxBVw0shLsi4b+5VKPYGRto+H7lC/BS89cuFsbKThWbksfkegux/AXcCP7ocXNd3T1LJ/o
unVXRp8uv6axbn4ZmYXDmJ6Lrlco3hNrx74vL9qKeGhCKJrcWHVzll0mrqAEsu0Bw2iSaxFtbeFL
E7NAk9/lTGjNte5g0lIJjATFG25tPA+qsJ8bZdXDus87CYW2nUIWncJ9MFEVA8JRgHJ2fq6hrXs9
tDiSwPMJc3BCXRnC6+WV59uOWolfdpS7wSqaWlIuc13X9WPE+UusDfaXem2iuL0VnpNGmFFTIpRm
jLB57Aju/U5VOn0dQ7ND3bqExrI1hrL8QdmJo4kDQrHsepXzxlgLY7vzIKlFsp/g6fDataf1cKgH
sNCT4zaY7+2w+yW1R/IqM8aClCanwY2blRJwvRClIc803WWX/GYkd1RnLKMBjQkwJ2c0SXu+dCFN
eRz6lEwexH2jzAYY/Rgeb8KmtoyNO6oq+DG1xNYH+QQgltZwl5MN2RA0cmB+Yyz3odG1/pVinrgc
mqpdirOgKlCd5mKguogF2Q/F0Sh88hKGoQbtM8Gny79lTqbPUmnMap2SP2SeaWpt+8wrvVy9uBlF
pl7h3AV7UNIVLDBylgMIqUHJeTcOoUBvyACQhCjDFGa6znSjxZmb41J5TJelSaY9Q6QWIht8oTk6
Q+xT9uedNVP4sZy4w21BfTMcJ53N7jdHsU+a5JMVdrfhsx25nWtQbt+XskDaNno6jPYjS4R741Dy
wN1m/ihv6ybtyu/haOcz4dqBmacPwRACglKBCM0fsgLpYPKeDERn4xfmyMD/0wsPvdtqGFJlpkyO
BOiTVnlTQr9y2Eet2CdaxltRpJWAytkMvK0I2C53Xck6fWe1/HDnw1Jm/lkg+g7GaK3Akc+tCPR3
y8qX5drN6ABCAyymBvnfiCZfBKuUICj9GiZJNaykgCK6bR2jNBGGq8y4D+xeFFctUuZyE3Tp4C1r
v/ES84zDsBNt9ZD24kk1zL+B1I0cW6w4gPiSxd6cdvf16JYzkdSID+5ABJJgWFSJQ545ACugCzpq
3BZCmDZYDdK6/tEPFq+W9jIr3zrJ0lHp+d7pQNYrljSnmVIuzM8nDk0zGJRTUZC01sqiuugvG7PS
LK4YPIp2q2u4DORn0EN4i8yI+EkHXpr906+qLryo/VLpmyYsPGenOlBYVI19q+/xUgSn7X8si/lh
tpSGZRYEQ9JdlUvFOAK6HzzJuCqyjiNfJGr1YuZhTqmmGPXTkfCyy1qiE4yr2ikOtRYagLs0yMOM
tdWX85p8lqrYiiwDmB71megxtshAX1vmBKhS+e7wGGisDFdOx1Bg5XSdObxg5PCqTehp/TBJmyU6
DEYyZ92wK/tVWizRDQMwq9o4s/DrOJuRHwPIlSNBZaSN2Cm28YATReR6nbldpm4CZWYJgCQb2SVt
Q0nXLjp4S+rASi4BblHe6XlxvieTFlCxqern7aBykd6Udhk4a2UvE9HS5MOo2Cwd85RX40pgcK3U
9p3iR6y2cApKsImJrMxnKypcfx+06ehgoVYqqHdLO9XFt7kPrW41e4BdL3IZJuJiacm6YSOzc71R
xrg0t8wppvZxMBwvPwI1l4qg27qSPmGOnN/gA4C82EWI1MQhHfITdcAZHdIFx655S+Dp/bCCZalX
idENwcEHrEguQWp7cq/TMb2Joqwnl9dlMBm3pjMW0D7avI5Fk+JiG+h5nzFuBsIelQPHKDpphnXd
Vwyl8HxPnFmbEPTHyqzGxF8PPtUR/4SveChUzdtazCkZyVkkfYoMz5awTepp1s/TnFfRNfSIPnkW
C5TrM8nJMjzCHwnzh4kkhPAopDlX55nT296l5g9fLg3XBmJYQjXg9BkV3VCR553BdnAzNKL7xpx4
/vuxcX3YHBDYiBCAYhJQ2y1peQ8FzmieFtlOr2IaSSncV0T5hDehqVi5SkFXfFMC3jsLwm5h4aIG
CufvQ+YQVjanppOne6Gi3rr2zaK8t0CoBBsiVZNrt6k4q4uhSkhMkPg2uGHyDR4huUakLsKDzsBM
EOmeqUGs+erhETJkqI5RZ3J8L8i7Pksmif0+n7zh3Pc6UAKqr8Jq03pQL0jiqOw3YH/IumgwsDP0
edP+8nQachDrg+laBijpeHuKeVzVfp54dOzqlNT5yUNlZxup94Mjbr3slmEqvlvEgS2bEsZFGcOy
6aH7eMo9n2VKFGCtaxsm+MnvBLInL4Yd7JnCRhAT2Nmm03nwtnRyp2EENLvBb/R5PVgh0S5RNjyx
N5cjkdhj0m9mOimQQXOZH4NKdGI9iCgfN8JuSEdttfnsEIRp72t5es87s4VyEsogElumr/NaYNm6
4xehi0DZkNyorKBfR3CP3ZGPN+tf/mj5L1OQVkVs6Gm5aVQ502MzrfYi6JyAB3axvQfVycHjuIz4
r51KCy60sMVPEC51v22FnsIdZ8qquewMs4GMIszJJG+mEPNLAL2WxdwRCUnuBsC8n95Seud2lIxE
FE4D6AbPlPqWDklrbUDndrdF6CzuurQXMRFA0Qz38FMAZVQjUuL1iIDusQujII390SXuYBZ535LH
1phvEFEJdpwsZhbxPJpq2UvDou1qdLJ55YcjEnyeDcC4WM3SpxBiEo0Btxv1CtO9/GGJEvhOYCs2
zzRqqqe6t3Jn22hjTqAyaeNxrBZpQCusc8vaK2+wrc3spFQhkkPiEPd9ZYHNmcDNx9nUu3Swq7p5
DhxZl+vESLJNNEzla2+LnjNsPfyA8HUKjOW8zh/sGBTmGUeG7/j4xnwVQm9y133l8uRGky/uTNER
OqIUKTSxPeu3rKLBA9M3XxpQl6n70jlplcUFz86Vk0woGGGyT3QvQ5XnK5qRw3F2PevF8OQwrcYo
GO6sEWHZlM8O9QVRpsG+GMxoib2hbKwzuxizah3B+3qpAP4T2lJ34gcgarCxQ0XRvzakuZBjQt+l
3mRdpB+TMLfanJMC9YYLjyYPNR6Owg6Oi9MBppySlGyk1IFEQri4VByAy4gAEtsib9dNALDETBVS
zmeOIk0hL0uiBrvRYLG1JqraFe9xSMqUO3o0M7t57GIMUMKH0zgnLxO0FH+lEzcqWdUleTMRsZHX
FENUs0WYTPA9tdm/tmLiym5dpiVhTOzbiOI6FBlKWWlOchaQIrj+QvobID7izQDtQtZoKL0fUx6J
fp2UQ8vLng+jsYb7SoO4bXWXXWpN6sAmYUkbL0RYgBNSZViMcd41NnVX3jTn1IptFmelDq0YNuzy
4Dotk9hg7gaCoVj0OGSqoQXugoUsPHWXgteU5McsRkRQ2vvIY5Z6dLsOa5tI6/7nvPQTvUZ9wn4p
V0EVrJTTQ0JhuDZihxmnJc7otNCR8dzitjGLubw0yIjON3YWiScexmKOQ7Zca+1zKNo5WSOHg259
ZWxCGv0VCwc1BPpUK7XXAQjUdDeS9LNskiRMiFnvXXEK3Qgqb52qiTBA6bSgr2mra5aiKqJlMUxd
nVHB1tZl1JU2mTmpAtKE1b2Y1gOjtGpjQEZS6yBSvrOqczfr9kZSEcoDYMV7HYSCoVhmNKrWMKLT
m1HZ021Ulme0odpmzcejaWwFiJ5VHXXQptzBm+01cP+y2zR2pOcTobcD5dO6OlmH+eKbG+3N4q3U
bSjITCIT6VBg5yOBgNOKnm6ho/Tgo5H50TbqneAS7jwnFCSP5ishKgXnfMrFYwOWu985i0qGVcDp
y1orx9Y3agic77wenYo7psTneVdb0LWMYrjE1kofwyhzzYDLMDe1JxvyakfB60PX67u0awjeQobm
Y4I7SmyiGqILDDwkV0DXZFHshDXxb0+yCpiJLJJOuFUHMLy6TJjGOiwSWrt0S4zbjpjylM29Nn9Z
iQBqbtCZyQ7LqIppJ5h+hCtbV83VVNEFuGDoaw6cGE4RYKmto6Nc8Ggfy5GCPObwa1b7RnllSjRU
zVqVhn34PWwiwntD6imxXlAjqvSGwUZWXnecNi4FTDhShaDeXXjJXP8C/Oymcana4i1q2+XOY0q1
EHvWOxa9NVEAa9IWmrLJPVntvQzQ1ICxGZ5utQ+S0BNsaNxkekpzfzUNw+KsWPMpkOBp5scOTlS0
KUOfstebAsKAaLy2Hs651ZI2WKWp8QhNoKVq7NXkgOaqp6ijcQUKPftT+/fPSDjN35D93/Fv/pvM
nHfhAP8z0gBOAqv/GoZzWXcqe+0qwLSd+Fn9/F+HvvhZvfS/s3FOn/AnGocp379Mn564iUPOx9GB
xORPMg4D1H/xj8jXRCFzGgozAf2/NFfb/BciDLT7kJ84hTknjub/SwZw/0Von43M0wkYX+MX+idc
nPdTSKaOiCuxXuAYA93zWTNqGXlVT5wErnNUr2vTsJ6CvEUqAbRh1QLDjznMlV+IoN4PqU/XPJFO
IwI/PaKdP6nZmj4MKqeyxutFD3orTJpzWVuWh99+k+s/J5q/k2P/kIj+e9D5x2VOQTko9x3Unfzn
/ZTaagiVKm1LX3dWxlFBlvslQz9WLC7eKYO9Ouvt9IIW8QHm/K1fNOkXEgPr081lHUU15wXMr8Hl
Oh+kO3Wohxnic3cd1krv3SaPtiMJ6FtwCqy5HFTOaFfYa6jYJCS02mYaltcrp44KgM68/x5IwSNn
jPzCYhM/psTbPTtwLb64Ux+grNwpBBcuKoiAYTvSgY8KGXPJsFGxX11L9CtbAu6YKFakPY8VyWBM
i2llR8zi48hpL4WBmtRcmkcrg4leussLRPHsV2Ur55KdgbTIpJjI+ZPRngpp4KjpOLsmDZEKh5hc
XHO4Hv15/MHpLlxBE4BQ2lua+sCsnnw53f7Th4BHm9sPIuOkgI0+gn2qcoZ+7bjFNREz7llbWVNM
5pU4N8e0j9lUzXigVr50k/LkJZjNbYUQ/AtdwXsN2en2Utti/EYwjfIdIsn7BxHKIIUdJc71WCn7
WBTeg0xtGhKjP2zn4CpaUo4SfvcVK+HzC4Db+2RtP+VLYyf4w5zxm3RHoYCFjk4E1BjM2Qmp91BQ
NKHt8gzMT33EiTW7DRIC9co079dGB5v072//B7oBXx1rrc8XR4zLG/9JLF5Z0akbUUVXTOj7XZAa
7podEgVRJcZNmATFzppv3VRe9Vh8ob2B6eM8sLUGG4qKaOtj7rSoF3Uxf8u7cJ+JcmejzlgXyvpB
c5ricNXR7/5CJfFpgUJ1yoLM+OmUkYom7v0Pliu3GSfDjrA1RsEtLHvaLXObfKFv+UBl5ubw6SHS
I5ZwVOCfVMw2kZFpHYTLlZDlYUoHYzdZPKQhfash9+TWUt30k6EpOPmAZcufV+UAHOKLn+i9HuSP
v4JLg7rg90Gf9NHFbeQd87d6sa8qJzEvPc7s5jIVj1oRhKZgb9Lxw/t0bpfS9WE06mfPa/2MkX0Q
8uDQDnr0vIusJ/aJADUzGmjFdfah8rqeaY1kwJep9rSXuN3TMnRfKcE/r7Ho25FFRraFJ4GC/INk
jOgXWiJ5ZF7R1CGKUaSPvcOzRXYIPWha18xr9cBARJJ1dhEIN0hWE4TbAwNg09m6GUWoy6zhyRv9
/gKAeqJW2plT8hfNryRnH9y9p1ttO4TNm0jOHPx4LjXC71o6+pB52VdaXTmybG+QYard2CaMjNLc
2hpGanQrxsHHCvHBd6aY3MDSqueV0OEpfkLqPs7dqpFwyKW6MgKnpXdURfrPl/YfFXn/JbrwfYH3
d6Xg/8Cyjrv/28txCpF6F/J097//o8vF/Pp7HffHv/JnIXeq1lDUnZxzKLhRKfJhfxZy9gljiAyZ
Su3PSu7fhZxr/wsRCsh87IN/Ivv/s5BzPD7PCziPoG04LQL/qJB7r5Yjcc3BmO2c6kj8fVzyQ61B
enPvN6h647yRj0M2nusiOpYt9NNp/PnbXfmLysr/Y9f8d2n158VCPozJxkmuGZ12vN92lnzobaSm
HomHtVEut6VsrOaMPhF4HHRabbWyG7ofF5kXybdu6apwV2YkgG+sfgj3Zl8a9IRK3CorrNsJObJh
S6wzmh7ZXyP8Cmm+Mj1glLvklXFoe6ykR7tNVLv3gzG4cAi5qa9yVIjnXo+Z5rLKpJjXYwTN5Zgx
W2m31HgF2bKQsjkjY23r0U7Ayl5Z0Go3eWsvFcdrOnnr0SNmaeUmsAN2alDqWihq+K128so5Q8vT
5kxlKE737ugyEW/Irp7TgU/ClafR6zRl8wgvwm853y+OwZwwaNmTdMatkBDYrmVN7RM3+UmY5HdL
1KxaPiAe7UKn26gmNGmt0aTplQoxeFyM02QeXD9i5NqpEa1EvNAGJlPHr63yXDfCq9w1/SzOuHLx
E3UggUnSoJ4Hj4DjRgyEH6EC7XbZgtB0ZY0G5vCe3pS9Ck0Z4Y7vh/SeDOmlOiy1dh+kId2Vq1Pj
OZXlxrKMb432/DXKQaxQ6CIQvhP4MgqUUHa/tIiCjH7l0GdbecRWrRsEW8RYBTsxDhvXqCw6db1a
D9nE6FR5l1HDZu9nzdpK1H1ETOJqJpdpvZDYCy6YoOjgzp/ljUEvbtMZ9hXPuH3RNzZdIiRsQ5Bu
6XyZMbjrKObRP7Rz6B2i0ktWIiVirF9Q7OX8DUzn2jPhD2fRbIpYT/aWsEQmwo7a1WVbxoYnYhkY
V3oaSY1axrUY3T1d426d5+M328mOws7Emv7aNlR0t1oFhCFCF70mEwdFWfKSjGQmdVEZ40c8G009
0/fr9+VS2hf25N24FQNoOrA/OVWczUF6wQCtWee9T6zrkpQ7WLpbt/WuqWXWchqatbSMS2JeiUPs
bmYrvczBS+ybXp1pC51DiBbLDHoC0GR3YSTQPGzvgmSX+tQa2AXjvF/m6spa+Aua2j+vfX3t2dmr
FZ3sk113R+ft1hloQ1fz5ewUiOKG5Dvtx6PpJnvmUctmiNTI/UPw4S8gM3DdhwUkfjug5WETsWP6
y+lvE3GtRhHbiqSndKoOaTBh3VSgrq2Q/rtLtFPc8Z6QlZ09uF1qrLC5X+lwruNAsaGB0lhH0Hkr
I3qxjAjoZDRdBqKVu8zrX9EAFqiqiC8NE7mBvrDuimWbIKsiSbO/gGYP05jpptdGx9FezqtFXNc2
ImDHCmK9mJdTQtZNSYnGhXJSkCt5oiPU0zZxaoLUbOvePnkVRUgGF2eYXVgMHKvUD/7Qczvkq0TK
/BUZOSPBrL5eRPbWYV5PSrR9VqR3TOmPkGN/+M50EsmCNq+Atguvfz51huMhcQhWdYUbz3VigPBy
LozIPgYzX9ouMIQkbf/sGAGZeclykPQUzxUtexRr8tppancXNc11VCbqspNarrDB7gejZrKZBa8c
2LeYMerjnKc3jaV4Eyd/3FA1LCu3ZR46dF1IL345d1Oni0u7XmLHyd9SVBerXkf3AF9RSC7VMSAA
PIHTvEkqL+6K5rUWkUUvjCCtyPC2ngvnf5JE4JWCblsYrQtBZFYf2Fd6IcWqQzXaZ2azE4a/dYic
iucgZO40RFdub50xUT2kSX40ZUmyUgRSQSff+nxwadbxhtpB+U2Cn151wkNg4xUqzh3vHpFLzv+m
M8K10bfVCRqcoPWfLE8fbS8PryHlBBuik2ymZMHd1PrBQaJUbr380LegjVTa7mWG8GBsD/PC1RzG
5kgFXBEjiVluEJv4q9otL6aqTXb5IOOuzoO9NZG6VgYv9MZqpvjzDtI18/UgzTfEDTqxk6DtZLH4
tRTWuqloy7vRRLhDPqhN2tpbl/96bvYtIROulodKG2dTSDIAftGeOq7NzfusTLL9wNE3SZuNyyAr
dmXyrQjSS7/sfrUez3etiacQmUf+drspe6BPQZiYMWb4u9KM1nYPxsWnyRgz7OtZd9PLnkTqGYnx
xifEesMmUV3yrNcbeuGddTEx5o6tsTeuTIfctmjI0pVTyBZVAGM2rfNt4fdnQWRMmw4i8UpG+li3
xVnbOCDNo+DNGckLW1l5zr6Y2sUG5ojCEGGSDV8ZZy3toCMdRwQybpLvB+LQCAwXpNx1j67tXABh
v1NOiZy2DnYdJx4g6EvwUEWt89rL0risbAtdz1hcwG66qLKBhrazeHHhzVua9M9Rk93ZY+2+zmVh
rj2/vQr8gRNfOxe7yRFbNr9nEiseVVO3q6hs54M0zH1y6rN7SbPPBjCAskKh3o31ofIhDiVB8jxP
6X5svTddZ4jFdBPupZs117qU49HyG4J9SNRli6zKu5Sg1d3AkSEmEdbhRvEjVeb0vQokGQ9ENEY9
o1J0bv+HsPNobtxY1/AvQhVy2CIwSiKVpdmgNJoZpEYODfSvvw99N8c+VT4bl122hyAIdH/9Rob2
zYrpa7snRuMP4SgjikH0MutmPRQVLxSpXbQRFU1P2A0EeNE4bLPDfJkDAnNY6YjKy+rmvWFWA3we
fV78inkhmN/oOm+gUzwRNrmjIXRJN4KUujPtIcNRZ3CFZS/OJc9G2GTobnKv/GxIzD92uvNBIXWQ
6K36kXX1o8bylNqIyOQQDPdm7UDQIom+g6VG4r3ORbjYvRbXdgkiVp38tnh02uEeVO7Z8SkJMjb4
AvY+mVAxYj+pAKbQqnVB/KBOWbirPh0Eioht7D1NIYQ9W3px4PQCxL3U82M/duXZNrX7buyCGJvK
Z8YbQfufDn0dlBurueslgay1X9IS3/O6tg/GWjw5twKL1GPkCXzNeHN8bwc7WuztrtWiVrmfFCt2
O51ZezflZhsaNT97r1EibA0T7Xbo0invlMmip8dqshK/zo+2OV/I8/iS9nrPE27fuUu9xG5K2oWA
ftOc4GGuN96TjVLiamJzqCuDkRlB9oRkC+nD2YBjRF69/GoRVAEznkUBA28F1RcC6osaggsswUtH
X4yhi/sh10v6PcR3FfTwEtCVWevqcaH0gyqcKwfEx0nV+820P6jq4+syXTDI5TB+Pc2SQv+a/IKY
59l549u21MmsPxdpvurehGbYk2ekxS8BDyKE03CyITciyDgYuyErLpSf8CgGAxzM2H92gJw0Zqbm
Q8vFrMdyQHUQ2t0Gbe/TW5OjmS5pLs19zaMRwJXId6XpVcccaZ9JSpionzK0Jut9zcZDa1xFB1Y8
0Bh/7oqaHgYNTpoGhhJc8WDjdW2+qkFV6LXnFrIZVTY7JIXj1v042zojIX6sqAROxqXhNRRE6AOG
i/+BOP0dcr2dTG7ZB0TekDaCt8X8B+ibNSa3T+R61NYYAikFRVvY8tDdNYgj4XiKbUUj4KTj/8j+
vR3+/sNWc/tgwjMwKhPsg74eN/Hfj0TdMC2wY+4c2UarYU/qNKhiWU4UHdDjUVmh1gdeGZUbSToR
ihd+94aZUec+B2OM3ap6xpW57LVeWB/VbTuUtkFVhVdPWaxIxCQuAJofdVupnHOus1XXxMui1Nwa
C43N4Ogv89BmXZQhebj++4nvv+/qXwjmzT5J7QRAy9+/XI8KzhOLN0cTKSxvoxOIt0UXB6022YW1
TfM+XPRyevLvn/oPgOyvH9MiAcLFDUhgAu26f//YSlOTlelSxx1F22wM9mG9Uh9jj7thXes0HEwE
sWGLIQPXTL1yylg3X7vh5jgVeeaJTPz3K/o7kvv/T5d5O7Dfirzgbf5xQUsW0N9kEqU08zSfa48U
6bUa6fPgAHrVuu7mUPDSJdLk/0zx/a/z/V+gA0gCTALdXs4/MEkj1/w5sLBVCE9mP1H3dCwXjRqy
yDJLfnVgUNf/H8D1P59pUFviFQBAb8V7N/P/3++/NNeB/k+qKNHJnmoPSdSMpPTj3+/pX1f+n2AC
xAj+ZuKyoR7MW67v3z/FkZYaMRLWsfEc7ESsjpfajfdj+PPHcmp27YcdGvQPhTCouhlF/oFFf/fv
l8Cn3eCRv1+Ei8sb12Tg3UC6f15EBaWcelmbYnbqz0HVvuQp41dXcTKxvDZ9XnM5xEJzTlCyl652
jt3E0kvU1XjYRIclayxu+zKyuH5imWu9YDytXv4HGfkxvZUvww+XDFCtVT2agyJLGBkxM2v+PnW4
l/ze7va2K9AKgNSP7m4ENHC29rlFdkzt77UjNtI1htjV2gfqXg+TAB50teHY9lZLAe2Ep7lG5bX4
7NeWVYQlI+Kd71a07sDY4PSQ19lKPwY9JZGjfqa35FtZ9dkHW4w5vDwIV74PznpyBHfZ2Zb3dJaf
5rh+6kv3nlrmCW7orLG6xkQmJF7HkXI1+iO5RIhUteAlw5xeZ/xGqb6rCnff2usRvdUlWGzvPPr+
d2lqOzUNIpIZqJQaSTxYRPls5PUDmrzdVsj96PmnGiOuu3L2DvQfMu2f88n9Kvr0DhPeYZPWU9ES
xrwUiGZcDIIGw6E1vHNXXtqFniRT93dOYOzLrTjVmvPBhMapOXvIUZduJv+xliGy7Ob3xeOwUhq3
LP5+l9na3sm174r9FZddzSa5/G7t9oV1Gt3dpPaykKcUpi/i7Yy1Nn1tUOyGfjclKgeVLbyn3DI/
nCqP5Fy/qaA9zdRKha5e6WG3jjuPHua8Az9Pq2M7mPHSBZ/N6hwzxTJS9g/4q95lVtxm4wNq+l2R
Ll+1BNqdrfbJKiQNO2nY11aij8YPzfUOPvLB6i89sFCXcRQveWacarsX8QRMjLtBsj0QUbjLVMNZ
pmw+XZi7KMPXz3NEpy7aSLQmxaucxj4GkesjZIdThHPZeJw1EAU5XSaroRVgkzvcB2NYpIP4Rrrr
7QbduEtLdKpmc3brOWl1SRQWUlf0YMWdrbzTGiBmT2t+Y4J5VdKDU6jc32sDIvummvadUHcb+eh4
RcdHbbamh2bVmHyn8sHyifDq1UXryWN1NzLKNMwxxDyeOZqeAsV7Nm9euesCjI/GorBIDTQ4aplZ
HPK62i5V290tZbVP01kBUJQLsmdZHsTCCXNGz6pZajvag/Zqg44d7X7WHgFn/pRiUdEyae+TmH60
9uRFStsUEt4aBTNvW1K0xecUTC8U99bRuuGmQECz0z21Zz2YImxIVN6zaDR1e6c1GMTS6sJ9JaOm
HcOcWNjIVbDO5kYjWd/S314MzH26uaEc2obEFsW9N6YHARfztq2KkP1tfgkwivKv6a9wlvbd79gM
e2C2u0EGadQyJoZONxFfNEnfCo1pPo9r/yc1nVMz41NptBaxs0FpvTfY9xRSPclxftdG+STRVGVj
riIP3X4ElVCDbRK21ab2h43g8qT1+UH5ZApYOcK8OrjHiZqQBfKi61YiSEdDNUWOScrVu4tz0d3l
wVkhX+BTZqPfD+Z6MGpn36VM0qPThSlYo6J5EePYJQ2cHSWId0NbfLXddBKDlpgaUZfgExodVR06
smarLvNW/Kwbg5Ix/VAI+7q6ZL776jxuGWE7QkCkY7rxjc9ZfRm58T6TznYi0sUe9nYt6MobB33Z
T9KjUtzieCCHFunhrCVYjDo8uGbGxRV9MnvB3qjd30hmAmRzQafvhLF5JJsX6pg6jTUm7txpX15D
pHM6ZJD3Q9k8C69wnsgZHYCEuekBa2NmdmeDkvvHm/3sQdeKdb9RogwsXL3ZnA15+LfqjZ5plNDj
ipnTNMsXI6j6KyDyr0kzjmqhc7AKjNiR2h9tdh2wwGV1YheLtjyqKk0TOUxXr2v9yFgt/c+qAElO
N/VwhGYK/A1J4X1bcVLw8fW2hZOFTrb4iAwVRW2F/uqYi/Gk6yXS3rrwXme8K0k52iNdi9K8YqYQ
QWTyJc8+bfcRc+/0M6vs/lSW3QYUqVMfTs9IGjUITuPMn2g2FM2+F+PRDYpzsxDsoU3QaC0aeFyv
nK426eJnwOwphXbnS3hFSRwH2tEspml0pGaN/Z22uFOTGXbILGCAfjDa5tXwNo3WR7+uBFcO6D0d
bzSjwe21E76rh3GVj9sy3dkbwk28CFP7bW7TL6ue5N5IXQOzuQYIXGPxJv4bkdVnoC9ttOK10X6K
3MbruE1gnouaVLi1/acuu+60FLYyQvr+uvEJVXAB1FGL4gJWZf82YB12ozH2uAPwfWAGchvMcCz8
SMo2eyqptFXb3MYkTYs3qi0vA4cG7cjSmuOD6wJCJEeBSBeiL6WOMUvt9UeR299zpjs1iRDSeJhQ
0+/wHzSxp9XpLtMALGLIv3xEK7OOY1hVXX4PfuKiDqfdUhXW49bJYdemKeeuQXbtmPAu00W/KLBT
4ZvtBUXl/JH1ArfqbGRp3PvaGJemr4OVt/7PkXSPpFpE97R2dXrMCjzxKcOMpa90pS6Fdlwca+kj
5u7gaWG+eJm0bDgNpkAhHExF/VjNGw8yesv1Jo5DY1nd8TBiARjWnT3m121Zvb2vtW8LgPbqWxrN
bybSRb0pknLdnGjZur2fa9VNPyjfc2d4MoIZw4ZkASwW6T72fS2icfGCD23KLQCuIrX/NGSyvyha
UDdEyyqy1/JSk+YUlF5id5SRDqXLn9j7b9TcG6HG4xh5A22tPcW1h8BsPOxxUyueGUVE6PXKP+Yo
sp/Ivc1f9W3etpegtTO0eUt2dDx9vZc4XN8pwKQt1dbTnVnbWRKAdO0bbJTErKGm9M0U1b0hnX2l
Anmwg7maDg4mjD3HB9zlbEks6IZNt6XF+3zA6dMnKYbym9vnriFS7wNezI1XNT8jClNIADUgCD2l
xj6tAv+Fdf8yeLI/ka7TofdjwIuGqpf2jhG73PsteJ+lnyun++LWfK558FDOeOcGdRyQVWMu3hPN
7MW9J0uSaapMB08fvEMBu/kbg1Fzl2ZqV3oNWmMCdVYKQod0n/Fc3nbPRdk71KDivJosog0FvaGC
ETvDEeHmGFN+rnJpY1ti7/F95zGt3JE7L9yo95zu2nrbHjPL+IhEIJGqNg7eEiRtIbojlIgeSsKG
z7NU97whWxQY85BovQTSHqovdv/6MJMFuOW9v6Mo62vK+HGmQDhxb8rrWHdx7hs3RgDvlpx/Z67z
5JrayNFlOJlNeScxiUQg3teKtpW+DHB0lnO4gc3EizNlISwMhHtmHMqeEA4L6FfDpxYSQHCvNwOW
ZBmc0GBnsFfTfe/714xG0EKNFQHcQR+ty7pf7WJJMGMtIVwGu2ExHJC7dKE2K/XqG+mrnblmBG2H
ibaRLyJt+sRyWvbdRlCISOEiqmKQhnAcZ/OHZAirwttEaclSHVpIGP1YFoZMuh5jTlgETnGdSd+C
yyH53+kk8ReOfx1Eat1jyLH3GkqHD+DKibJP3DBN7YWIh0Uy9cyvIfwkR+heYHADHu5RRw2Od+Qu
NFii+i0aG+8gV19FYlb6N5FiOYoKuKNfRTmKvQZccZka61EIe32oGt961qVW4RH3r90o6p1T2+i6
5Hi/rDVpcUG+x3+kHvuGSTVzqtc+KN8m4jdCJy1nMFP74qU6cm+jl2FlbaeM1JxdJocfvjuNSa3j
K2OD88YLZdPLn6ZCJ83K8lmW5ACWGKbJ21g+mirlsKCq4q7OeI9Svd8ODnjArh+2LkpHRlaZwXMh
Ey9jO21vMbgzrYBLdt1SnAIAYg+t3opfY1evj6ZZebHhdYn1F9qQtkfqUvcVax5TNjR0Pe2aUntT
jfdIeju3u9tlwRwhAjbAf3Exl/g9nopRIWIXyaivE0npKfmSqzb7P6eC7uZeSwmUbW9DSba5x1ws
ZRE77HpFJFw7e7asRTxvtiPf3IUKzH0GDj9fF7dFAd9NjRZTuZwm2Lxf5byBFbo2m7lOX00KT8pm
acr0wSAQfV6CPfN1d1BW8Qh9GebteHFVf1mHMqHL92m24aqBdfZ6C7M1eFAqwxj8GSq/w8rfTO/Y
CJZIkmsAjKefhzXVdhtJVFHZdlqExFrsxrJJI/w/TZgrM+kyWVP3qxUHt8SCkTdfi0Fld6Wb961p
04xKW4BYvqEy7IQFEfm/Ryeqy34tASdD1+uWUJMUR+frcCUPEt8tT0C7lM+iacmgGl5qH3d60OIt
GZwmMnFbhl42PPSTOVxXOzgH3lA92WIURAYxO6A5wwcgr8LNRuJ7+4ceKqJHcLXOUd3p78U2sUpm
1hFThZmHaWPEg2l+9cJ8dbTUeYJ5Z6CyJ/npGZsZUlxKMHtDSXkp6/e0Np1QbtNnixchhKCwj0Wh
XkiAaB+DLGfQty0/QQ3YhtPWUJit9UdnDHDUmVm3s0ogATfNe7hX7NjgjMaDx+IelXn+obeMi8HS
QBU55Z21YeKfHWZsOd+z8Zm4pnsEBk3qnjH1WDdzNy90YT7iM3tKNW577/0ZTGMkwSV49FY3S4qe
8te1nbPI1jiiO81D0GzmXmCsSYQu0cNP11wFZ8dt62PBbIOPhwNRiTfoJLpiS8olK0+8u2T8DVPw
G6/2tWYSnxWB/47RfFmje+7rcrhWLdjA4r1NbMEcKawj1rb0SAnGySBb4mRYmc/LO7xRddCFE9zN
k+2X1wqe6X7Jah8QGXEZoSJ3izY7e9JWhlACo5rRHCjv3OOXace8O20uG6S9dYpdeRujcWjEAXvt
dkiX7Bl2Q8PqCQ7PELJLO3fKdnqpPRaDc5y1pf4IHCblhY5eys0svm+TxuQnPo4EVoSTvjxP/YC2
IhsfhBj9l8UpIcUrha3bqIukEzjiSomVsrfHt5Xw4sPsz+4pqHLOVONGy42zEKvXpAezLX7axAT+
wv/bhrJxbj5r9VMfTP+EKSISefnZE5IUKa/7rK3hqvSuSabM1Y5eLUVSyZximKp7QXXzG2sOpgjW
2IQ0oy+nqJqo8ycjWqHGx5wSCL8kPXode1Lmi1M+9mZortlVFE0Z+RU/06RpO1TmD96Gp+qGPJj2
8uyv84U7VMSLW2Oknw/jDN+TO+4Zc+AWOWlf7XuWY4DnS4nVkQm7Cy4AtT/0TdEmbfuv22z8gW+k
TahtjwgtrzS4k3NZFR8CHHDP+VdLChLHYcPcJlod091LKa5bVsK6COUfAkrbw66ACLX0/mc3gpqT
X6GhEdUeMKFdQarpg+6qy9h3NQ3f3H9Hc37iv+IjPBs7iEtzAV72p2ohnxLJkIiNWT839bKv0MGG
ORPgKZdG80uIxtxP/C+LW37MJi9nJr27llf1XnTrc5WDtfc+p/Z57B6oOuVKcPHFudm99r3+ugXe
NSNqZS1aiwsxaa1yNOKAbPPFcIrL3PFCa7p4hPb+4UzMQtidzp21YpG3+i0c5uJsrDg3COQRAy+M
iT+ceEKnq35lNm9OgVw3p/Wep4cRse4xjE2FBci8BBTcD7djju9oeAMJ6WNBTjbFjrINwURlDi5A
EhruiDN6zXvxrDzkEX2pvYyLeG/t/MBdxGbi8DebuBKT8cHwewzwIkecPYAThxW/MTIOnpFgjXsC
WCJgNDgOfFRO3z0vcnjFk4W1bewfy0Iwpnb0WPXZPYnNh5moikMqCOfKkX2TTXFGHX3vB+MTyXTU
qY/Omz0ShDFoeY1xrH5vdAekVVxKlb/ir0EEUiw7u92Oayq+bH99LUt97waIsgqr/nAHUb7ptuuG
ctF3OTfmDraAvI2ubokdrRgBp/Junan0MYAZ+cXt8qg79ne/EntC3trOmpor4lo+d/lwGFDHkuiE
sSZ/IMPmbPYYxjXTBkMDUVqdPbT5xc3QP8wj8hmyQxh6vggwOVAiweRRdu2Oup2FfwScbTv9mbip
tz5Xv3m57bPdijKGhRJJlvYJHtwUhMx/JCbl2ePJDQy4ZukZC3Ln6WDM5cVdmSg1Z0hDZ9U4B8Ip
MH/B53Ow3+VDceVgWHAiUhYTi3/dbDqlXCXaHYxpUk9u9RGUpkS+K9pYsgTZGxSjmHAAWmR2JZvm
8zg15ZfIxjvEe8ueYy45knoeEyGcx826XHu3r0MxOg9ACE/Sdz566hyIdyCdhqVvaoJYufVOkNR3
aAv+xzIAojN9i9HZDQ6tQHGBn3X44azDt8gDZ88JS7EqriTgqgxIRlhUm8R540wnyVIcmxbhLcA2
V5+jd0gKJIe2NL1sjrjb9OUOyus+64GnyH+tUUit/pPnbK9ylUNiifmzrvQKnsza6256QtNHaBYx
IGGLs5WUNS/Uaz9/yNUSIM5zv/zZ2Ng6+Ng67WianOWj4TgmSRSorwhKmCL0CqcqkG96m720I4fW
oK/viBPGsqVXL/ZmpzwQzUHULgEvmJUj2FdgUXlPXtFDJ/2HLrXOOnXqcS4KgShv+Z5GloB8Fs84
XffChgdUi8/A1BNQZatTX43MUDkc8JKOdihI8YoVZbGTza6e+yYTu1kQrrX1QOUmEUyy8ELNr7Q4
w+IYIjOkBgiedwWhwQBwWDW0JqhAHk3VromAQbrXreZ566XDZpn5h8zgQGAVSO91ZTpJ6q+8UyJC
dP1FRcz0ofcAZ9hKWdCsa0ZBO+lsjf5EHAdwVmUW2mlb019kx3ghSQn1T5zU2r03dcQH6UGC2/uM
Es8CAG22JyNVwNjBfG4H6uEXzuTROuoBidbC2jed1kVyKC5jqQOPpQ64IxbJZMPSO6ZACULMGjrC
Dq30oJE9Se9QytOKz9V14230FkZO7IzxiJX/DaXs+OKm7XjdBDZ8iWc66YZmXu9SFwkFmR+zxZw1
S9KyvCo/ZzqbJSvnfgIQ5VyOMQm7uY0YK237n44725EF33dn5UGwG1rLDqFcFfUjyzDcbUP+VKy6
ivra/hKlvx0W5acHRj6O+fpHs6bfBEe4x95xXgl3IJ9g4ayMM/4XdVIFHisAp8qVn6pC+aFy90om
PC2B5vyGrOG9IKQuLBkgMPzdXpmuKxIos1911hmJMfeXju7CSLdL8wAhn+0NbfXiaVyBAjfzhyCY
ibeVr+9O00Hm6xMqeeuIH8FMXMv8HVRGiSP0Fo6QkzmzKNZvH9mVjlIk9Iz+ndR9hj6vTfTMP29k
QZ06LXu1OcPvkBwmfaWaBKYQdaTBxD6ba7nv/5K4gIuNKQLkFEMn/Wr3jRKSAKaFQyjxR6Egg7HO
+aUqj8XRKotkBtFBpcc8N1BMFM86GdKN5/yc8/TBtknnA5D18Mr2zsNkTB0JgYHkxmxDSP0o98w4
dX6fP2jAYLGVDSDc1ragyqyaysTnP7A3IMaLmiYj38fo+ksvm1e3dSQLL/nmZcy1iWo3qH4Eb836
NnLdAn7HmAyz3jtLUTfJMKJTvoXsQCS5HMvpNSeO9TRiAosyo0f1dUOwc2PkxFp1h97sHhpVY6hK
3TZR/YB4T8B7TC4W7g7GigXniOh/1+UM4NaSql3Q+H0QLgWBe1bHDGSAqGC+x8/PgZDyqS0xa3mC
fnxfNPdn3ZEnxa/TR10bvJr9yGMVPGug5yJ7BX+4BHMtHjZEtvGMTfvAGl8h0bQPa2PoaLI0xtjc
bm9fpsqHELMXgWAGmS9KM9Hg9scp6EAz6k8nDfZA4cBNjrhvSB4PReE5oadNx1qhUgtSbF+O3A9t
8DJYnFMqZX5qcnkLZHO/uBwqXI5JABbbnEYb92tCDpW9p/nysUjFMQ7oncg+nVzL4NWzxmfJc+t1
84bV5IbeBsna8HbmjJPZ+KPOFx2aq7ETsiCamPiAqLT9LerT9g2xSjItzXEr0/t50b9Xy3waVuOO
nkYTiGFM42CbskhYy0ODvijwVCxti3iOoQ2dtnoS9Tgk1YS6kiv+g1j2QS/zcS/S5bEigztq3Irc
rHolDdkWSR9Yh0z553RAnOZggQOfXb4sMnHCHOO0hWaWJFQItxXgqVuuFlU2FnZ5sJmT1gSJr1HY
YaXv8M0v6fhbbhx4OTPlGJDt4TsrJ3atwNwircgPrWd/yDZ/ar0e0i2zYrbncwZ4OprjiQPlAU/6
D0OppB1VQngDENIE6eo/kSGQ4+Se7iuXOj4vv6wgAzw1R44se6crfngKl7mJluQoVu8wESBXWesx
N+xj7eX5Psi9Z7WiexrNluCgjRwk5FecHhWyjKL8LdLsT3eLfuvVNXXsC/P4e1WIs0FLEzC29Zbp
Al2pl86oyDBCXki/4PBcGfIOZxLiXYdhjwCX17LeHpm/ptDMjR2HjXNAzKDdg3LqXtu6u1K6PjcG
1DeqdHUx7WLGHLkBr9XL8tmbLgeCee6fnKxLn1mjYKcrWVTRZhsnsuhg5ifk1YXV1aQuasD8qz/E
jebNIqF4zP0zCjN7DTLSC0iRBKAzp4n8LL2Wx1RvIuUQgmJuzatZKIVe1kAmB907zOgipO51sVWX
C93iBhrOKm/2lLXp8e30Xvg5RQap951msn/GE0da25y7aWQJh8gQfCdzsignwTfA1y07K3JzdZyG
BcG343hFE6GOwbqYAcgI2S17y9Z/AJQOvI35wWdvvSiPWEKv0409M933KLzg4lvdh7Jhc8jJfJhy
8kDZRkekabgx9WlOstzWnwryfmJrc+8UMgNUEMkG6zPZRMZY3dA9F7f0hiyvefPIqNQr5M9Wp/0y
u8KPGxdhejAiU1udrn3IO8NlFAn2SKP3+qqWxDOJEWGI+x44LD0smf3ipflj6jHEDeobENNJjLbX
EmXnHt+YILvmdvyxvOzXjIw91kYvO245toAye/M2+yiC7pmMvpPs5qhy2tsyqddfhIJFqhrP5qqL
vWB9CtHSEydsD4pen+Cb2QQDCM5C1LX+r4wmi5+lYi2nPrrfdb3lA1j2WoGUzsV7t1kNWJ8/Ptpi
u8XxTc1ZVvlB6BqdcVt+h/mBKBX00CTvEvibuhUWNxwmLYfBaC79D03TXpXbXfTNk9FqwvLVt2iS
wSVvo11JznG8xKOjHiIgGMNOVkPsmJwwVPDIlBDDrMxhkVvPtQhQTK9LnGnNe9aM331VM661UIPe
Xa3sMM0cIk4q3ll7uhJyZyae8LTdKOZEKHZ1gPc5zEqXGnoHqpM59Fx2uDysbPMi06/Z0u3hpDSs
r6rBbpiuyXSLke9UoHZjPx8336oTfvdTufX9cWgByAm7fBiW8qTZ1nvdIBQdtUDfFWN2Vda83Gtb
+TkU02uL5/Q4jX4KHlESqjw7W9g505NXNbtA5C2pvflK4ErFm6Lbu6GrvASLbg7nZ7OlpugNZpJj
dWP+UGT+xah7OUamfL3YNwiMlnatwoYKv3M5abtubtwQ2Wr6jFlwvvlsPhDTEKhWiGspjJ2s3BRV
j73+0mftfRtnrngmatqAZgm3lCw5jlP5nrtBCbfvlx+rrf/OB2t6tpcGIwNZ46FWmQpKHnXIRuZr
13B/9a4+OyXSZot00Wir1LXIM+vJxANAVsnosNtAX0cDmn36RYqAJMjuDeX5naNuU8jI3N36b2M9
zNBkHFeroIJF79kZexAMOKeN4MWgOIo2NxF79SeXBvfjVjCpzHP14knzsapdIqUDihlnHNThJCuA
ErRFN7373AgO92OeDgC/tERGLqlw5h41pon5ne+UnfntVbAjNRhFs28Mo3ex8h4ji9yyLCUEj2rh
82J72S25hy7Fs8hvaJdOlFhsoXjfyJStB/NiCt2p7je35aMateKa0TJ7ibp+1ouX1QSgTNYK98kJ
tj/wEsNpJgKCCOTkpbHgyCvsUHnMOLR9eaZH7s7UGp2bEBYtigT7LdGT8+bOCZm1bXVZKq3+vczM
NlpPnljcT/yhd4XjbWPiYVy/GW0qXsgxYMzgGFWWv92CXJG3ZuUtD2smeD2ejGKef9dE1/IYoAg7
bIathvcBuJV0MvEGOMrdz+bp9tdsugV1WluFHX/Ey0top6FZh7UOtDYC+/tlz5YJi1Mymbcj9G9K
xF59t+b+MpwghvhhjGwLPrOh4bpWd1H8oWjdf/YG0Yzf0iQT/HtFfPKWy1QvEps3gcuihuhAjKls
nhbyvezYVHV1bxmLt0VGKdr9itViu9fnQNixz7je7F2ZWX2CIthCkEPB9obJujOqyBhEpT87xjLt
zdSbh90y5355YPfEzd8pXaa7anA374qHOwjOldL9+ZOpr2gj8ov5kqlg6Qxl4EvtoxyLTg+xDXF2
zauJ0BlyGAHhtFG1FtMznHBcoLBPbHRjFYqNLmU6Gyy1zzaBpD8dpfGCETcoEgwehtovotGmPlzG
ubjvXE/Lj8EsR7RD2ADrX2Ay+brPwWZQGZXuzIiby7mzQGOrZklPUOtVSdCz7IeLg2+qfh4112W4
gi9eH9saZvo02qjuY9Hbpn3K7LQw76WHTw5sBMIjJZfND6vB0vRI2/TVSVZDLv9H3ZktRY5s6fpd
+l5lkms2O90XEYoRgiECSMgbGUkmmudZT9+fyN1dILKJrnN1jlma7apdCZJcLvfla/3/t17IYqUd
IZeVywcfZHi/luUoJG8tR0I+KkDnHmuv7IaVWsBLQgFIAfhWlFKcIqYLu7XlGSUFUfAGyCkKRTjN
pB3dy03ll+hh4sHliNfkWbOwtFaY+Dw4a4hrBUV7ewTGb2hbGKO8GcrFiF1hpGfmpclxbjeixi2X
DKXg6N/nQwuWVsosalxxKF0HKbH7ZSRMg99VmsNFBmFD7HTQtebVaMRsIizriKNtJWu7bTRWyEfl
tiK5KvmoAUBTw6hdIiP0T1o0koaRIyO/T0vP1ymZxWN2KOTcugjR9/yUhhzGE9tLtqWw0F2i2D+E
ggLkgl0Q1UkrtfVtkieVD9svzakn6kN9P0qZRrgQIWgj1Qc8v/aqESsGuet9myctxjiYWmvM0lNr
n6lsafUBm2JM5hlUdE1tFn0EQDRT90I6UvWGkvxAMaL8CEI2loXavskxia0kR1NrXXvI9VYu15zU
7PwgohAImzy0sKy8nNG5SVjKpjRk/qqm1ZhuUkik8rKTe6Rq4PNadWdVhvgmwUekoDaaeDx8CAHu
wqusJtyhKuUAH4oEFF4b1q2+BXyIs6ExpP6oG/5dFPSIc3vRSUNHL99O5HQtSrpXj+tGV/Bf0cTT
OYZzS6llmNOBQmEQajXtriLfUaDUiui1IvJBAi9nBSWZC13zX8y+sIxFGrKzNKliPSdRnN/0rV3d
6JpEVscXIVU5cljkmHpvuDfDnk/ZrqJaXPcht7Ok0BXv9LCzDCcMtfolEwLNedlDNzu0SP22Wpxg
1BkNw8QApyf1nrAhoiJTySyeMqT/fQMruiNkA2DqEDxLYDVkm/orLTkZXwQkLJ0Kuip8Dm+qdyNA
jA/+Ep1ClbrUPspJ1D64feOQlCqu8DazRFJaua/rCteLKipjVWVFVGyDQeG12HkfoLW1aulOxzTk
OaGqqltXTfzLmqTvTSZjgdI4JphLBRFCsa7NRLkTg9203KwcYFOR4l3ldsOp8TPlhpQGCfMctjxr
lUwTTCsGcLnLFJVPsyULqJGpIs22MZqUlQ2ub3uNMCt7RGzLEkJmCaq6PWrVsFVBqdTO2Hmsj5yj
3BzA2aD+wn2i+o5a4hOsg0hpndAdJJsUBXLuJqCcR94nLde5bGR0IButemHbQ7ZLoMM/GlB0Of7q
CvtQ2ZNchpzMhptZvKc+M7rvpQG2CoJXYmWcRnS9g/CuVAd/MOQf6JyI/nMpI4eh+d41+hp+TGOV
wO3SyxliTOJjf1G4rfyaoDte2gHW8qXbKTh1rTCwgPKP5DRXLC99uQ5S7GOLAVslbFFa2hgrGlFD
TJZhMSIh4WuYwKPSczyG7VMV9kh5ra6/wepsWQ6RfvxAyTAeVh2d8+KFLCEXpc7raVdRY7CGK3Kv
uU5eZdarXOX1VWtjGSMAztFEVWycqjJAverCxHpqsz6/QwLVHAKoIj/KgomwxKHAXEpEjFk18Crj
VKUGgk8EgNj4tMF6dsdAe0Rhx99NBRHEjcV5C5wNCzuVF1fyj3aZQ1zQKzO+c/3qkoYBVb3iLE60
XtX9XVoP/qNdFWS7ZPpHoTSJ/Dh9rmSR3gI1l3/oMaqDuG2SH4GhQMgOdWzbUqRwnKpHcGQMW3Kk
eoLaTqaXF91AOjmDZKy1u6opjdcAItlhGGSiEhzIYk0WLn5AmurjQwITyJsZkeYkciurUCN7/UR/
3UraapRarsjCtCvR5QVPpPrdkfPuXR3rgsVK6xAy1/oQ3g0lmP6mjZ8bk2yvQSZuXI3tkbDfuxHs
Rrcw5LvoIjRLxOF9YGPj9m2MuKUBA5bKKAqTyalrFv5N4WfNpZplthPFZmgipJLqK3o4gSDrfMV/
CejngG5Eq7L7IA44YI5oe5aU+iIMwC0OW1kZy1tkEtZPHtu7BTqNwIjmmNKlnlfyPUza4CVDcSJh
q2tsa91SFqbMR1Zac/D3NrvAIm1ONCAFa98jt4ucUGZqhzFtYJZCnTy5cTkYCSqWsbwKOVaUqxEd
dL+JSW/wQb2ZJkaraZuNOvWy0ZREuRHGyLwk2mPewxhPDQSiSbhUrZiSw1DZELelOtVfKdBL14oX
hyT1ZdoP/P450OoUbzGEFA5qivECdZf9Hdaf8iKPWNIc0nP50fcbu8Qgr5YkUdAc7SJJZs0I+oQV
Jk5VprGLSnSjuipym8pE0F+FBZtPxg6N5ghmqSNP31PspRl6TDHoOyFT3e+qluQhekd0VwWHGc/t
Cbj9ymv47eQKUL3D7EOKEobRjxJRjaPTtPtCLgxW3VaLJx4TibF9WkgWUSuKrZcegFK1rhs9TpcJ
noFfHC/cQ4bz2DGDfljLHs3UQxAOS8IGSoHweHiNPexnXDlSPx3EiZkL8qRpuEls0VaLCnNuusKX
Gf/oUk7vDnUFfEWDW5lriCdSvbJJer8iVBbGgs4CxgN0loSlTKGXwyZVTG1Cmpp+f6rgHlHCU9MS
PWmBR8Tu5Fb8rN8Gq65Hf3wgmxI/8AHriBE5ingLM657kq8upqx0VBr2TuJno7TgOwYxI1IrJLf4
R8s9oBWXHLkDppjadn9TysEAHAtdNC4E7g3MQJRk+MqS0EvtewOK42YiZZ1ERuG0b3r9wTdUgsuE
qEtehJzoJmx9irFRs1AuGbV/61f9eIXCStx2I61PHBkUIKsL7tHg1kAnOwF45UJbAaMnRCoH3781
Gzpm7dU6GddNUeaPMTWjB982sRUE5X2ZoVIurSL6qYyFx26MipoMr3GgBkDEHshoVnGNlYKfNrDq
Fvjp4zWoL0oSkdwyXdIh5vuhmwJ/PcuoCC6yMWuOSjKU+7zUgiuqnC8K5I9mKXvK1CGhhbrxkIlo
MFaYNnihcRKxj0RlLbStbPtSufq9+3dBg9YaSyafVoDA3cm1ob8ZG9/Pl4A3meEteZb2QvOYpRBi
dU6U5pvvDXZtQA2hkip1nTBTygXEAdLMb7+ATDhfRIY7F8lBmFX9jVF4hFyqPZ3cjEZnk+pExv+j
9T0ffhTZzEuM84q87I3Ml2B197X8I5rmCip7LI66LA/r2hhDcTDAp0WHerB6dz3SQ+xCb2rbwCrT
MkARkHV5ie2TDaqrhz7aqmUMsRGCCFxyIgZOxqLu2mib+z1///cqQFHGNfYWJAGPA1JU9Es0rMDf
sMuygGEzMOkny0EgsJZu3aGYa3zNJUUSB4KLIZFFEJNlXNIw9QiutjlSwmmWVtpkmrxFw4meHr2C
VCNC68isRftRjzhLtMjrZByJRkLjQNy/ZPeX1ltAWLH4yPdJPUb5BSkCNblBn2aHS4jlNu4Gi7e7
9nRTs7e2b9TlRjEmPSQ90e3N6KYsXqDurBSlcxw9SElQVEtyvwbFXNQ9zGp0mr/skv100aPlgBDS
1oa5bGoCqQVsrVGmsRHnqmVgBLzJQc7j9DIfeiXcNjHXXtDVIPUdScrKb8whg8Rm1uveqo/h4+5K
t0SFohqkkujgZHunuipdgpkaQnkepAHWCKOS8VkHEW6OQtDCgpIRuujFOKY6yH0lwIu+QBgo6ns4
6rR6IizCRNgUBkopU5rC99Bs44ff77AkEV+t48qLmm2bRrK+KPjb2ZLzqv1ClbJVN2SCqAnLagXS
JpgYz7Vi1XRj9WUZEUvTYwyKfVe31qFq604n41+/5bzgmhujD2TMCV2SvKgGSU7W/GFIlmIcSLnq
XS3feWmpFacedY6752TP9NPKnjoMoqjooVJtpnxA5iV1EjOCdIVMQFyjs3Bjzok+YA6Si3FFhZBW
HVvgzam9rXpF/U6Ubz3SD20VTj020EYulEnNK4GmlXLmXuelD14g6PiXxVdtBwMZ7uEiJBWxsIfE
ox0cVWycZjVqpfpVlPYT9kFWRF1ns17Xcv/tzbY3gaO8X9nNb3seQND3zKnZv/7HXZbw5/9MP/OS
5UMJa7D++BP/8b9jWW1+ZVfPYKrnv+rDb/5/hE6KLfV/ppOiE43+SCTlp36DrCTco3+pdP+ThQGW
iqMQ/+k3yUoC1fcXKR7LsExwB1OG6b+ZpJL1l00MYdPrVxPCkE0NGzD689r/93+ThPKXrfOfbU0T
uIAMU/wTKums3zVNprkPJo+uUtrCFDoZU9/xpUwd1L1RuuqxkphuQURhQPMzc1PjhqGqC6UNT0lP
v5fxDC/yI/kPSpcMwZnh0aZG2yY9tz9eOBnorVl5JR1LUhfjuOmDrSBVfwa4Of2Wv82mXAXgqyKE
gEwqU6qam011yFFNQr72lirYgf43v1wFADtx6T7q0HyF6d6k3dS7SfCvb+U9DvWjf/jzNWfG+KyK
y7wPZfmWfDApUM/cKFUycOb0bqy8PHOxj37x3xfTGElZkIeA9zEbRqBgbltD/rn1U1pv2cBgVkUc
Ae5HwnBK5M4/Y+CdOcXfLogaFpyaUDWN8Z09XdtUtASpTXFbetGRTjV0rXGLXRpFO0/q7nCHSLtA
NPtC27rNlU5YeMYYrny0Sr/dgKnrytTQGPCAYU3D/27GZiprE7GGuOVS6iUZ9qsAnPimkDoUUBnA
k9yAYIX7SAAkT+tTtKbRLVmHPA2/BUG6kyiWtPWZnrOf3rkQugaCFpo3bF9QnB9vygP2qORU6W9G
DUFTUA0cQuPKpkpojlurxx7z9Rz7PApcULcsTo7AjgVmk48XLFujMuiHZdygagW2YAWnUpEulASP
LfbBDl+YGO/itO8XfiEt9Q7nYYeETcqHfCfwgzhykp28xjwHufy0nnBfJog+W+dUgH1/dl8coiMO
wOOUGypWbazvtNr9noRNsYLpp2x8Q75syjHEyq2UF/8XYwIsQDYMlVXR0mb29jL2SBdiU70xkdkl
Zvhqc566V7x+zd323wD3XfuQSzaoppHAq5q3s5HiZSa2bgwHw6XdI5D7+p7+NC9surXrGkudbcmz
W6KLIKETtfIbAOnRjWwhM6y95lckaU/4FcSZWTgffHta6Cx1WusgTTP8HycFtiBX61gFj5bdPNuF
2JW5tG6l4q7vxXd/rO/7oEVKOJ7lq84Xc5vtDQ4YSCYBYQAcyPzCfp679agcNfsU0OkhsjxHS9SF
R3vBq1a6LOpV29QLPXFidEdhEDhq+/T1SL9tGO+X+rd7AA4i2Es0CArTuvF+XcC/oo2dUI5ArqwD
Qihf/aEJDl5XiOSZC6+mQT/ArSEtPaTb2N127oiI+J8uT/PbmC1PcRlwpGMTP3qvBtXWF6XZKrBc
EBGbe/TXLocmDODPRKymstekM/NtBmlljk1v4t0ozKZAnZE3lwcu34FiU7ae2LZQ5uieZl530hYx
GUIMRF/jfZw6wWMa35DD93+deRUfEQ+fb2I2HRr4ZBYtrZVjQ0JIL55a6pwNEti2f0nl23xqBWJT
n+Bc9PWFxXw3fHt6daK8K6owNHO+OclErUMQiyNtwiAEcC5GBYntwug37Xh0odnp6patAaXKgZaX
ODi/j9lVqu1x3nfxHWyyhaZuW/XkN06S7wM0OdHSMw5CbL++07e46tNs5XtR2bnZxrT5NNElEDKR
qhyjct1zrmsXiJAdq1+Co6zp9pU5fe640So9ARkoXtrXascZF24xcVm8znEBN1e0HBP2As1158hr
/aHKnMZfIr2lX47dbPHqfH3PbxTr+T3TfZNFhmgRiMhsMct9y00wJYpjlG66aDs8l+IST6CUPuEk
otlYQMJnG2jc/KoIV4bijN7t2N3jP2hxRhz8M6ud9qdp9v5+Zm+7VzI/zaSG+xmWJOYH+phcWe0B
wNwYcFpHS7cIo0Pl7Wi27ffrpLgP1a0CcNFqrr3vCQtRfJuAW5O3NEIGzxfhSeroUrMSxd40V22p
XRTaJqccQUHzMbJuY3eLwkM+JuOZz3b6IL4a2dnaZct13Ug1IxuM32uO/eY6Tjau9dwMD6p68/Vr
/BTB2RoLJKRZUDMq0G1tNmyaBCzWTjXlSLLBuCXFs802KGgP9ndzX5yBNenTL/vwZLOLzZ6Mvpka
RCPmedOhveMPTodVYNh4z1dmttfp2ZbuI3+jRRdti4BpKRE/0UcqoB487NXwum1QoK5kmvlcYgXH
bqDfylRxVj1ITWuJBbOhe8kpONHQhG7q1aO2pkIcGYCCSFhl1Eq6u0rdju3BD1chbaGGS9XDOb0I
XoyMNnik43937vhwVH4f/n8KzX6PLxgfwkCOfPM9n2hTk7R0UI7DBginXCwTfa28qI9TG2mxdoMN
bR5a0wn8S9wV1K2/fr36p69iGnE2Yf6H3YAA+eM+KNGSySYRy+v1NiE2makFlzOtwDqiNDad1RAi
xtxkkLvXvb7142X/E954Z5E3WaTZoYN17a47chIifEAnTvmISpSb3Kato/GtxZdj9YBzh9TrFrmf
Ck32F95Qga8rO3rSUskwiIBSuBuVCznfoiKa8I/nVvqPLHW2mLenJGRULWHY5pwPVeUVYlIKGsfY
B0hHic0Rz/B3kaTS3TZfNsqh8Nai3+OQzK8ajMtkt+mGW61Dw5ErPEhnhn2GNfp8Q7ON161bJYEz
oRyRxgaYScRDqIHScXyaJy/b+FDU121w3Rr7JoSJuCel39Ai9YTQ0weAShtBOtayfnoOotk05eji
9LyUdDGVEklDLpsf1YP5Qib76N/qz4a7ME/MLlina6NzSLIhny+P1tp9NMRCfQD56UFkeWVrsfBJ
PiRUixb2tX0TjsBt1l27FBKKyAWHpHwv/fx6CmqftuHp5VjksHRSGwZ5io9TUMj0f5OlTjlKJ/ta
fwl/2vQZ+pGIi1qDVLQ2pPXkbros9/ov6nQolYtrnj15JhC3H+lImz1LipNc1Ud1lT8kdzg3X8sr
phwdHtPHxlrWbDovwRHz/AVmCukWU80uO3eamIfubzPMlhUAKxDDLXkKtt/Fk4IsY93bPASDS2fl
Vl26mHiupNwpy00OFSXa8trMX6AUsYSjZDj3JYtP4TzDOB3yNDIYnLnfpty7O+gqWiMZvi+O/s80
XFT3Pv53+KqODQ2yW0yYTLoA23QoXSJOlB/hTl9Ud+mRF9rssOeneFqAtbaH+r5D4kYNSdp8/aKV
6UXOV3cdTjsJJA5cnKI+jpGdmGVO3Vk5lmt5WMhknO/Y//XbFS6J6qa+t8/sk2cvOFvcyjiBmDTN
LMwnsbswfqW5MyXESweYwHiYXAxEdemZ1ebsZWdzIY1S16K9rXJ078eXWiy6q+aXdafchs/ts/0Q
n4mf//je/x7VeScViWTz76t5D64OBmJpPYufug+FeYk05+tX+OdJ9u5i00L7bpJR6TL8SufoNhGY
+p3a4Iu/njhKtKFH9vDom1QYJ8CWucroGCuvNQmh6ZpGdb1715jbTNzY4zZ3r2RMvXr5oKUHjenW
cvLSr6GKUZ47c8t/DGDezTpjtrxADodjFbDUFibaSGe4T7NtVjq4h1XUCC90WUnDcxNvilO+mOnG
LPalCzE2dp9rurwHhT6QK8lep9WJGFNyV+q9ZDrpMfQoxy/0Gzc/96H9absjryILZcr7ym9v8d1b
AoqRag0A9KP7Kj97w959spVV+gMEkraQ6usgORNbv6XxPj3v3xecN1QSXpvili/E0aAtL4KqaKnb
FAPvwGYMOgJCPveg3qTiwiTOimRjDf3z65n5p03k3SOrs4nZlnYFEYlHbu9KzK4N1sUFcfoQ3X19
nU+x9xQ+sH+DE5gymm/x1LuhRQrf0d3clU9dz5mRWmezH2jcTH00Rwsc2E9fX+5znmJ2vflzRU1q
lgHXi4ZVbG2bBAfNJi4oUdOAYBknTp04ooBi7UQcnu/bW8wExiqIzrzhc489+4g6OuW4XcttWMre
ovTZLZNqr3hPGCAS65+vMrOHnn0+epjh0vO5Gq0xKfEXvUPnVzhN1PMA99raqjWuk4PVLV1K3OAM
n9IYNcLBwGHpOxGYLgSAMuRCiIA41paFQkqTNP4yF+uvX89bkvDDxJ/dqfZxPaTVQktzee50ErXX
Sy+n9TGynU1IpvDKr3ZedkH7sqFYVphmy03KB9G3YqEPL4V2RQtigmWEGTA21ZxkQnnorP1YXEUl
CTDQ/wL1LOvopY9jiEaYjTx1KF+MxhIm39JA2IEJK5a2mZKhmiSwME9J+/PrJ1Smsf70hIaCiZRk
NWWfWepBl/ywCQRP2KbX33OMD4Dce2NXmjCVntRoZ3O0H29iwO/GuX3009lkGtx3l57HC1ZgU5bl
0r62Mu1NCDqRfvc1bQuWFZ+CWAKUOvO0n1bO2SVnEUNK+6t/vc/4MpN3iBDafWuvZeOniZVFPqj2
yqzOLNfGny4qVFnG1QkYim4ZHyeRL8mBIYeDciILVxc7Td6AH8Au3JhrmpPY6AXixfCALmIyZQT7
MFqjQFLIxE1UiEVbs2vuEuTbzZQFwk8Wgv8zVwKETrfQj92TfZCtnau9SN+HJ4+56PGra4zPYOEX
mli0x1Jda+5GBvB9sFBfSA7ySc4EBKrBZN29tCfIjPbNKjbU7S1MHrDFrTOf0tueOJ9oAve5Sq0I
cdC82V1sg8ICSCOfApqd4vCC2n/ZvhrLdFyb7rWtLWUca/ZGW7b+jwbGZUAbgEX5rd/3SxIE1p10
RKYRIwfwDwR4NJOXrS36KBrbBE/eXXRI+C6x+IDQd+J2g4OtQc5K690cwh0tHO5tadVor5j/6D2n
ZsuODiAY0mhZuiFVNDKY33zYkd4vN93BgG3JCodnQpVPkRyT7/0IzBZZtJR2hVldRjx1W4NhaOns
sDV2z0ViLRRp9/VUn4Gx2cJmV5stsr4Etnpi8p9IsuzKF7xsC3qpdwXxY+axki3pJSH9iuNFgfE+
3QiC5j1nTM5VL+X3EP0Ii9eP6FwG6A+rDflo+nnBtFbtt9D63fZKy0Y5iMZQOdH0Uq0WLXrQc2fv
z8HK9OCwk01+PReaZ1zSIqJpNb7TE+0/SoHnFkrRov4Z//DgkgMa7pwReRVddryt9+3MoE+v8NMk
f3ft2X6h9ipG/YRrB9VCezC/0d03n6ag/q391tG2LYQ/hP1y4T2R7cGggA+XnMo2Yqy9hXymnd6f
NvX3AzHLtnm2nHVB3ymnmm5GyTK7TfSlXDmgq8+Vmj4fiWZjPttFUnscpAQ3/WlC7tANmqTv2Dr0
/7WUS8zKHhYHdS3Jh6E5s6ycvfJsE4mSwZcHdNMnmDYkuIoeiMwK1lzFCQX1cQ5xcaHTC/rsKXB6
lV+96tlWkkShpg5Y2E/G9+ahfGKOGc8j3aHQ+D1IvyDhF/Tm6RdEJl/PsT/u2O9f67TMvPuGdDgp
lok/BG79UVUcDZ9isZGvCCDV6+FZ+9X0m1zlTY9nptOsXem/VhRUvm9NEynqzmJVOzZrFdm0Qj0E
W5Gjqrh21gAKdZA3w3fDAtTj35XZY2pitg+RIZ+G+zHfl+pTodDcQbnpIiow1GIpBboqevGlIXC7
BjB7BGilfPX1QP15+v99u7Pl1seA1dZc+eSSBKDrB/tMtXOVB8qPTXEuzfvHPX5KbqkyUgjykB9f
Sh1L2IO1XDml9aow0P7lPdJ/agVIDS59jPRQG3J/fzb1qU7z+9M0fHfh2WwoMAjkWCp5SsJ2DLgg
M/tlEWEJWVnGEu0dJHVab4zfKIREYl1LS2OSYTopfhGU4NjvFadq6MEK62g30O+NYni90WD0GJeG
edtqJy/ACbVru73eHCBYQq/7+j39cVv8+wneCjvv5jNmM0WqkoJphU2DzHTJ/CAbOoRPdQ+9mngn
cr6+4ueU5LRcGWhGLJt/0OYCjVgZNTjbRGS+uVNBuZbhZYUgWdZTR4t3AvenB7N6U4A91rZDlax7
zoAK5nCYO+U6Th/05BDHNI1boKiENdWPB0ssW8nBXF/mu6I7mJyazOxbKT9hlMceMMaPQOnKdCes
bWwh+B0v8wRATFys0pB8Oe24DOXou5dBdTrzsJ++AwoA9C5ADUTrKhWF98epOQR64BuYJE5YsDJC
O81qnAbwrgJR6KG0d2Z9G+bXfK0JTINkB+J7jCnL3up4pA3Ap9C+ll3g2L9qe6m+KsPKT5wIVx2x
GkEYwcOVJK1KEu0p57aLiTG+LNaYTfCtVOauexQXYJ1IRxJj0ksjvf368d6quB8+gNnjzTYASR8H
0Os8ntavwD/iAYC6lj1bS2lv7+jA5IEr81d+eUsWGT9KNK4880LTSUittXJNSi3n2TSsdI4iVkjK
7e41lGAPrhqGSd1kxjJUMGNu8nzDsycgyLdaeionOw+q/y2YCHuSlzr61WR8wvxNLzX0omjTx7UR
PcO8rHE9tssqcBrhULEtgbWoaG9xHcDxWdTf+2KRf+f4Wor11NIAOoFmrUv9W25ffj1Wn0OjaaxA
hmmybJE3mvcTKZVAQWnjERppqwGTiw/htL5JPeh/SIK0TaYtq+bGK/awrRdlvzfqM8nMT6vV7AZm
QWnZiq42CuI/TLBWcY/XyDRwFFx07plP/PMuObvSPBLLdTCINPc60Xih5mg5DI+KcSvMHU0QgF/a
7hbrESzSDDR5tj0zzp+WtNnFZ5GXDGgEyidzEpAr5Wj6S2DsN/q9PPX2vqzanU6TzX7luvsAQXd4
5ZUbbD7YlaHRJedSZ7N+1Ozbs7uZLQBjqaWwbHzllKQXNS0MqE7QM/KU/US3VyAfqM7FZNNb/PRJ
vptms08SRQ8ECMHjI3BMh58QtmgIujDUb3JyTAenqG6b5JFRJ3QBOLD7evA/H3zQfQgZYRMtRVDM
fhJ+YZWlQYsWnRIdiKmR46fRatzztT0+uWZGpxNa0XO4bL57he1fRNPxq9LVzsF8RisEXdc3mLWu
uhLQijYMr8jVJ5Cd9Kusje/EfMNGTYYXnw6ZI01R2bHuxqoszwRbn6JLHgKsqqFAalYNy54FL1Op
HvOREp3KdBJVGAXN59i2Nl+P1efkOcdxxSBzin6D8tzbf3+399Zmr0qhZ/onDK1PfYYnDdw9At8M
6mgVucoKqfIlhDwSMoBEmoaiutqee9bPy9LbXSAf1XUSULI1S5D0pZWBPRj8k9FTyowqz7Em+kna
VAYNI5wMKvfW1lRwGcYyybaSdFmF4mQWyn3TBeOZ2Tt9De8mLwZjRNZ0raebrypseR7JFX1f1L7r
eqeeizhFADCuhxgh195rV5bnOhuJ2bcyXU7XbLJgU39qxKKzwDGyUl0GZ8Wzt+qlIQJlraiAqMHo
3tNVAOiYFmxroZY4PpPnIuIkpU48kUoeH7OWXTxvTfiqBiRzL05eKIB6TaNvixaYWtJrKr4OOobq
Hd3FDD0+E/XONUDTzU9VCIu5Q9gr67MTAa03TCQ5un0UPaWPsSB9WCqptrZpt+LW8UGXTGWXTvC0
AiunY3kJPMWSGlKOrXhhGtkD9P8Ia5TYidzyYCRfYJSQsHz0tOGB7tPq6rn3Kz6/4DeZlUDXIpPq
12cRcze4jStMTz7hXqdBDeTzQgsdvGbVxRi6dxL9BG9FAmbR8EEyxT4U2LQS8ia0uis9zOuLngZD
S+Sll0BJhl2jKkugeYcAXTdNdmX/xuU5l00DPYW6VXsFg7O7CiQ5pDcaLOavv+D5ascrMBBg2Qaa
Yszg/PkY3dVGE9qBLlenNgSGH/qMPl7wgOAixTpS0tUvCB9Ng4a3oiI2cj2ENGYCN9nIiNkmMN9e
kjqyUVSW06hyr8KAFJw3GuuAIndW1sVtLUy8ncqQrOs2t8Del/QP6Dldf/0o81oIUmnEorZs8P3Z
5qRm/vgocofN2k5y+xhCBLuQgu5eEGomhnmlM5GWmZHj3g2arf5mE+317irxEbSoihXtYyVaNXT/
2quwnDmo4slWldARKtv9223+I/fL/87acv3/WZt2k7Xnf/a3rIH8ve/QPv3t//K1mNZffP4YWiad
7W9HCzqJvwyEl6zqJqoca0rcpEyXybSiiL80A38icSi6ZBnd/gdDCyEqmwCKqelkxoL55iuaO5P+
/vcP8qtpzrxbzU3CXHwebHCTbEJgavk4pwqYArXOzH8YYP7uMSVUj62vST9S6KPXvpqO1xGWPMfl
vHYFiUrd4c3ql10hYCLXHdXMd0N28/vCH+5nnifgfjBaG8AUbNXAhDL7XNlsfU/uJPNBE6G6qycA
YAWo90IbTaBaNggCrHYpqWmBFS6IPaSIucCKGCVnMrHzAIMbmawCJi+Hqo/5tie/2/ndUahuajfK
g4udcOV7wK0jmpVsv37eTxpc5Co8sKogbqX+gWP24/gPMda6WrTug8RuttRAwzpWArATlAoqJ7e2
Nr1R07UU+r+oxu5Xn5e+Q6tcc2eEkAnUqIzXiVI0mz6BaGeko7ezOnp3pK0NO7qC2uYmbX9hxFK/
jvJCWyuyX+GmzGmKTKLMXmlpydaoCu9M6DRfeJlZijwZXyYzl9A+hU7gVETSUkJ+kNL0IoeQqgfl
VaYEl0XKGc9Mt4pGqXbQnTzLloUPUANejNZQKe+Lre8RgU9tTNRiQTOUfZJk6zA0t30G8FznTCq5
Gwn4oCGdKfR+fu3TXVsGVjHdQLc727EF67/a1bX14Auj2MKvtRdDXpwref3xKkiANKQkJrHU7PyT
9C6W3yC1Hga90SHfoz4eKrM/E6l90la+aaGI9AmTSfVjEfs4uTy1ANAVC/9bGw/BbaMgytjgtkI6
GnlxdVvCypXXKjiNh6HMoUPZoisPviWXQO8ijfYfdSk6uqTFBeS3fDQAsyWg9sMz9/mH0RAaSg1b
0zVh4iT+eJvQxUHum4mLIz6X8JOj6BYTIeuff2rMQ40BlzUCi/kX3eWljElTch8whSjbNgvyi0Lg
aJWBPLN9g5bMq7Ba0U6q2sDBt5ZDXYiTXUTpky6CwZGIRJdQ0oL1kKU/YSLZ246D1E0I0RoYRYsZ
uTFUioUVir2xHZ0wN5T10AB4yiJMdckw9nuBF/WfZi2m16xxDhJ0X0FwPh+/NAmEQO7iPshu3O3L
gScxyuEHO1C0AcGYLpssbtdNj5w4LKLykEJlxT8fa0cpRFzZyOhQQfSfW8unrePD1oJQBK+VoKhL
BEz7tY+vVe89Mmlh7X3zhOZd9IFCUCjJ6oXlFjSPL6kxsqyVhyqpGufrVz2LYE1rujKCbVKXpPRw
+n28cq2ODXzc0PuWWMllqtgGIPPwV5m6uNlCozoTYk5b0vw5OYFSqRfIDrnex6vB+olUdP7+Nzum
c4GdgW1tOhUkSgbvJy9ykqBBoZ7ZOOYZFB6Rs69JC2Ntih3UaQjebU9eRrBhZ7b14OJYvfIh5S1T
VaPPiJZmj9hDzdWgpd/oHjPCB+7aM1/s9EizR8ZKqGEa4ZQNvGe2S4d07qNPZs765dE9QjXi776c
pZC/IC59/So/paKnB8WpBS7AEraizeP3QrMVPdYD+0FqS3rh+EVlbLxU6X60ReNvC7W7NDvLpN9I
8QPa1XDrNsp2LHvdsT3ztZWTAmKykd2ogfje9O64lQrtibjKXMMRpsGSiFr0wKm0hh3/Gml2cKVq
2M6UNNLphkyH8oz2knAV/pOz81qS22jT9K1M7Dn+gE8gYmcOyrc3JKtIniAokoL3JgFc/T5o6d/p
QvUUVnsihSSqEkik+cxrjNOoDuq2cKOGUhlNAK3FnCSs83A7OLihjxp1NH20t6Zon8sEa/Q8VeCa
5GH6AwNGd92oVoPFpvR3fV0oG7eKJu2j0QBjjlXh9Un7YEWKiXRiGgSROnjT88VRC6s3uqIXR6iL
7g5LrJK6LB4kQ5mOt6MNNrhL0yWg4QcrEliYQ8JlUF2C2Hk+aGQhPWoUtgsHI7fvEQEwNhreJgcE
h/ubfEAM2B9BvgPiFSAdZbuwIT5Ykg5HDSEUmRGVidkubCx1MJokZp0EhrpqU715Lgz/RUvzfCEy
vKgX8vsOhsC2NUGCuEimg+/d3kOsIbLdIXCPSEJkz06rIjoZGuqmtuscfWBL7mKB3ZpE738dd4BD
7UYOC6WFi8rU9BCoCTuEygAPxby00Ke1lIqVK8ckT81N1Yj8Pi0wuIyrtMe+3ahu9TEx7nWcxQ8U
GNwdmmLBoVbRIb++2D44bPnoIK+5wDWhzStxYdyZvZUXAncZLdmbhKYrN8rzx2iwXptR1bbXh/tg
bYPxNvBjZpW5oCTOJx+2LtKnmeEcK7TrVgV8+F3k5Oq9glTwPokG/VG69q/rY14EKLwW8pJEhJS9
BNTl8zFlIqvR1CSSqGpgb4cw+4H/yJKp9UVFnoQenhiXiMU3nWQGzkdpBMl93MjwlCvUZfOx7LYN
VmM3Utr2qyeq+qAZbn/rpyX3WVWHqIPoCjIibvOYljDZO8oUS0v9Ih2brlCLG3Iir3PXzMLhRM2y
Rs9rQos2yyCpDd19hCr6Rou9BN29Qd0H6FNtvbAMKQU68hYJTYkHTzAsfPYP1rtuaVwCkwgEsds8
ZM5zDZWrPA9PAq13juygOUBk755IW73veAZ02xD/zH1OMfFg4bd7m3Ugj8sMP7Pri+EyrKHyDLGe
8hjPQpJ+/pming5375XhCe2eMseFJtY+l5pPKlyjB4poDAEfekipj4W20+bGwoV4AUHH4IKE1JwC
PrDN5I7n45t9Xvqd22GEHZfjGhUkYytzEEv4SuCDGUAFkxgNnCjM0vDGA2Ffem4JbjVzTpFn9vdt
39XfLfQmn2JT9z+1g0pLvEmq23rkLgTInD6HtVMjoo2+WWvjk9sNfXXAaAziUGrhYe0iEIC4jLuJ
kqrb9FpsL9xfl0cKQAFOFGJ1GnHUmc9fUcsT1GA0fHfK3Os3RYWKsBPp9iYvEfCue5Srr3/Sy/1N
Yk2givgFvq7mvMpv4YdYF0CzT1bahdT8xnpvYO68cENdpmPQeygp4COlTZmlmG0mGzPDBPXS/DTY
g7PyS+sW/2LoEfnYI9E7GJty7Fs6xpnylCJqsy/D+pcMdfUnSrPhjdOkqGE5dXjULcNbeLbpBDsP
6MjQocFxiJP9XERZOa7ETapn8UkPUe/PUDPe5JiJvKgFnLbrk325f+ixEicTJzAapLvzj1sZbdHr
uZ6dxiHLnrE+Lv5oBwTLnbSQqOk64QsyTC0uJ6NYSAs+OENArFOYALkOpQrhhfOhJXiHetTr5BSi
iPDJtzggDAHhVm1sLPN6mf8ReaAYiBzzX43n2RvhYJjl16Bzrs/B5QKfkjVYh6AsDPRGpgX5LoIo
ccMxO9PKToqGsazWeTgKQrAUmVtgFFksYbEuazEcgJZNqW/CFgL6m12aFgqwUaZjfhIaY39qrDGC
Vqk2dw3iwCvLEd1LqUk2elqpW8RZqa30ablSo1K/F30yHlQPVQA3IDvOglS5DYueyCaSiC4mof9A
76ulj2Jbeyt1hk0Epx7hpba/M+yieilKlDSuT99lDMApztQhdTYVwueZvJ/jnAN/EB/tXiafazQh
dyqWQZuurNx9p9fVZrQiZynimibpfI9QNbCQy2Ae+escFJPmjhPikhWduCzjZy/RxG2OPuk+srBU
+QOF1mqbKtFwh4R/9xhlYonhdnlKQR2jSOhwAXLuv2VK7xZN3eiqdKM0OXE/Th5qeHnJoOgW5vby
JGAUeuIsTjAx3DXnS3NIMY63SxGfTBV54zLou7s4KsReN+0lNZ4PhyJyVd0J8Eyj7HyoKkC8V7ZJ
ckpy7Gpq4eGOExlfIgv21PUF80FsZZObm6alcf5OQP7zodwQHpw1xOlJ+j5SjtQGdkpb1gchDbnC
pMret/hQKwKu1tAMmBbEPT3tVgbbyjbDyUhZLqTQl1/TBufNKQDqiOBqTjwOsRrD9i3libza3afU
8FC2VpYS9cudAmVdgGyyoRtyqc6mWGieNhQaDqDQNML7TnQ2dDR0Hus8wNXbbK2N0oOSvz7bF9/V
QdZEALCmdm5S4JwNWrGokjFwhpMijN+tVQU7RLx1BAbq5vX6SJepGEMZFrRTMj8a9fP2hYr1U6PG
+XjCTCjc9raLt0ekU/72y+zWH/3JWhtIX4Co6n3W0rNspZneXH+Iiy+JhgwnOZvSplJx8Qz6FJc6
nqmfkPONNpnogC1l0RIb5OJLToCk6T1dlXIf7ZHzFUwZqMxUxShOnV6FN0qtWfdqP8gNSIhx50e4
ejVlES3sm/N7igiTRhPzqoJ8oH6szqc3Rqe6avFF/OJb9j3Wfy+1nFgogXYMs/TP69Oon8/jX4Oh
c4bOrOCD8tznbziYQ5Piy9N+QdkbBUfRWHhT21WMsaIh1k3uDpMHrA1gmfPBrTTzyUeIfRtjUnjD
JdPdjTbICBXjE5RTG6wIgq7eo6tYQdGCgFlhzPyqicTF8ytE5DsbnH1p1da6rOt+4a6YiW3wLg5i
dHwqlYoIYDJ3dt7gIJPi6T62xwHX4ttUiZWtzxp58BJ8C50y1LcuHphrAy+Abe5TJQHrUiM+Q0vE
tBIcaYWOnYVpFtvMiTqQqtyhcZrFR1Uk2b4tZfXIknZuk95ytk0t408oIQZbp4TkOZpQryMRKnf0
MP7sI7ffl5lnnPRIQG7Aju2nAwgfpH2PkZiWifjWRHbqzsFcCI83S9uGiVqA6JRiY2vUFa9/5ouv
zMwAY5mW1hQFz9nuSSM17B5Fe5R1FCC+2hirQjLU9VFmsfb0AYjyWLTk0yqNnAtGphekbmN66nHo
HJ33R0NZ9Jm5abu8+zoOcbdK8VbflZViHbwQRWAHsybCniRc6eQf93VapbuqRXV3MPBPuv50l3Ng
UiYmjmDhoj01yRy+D/9wf6qG1JY8nIuHuqn12pqGl7uwed82zH8HLH/NwaSXCFKHa48+0/kwGeZg
mIlY6tGRPnQ6zjDA8G0FncpMnmhV866aFzhbw2iKNfNSfld1GIejMkDms5D/HlE7xIUCY5sVarGP
tBnkwkycFw2nR6R8NpUYLMTgNILh80c0A9xWQkfRjnFkWRsyM2CpoYSXoFkdAJesP3ilFexbxf+F
Kr/yj7Kev0YnmKIxRuN76j2dj154COzmtq8fEwfP3VaAwwl9apQp6l8LH+PiJKVeRcyKjgy1UY20
53worynGCulY40gyke7MFic7wthsbRS6/5ASli9M7AQfeBetvr0bKTRBHHJqLgWc2YAGXd+em96g
RO+Z34bUNG7Uyiie3AmGY1FF2EQDyjw09o0bBX97vEBSVITbOH6O46pfXV/xH70+NQVwNGhDCC7K
89cP8OcKmRzjGMpi2FAAt1Y9CRB+lkimZ63IFsY7D0H+fnvSTFfQUyRZmHbgu1hZzxoEF0thHDng
vTviQtYQFlePplDTpZk+T2j/GmtqwalvvAZKz+djWV7rpF3LGm7rXDyNFIY3nVTQyPZtDMSkAOBU
qCcVJfqdkSTaoXQrXB8dc6BQU33WARVuoj+MPe4C3VZBlh8ynrZ0IX34jOwxTQP3aQA7OX9GO8HQ
cvRM7Sg73Xw1jax/kHWebHFJ8XcOvd5dGuVik3dj9Hz9y08zfX4IWZzCNgKUrmvRx5l9CYWMyTcz
V+Os03UMr3S5qxyE5f/xKBQwVIJBxDYpLEzr4d33tgR4VgT0zaPTBEj/OhRQcQ1d5EVcvgvLdwJr
0EdGsGW2p0QfRG7gJ4iHUavcmnn2uTK7pTrwB0vXJF53qMNQ/aIKdv4qmlLlmiMH64jLlH3jqwqW
JW2e3dkRanD/fNaQljPYlhxMwph9myEGEmSMDNVkgQeAklZlZqTtwo3/wdqjZjuJoGoazcp5p4LU
K7DbqjePIYHOfvSF2Kd5ZL3IAT+HIS96mMZ0qo0K96vr76e9nSuz1WfbJqJHYOeIY+d5X5TbTdSB
+D9qbe/CxvCUARnptPF/YKhKsIX3IIohilZEd2HYRV+winBeqVxhaZaGzk9C4vKhSGz3pKF8gM8i
/j8/FLTeX3zDKp4wE3ZqFN3wCTJxPaC7LkJvnSXR+Ae0uwiOmaXGP8ZmyLStDRgSO+XYpi5At7a4
d0fd3xllh/O5IbW4WEV4hv1AepgSpBJazl3WOdYW1Sp4qY5FOoo/aRFscOvoq5VbNdZPL/TEH27Z
YbtTjwZKQL7VDMZ9EIT62sBPPtwkFs4ZW03UdnlXJZTQ16FTqT9MoxO/FLMpcJQae3kIoxSh+Xgy
Qtn4QVx/Gswm/GSYbYEdrci9Z8/AuCVHXnvdGEOm3lSNKX5OarOQQ4pabgkY8aGJRp+ScaTVcYEK
QR7duUi7Y/rghmix2JnW3CPiDXGipFherXs1E98GybJctZXu7NDM1wD/DAaxspd0GIXWSY8WXZkb
yWNJJLYvKkkIU9YmfgOtsKpTEzvUoEo64MFOlpLr1Oq97MeYgg5qaI/5N5nUmT/PGIxfXd9Q7CKs
4/DFf+WxpIUXQihpsWhoU4nwSu5G0QQIzmGgWCOOPAddbb1PHdMP+whPr6OPnv+fbovmQGhE+dOU
okAs50a/6dA+/2Xgm+5julfkMRIFnY6lqe21X/Qk6jO8dezmS1GOMt43WtN+dXrHOkR6j5O4ZVTi
F4Yt473R16jfFoXAr0LLow5PhyaLCdvDIUDBECQO1C+rTNaFiZiV2Y0F7Wjk056rtNmLoTf1wxCR
bK/MFuMhEM7V8LUrFV2s1dTXbhPfyHt0aiww7Hrk990q0b3ym856JEfWGlSlU80q10KpKgzpQML8
KfOeeho69FgHquponBy0WdF1GUcXWlho3jc+LjWbbohw2zDt3nnSmwKLb00EX7U0NZpV73T2DrfK
qF1Tvq6tm3wc8z+v7/Tz7PjtDuamBwpA90ydGgfnh6aCd05HGRMYHXfLlz4fgLe55eSE1bP4oRF5
/rbNzHB3fdgPQmwA0ga1fDpk9O/mWXki6qJHLd87outkPZShV57cTIGk11nVn2VlYa6at9HWp5G3
KWRbbrrE9A5+qpsvjhXiTw05kbY8uR9b0rmNcyNcuBnnM0MvkVNcTBYDNrfvPNdoKw+/mSxujjE+
0Y+xXydbp4sENvc4PGA9ifJdpS8VnD8aFKdlzmPEd0yqe+efA7F2QFht2hHtimgd6UJd574+btVg
O7g7DNF/Xf8O8/ByekmqgvQop49gzaFGXaG3Q6+U3dEby33lkNn3EaoF2N9VB6BACxeafl4JBkg+
RRpcZfT/KHtSWDx/vdLMbCwwrO4ox07uTHtsNglo1if8L7pDxM2Am1yNnakbVujTRN4hIMdDEM3Q
1/iclpuG1vVaBIm75cEhONJqXCuA37dBGNUPrieGzdgOw8Jt+MFHAbQwRS9vTbU5bMFM6toNrFAe
Y32wkewxnWct0DU2e6Yd9LL1toE0lrB9H3wZY4pkqLrSRgYDfT5VVF5k0pSZPLplVR4GR1EOHQi/
FahTuYmaLl0I/D8Yb8IQEnFO6BehzqKnLk6a2sC65uj79msY6SU9UN9ax4WLvyKG7NfX3fT078ML
FgI6bg4FqCmLJ8WbvR2C7ZIKVX+sKwWOcIARlu1WSxnGB+/E+1BMInqn+DcnAHcGsOy4L/tj1pQY
71pDettI+5XroLkjRV/avB8OJ/hWCHJqwNpmq5twTRWTncZxjKoUnSOUnixA0DeDUvyi8JQv7KYP
5pAiGXgaojQKf3P0Yt53UnpjNhylYwa4Hpv5Lhe+9uX6l/rgpbgdhDvJfmhTA/38SyH04XhYCQ1H
tbF+YHvyjN/Tb3/of4u+y7bXx3rrP82WBdBeg+OIrjLmE7NsxA8c0RdgRo6pwEkIW8d0BQtp3OIX
a+4HUQQHvOKQfHC68KbrQvRCMwOPsCDz13USGutCtfBdJEa4/lzzzIKCGzwYElTK86zVt2PtXZLk
holSobTaHhW/63YYFxsb9Gacg5pz5V8f6qL8MI2FtMgExYSBA5b+fL5pyVlh6DntsSUEXwHVVj6X
gRfdywL/VQPbxHVl9CBAXSROVFcbbnuzLvbeWCQ3DZH4/v/ncTgXqNTTBqIHev44CeLHam4GHfUA
pbwZda5eABoTQcbsMQii9lRjKwn0HqSe7vUo37YjPmlaVh/CNpMLkKmLUvfb7FgWqtucUAQPs9kp
cOH1RaNQHgZffad2MCysnlAWz3KKrjrqo2aQZnt1wGa0SMPusQ89d186iGd4g4R1D3FUjE26d+ng
rh0soJ/qMXG2VmEpjy3upLdjosPFh5q2BvjXI3UNlblJcrkAEJoe9HylG9PBTknBRUgCssT5vLYu
7vYKINAj9qvwt3LXeIxNUqwgaNSVE7geNnuyujMj83j9i84kwac72ADgy9xBqwOI81YAfreY1c6o
uKHz7sjRgfa3MoyfAaUSHvcCSR/IXpu6gsUurXLY1/gs7IfU/RZGnv7SjkVxyq1IbBVCwrXpqyFq
SpaycmPN2laSVrdjKBi0ti4r1zLrTVsF5s4uOw+OFRrMoxvkX5ykxT6NzUbXKaxWWlC1dxqIw5Uh
gnFb2KZcN9WQPCu6Xu9LLC4W4rrLY9MEkKXT0Kf/ZRhzMEkcNMBlZTgcLWdAkcDIJYlnaC1838sj
Y7LNoUA6ERWIsWaQlQEPVJmG9nj0rbxdKxVugoCPspuykcrCkfHBC0G4BxFBG28K4WcYBfimZMyN
qh5bcJyoFGOQmjjpEu/9oxdCJ1GfwNocz9Z0T7xbNj5NWTLxWDsCeEH4BtbTaizcZyfV2u31FXp5
44CPBn0rbD4UHbTZHo8NUdH/KKm+d9pBjbVyjRnwSzFYtwhvLGn5X+5DWtsagDBgmBT4Lo52Krta
5dXGMbbxa1f8QV3jGVQ9qBr1Pa+J1MOQq/kpUcelGssHrwkcDww18Ega6/MJHZWqJYcPjKMrffG5
9s0fWqCqv5TQRXpXCLlwkn/w/QhKABrTaaVw78yCk9rEX7fwB+Oopqq2wcFA7EMHiXBdsdsv1z8g
K+LidDMJu+DYmawKqmSzT6jZvV8NkSeOgePf1WWROduwavz7JqdYBR/EFJ/7CLuytRkrzqe8ATWC
+WmHD/Eo7ezW1T0w5flAENo2JkEvOZBlUB9wkFhz+zwLyOvV6BvlWv9LJSBoHGpTq7SNYZK/riO3
QJa4TRHFKiunQ4Mi61HF88McbfTQzmS0NRXCCi5RWPcrp2rNWyFj8Qr8kbtLL9xVTafx2DQhMMXB
z6n2EqoCSVcORS3yV+GlTTu5e1tQVcrutZAJah6+ZOJXOnWpemOPgf7VxnG4vxH9oH0NzPJVWlgj
ryy9wV6tS5XkW2TGUbt3oBo0mPJaVoJa5QCGvgh5Nr+vlZuJRo5yd9KEGyx+SIdbtXmxIqD41FyG
Tj+YXGGfWwL1X7SjlWc52Y2uHVF4XwbcTl3yd7WD8w1g61YtsRXGvbxDgxN4v0BFtwKTXwHud/GT
bQqNKydpzFWZu+hO96HVUkqJKbmuY1v2L0OJI+LaGsNiquH48V2bTErucR5/09pB+YPTgQIcNLCC
8zSxD1o8cu7rhS3rlZXHQb9y9Sj9Dj6IWsxU97TW+TAq3zIgoJ+r0kSqzLZDPVsl3Jwggqqx/kL5
VoJ8Bzr1ScWb+q5R/GRfDX7zqVad8bsmFFnt6yDTCibJrCi6mXK09w5QzwhZzaHpt3YNLfNLNoal
92RJF6MOyjfBoxJ19pIM3wdnCdwZ8BT0abll5/0MjdpzAYNmPGZhvW6EXRzwq3J2TWAou4F9tqJx
hVSMGi1s7csLwKJ6P6FqYTGpZPLnR3MZWnnSB4p7RGKgOgyYuxMjLnIjLs+rie5K4XXqiAJtm+3p
whw9pcsb5Uh41tyiPFDvdZkr6NtMhgmWuRQJXx5YjEf8C81zSuDm1iUy9wIROp1yLBxwy16OqE1X
G481JMPd0nl1cVwxFO0uCE/udBVMr/7ubtM8yKF9JZRjWIvgLnC1catR0dyooqG1UxrKxo9c/xUv
3OapMZvsT7/w041rSWMT2YWyREubYoPz2HB6HOxagMvRX513fuj0tYQJunKsRnvYNEEZPuN+OdzC
CRCr0vDKHVs/wH7Xt24rBBrWDqt73YzhUk3go4UF8JNbmCyTvs0siNEyJQ593fdPUlFizI9HCpVo
HCzUAj740NzBJD0ggGBCzGlgVKmrUIrGPuoYQ8OuT4JtPej63i6Q6br+pT94IYQM8EBE/QQk4Dxl
9iwb51mvdTHgbs0b3c/iTYF528ILzcBVU4gNSIMyig1iju7mxF1/v56QcI+dLobRY+p486ktAhB9
mtY7juBhq7s0Luws0LejL7VVnY8WghCDstA+nGF23x5iQoxgKkC0S19slrlFZRXHhl8FJy/owPLX
IvPuyXIQW0hDM/cBL0zXpI7XDl2RtvgyQqRFU08ozhfdxR91YVKmQ2i2qAF7QTuBoI8D5DzsRpZD
9b0gh9QokPBZw6/yy50+FtZkj+KFWDAkbaPe1qWPQ/n1r345NE067nKHUiKZz5wa7+tO32ecm0fM
MlvsqopoDVTdXddx+i2ujd99birb60NOVZHzt0VowJ3kAQAQcxXM0rtIaVV7nNjpZT8YvxOgwBOz
oS6PgZkoIBg8dFRoIWAwuLatUI/XeQZK7B8nBtCXwS6CfAXACGDyfBnaeeuGYaNDD1aRtzabqMYJ
DPbB9Vf9oGhzPsysQjTaAE+ilGFKt6BTZYtiJTg67kSpa89CSZOnuHeqL2kCDlZHWWZDxiJWSRwG
j0VlQ/xrh/JpKCNnIQWbYVenHcBG5Gqk6axzX80/Qlt72tiGKqqZup3v+GPJg4kkDjC8oLhP7NHd
xlCSNmGYVuvMbxMKumP/XdHLHi5yFG00X/oLyedHk0XZezrnQHkiSDRbGFXpeqPf9RPFxZD7GErK
1pviXCUZ0EIaOlouGW6BjSN/gyB2nwpT2hviRM78HtEd06mTVeM68h8fjORvb10g7lyXw+t8qeB4
rtt0mGgDdYZcUS5NNwVUvIVd8Vbfn20LMscpWCExAGQyu1CCFHZjHxbwCJQ0+qyUo/KnHurFsA1L
LVHByCMIFdBK3vitMWaI6mbt3lAjvJqKwIjclW7W7rNLu/dFAS0iNnUR4pAS9SoiXF4vFqpNHz0u
QgNMDPwWqtXW7BzXAk/YWexEJ2OIncdxpD2nDLH/yOmOksIIQMYQSv2KAWt4aw0EDMHQpbemig5v
bOMnnZdqsVdtOMxWW0XIYoaYBvYAFRY2+keripozqh9005BjnEtgD4JSV6D3zrEYkCBWkhQPqEQv
EYqvlT/83ut+BX1lfsv9pEGiuyF2t2psCChLTXbnDWRdK6eOQ73on0HVpz3IgQuQirYV5S5xQboa
o1Yxo949NjFUSiuT2cY3FdyScjdYWMMzssZfYxHEvVVqkf2cBxKhYpSB247esVCd9CbW0SMuzFqu
4VHY27JFrDjK8VuogmHc176V7tvE85/ADUgYy7azNwQqqr2GFJfawRKssyC4TalGvJYtcrIJEcyX
rnQaZGmlCiJC5Zd9J9q6osXs0U+T4/WD9TJYoVVmOKC7ALrTnZ2dq0UX5CryKfEpBjxxkCJwbrU8
/3F9kGkJn+/ICehFrCnAnRO1zJa4aXpar0g1PgU9Jn+Bn1ob6p7tptKcYSnMvrwUAf/QFmEZcAgA
wj0/ZPQozAbF9+JToQX2qmxVfaNEWXVfpXmzVdkbB4WY6j4vqmqjGL16K7y+o6TYYibJ8bX1x9R+
gmqpbZ3UrjfCj/wt5ujoBNMe++Sr4yKHfgr8Z7NDvR94GjZraAbMRU0o3SZ+kY3RibDRBvDshcnX
FB03feXKTsYT3KR8AltRnKyWq3ilunFy01V1D0DGHFrIPWaxK/o8uJfe4H22pPCwDrKi9JVzpKcC
ao3xsQs890WmRfyg9JxDq3GgaLHN9CJ4hVehQt2PSzT89dbw7iPXK1O8zxo0b/y6Dn9Q30wDwJch
y6Sh6K4xx/bGTcN+LfiJWyfO0oZ0u0s/VaZTYmKHOm21tpsebwC31uFNsXk1BcRD1zxlWtJ+U0sf
k6kwQZNr4Zz6aDoJwTj/AY1Ogfj5AqhR20q4FqOTlWkBbrlptSmoSv0h4zzYMvY/ReFP4DlA8ahB
UXmZYOXn4ymTGptmKhHEH9veGCWCrA7KSGvTrNytPvT9QiL+QeBPS3NqAMKs4ASao9fzXhFjoUUN
yh21TuFmcNxT0Irhcye7oNwKGv4PEPoh/qZJogD5UUO0e7os8Zbk/7TLzeZS3EbUhLY+HQZ3trH5
RdSzS6U7UVipbjJTNT/njnR3hSxubchDt8Qf1jO0AXWVO/7PMgC7jW1GsVPbqroZNcvfqgNbze01
Scyc13vKongbyvE7Wc+SEdDFMQTAkesBNAK5mWbNzUIcgOV9EjVoIKREj5h75fG4kunfEfE/kli7
Kp6G/eLPHGfvEEGb//ofxdim8f7vH6v/63//Pf7mR/Pj7B+2GRWB4aX9XQ2vv2vqYf8WHJv+5P/r
f/yP32+/8nkofv/n//qZtyBw+TWKldl70bSpMXdFYq36nf0M/uOZsy37zakw/z//LbdmmP8iX4Ty
BAcA5cXJDOkv0TWFEvm/aDKztMHDaMgbsrf/rbom/gWzjtXOVkMncELKvlNdE/+a+u+AWNn3/B1U
5r8nYXoaP8+Yv//R9HKu+kVRcBK1BJVvgyWELz7b0U3Ua00YyeFBhq23K4u4vmtk1D45HWKscSW7
h7Zv5FbT6FEQ3Yy3bZYDFlLjZCMr1LEjq+g3RlKTlZuBulPgqK3aMUlvS1vFhywI289haqMTmY3H
qm+/lEP4Q0Z9+5k70dyrFjKlikL5+d3H+Ps1z8TbznExAPgRR6AEQlV+qhty558fVJKkFyEIsMXI
NDs3kLXV70VXruiEK/u3B1WF5LwPg2fTDofbosyXmNxvxcn/vup4BJ4AcC4h3hQHXNAX7dB2I3oh
6sMYdLuvTjlkz1nZR/mhA1aYOVW/03oPNWof7vvXSfUX5oPjNSd11PKXSGb4XuT2ACUOvtF4SGMw
6yua3Bgp0jH8CdkifYqMuL2VRi0oG6tWdNMbEBaUYIxubKs276uqzDFiybmVVk0b9fWqRMFupemJ
S5DfKGCvYmfJbXgWOr+9N7QnAxW5KVm/8B6oyqAdtLLqH+hgG6+J35Qj6aurtKvcrMs/tTDQ7VWX
4IEIDx7jv1565i3Yw6dAL92VJse65sZOo2/UdY1uoXIxS2Gnp2M/sR1BgFOPIRI8XxhRHEZuIjX9
IUKq80eWBAgJC/Rz93RnTVyUpDVs48rwnyK/6G8TEEIl4lBKv7LB1+VrxXGSfFXK2Ptnam8810SK
ZJXgOjSJsc16jnVYu3Zc1fKhCqPvDZ0GFgPmbde3xYwMNr39xPsg9ZokxSk6c8a9r6N1nuVXFlni
g5phulpVsnlLHlagPD7FZdncgtoaf4PFUrbBqNpQkwBq7NKiST+nSe6HSJHip8dcTHBQzDy6DVyW
GJNZQ9kbzdh9boyspPHsiujRriPs4rWh2QIncV5SsrQMfVv3x2DlVKT6YFBRLtZC85PZO+l3kVbf
Q6sbfaBniI+svHqqsGAXKeklIzxL61Df1AJrljG2y18svHijmjpI2+tz9MH6nQIbYE7wcxF8mBM2
qlHqeRT0OEy1efNVjwdz6s6iX8TDGgrouLDeeXa3M2tU1dZibMUnOyjxG69JGt2N/AyKuoqSXwuP
NS3M8+ME3iyrg0auTdd4TiOr67qJZeEOD1mBs7iCKuRDPNjpBlAlrqESoUbEYeXNmHfyCKqV8kZk
icOQxOnXhSfh8pk/CdcGjWsq6lNHeRYI4cjgR1mBRYxCV2jTeInlb5CP4iMBKqLVWhv2LvJzrES1
XB2+U4/H2yevmcB4kufZxjZ7aQVM0t5cf7LzaBhVLpY2qgrAajBmt2BgnK/uxkga8nGvexFx9qPQ
mSbHCmKg79jRkRzcXB9tiq3ffxBGg/lP5YVjhARsHg8qvUUFQNrqS90b5TezTwKYK1W2kIPPIuDp
pZBdxT5yUsOgdz/P8RRFt+K29LWXQa0NGjaJsq3LNLgbPdXZDOC4cNc1vhcCUa3adcPvUSqzpSj8
PJh8e4YpGIEdh8Q5ocysmDW6xB111hKY9VA4wawXO2mq9VborMJAOI+dKx6c2o4OwtPx1HM7D1uN
+BEGP4Gn54pypRog7z3T+1vj938MYGbwrunZkKF5a5/xOWjZzZ8tqq1WT7zkxUWKjTTM5NBJ8XQK
Bi1cjRHGIHZc5tsiaKzXsAZG6GuttY0Tz1l10dAsLMHzJOHvp2E9OIRtNC3fKirvGl+mn/V9qhrJ
i5YiQYUQGXaIqFFtnM1j45v2Jys1+zWiKerSJ5ofD2/T8G7gaW+8H1jPWkOP1OSll2m1Mopa3faq
Qb8+zcoviJzBZ8gKPEAFoP62gPQQGtnOoQm3tF4vNiEVFtYpPSGCU/2i/tHD1O6zXgleBPqwK4+o
eFP0WXPwWiN/yaIsh9cBTiFTvAzZ+G8QAL7VmbXrKzgJsh7FMyaHxoM99uNOBkm18H0utxOPp02L
mXyZC/CtyfNunlrFNRpPROGL4bdYdSNm9SKN8WD1tn+nRZJDvlLbx4jM6c7uMB7R6EwuPMO0Is8O
Dh4B6Q4DlDhRPJH3+adCbTUKAEmFL6rpPZaDpb6a/pBvaXt5N3WjaXimesGjU4pioYP10aeZsKBT
Aw0w/NvcvHt3nX/tp6PHwLDNd0bL8kCeKly7igh2duInC2vhrRZ58abwEbnvEcEEe33+pkMCv8ms
oujFcpN63XmRvCltfFz8MrVvwgZvxaLGviVtkc+Xdt+sq9EJ91JFG79VSuW2V+X3Mora3VCV2Rb1
SGweNL+EWZ+bG1l4w/c6SG0Ai83Rrgpt59uGv1Cy/nDOCBdpdU0dn4uIKQy1sQrb8EVv23CrxNBj
wyT6GtGPWWmpuYSemmbkYsZgSnOPwUaGCXc+Y06veq0yJtFLGYjPXh13+yL9P5Sd147jRteur4gA
czilslpqqnu6J50QE5lz5tX/D/vbwB5RgggDhj2GDZRIVq1a4Q2mvxVH/2cWWidQjUt82Bk/nZCF
4q2IMP00VYOk+tH3+GdXaFEwxr5oBS+hBtk2duWvYlm5hy7w6ShW2M4ERr0to+zVMp8tLXsOuqA+
ZXWzK2lBbGS7Enjzj6/W25dOg4maYDIt4E/z5kXqGS10aGKIVCF+q2bGZ1luX0YIlevRzZag8zPq
zP/egPmhLEe6N3VMrl/62OZR3Qx18JIKoxavyi5kMCRoHqypsh/L35iyXOiLodMZkOPEMrbGAaaN
FRZ9/rhrMQxAJljbt96gvZuuFv/gdWvDQl46o3p8/EpEwZjxaDrdNWve+CfxToqgG8MXJsyK0/bS
+F63nX/wrbjBOAmgDIZRcRZDYgPVFVJXITUBfp3Jk6SHyqdOa5tnyYrjX6ZXoJsGPAwf00pv1LVc
pco5rbXi5OnC8JLGmvz18Rf9EFO43tgEPAYpdA0n8vkcEWKYbkaun3ovcTqMtluYxSYGqbvHj1DG
HV1S1qTy8irB4XbtRdEOcLHyNABW/aq7krUfOhl/tCzalwUeTHIT+mtRwnwjF3tm/YZhy2bUHWWh
K6C71auqkvBcJ55aveuu1RJb0qzV1BWl7x8v7YSjVr6iRxx9cjUrX6squOQiFj71US0/+2nZo2YO
BK7Db2ZbpHqM/rKF7wX9NMBlVCAL7+bmzDNmoheOMDmyKqI2JZr/HEAa16Jn9KNwGZAcseWkAmsH
KmxBCOTGTGMC6FLQMNUCB0OGPKt8LcTDMglt9pfKKIa1quXGQU7x2Im4i9ZlIzESjDDcqwRp/BTS
K8KcK2icLO/efDcdz4BYs2NsxbiRqfkP2Ujem4iBIffsmz7039wu8cFfJBuxKpBdlGt358o0d9SW
T1KUwAD/80sjbE21Mq1vA2WY65cGpwtEcCUJF6WKBHsscQGwRj/89XiVO+kCcQh7H2aVkwjVPDi6
Qk6XSdQRIgw4WG5rkNR66LThR+CoVe2EYKq2nZvmk1b+WSu1ZOH+mY1Mp2M/zXcY8uokLDIZ7vWD
ijWiFf2gJZeiNd6CfGdoz4KLM+nPEE+3ojY2lRE9ga+yOhweh/6kFNau65tz7v/1ZAyiQ2uhUzFr
hP+/XwTsBBAEmRRaQ9e/aCxohXtin1xGr1b2ikv3SRoCGSeEyWeN8ciTmQXiW1sUCUGnwsOq1seV
6LbZWkTbZKP0qDsiNRj+FqrKPQ6JkNiepzWbXPJCEq5FPdPpAF3HnukyoXhBygfNi3nkBPqrFuAu
k0srK9pm6JhgBhbI0cd75aZI4kPRyv0wwoBiPlcoijHIrplEJBfzQ+2n6bxVLMEadgfg+Y+Xur0f
GYpM6TUUIjBR8z3ht7hUZyiwXUCoeWt5qEFCukliB8g+rSJFXPridx7t/6+HFMDsgpTVMCxbPYgu
YWwegBASA5T6qYqsiU64yRX/nJr5MVYwyE10G1Bv0aa7bkICt8XRWzITuKmxIGlOoIqpnY7o8Vys
zUvquuyHMr7kEcO/XKOrpIb+rstafy9DjsYXHXMO0nx0s4Xe3Tx+93e2v0FfiabBRN8hWs+6DFrJ
dKnQ+vASqOq4042y/OQOhXE2lO7oCwyg4Bgp504Vmkk8prH2ygC7JxW8U4r42MiIMx2OQ1RKe0+s
LDt15X4v5IN3tuowONWS+/b4B9+WG2D+obQhbqeCpJ03jrJcdxWFJtqlGgdk92EyrPQ21Napqosr
L8bUuzIEJzNhij9e+E7wpHUB1gNtoal3MBd1QB+qY3+4/oUG3rCFvfHamur43rbyb9H0xi+1xLBU
KUUFgPlEPYu1ZOEn3G5cfsG0UybQBOrws1AF8AgsVzv6F6uqXtO8lC9lJed2l6bpwlu+aSzDbOZi
JcnhaSkx5yo3Qxh2Bc4VLNVn+9DIO3rFkXJuhKx6MpLqOU8t/dlvm3XO6LnJgayVVozegvzc4M21
8Nx3vjl80MnvhMAHNWfW55U7Qx8bZQguCkp+Np401bOpR9qLbI5fA+SbSz1NPolIcX5//MlvIy1J
DK2PKdGDEzEX1wGoVBSGXIUXycWbT0C9eAW7cQkgdxv++JpTe4GuGGq5c8JVVqE4ECmpfwnLvj1Y
odet6PPlm1FXP1XSsIAevrOHiOxgmLE8J9TOBV3UQo+6Os3Ci1BYb3FaRlvMd9CDs5RuoaN4W/xR
JpsIqSPgJyEeMAuzpVx0fRXF4aXtpN8ZAhobyZXLz54Z/4qHWvwNUmdJjvLew7Ho/1DuzKtmaVRW
BInchUJwkUJFOOlK9dmzdGEf6+KfxzvjzjebnM9APtBXn1Qgr5MGH3LtWHE3O/BAYHzGtb7Xg/5P
I3f50yAiPft4uTvV0tScZm+QovBG5ypXUh679JpkyRn91DgDKS23ph+Mz0yXaHhoaISjZrf3I2M8
MSUzjwWzoq+gdtdlUBiH0nflfelpI7OM0vB+NXXd75q8/6v4ffQaFtibJWMULOAr73x/QtW0ychR
YBXNPobsF6arq5nilAhXrvM2D1+ETD3VBslmWgrVureyJcuQuy8KXTaG1LQraZ/OPszgBjn83kJ2
tCjdDaJ3rKu3qPmrCPIfEqp97aPMMbi2ip2u2EJDDDG6MrKj6gLnSmykHN7NUUBapdZXQJ/2Ydcs
xJTbt0IwoSMCt5NjCPD6euckLjjUkOvzImfipWms16oTledCNk+qWCavXVr4C+nVbRSb6tQJ40Fx
QU91lnLneTUKReF6FxppIbwgyFaoZTW7x1t0hief8uirZeZth5SMv8t0w7vo4LbLeh1Z8bHVLOwU
TemrHo9fR6BxiSecSrX/CSR9aVyy+ANmb1YbUNgOWsu7sDu2QqfoNu4mok1RuG1yedtaAKhi62vi
Hl3dw28JJtTjV3AbFEhL2O3IQBO7YKZcf9rOLSK1VTKiD+4pdhey1tD8lTw1WyfVl8drze3Xp9dN
CTx5VSCXBfN8Fl3jWsHtVha9i1KEr6JEEhbnmmcPaSK3K5RJtuoQln+pXHAIohn9TRIL86lW9XSv
VoTiSMLfnDTHOlWDJ/4N61zHgjYWID3lZvEnr1x67FC1P9NfgKAFFXknGBGa9araJ0+CBe157cYI
OBq0nzewQDBI7ePhHMJN3sooAj/LZpxv3TbRfyLGib5RPrhfwZa5J5OPtBBq7n17TpQ5BWPeCt3Z
61fvKkVjRXkQXBqcHpGYGv+YDIaPrixslVZujprR0oAfAzpbBnw9BsfSO6YqCx3i2zyFaSZlNSW2
NY3upuvpn9ZHLao0fEvJv2hsw1UXRn+tsQh2bdlFJ6qcYo080e8krsW/jzfDnXVJIMDeQNoGjDiH
h8haP3pp1XoXL9cHFEpV5SVrTO8V5PhFJIk79OAh92lYG0+PF77TbWWMp05UhonKzAz1+okzAWfe
gpnCRZQZ3WEy8bd2k3CdKHKcg34NAu7Gzj1aufBZxCvlZZAHeScRjJyw9v2NVgXgcHLVCU3jZeGn
KSx9XSbTVyS+0goF4I8i9PVPC4S0nHpElhNa8o+cXsgq/yIzhv+q06lngBp90uvohPyVbndygkhl
9KeCTHwGwL3EbbkTgaeOC61OsP0WdIvrn5KVlVfqWmg5AZImP6xsjGzEwKOFXXCb/DA35GohlaT3
Lc1nQVkc0PQdXdNJssZpsczArNgqd11b6ksOZHcusQmyDSQPASSA29O7/2ejy+moBLrcuU5Cu20T
WW249UCF2oWht+tCydpVnMtL2v53ekcccN4emFUyZSgr16umhRwAMfQtR0wi4ETwObVVleERl6nB
t2goDTtpdX8XNwPhF1l+d92N7osymj6K3AV2v3VpwOqpc+GIMjM82NwU/1bNkoLCvWAERI7eDCcR
DsMcmD12CCaNYmI6MH6TfSYXOl7sqDjUpdx8IYD8SCUlP/X1IB75VebBLMRyFTb+r4UTcNtZQJGF
0zm59NIsnSepViQIUo0w3KUZ0/wLLszxgQIyJBUru/XAbHetU6ztZd19F9Shw/MY5jeeJKtcQFYt
gXYh96F26oQBTeMxDrZ97md2iiDUUxz7SzIFN7fnxB2lsiZrw30JybHrryuBkFYygslFLPpmJfYl
nf86fLfQQ1v1o/WftzDLof1OnCYZI7Gefs4/WziiVHA7V/EooZsQuOCYbHvBLNZmmcZb3YejzaUb
L8TLm0AwLTqRzFBRmpTNZ89YsoUh/bBoRydmRW86tss6GRauoRnRgVRMQQ2XVzip/liiMfewo27V
M1HMLSeqwh1tEtraKYjZ0G6agxUY2GEr68Tbdc2fuH3KhEMfiU7bvstZxpwlfxL6aO3Zxa8+6HYQ
pbda/u5ayCkHLf9cNG+5804402S9BC8w33POZZka4lgkmeDUDA42RtK+GmMZ7qY66A28WrTHeVlY
D6X1auBdeWyTaEpUXGZXIkqHtPpFYx9Ypr5Qvd5GG0Qk+Fx8Lepl/PhmCRYVedT1sPsvDdN0zMPd
YO9RJB3KtrRxq4r2as40mJLBezbFMNxZEqdK7fxmV4NX8uzaNBvkJHlpCGD/8ZhGvgC7GhfS7ptT
A7+e70wHkfEiDZvp7f6zjVUvL2vJl+TXgdH8Nkl/evVLNXGj4qBbksu6bQpRU5FocEAZfqk0iGaL
RQjBDB51XC6YulNmqmMEfWcXH1x5LzeOvl7JT1O+q2ZmiKO6hFZNIv5UGqjHAvPG7eMId1vtoeLK
RSdTFwNjJ9Re/yBzbCxSENm6NBC/dn1TjThYiR5NSrBDr83YBeeytb7hHSTvOhPyEgadMoa5msI3
LPpkV2joirpaUb2hgt38ygHEj7bo1lj3Ko3n2oNl/gUdLC1RgG8+Gz+cFuIk7MEc/qZMVaN8HDE2
VC/onG3GPjBWgpy9MKDjumAA9Pg13VsMiCS9LJKQacHrtwQcy1PjUlMvSRQNJ13DuNRNmTbW2N/t
ka5b8lO/OdE8HM0XFd0iTil75Xo9aCYMb7uGh8MkzM5lK14brbgU5e6uwi5EIYWdCD7uepUkgdlu
YiJyQU6wX7V5AQDHUhZVBqYtdJVGEgHoAHKNIto2aW5dLwMuOYSK0RuXRJLbkyjUzXsWed26qTrt
1VRSka5nQoURGqNgVxU+nTXYRmPTCSBjNo3USJYNVKq9ZCQnkw/A4P416sH4ag6V+6lrSlQ0vFSc
tLxIWFexT/uGKk7sUrvtS3MjG5n3bERJ9A6wGoxP0FdVafeU9PvB6xHcAN0KaG7IUN4nK0kOYWn2
tifw7ysgk/kPy2/3uUgbd2W5pVyuRk/2c7vQW0lYhW0srxmQuFyAYB2jXOeESEK9Qc9E2rpqDMg8
94Les1sjdtcQwTRv4QzfbE5uKpkINoFUuRHnuTFVy+g3uSVe1CANoGtBLarzSuVXoTKtMGhYOAzK
TVYEgB0pJIzHpz4MJkfXH7ROtKit4350pFY8msY3qVW+1415CvwYPHBpe+GxML9n/vDaxZEtAagu
wniv9GiXWCsaphtZqfdyh2iTAafjb6z+YSjMrFhmLhzYeRFva6bKgSusY/kFfVw7Cv2nnEFSStMu
Ed7NdqhXjGNeGixEMyndiLGwrruF+fhNMTA9JfM/zEVgGoGRvn7KhuS9E7t8dDDnoNKXy+rUe0X8
Oxjbt8fR5e5KcBL+NxhhtHu9Uucpfmv66uggfjp8Ycj9xM5OD2Ndx5vHK91WmzwUDWWKXFgeIN9n
gQxEoOTqVjE6mdaDflR/VXH8YuoAAbMWPTmE5my8Tv4GpbvztcqOw/jScSlHfrfOTRr44pJz1C3W
ZvpFXIrkkSj/URJdPzw63wHutf7o+JWB0HMjq4dMbn3bqFXXs4HL5ZtS7vVdEksmBo8Jsxr9WGH2
5yi9kK4NiW5Jq+fms6HksGy7uFwYuN9ESYQsJJR0Sa35jcTl6x+YiRR/RmZIjjBa4UEzCzLAqLos
fJibBgSrkNdOX4Y5CbLg16u0nVXDdpBFJ6Lu20pyB/dxsGLt0JGL2rXvmt+azLoomSXv9RjuoTuK
YORgguwmP2mfI98YZ4iOvzt/QkQFgc+njCTkfgU1WdhGHwiUq5BOtsm34vIlnpNvz85GFKq5pPpC
4xg6t2BrhcHOUPEsSaQRpr3YV/HRQgjjHODlbsMQFndU8P6lT0v/s+sp5SWGUYizVKkTpcDSSX0a
eXZZWqjVlc2w8vPKgiHXJKuWAbudBYa3axtDMGwFRRG7zVTaZmKMma6aoTSojFsrTapfkVyp7BmU
sQ+F5nroVA71LrVinGukDt7NYARb2gjygX3ebfw6LNf9IAdHho9/kiFodm2u1J+CoTO3QuC/mINk
sRFzKfje9aKFpnqWbRno9xu31Z65tU8VlPldIyRLNlUzFUbqDwR8YSQzzJ6KTzK06+2QR2UgRkrd
O3omc71ZWu29oNRsd547grAvxHVfDUgYh+4z03fDCVR1eAI+GFzKsTAdJafqbBIj2OGShmW8YmVP
dePDnai8/jkHX/I0uJHxR5USZU3DX7QLIa/2aC63Cxv79q5gkEDyz18gf2h3XD8IYgSRNvh+55Ra
J6HiSyHC9m13ZSqJf9hdv4o6cBO7Htp6G/WltIRUmM7NbKdOun1IT0xCFdTw1+snBTOOSkxaRw5D
47MkVOCejd489h0ZKQnIsJPCoHhvNK/6XglUKU1frivJ7WyvMYP141P+0VKe/RoYUECuoOlPwNtZ
sBs8RW6bvDYc6HLhAd0CcK7mqBknvR9eR+yaW34dUmRR2Cq02sPqR9JkzS+piYdXBg7Vm9JiIZWQ
HJ7DUrRe0HzBr15JjWehShLHV61oCxULH6ccMxFm0+G2HjFpQi2O0sYaEq7XymeqnqildpCDWv8O
ANz/lOY5kmyPH/YmLZnQmqDQyc7ppd2MfjPFo+VZmo2jSHm5DZMqdMDchDsQwNKqLJDefLzeDU8H
qTZmzLQhQVODu5mLkXRg63NJTk1HcoVqa8Aq/04B4Z0DK6+cJirFdVhKzZbd3+7UfkTmNVbb341v
ZD9A4ZUbIqq8kgfYaY9/2M0FQgOBAThzaeBGt5XK0CqhmiJv5eQFQ842yvRDLndLEjzTNXS1tZia
TMU2s2LKFGQNrje6IqWhKAej5VhyfW4ztK1quTtCGpR+Pn6c+wtRKdJABEkxH6SGia/Fra9bDs4y
6Vk3cOqCc1/t8kpekl27rU55KMB807T9o0k+vdp/anP0kpXBlGPTEdoh+Z2mofJCDSp+01H6caxw
9E/xEHxVhLhY4xg2JYiJhUzBoNnWmFTfBUEIQebm+n5IhoSrRQiRDBTafUcR3toKLUU7gcX95/Eb
urnLP5i4jLZliPhMDGe/emhiM8za2nTEFEuJXpSwWQ8U9MR6JA1OkTlYZ0FLh/exiPyFm/mmrczS
E2R7ojBNCjizXdBmmk+hF1kOmofhRuxeDTRn152JJket+3Y0uEvdp3sPi+YlPQ36rrci/qXmBUqE
xqTD6YzWmB3o6zZPvWc+K6Iy0OD8k8lsqbZ1v1/qMH0AIGabnr4Uh57xLMObeWnZl5jeRFllOnUw
SJ+wOe1sxW/q9Via2TlqG2kbVK61Hcyyzm3PNMe1ht7yKlUqbxv0BWmDV7SnTisZ1RWD+H0MJ5oM
orIFystNQhmJMrRdjlAPm6gWT6OGlJcW+u1airm1fHcQyrXma7gpwZjc17VvfDASvA2boMYDdYgx
mCwHR6j7lUczp1pVoVBjoZ6X6QaJShWXEsuCiB+lwb4Ug+CIe0WOBiQ0XdV0D25a5IfQa+tzaEVo
/Badqtg0OAKMA/thpTei8vZ4835o7V+/U8jnE1KIHAQ+ijbrCoSlj6NGEylOJiia3QUtpMEiqc5B
MuKHotVIadW82idy+veijqVVWOvBOtdA3pArfkIOC7MAKW0hjDbgBNykq86Gi1MpzopLYIXbWMRv
BaMA9pHGmqTOfqvU6o1QBTHTr7iSfrhmulGwrvnqjcHr47dye5kxhEClT5zGQ/xxdnH3aHKC+6kV
RxovJKuAVDvD2Ndy/jbo0kLKdHtfsMAEHOXOBKw2D7BGhpqJEmuKA1qufZaqWlvhmCas//MTcTnz
kWilA8GZA330XkbNTRUUpxhk8q+2ETc4cf30VdRcDRfkwePl7jwUWHZG+4RyEDhza+1CSprCVJlT
jkLHnNNoXEZqbtcsfKdbiCFNWp4LYTiTywmF6OsbY8jKrtGpDxzR875rDd6F9uBC/KvEOrRFPX8K
hh5N6j4uN2GVqC+yH316/KQfecbsADESASZCBg+uSZxtyrivx04qRsWpxyjaKEnc7cc0MC+15r4A
pxi+wcjjStDKLP4s5Triy3TtewuKdRMOyrmU/S+BNnRnGAzNUzF0/VaoRbSTzCjbWrlbXTwp82x/
VNuDG3c07trqaYhVu/ZKCNGVnK/MNnkKI6g5MYDtbGOAo7FLqMLr0gv8Y5hK2VLuNfXwZs+MNTtD
E+5pquV5kYzgE/7WVqM6QdLo9mgY/SnOSLGUKJYdzzCLL6VgXehIEfGYFABrkIz22+MXf1NqkA3A
3yPVooiGnDp775rv0ZTGrdgxIScdGk1r6Esn6lOWmM06SesftVanW9DKjl4Myu7x4ncikaLh9Mt1
D4yAmfn1vssktJc6I1ec2NdOclvLsY3g4LlRSyDJj5e6c5SovJGQQ0gCAv+8GS0ZwTAIYWY6WTcE
Pz0r/V60vriwi+8dJD4jeSQXLI0JY4qI/6Regp6LgqCwijLoEGziDlMIi9uPieg0QqrCk4FYLV52
qYG3uvuniODtPH7Q29QCI3pAKRxmmVRTm9VuUSgoZqMkloN890lWh2d5SJIXfdJjHYosOVkhV2KS
tws51J33C4lh6veQT09KLNdPPtYVmlIJCW6WRNI2tzxp4+XCUr5+dxV8oYn1bFYwwterJFLSosvv
Wo4A8fQSB+JJkfr45fEbvFMTQQ/jfE88+GleMnuFWuNZVdPrppPHyoUpoWdLEHiOip/nJ4wAilcl
U4ezarSf0WwWX5Dn1rZuZVTbWE27Q2R49bHR6oUL7vagyrRUYQKjOYF2/xyuW0gDMyNwWU6rDt+F
tqqfwgL6oGtlLY5MYh2tFL2DHR4Sgo6Cq5oLd9HtvuJ2tVgepyS+75xNWJqiJ0USVYXq1sOxS7ts
XdVFgOPnS1GtSyFN1zQtl6BN0we9DpFwBEispnkLagTzmyn2A9EcCslwjDH7GkctcDOEI7IufGV0
+0MR2v/oLEITiS49tTCDVyS/Jn+R6y0WtZHk4f4zOuRmzW4otWCXo5A4wTfLs6R7W8MsJQww0GCH
q5BszEaT1h04hhWD+2apE3Pn+aGnUCcQt6CczasiUcg7ClTCc5On2kYMuaRsM0CvPGKy8lRhleHU
qSn9Fi1PQL6gWQ2IIVtIwQ0rCOTKZ1VEy0Z2x2RTqKJ/yRVEo8EnQ7V8fGZuDybGCPB7mb5hL4GG
8fVbC9EqFQuZnFJSA/2iW+k5bhp/4QjcIlyQnWaLT3xvxBu5sq5XAXTchBLTMsfDZDVGNL7yV2FQ
99tkqJ98/LTXWj0OmxQJv62lNJ+qETc2nPWsv4+f9nZIb1GlKiJwO2ZHpIOzihF3koY0VpCcbpCi
gxeO2SFXNQogWkhha1tCrn53Ud1c62kT7eLKGC6BUhwa6IPfKi83z1aO3CQ1X0lZM6RFcvDkJDla
zVJVfRs1SC1EOGaTqwitvFnA1Bn4VkIo6c4oC+Mfr0KoKGuldeqq9qAYe78P32OpGr9naEwtbImP
5sn12WVt+occqWngPEfWCM2ohJ3V645lhTY9kVNdKLkdWUhXCcdx/FUmv4u2/5WFpg1A7ZDqzdGk
IWGnI3kedBbLPPTh2agruzWfQh1Rgdq3K639I1ja4fEHvU1E2LuILQChReyKvsn1xvL9DGyg56vP
vqn+Tdsgf05QWFxbausvrHRbE03VAwz4Kd2Bdzk7KKIXVkKSd8pzLg3qtlASZdvFRrapAFxs6FOY
C+nA7fCKtZCQAntDljk57Fw/mibWDETqWHkuO8Q6kMhTd0IcwOkNYv2XnFrYlxSpb3dTvq9FJn9z
/Q0tEfUt1n3hO0qixrZsi2CVhfpS0nCj7sUpmqT1aNlPIG5xjlwViO7ZoNS647nPgALyMt9kg//L
V78KibQOEDhCr/ypTdNTpsX9CuEbrCN+1tr4onvVUyXsdRNtoTcBmU0Bs1tLfC7lc2C+6C2IWz+m
EFfWpcVsHLmlHhRuX+3rbNcKxtJmv5P58SRk0YaCqDNiDVOA/Cfzo7gfU52/aLD5n/1Si9bCWJZ2
HTb5i+ea0RpjWvdro0sVzokQUKtFff7bq4JKAj0qBgYfteJsZ6G2JVteqMuO3gXSKY+Fl0SxNk2n
niXkYQ8Y970/PjQftcH8gLOrAD4zb0FfYJbtelKtl37vUQ1ryAtr5QbX7LWPcnpUVZuoeTVB+6sC
kHQx2I5Dump8oJF6dkiK7LMn6qtifO3NfCVqR989ZSoWGELuDP2mjjBSqeV9rKzgkq+ktH59/Mvv
XCS8K3hThBEk3ymwr79WIWZG6keK7FBW989+kkWvqF+HjpFX0oq7jAveaL2Nhi75rqpUbeMGcrCu
RoDoj3/Jh6Ho7B3S4OEYcECpfedXWo9zmdn6iYpu2wjuQH0KTWGVJ/IlCrqNFb1K4UvShGtT8PfF
UB84RCAFBnzFiw09o4vlb2VfuLT55144gpzUys+hsCsxfGnNX4H4rKFfl1+UKHvTvQKn8hTBXvlz
kB50UeB/8RwjrDah+NyUdOdSBiueDxCijn65srYr5PEFTv2nOC1o4NXMQUbB+Jw21nlSDqB0WeLw
T0KOs3QPj0ea/mi60GGBbHz9XSZnGk3KW9Ep0WZSBcI+xih69EXou1VD6hMYlyF8o+FXMWxMRVsJ
nFY6+f1ffGx7RVp5rUM3re/wHfRgzcOkznA3bkzlO1p4um2k8Qt6Ds6Ybuv6PUNWSNT2jz/oneIB
cQmYEZSYhDakTq8fAd0Y1NvKZnRUXxtPviAjeUC1eElyN9kGoxzvwirrzk3mhjtRKF3A6FGCGXRX
NWtBE+Mno42bg++1i7rztzkaAAYySSItwnX63JCrayMFw6BhdPo6OIYVjsSB3ml7ycSUblQMgeZu
Un8nER22JHHtrxp3mq02hqJtWdlb5ib9VzSEF4LIvcDJ0BduLSgGBhdzx92ul101jKG0kQtJx0qV
MXVL/EPIlP6lTfxgp+ulsFFKGYwaneaj4StLcoa3tz+tD0T9JiYyr0af3f6tYIVapoDv8JRoLyET
AEYAxtbT6PtLicYt73lqs9DUo6YxIQfMGSOai2xfW7uDU5lDe0Rt6zSqRXzUoK2dvQgluqKDJlOm
ov/NA0xbgwJK2LCtPz5xCyfrNIy5FXMlaM5WK0s/LMEz9kiK6y/iMBpnJXDFBebm7VidVgJbGuwS
YR7h3tnraaQoMIvC6p1GTI7QKnonqBl8274o0w8MNDsmQtt6b6gvlTj4T2LA4ByT8P5Yt5F3RIgQ
lWjTH56rMukdKQnN504z0M8y6lMZoT9MBbXzvAr9grSILk2NNryOMMtCqL2XeWHcg2gT+ACQGLPb
CgNIFRBbozzjgrpGJMFdA+Nx2lFpVlauLix2e9bIuqiTmWMBecJt4zoKAN0zfa0olOdeaKRVISiT
z3n553Gsud23sH4YFxNTqHq40K4XicIhzIGixo6r+qlTmNXrEFjaeYzy/1z7TwsxIp3MIbk0Z306
mO9uq8pV7BiekO5xqP9dxtYx7IJwhdP9KSX3t8so+c8yTsDVJ5+MyVCTxGYesNrMjaxQTDInMCzv
szJq3+TBf1PzCDCLZTb7yM/c7eNXevvdpiXhASiwZqgHZheQCyvbSMY6cwTP1E/I/sinWlsCR91m
ahMCkPqVagO+qCFffzexU9oElQ9yHaAfm7AeTHquWbgx9ES2e1nusUpoo4VjfFsJ6nRZUciBrkYx
OAc8GmbqucFo5E46aN2OK1h4rXK1eS5D84dVqifG4xI9aGU4ZS4tjoXzcMsN4Fv+u/z08/7JjwMj
FMYwqnJnFEts5l7c+CyAyupaa6N0zZqm4pubtHsVuHvW/MzMlmYa2kFl+qkIawZl7wW5e1TvxuKE
9a5NW/27mZcXC0HqVSO9+taSXOO9nUC9hZobQ3sIVNN//+cHW2Ka5uYQFDSMkWquXUvemFYWLbyX
e1uBiQv1D1cgwXV2skQRirTmizkyOJF3iAOflxOlnwcTv/shbMqLMapLpMU7ayJdBHuccG7ycLNP
IReDXo34njrTeF8H/apq1asmJOsAAfiwcFclIspN+xNxiecw/5RY5mvWCisu76PcJRdV8Xdpt3Qm
bqMzuIQJbcTWBMg37+z2YzY0eSSlTph1X2rdyOiIiPphVBNUNYp8sSy+fQkg8IjOpEPMYAhs1583
l0v86YSkceJWTb9Ecexty8IcPweDDORKDuCmx2rYPUeV7B5q1XpNOdDvaVCQDRnoDJYuGDPb0j3l
NanT4BDmxvgjsTT/7XFAulOqTAB6Ai/5EeJJc7+sLNAAgpU5WuIkL/vKkN1T3Sl6tVL16Gtv1Rc3
rbZlRovPlgQ9fS9GzJ8z6o2FO+D2A1HYTl4uE+pdpRd5/cJCE9uhuAK9KJaIkypCJ2ybyip2Wa4x
LZSyJaW2234z65F0TKGSGfV8MAXisAgzKFlO0HoRel5FvtFqMzwnpbqtzV46ZR26Ak3Qh+uFNz7l
M9clGRgUBqJg8KYJijo7k7IxKjh5G40TBaK2CdJK3rWDJhzdCoZHglHui+/1UIbyGok0KL3fAv4r
GAnMekc3r9ZdYi3J5dzZrdSHAKEARbEJPuqmf4JRpJT/x9l59taNpXn+qxTqPXuYw2B6gCVvUryS
Jcc3hGzLzDnz0+/vqHt3dHmNy/WiUGi4VdYhD094wj+MckbT5pi1qnkgkvWvDaPKN3Tpiq+AbZ1t
n45fL8/D+QHIXQEmRhSeDSSzFolMOwVDhbthTyGclNRWEsubFTTPLo9yHsOAVHojiSB3Sv9xESjF
lSHFdVpXR8QyGvCDWbO3lVJ+nEMnWum3/u6FBH8Idi4AAb7x6Qou27SabNsvj2NE3OCDaaEmVM8r
9+xbS+J0+QjqL/AKDlfmbalgBR+UdCaX/fu4oQttTml+RQB1i1m96alNVG3LwvheTvp406Mj9+q0
UNo1iww7rROYG3QRtjglNRiwzS8jkdFuUP3IhUKvoSWQIgddmtl2knr9x59+CdYVaQmEYbCf1AxP
p6c2W2sCQOHf92FHnSaBt1eYebMfasq3l4f6TdJHECICSplvz5G/+BRNhpovcJjqCNXjpSXL+xDV
vb8dkiDABtB23JST+6DJEs17exZajG2zsvDEEO8/E95ZIvQyqdrhsKwsXxejGavOjba9p94p7QY7
CraRM9mfejuNDji/RIfeaJpjH2q3RZ8Ga+JjZy0ETICFpwW1cQRxBM3ndLqjKbKi0h6s+w7J55vB
VqurqAp2oy+k3uR4m8fs6lDTZ3Lz5GvUmf6V1EP/a8k3PpRSr3pJWoW7KVS/jH4+HIpo1fF6eeog
ZgoajrabqGZwKYsN9e7UcYIAzsikRw+9U/0Mh8Gg5mLXV7KRFEetBjCrRXn3ZWVpiOD35LswKIVU
YlQCTv5nMWiQI3oOpzx+yDQ9eBoCB36REaMgk9LytEe418iphgdJU1sPL+L8Fq3yDCtgLBvd0CjX
EoLltSfmgEoONRMRnZBtnc5BB5QASJ4dPQyS8z1W2y+ZZuxTmx2ZV0W/sibFu529+7vBFluQnDmi
XG9FD3oX2Td+0vogBdDKvTzF568EcVG0cgluCcrPblalDzAZ6qMHtXWyZzv1yUH4yl49jtgjk1Gu
7PblEU+ZQwG4SBjDTkOZZ3HEq9RzIj/nrYbA+D4benJlJG3p4S26dk3+diTRvyFF5eZanvD4ZZK/
dWP0gEuHbbg52l1uOvba7JI8rtlYnh30b+9F1AuqV1wp8uK9hgQmJ0c87AGl9Uot3mm26F5FSAgO
4zh7s999KBNQR5TDYeJYWyOYDnI278osuZvmCX4FRfGUBIbAxkVWZRdowS1qMtdRkKwE/ctoSjyr
IJzrApDHfb54VmT0LD82neghLCcVAkhuf5hbNd+WPToUhRwNm2Iy/K1ejmt55+++CY0uAylHsln6
gKcbCJ/Cus4HRo4wY3ZxE9VuotT33UDW8z8kHYmXpDMs3hMkClf86VAStsRGHSHDFUZW5g1YI3iS
M6y6r51tUnEkAMljmRElLtuafphIbdwH8UMJr5FmQUIYBpNw9+eblKuB9IylhYCJ2MTvzl4TkUMo
ikP04Dv+fRr4/bGmJntdScN4H6GjdvX/M5zg6aJ0gYPK4kIGuIO7SMkeheaBEKn5ixCz2jqS/V1N
1XF7ebDze4UZpD5OnwzDbiKx03dDblUtY8wxH/QRw8oxDl8ruUKqq4uHfZrZD7Ha/GFsQ9CE1AIT
+VZhBvV6OmI/41rX6QNtcN0EV5yO9Q7pz87ttWpYOV3PKh1iLIg7FDs4YAXM+nSspDcgVOWqAWRD
26mNvxupgm5GHFI31tBeSwM+onZofzeKJzVQD2N0l+oPxfgxzB6aGsihfq2AYVZDyqHpvIukUfVq
K/+oCF64MrQ7O9VQkipWHvssz+Sxqe9RqxQyfQB8xN30bsENZWSODunlMcGRxo0zbdigU07sGsb2
JqmM8nOMYqBrtq15r8h9f90rqLzElrNme35+YPAgNMJwwmYGiURPH8So29qME8S5MTFTbkRr/jBK
EZxWwNsrLy3e6fS+tYSDADAFDifSkEW1Dxl/o3IyaTzmYYBiE6qBu1Gu88+Xl/v5fXs6yuKFiqAs
zdoPJsqYNth0TcXAwVb2iUZTyw/K/eXR3jqGy5cSfmdQ0y3EEt5i73cfUpEQ3rHrZjoGubKTGv+5
tFXfSxpIhSGeANfV8FWKg9tOuc3jB3O4jqsPUfxpio+Gf6uOPwL7aMQPapK72eR1Ve+V5gMwuWNa
vjTJ96a+zoafQRt4s4wAz05Vf9rz97lDyh6PAWdLycXt/K8D8uKTc+3Y6Lm0iH9/acuHYMTI7/vg
aJgU1DCuD7GE96zypBmP0vwsy1syW2l4bB30wuK9Uf1y+qtB+YRsfk85EvMN1wp/SY5XGBmeIwdT
6Ax9zwNM4BM3j3/QT09CKCzNixW95vmvDIa87euEGddTc62on0vn3u5AQKmbHClhCfy2lV5he+Je
nv+z3IZgGdSYUDGmLk/5YLH/EUOIxpBcCvRgR4uyc5RPyPAbP1pnDG4qNQyQh8+UK+gS+m0BrM9F
dxdv6stP8RYmL1YBaYVACxK5o/C9uPCzZLQhc/nDsa1LzAfk67g8TEb7goUEhaIwfaUJmG7m1Pih
2LEnKy/xRKUvdzuAOBWeddp1H823afPFHn/OyqujHFIbPod03+kvEsiKYi7vkuJmbHdxYX3WC/XR
yF6ske4xyhgeZbuV+/A8gAEiTG5Ks4Mr94zqa8hhaA1mqh3VCP61Fj5LVE69CJLOTs+N/AbNfldz
KmNl2LN2rvbWpgMPKlzYADksQnKlypE4M8bp2Ol8pNhqqv04I36ZGn6712MQeWgP98qXSPP3bZan
T0mnGXdRkZYPSdHrd23X+Z4JNPaPL2zKMvjy2QKnCsRncXQVSWKEaRzIxwZB2gLx6p3e57ZHzcyt
BBDt8nI6PyiFS7KQU4VuLxCgp2cyvsWBPEUFoyF5u5vKLocAO66BIc6ao0w2tzRHv5DQRPB4sXUs
6LmqUqrQ2jPpyudEbq+AMrtp+tRnGWuwD2mlGXgPSYEXB6AzZ+U7Ztw/zKLU3LxuntAa3ddJ6vUj
nHttttZso8+PcsGs41anbkHitMwGo5gftxPyBmVpDEh8adKz4UiR5+Nl9ESLRft1ed7P70J+IVOP
lClIZGDdp/OO8EZlUhqXj6oEM7t1wmbXB8W41cy12Pk3+wuWPheVQSNR0FtOR5ozfQ6lANiChdzZ
JoiANUL77Vw/nG+DcE9Rzf8xGN3Hy+93XgXhixNzgCICbA0ATEz4u8tKywqwRWE6HwfY4Z8yQIo3
tL4KBPeVCdtfyTyGeTVgekOOr0vSj6KV0K6KptJrtQAoBXnevoeRemXCgHfltO6xixqSb5cf8zxg
xTBcEBWohQhc/2KzRbh7xFNjot2h+QXErkZ5zKvGvC/1OfKGyIi3Wt+tdT9/8+0pgoBABndNNrNE
CuRIudX+oPBFyJjnUbGpduMHARSgX1llZxhB9h1McxCQUG9In5ZCjpM0AdOyHTAramxulF42H9J6
/piWyQzi0mn116lBo8sp00c6AK6JL+XX0jHGvY6u4td6TJ61oK93fatpfxyhwUsxyeV4PKoVSwqZ
mmZ12IxlfaS1EaCNhBt8OZbZyvH2u2UoOn1vd4v4zotlmFYlwBmjqo9RM4MqSsPpxkbAz1WgDt61
mqTv4rHaymob7QhEzE1kDUiB5/URrQhtCygr3xWd/BXa2eylwoEF3+Bx7SHPD2GhgEUbAI4FO3SJ
BbdaFWluoy6PITSwj7oxlPezHWP8HTlfjDpM7mLTelGcrMWfu9fvGyvqAHg2/SPi1J/jqKZHUcnp
2tVwps6lCeU8Sgo0MflAlAtPt7DddkDDza44tt2XCB2ya9Wv62s9NYYveQ6SJw8cuJn+ZNzOeAQ9
tJjCbOWsDL908nA9ZGvOk7+bJZYL3DzwfehELh6nazG/6Ro6qmkQls9RU4S7Pk/m7eUT4XejkLtS
94GKAXdYPX3pDgx3WwGzP1p2Ft52c4TqrznZm8ujiGV3GsSBDBPcLBq1QuZlce6kKSgHuSoqiPjk
Q5Apq21lG/PGlEJA9mP8hw0S8SUZi1o0gSMu3YuXGgy7nMdSLY64i7U3cicTAA7WSh/x/FjjnKHJ
S9wirFiWW01t5YDM2ywR6QgCiOXNYzEq6Q8HBcbLk/e7hUnZSbSw2C9C9uz0G6nKHFqp5DRHLjJE
PDrFP6hWvDfjZtoXaEL8LGv1ELXt9K0fp8gD5tp5naolKEVrzzE29Ssb+Awvy/yKMxaSMPMMj2ER
3pQtGIwYA9djEw6HTjdcOy6R6cLU1xeu4onsFdmgPYXsmE3hyFu5HZzNLHfdZ3wXBfNTdwqa9cXg
OiG6NQ7qu7f8XdtNsrbHAh1BXO5Go/9mZ3HnIi2JwXvryFdNgVOhnLb17IZaBHwuzbTvlydbhAcn
K5VuDuGJgHPTM+Xjns512Y0zap+TfJQb4Ct6OEdIARbOdaegE5JldnTVg8Z8LpQyuopkafYuD3/+
rTkXkUujUY67vX5WlLPTsHbmOFWO6Zglz77tHMp4Hg9+qu1AWoJ27xt/j9zXt7yME88oenNjYeeg
ztjlTfOQrzQBzxY5jyMYS7TZsSI4c7EJFLOluZQpR5r36XWqBuHtBP3vpcr8tXzz7CQSQ9FvhHTH
+kL+5nTm/S5sJ8MpFKoLxfwgGVbjjSo98ssTfBYeMoqNSys1GZgSMElOR4FakIbI28tHQQ72UrXN
DlqhDOiNTeORrVU/VYbRbysE11d2zRlHgCuPoi4ZrKjhMfTiBQGLV73ttM0R62Rs5bKk+SLhErIZ
s0G9qVplOlih8TmXASLGRQB2Equ/49SF9tNkYSlLM7nHOiTwn1LExg9lj69uUVffwKw/kKXLrpI4
7fXkjNlRChvuccoyv/RU8E0QSFQPJbJZO23ElXUopV0JQmKT5ob0lbaJupuwbF1ZymexJq9LFRay
Kv/SLFkE4mkROT3u0nQeqxpZVOpXG2vG7zOeFIwCNKdD18pK1opG4mg/3b+MKlo0QAlxBTpz07Rm
O8l6vTmi8rcH1WE1nwwqgFLZA5HedsTWlZ54arHP6md0cdxhuG4hY0j5lyAGG549Bk2zEcdsqevU
Oh/9AcEItRT6ZwcpxsvKeSkHdZe08SYt7ttQwgFhh3xz2NH9ULJD6WtYWSK0E7WerSfbQGX6Q3QP
7+CcB4nhSW2xCfthF1vxDibewUqHLTzcDWp4GfCEsEbyMw8Po55vmzjdiEAxRRQx5a/5GNWOh1YP
AHwCVwFfbG81o97lNsbT/G8wyNgt2zs9jTa+dAV6e59aipcE32WeZtT3naruG3/aZ9RIEJCq+zDm
YoQaf3mPnae/FDjoj1nklaJuvGxJ52Yj06uq5aPfzW4pzb2bYDKIdptzK2lTcJyYrf0ImmmjmmkN
96WZEaBMquvJtH5JWlVcpUZubXxaFB7G0MFWgnGwaWpbuyN9WxMVPtO8AE2O7BelLtYMR//SaMNJ
bF+RUpUSk9EWh7yMqltUWhWKhoN0o8+Bch/KaeSGQLqVwda3ct362ybVlBs8pr8CcTjmFi1yISZT
eXMSDztfc/IHLZvXbt7zMxKMAS1+yrx0HehDnp5e5qy3WjOBlSqpFmymbAx2k2pVj5e/3+9GEaQF
mjUEnrSuT0dxStnoIQZ2UP1srMQKhHBNGYW2y6P85qojmgGxhjSSKIktg8K6y0Nf1pruARsk65pO
2FcVLwS3ztTXUYbPp+kZvo/9nrqcl9QNAjZWPDtuFiTRDfOrrMSo540DklMQArSUSZ/gZi+imiKr
jTqQkvKhdnLN04pkONo5qt15FBi7qApf8CjutwMAPy8vCL0wsLe8KGmfLs/L+ewLGAfzgcg19PPl
tBhRMMb4vuQPs2O9OHqMo1ogFyvX4NkgOlB43C+QcaLHfNYkyZ0mwOwjlo4zopu38BGp/jVjsXIa
nwVTYhRkDVn8EJRIAE4XUhyxTDVlko6SXszbNu3LbWcW/cEpwUHYdhjvumgwr6TJtvbgA6WVCP1N
C+HkMsCzDGCokCenPEPd83R8TZ1zLTYG494YIsTYsWd1lRG3mqoIgw0png5Dizqh60RU8O0J9bQo
+zk5veZGSfqgNUiVNWoyeQjifI77HiBRIPXYK9aW+jA6sXWwaTvfJE0/uBOG79vLC+HsAiX7g9OF
sBeeM0IH+PTpizHL2rY1kmOSVcqG6lMOnyqmYDS0+1qJrsyok9f25Nn1ieAMd7XQkuWT8eVOx6z1
sWYaafFkuCh5LXYmD0OMdIg1FvoPK9Kiq7GgNq3Ms3GHHwY+l75ZXjVzZO8n5B29yzNwFn1Sm2QT
CM1S1Mao7Zw+jYPGvl9GcwnXwsZtxYi0zxWCwr+kSdJXdv/5hqBxBmUeJjR3yVmGGo6G7icScIVK
ypMdZQfgSsgoroxyFn0ya6B0YaGIr0pb5fSFOvgNE7WL+OhbXb6LQ3xQE+TLdsicB5+qbIg+J4Uf
7mraXisjn59uCIJhHIrrFjxHkUWeDp2Mg693Zlseu6E1NmMod3c4MMT4D8a7Qh+TXQCv063TsLiy
8DjoEWv04lzvv1/+pOdHghA34sIFQEMRfokW861Bp1fTZEfDACeCpEi7bw3LU+JpeCzjaXKRRy8P
hT4gsew36sosnG8pkiok8gFPvol8LGLSQcUlYpaH7Ai1JnRzCFN7vTP6DTvwQ9wn9jZX4jVPtfOa
HOAHzh9bJquhxrKsSCOHOiPyZav3XFz6lgC13BLpldmmTfTgayDJ2SGUZwj+BZKnLmWf0C3GDjn2
wEzu8jJRvaKdS5qPmvzNKDs2fVIm2o2Wys6f7jfBrEYSA3Y1DVdg5adrJJ7z3i7HUb7XJfUjXfKe
ipOOdo/fr1w/Z98BfAZJEPAWyrRwusVufFctlzLwEmXBQLN0tLLsq4XtZF4gPVHXySc/89d6yeL3
nVwEYjw6D6IA9VZ7PB1vrvW8ptUv30M9bd3QGiPPDNJ05a3OjisxCpLR5DqUn6m+no6SJ6mPWNwg
30tShg423nBXKie2S5l9XqlwnQdPjKVDZXnjsnGQLI7GcoyULJsb+T401SdNAGsxd0k8HUTUq96N
/b5v5Du/VJ8is3FVcPaVm9SBsw8yuqX5aP+8vK3fVKqXM6yDcyCkoLlA6Hj67lpn19HoVPK9HZTT
JjdDf4sUSHytFFrnprLv7GM5TA6zL8e/ShNnTBdOcvjNUWcN5fY2c7YYajX7OrBaF+vxfOfTqtib
dlodUJr8OZppeAA+Ke3lxHj1k6TcVLU6cUxJ2o0xJNl9NBfhS2X605ca7fZDWqjGTRfp5rHKW8Xj
PMd+Ve+rWy4y51nJu1V3HXF2n84ATUzAOcQbMNjwjz+dAcsq4rhTS9iFSmduzAHq+NArj0msek4x
GLCS+b+boUa3T7MDr6qlaiVgOO+VU1bAq4moC2SQKLeePoJvWrEa5HBB1Fy61gzpttOCZlvV1niT
odV33YTpyzD38U0uoyGIwWQJ7yDW8NpIsug2TZlQLZiVPc60/S+zTfWN39QYNKfQ7+MyONQEOfuY
K3tbEf1sB2WUbxs7K6+rSGs9WUJ635snGJXzpJl3uR/prl1k0q2iKRV+izlnvYVmU5Q/XF59vzli
EQahTi70fBBtX54n1SiVcVclMGwmTdrpKNH7ptYgtBEpFcdl1Ha3meTUmzqZD+kwP7VVukk1rG/l
vjGuspgeLEFg6z/R/3Q2FDWOnT1oK6fr+aHHQ8IBIa0ixuAiOP06dgCOqrYbCay4Xl03U4hkYgpz
KbbBqER1PLpNr8krN975yUellqYTJS+Hi2+pvBdjRVQKPsaxCoL5Cc2w+k4O47UWn1jbJ2tfkI80
MJlCDwQBtMW9in5zxUsgoCCz/tVJH7bFOCTbdogrAKWrHgTnpx9FBZpHhFHU94E0iLd+d3/YJiet
kU7KMU5K9L3LxqQm0o3Nl2LQpW3l1zgTaNH91CjqVayFhpcU6Mar0ths1Dgdn4C9rYV2Z19XPBJi
XsQWHGw0VE4fKW/QALEmlHSQn/vCv5mXZmX2IyuAqQS6HH2c/DUh9rNv+zYkiHbEe8hz3vRz380C
BtGjORW+cpwiI/BaZE838VgMf1oCRgWJnqUQeaVJRFH89MVkGdnqhIboUa+VYGfPqf2lQ7r9kEmF
9nR5H58Fh0RmDEMnigmEKbbYIXE5xMgOI6Mn10l3HyU3nVNjBOg4UuohLqTJHi32rYra+zUk4ZXB
zxEymHy9iUdSDaLdssREzAl+ZpHZZscB+bs90ov+ITGsmoKEokDcxN5K3g6V/CzbYbntm1TBpaDo
txlFcbccDN8LAnNaOdLPw3bxUMCOmRdBKVxy1u2kl7jYw+wYaXpzRVFb3hRF4eyToDbchKbRVS+r
H0Jj9BI5RrUpSg6+mq6VVc+xYDwG1REhb0MaQSJxugg0IJUY/AzpMa+Uu0mOgju0NrUtUTZAJqUq
Nimcjo3TyclmzDH3TpN8Jbg6319EFaQOJA9UE85sMrI5SLhaejjinf6k61Jw1caoZklh2W7Q8tqm
WrW2pX/z1uC0AEjD0ZExydFFwPdug6XIdbZNVqTHqcxrZFhL51sdSrjRtQmly8GWgXdQOYipmLFI
m2rbjA5Fgsub4nyXnz7EIq7IqBEldd2lRymJpF1lSvE2LeLg4x+PArmfHg8NWkj4S3hY1jqKlGRx
eFSHEIydrEibIYfEdHmUNzbq6UVBGYaWIbRtRACpuZ7OaDTJetVOeXgMnGHDZe5myadUizZwlXaj
8cVRH2LjutU+6UPuWbHuAqJ1nbTbTBJWw9295U/oMUf4FMpuG72oc3Kv5deG/toFOobxT2r40R9x
lUiAXnaDZzdATar0QGS+s/PhI0SoWzvoP5X1twKPtG1dfkft+M+/FwRA7kBABFwES1YypJ8u6CI1
OOKpcmNnkopXRLMa8Yh0fTmRNiBCpAQFSWAZb6MxOxKhVOExQbj+UBqT5fkw9A6TU+xCyQq2WHTU
3mDHjmeBpTvkqaq4AByalS/6m9UpWF/gm8HOkswtbocGUQ+nQ1/kOPSxRnMDs0FZVEgvr5vzzQ+3
jHUjTgDkapenYNk5fRBZeXDM5/p5kGfnqWqs9lnioMIFJbJIcVjAH/54UMJp4CDE9YC3lgF92ACi
Cm2khWa5Sa9mjCJuAJbjv+KPuzSR+g2R6JrT6fmLkhIzkaSq2GlDbj/dH40+hnSF2xxVFfCBhhkb
n2R7bjd2PiobllFwE1VZur/8om82HKeLiVEBJwE0AY+DSsXpqE5GH62a6vzYOse58D0lxN/QSFEc
y9wChsE87Do42vnzCAZXHp5TiWxO3/rDVekfSmpVZnLfdlcIt7iW/dhH3/TK8cxpOiTTQdFwp4H+
BTcrK3baELqx9qRkd1p4bzmUgQOjeTRnZTfJYNabFI3Hxo24Vp0o2/lttm+QyuyVdtMil2k1yUsG
8Hk7pWBm7RrAYtjiFjTUw+HylIhM6f2MUJKgQofbrCWQNwAkT2fEmtnb8hANH3Iuh0Ml44tWYQZ5
kApZozeHhkJr9dY26/S1I/ItajsZGq1boRslRGpQSV0ixWwnC2cupfQDQpmq2yJA+9SlxkOttsEV
/i200ALm2rczf6vFbG+zG/RD3IIkz8wJuaw+U3HlNaNr9H90j0No2lUcmRbmrU9zhu3W6H+6PFln
/T6kJcj8bSE7yCo6s3ocxyAJ9dqUHkm9D4iolNeFJUXHMkybrVQa9UHqmk1qyOVGGghgplG2t74u
KQ+xHTmHscXhuKOkbk4qduO9oj1Ndl9v2iJIHjI1VleW+1mgJxA7EPIxJ+EEpfmx2GSF5FSd1dfa
o68EJAqq3uwgEhRfQJh/k/wOFTJEDDxZ9Yu7YLYNtzKdzkuivtvYjZXssFTqPdzD4z+8goHt0dkT
aaxgcFApPl1zSTFLhVOM6qNfBOE2NqVm0wWhv1I5Wh7Yb6NAkcHeDA4+XdrTUcYyDfNhFlYaU1Tu
sN9j21VVe3V5SbypsLxfxQD8AF4B7QbhR0i/vBf6TEmVNpWMx1hxqp1Z65NXovQKH1p+QRngeki0
ZJvY6bMpNDqmptvmfVxupxHRX8du622RjcnByR3lGrGVzzUuPm4XPoVhFCKVbH+MDXnc9FpeXFNn
NzkdyIBQVqk8NVDCba5b1a3jZ8YhDMvcU2Yp2VGcNTxdziyUO1tU3/Cp9vJK15/txEw9PbEq9OPs
dOXmOtvOTASzQEeBw5U49G0xvosho3KYnRabwEdina2xQ+/dm7z+KtpS5r8ZveIu3EDxO5bf2tfo
yV+5wsSSWXwFga4HuCPKkWSJpx8boeVWDetWfQTweYDFqdfWxtT3CunC5e99RhZ7e01QFwhSQUQH
6X06EtaLdsbuVx/LW3tv7pP7cVdeKTuY1m6wVVx5l3navvzUb61HY29dy5t8H2xCV9pdfo7l/bl8
DPX0MUaz66JertRHVIJdAym41PimlftaNYFvrqzx5U4iVgbXImIvIhOkRBavrGuimhKitjYquXFn
2cGnJneclez794OAnaasx8W81L0loKpqP80AT0e4KRZRHG0xkItWXkVc8CfrBF0SIBD0+oV0HdfP
6bQZQ4iU61zmR7MLcG+Ga40cdBEIZr6/QSzjG62B7KECM+dJyby2eM7fUWAJ/1XNoay9ZOxRHJ7g
oTJ6JScm7MmpEBnWmnHlYhTAXgJlgP+uaK9TwtNO3zFLqfxkCE8cqeBmnTsDOz6kJNSPl1fgEhz5
r3GogaMBQi2MPX86DhojPrtBz46jHI9XYT4OdGoLrygSi+tcaTEXbcvaq32j3tgJmq6A4efnxpD9
vdLjSddmfeGyEoqtotX9zRROoTsnUL+rujP3QTledeEh6aPvA15/XqvUN3aZPEELj/eFWv6YTD9Z
6aMvgqF/vRF9IXpYAgG9lE+YYI37ba5lx8oJHiedcm/NdzIggrqo+ESuHqBRWSqy/Web+W1cnQ4R
JzgRFe3Z05mcAEJaaJhTkGkU42OapdF12ZHStXoWuGllfW7KNTvo3ywSECkglCmo8bpLxEKic5EM
VZQeW0sPD/40216qQY16WyP/8WP8z+C1ePjXzmr++7/484+inGjehu3ij/99LF/zp7Z+fW3vXsr/
En/1//6n/336R/7mv3/z5qV9OfnDNoc7Oj12r/X04bXBVOhtTJ5B/Jf/rz/86/XttzxP5es///5R
dHkrfht6Y/nf//7R1c9//i1MPf7j/a//98/uXzL+2q5+zX+Efz0VXRu+1vlfL/nPv/4Xphr1jzb6
8dctf2yWv+z1pWn/+bdl/YOuEaEu8SMzD6jp77+GV/ETzfmHqAGK01UQud+ahHlRt+E//yav+we1
CrYxf4+D981QphFj8zPd+QeYAbhkdPJpxf39f5755LP8z2f6K++yhyLK24aHYYH9z7EodMW4NAUr
DRIX59MSERTjFtMWcxB6mhE2z4lmJbi6KOZLL+v+LtV6oH2Yrm/fTdy/H+L9oG/ouJNRadxQ5uLK
ZnhOkUUcSJHaT0kxYi9Nuk3V3SvGbWp9r53bOf6gx7nX14+N+qFq420m7HaddKPEz1X+pEfJph++
dsbgFpZ8ldXf6fDssCl2k/6A+FdqjVcZTQeze4RMset9RA/1wIviW9V5rhSa303iEgi7DiwDvRm9
qcv3fai4pUxoVO5V/Htb6qGXX3eBvmOSF6+7uHu0Gus2FDBiz3qy76L7yu3czJ030q7w6mO51R7T
T3XqKp7qOiu33um5dj6y+Pm70GzABFr2wfHQLOo6F7js0a+/BEq8rfLoVzcaV3rza+Vlxbe79G3F
RfxuyMIwQfVoDAloZrurtrt2Q2PWTXfG3j8UV7g77p4uD3m2hk+nd0lFnIpioI3AiCExZ3qcPX03
rKQUvx2CoF3wLSggLPMppetnpVUphI7Wj9kmQDEeggrttuJTFn+9/DYLSNe/v9m7sRarJTVqq+pF
0TW4z2n8/LT31cf6MN4Ue1g698FrcK0eda6km/wx3Aetqz2PsTt8vvwUi6r821MI0zHoQlRGRGx2
+hn1tOnqOE4Tr0HRV9kgtsQdbbn9tC1NNwzcSHHVNbzkb5bOyZiL1ZoptSljv8aYZE49drV5i79A
MNJpKpJ5t/KG56MRYlDzMijSEpktXakpP0mZhB6uZxWS7gVqOj4GDhzlZArNTV5o2oGkrd3lc5nd
6VhsboBf2C/4QHWHptIqDLub7kgarh6lyE5ep8TU/2zVcTwSitD647BEyxeF2tNvoBiSwvkXIaFp
hKKZLdN/cCL/RpMmwHy+BAaaHsnKkXEaHyDnKFwOAQnDKeIfICyng8pK5qSKmplIwBuNm9lBvSPu
iQ6XZ1+cAu9OCXDrvBMlVaoU4mZcVgLSiWJqZDcTyGhsOUCrmx3lbzM3nmsZQthYTNYNXSkw/0lt
WhEVV3Mtc1y0WLn3RJBMn5rYC8Qxxi2nb6qUwCDVGLq8SltsayipQymQkFlH2gkTr6zAsr38Fpp1
7kWVU9/EIeWEJFImz5Fa/7rvqAlenpXFMfOGIEVIgziQDisA3cXcz4XT5gGmI7tWM2dwa3N1E5dV
daXX9qsGkfEAijVeuYzf+G/vPoUYlHtYpEVQnvhnMQ2FVsStlIcMOo3ZU5l18i7qnOSjpcbJIdS0
OsOfYZo3Ot4IxMRYuI1uBPRg8mxIgrqL6PQaw3nRlhI1FfDJrEVSQoBsylJitFflsBiqudqFSCQh
3DMlN77Va1Qoa38n+/bPZKCIUpB0KAHWLa1TmStJzvm0AGijz29DZMXQmCrl6eowZr+C/1UhC8gS
CT3aNQqrIu3lAnRVEX7IzVgdgHzo6bQnxJO/+GFdvVhoIJuYdQ8zp+RY+d8vL5AF/ZeJeWPjQQBB
pIt/lmmsHgyN1Fdqj3+3hmQhRdz5QwyE+5CDOPxgGW1UubLel5TSg2n8gRGAYW9SS5sQDK7r+MHO
skxxB9WSsM2r5vljpGpBtFl5ysXRKq5J1BttoWFF7QApgtO5Q6mutQYrNw+cAf4tXoTZF2VIfBcR
RXSe+knZJRoOgbYVUMKAZndFKxpfFbt1PERdO0/HE8ubWwN1qDIBJdh2K/ne2dcVT0jtDvoGQTTI
6UWqnExaY3V0DA65P1mpq+emslUqSBpKXaourafhulB8Dak+aOpY8mbbOLAVL9Sh8AGCGFYuI7Gx
3+9B8Th8XLiGlMaRrFostrLS2hYMvHmIKetx/YXZNvHLgb2lrKkZ/mYogUvlcCcF/N/cncdy3MiW
hl/lxuzRAW+2KE8nqkRRpDYIuUYmvEu4p58P7NsxqiKHFX13M4vWoikxgUSaY35DefSspqN3jpJ5
hxI9nMRfekPnZbAa6vwUFy7Fvcsknr4VfFtqjnAoEVh5Ja9ptHU91k4a7acm+TEFMkF2wxA0lbC4
l1lhP1DCrb8pqy1Dt0sbXMGbZoWWrL8aRnxFPERNL+zqs1rlIppFwwPe44LAwKbHPTthB4tDDA5a
tI+6Lvk5Zpb9MVDOQY8zbZXgvbHjkC+vM9EF20JrzM/GhPTUkMzddhwkWvSRpq5bt3dhavR+t2mG
rrhK5zbfdWDjjjXX8cbo5+bw/oZ6/c14alBAJHvkTfp5czDj+vLRI432qvfmGykRfxlVre+zSJ8u
7d3l+599NGogyDoudo8gApb44Lf43UnjwB2lE+zLylYPfpPEUL8Wt7gFo++EKujwHfXz9pdAKnVr
Jka6LycKa9umSJxL2s/nwfDyvZbDEwOvRVSZc+/0aQYEbQOvN6N9p5oacFeUfrRH+mmVGK10nYE2
x1HeweJr1cHo+VmwtWCm2ZW9mX0dl3Tc4XEPcSrHP/SDhiJMUosRQUMrw0m+73rrRvVN8i13Eqfc
ezkNHGhzBilgAyn1wu3+6lZbXgbuAfg46osL7+j0ZTr0MRBI5mUieIHbXC0d7SHq9gD71MbJs2Kb
V16yaenNbWAAZ+vY9NTuHy8lEm5gehCBwCicbwC3TYBnt2yAYPT6rayyeRf1mXudm+klNOASnp6t
pEX+h+LWctCiRXP6uoneu+iS69peZJGzVlYv1pQa8LCZRn89oiWC2iL+HV3pVav3X3I5Ll+NjIQc
AwOaBER8OnIGEmJK0lrbF1PR7jVdfivx6VnhG8Ipn1bFWssLfZPXcAUwqi4vnHtv7NYlekOlgvIo
HiVna1Y2VZb6cxIfqjJ2biI16fcFay/UoIFceNHzgJEVdTLU2XE2diLXfZR4D2xZnyYuJihKd7Pt
RFS37p1IrUsjSy8cEW++HzSLhZ334mF1Oru51XN9KDTwu9jvN12rffHY+piCDdWFkd58PcCdOHOg
zkUaejpSL0yz80uD1yMrWcNfCYHWyWdv7qMrK4/sT44+f31/6bx+OY4+AEcYGoE6tM6lXNCRz6aY
KT2kWVBtvSxotq2u4u2g58GFHOj1/liGYg/iJwBv+pwOrlk09a2OddImSZmHuluS7ssZ2Y/BsYqN
32BhlfvwAUtg5O+/5euJRdZx8dhdcNQOY59O7DhnScBxHh8s4RcHzQcilJn9eNd4S+Qoq2itj3N+
Keh6fbWwIRCnWsJ64Lqvio2JnxnG5MeHUsDBYEQT7NPc4PcU1vOQH6B+U9jwq7jpDwjhGVfZFGg1
tb8ifi5HcakCcEZXX4IBiq54oRHng7kD2nM6CxzRYzGnQbCvfUQaB7uFptIQfrqiRrOfE2TVFo2z
NmnyHoI2ma5SQW7mxhperp5eA0TIoo95ihhEJ4wS0nmrrupkmJ5yL0E2r9DbTT5a7rWMkuoeu3t1
8Io0PWTFNEKtTroDwu35vTFG1m03WdmVbkkwJENfA2ygTSv9zrsQSLz+7hyHMH+WlIoWgHN2NA22
LBugFyASlFg35t3c0LBxnor6TvaXmLxvjLUEKwS15AG0D8+O/xFSa5M39CSl9MRtrYInWh36NZro
iGJU2UM7X+QTvnHDgs8CMI1FlEusdF4xkagdzDGAEnw+0QwxrHjvdmLEORxTbNQ52j3auiiWB0G6
9jvLu4nKKbowxa9zHx6Bk59EDfoPMdTpoiolJiizCXgz9XGPNtzgm6bqeO1Os7lxh/SStPHr8wrp
CiaXHjgAabA8p8MVBQTQCj/Mg19M6srQZH07j2Z/k01Td0GY+PWtunQLXFp+xM6Bdy6thb64mgZR
iMPou1dxGTVo7OXe2rbh6rfMJvF7FH0CVOSua3tILqRI5xVJdutSluLYAoBDzuacTSzEJ0vrZ01y
rULCKCbpH+rYEpsysJoV633et1OufW/7zNj4mGx8KErtC0K8XnDhfn+9sMGucHCTr0GmRtbvdMr9
LHHyEc+DQ4HygZvV49rItflZZYN12whL71fJdMn3bNmYpxHNMiZ6Hi4wRMoRy7f5LSqPmmTACMaD
EmtlchMZibglZB0urN3XiwmZX4P+MbgsuoPncHuFhpFW1CjADAVSEplZm3urQdMfRmF3obb5xmJa
ZnBhimBDzglx+kJBYw324GXJIStbBGoj5yHT3fQaARh9b5BGrey+zG6SSkfzusDC+/377/Um5UWJ
DU1SQeqdL2nHb9NZGaVKI79KDlDCs80Y1eW2jpw6HEvrMPdee2HnnHXMl5uG8VihsKZsxjw/l+yu
G1B5QAo60S2xHlxv3PT2FG+mSMT7pPC1u0jJ9kqPm2TLbZWuDL8Te9FhOVyrBgtEXSH0q6T8rqtm
gsxUevupc6I1IW0EStFJro25t1cKkhB/OYl3tOjH22jW8Kui/vrN6buPltt2n9+fxzcOXF6Mc5Y+
5YtM1NleiFNDtKpokwNtzyRUPn4XPq5FoYiKGMXh5roWrX41jB3IspEfjuCjLwSJb04u3hDca2SK
CJudRfutNigDqFd6GCOj3oxUt9eVOVp+WLbGIzDU5INWw0mmHlfaexAz3Y1ZOP6TYfTTTu99sTfL
+lkN+bxpBdJNresOcCcdZ+9rFlhEG3dhj/j6qjBINvvaoQGpaXZBoDJ8s/i9uWcVOyQHL7n5vXXO
INRGjM9pQ7h9drTXeSUTge0z0rp2su0qo9jM9SSwHImtNWrV+JBUxfTt/S/61hEAPIZTDY4j/Pjl
57/tDNtItB6rjeRQu8oJ9XIsKfMO1jponPJC8vLGJqT6vhByqfJ6wBVPh5Jxq4yka1g7WmkgT6TH
1yoGI2ta47hDY+QSUO2NMxTpCzYfl67Ntj+vSpbNoqbDWjVaw11bdoPgCUKCF5bj66jeZgjuKERM
qCCfHy3ajNmQFs/JIRrcfk9JRKwA9g6rNiPf7vQiuNPMoVyzb6IL8fWb77eQ4FgyLj39s/ns4qSv
EtNPDq3hQ303tPIRZ87m/v0F8tZXoxf1ojG7nGVnYd2E0CnFDY2jbAyMTRnr0e009dpe87T0oxu1
l+SR3x4PmADZCuUT5+yEQcUkbwbFfPYy2YDIKbcmEK4VjTGol92lFuRbX48gg4YnIdViwHe6JlMg
n3HgMZrXGvk1CgHpGqruvB/TedUY061bj0+xFpeb/2BS6YKxy+lLvcKSBvR7mqhwkoOoTPiniVdv
YyNTYRxN2q0ndefjfzAeHLBlOIyqzttvXV3YQd4L7D0qA0D6nBU3UcKnGwJKmX05XKLdv3HbA0tb
UL/LpUt8fDqtVpGVvqzJfahzaqsBa4n92BI2dtBLDpoOEizAl4waayD2g66JC8HGG4ca8fjCxF9K
vq803lAScrl+3fRQ8W5hpJzxbkyaryNqEfv3J/btkVg6i8oIQfnZ7hB0roO0FtkBoFu0iWXQ7BtJ
rxxNj0uYtbfu3hcDgEXLA1ne8/sBROFotNSdD0LvxHfwc/VhmmoPLHyCQZGrqkM8Fv7tUM7RimCo
fXL69pKCyxuNFJBLiG0TNVKJhZ18+mUr+BZFZEzJQdfgB+ouqkHE6QD382CmbtxDW/NyY8/aRwe6
EOUqdi3BMoiqPXL+/e796UfLhPFOA2UYlvR1kaKDQwe48fR5bA0msFnP2l4mtWGEnSfKP/PONj54
pSfmHbCmyd53VWr/zJosqneuHQ03Yz04z21XjRSXXeOTW4zNbTc2kD0MNZpfEkRar5yhtx7h/aZ6
OOFPdj/7o4xDPV3Ai2YfU7FIn/uuOFLUUPhJzMrf0uDMf0WyGMYNrHnnGf/11ucYSdYkjii7V/PR
VEZ2V3SwCEDla8fctqt7zRJJEhZD3k1h6uhThqAbgem6jtxUhDLGxxXB7KJb9zhCJje2iHFbGDS4
M9uG9mwWRhgI7FRSV8Q8DpS3ME1an0GdLvtRopX7mOeSGzcf1fDdr6bs1kcy8IuNKYtAf0fQdHYH
KwqV8mjNI2SWm2vsft0bvTGq27E2UYazkjF/MltOw6aJR0CbEx0bJIJilYaTLdoNxhjBt3oq28d8
RulwbTg5BiKy7bRPHY+NVnEa58Z6lrnxnOtF/EmNpUTrv3NTL6z1Tn7SnLJCDMGb/DGcFfjLzEic
m8GvfmFm+xh7mudsxqwwnupOFuPenOi53lFgH77XgNw3qQ5BPqQ4nBjrOPGs/TLf3gckeNspHJBG
vPap6xSrXBGDreRoe+3GQq76C4TU9LsnzL7buNw0z3bpDTHeCO70HBid613R8LaRreuld1fNk/jm
pDIKDo3mGQetaawCR45e3eFM26K7lA9FHmJg2US7wikxel9Q/8gWlwB8NFdFt8HoNp+idKC30gB7
MDajFs1+KFXhcdVpaAmuNRnMn3Jb0jJVUenDKoCag3qx6IvPuVUhagXes9vboiyPA8DVwwxbdo0u
on6LR3B1xCOWInekahoOXt/3H6tirpNV0wZpF2azMh70iNNk32QquZn1Rr9HIzi3wzQa4e27mpaO
4eQOuthVUo/3yq2taRXlk/LXRuvelpM7/ihqBJ5Wne1FfRgPdVevS1PPkEF0cv2nmKMUxNI86/7a
RJD3yRyq/nvcpkkA9A72Xtg2evVsObL8FdhZ98lyZvVt1qUxsphHa22j5M6TxEPyIeniyVm1k+N8
d7qh0VfRWOsVdn2+NrAMBdC/0Wk+oZXgU0uMQCGuCuW439pWTDkca1F+S5N0SDYaYPQnM0VmVlJ8
tELLl1W+iuXye7IkwxkBcJB90IfS+O5QLE130TD69zSXYjMs0tJOVikpzRqqhf0oUVy7KuopQcdQ
GvgIaHHR49pu2sXXYKC2ikyExMCiklMsN5aJMYzg+ijp8NaTxQJJLWdjcys/eVMuRCiCip1kS1pU
K6WLJt6qQk3TJhNS4coxzRl9r8TNsF4r2nvIslMRWqMXrzkGmh9lO+ZfNCuxD3kZmEmoCzCdi/lB
ewiG0Xqc06L/ieoVIGMp4z5eGTKN2lWbGr7EC0vTAJSJTD03gx6kK3Ro269xgthiaA6zX28RLUBh
PlHd4zBl7rSCXFbbYWxlmJfw3CJfC8CmNoVke6oPgUo6eAMiv8uGOspDv25GQJ155xwTfbZIuivo
I2FdNOO9QBUJIehq4IMqlu5WLVp5opmdn3pE8oNiVTzdNwkcZXAESVcgmdg7LHVZyXsO8LhfzY6F
GqM9T/G3gXLbvGLpwWsq+y696ZN0/N5HhfjuTcZghnoPxiRESyFAICmdg+PUYnqybksaSNeL4NtD
plDSCachpkI+uK1ubNh5I3y8SaUrmvXZx1yvux9OlVx3s/yiz46tthVCEVD8Iii7h9RrKn1daaig
5qBOh3UEym0Is36smjVroRT3lbAhjxi1V+xLc+7jq1YTnremY6V9VLPlJhuZzM2xlUocA7/HmIXJ
fMB+8yZ3gi+kjkmydhWXDUL7nBxpX6gbJCxmHIJZwM+V6iuJdCprS89i9HzdGP2KVV7k0bzxU2XK
jUqlfEgyK35OjVo88utxN6IaxXea0ym6mmPEU0OpsVlCSjrln6UdmSo0Oi3/nIOH/KzarG55qWx0
Q2NCq2QdaFoRh1FBLBKK1plwBZwt5+hP6GJmKFffZHUKyUyNGh4xheq0ZuMPQRNjiRFFLCaRokeJ
sA2GlgHNkQHrzXQDgbPqIL0QX81523vhWItOUPXIUduBaIBMge6PwaFrS+O572McMeOh90PXqHJj
VcbacM1ihq7pWZXXYy4zVNXaLbvRCzOr7GB4BgCEp8Itn/O6bj9UBIhqZVrBiLOhoOC8MqGQ6+FQ
YTO4MeveeNKE498ixh382+Xp/zWCPiCu/98R9Dv1Lf8dIr/87b8g8ujR/UFdF5Q8fy7y9OQPf0Hk
l5+Q9pESUXZ+aZH9GyBvWH+QY1P5RsYPDinurf/1r3/j4/kR0T52neAmF0UF2/wnCPlzsDrIHMqh
MN15OLht/ObTiDJ+0V8cYjgaTtU9+LlS+6ixku9G3zQ+p15fUGX2RLCHSZUdhnmoN145WvGGfel0
rNyp2UvzVk4CN5C6S+NjjtzH0dIn+SHJA/ML+0U+GE4bfUWI1NqU4H4qrq87o9SnfjvGxcqZUvtz
rI3qutN67aiZtbWWYzR+NqIumUMfLMSNADb8I9LHLfFL91GOaVqHiEtD4TUppYrV4Mz+VU4c2m5x
5uDgH4b6Bmys+Z9QP27lj6Zsyz+7U57HKV/k/xxBBJG799b3/te35ue/Dm22UEOW/25/rMviW/b3
/2t/X/wvv+vfBBHrD7qQpP1IgoN7RObm79XvmX/g9EK/jgoyPQ+gMP/1r78JIo75B3kfybRHigVU
dJHj+Zsg4lh/0MCG58Z6JS1jG/yTHfCqJrKUxYIFf7TYdUJWOd0ALqDDCFMf7aA5Kt8GeeJu3DJ6
rovJQQ8lQrbdmT4Ppfr82+Td/5WznbBEXrWLF6FiiDGL7BLerQs95/dSZNChI1gGUXLVp21zX+lt
gGXnEJVfOEnyb1khtCMi9eWm9wBzYfw+Tv2Kbi85C+a7G1GUPRL8lXGdEOHHKyr0xrUURWZsm0wv
n3AGjMXas8gnLKVsKLrVmNxOkCv/FMS6D9Ms6j+1RO3sbB7VKjLUcp+m6tatjPhH0eSfG9uo1Ir7
T/Ox7TK1p0kr5H0WyF1RKDT1XQsSXm8O6PE5eo34ldAi/YOHYe5fM/WPror/pztukYT932+Ua9nI
7986ebKxln/y18bSQJ6yERammwEGcdlaf+8sSsB/UApeGKH8yfbjxvn3zuLCCQL+5e+b7u+NBSuL
62bZi4h1gA9w3H+ysc6KJwyBKAUqoYBkqRijxHFW4XdkCoA27vp76grmJi7dlOht+tlncvhZ16l3
MGqUTLH2Bgav2+06MVqY1AqigVkrY/Pb1L2x385NcnkaZPkWhQxEOaAknhPajVFmuYjm9H7Iqjls
NOsKGmn2ODrCDInmmn1uFMVaIcu4rYK521TCkGtpBHttLr5ayeCGXevn6zr324fRyppd39j1gVKC
TjElGm+KPngapXap4H4ujffy3FRrF5QZfSicWE/PCbSkO+X1WnKvVy3gCp3t10EtM1p9zZGbfiyb
Pj74s99ddWYf3Bc+Il+RmWa7AWewa+iWzQ+V9+1jlUV3zniVG8avCzO7PMH/FKWW7+wuRr6LZOaC
7j3vGNPJtNGf5QnRDNCPdl71f2KzjOFh4zobOu3ONRIoeP/pNZ0/1WrrekaFwTVECIYnW4u2xX49
t4ePRVy2d0iJlrs0kOSB2oCNiJ4X21H22b70MZmrOxXfBKM+gTZY8PpjcElf4cWC9ffX4Wh80dmF
Bm+i4nLOGJCKxl6q4fSUWu6Aw6PeWHY4Kcfe+mh24EgmsMt0xHxsHS0yrvtO/15T2MGxyai6lewn
8pEOSzAvq5J1rLUYu3fQocOoVM2qnivtR55oPjKKnPOrASkWbXQQC/eE+lVMLfmsoDjyUDmfrD4I
KTH5N3Utu92MlaEe1l2Dx3OEE/tKqzJsDycLqI5fWdkX16t90gmtv7OS2fwyJ6P9QN6C6nRpaZQi
2koUXyOgA2vD7H7xvWojzDrKvOgy+MEdoFmzIN2X1ZPdjcMmivtIXZHuNxfWy2kjh1gTaDqoMNJm
tj/wjrNjAf3Puo1bWX6aDXD7Bbn7tvMr+xIcdfk1v33GV8OcBba2RQrul6L8ROZa7bRkFrtsbgJK
cyX+tdCRbitDgPUNxIoCQ/5YRHrxEFjqIZ+0p/d3yAuh4+RZkKAh1qc8D+UJPbIlFvi97egNY2JN
bnWcczCaCjW2u3KmbOj6pY//qZGvOMSb3TCS+Dv9YPyJCpR2QzEvu06beQ4LMIRXdh24K4fUHpPR
oV/Lyes+ZBQJ2pVWWz9HEoadaQ/7PB7YK43bXht5auxdu4P+ZfklLuQN4pkQXr8IvR9v43GqPjQ+
5UdPoC/lVK1+H2SDceQ/ODF1Uj+Sv/sXOghnOBe+Pk1sevyg8sBh02c7C7fGybXAB4/RERmgEGj1
bcI8YJSBjSv0iMG9cqt+FXfJVg7lpxqi1vuf4lw7hvH5DlgMU9BHoeWVfEplys7t7NQ+RjMink6k
eczucOVmLjA9FLho0ETyk9QWpwDp+qGdjqiYAWRc8/8R5DLS7CZNp+EChuLVplgeC9ARKg5gU8CM
nK4Q2TkmTIHRIuabvridadw5UtiH91/+7KD+6925iBd+2kssfjrIJNIokhQqjpQBrZ1rDuHols1B
Nd2FzXfa1Vw+soMIDvxDkGILjnaJuX9b7yZmpK0N3+A4J3m80spStKgfpGLdAg58xGrxkn/yaRC/
DMhBvTg+vTCawGWfDoiKR68yw+qOsd1u9H76MLbGqsvdnz2c6gZqA9CjfP3+bL6xlGlLgSQgVAL4
SUfsdFDQOykd3b46jgHls7n5JCZ4PY3a5WP73aMwjwHERpHM6on40zTzC92g1++M8vai2kazHzTv
uUmLdHO7paI4HgcNN4S+cKePKXV1auDd8KHtzO88knkFLrO/tIfPFitC6MBh4BZhQEHyBgPm9MXt
QrXUb63mA7Sx+U6v5CrXjPJq8EwnCcGdYJTaynlTRWW5ndM8+kITp9+S5tf7WvnqG9dReZ9E9UVh
KMLa3898jhZ8VVh7RCFYkmDTdPpgiGqws4mIP7jdPH1Ufu9c5fVgrvK8jT7NQxu6YxahZpZa26wK
rr0Wd2iE9X9SVKA05xVyrwhatqIEDTKD+F7nOuuodlyuh6q6hNA9a3EixQlLiUiUp7XQqaN9e/q4
mpnBDkuRUCeZgxZVhFqvbgznNrCmtVmU27gzt4OmIYw4X/iEZ2sHMCXZuL0IRhKjA5SlvPT7Bo3i
okgaajcfpqIDZzC5exNEQJgN2hhWmeFsS9qs+6C+pBRzdgK9jIsWP+ARUk/g52dvbGQgOGwh5g/W
IOW6bUv0xRCFW1EIu+TevrzCb3cuFTVkDYHnwsKlW8piOH1FwJxG5yGpfj9lunbnDdpNMWuwveFy
rErMz8Rkj88XToTT11sAcKisOAtfiesFMszZ+supc0g8oeaj7gVzaOWlT+G9nfNQsxoDp6g539CP
yA9WrbwDPq5UtOh9lF5hXOlzY4TjoPXbKE/8HaYC8pIQ6Qs493+m5OXxiNBNnWsGagPVw9MpcUaR
FNxf0zEvoA0ZqETEqpEQAKcAopDloL01yVCnI/OEdMZwE8WyvZNKwV2T2XBNbg9peLQTrFcqd+O7
U7ZyQeM0oSha8Wz3LXr5c7HyEwn1R7rVHeJv822T2nXYjfaT8pEJTC01Xlltn1w6jU8Ppb9eDtgq
QGFE2FhoZ4eSbFF60uN+PtLdcleBJdW1RYtkU804Aoa1sNGSyo32KvG/qxxOJCB9NF9V/pFF9Nmc
otZaiXxWP95fEqcbjada8l8UFRYxIYtlcbbRAND1qYom3Cm61Prp+KrYw5PyVnXeFhshtfHZB+uz
NSL9UqTzaj4YebkWfZiQUBLOz0LdG+3SKUrjKCMv29JSilfjFBgXbvpXK54zBKNeisgGlCBk6U6X
VNTF7mDUfnPkiOt3jeV8qdvaW6PFckn+6XQ/LzOJ8h2TifHIwpgxzxYvEKIFk1Y2RwdSyZOD18bG
KYJr0wCnMIw0pERAWer9r3cWLS6DvsivUS2xAKMgv376en5djT23gTqCdCu3uJ2a925doFZaat2n
hMNnI6ZpeFTmYpLZ9ljGicWoGHo9CLwx3oOOSACOe+2lk+b0pvv7wZY9DLsDB8+z2ZiHsbDaCkU4
OFoEINI0vtKNVddRZM2Hcqqi6yjFiJ47DQCUXhVXXC0JpYPUXBcUKwRZ2DaznXjnzIl5lbXd9zL2
f9mFlq66grr8+/NoL6HQycmzxEjMIapayHexIk/n0SzgBWtW1Rwbc3C2cz2MCJO6erzz6n7rNxWc
kFnlO9vDLxKY9njsex8h5sGcxVdXAPPld7YHAyPVm8hq4zuyrO67UyMv6iySEXlclb/MQuZXkGus
VVrH8hpN5wkYcmeu0soJboTpFxtbyequKfWvOv2DRw4GUHZoFXl3GC1z3c1DcyeGKDj2XeVvRYI8
h6JzcVXVdk3Tt3BXUuEj/P7cnIlvvnxKjgfuq+VsZomdXRrxqFl56on66OnJQ4AePLJVtX01lD66
m2XVfYgzoe37Qd075Tx/iXI/eMZW7SmFt73l4O02KRXg0HTQLJiCdLrDXElc4cERHP1q/IeAxWVH
ANKHU0UCDx/jHEGbKOwpMGivjtlkd/tgyio66GaF403mrLvZueRv/HrbMx4ADyaI6B6M3enKSbrM
Aa0cAfMwTf0JtmEIIyJdNTKgFDN17iFwYPm8/0leH2qkYpzV9MDBm+L7fTpm7vkUbJq4PmII7IaN
Kc216BDAZEtfgnefZkovHx/CA7YOSGKwCF5V97S+d+2Wofzcx8USI4u7EvzGSoq0uMpUdInd+Hq8
ACX4gOOaeiI97rNb0stdIYhDyqPfBtrDUIGFjCMxhZNe9RtDS6oLVIRX99+CWQcbg9QyTGey29Op
bNuua2QvqXwMWA7M6A+EvhQ9Rm2tG1ZuBO6/ystDo/fqQqZ/zn/j8qPSYKNO9ZIWkrGcDo2UpFsl
Lq8qA214Hms5fq+Man7sCufOrB1rR+lWR/FEN++0WjrbFB71AfveYVMZeMtrhVmufdAGT6mJUtHo
tlaIOf2Iz8jO5deux/GrZnDxRH7b7Avb0la1rZovKuvjL8qbwqxAtIn9LLdW3RWgZfppwLykU9fl
XF5QmXy1Ypd39Sj4L9HG4ph9+q5VE0350LOMYiR7waBEcptzhBLkZtP+/c3xakOeDXUWwkP4LWbs
NisOF31caVn7BN5KkjoEXzpRP5lTd8nY8aX4cXJ7kCnR9aIgS+bw2ivJ7o2kxNM8O7JU9avR9jWc
f7OgxLQbY71BSdwePVGgV2De183c41ltlXdolYhV0+Rio3Kfu1DzZ/2AnslGy6tsp2ldsw2SWW4r
zJWOZSthc1hjEU4OxNRZ634tqcXG7VGMDsdmrspwLufkuvbndT365VWXX3awfHVNLv5D3ACLVA3a
+q/KGNq0sL9UesRyddNxGt4AN0FtFtTatsi1cR2M9ifRWx3IqgzsiD0+vv9xXx0PywMAUHgBKlBU
ODv5sqGnPp826RGYnqASrbn2r3ywhy0Be/d5whp89/6AZ0UUDkBG9LEGpClDs4h0+HTl6gVNIHgg
2dGStXvl99HWItt1Fvx7MRjNPtZK+67om3hd2ajOyNqeQ0eMl0pjryM9nmNpKVMmpUprBmcHlWrA
xTdmnB2bZJI7FQRil9pYQgGywxNdtb9M3Gz3ZjyifI2F91pSUG2rns8Upc7HPmr8byK59Dleb2s6
eaSxNKyosoBmP50c1ZrFoiNfHA2Ebr7A9s3W8+DKjZNqxsf3P8RZf+zlQ1CRJzlcKK0+p/XpWIic
UM8iZzhWWGaGpS8wjMWMWl8E3jGz7mUeXynLLrYGwkjrutTMLdQXdQVpEmygUSUrDMEsqglFku4M
ZD8XGCgw29akEofew8FbAr6VSqEeRVFQiguX9qt8hy4jyPTlvsYikcrc6fPbhhZVtqDmaPs5aMCx
kFtqnf76/Wk6l9Va1usLW2ORmOFIOmd5cxo4vjn05bHX4l+y9/aD9L+UC2TUQcJ6j91zF5ZCRh8t
yKohauTGDsz+9Dml0LPKdDiVFx5oCQ9PD0ceCPDCwjKCf3B+ZoCmjXUkU8oj7XlvlUPs36STmVzJ
yn3AOGq+LaYPbdJq1wgiPZj5oPb9pWTk7NiikMMydSnnLPVXksCzoCLWDGViiz18NKgdbFQ3q7Wd
6n/mDnIfuYePdwxJY2sVvdrklLPyvL9QPT/LhngAAJcWMojU9cEtnttJWUmcAvDQm2PV9e6qmods
U7bJY5Ho3+K20lZtIux14taUZy2jvxBonC28vwaHckUezBVFPe104elZ5ySuW7XHeJQ/TW2ybyiI
5w/vf2bn1Rwvse8yx7zk4k+4/Py3krrrNP1cDa46Ul71d5Y9xNuZznTI50BEdMIKgUjKLa8NMy63
nQRka4OB2mhCRA9uNafHtPTnb25SpneFn4w7y0ijpymoMLBsdbmzDUtsTTGqbWFNaut3nYMlujlv
ZY7/1VK02XcDCUmOh0cUDdROFe4o42IA7xniqXezfAdCN9jok2ju3HRqyTMHbTMlU3A9zyMy6WON
3HDsJQ/96Fmh3prZVpiAyKO6t0Mhyq91vS2n636S7a737PrmojPDWejCvoU6BuuJT0VlhNvmdA7z
3khba7TmYx3IH9bkDysz0PSrLA+kE5aL2zd5vQ/CXZrDLoqn6mss2udUUTNuslR+r8q8u+2rpvro
CxzEYwwPt1olyrBPfPe6KkCMO3k5fHDEFKyC3ilgQmCYGqpyMm+tPjLB88bZfq5nffv+8ni1BpGI
p5ZLMQBOPq2ds9Vh5ZqXD77Qj+QOXdgmo/YRFkJ0//4oC+rw97NmmcAXyzbYjGTYr4S8XKkPwRg1
xlFl47oc5SaevA1MBjQlmq1vdJ+E7+41jOolx146FGFfFPdGvivixxiT9SKXoTXd+gNONkGxibt9
1nQPqRxCf5CryVMhmy2srOHR+W/2zmO5biQJ168yMXt0wJvlBXAMrWgO5TYIklLDe6Bgnv5+oLqn
eUAOT2h348b0Ti2RBRSyqrIyf8OJf2KjfOfhqcxiC6YBdGQZre37BmDOCMp19l1vlblvldgHNHZJ
aq+rI4hbrYv5yhPy1IooDVgvtArdJkzKK71udfDCVHfEBN+xSobZq8VwPkf2M8jhamf0hnNe09K+
FTJNBluSsx+p00RbTiGA7PBnfCM0aHWq6rAvEyc7cXa/9NNenQF8F9JGgzskjCAb05NV8qIk+pBF
kSLdjak2YV5fdrSHw5tsFuPNPIvqqpEi53NrTp2vDT2WO9ZkXA81LIsSrHQY6/G2luWpRqhEDTWX
LSWhgzSaPiyD7MQJusppeFYEYTiol04NJb2XcsirjcyC3A0MvVfvSklSKDaXkEuqOfZSSZVOXFXe
HYqaIcRpLMRZG8frPYQzk4Vwq+/UPAm4f9XZzgEQsUkJr7uPl8Y6f/z1WrwXcGn+e0ONG41OGeau
0u4AX/R7jIEVP59CQdlIvuD+60ZNGZ9lSO/sJsX53DmTuodnUGN8Ec6+qrA65KT8vWz+5Zmg/9tU
ZsGJsS8cv79eOjTw5ka7i6PhT3LpqlB3wgxuM22wTnzV1cXh11AcwnxQCkO0tY6HgsgFgBwcwt2o
5A+SI8PtKmJcVCU5dK0yFCfIwO9EPDsQwEmwBBb9nXW/PNRLIn4unDun18onU3IctDLt1C9iXWSu
DfLh64gOZOuDicS01pZ+2IawZxcu1Zyix5dATEChQAfO9UWSreBsjmP8LiiA0nork+nECn27cVL7
oLNEFXRpVK/rn4MYc2qKc3I/axH6XLM6PGtKpe3BCWk03NT+rCli40RWtL5b8VE45UCMUXMlq6dX
fPxRRCVmRxF5fd/2+GckJe2nvDCrLUIi06emAwlS9KP2yLZc+Slc6k8z5JyNDvrt1+f6H4Tz33gN
vNooFtX+I1l9MG6Q/vLH9i/g9DGUkx/9iyEgG3+Ag1s0JgA9A0thp/qLIcDfUM8Bo0+/fcH8c635
GyOtyH+gGUPai7wWSlf09P7BSPN3y+9CTwaBV8KA3/gbOvov2n2vDhjWGlHE8y30BdrGL8KtrzZt
R8O9EYsoZV9XrXaOP2UzuLWUW5FfVUA4Y6cGpBTkMZ2sRKu3OoAIpZEx+xLacJnDJChdpZWfEiup
ziIzvIEris6wUO+cTIcqKLqkua4jZOxFGMzPoh4VD+42zUjEUYozPWivSjH8pUf8W1H5f/q2ax6z
+LH4l9s3Px/7f5V//uu+A3XbYnzQrgH+y+/+j83D/xu+DqAVP4pA+rM/j6Ju+ed/A4iBCXMEA4R6
CZEXAP6vsJPIkP6gartUHWQ0R1BwexV3NnSWBba/eHosPlxE638gxM4fi/QMAJHlGkabzvqtuOPZ
XiWcC6aGJyNPILflgksb4HgHm43MCjNHqh5kqcpTV0RyE21GTTvPYOpVbjBb9XUH2FR1c3WCzdkL
E25xoyo7FP7mwZ3iEQfjGPPRywEnWgGXOR9+wDexEDBOqodIrgesXOyqvQL/Fj3Nc57+qoD/VpT9
fwpft7iG/Hf4+ufHon/s+uPg4yf+2vIs+Q/axVQ5Kf7RAlmo7H9teab5B3UMuryUIrmqLbjy/2x5
2h+AZkAdUSRdWFHLTf/v0FP5hXTQkLYA3v3CKPmd0Fu35VgUqNLgVWtR8qHkvdakSsge0iq3m3th
jOYXO6D/U6PlsJMmMorO7kjpINtdtm2qnsVNn1w0NFcfabCo3hiX5UZCjxUVK2v+FKKvj2C1Nn+S
0R3ZtTaCEDOiu0+vZvfm1278mlGyTsGWB6b2j1w9+RBaFKs7IFqkcWVEaXsfTGB8s3GeN6KEnVly
yd4qNDj9j8d7SR9fHQovM0QhYuGxkIq9ESNIWgNERya39yJ25M/AUz+Z+Twhgy0Nm360v6SZTpm8
yOisWnHvpz3Nk4L0bJN0lu1WkrhKu7D1kmwIFvxrfykG9FObLqs9ebJbGn2JtdUn3drhKu0g5qie
6mUsNcHjN6Deueg6gMD66wB9XVSZFcgG6ZTTyjfyCDZ7z46RhDHokTbDo9K6l5OmPZPa/v7jqXuT
mXFLUxeBfm4l+FOSER7va9KYiHwuxu6+DNC1m7CI3qlhFV/kPWLgTqc3XNGk/gyk8rCvJkny4eG0
Pkrdp6RL3nsSxgeMDYaRo2BdPsQMQauCrO7vDTTW90lWapdgGMRl3NfdfkJX46a3a2XbtXJzZhlJ
t9VbpM71MjrVr3uT0jMndAGWdqGB8Byw0eM5qeAQKHJRzffpVPbeFGRkCEM/PNRE0M6asvHQjC08
3VG2PWUqqmtWU7pBAh7nYFEHSMMK+3ZAOv8LYEn1CosP8dmWsuxaDh1td+IDvl1sy52bqOEIhJ+2
/oBabilZ1qXqvV0P8RXd++o5qsC6GkXcXkUaFQJtbMwd0J/inrpcc26KghCb5kLZymU6brXSnLf8
NXQqBIcw2ZDkE3VJsr9VcOO+xLpkRwQiQgp3PJ9SH9Z6WGDWqsettkuqCX65SqsscdJTDfMX1Pbx
QuLaS/lZtdgrkYNbnuVVfkgvKnLkUVfvRa0j323ncTG7ZhkNsd9h+6V6CXYkBwEoQXaRyZTvVGMY
LZwYpiTbOFXTQKNWYrXl8oEmydYKwVxeIAyhfBEa4PaPP966Wow5B09ocLospRKoiccP2xqNMSNp
qt1jyxfvGhEg5YKpwE7uJlxiRaJe1Nk8ncWUAv1cD5QT38V6s+ssfstLMxMpT0QCzeXvX01Wr2dV
n6Gwc08t2viWoS+B3UYetuDhC12+76g8am5bwHGl+QT+3K0zsNa+BYWd2qTcGt8xMZkKv6twj1eC
ysjcEVPYB03PrGdHjiizjq1xkeaK1XqUYvG2iUx7BJjHJf05bky9h/IR2uGmzZHSYnitp9UzJO1Z
E5pB5Tp9XSLTO6dKiIyKGGa/oxQ8e21Z5LmnBhBLhFMblRuGYHComvXpj7pUnB+WGraBSy86TD3b
TtuDZUQsBQhp80/YNGOJeIap1rTyJuQrQh3zrR2iEnPpGlWVia3TVYsz75BXu1BQT/Rsit6Fl6lI
uiBYoSEsqAhYHC4+NQC7px6dsW2IE/gFYF0Ja2Ooy5mb44+eXiXgKBqvt9As8uMgzg2/aKtDYjbg
Kp0+TH1daTRsixtVDXYCobbRr9M5kc6gTSFKJ3cNqolqHn2q2sLuvAHgkuwV7ZCdam+vYMA25vQL
f49NjzrNsqmsNr6w0NshSXrr3sxHZyPN2EYg2xLjU1vp30tDzW8wMkCroDSMe4o80Y8xyvQTQflm
P+MKCY6MFJtNmPvAak0oQPTzqOyseymv0506A44sJMr0IizKfW6pw4nk4c3mxHgkfaACHUiruCcc
rwEL/fkJa1P7XpJiUBERMt5GGVpbG98G9+Pl/s6rAT4BvwdwkCLMGq3OHptIBiau900ZWa4WGeGW
9il5SquG21x1su3H473zahxjJI7kRaSNa8RSUY19GIy2c5/OEHPnWjdZtOlPnHrV3/9oZLtAqZlK
uFRrMd5ajxQ9yOXgfkDy84zafOiHlRTsBQeCPzTBeEJo7L1IhT65wL5I+FCaXBWU8ipFoNwppHs9
U8s9vOWlL5yl94rNKi1AxWxjyIpujfD0ps5qfe+kySnV9BWt9GW5GMAIOdhoulHGX+VOASWttikl
436KJba+WgL4e5bWtdz4WRzYAaRAmBFnTaCD3wuwQhi8jiCk2l9Y2gO+K1RjLdiQxomQfptKwWmi
u0CdhIOQQvAqpjUtB7NYB869EfemBzMRd3WngOWK6BamINZFiaiS62iB8GXJgtldTsM1ZhvmiQB8
m5iTz9EEXzBXXIZAhx4vLna/2kRuKj1kXS49B5DtwMs6+qc60rofPZMx+crUxbAJk2x8RB9UzT25
jylZ01yXlK8O0kmfoy7Ds0ozws8JnWwQYhZsxyu8nOUHTeUFqaxaFk1/WQYvI08501xluoYfYVUh
1/Pxmnq7holxDZ8i6k9cGtfij31TdSP648G9FKFvQp9Tc/vZVLZtVPTbUWtOreH3xmPeiHP0MSC2
rvKZXstMOceU695Rmz0avuA90vQOOS/KpnZ/InDe+V5U+JZ+GnEDYHtdzFaVoVUjgB73ha1n9yWd
qE9qgGvlEJgV8k5TeIZku+TS5Wh83KAHXxu5F2i9+tyyM1+FnYRw2hSIXaYa2d5JTHigEVovXh4A
3gAE1tpnVtPOm6yq54vJjOuvICOCE6/x3pwRbsT9UiIk5TyOOsyPArmX4pA0Lyzc2Ay+i2T+0Qr1
KdNPeWy+3WOZscXaE+gQhYC1ECFqTWo9wL+914aw84pc+x4NFZ46hvbt48B7Z1EzEtg6QoHuJ02r
47caqB/mk+GEhzKqu+9Ivs2o4tJKdEsdtoY31UYieUUStDEXbSFmN0RF7TsUSggguSJ11QnA/Tt7
MA9EkrAkClwi9dXi1otOifOqCA+Z2Vh7nK6Gm26aDW9orGQvJ2236Wo5u+z1otrYTmB/4lpSnYAb
6rz0UbrP3NNSoj645C7c1laTgoIf5sFRdHDCbDirMmvYGDGufR/P/TujGDiTcamgQgRRaQm4V3ly
0TatmdZjfJhT/N4jEjA/Rtj698N2Uf7gIsdNjk1TOx4lb0oL7kacHLoWtaxCau+NSTvrylr4Sj/9
/PiV1g5N5HrcPTlCqXotLbm1RQHiS6oE3j05cGL7RYg04OWAUGfhmfHUKLsm6oxrPROq5QcZRKDb
WV18ORtq4TcDpUp5gxn99JCplXMjbKl8UotKPzMDr7bqnZaDUSVZLqTYMzqr2X/87Mv6Pf7oVCyW
chymYug5rAklpiIkZ1aG5NDKsGhMJMNqq32A/H8hG9kzLcz8xKb/dpEvA9JNZdIWn7xVpBtJlM5I
jiaHATFKkgoJYYMMgFEVCOdEELw3FDVHis3Aa5Zr/XEQZIUR5hrKhyCiJwcpbaQFAB8a7qSAb/94
Gt8basFLEQLIGLOzHA/VqAl6Ty2HM/lv4s91Ge5M9AbOIlU5Jau/lPbffLJFnIGPxX6srduOY6Qk
qaZ35QEKVn9rm436NZxt6wnJDeVbr0zaD0300tWiXErDBRbC16iR9NTF9UOJXazUpAdRMu1Yl1mo
wjVh+Zyms556oZTko4edU6P6Perj5IHz0F0GFXR1n5DU5s3Qxu1NkRqlzjrSk8otsq75ZkqV+dQ0
gYlKpTaKxQwZT4vzBLh64kqyMnySuto6S1AzzC5DU4yXchtmqTvDM+JmNzWm5oNf10J3TKIBeZpZ
hZXhjOp0IYeQdT0OT/u2GUZ59jDWKrptk8iISOlmVX+Tcr2yXDWIou9yNWpIuiVlk21qS8XLohsT
muRDqHFs1f02kaiYuqJ0TKyN+ipDk3mayutGqtrUV0yaCR66caBUcjPFxSVOnPYSnLc0u1M3jtco
zT10UhAkCMRO00XWVfL3j+PoBRm7Wo8wN9F7pfBL3rDmJqlaptcpgPpDHuYREnjE6oCUgUCKZ8St
O/AVeU5kbuO2KdxmtNOnwGwm6KxZ09yWohnYMTRM2Gdy9s7HVVzeqnadRK4IxvYMrWHtrJjC6nMW
CgN9oSK+TpuorDyz17prUQ99tkCUxW2MheRzO4yUcoEXDsJFbDT9WRtyHAOqylT87qJOGTfW0CVf
47GTTl2D3iB72B+4TjIXdIkoYb7hpDhO0ula0Rz0VHWejaLjGG7aPsmB8lSV4CmgU7hz1IfZQnSo
5J0pDegWoeqiOp6ODe02h1XTeZmDPZorj2XwLFmpZvtlU6uAjjX5W4ebHra0tV5c8UpoFOgVObwL
gBzuDeBOathdFipwBHKjuO74AC6IINM8+/irv92Eke9WIOyaKpL5YB6Pd4+qLxMr6J3qII+qtFWc
IjiPFPHcQa7aRDa2slaK7OXHY77dsegtg6uEU02pk4bI8Zh4gTWdI9ryoFC19mvIBls1162N3AzT
/cdDvT3yudUtVUS62gCZ7FW/rxHAt0olqQ+hkkYbU2n7jTOO84kteDk4jlcOoyzlSlhMFJ3XBRcK
yEZnRHV9GPVFk0C2P0W9VG/CQOCy3U13Rc0lwxDpuPn47d65utKXwl+GD/dCi1nt/ZOiV3FuWe2h
Je14lK1ZvrJKObqaLJ0onSXlpkq7bGOy+fmpmdrX1Eqdn8DjrX3c5MGJA/3dx2HJ0KhdemlvTvRO
dGSPmdkdxkoZd3qcH1T4Em5goJw8VRExLtvTLRZli/Sype3GeRK3eZDK52oVFycS23c+PcR9BKsA
UXGT0VeRbSZ6U8Cvag/g0mDs10Pky2gqnYjld/YKoHIglcHgWmBy1netOrSVfojFcIjjRLmCMDw9
4zdC0gwSodssPJPG5cirN3Kpt+c5zzptFM3BobqW+z5yMznjIDLltKSeKvXNYtMTdjmWIPH83Gdt
2/uGifkZOqR1ZPrzpAKTlaUp9+2AP/hqJKp0j3WU8RzEneKpnZQ73oyH6F8SmyAQwp/lza94ft0P
fNNQoQhBqDGZEI8XYYxVZtsrttDDeBoPyLoEO1W0nJoAYOuzGrOxjjrODg5pe8kXeZgLkTzkhVrt
0DU23Iiu2DYPk4mSRV2ej0Ehtmh4KOdDGJR+OsjjiQvFG/jc8qwUsjAqB87yjmHOpJhxVxnjAaj4
9BnXIeFNWZ9lbrwA2ps2kcAiyvt58WxXiBUYMqN01iKhd15bofNJjZzuW2L0p1QE1nvf8lzL2mDJ
grSBVn6891Wij1rDLKZDXWALX9WxuOjVBWHWT9H2493hvaGIR2g/CJUtLPbjoZBv1cyiU6dDjx+3
V8lG7aFTnu96LWpObIDrU2R5K/oeiwM7WyAxfDyU3MlSYOTmdFhORk9YUXuYhsD2wqQWVwX+jlfw
t+sTOfaygF/vusugoPVAMtHywJd4Naji1D1KooJBaz1zQ3VEGFofpY0IqUfJdXSqxPxme2PABfnE
rR1qKHCU1S0V7FTWtX0nH/LWmbYaycnoGch3XVZIt/lqij6+vDQT5tGgHiKUB9Eg81ih7X81FGFz
IsTfmXM+LRX+RfgIRM3qitFXjsTa0uUD5Uo0HGNIziU1B3cYcmVbN+q4McbhpN/tMqmrSQdhwacG
EMB/ayMqu0GGR63s+YDSkXQxO0bhpnqMfDm207sW/bON1kjloWqKbCvPqXyAi2r41JKqi37oriTa
HRdGo8u3fSV1eFlU8yWZfunXpmSc2JrfiX8aY3QhwFsAD17ns6h201q2yvnQRHH+OSl7dcmunG0j
2urEUntnVsgyyJ01QgMkySoySmVkA9Yz5aBb/XxGl2I6wxdT3RpZo7lYrsvcMZCzHYO0O5G/rU85
EnVaLOBWUQCh9bd+SaAkMrVnZz6YYpLPu0adboJEevx4J3n7ehBF2LcWywoaSi8lpFeFk2nMcq64
mXwoqjT3BX/8Ush67jp6mW6RDRjPmzoX13nYiRMZjrYkaMfxBn2Qu/qSLaLcumasTXBQgQFq6qGa
9cnvbEm/y43ALKhH9rDEkfnHCXtGKv+xaMMXe9x+HPwOLVhESOXc2tDDlGWvsoXmsDCj6kFtI2M/
0vpvkLie+U164lxrVtnI/lxM85+jiveCV8HuvLfNuL8fSumbYczZjd2AXNgSBqHi6Uhu/anPRnnh
gCWZz7vYCsdt0Kbx9z7EdK+JwTZ4Oi3Gz90EvdCNuSB+yhyrlFwNyEp9ItZfiiVH87TIw8gL5GFh
93F1Od6B7UwsnTgzfUhaub5IC1XufUyax0trirNwEzlZrX6S6FogH27p+W2OCa2Mbk2eKfDt26n3
cDCFgqjXWohAUCcVsBP0+lHK+2Rp2qJ7PM9ZLLljgaplUogRo9VoyMsLqeuATeBlkQCay2txN8Op
C7eO2hnnkxOEnavAYYs96j3tnk6KLa71ok6+fRyiay0aCIYv8rcIkyDrsQhjH09AKeUDctBd/WBp
UXRRoXG+V4ykjL0kNIuQHagsYzeP+vqaa02yR9SuA3Lam+Xk6bUk1W6J+QX83inSFr+QTOzDMXU2
maiR+AMRrxi+TqPjyq5tWs2Wk5aVj/dB9KTTl+qwn02TrZipnXhBYaH1OCjUGHNz1rst/rn6icv6
m2XBUgSHv2AxOPhY/8dvS/+iEmlolw9C1M025HTRXL5cdB7Ejr4jSspNjvvTXg4jHdPYPK1P7Dtv
6tiQW9HYgDlGJQUG1NoNVu/Tvu3tWDw4Rjrs0zKvN6XVpftORoN1Do3+TBrSdlfaKocxcvHeUJrJ
bWTl0+7jL79mUDL3yMW8NKiAYCzwq+O5EPIYa0VRjg9Q1rtvljLYIOY6rFy8NLURAgwrg/7RqFbq
11meuRiFVhp+KuA3iG02Zd1trgnLk9Mp+/WR/ofU/Dd9yVcf6Q1K/fqxb/ojnOby7//CaYLGpP+x
kBZwDKFTz7H9D06T/wt8jWYw58kSUn/jNEGfgwCGu8xPoHCG4BRf+W+gJn9p0O+iiqzTHzdeFv/v
gNPXVU5+0/IQ3OmBLqDAtSy+V8cdBBh8Q+oyuOE0JK+LEuG27RMQkWlf2Xh8pqrkdsZicWaHgZ/+
bKT6IMmQmDtr8gtUAt1WGq3PCmaSUTyexbhnejQ14SqLZ6gaTy9T+78o+zcXpI+i7NCLx+wozF5+
4G8sugXgfLlsUafmrvUKi4771x9kSuSixCFlbJvv/3ecGX8A4uL7o3S9AEleUMR/hxkUiMV2kT4h
hyzsCe134MAvduX/HNjQq4lnujdUpRaTBGRFjoOstfSqMyqje4ANmlEL7s2LUQvGeyPv9X3c02HF
bDXfmWFT3qhCq871KqjYr8z5Bs4pt8Y0zfA0Kna4GUeeXdbppeN09UHBpfvSKuSaaheCUTpt2otY
meXMr/BMuKyjfcrJHJy6AbJqj/I0fdE5wEKMXJtKGyWC49eR9cYwA+4N90bagxrJC3uT2PazPACA
evWRb35N0esyxDoZfRlp2QHY+Fn0axJaz+UrGaoe6FKeGRscP+2zeRTAHo0qv+CwNq+qvpo618mU
+USW9c5LLpwZjplFs+iN2mBEdWC0F3yMETtiU8xteJEFun4ZGua0+fgt3wxFkEHDBwX9AgJZz2dC
3AgHqtVBGsxuG03mI0o7sieNinHi7v5ybf0nEsG/oHVFbkMYkjiiU7TKnCgYkhWaU31ILYx1wqVU
b2ztubssanlTj/mWA9g1KN4DwhP6l1qWbpUSBGZyEQaPufWTlrLXSO0+GrrzacGWRb4QeCnp+TbP
7o0+ehiN3APhus+q9iLJ44tGhDddBB22V5Wbj+dtedjjl8FEHZ2dhR3HwMu583rvtscpMSP4RAcl
HaStJbelR7WJzHTqSi/WpWL78XhvolGj6ocqK0B50GBExvF4FajTNJka/YCEoLmbg3HeO9KYXQx5
UJxV4+DcpjiveWpzMkLWNz/qvkv5nPYvqhEapfTjka0kGU0Hqu2ht8xhE1ZF4LdqkJ9YbS9MrOMJ
BVqOpQS4sIWrvS4zKPSVwdqO6qEPlHKfSFG611Np3qW55U2KnfmqkQKLCh3DDRukRNogQuJKb2sv
yZv4uuoLbSNNO7WvH39z5nGuX0ioyKlRegUocvz+FfR/mhdB+BAHYekFWdd/shRJ9wKqMa6ijepG
KNEdPqvW7ccDvygDHk0J3RLOBpINLlwLR/54ZKWbTTlCQOGh0zdzU7S+ESGPYA3Fbd1OXxpNYA41
TR5lRMwPM+2pk0N/0BrfAvzrhlV/Ew30CqdJeSy7apf26k/6PHSPHP0JELev2/NurLBmlk/J5r1c
1I+enCzKealT0+Rbcq3jJ5cqMp5wFtNDbajYXZs7vAv8ErH21hkuEiT2jQ6kjaR/UfpfcfS/LIVc
mJX331lL1z+Hf33/+bi43BxnxPzUf1IVE5IbcivAZGG4odj9T0ps/GGTZSoUOF+YSxwTf6cqqgPf
iQUJBfjF7mXB0P+dquB2A/GBktDSqwdjB9TlNxLiVeETPh84XtB/JCzUgAC+rhJilQbmJIqk+5ZZ
o701wnD6MlALw08bLRTJ7NSvZtuhXmVmmbhCEty6A/UZPQ6dwVXZcNL+26sZfCcFOD4cl+fhpCJ7
IouDiIr03HEYx3MUAHGL9W9KLuwLlH/rc+QWMm9M1VMgzOXV/lkxDKUiLbDUVRbpPsZb7TI0NSaq
SGPyvQp2do6Pmu3iZk25vsa+czM2JQaGp5y33x1z0ZRgYLppa58ThBanYrQZs3UhLe1AqnvJBq/C
E0fX6gr/17u9Gmd1ghiWEEMfTsn3bjv6xTY8Dzf12aPsSv4pjMqKz/F2qFWxuoawl2kgur5brsRL
mR6Cvq7sx95z7e8HV3PNzakvtwKrYJHLqzGH8P6WExJy6XGUZNwWgiZJ1KceyAa0sMJWz8Kk0fGw
AzVl7iy5qUI2ZWFsAqWSKg+Qa4nwuQLvHuViyieeCUZo9iqt7HElBRoVeMJozIgSGlV9z2nlVPNC
dchVSn8DNLMksroQlbM0/aRZRUArANXNJ7sbADBSJh0N5EqUvMDHNaTi1FSG+S3IBTqGliwKECMO
TjKjjPECcufojvYsoNrNcF+ZoQm2vbrJRkt5rso2g7ihtd2PtoxNBDcAsDSb0U6CdLF8Agw2ymXg
9UM2jS43DfuATYJSuf1QYOeLul5qu5lq5pWrDaSyuxiRV8fLuWCkiP709A9D7qyOazuwEX2lK5L2
QqtxI0GCWkkuWwcxS6+TdPRpBIaOozcXFFlArsQwL+YWcRrcMhfM5phQIJzzQG09cGxN5od9l99N
IMF/D9v38rGXHZJkiII/149ly3h1Z3ciB82dvJmfImXudo1S0FfoJ+lErWm98dDdIlMmq6TZpS7m
3MejTBoVrkoO5KfKwvwU9jAqjAiQeE5TtyfuGm9W58tY7HGLIRlUjpfK+Ks3ggufoAWQKU8yOvgy
g1WwaoRQcDeqWzkDLGPW+X08RvHB7JzgJ+4wjer2jp1+761A0Te/t+cujT0QmjbbIBwn7iXHr95i
XMyWPPHqRWhuUd8dtoHSVftmsuZf6g7/tdF8vP8tLHAOQT6jAyFgURdfzXJkB0moogv7jd0xQ1Cz
lbw+sVNvmuLQ08FAeZaJiUYol85lS5H/4XfedBl+GZjyFBJIFA6M1ZZP67xvFSXXvoUJLrqDgx55
OSI1ZqTGqRbtKodfhjJR0qKkBW1+KW0dT6o9oP+TUA77VuNTezMAhdvaoj7FhFzuIP+cYS8vRKeZ
GeVmzr11jfBFbU+drK4yv5V1lHixZTZXatAFuP7EE7LGuvTl4wlc3YkoSFNTWWBT+I9QyFNXGy/+
tL0TDFb3PaiAOZjqrHi9bg7bLqlnP7KN6KtWj91jY5anHBAA4K3flYh5Each96EvrK/CtKvsLEdu
SXsUcZI+5QpqdjvJQHrZjbtGFJf0XgCaBnhJ2y6+c2G6me2kUD0cSisH86BIq3e5WeOmWipW3mzF
YAGKpUEAdclG5WVTGkqUnvVqN3NqJkHxhEiZkvpDRavbzRMgkDT9Jsy97KIJr/RAis6GVidtCBX2
6h0ZXPJjpqnV44cb1vFZYaHlv4smNP02k+iYtDjRwr1tcCZt6PpioDBrw/gZUm1S72InsgbXbKTg
mukL0l1SR6m9nbHWdQ45KmdXag1L2jXSsI3cuTCHJHVHTRqqje70yo8EJ/SKRCa3xFmhibLDEGrs
Pg1lUqVe2wxGtRvkyZC3To+skL8QvD6PemU/lFHIP056NSu9NAfmgjN9lcEMmiX8SDJNGfeGFcaJ
N+Fkrl+V+FA7mK+HprKPStWar3rgKsleK8gvb6IK+Y99puSyuQ1iQ3xiEYjMC0wlS/e13kTnYx6j
bAjtNYl2sE1zg9XXAp21lSiTPa2Sm8Af5WowdhUMQYzD1RAtsFLF4PzGKeIeA2mYM83OwhwZUVlt
hPs3hzoSXTnfZYKGOQx0xSw7/LNdlLto6Mic93qtNBsnguDLFmMqHOgywCFMz215cFVJ7dDBMtIR
tMHA3pMGevh5NkP7Lk3zHNJnodohKNdQS4AjmM4BvtaAO42MrwE9IQM/MqfJwQQ5+AWUg5GNWIdY
+hcxt6Xha9S1/Anr4tyVcRavfWtE9dLPmr7earVoslsFN2cNWlRgYdwWOYnwZysrEDvTYJrvEjOP
Pve1U3/B4Sl8Ticn1M5rLakvBmBpwSbNMGreiH6QfohxcSqvNVrkGzkunYe5UaM/xzyJkk1Qa8yS
M7Ya4fwiRjcnWvS5wrZbcQ2oaJZr5Wp6I1k6Zr893hBbNMylbgPKBGN7rZ0/m3qHoKzS9SXbtTLi
4FDJarztOy0OPOj38dI6NM12m4p2FGcZj3o7BK16PoLjovVqlai3SYajVhiXD2DYCviKG80g/WpN
2KZwnTFkP2QRtfvvJHF2/CMl57KvAUxGn8K+kB6MtlU4LeUpHS4LVU2SS9lpx+4iNgZEA+wWmrBb
TI58EUoNjvPWqI7pNnesQWzmLkB7tGiT4RCamZxsHLwmrvJBth+coHW+VUCVKxdTmPRr2UDnQcwQ
FoerYgR+Vyd2SdrUydmneFKUFu37wr5NlMH4qdBp+FNLOuVLmwdAag2jCdWzRpr5AWOszKUlSd/B
TyUnuZvTDCZag1z/rcKvzOlUF+Omp8k1eBoebKR5SKnWG5BGYek6g159MsKmvcIioEiZwLonL82y
+oeVx4NBJdbI6FD0zuRqrTCRkgBmqzU9rqR2QB0nDxr1FmBa/FnUeY+Xp1ZCErZCcSe1dvI96gaD
V4mcgMYnJOx7wceCIZQh8QoHOMA2z0gptk69Ja4gEagBBoiDhBG4SJmqHu09HMyF3j6LYcSdGldu
2XRxDLCeqhTivVvWSMy7op3BZ2Gc0f5pWWLwMf+dAoQKpOwKdEh3jxKXjlpeNg03AU7drbtQd0cP
8bXiJuojFU/rxOJL4Fna3mrlRFnc0tJ4dJnLGvVfSYQ/JgOINhtiYTlILfWk7GEXyjVxnGk3tcG+
5g9ojH0NsWKK8chGelDKU5PuOI6SS719zKdr2OQK3eXEUgIXXg6q3PCi1L2B2PH/5ezMltvWgXX9
QodVnIdbUpLnOHEcJ9YNy87AGZxAEuTT749ep86JJJdV2bersgwBBBqN7n+YbwPMmkiOTSOfNkXh
BdM1Icu0NnAFa0y7LU59FLd502yx/x4wUVO1+91F7s0JAcNp9y3pR7atMENtIq0olyacMlE+F4Vp
f6PbkcKa1hCP3LWlMaMcnYngWcZZ2W8DzJsUyqTBOIdycvGusBM/aCMgUchp10lV37cI7Q9R36tk
ApoF0xP540TC9sYddtzgCSnVJjFiVP1Q6exF6C2NB9ZhyPG0K1SqTxvu8uka67lGbKfGzL+hblHV
W2F52q/SqMkpem2qJJDuyqzA2E8D+widULmxTWl0rJ+bAdGv3aGP0iWo6hA3xsqJRncYrG3WlPqt
1cj2WQkN4Q/fmauraZi7Gdpl15m7MvUa/8qqK8rQIxIBEmi1waYWFB9kCBY/dXYKsFSziZNVtFcN
HaLWueYGCIKMs/tga0XysxLwBEJyE3lj5k32IAooQavgXINyYdzdUk5pnGgehjX7WyoMdXKSMhXS
SmnHaEkLJB0h0cRfhtHp7y1sMVCh7A3vD2WShRK9HXt7s9B6CJnIFL+M0NKX3VTNClWQZPzmq7GB
e6d187BpzDa59zLb/SVII1A4phDobwDTGF+KFDuffomXP5WVzDtfwwZoW7pt22xs6WM+ZkLTa3F+
99WjXk2JcYE+A889pw/wnuqnuem3ptlBp0pabb5czNHfz3XOK9DWi+mxzNpM3zILAAtEEd7HHa5Q
n+2psX8mqCfFmNcJXplzOfWv+TD391LUWNpp8HPT7VSP8atqcfyLEke1emR7AoN4MbcYVqJJ+kvz
SvlLVvzbkGd68Yfceb5JytzeyvqLAEpURnUb+2KHeI3zvZ809L/MxcudC2l6CvO+USsQoK1d784B
UphuHT9JW/BbVn07+MgrhdoC0IYY4TNnq3Dc11rUsxFm/uBBJHbjFrkXu2dvZCrZF7ANvk3AVYpN
5c39Q09lt4WXoCNsyY2Z7mUqiue87V12ZOFWLyRL+c8K2hSBqx6UGQk55J+dOWkb6B26X+zqBVko
ln8Mvhu5Lj9blVIp5lN2bkeZstRVlfbTLQIZT4HT1ve1SLIniP+GHU61XLodgCNvCY3YsvdtKYox
apM6QOFTn4aHWfgooSmyzhjojTYJ/t3qeJpwTtKQDp8KdqpFcC+y8jy7M5ELrYBCGVNFvwazEoIa
YSozstgNoV2Un1Cd79tru2/NeYt2laLGo5pcbtm1Sl6mmm5eVnM+0CBx4zt4sDpypXkjv5otfiBc
Tw5RMLOnEL18ES7gavZjPQ5c0kal7E1TjQoXtNJV323OaYG5Ct1zziYR2Mzn/BbOtA57XRr+JnHh
SERITGQSBlYy6xtXyaS9zhGy3cU0K+GTyLKK7826qF4aHY1vDNtHC+uBoPTNUF9ilgBTlVa9loVI
qHhUk6lqgQZDJoaL2LCqcWsOXm6RMWgN0X8cgu94JNWfacfKO4hIMDxBIfVlGBTaaO6TpIeYgX+E
eyts4UVDCXh0Fytzmh6hHzXmajioYUTnd+W9ZpNfhNQ+cnohLrJ0+dBAcXFQqxYXMWjix3xs11pO
gd7DxWC2hA99Wtw+KpvOmUAEIOu5A7/tvYp5Lj/LwUI/AheU+krL/JFIwpvqi7uoXl3r3eh/i2NH
Jlcz/k7NZliQo7wxVxTvTMcnb+J803hD23+RuqALkzS2new0DZIR/ZmaOGVMTfwzK6DRYsltW/cV
ZCtJN2rI+0tTev192dEOvkKx1vTQz9Ap2oi2EYhf2rO5bGetS2FKLi4+Bqac+88UxUZ958V6cdP1
s/Gjqqvgp94QDpDLrPVqiwRG0YWDTg4SJT2uZTjSVshieJj8NWGfFeNdkjpcCxBckco13SW7bwOv
QNl8EdNOgQwjU++6ZsbMlId4iACydi+lvqhdS3de5ybxx19+PiFLYow8wKhVSW24RIJzCuOgdHnY
QKlqQyTO+Q7NbIu90Q3pS5zozZXDG87dtWObP/jJsJRhsWSES8n75XML29ZfXTWsLPKC2fsdyNhu
sN0Q+XdefvE9aUyB5I7ZdJc2zZKNOXSJHZZELOJwYumvQZ3Ml3OD3QGmVSb4WwSbYFn77gObwn91
C+92yVYawoOt2GUhKs/+N16xKBPFUzdON1zGw4spzKEMHTCz9z591SF041TLNiX2vE8mIS2+m/EI
yLLIHiGghXE6JcnG1OWqiWxk3e3YVFmytcZ1Ysot+/S6Ggbz3o9Tr76ZHWfMoibLx2eNQh9q2ave
O8vgpNeJ5rLJCED1r6GrCP5Nkzlozo9TVocNDQC0h1USIF6dOiOmr4HxauYKHKjHGxbo4DA411mW
zt/ZCNgOF1Zm2RejWYtHYVC32qTpSvJLc4tVTYo+/lIFbY2YeNvENL0C76aH/psAPuyqL0umw1zH
y2Wv25PuhbFbaoBOBedQJkX3xOM8fcLNSOyd1h5eJ1gUT2MsrS5EHEm7bcqiqT+PeFVC0YI/0bXU
dc3h3jLc5dEexwo+ioc6F0mB8zzOHjj/gMZlx+eXKsOCJUj610T14ucce0F8TZEj1m90zYSIIUFG
Q4wL8uIHP6L7Xmmj+zVXjXpwkplA5LnFeFtYWk2W7s2BDJvUpV3gxXP9pQK7wVepUr/bmJ2RuVep
l6UXVZ0gKu/KGYUeUIx4wtjL/BN5h1c94fjD3bXym4EqN7mBwDBkyIkmofAzHjOztJCTnvvF+dY1
A3XcrE6CnTRQ1ghp6KQBOFjTE5smrRr2aT3rSGsWU8IbP7X6Hz3FIfoLU1Lbd26WusYFKlSpvLX9
xGu2RV5Qc5tUoL7nnjVo30w8y8XdzOqVm35e+uomNV3M+1p+qLf1h2588BToxHCo3Km/GsHWmd+T
BeJoaHVZ4oaePwl3axQCU28xWvYu12usFVINb8VoTvslB6xLtejKie2Yah9l3ZD6ff3N9ulBfU5Y
tEsnEU13FazHK5obP1idSQcPfacJm/e068S1UzeDcamLeuIjJNlY7NLWFQOaNypuyJT8xot4NHP5
WWaOg1ht5k62MxZbyesERfd8O7WWJUhplC6uEb4Kiv2iibajq23PzkYDl5NdZX6rhqukMqoWHHAc
F18pQAj7KZsd6vEsiLdc8l28aVdq6xePF7neb7mZfpYSI0c0PVrNiJRejY8N+OcfvI9UF7agjZ9S
UE0kebok148bnjhBTuITjRW1yU0BNP+uVLod8zf7trrwUoWOUJDMtCtKsr41s6jrr0Uq8+8j2yqP
BtfLabwUTsFRaLK6v8TblHd23E0kVkY72O0Fd+P8TaCCFoSKssyXnJalCJHKbL8bpT0kdNnZFDf4
M63vS6uonBuzjBvEpQrh/PAhXE3RNDr1Y1XOurOlkwDX/P9Q7TfB5gzW8+C69e8myGZoOHpm0TD9
f33Vd7qCJ8VU/Ips0PArfHAtIK9l0L8K5pgCtLNc5uA5KwFEgL/3t3VpnBnkpJb6NggVYiRO0Rt6
A6P+NUhRuhRoqOU+K5SgNqNvxZe10+F5bdbkq0N+juJ3UktlPDJkOJHAfE33uHarvExKxOzj5yXo
FzQipobHXabfIQYgdvFoPqV+Nu80tZwz9zydqInxCMV+slnW8liBDTNXO3NlIfaBJ8XF6kJ6o5Fj
RF21oIhTDPIMquLk63HXod4EtIKGncfAh1/PaQ1jQIQ13wdTCv6hgHqtF337T10MSuEHo4ATOhzF
q51pTiyLmkal1TdmzX3nprKLbBzozogbnU4IHUgAhIAFDYvtslaq/9op2ihJur1E7GUN67CiPXg/
O2J4/HjTH3ak1gl5NgQGWhUOo4DFPhyF+o8Ec1SKvb4aTaQ8Enkepq8DZdjo45Hem8/fIx0dL6Va
UFC6EHvNT+SVRdFuYwXNn48HOdl1K9oBnC/dHzoHkLsOp9NOwKggU4p9OSXFrqt9cZ8kZvs8t731
afKXc2DCY57gun70iFGFoNNDg985+kp90WEZsbT9fl55HonWiCpCPcH5Cnip3Eg3by6FSh6BF6nP
KAeondZZ+I4A0nC/LK50Qyee2h/KlvqZJtg7H5b2ScCPQ/9ppRYdroQxJ93YcOD2DlHzojdoeA0I
1FwtzTlL2Xc+rAekepXaRz8UTaTDkTqaFlyXqt3LqasirzaLDUX9+Ew/8735eAgUslVXEMkqz/v3
cSil0TSTXcl9XgYmxZ/q11JqVZTSkz4z0hFc5e1MrEBdODgr7ZcDeDiU4snmTUnf70ttjLfVUJuX
1NbFPY8N41JrkTpCjzG9w5hsfEK7ANyKnJq7xejN386YJGfigHnSzlzbYWhzrIL5IHWOcQgKn7HB
F/O0T22RG1HsjTxagjR3L0qSAzvE3bQwt7HZQspu6UJs3L5vAgQj/OQzxlD2DzeWrRnVdpwH4TQG
Cg47T/6YnkUwXwkTonNUuMJwKdYMyWXTWtWd5onkV2lV2r3vTM2yWSxRftMsUfshPiJmHc3WYn8Z
Cf/3WhEb5wjxJ1tqvSV1bi6+AXT449gXV0VNr8/1n7MqM27rXBnfafkVu4+DxTtbCscPOI6r8i2A
4KNg4dUtZLXUGPZ4ILR7csz2bnSName3Tr/556GAfUN7QBUPifK3b/xXMIdojBbbEst96VQWuiLk
qjCovudtdw5QetLABF2wbhQD7SBGPCEIazi7GI5Y9lPnbRfN9bdkn2pbGNNvN8/yy2LIzpyXk2WE
uoiuP1ZQHBWQFEdN6GyY7KX2LblPJE83pzS+ktvqqHCm/dd/XMWVJInG1jo5UBRviJ2/VnH0TU2U
bTLu/YGyTpwV026YbSPyTdRFPh7qNAgw1poMeiSDRNFjQ2MPI/ohbvxhb8fYw+MmFn82ekdFUBlx
qVnGdNu0CF7Az3pWPC5/aOUwXGpZ6mz0TLlPZ37NuoYHLXh+jYeOPapzEAigqh2GpLmsGl3LmnGf
87wLRxhNlwp8946+Jc1aZfgPcT7HYWB07oM3NvqWx7bz1FWVTtUjuMjNXn/++Ce999VXnIyFEjY5
nn4UjzWvn6jVW+N+GPTs1q4KfZsOTntNWfncBntr+B/NHhcpPj0C7YTnY0diLEKmcTIH/E09d05C
2uvjAHgQ313QQt58D7OHZ48/mOrJR0q1xOnPCS46p6YNj+Tg9EnzOrWEvTlTzvfGEgSW7vXij52+
lRF5yV9TUeOJ2bFQry6liidj0rSnMk/1x4+XbV2Wk6msphpEAsAUx1vYVKj7lpml9tMiBFqzY7np
/FicuTOOUdes0SrfisMQ/G74nMdRoKQ/asyVmPfCSLut1nrup6VZml1rNdVDirBA1FbSC9OqNT55
edZ9XgabFZuV3CLOl+w8WQ03gNzsS15e6vLjNThJ0tYf561vApNmCvquh5vZMLtCZks+7yEjDKC+
x2qbtslzG3PG0nGq/zXxZDhonfAhbNglULMOhwtoKKzN/HlP14CuY6zybZOocxTudyYFPIYyE8gV
+IzHK95ZMtYzs1n2mquvhU9M4+o5s8JaX7Q7szf+F7NayUQERAIv98dRRDAHDZhHUM/7ydW1a82s
6Zj7ZrH9+FO9s12h2UGbXmnp2BgcQXGqJskqLelmhAYXPk45aq9VDXnj41GOvQ3eSDEQY+DeEt3X
L3X4iZRjTn4b5MY+zr3uemjR3YCLHFNYtWnmVNTOLmQ3VKt0Kb3/3o73NbXLEHm58jZzREvNCXzQ
TMnqzvKRFNf8jJQ7MGA50XTE816c2cKn60Iqig4fxXS0u0EMHv5gt3LgS+DUvm+KBMfetjJDMdjp
mWN8GmMZhcWxUdVFjuTNg/Gv+67TfGvAktrY5yKIL/JRrzZzh0dXICfrzIROty+guZUPvF4zHMn1
p/w1VK5bMsjNxtn7DnV29H9MZDg69y6wW3VNV9zafPzJT9IU9ixD6S4HhlBwLPM/GygcTY0e7Jm3
ceEVDhomKNG5SdgteCibQzZfoInb/Ph42GOyL4uJbQs5PQUeLhOUKw/niR4pBeVOantAUeYlUUFq
n5oWyfGbmt39SYMVfVfPRYM6HTBZvPOc1PkRm1WbRwuuXvvepicdGXFAFfTjn3a6pdZftpZLoKWs
1K3DX5ZOblBDSIz3EtjIV452+q3ysuLMKO+s+0r8IbeGdc31c3SgY1jMsSZzbV9MsO6RgG43bmK0
tObSrv2UuVl2YSE2cuaAvzMqW4svyfUNTPEY92q0VpyIliYK7wjtKsFV+3dR5OZzXsr0whiEsy2C
sjgjcHK6pQFFImkImQvF1DfK8d9bup/bJUDZonrpSH6vglyBZS476uR9nV7k+jw8/fMHDFb6OLQY
wP58yMMP2JqajlKfEi/sMVJE7rW7DGDdmZhwuk3Q/wXXyiZBpwC/jsNRaPq1Zifd5sV1ll+IR/Qb
va/OXWbHgYdXtstTk8NJmXIVQTkchN6R2YBmcl6a2LsjMLk3XrpYYerUzsW/LZqFgTpMaQgq8BVQ
h16n+1fcERZvu4Y89aWSfnuDF4cdqSSJzzjPHSsaw+5623089Ahz1AmPwhvELqBhA3thyaYKXOQU
mOjEmmOe3bae5tzObpLf0SEIxnAqrYa2qA+AZRM4o9OFGnV4kPjS3OGWYWkhTxxhAXpJgwsVGHlz
ITK9lyH2tvRTtdoYvwSLHzx1umaQaFZdafJoxknkzKE63t9vc2Jfc1qwET0FeI9FPfB8ZukmY4sw
Tr1FwKC9lot9D0LgnOje8b47Gu3YzQdgZBCLgNEGaZQbS6LSUHtxcWZOJxtv/U7rNUTOgTTF8VuS
XEMaSPlVL21eaFFZWqiwBChUYAT/++ONdzoSmeeKD185TlTHjwJh2g/Jssxt+pKUfLtJc3nQNTzL
F8gGm38eCv4jSrUGySF8w6M9XokWXGqp8HzTlXlT1hN9pBZ1E6K7eya8nzxbSQThMMBc4SYn9B2H
hynn1T0Ku3gRaOnBELHlpgbTD8QXxc+NY6PAQjbT6CE+dvHv0RJqY3V44qVziuZoTk/nTGJxum8O
f9DR5LUEzeTew3oPfA1NOaPSLpMSNfEzE39vGBQf4CQCcMBpcL2B/oojHQ7XY9dYxUvWJfqmCyr9
s29N9evHX/K4FMfqumj9r7xRkgfevkej1BlQsUkilTjqaHeV+nBLVUTdAIkPvsvK4o2JNN92mZtl
O8RpfqbHcXriSY8pAhAo4chDlzgc3rNBygLPq1/ogHm3tVkjTFu5TjRkeQ0UASPDf1/VgwGPsqXY
TFvAd379Ioth1RJAonXwx/HMFjlJylhWKpsQDpkT8cw9WlbHVWDb47p5SYsm/VEjUws6rc3BMBjD
tikBQ6WGTVudPTpcJK7mRmgWB3UIoGOJFmI+FTUn2H78rd9ZbA9CkGf+x4481uTKMZdJBjPuXmyg
17clLOwnH1Ae8MHSuBtkco5H/854iD5RjNTXzBRhtsOPW5SDl+Fs0L+ARVzucTKfPretp8LEF/pd
YyM89vH83lRF/y5FsOp0S+j5cCvS+veOBrSatvYswKAvsdcZzi6vKscMsaEElCRHP/2Jhqz/FCy6
9ksWyB9mgKYv074voeBNcfWpU+zUTcudeeWQHqNK606Bvmnhaek4jBdOxR8rvV3XiKkObeV7f1wJ
LOPMjfHOwacFQ0GQ0w/L8rhYbytHKw3Z9y9BORjgUPz+pjbi+MxinY7C2xSoG3RxxBBPOD1DNtFo
SBf54lS92qLQpV/WbSv+eS6Mgl8HLg8WBaJjtdmsnFxpg6h7cZe+jAy/KDYgja1/PdQwhE2Yr6vq
gL06Wh5uNExSYLxaxfJS8dTb6dkSb4GtZmeOz0moRFJgve8ImOsrb+Uk/x2QVz5FpyOy9kITRevR
2bBhklhlbmyR9OruckvpVwDlpnILWl+HZRiUZzLlkwPFLwCHCTtqzY/Y4Ie/oMLQJ9csfXyRqWbf
zOM0A0LG+tysEFkAMnquTHn4yOHOpUtjIeFq8jhmSx7vREMMQ1+47UIrsPkO1LJuQndYVJiXjnWJ
Aly+TbPVSe7jY3zEyf9vWGIGZVgYhafVNAApcmgcY9nL2aofKq+WSAZOI9jYAhkSI1o8L7v2vAQ/
N9tKR/3KhYRNBpeL8hx96jCnevspDvKWkLNXIXA0bQ9X3MyAdwmbGphc/ArEtFgiI6MQ1qhg+Kf2
5ttQzJVnPGxWnYbG0VASuGwpOhf+BjyWixq+CXicNL4E5HnuYX4UKN/G4nXAbuY1idPFsUeCFWtV
2alS3wdNlniRs8zFZ5QjwLOSlo/ZdjKT7nHE36vZkOsFDmDfMbGiuSjbW91aYnuDwuhwCYYP1oiV
NLqF6J1o74UTxNrnICnQm3cy7VEzaL2Hgt316Ntt/+3jjXJ4IP+bBXEFFr5F1fBElWrO3A5jB53t
iYw1tj++NO5to5dRi8znw6Im/RbmSvtaWWK8m3NPnHmDvbM5VoDGWh8l+tBvO9wc2dxrpWsty340
3H7Ta4DMMpIl+BcYm3081XeH4nID7E6wPsntRyWkRLZf39sZbO3B19DUjEsQXz38jI+HWlOu/3+J
/reqb+cddM1K6TrKkKzSnC2he8YeU2l83cA6/e7jwox63e+QNqWoIVstuE71NP+n8sb/HRkecUD5
kQD7ZpH9V8ZbN7k31tA69qpsu585N8eWf22vVdD0ain7/Fxf/L1Vpaphrc8KCtwnrYtapE6JJvhe
h+W4gSjkX/dT6m9Sx+jOnO7D0L3ObaXtcqn7SDXQ9jneKyNSUWPWWnu7IqRGKMTmOyto2x+QziEv
ZalIv3/8HY/o0v8NiXIGhRUyfMSIj4aE6SnjMVv0vZ93o7cbfRsJFRhP6cMU9NNeqAZsc1ZkxZfR
tppbYi4yWU6SRy1/8cwNfbqpsHlCvAFVIBJiDuzhUQFROZLvrXVfgBQZtQikMTO0zsvI9IsMKmRe
PmadAl4pGvPnxwtxmOm8rcNaLuPuXFUyTmBHi1ZjbSEta48f44itdVxu9ABU8MejnO4l8DI09ChE
ckwRXDqcIeIbSwrBMNibWutHugpMjKTGl2SWxZmtdDoS8Bf2LNGbdJ4u4uFIpuonSazLX+jyGhsj
R1XK6bQB7c1MnnvHnK4dKa+OUzRwDXvlth6OldKVb4dAFi9NEojnQtFSAzBpbpMEwC+iVfWdAfNs
C5HWfkKXyybsS/Q+KwG0E3JJ5A3AfzOtPZcJvbMGNrgo9Kxgca+NwcPftWhtgzS8V75Mfp5vgj4b
onrukwszoyv68Yd9bwnoIFicX1CHxJvDoYAXq9TBvAY5XdTn9EXU2zq1jauPRzlNtRxgV6sRD7Kt
CLYeHVYZ94gbYJ/5gpawddtR46Gvq0+wYpwM+L/ynoE5yM3Hg74zNY8HGo80rD2QJFlP7V8Bt5Fm
qeDeNOTNGAJI2xZXs8j/PYeiyLnKj4FLIRwdhz4v1TWFCFnLG6CMoyxF/VrXNHMnijg/kyC/NVoP
Ly+ENLGGpH1PkkzsO5yRC5xq6JaBirXuJVCdAun+9BMtvbHiQt2z01ua7a4jIU4ZDgIKJSCcLMTV
w3OjyU/dS57BbgHdotQQBJlGi3Z7s8D6JPuFIyO80ggna+kfTZV2xU7PXePayXR8S1xtwvXQgEGC
cZ5Ci4x8VOl/BDQHP1SqdL4pSg5N2BJ74Gqt76FQehZECuC/P5AdHp6rxuE3AocYog6l0EeAruOv
YSio1VpFLppNYNJ2uAKiqb0uetXYYdU09k7XkYSOKCeMMIV9bJK7WmeaGRigKgTpPS0hlnbmTe/B
GqdrEOe/vLHFmVMTlvo8TYLaWR13tdr4vQExUqL5jDps3jnaDU5oiR5VdaGn0HV0xD1zGMVaZBbS
/JlQm3uQSar+1A4EZ3ovMRR35ZXti7P4SAh0UvdfhYXJQATkvL5zha+MsJJFRU3ck7nYjGUO71Qs
VgWxTi2OG5kQFGC+gQqR28pfFT6g3flPI3ri56qYR6VFQEvciiRwq+0cWQdn6nC3NAVQYZFI8ctH
an1I/mBRs4MXu/iPokbCRFDrFld1/lpkDwZ8no8P3xHQ8nT0o9ecIRq0rLxB/Jqc8G6Gx/uz/mrf
yR/uFyeOGiPKhovG28iLj4c9TpqP53x05oXlN4mtMWpp0QNZnJ/wBa81rQsx0w6BqLuzHQ39eCa8
Hd//x6MeJZWFC5sglhNzhfXieazvE0DjkmWX8GZj+0zMfueBQzjzuLJowVOtPU7NS2WOHHjRveCY
WGNnCYbmprDm3xlOfZ+bYCWNZ5q6zIwBlI2J82MLsemxs51hh7pJumkNWezmwamvbG72q6VP/W0v
qCYlulTXPO0hvzaleYWyhX3men8nKNMo0JEYxFsE9dCjbZHC6lQmVnUvYuoantodoHq3NrYfb4N3
LlBaSMDZES8DtnKsCoLe+uTOqi9f2gEaMdbUwWZeRpgXyez8L4YiN7K8NxstABGHpyyxrQn+v8Vd
HSzeZeUm7sYoZXCFttR85ky9c4siyraqgAMtWG+2w6FiCzrm6JTVi5aacIdpWpEXJJ24GbWlTcNO
xsGDbNT88O+L+faOBgFFrev4HkWHBKEpLxYvg4Nbm2VZNd2r2IqWzE/PpJmn7whK9Twk2B5gDMDn
HM7QsEQeKDcQL7WFD7e3QF1DarG4nOwBHf2py3cfT+2dYgzCwAaFbGA5AK+PVXk1jNQnuyxXLyUb
UlNLn6PIMZ3vzZFyqO7F37USI6mOdO8aZ6Zsa4MvOHOcj2MWD17EpQC1rh47SBCbh5O2hlnFVCj5
rDmsMEmv8s5yZPyp0ozsHreLeFfxE0NoNMW2nS11Jk062VUUZFgBHt7oDgIzOEo2bS9P0GepDHok
Rv+DTfwbDdJ6B08qv0I/Ul0GU1+f+c6nUyaLQaWNRjIvJ+q0h1MWiwhyMhzzJekXDHggbrdho2Na
hVt4/7koJ5QK+qG689qu3/pLfw5JfBKFmDNZIQvP6Cvu7nD8yS1T6BqW+WLHndzMjq1u88U59754
Q9L/na/xegEASruSzQxf4/jkTLQ/uJ8r54Uae2+EicjIu6AfBzd1k5TDqkuilRsb8OMPu4dAiABL
gkyNTuGljtK6kJ9SzXefZYCBYFRjLWdsKmuuTdhao4Mn3zTpD6i6+DdDbQ13o4jjrYTGg49eCb23
pg++MrXiP95c1D9jgVtY4/ZVvjHYbVbUt3OebhBCMi6hvDduCEwTulFijcuzZk5mCnc/hlevsHv6
aaEHBBC6NJc2cpF5++bHHSSUGPvzSzTJ/CtjHnv9wnBHpIIEqVYS6rjmjKEe14YTOtDLWpBgsPq3
0k6dWytLxikE/9rc13Vl2mEnhP5JGxx+vcqVdZ04dvVTFZmNthwbN6pECot4wXdAhhCZxn0Pv+8C
9BBCjbGqtPlcaDi51E14WITZVRWeq/bYYV4l0LdbpeyXpYvjGcGoscJgoLZdUmzDvSLHBJZqTHX2
GRuQYLyClguNt9VI3yPZpVW2wREm+2JpmvfUmFTXQ7SD7YcZ87BPBmsyXIsy0M4cLLDjbN2DPWfD
D6Kk62DortNFO7pgkWQwpqKBVmzBWYdOPcD87UTRBaGHOwJOHhS+YBiv0hGm1QZdhM6v/pguef1i
56r0Q1qldbxxvSS2L7Cd7G9l0stXzCy1r8GgOd21EiYaHIY14G+aBZ26kZqSSyRqPfMuxmFEJKaM
/fwnbHt3CYcWuk0oVtbmKCfz1S2hK4cdYiZxuMSeineqnAqgTdMIrx7FIIT2alNAtgsQenJ2eL3k
WWSUffMT1SSt2xS1Vj2606jmC8DttrGdAtxAI09rHJxL9LgIvqK/JmaKeT7SajE+5F9RjVNOlHVT
fc9jOrnLgfcPodHXy3MQq/nG9LMqjtKmT+6GQqIEE8waBBy9K5YvHp7B2iYpGu1ymFxcfRC5ye8S
fVDxJsUPqUaDAuGWjVEMwQ+3HoyvmezLYpvJ2X8tk3q5qyB8mjvkyLQeQ9AJXEFn6/fKkfMzlWfk
G0bdIeIV84i4djFALCQAx19EUfkjqL66CG5kWSf7ukcIK8zNBYUlJE54PRXphICM1eWha8vuwamr
Joh03O1BYpaD87OYljZm8Wun2ULe1RCBwrbusS3bWr+rJPoUmzwwVX7RBPhNb6ZW1MYG3+BJe5o1
AOObVDeSdpO3Us13ZYuPcoQF1PiimrqZPwVOoeVfIH/H+d5tYkcDF9gOE4xkI9P6B0uPSx/NiDyp
88thGdWIsYqY3fJuSnXwLmBuNffSAwCgRXWX1N9ySJV92GCGaW/ypNB78BDUm0JMQIcLoBhomfDS
i9F5mt3mt+dK+d0fF/4Xw0nnCSCQ2T/GFjpTLjay1m6J4/620rRUh/+cm6slSNpe80w3irBPhhgB
y3kkw6haM8g/zbHCVQylEWO6qGWBg5o35MPlZPWNjKaia8ZtrPnpanSvzcVN5evlbwpI7u1s51jP
prHpICA0Ge4d9dHup231dhvR6nFvkK/LYXGqmEcXOs/NBtElJMzAHWUK4SS9wihiHnx1seJ5+S9A
ddIt6tzWckU/VujXg53P2pYCnHnr9Sq1N5XWostrDyB7r1Cdah8SNWriCiuKprgd3TTI7rvJ8uB1
UKq6Moa+voYZLFrMcbSl/JmmsffJj32caRtr0hroRVaChnZTeXfM01p22iyIV/Hotp/QQtX+DLIB
bT9nuISGpqpidC3KPL6bbGRerlVtJMklAPHg0kjJkSI2fdlHurRqc1NY02Du1KTwe7Qb938oO7Pl
trUl2/5KRb2jAn0TUXUfQJBUR0qybNnWC0JWg75d6L/+DvjsqCOCDLG0z8MOH297CcBqcmXOHDON
VkLxRbZRig7qBPVlKA5xYWcWpoJhq10gOAT15ssBjc1Tzxqid0OAtCj4wd3CHsoXC0IGqlOVmu5G
5UP/cmjZblZ2kHZg9dQo+NbJTVa5Fanv3wgGfGOtSEMyrpPQ9y8b4C2WC7InfemUisYLNQwn2cMY
mG2rT9R8rTr8HF4Jav3aiPj5oMkpSeSGVhW+aCIytO2cGajQ4pfmfZDAi7uCe1pcUyaCy1DbCd1e
AFC49kqpNIJz1Sdr3ijV9Iflk01xBSiw7xPH7HvVJnXjcosPkNXDHHLgw43Rky9sCHJ0aDslLIFp
iLZ2qwQ/h6lGMKJ2tjDZnxpFXWl+SmYHX2R918pwSd26niLdq0hClTN4LTRItWCYuDHbkepmA94W
H2yRcHvwoZwFpCDU6TvSLYf+Ar9qHke9KN9tkWtP7OUwwQot0H/Cu6/+lFVDeGZKUcyb1ayw2I51
aT3zcadyVTbWwKFXhMl3qYyUzCO+aPHgxC7oVU8TS/FCHpIovlGUtRbVQG71KBxK1wgjfKFJAaWd
y9GiRF7e9STPFTAWK7waC3nd0Kc5ulbrpBBvM7QD3tTb2rYIuJOtqlr2f6iFKXKqYlL8g+5648do
NlVB9klE6roBCfWbfGpge+rgJLf9kPEiDKdSbmpNam4g46kPcZ6bz5aPBQwGBVV7Y2OjGKyUQor+
sHHo2Uo4sBxcDb8ltjh/0veYT0GY8McRmBaRJGmzxi5BRqJed8hNQW0iZeUX1oU5UnDydF+OOfM0
OZSglZmN7fZtpG+StOSWnhdssu5YZvJvPUqdR4r9WQhFs2oNArDYumi00OB0KBX1PYyFma5qOYle
CpyQMzgOcXqtN+nUwqEqZMgyQ9GrHoCw4XcturAnji6qeFPkYwJBNYHvBUCkhZ2WJ5F2T2gHsK3E
JuzXJEVpe5Wgc4DsUVSB6o61k+puOUlduWanIYdDiMPCEvkE8U3WwvapyqXspYqkKbgAvSZv4zEC
mQkMYLzSuiwyXXiONEPj3NE8GnrQPJXQYe6cXgmri1Zv9YDjx1K/67ldfkP0Vt7lOFEnABFKIsKU
a/cm99VCdsEmJLemLb2Yldbk1JcydtR+kNoYUVfU8bXjwVbWg4IXgxcUijNcUmPAmjEHo3xNZCKT
GI266BUcYgbhjIR4sPVbNY/hRpa69oPdW4+ho00qpA8KRFw+Gy2/s6hGaMAcxknfijGhlNWnbc92
YUbaW47VrnqbBpq/ixq5p+SjD0AIBc2CP9jVOWUGEetAG5tE+TbamROhTI2NH2Q+ZOs6su082Spw
YVKXCrJvP+Rstf0K9Es//u6J+1tXG0ar3bYCFtOGNL1oqaRR7cVHV+fI70coJj1o0GZLwMFqKiDG
jFdOPMn+k05ucbpMQqUs/uSyCeFQnqqp3bR2YD7XthSPrjlM4TdNr1ToUL0w0ouWG+BPauqgpAd6
F6QrE4DsY4iLHXlU/OhdORw709PtoXhyIiUFIQcOrl8DEFHpjSps/kTIRWhFJTDO7gdlDPt96tel
8c73a+XfiY8+DYRpJMtXFdtMsG6cWk1vQjYNcNyNqn3LqrrPLiQjzuorLR3CYNNjaWw+lhB5b8DS
m98jRW+1DbIO5R3gxlh7Jj6EidcwFYWX9XSObUSrtYk3pIVeUh5sq4neQ63FLIar+DpuCDU6duUn
QDdl68lkpCKP3symoI2h0EmqOVL1u1MmdUDHKnfDTlXSybobdRydt8Wk1oNnRXYfrGwWsOxRhxxi
Ni4VUz2tSfq3Nh4taYUqsHjKFF8qL8esJoioTUS5LlU8jeYTPctetMYcOSvGKkk2+pgmwQ3Ek2gX
5+SpPcXnJgd9AdrVxurImK/8tqAjjDS1fIcEuydSty3x2DVhX11yjQGVxBNnr2UpW/ty7CRpI4E+
GF1RN1a/6nIlUlcGG9GdYZTs32ACO2stgsbU3DGpxRs3Zfk7ZKTmmS1aKjaFTKuMo/dZgGrMVC8T
3DbGVYfz4E/JlybBK+cysamjVr6JuayyY4xh4nt2V1vC5W8U94McV9w5skoqt4CE6r1ZV/KwGRRu
bJ6WqaNw8ciU/esyUcqbDOUNFIg+SBv4CZOqrpU4zXZpRm+FK1em+mcIK07vzgIAtfK7SlkHQqI/
oQC+vsHoQtbdpu2i/DcRWLy2B8xgaBAEJ10atOZAowKqtnKCijNNHUfO3LiegpXo0GS6oZoIL6iy
okYD42jVqoNax7XCTILEDcdsikBfklHf0rrY11tZqPLWSmEp3ZQFm04S1Yp8k0yKepc5bWWs9DrA
P76da9fcdmTJ9FIc5Z8GQx5+ycqY5DBzB5TZRS2c2iuEZGHgSqbeXxmdJVswu6b2pjX5hVtE1ApZ
VHr/kghVf3fsyfk2Gr0SX6aSCXxQCuOY21zm/5KrdrrNYkmP3L6RjecO6KcOS1eyiw3b7YDUNs6U
Zo8Hu1Hv1XKYXgy/KuqreuyhuPvdzN4GSMx9nAPnvddqs1t3o1PKqyabiYmqPeoPaT7EmO8yTft1
L8YRiL0xTqarwlp2bmwIZpPXtVXfez3utPu0pe8ZxkDPwacgLBtWUY5T44Vp5eEviYD9j+UHU7MC
oypDCAAcxqrXJMq/sZqFb9CHM+17M1AYooNM9Dv00GN34TvUq7akQof3CpYegWk+GH+gzTlYnAAU
N7zSDBwA9zPDLHZTRMzfUyBz4aooKTuya+FewbvlxsnDRvVzESd2yHVFjXIKS8nw6sCWh48WY8+w
bqVWv+XCaI1ckMlNcO7o1ncIAzZdKqoagHAiO9qsKCmDVyrooAFJLPnxHuKqJV2Ck8igWgL/VK5q
JRvh/GodCXdNCtsfUT8zMXUzs2gw95Nso8WoCeZqG/UzOjvpqAuMqF4ZOkCiC0npsNhR8dAG4Q+Q
qnEhFkZ3oqznd1AbyuMwRFTFOBDb5yHsxz3KgP42irPRv9ThPlQEXKW0hygT4IWpFd1vero6ymjD
UOywRczA26G0R3I0aNpLF0bCv3KmCU3taAnzosqs6m3yYdeuVRpyJbed9DDzHLxBv4O2rK9DjcSU
W5hQ2Ny0SusHgMgtvc5NM5LKlBxZXKRGLIxbYCoWLNW+yLiLoxS56NSBwJc6vX5NSyGcWV/DRGGV
1SOUTL2V4904KfrzUFtW56qJwtEJ+CvUV2rILdK1BkP0bmt2ze9pKuA8FJaVcZUMI/t6AMriX6ua
Tt6jJaKS3SE0xffZBOTHBHv/xtHKPlyLAsMIz4gt69YPdXMfR+X0mgmp0Vf8XdV7mCbma18RNrsO
7+sJVKSALxxZ6jMNwonKkOEQu36Rar9I4wUPSQdXi9t5pHZuR+AvQPs55V0FuZc+PYziEy68uDyw
9QBrXzeyPuA3zXLS4UZD+CSh0frsIyUHMvGAyG9MxOpgIjF7EFvNrJtf9RBH75/nxZd5+MOCFnmk
w/woWFNZTnzKaOagemmarUb5XbISEIjhmfLJUZbtoEhJifpwpF5qe1/tuvx1kLpbEs2MpK1MuyP0
hWzVbFTn++ePtkz9Lh9tkW0vc/DrAvea1zKhBk69Lo/uPh9hWXxajrBIbht5GUhAR/NXsi/u3L8m
vfTDmTGOsnzza0ONg1QW4QrqwMVri0qDUpCSv+aXYqt71la6/JrDxj8F3A9DLF7UMAmjsQc1f0VH
vq6z11A5J1Bb9BEcD7F4U7QQKtCMeApuR+zF2LYJN32svHo9XTn3wd20Creff5tl4eHvt/nwUPPs
+KAJMeiWFZD289fQbrd6tK1aMlNbvci3aXCRSz/p2jpT3Tk53z6MuCivqPUoaithRJM2Ih/vXnGu
LHhysX4YYf79D89EhpFTg/zWqyzJG13SL01YzL5/lYgz+pOjatny7S1yyz5dv5HVjvkr3RSXKEJX
o1Vz7qVeW+/AZq9kRWzi/K1WzmKbTm4TKLRAJM0KYmMx30nnTiUlw/zVekDIcZU9RlcF3gpustUf
uLYnXrwDQf8w3ozuOdukk1Pmw9CLdUDqfjQj1c5fO+e5HX5wSwj62rO1VznYS2m41bWnz+foyf3j
w4CLVYGwOdfG2spfM1ac0zzS1L+SgXx/Psrpj/lhmMVSmCj5WRkQMbYQZfPt7g74tQdY6MwwJ6f/
h1EW058ejVBrSai8ZhY+DsQ9UbT5/EHOTY3F9FdHXUJCz+sqIdc2a9IHysynWA24aZ3rrzq57X54
msUCkPQEWyWFsQp7ZW2MJ+sJcHF25pUpR6PYJtJHKsGIIDEXMxdfppqKQFenQXlVzaG/Q/QFLrYz
Axra48kbw1lbWzXBjpKVhs1Snq6I3pI/MXx+rx10NOuxyAY3c0zdqwupWyno41CGlvaZH3TRpcv+
7SgyrI65bk0RlTbqw51HU9tyZvb5f1CMUhvnAjIkKwtzq3BF0jOKvKbS7Pdsvli6ZRuDvKAHAbeS
ThPWvTI4GihZY8qvndGf/iR0BlB977W+cVHUNOUVWgALkxTbIbnaSiG29HOh2u3Uyab3V4PN66u0
uX0+nU4fSrP+YIZZzS0ahw9lVdQ8s/n4tuMLmOpG4ZrP4nfwA2fP2/4yLPZ4wpw7CY+++EEUdIQM
y+KsiRSNKCizY4LZp8m/HXlxJdXY4JxP2lll1mJ/QYcOLCkjuMueo310ldzbl+Yd2j2Lu/cNxmcB
7Oq37MzZcXJT+yBGW8xpX+mEgZCAOG98mJyfZbkCa/b5lzu5UX8YYjEbx0LEGdVGTlqUda6k3EvM
Q6m5S+rut04+OW+fnfDl75hfsrm8Ld/yh6Z+e2t2z+V/z3/0heoXcNuw+WvC+O9f7SLUiaJ4b5b/
1cEfEv/v728Hb8VstH7wi3XeUPK4b9/q8dubaNN/DfDPf/l//c3/ePv7t3wfy7f/+c+Xos2b+W9D
oZgfGFbOxL7/xbEeWb7fPZft83/MZpdbOOtvz0d/9B/3d8P5L520mgKiBFEnPJ//tbrU5f9C6zP3
HpmIayCS/dvqUsYE08Cum39U/hRcPxahKNom/J//BNKCZzfCXky7ILngb6p8xevy8Hyy8ZGlc539
h39B8aCv8nC1w15GvwsW70bQvARrWmuk9xzv5IsPL+fuX/X3jybWh3Pz7zAGChvs5GZXSWMpJsj8
qZAoYds3UlOmPzSZjVyvm2JPs2X+M6CR6CdQc/US7Jz8s8Ir50uqu3l4YiaHnhPQECoYkcWSBxBf
CyM3gl0u45anJHbmZUP/7fNnPH6VjgnsDKkp/SBwrOZ38CEODWWLKrUShDtgV/6K0hf+H+ThVp+P
criR/OtRMACmBRbWG/9ebCT4hAS+M0bhTqao6EqkIHH0mig5YdTtfT7UqQdC9iXPWjsLTN9ibiRt
xbQGJb/D06B9cchvb6BDIEz7+jB0iHPaI9tg7198nCa0jREzg3A3dFmzpq9AxsEmac4oQxYNM39f
3MzHhDEIig+d2WJ7jDpRkDqSwx2omnIn8FSivCenm8JX33oxwDUTwAe1trU3PY3bXjdMBfc+0/n6
XKTRayb6QOubVXeH06TDh8+XUKPvQgHHLbQzA58DKz0TRM+n9L9lMP96Wg2xJH2WRCj2svOflB3B
iKaGuyqRX3vQLK5jlvcG3lEA/Qfz6zMFvADzhK0KwdcSJUN+U6kjxwx3EVWtbYtVp0vfcXUmNDkx
9Wk1kOkgY+qzkhdvjp7fjqtdHe+0afBBmaSVR6Ty1svU4784JXV4BbRPon+aLSCXjTFZUispNaNs
19DGgNCMyUO+VShndoyjj6QzEbhz051msMqWxrd+Y2dwn0t2jAm5FK70yasZ4DqKnZB9z7X2XPPf
0YJmPBvdMR+IDlR9Od6oaKKvRRhhhR0lXhjjcCdpdrb+6stDdEwDKvw1YJS08BxOcGzKSRBSNt4N
qqFc4qbWkXFOtDOjHK/nGRjCfEPMxCFpmIvdqZgFh7XlZ2j69NytB10mXV4Nr1FeOJuwCdRbJM/3
ml2J97Kri1vSbDliiuKcUO74pRoIKS11boGbd6/F9hUZ6VgoNPjt9FAfYUpKr74UnROpnhiEfZir
L7d/+nmWXWGpUIu2ilhgDpKatZ/XqOsss/rqMiba/zjK4lEwUPFFqo3hrlET/MJUHZpDD8f/8/lx
tIw5UubFRdwBZoaL0+H8cEbauWWlyHaZpOoY5PSQDkOpXZPts8+kCU8PRaMFCslZwjj//ocjWS7s
3i4sOduNmWI+aLST+65a9c1jMjcWnDnH5u3nYMvVOcXYAeneny+uSyHxVAvsMKyy2EFQuhvQ5l1W
g65i7zGuFLlbpRUINjvvz9FIjqcGwxq8R7qi2EWWRG/A5EPXBJQubCVAJJ5FvkupPvnyR2MUAMvQ
qNgQme6Hb9IO87hEXFLsKCLb5apTcVO5rpAmkQRrmii4/HyOnHiX0CJZwjQoIpJedgDiZjQJLvXl
joYrxcakEYcIzNRaCij2ZO8Da7JfR6k1d0MJguTMhzzelglGiLlljW49JMyLWRPgQ1hog1XtigY1
uof/pRVgi1PHv8Mw1Z5w5ARr/fnzHk1UIh+d9lKOtZmdaC9er5pggFQFmdgF1HBcwJ8kf50YdYev
GGf62o/mC0MRgCg6x9qM01g8HSzn2DLLotkZqqy+632k7EtZIG/78hMR37BlzWYKsw/B4YRBnEGt
Kk+73dQq3TW83WyTtSK4DKDl/Pp8qKPvReTB7YSQjjU+mykcDlU4Sa2jnmp3tY0EIuUjXfWYia0m
W2oudKWxz0RwJz4WwENuXwSsCvCb+Q1/2FUCeiqN0BHtTlJ5INjljZfPViBY4lgXnz/a0TqYH42u
VIvgwGDfXAzF1KsHOWnbHdGQ8ozrD3K8oMtuBkxW9vlUY8VXODhcWlRId58PDciH5zjY0ObBoZqx
/tT5HF/MFKOU9BS4k3pbdaiB7wdrkPS1sHvDvqdfGJ3JfDtFjF9NynSD1auqX2U1vXVodGnCyjZx
VWbdCrcY0a8x9pPNhvpsahe0HPqkw/bIVIhENb2XpUtYBbXmGXUc0gWgBQhKjLbzHyUzl4iPR01P
LxL82lUPFXEhtplC34/rV2UlyPlFyuDpco/Y1nGK2Hiq4ykbV6WfTT/TXI2SO7pruY2pUSnM6xwn
LnKEwYBj0oMStZTIZUSfxgaubxs/49jVNxutU3X4sdzIndskNsS7IWqlmz3ZpPAGqnypX6q5gylI
mwZl5WF8m2HIWOGfeqEhFCAfr7fiV5BNluUhlbWDG9sG8EqrqJYhVhZamLlhSp3vBh1ReSPLQ/rY
NFatrWOuBjicj0Z0qRRsUc+DhoZujwtjGd2G6JzGdZRP9pMgnv8p4SGYbicnacKNMPsi2E5J77c/
06RKpBv6CGLrcrDproG1NwJmvY97xagQFMPhu53w0+o3eDJYz5SF8aoLs9xOLoscxZznD609XVRW
SQ0Pd+iCxHXc0VTR4TLYXHZ6HGVuXvexvfFVaXiQulnLUcpV/KtGhRviTmdhlCmQvNorrdWw9kH/
Ej2XoUyGrZKNPFw1XKEvJdytaMgQArVzib4xdrPEF3/8XjW/Nf3AjYz120U3cqMXM/FOd97QG9rT
ykYzGa2ihi1664f+mHmTKZX6Tso7o98kk4XIznUEC3MdEiFatxmKCuAhcM+tP4AhkLtJidUGMYpE
o7LXpTUh3S0kp/iDqAGqNnICnPBQSbQbXeDOcZ/UEa656F5l9WngHhS+TdidqhdSZNjFNvVlTEnR
eJdgqgMzbDcTNsTGxjLiVL70VVIGG2EgkF7ZToKvqcstKZkIepBfXcGJEuZl0uDgp4FrtFsdwSzt
Al5OBhmFVUIt3RNTX40rkWC1d22mFkZbHW4O7dM4KpXYOH2vRZsowXVqTVts2V8JZFxCuKNmDPk1
tgi4WVaSMStCOhR117XI02Rn4DSrvOJGjE82vrlxWO5a2plRAQq7QyBLdlu9bCAmRVsj9kvp2ewy
0r8l+KPOK1S5SLediByEH0Fq3pO+CdGQoFZW5LnJgjKZ6YQ0I1tpWdTbqfWb8jJK+MPuGNtRup7q
BpulskERf+UQDJieSfMipnMcU/66x1fvzgzyHhutnqzSrajrJoH2Var2L/x+k6xzyffU+eOkdKb/
OilNHvzCWlzt6XhNgWZ7uSxnYXtZTomJzZhkD5p4LtPKaL4lrPbxRio5VraJlZFwaEqtaXw3DvHM
qr0p7IvXbkyqBlOyEFhivrGGqK1l5mKPAbBLX4Sc7YGoatNWhJqR/pzz/8nKgNgZdsKtahvHuesB
a+ltOvK+LmszG9mxSbL1xUOJDaSEsxm20Xd9FjvTBdZXenqvm7XhrKQqUqQrlhYkIjMNuuiiRgVk
rMw6tHHXHP0+f8Fpehruxjq35p77GnU4/t1R3r/hIFt070k0qt03JymCZh/H+sRNmUhG25Y1oqG3
TJWzEUPZ0pim72M++ShgZOiH3VUFnr1+SYtBru/kIssjT2YSxGtBs6BzlY2txsJS5RSzZI2Ol7Sf
tHGrxG2W4RGM6dyOwrxhbNBkBsV7hta/VVYh23NsIzMnkm1Xej9oN35g6S8KZRLn2WddB2tToN5a
mzmtD26Bc2gP3z6JGu0iput09BI0U8i6y9BQ09WAqwh6K3swf3UpGoobNjzLd+0wDhNPUoNkX4jB
qdcEkjbyANE5j1mY2ezRIPFeHQcOCbbV0jRcO5lAuTXg9YpmZ+htY03okOkXodI5stsYEx0lTgjZ
2G1UOaTFIZf197zBeMjtM6NS3FZLinTdp3H0xCmgURB2DEhrpdSGVyFKV6TLlUYtSB3tNNsAEJPv
BhQ4zoruHJ0nbQtJ/w5IKXypsj6ZKHWyEd1UipOzc6J0Szy7b1p53xg5nfZ2HuXC470Usjfag16u
LBGUr00vfPQ+WTuVLk2+5LAGCf3OXT5kU31B62Sk5KtBqpJm48OBHbe1PznhTT2bHAcuWiGNDsAG
QdQ6LKzM9DJ1LmLbA7ezlVxrGtWDzqyxL2gq1PZulg4ODUpxrCD8anF3RuKTGcZ9hRYHN1YIyd9K
h7CMzRxB1W2IGdoAVMoQ+rc2t4P6rq7SmCUWwZXwYq0fI5edQBR7h4YMFniN3NbTjcqsaOLuFX/b
45GuXll12En3GaKo1M0quXziIDGhvJMTRTzRC8eNgwE36ZTQ7YkiupxdVSmtuijUcCJ/bUO5ukF4
1OFfGWFSPW3ZX4x41bRJ0s2uulHbrPzJN/LtUKmNuSq6kCawpCNqWXVdIasuezZNbmzmuHijRvLD
Cwn+TrhBpNKjcMSrAayAqBpTviaN1Y+uI5HG2NSWHb+PnRpHl/zn0UOgi+ZR1OVQo4oa5uMnBI+T
rGyafzABHApkR0lkMGsMvc6kb7lWVc7awobQeKgCv6NNTSgUlFbCpGnresjT8tWYY5NLpERWDhc1
jEmKDEFp4GHNMu23VaFo406Rh6DYlFPOnuWTaW23atbFLIs8Rk1PHS7JvLqnf+jSaaTwMbKyWne1
orAe6J6MbMytq6qgHcN3XqNIwfRS1GrPx2t80sJ1OQXPVIir/GIkDMw3aTy3WmhBE9dfv10Q6JMq
nRmcGtiswxBcy7USET57TW8nzJRI+lXFs3GEPwabz8Pgk8E+oEbc7wzQ78Yiq2+qU9BpjdXunDJD
2KhhkSDwxMGBSDmXSTo5FFdsKt8qGdulFgzs5NCN6N53EzZIRH+y/Ev25ekqEnq+//ypFnAMXh0v
jqIP5Rjbhpr0t0j64Q4jVLPrA0R5+NdX2NwTpsX7STKTK/plgh3NfWp+Mcw6UTdBi0kbRJCpb7Qj
57cVePL7mgjqnKvCiYupzRUOoiSAHBKUi7tOKWOsTS4DmFuPCHnye/1K7yL/TGbh1Cg02MPeoKQB
cH3xPadokpqpYZSpS31Xqtphk5BJXH/+fk9cSSnNUOeiQkcuwV4kJ2nuadpRNfqd2pMtichibOU6
RqeupNWvVoj4y1dSwnRkqnAVKQiSUj5cD/3ohIg05YlmYUNdxXwozgWpWqHHLr2vPhqTRicRBNUd
qtoS+DMKKy+mVJd3sVxz88yEUBX66ChJeVLVW/4qjQe0UJ8PenwPninC5ILg/6BJUBdzI7Ayv1KV
wNnp7eCM9K8aItoCJQSSN2m2X65F1+TdXYrFTrFLZ7bWmR/gUKEwrxcS9RhScnJwcICiPXzBbajK
ldJG0g6XZvuqt0rldswkLqJCgZQQCy7IXiz8SD8z7vF05QJOFQKQHQk+awkFhbbgk10pZpdyy17T
x0xTaMGx8/nrPR4FAMJclJoN+Gw0KIdPJ6v+OJiF7e/8pJk2o07vuzVHGJ+PcrS/ASSh+ZNE12wS
Yi5hE2lHgkR2OmvXFikYMUpXK0KdCkhMqp5Zf0cPtBhqkRKSRdohkh+tndW3yq6Sc/uWNNE52crx
KHSDMR0o8FOTIi9/+NrsoMwqPe+dXRlLNHDCNqLRxmnO7FjHr42EP5lIpiAVbHWZ4O3oQtOVtA72
Jf1sqxFaAHdBvZKweseD5vHzb3TikbBHIC9IlQiBwXKeW52lgs52ZmlfINe3OVV73PVaUz9zrB6N
M+eW2LHgawIdZfIdvrppUunIFQoHOAH1ptI15SnXwunMMXe8ag9HWUwDs4qqoMU8cKfRXdjq+YBk
P3Iu8EL1v8dx2nPKxP2ZKuXRmBSkPr7B+fc/nKyTOWVOKGXhvqFV1e1yaa2IN8kqWhyxjWkDAuIc
9OnUBKEERWYe5x1EJvO7/jBiMtCxP18g9vSmpC30rj67QtOuRhe9Mf6j+EG1g4zm7ljJcfThSEdS
9mf9ktnFsXT+YT4MNqp9LCWBHO6jzMKLC5KSRZQ/nDNGPfEWEczMuwS0n5lQcziMCIfIVqIu3OdQ
4vdxURZcHpX8Fk8MLC7VZhzxX+/PoaZPvMlZpkPwhdKW8GAxKom+pC7GNtxbuZ9f1kYereOI5oSq
AKH1+UI7ihDm94h3FCECH+0I0ksFQ1HKZgqhCAi6jSQ52Y2giiMXv2HYamoRnVGgnfpwhD14qwL2
4BxdBD5WgNGDUajhfsg061dgG8rvxNGL9eePdXIUyuZghVBVKku+lYxBeDnQH72nfbASNDKWpn/r
jJMcfnUD4f3NOXhaAGYTriXnozP1jhatJtpXhlZdqliLrrUxrs8s5lMTgoMReyNuGti/LV5a2YhQ
QlgX7REQBRcOmhDaRuN8Z6VwBD9/c6cmxGwxxfZBqEEh6HDGp3SgcU/ro70h19+a1OEemCeQGvT2
N7X2X58PdvK5mHd0Ufzl8yxOrrgIrdo2xmifi1S/lYO+epnEUKNQVs9VS07NCOI29ntwMoTD84/y
YcPI0zwttCbleqFoAVmUuvPFo+RYYff982c6ORDXJ0qwbBvUSw4HSvUoyjWaRve+nzekHzFffNRo
SG/WXx9nFm5wGHMhtI+cfbn267kUx3vAie1PazQHPEumMv2iZxvbEJo14jGWEf9CD3j4PFNF7/fU
MiHgGLReECqQ3Cw7fPjq01DqngmwAHPmr7QYRTThSLqkSvZ2PQw3adXJN5mZpGfUV8fzjfAUNRIg
KMwP8LE5fBbKN7JTkzzZiyCNf09RV22MtkCMlNKFe2YhnRtrvkt8mHCxndp0j0/JvovU6R45Ijxz
Ifdr8sXBme3heMqBsSfxjPJDRmGgLIZqqVf4Ae2G+ybT/MdU8hU8vCPrq5c79PBzVoBrMQfi0eUn
M0tNr6Ms3ndJJKy1YvZO+61GCNWtnGSytTPx5smH4lOhCjWQMiyjWtlXAstoNfa8vidBTf4aKFt7
jhk975wHxUWc6Wc3QtbRLBb6y3H68JXU+X5htGwLPhgYcpOoDiqiZ6O7qGW7uGntPr6h3U7awwIa
BC3Tmf1Fi+55gcGPQg8FNZo41Fl8PUPEVaGPVby3BEU/MoiTH63aIi5+KgEYQO/zhTb/bUcPjEPU
fMviOJEXsage6DRYSnW8p31fbEjKkVQxaYvX9SS+MuO2uQ5yoV7UDhmmz0c+8UFtGjm5QnIez/8c
Lgi4D5GTZmG8j8c09WB/ROu2V8czs/TUKPQ5IINC/mIeSTYMe6AcUjXxPkIu99OUY5pi+T+jc958
x+ckwDzyHPNr5FK+nDg+mXffGHiPktZPD2ajlw8xsK6V6RMjllSwnK/vJxD6CHqphKNR1Rc7ZGaN
/RRgv7EvBVrN0Za6TSpg5DfkJ89sxvOXWM4RVHPcKbnu4Zu3CDfynFa2WPejfRKIdsOaCJAd7spO
lR8hoXRePHXnEgwndktyKvyPMwB8/fJ47qknphFYm73RKfomI+69sqRBgtZiiTO75akVQPZkxgGy
6+I4cjgP66jhMjawj8G6Th/MEG541UjZVd/kstcpRmy4tV86VyKxujNn9smnnJuKeFCy80ty9EBh
T8e9It4PiimeNKeJEZsLPMYoj/rNuWzcySmKUSjNQewv7HCHDxqGWTXajLG3W8h9fqmVXjjBeMs7
Jb/G0kL//fkCPzltPoy3mDYZhoSJTBlmn/XwfWMrfQtaKXGzIY6vKL1nN0qSZmeu1qfeKOZCCM8A
BM5uu4fPqOVp2Du0b+9hJI7XfhzavduFbf7bD+lRObN3Lpr1COjYqj+Otpg6VEGoz8dqvFdqUere
gDmni3zBv4vbeNjmcR6iiqAuOTZ2C/TR0vKfdByciywWvVH//Bg0S/z1u4LPv7gfOlirO31kcRL3
PemxHDzZa5XAdp9h3xQQuyLA9CA3kT1QhC/6+9pQ/bs2KoOLrNTiy6HGazk0c6M8s8WfmgG4cKEO
JQpR9SXr2rZFb/qxDMZNacN1UsS92ORKQr2SvGmbbPvc+sNhX565U56cBDBE0UFxjcBn7nASkAr1
/bZFytMaYj8VufY4xb68rlJTOrN3nDpduCkTZc3KbER5hyNVtlT7dsPeoQ1zC5yfx545dvLm84V0
aofiKo7w5G9ospTZNgW4UNGO8b4gUb+XISQ8QEoVNyoUmG+T1TiQ5vXmQoGTe0aVd/JNYkbEt7O5
oDuLN6nXiVyKXIn3iZMYa0f8f87Oa0duI0rDT0SAOdyy08xIw1EOviFsS2IOxUw+/X41Xuyq2Y0m
WleyIUDVVaxwwh/gnEf6YDxJ452NvSL/qfUjQwEbASg4izgSrJaSB6xPCMOzYJman4XHVu1asfxs
haF/p1Ixn+LYnb9XblX8BLXRbsDKrp4hg/AH1hEYYEuXW/m3wC9XI8HfhFnQkBOcFAVN/yfkN3HW
0ae6+ZjVSffVKXBu8cWo/ZgK6/tcDuaxdnvjIxal4Fdia1y+3//hITBYnq3TF8J35vxHZfPc0Mkk
RFIrg1JPo2nLMazxT9PHeaCwkJd/0eRuPyjodGwsyLU9BwsEL3YV2zEkm86HHo1s8CqV9ptThaOz
i1MEiX20WIBcNYU6lnsFCPXka2rmVHu0gLx+42jJAS72g4fFmgEZDPTyauspRhiTDLRpoC+Z9iIA
h32GmpI+a5MS7Vs1tk5ePBj3sfb/u0qBf0N7oOAhz/T5tD2Bf4Jq1WmQ48AV+VZlovsJtER5Gajr
PRqltkVkv3bETCpf5FKE/bhxnY8YzfGUAbBIg8bAKGI3Fn3l7fMJySHfSXLURG5vqWvLamKyBFeF
yiyRx/lwwxKqhZt7PFlx4zLOKP5pswjkoRcn8RFhIO9XTKb15fao10IPwO5SRIsqpq2vXiiIFj3a
bDwEPQKxnb9EOeIyOhCgk+TW9Uej19rPt4e8tq5kpqhtkRShILZa16lLqzmFPBj0k1G+OHE0zfu6
iYYY9LKZvf+DwfAZAepLA5u07XxVk8hdurnsSO6tJv9i9XQjj9WU5P8gMoG28u3BLrvkhB0MhsOl
DWkPk6fz0SavbIXnspptRR6jpNm4QzQtOgAQWna2hnJtbmrvExXrZSfVY0T2HYrVUetUvoKFyB9c
3HRMeCHAfVJsWO0o2XXAc7PIgAL12few6Logq2K6aMQ7bmBkk3jBTyS0faTv6reWS8ly4xdckm7k
gnBXAQbmpeIOP18QzDoaYSF1ETRZa+48rVWnt8tgzUjkJssLIsdKsgM4967TOvOtkjgamnmaVCkc
kYu7/XGu3ZsgMqhak5LRUZQn4bd3ZIjSWCDbmgWpGbtH+hCVZN1H4k1fu/Ox72PvX3Mq8ue6quyt
fSG/+/rKlIRSg0YmJvHrOLBt+jnKET0OyoJuuM+tZX7rUNr7pnRW2uzsuUWbaOhj11/GukMPuhQT
eqgCEu5GxHLtliGboooBeYCNutoT6VjkWbb0WaD1MwDlpKEavkMCHUTUMlOfPHZZFP5SlFxdNmK/
ayNDQ8ZhlGfzsgzaMa9S4T4LEKrTHD+qSzU+9ChFfUDvTMWOAfzkrkfkeau3e+2+gYwqGzTSjWFt
2WROXjWbo8LLYVX5W20S485US/Fh0BNnI++4Nkfof2wxaZBwYcaFfjdynMgTBrBjjWM4ob1JUct+
BGegvGmL+EtaDurGul6f3v+PuQrPWssF2FyXWaBSGXszztEHoG3lG+yGi8fbJ+jaW0HVkg6bQ8cB
3ub5CaoAKQsV8FsQVgLj3lHP5uUksAVF+1nHTNgfe6XZiHaujim9KSngACBZXyChZ8BomessGEvQ
Yb7ZLThbcMIh22SGd6gGZ+vZv3ZPEFDK4Mplx6xrtEj+9iIz9CyYEks9hBgrJTu9DMWDrmf2m9FJ
UJBreSX3itdstQqu7h8iKsoqMto25N//dkfFKBlGg87+UaLmqVLDwE4nQGR2/15JwnY/F1t1jquJ
MlID/zfi6oIuPTys3CnNglKHAWASeu3bWoQHACzNk9N2yLE65fcCMeCT3g3LKUEMd+NKupaqoYdJ
wwIoF5DtVSxNzVZrwQpngV6U1inx1Np37XDYKDde/ayYlRPm/Ee+PF/aHE/HRWCuGMSlkx0tavt4
PdjuPlKG+O0AROY4dLPUwZhhD9w+N1dP6G9Dr76qjXYWmoAazQx6WYrv4abxWbgJ0F/VkTSI26Nd
XU5JWJeHhnbn6otGSTs0ZpvnwazgF+BjZ05kVYsRi+vbA12bFrht4GoePVXcic5XFP1X+gGJTMzc
Wqv81Lam7kh4W1BQaFRYPX8wHNG45IfZFKdXt0+t14iLRy471abj4CdlLr4C429/KXbY53+wJ8nt
ZCNNdmqMVdiYT2mslIvCVdfn9b6FcbRbqine2JNXV9DldmPX0z5Z86vhNrVV5CV50NHTwL4YzXn9
ZJRx93FsHbfd+F7XrlJCQUjUYCYxw1sFp0pLT8/rmzzA/ST72JnYKTQY1H5D0cN0dy0lhD+oMpGw
yb47QENy1VWwEZZaiSjCkgeWozjE+EV9GrwOaHwOuWZXxbP5ToTt/HD3RvGgRZLMUIB3eTjO92Vn
YaNglARb5mKEo+86Rk7zELg0AqOtvpFfXItw4US+JuP4s8PGPB+NGzu0GwSPKU+UMM8Gu31KsB96
FHM5n+wIOy0sGAoEfwXLazWq2Ctm63zLtbbc2E1Xvq9H24adZMH+u3Akt9tQyblB8yAdzKl+7JsQ
gHtYqFAXmmQxPnVl0/51e6mvvFdI1cjyPChSttXqTDYllKthGYnpqLP+o1URrLsmUQ8FJJcXIKbh
EQoP2qO3R71yw1G2lBRHzibKmqslb+Paw4BH5QOXy6zsm9jBErwd8Y493B7oWu2JGw76K0UeqdCy
iq0APTtKVTZFMDWzmR20xqMBZ+tV/nnpKtJlSEmp9L3epYOVHggbin0sIgi5CHY8h3krHuxyUt7d
/lXXvrPsmlmcYmLMNcRzaTwUiOe0CIBqaIdODEmOelMlTlAB1UfA7/X32wNeCxKwfpLFP5NE+gL8
rYdjNyDonAdEQOGuKztvt9T6/Mi+GCUvTMXkujd6SHyQNFRW7JOqZOXGtK/tNa5KQk/6MTwCq3eN
/hJgBo9jTVl1+YT0/N+uks8Pijk4H2srsY9sty2KvtxJq7zNQ9mMOjl2rDCuV0/clOWmMtJ1Dlx8
pD70kWovb2rK9w12kGioo23zFb4Xfgtd2WMwijCSsXy5vfjXvjbhIKVscMw09Vd3aD1CjbMmTjXy
8Hgy1mNpWnuL9PCn05RD98Zb8CXceCmuLTWGuhp5GujbC/mjpjFiOzPtPMDSfPis49L8WKip+ezM
Q73vclV5iIEfH29P9OqglOspNdN4Rnrn/CKdJms2mi4qAkcfqgMUVOWkzgm8hlwVD5o+dd/HDHWy
24OuxN1ey4qUMjlFEoQJRH0dfOZdmHeKVQRoSFdfKfYm8Jec8UuzVONJNbBSdZMZaWFr8RUzjPY2
YkA7Wjr1I4ba8cFtKvNU1dCPN36XvFnWO8/SpaYXITclnNXNE2KmwZ0NX7B0YbQNSuftARGNiKqD
CdgpGszV0IDnOCRoRJp6SxMUCycQ5+GuEjPmNBiyb7yr13YiaQmZNCEEGiarnzSnc43JmSgC2szO
6E8D0HdWp5c06kRteGWGudQ2FuLaCZRtB5lN8+e6XqFhkhLang5vcq61o9UI/dEDMvMILlccJ0sK
abuKvRsKPAF92Mfz1ga5ti0tnlOa84QTFylZnoxxWdJ1DmwTfYL92NOnQ5DRgNUGvWo54aBuPbO5
MISpUcgfKXzb0Md9LpVm1yiZeErbZv4VT2BgcVV1qx9hF9WJr+pj/uP2ppF79XzPcOpkhgNNhy7r
+jVGU6Yx0xBAGzKTY7+DvKd9NrAkvc/CWZ4ZmAX88w43I0XOdQciSyckOGRvrRNU7Wb+1+IRrPvq
ScsdCNd3zwquM2h2ue0YbLXtxNJ7sOdsoIe5aWOtEFcCBeIoEePdYQXrBpoCY28ZPK5xG0ZdFmaZ
0BXHg174RlgVe8hcW+pl8plafSQMaEH10DUkqFi3DBXdaJkt5QUa4FUC/Mut3T0wkqT3S0yavxRK
KY2DWsAqPu7Q2fD37eW8PFC8ZiiIytSG8HiN33CJK4CGJVkA0sp550GkXQ6lPqjRt1ppamqRiCf8
i7tCwtPSdW17GJVqvpsdg+gGNUhJhNAkYFH+yN/qHCKmI5EoYxY4yZwf0IjvRprwSZVxYrQZxJNw
OSwi17/fnvzlFcaDBvhAQj45I+vQyYmSqCJUIa1rJj3cIaW1RIepdQu88QqG38eDiYf27UEvbxAG
hZJhknPx2dfIhxIlwVqf+OKNmS8/KAcuO2ewhpOJ3fhbEvPkm/DQSr496JWZAtWlQUejReonrcIG
RYnsuu8petrm6FHnJXyHg5iXswcP1Utg5uaqu7s95mU6K8u7nBxKg7AL1oDaNM7jIsN8NFhUBCX2
fTEggZ8LQxi+Wyj9p9ujXZshTQ2JpuTCM9eepIJqQBW6BcmlPRqIHZSqjlf3pHx22w4bHSXrlI0L
4sr86EBKAV+L6xVw1/murYBS2LUX5oGmd6r9uHSqwMyH9kv9BX5Zc/dz65BQQWqCGEi5dd3hX8y0
t2bdKAMjX6q9CqcrGIoGtjSlrJNJl+Lz3esJNlklnwAqR31abuPfziQqW1npunkZhKmdPyydYSCJ
rM8/SzxEph2aqJtCjlcOBrgJQMQS3YW77SriQwxcS5OlLwNg4Lqyr6fwJYQo6Be4gD1YQ++98XJN
24LnXXklKQ9wAVOR4Clb92KoVcSAZ5cy4ALSPyvwt//BSmJ+vL2aV0dBOQntSChfF0I8WhOZfQqP
LKimqjrERjvsXGXcChOvnAHWDqIB6yfheKsdieBnKUwxVUAzyIePmMQtnj8mVqofF92N9WOrz/hq
3Z7a5aDgXyGoQwkmMQE5f75RcLbFwqj1yiDuEuuDEy/mR0wIy59LHFof86q3txSYL9cSPgUZHyBR
yVpakyrSUkqYqkYV9LatHPra7I/h0CkbfZRr05ICu5CUDKKNNdqwjEwzjW2XUQoHoryej75V4Ozq
tFiltItuHG8v49VZSRgHEBAZcKy+XTqHTueicxLYymg8xx0kTaOaN56ByyPGv2/K14e8Cui5ev6t
OkWhy9ZkIhjzMn0qwyU/hNEw8M4WOnDbNpm+hZEbahtb5PKmlMNSOkEkGArnutda41uWT4ZXB0hA
DS9WlGpPtMYxerFtD3PYuxcSmBG8dAM0DMCQ1UImyD6HehSLoLGHf/u66E9zdD+vFvFBdp48aR6E
6fXuECiVzN4wNkHai9LwKX2Lb3NL5e9wezJXdiGhtYdKJbjTSwGvOSzNKKegFeCRlPhD7URPmqv/
0vO6DCal3oJ6Xw7HDUwNXwdmC5hsfYHMlYlsULaMQVxF3yfhOjtFbd/b1uDuunzeoixdxr6v9/1r
DEZdeE3iLDpRqqjzTPg5KzZ4tRAPUaweu+zA8+29LYci9lAOEIU4jKU3brXhLw8DlyWUYnp7PKxU
dM4Pg1sC7S8zMXPC0Qwu3eZrpy1fIvBUO2GNL2WtiuOdX5NHDaijxLlQYCAxOx+xtzAbN4SnPMdY
vO2byTwoeoIkTenyvi3avRHD62gOxw6UA+u7ek81DMQHiObKc5Lr6gMJWgdXOumWBx58u/ZD7oeN
ES/OOQVnAr7XRFCn2bRa0WTq1SoXZJxIRyz2fqoUBXutUHd+NGo8WRtn4+LGZDTebZk0MTli6fPV
pAlrgKKQ7JkBe1Fz6pX3Zj9vAQ6vzYnYAI1MDhaHXm7i3+KgaWwirIScJBinZdxn7qzt3QKrRiUv
x3uDBCYkaWGcd6mlvr5U8thKS+R1MT2rpvoJJE9+mDV85W5vQvkRzjJORkGbUeZzBD4XhDpu+3Cw
UJMLesorn3DHzpD9TFKKiV0RheU/Y5lkau7jT6NFb3ojnCqszxvd21LSuLawxLE0u1g+ZEFWCxsr
ahhlE5h6So5hdcA6tmr3qA5Zw3Pq2VvuBtc2C/BM4lnuUcqK8tf89hm9drB6xxrI5kuA1rqqVthr
VGXXbbw+12bFiyABdERitCTOxxmbuZjB2QCoyZ0UwdY+cX8k+J3hZ5so5h8NBnaEAhyp3Ro/HXah
BqODwQCBDlQNcAA5wG1uPiwFFhwbj/jlCnKJYFICXNtEKeQCcalGUxFHFNyHuTYPCdpSiOAv3r1d
q9e14+mmqCTfhFWEMiaR19mjQg+0EB6MLqvpEhSRjPRfiLTJi24X6d2njq/Fc0efjAqItg68ihoF
L+pjRUC3QvKARqdUjl1RoWJ4++BdPK5MjUYrsuAEDXCO5QL/tgWHtAxjq6F22eTdIJBO0wrFR3iu
mvfOUCeRj+0xdY7bg148cgzKGeN7kagyzdUpszH80xJRREFUmUqQSI8rBZVAdHma4mGp2+862nMb
UeaVidJr0uU1RqX6ok2W0iJJE5C/gZlOGEU2tfm98sT4gZcj3SshSjMbk7w8dOxIaUNBwxUE9Fqt
vnYrb5pGGhTZRO1j71VO+6+iRvOnRpkRK7u9opezoxdCB8YFugf83Vk9cqJSzdgGNxcUk6JUO11v
1Ho/1rMikIRzYmyQrUJs2TZcfkbI1iBiJMybPGstbpR6Zm7bRZcH3mJhTbbgPO3ns9l90AkfpX1z
hJxjn2gbb8XlmTeR2eC80+gjQlqDn9Bh7BFJpO3gjQuYVC8Fnjk5zd1hEexMGGTkWrKzulbjskvg
eItDBxMn85+YSya/8rLsv7j4dQJGpYX+8fYXXG0XesSkdHglShQw0ijrE4+fPOJGejU9c6eGO032
71yE/rC/craEmVcLKIdiR+q0r4C9OjBszs+8CnhKrV17fi4R9P7YJJVNRXVJNuKua6PQiMF+hV9M
uW11yDtswrOym6dn1Wypl/D+HFLTyDc2/lrQV05GHmiqxGBTIIOu3lArHKemiq35WfJ5sp2hpUI/
lF6DGG0iOCt7b2idaecIZ/4VdXpd+UBd7LcRyaERjCjLfteiyvlQqZ2YDm1ZYOScGHmIQmHSYr7F
HFTFj0CEDX6Lk1P/OKooXj6ZVap0z+3ACdlVYyHyI91nczzps1HFRzUPC/tFmYzZ3nuLWj9G2KnG
BxGOpH7+bDpR9Da1nTZ+zmo8sw8e3kPjLlIblZUySd4eVGA382PpieJzlsUObtdNbUz37fHXtQPK
T9RPhYsjtfpEi67VaAa66rPoy/YxzGvvoBV5ekSmW9pDCv0+QpAcj6I58B5aMuT666qMVmSKqRSj
9myMwtxpRm0dJLgRt1kj3doX7OHfAsr/htIJd3i1aRKvQx46E4ONA5n2rGZd5/cRqIeljbZeT7lA
61EAjdNtZAsiZrVaQNOJc+SrJuMZ1wsFjdhmCo+j0+JhrWXKDvPwX12q2dVxHqDQ3b4vrhwvFlIG
WA7gpYu2v6GMQ5FM+fQsrLLYl0oZvVf13NnYIasrnmWkrAnmisIdzRBKkedXBQdBtSdkGp49c/xk
J2g6Tq7qizL+GSGC4c/hVmZzOS1T5+TRIpQAClq45wMqZT/aTaloz6ld1g9tWn6ezXqLEnd1kFfl
KYokMqw7H8Sr2r5LbaE/Rx0Q/j7S4iP3xbK//YUub3Rq4xi6ogSFlJax1svr8rozFHrnz4Agwuo4
1Etr+YCrqY+jp73JJrzyqSiiQYpH7Qxg7npSjtOJcA4H83mKPe17j5DuowEt/gnEQvQsoOYfp2xO
N97iK3MED8uwry6e9CXPV1KxtHZGN9Z8JilWfphuE35eRryvscKexX1ROHsRUDenzZRGL3SqVu0i
a5y1pEld8xlJI7QUFSvbm3UMuwxF2n1IU27jhK1iqv/Gkw04qaVAXUTuot9C46ywxyikIPOchtm4
n0Kr2DlTi6RxNfQ+SsfT+9v75fIDyoj41SKC1iONx/PxkiqBOIhWxjOxsDPswtmou0cHN8/mUfNa
R7xp4ekA1s+LzNqIVS/vMQuxZ54Bgkgg7GvYZacS4o2LZj0nYq524aSG/wCEBiwFTuo0NdH8wYTN
uJu0YUvy6MoiS1Qp0FwqALBEjfNJp3S0o9lF1I5+6riv07BD33gOfdCmrl+Wk333R6Vqwk1t0YiQ
r8NqE0HIFjVEWKpdTlT6UMizU7Yk8c5I8mzwxTAPv25/1cu7hvHQWCQRBkBLKnA+wdlbYjNPOuWZ
1Tf9rivRBXHFVvthDfFkszIMFCo5MfoeF4J602JmTmYrz5ZiBaWZLft2qP8eLfWX1RkRbubdxyR2
272jzi+jZj246TRtbKJVDee/nwB1hUPKbLn3zmcKbhzAJ5FN0Jt2H+9tzN7Hj1lFMoCSsed2qV+j
K1CccCeIw5+9piFi7Kho+27cu5fniOyORgw5F2ktXfTz37GYuoizJIsCT4SePzd9rdGnb+u/7RoC
bp3CXDTjSWwVWS6nL03ySL6oVJIUreU8B8ebaJQWSVDZs/0AOaCdD2Zd1Krfxro9I7as2n8b+mxZ
fr0Y3edSE+bPe/carQwKq4ZsRPFYr25jx2lUJxmBp8VowT23mZYerFKMGzv68shSS5Klf5x52HBr
jFU6OWGWgxcOSkVX/TEdn+gdub43KE/gCLZqBZfnh9GojwGHwHOFqPH8a3JZdSKNuiLAfaX8nhml
eXC9dHy4vXKv2ch5JCeHYfGQ9EKOcl13j3FDMBddqYIkdRdb9wWrl/lNQ2H01Pda8rMqTXXZe+VY
o4atYOswPkUoYox7t0Rbz67VwdnZBSY7HxGl8n5EdEk0X/OAH+/SVhXVfta8yHjkxnHSDe7GtSWi
2szrS9tAtg7Ol6hIe6cqe68IUq23dzT/lZ1TITh/e4kun3oATtJ8D8IReOOLYuWE7OTshWXgYHGF
FaRr78cwt3c1MOjj7aEuJkRRD/SW1E1me10wMvtwsevSCaug07xkNw6xsnPRLd9opl7cE4zCWWFP
kQPR/1vdV1WY9qWWjzUHtkiOAvDuLm5mW8FnHQVNHzD8cOxt/U5dWikQJfUsgHBB12aaqw1tGGNu
o2Qigs7ull2r9LBuTW063L2E5Ffkw1iqUrVclyzzYkqyGRuXYMSmd9e1XUTaWScbV+3FnmAu8pal
E8h7ik7z+c7Dn8JKRDIyFxTpH5bZTp9zQps9lZ+tpuPlUAgkvcaa8HShva2WbVqQnh68pQ6WsbVP
bW86+yGyoS0q8d0PCAEQ1BPoGVTvJALufFZUYjIDsXkR9Nqkf+XbZKig4FZ3SMU8Jb4Y+xDZm0W/
N76Vw2L5hAXgK5JwNUO1S0s9rhsRpLoBoa6b08Mwhsv3MIuLo1fkyp1sJXYiAwJaIJQm17oonied
kJWIUgSqm9cPLijtU5xl3aHPnDvbfq9DsZgS+0nHmKrh+ZJOltabeaMxVKLVD2qKsGCbmP0hozb0
JkV48v292x9NFYIhKndkeMhNn49nOnXqKaEhAuDJ9qEqrPJYaMqdINP/ZkWFkCMA5J8SyvkolujN
JB88ESCYqO4jVyv8fLSXo6XP9UbcenklMiHKkLTJcD6FzHY+lKNl9tgtrggWSwv/Bmk1vmu7edm4
4y+vxPNRVp+JllcUKkgvBdBErF1iO920M1K9wdkHXOsPxRr/7e0h/fwHHwuTFHlX8cnWiZ1wSkuD
2N0ES+RGT6M0ADGw5Ll/BdnugFjII9FYWDv/WmYXKnFjN0GPEClHOcUQKk7mu29EIhIJbZbSY9AO
V29xiDeMaFw2ehum2c5E7DJwRTQ9OVpvvLu9bFduRMynaaBJ3jFPxGqPA1yMIK4tIogGL/qYN4v6
OGvxm2hOho3o6OpI1BSAw0rs7bqUm1C2s8rOEYgxq/3ebd3E1+LU3c0J/YXbk7qyz6UGP/cuaBkJ
3z7f54QxnTEUaRN0U6Tsilovj3pkfPiDQahEymoC3dd1BFuodm+3cdkEmszsu2IZ/W7Wtg7TRZz8
uhMIfSVbhCLk6j5vBmxf6n5gw3FSH0WN7YyYMWEiWBOPUVFuGRZf+0q6BMrIKBbTU3m4f6tXOAlV
La+fmVUSTilx4Nwrx1JJupd+sKp+Y09c+1AgB0GjSRERCnbnoxlQTcNiXhro30Z9SiIVv1oL97Lb
X+r6nP5vlDU2LPSgpqGx2gRtkjR7yvzlTqS4a1Vx9PP2SNfmQweBIIbAzAADcD4fOIjdQmGyCRol
GR7TcTF3UTuFhz8YhQyRj8T2u4A8R3pZIUToNUGNtN2+0eZ/tQKToz8YRIrl0A0hYl9H6kkjRiUa
szYI9Rgz2rEbT/Fs3R+kEzzz8vFxQAheYH9RHnS93q3aAMCE+5dmDJb3aOLtqJ/+YDYQYCXHjbd8
ndRiptfZS1i0KMU2y+J72aTaflOWYks69eoOAFb7yimjGSL34m/np/OsDkJXwrIV87wnNXB8LBbv
zme5syVkAZA94li8eeej5L01JYOJtBxufcYhrFvs7xygGHcvGjmaFNVBigoeg74aZQAbbTU2Anb5
oO3SNFH2Rt3ff8MRjIAnkW4e8s/VKNGQ2lgWWbAGcEZ6pyeJ+i9MOON9tHTZ48Ql9PftWcl46ixJ
p6zEfOjzUe6iqr56XN1yqJzJBYy9OLXaP1RxJ5SPYzz3y3M4zpV4LqcwtI+Jg8HzA43oLro7RKdy
SCUYbTNSEKDT58s6Fiz5ZA51kDUtJdo4irSfdY6LzQ52mPINgaF+6wa8fEXIehhR6iWzZ9YBheml
uP3NJseMCKbflaViFkdwDMsJdz5oy45eFFvl4MsxSRnZnbwiFLQu0FhqD1E0BSYXRLM6xntPzYX9
NV+MIfqsmI1i/F1nabRRxLi86c/HlL/pt9MXteMwUfPtgq5X9bcZxbG9HRfdtzkjBr29jS4PurxO
uOrpuEs339VXdN2lNRU0HgMYW8p+akBR5yKqNx7Ia4vIVsV0hFoZNZ/VhJJB6wa1FX0wG9mXwmx7
f0nTt/2iP/ZptRXcXls96a5Fjxv6sb5O96tKWzJKun2AVWb7hKDYPyCb55O74GV9e/EuRpK3Fzsa
DgJtLZ6Y8++kGFT+6m7qAreqlX2KWiiEJKP1k2VuNoa6+E7cW7zIoKWlh/sF96KYRZXYWAMHYYnq
V5Z6/T7t6q0DdmVCRIEAwIFZSfT06kJuxTRoiV4OKJ8kQvejLvkxZWGBR7aFY/Xdi0d13AawwFmm
0bnaEyYmy2J09QEQkl3BUq/hquLI52n1TuC9uzW1i/vyFVEPOo5sRN4fq/uSuMlq2sIcA90deQZ6
oIblDm1/u3nAHNOibTy32DrSqhu+CFK+fiMQuVxaAlGpxsk7RLHrAjs64zXAJ1YDO8+Tw0CpZddq
YX8aF2tLb+Eic6VCzMaEqMfZpu+6CrYBNy2xGAsDlC82yRpxFtmJmx6xgjMDPW+cf3IjTO7tftIw
427mTZLSz6TO52fBjSZBJ7dxgt6FG3GiAxRZJzTZNWzDBmXeUl66PA9UXZFfZu/QLaMHej7cNPZD
FnWVC7l5UHddrNm+qm/ejpcfTVo00ISHI8fZW6ctioG+mWekS5DHUMv3jduxO52udUu8axEO2zjk
8nidvekIw9K3ohkHpUCSdc8nVWup9NuZjQDrQ3MfV0Ce7Nltjro1qbjYCX3X9gn9ZIrAD63Qt96C
i32D6OCrfjbNQG6ZtbyNHYPhKHpnCRB5a6KjOzYM0Rptl7+hzdVYWCPjqYtxLu4Yx9uXwcXpZGhA
I2BTqD2TRhnnMze1GIfgsNJQKXfr+pgORqwdvTqO9QMndZj2PLuWu7PiKV8OtdKad4rtSMQUSDpW
H9y1tDBbJYzCJoqqtMEM0gUzVCvz3HdaTCwVj632ETfprSbLxacGdqZBjnKJeukTrm/ari+8ZFls
C46U0jzoSpjZj1Zl5bQpeSMPWZngIzsKB2iE2ekYcZpkysbh9qpfHCL5I6SJoWRrOYTG56uugJIo
5jyzKDAgvMOVlD8tpaVv9BYuDhEUAOSjyVeoserAMs9HKdp6cQcXcbQx1qqncXayfU3df99bm7aX
V4eS7Vag81yy3uoA0SkhadHcMLC8zpyPHWZnxS7CCXfZmT16sP696ydNg4AM84q98tDPZ+YYwimm
oXOCyasj346QWhZJUm8kfRfBkxS3I9kDWUoV5UIau9Y9mk2Z6wQDdboXx230fx2ALI/1iBeiV5Tq
X7dndbmIbAqyZXCXLCQf7nxW+aAYS9e7XhDPbgYNBTmEHQ3d/L2N7Nq9Nx6vE0V32a2XXP61F0mj
Wzmu020YwKUvUVlX5mav1E19UFvTwr0ak3Kgkopb6AdNie0c8Xtz2VjfK/Ol+UTHU8q+y+bN+XzT
2nLpp7BpKjTfHyqt7/dJUbmHwennjVL8K3f87IY3iH6pWfM603YGE30+lm3kkm0xZi9NqInOj3Fw
r08pH954yVTRNwc74cLd4+6LZ0pDpNAd1aZpzFM9zLPywI2YkwtYUQsTY5R21akRp/NnNF7K5qik
yRj6etnZ2ZtmMZoB3KZn/WpaYVV+ZQ3aPEIjL4bBt0WNCHWceUb/pZkTk1EQRG/2aZ/33X7O0wqB
ppnTZPpZ1ECrhOVVhp8y0wzHBzWr3MhvuFAUf9Ts9jRToA53yAqZxikzu+lFKzp7fB96dhg+pj1w
ubfaqIjmWYtE0+xbr0ZPYyoT03gsdatKMb02uwIAXW4WX+G3zcuxMZtw2s3pMhWfegdy7qmJ1Cg6
pHrXLnvVIi/y3dye/kbfpUx3qsGBOCRFgUBgnULcPbhFNLn+6C6GeJ+1+oBRfWNbygOqwuGw45yN
0ZF1Vc3DkiHX874vad21vjbPo3dUMXRtvsb4v7upn5ONGUiICNGZL40yCowGVW34nA6NW/w16X1f
vFOShjpwVEdZ+GkS+DkNO7zi4/DJNZKyfxdOujp/8IyqncGkJFr0uIyNVvs18lT1CYCTRfxL5Gm/
BzjrVg+3z/PlLf+/RowEZlQn135Wg5NwwVRG/RIjCn9oMb3yaz1qD/eOAtMeth61ADQFCM3Od3Zh
tUWd9/n4QiLev68Lcziksb7VZboMUegukXMZUGSlJsRqlNAw23lQ5AVv5/oeK6PqU6OivnsoewVf
HbMtPYuicjp8u3d21MZZOyS12BvGmjiHBkTSYHSUvigiHaddOo+mH7vCLjeyhMu7ns4Ccq1I1NOp
o8V7voqiyky159V6GbOOQzZUev4rhxD8hd0PjqjJNave+HDynzy/khiSGTE9Speg08+HNGIdq1Fh
ZC9KtlT6UW9FmB9KKMHDW3QhFvfu3UiagyQkm+QVr7t6XZKKIo2rIo5QIF99yIdZO4bFvZx3wjn6
/KBkZEjJf3irmKOcxmiB7RgGmWF2pxps5IeqX4YHFc27A37Q4Pnu3SAMyAeTiiGyE7CKH3UzNVNc
YcIA2px+8lL8K3CDutMyTk4LOiUoDV6rV+mt829VUIIqbTtJX7zRNF+MJbZ3jhI5G5/ochPSDKL4
D9EDJAPJz/kogNVbjBCL7IX81PhrFGL5Ehu4shi1WxwVtS43Ukf3YgdS7qIjzr6gmYto8Pl45aQt
KLcN9Us15tYbjRB/2If4IXylWxU/MVP1mUth+NlO2rRRabs2tGxBsFckZn1dwcnyqJiawRQvJWzc
4aEucwR1ESRZMCyaDac6zYiWdE+jBpHutNAp22ABXN7N9EWRZMIRCugBdM/zqeeRvlA1sMcXUy/n
J7SuQ7+gMLPxQa+Ngri9TK/kIGtIa5hRxLetfHp5hXeKQkl+TnW9bEklXd4k1By4SggZOQLIlZ9P
pgQyBiNomF7SpnwTh4qzy7ooxToHUs3t0/ZqU3x+aUloNxk5qQvo4HU1Z0lMYTRGOr/gObmUIPGj
+IOw577bOfmil/tBHxf3Xd1GjXog/rDEuymzO80foaqMf0eFQv1MjEsZ+anVK+7BCp3xrTVGivXD
izGDufuORZkPVo8tDRT4vatLT3Hy/6HuTHfkRpIt/SqF/j3U5b5c3G5gyFhyUSZDKaW2P4SkUnHf
dz79fJ5d1a1gxETcHGCAGaDRKEGLpzvdzc2PnXMsVMh6Zp8ESCCRmXwzKV3v2xbZzOWlOT28+P+R
X3KW2NUUIo4/QqjJQ78gq/PJaIfGbdEN3xTROPxeUn79IJlj0+4uj3jms3P8sBVFfy1Y2yu4SQvS
ZkyNZPGHtB/ukCvm3gy+uLEXS7myjmc2ssMrUmjzsdmBQXM8uaBJpVDv0tyXZ1m56cIl8hC8pleW
8DTJIMEgxOJ8DxLK0+t4FCuWtUVCTOv39dDfqIlefUQxaWwlcEHXwc1yk/X9fKWccm5qULCFZTp2
RSdPV+EIH05Ox6AVQvwqLnJPBSO9dnDOfCwiDogWxinc9etEJmyGPpGSovDjCjjBoZCxh4tUeKOs
pQd9XqqvPUYAuYtobNwHzXg3yfr4VU/C7C6jT+M91fNmG5bQ3Ew9v+ZucbIGgJXCXFlwRhDjvdi7
/lr3cOJZna1e8Ye8ACQw7NaVJUu9vbxfT0cREDrUUDhEYJbrE0JVDoFZSMf4aIazu8SpsrXh3V/Z
qmunSo4eEDpZqtAjCSbqahclvHnLVO36x0zNZ9N1dBLXn1g89O3bcDFq+aHoedLeUJKekeQtll3t
M8le7Ls6LELVC/ok6bb0jV4mdzLHAfhkmfNrxm4n20G4KnGNsssBHWF/Hm91U6FI2DdN/6hKau0m
sQbPDlMfV1JT9crWO112ITMAYoP7D1a8xlJhEfAAQ8f9SCWl8QYrKvdakjqb135ccWQZQQwizGyO
J5RhNkyX5Xp4nPQWjomjRnvQ0/y12Z5QGAteDkxj4MKX6+mXjSrraavApZcfF8lU7sohzTdyP0tX
ttBJKH8ZBTUIOCHdKddc5hpNGzz5hlF447h9YnzvteWmrGk8YwbhtYatp1sBEIuNQH1CFOnWMJ0x
Jjw+M00B63aC2NVS5CBGW4cg3Zn26fJXOjuWqJVrCKZoa7I6G2XQIuHE7vJRKhLcxZtI90qJe8Mx
AXwvD3W67ZiWaKmDaxk01rX0nH55WY8Jg/I4dqHpKXIYbOKlvlYlPrky+FRwfxEQ40BCEF/dukua
jZ26sHj0lCs3Y1/M4DO99L7TkO40WlntFDO+JgI7OzWQW1k8FE8fw5NpRy3QofK4zHO70wowwSjt
r0F0Z0chpUBDAr+Ze/74RCl9F7ZRqSuPkWbmXt8W9b3Wh9caW5wfBQoN5uRCtLGqPJrdNE81fE76
WnWGFyRJfStJ7TWF1dlR0HkThRBQnLArUyPConO22XeNhX9/QlyuO+kaFeTsZkC/JaQvvKjXZMR8
Tgtz4LHxSBepxVPz2Dfl4ANd0j8kZfUwFMHrWnVy07D5/j3eGsaP5MSgPw5fKKm6r0VIq5PeCauN
UfTX2OAnVQsxEjwBat48DE9a87TYJ/f6LCmP2kgzzkG1b+KwuLEijEC0enmul/Jr0Afv6PfwSgeJ
lzmymihhgQ+oaoov+0vEbbPG6JKY/YERQrBX+2GGY+wUNxlPxtfms0xS0Ksg1/C8AAA/Hirt2BbL
wiaJekf1aJRtu6WjgUaO3bV3zLn9SMCFCM41QkayioMygHNLuValradDV0Inl+5MVNT7yyHwXLQ1
eVkLGhyv+TU1KZ703phxYn5sAsve0obnZwA9YmOH6bUi+7qhGp8JRhDANnVdKCUULY7XDjFHWwV9
uTwWWhrhXzrBPZor1ctKq9iPtLPw+yWaHvpBGXaV0gU78M7qpujCERjUuuakdLq8kMTJI7HjIBtD
pHX80+SFNhv6oi+PkxHOXpE5mG0vhfbqxIaHKBwswdmhfrtuAkTtpwmxGVUfC5Z1E3bDV2Oqr9kT
nE6FsMh+xHSHAsKJCyYl3xRQRpsfQ6mSdko40AfN7vQrO+Uk48C6BC4G5W4hOOdyPl6wIIh6JXIi
6zGuzbezbTwMSDndCPsuys/XNsvJlAyqLdhSo5CEEwQl43gwZ8JOdEha4xFLLX0z5jptb3LtmuXm
uVGQVQqKIdUdvtHxKBB/h8SZBuPRaIzaNdXB2elpf00ffXYUQFt0q9ARYHgcj2LbDWQcdAKPyNxj
RMOSRof7MHh/+SCfGUV4U4hLElsACmbHo1TQLvQFkehjqJXLhkbwynbopGlzeZSTcEFJDi0MNr2C
r32SQk+z07WTlNg4ZLXd+zqjahRrafcDX5T+ytE5NxTeTgg0+TyConk8ITvG0LnhB3nM+6Fwy0Ud
9pZOkTF2kua1VWhmBaFJdEAlJ+L1ezwUsGmGk1ROpVFKow39V/EekfEnb/PlGi3szGei4ZFQhVJf
Z9uthorLssullqJmKNPwtQ+U/kGxu/m1t76YEOohdAE8dKjUHk+oicD7Yi1mQo7+JaYt9K3WO9gO
2NNr0UNh3AAziRZy5JoYHBwPVHT4uMRhHvoabkNbu1J/lJjSvfZFRULB/cf1IUypTp7+fR3G4BYK
mPNYPNFIMXqWMLV7uryzTz4MBwR8SuHtZlGhWlebqez08ZAuhT/IFHGaFhNjS5XGK5saTSErcoRO
8qih5sAzFGjyVEwmF6SFqtnbj2PTzOWmUu3wUNNyb/J6yn46jG21tHwWpM420ZyO4cd4Lif7nUW7
S/UuxD9r/JTFclps56LGJ84kE6486qXqY9WkQ/BJGcdqcSOto5ZbKtJguGoymNptZUh249LzANWN
25ntRO9n7JOLPT1c03aTO/OcuaUth9JGpd3P5KUmyf0u6LLWdBU1GfVtKU+jtsudsat3jtKO+T6k
0eN01w+2We8dK8h3Mc5o1uxSKZrUpzkvl/EzvD1qxWY92XdhGun1DX6yTnQ7Omn5R0Y4+Ukurim7
ZUzs8K1TRHq8E175fedO+iLHm7GCmvM0TTxB3gWpHkX7eVQa4CYpnpu36mgbdG4AYKbjrVJkk6u1
gfO1zHvOLrm2I+NeQDMLNy6L/L0ZwWX1pkpXU7fE97h4S1YyNbtaT5YnOWutL6kyZiU/bVZFm2mR
9K+2Dg6ytediUd+bg2Z0NzG9fVUPFZukuhhd1Pg0W0FlqlsTMkb1e5v36TtIL4qCowlZ5K7oDLr+
5g3NwPxEwbLtbm6qcdxPLZ2jdmmCwv0m4KGLlwUeb8O7MVaGLxKANbQfrnUj85xICvSfIKmh7JnL
lM1/0HPOUr2EriqdV0x51XqZmQTW00K26OzqQa8Gr8iHZdgbSmEkN51pTTgL5OU8Sg/c7kgz9UYP
DyVLFH93rDFItzIAYLSr7VT7HBmFrnnoFLNq64xpbr2T0zlDuD4E0VM4Sk7mVWZbSThIyXW9Gaxk
lNkY/aBuximKaIuKDF2/T9MhVe7yMZhj3ryzkxw6BNfzjd4U6eLyMSQYBa1V216OV8HswVtIoj+W
Oexszwmb/EcQtsWTGdJAzTVIG1uvCsfkqZ+1Sf6QLb32MMtTRhNndpriYK1myok3F4ZUbugMWy63
XSfnHR0YwHreGYueJZsu0qXYV/RMSvYJz+RwD+HFjLaLVNrqdo66HoKJ+Ayf6kpp1R1Yh2p4cpKM
1W4qk0reQ3fpVU9Jrah2qd07057yUDK7UZwtX/EjNAfRvYTz5Op1oGebGMucr4NC46VNC72jcvEf
mNSNrdWKsanobm9sm66VzZ+KUueyF2mNmkI1cdRDrcmxeVDksi1TF3FZ+znl3CqeaaShChEuU7pd
2eryj8uh8OTmNUGUhCs+UmW4omvAQhnlccyksvFDIKxd51TxjRFL6semw9L38lBnoq5gMMELxTOe
TtmrPI/OI0aktm3jG1Vn3kTDmHvaoGiby6OcpK4iJRI1LnTehN11Ja3oKHvRALvxa95BdzDaGxSH
vHKgnu8wPv/98minc4K0BIbJypGPk/Ed34m15ARyNia975TjjB+ZWbpyKNfby6OcYsgC3cFjE7Wh
MHxYsxIRkVl9yKfyZykvRleRCpoG1VWIuDZIFLV3U1uzo22b5n3+u+LMwrsylQJoROlYtm+LLC2n
XVYjln1IrczoXbpYB6+uXED7oCqNmpRHs2CvHq8FhgsBhZih81NnsI1NPo7yvTE50ysbrqPdQoNO
fYA7nPo0YPXxOGqrTXOFwg57TkSkVRoNuQs1NHmmgqNvJ3hQu9Dsi/DKxjopEeM6CrVfg6gpmiit
dS5ZHE1BN/Imqq0huLWs74ky0rstbJEepwVUiagzXbXppVero2BmIoKHVYBFNC5Iq/mGMmZVS2Wa
j0WlTHtdNKvD8en95S12OjvyYSCBl8eRAT/zeFEbbdFy4ZX2qNmBtDMlXbtPqIJujMrWd1mq3mcx
ljlOO2qvzirJxHmU4/dJPkOGeTyw1tdchFrnPI416xfCdbtvaUV3Jes/iQr40AF98FYSzfdOeizy
+qvr0ZScx6YPkndOaiU7Ra+kT10EAQp3huX58nKehlUOLDA614lgTqw1mkrFIYsCZ/SJvjJXfZNs
EvJHN+qna31jzwzFA4/qEtk/cWhddg1D1i2a5N7PjXnY4EuXPuOaqd1XpdRfqU2eHQqEGdYiFUOk
/sffSorq2RkjvfebOJwsj+MGpGOEYU+CJTe1ubu8iOs2jtwU4OgU50SjGB4fuvh5fgH75irrZHW2
Rr8jouU+0k2J9lhLZuAIadPazWt7/tptYTSW6pbaINfPtk7PXtiNVWJh/63E4Q0d0amYjEoUX8Ni
TtJ7fjxI20QjQrJoN3v849mj1HXw8gffkpTY08aEZI8y2ttYdSg5GTXyzEm6VmE4c+MASKICQnIO
sKaKH+qXNYk0XD5mCq8+YaqPXDreGIeANbmy9qefWtxr7CghYzx9kc8Zvptpvky+2lMS9jSpXHza
sDrxpp8XPbySGpwZ7Z+qF0vQjU/gwjmPFwXsbPERSM43cdxDYg3i+C1aoO+X99TpNxNKSWBW8VrG
lGoV55ySxrb5HEw+N7f0Dq/G0LgFM1c3RW5r+Q47mHr2snRsIu/VA1NsB0XmGn/xsz3+bpkVQjmB
qeoDP1QbIHXJjRRp3PSyU/pKXWc3o0iCLw96EvawACcdwqWSC4T/F7//y2axFky5yyGc/SKbnad4
WML7QjIc7Pri4W2bpzjKXx7wzIcEnORVS4igz+vaPVXR+5bnVMGALP5DaCV4muAJ/hwEXby/PNTp
QeDaAKfkQ4L1O+s6pVkEirZY+ey3sh3dq0mKC2EeX+uUcG4FuZfQC+Nmegq1lboWKjxpZl8Povmj
ZcTtJlSMbC/3SbDpcci+QgQ7s4C0j8RDTOUksFNX12G3mC02EoXsK5lj0pO16slaaWaXNNO1xjln
FpChsLkRfuqCUXi8OWjFM5RxW8u+Fo7BFktz/UbXklcjoqAfnDagSmqGxMrVhLQ8y6ICw2vfGDv9
Nh2d+QEA5JrPw5m54PEH3koghhm0ru6ORdtSnm4Uv7VgS6RZN6EsnfLN5S330gntCNBhMgLdxQCW
wE/x8HjJRisOJdsKZH+gZqhtgkqDPFeCVmAiWE7yd2myobR3kJLfzU1UOzuo/20YArVUknMzN7Ka
emrgTB9na5qXb+pYZNa2kK3e8GgPOtp+oxZy5skmlOm7NGiaH1YQm91dWceD/QxgVsl4i8VUKjUj
ipLdHA3SK9vDc+lSvRBtmmHTsZxr5kSHO1s2FLXi63lsPfK2wdc/rWLBSlSUT5cX9MzpEmJHjjDv
QqCw1eaYmpwgksiKn5Uyum3FgDTroq3TDgDFTbttskQ1r6SCp1uFO5HCMhCS6EG3rpLaHfZl01TQ
N0ZK1b1qx/CYFr29slXET368U0CzkVGzjEKuq65mlqrKUKSYNPiOWQ7fM6Mddmxc7alYAIPmqTE/
6fT1vlVmWb9CZT2NILyPIJLy0MaHgjhyvEf7QIMyFLFHMdGo3mbNrHzsUwi74wzyd/nznVlKhqIO
DJCK/GlNZ+TC6aS2ZKhAy8YHja1yF6u9dXt5lNMrm4xA8CZJOHlcrn2rrA7PatrAaz5oabMpjNHY
5VNhP0xqE75PYzP73aF3/O7yoKdTw5EbVzU4rCg/kTIcryJOy1lTFqrmU4VxPLNJ44+2ExmvTqgF
E4qvhCU8ZfR1h7S5SvS5pHWUT1PH+C2deTnq9mg+mLV1jft7ui2AXSCdEiRJqvnv4wnlk+VUEkVQ
35Gj783idLdyX827MWqv1fPOREnc6BCAUJ/CrpCAeTxUZILK6rVm+LDXU4mexgj8km2aYPx0q+j0
e9zE+lihPqKpknJnRsvSbmqzLn3Zqe1mq8ZTNX+K48nBqXTQRYVr0uXkJrSG+FDPaThv5kaqf6fn
cxi/s+CJhDcqFhv51izkOEKiZNPwWenz2HHhrNQB8qesna+lOmLBjk84BxwdHh5x7AHApuNZ4s9e
BKNdan7Txn+UXa15lt7fVgECIDVuv81DdDunDT3NpCsp7JmtKUj5PGVJSQQh7HhgM2uXEahY9TWn
NN8uuiR9y4xGuXIAXnh4q/lRaecSwJOFcdZw3YAjS7PYjeEjibI9QHPjMbPNfhMmXfdOsdrWl3Hx
3c9GX3rTPFYH2g7Em9LsrvWJO925om0xdzpJJeVIRcSHX5JYHnF9jA2B7Vu0nXBBKyWvmeoSyHtJ
t6899UL5Jw4jF6Bw2zoeqjPLMA+opfm6ZMdbjeYWlBKoJ1we5cyEoBTzZgTAomHHmns7L2lVSXZm
kBIBHOdGHO4HdaEjdsTeuTzU6TVkiSo+iavA5U7q0Zi7pU5ftYavhJa0mcO+ezaVdPDCxgYFVOwI
ReCkzMlm0rLqipzjdJ8yNpU8Aje7FVj2eDHHTK5iWWXsJI6dzUIHCR47ary5PMOzi0k/A4S31O3w
qj4exRoyOta0g+HHS9XvQ5r2vo14iO1oRn/tLXB64pmQJYjgolUDzLHjoepGmmipKhv+DCUT71Du
iCcnzttPEdt2k2pa/nvWJP3nAKQtdMPQdK45mJ6brGjQy66hNnpyX+ixHg3sHcOvUDq8n6RoeMBr
Mfxk5sY1xOzM+efKxayPDQoT+6RXSdnoWFUEqulj6DNYN8EySJab1qaDOtJKEssrnWj8WLZxk5O8
Ttmwl502rh/MRqHjVA0hq7jy4ju3/iTM3GK84AU4dLz+ejpbOIA2pq+H7QzOnuXUKucPVVtv9dI0
3DZQvrdOuFPK7NVGv3DlkUFBG1GAoWDmHw+90PJkFB1qfFJn2xtiOYCRHjb7uOn6K7M8942F7wp3
KMuPCuB4qJbCCSBlZPlDMakunCaapnQmHiVpoD9dPjunNC2mhXENG4oMBLRnNVY30pO9DkeL/dQN
0gZl3PgzyWpcGnMpX96NSjvPrrX0mT+PaTxtUNkG6a4ru/6pTXJz2mupGl1DSsSgxxePeNKTeIEi
ACGueVRDEXZtXUa2P8qN/lgO+fAwwSb7cHnuZ0bhjYOBI36ookXU6ouacVihIekd3xr7Cc5J0ZZf
B8OcrwTgM19T6BgQQvHK5mOtaEdmGVn9IuU2N0qeQjua56fRUMadEpn6lRmJhGO1boRBsWTkyBgp
r+5JK9EXqx9k28/sbngejCi4h15HzdPKZFfWg/7jq1cQIxvowMhHoGToq8hbSGWtgmnZvmkFmVt1
GUI9u7vWEP3cAr4U84DSxb28WsB+aLXQsVPHT/Oi3wZ233tKaeUY8srX2lud2RIvijVIQcJabO25
ahihFVp15vjtVM+bsasqD8e7azYD50YR3Rbg8bFqeGEdn++oaaapB/3xjY7eJx3mepsEmOfm1R+H
egd214IjSx1iFSsnJSqoXKbhgVvR2Bfl2LuyFlwTt5yZC2QqdgH7jfixTs1M/ISx2cASqhq1zOtj
K71NiZDXMLGTLIZz+mLyS9mY5GzdINVORsXKaal70HO7XzYzQWt5VtK2ABfrJsmmlRS9zzbotSvF
q1tVRttrdjC7s8nW23e4mKvTE00zYSwADDSZR3JO921hMyElrkGY+xLLmK64NT1snQ3tnhz+O+0L
6SYLAKsebHssYUHIVkFdJTaM/LnByOTQEVtiGu6anew6/YgNF+4Kc/a9pGNn81BaWCq4ShhmT8sU
G/QKkoauSlzqUAGdl2oMZu6rJoBIo4VSjMMC/TwdN1WN5MeY0l/0KU6Mrrxp1FI1tjrORuP9hKeV
5coKSPGXsZHjBc8qZTbvJT1WLD92srK+jWmkECBDGXGWKtTZoXS3tMvs0g1jqFwJi9K02YTwBfXv
Skcvnp+v3HikRggOKZFSREQJsXoWDVoDE5v3ma+qebfrWsQWeQhr+pWjWBCYX2B8Quupi9dAooEn
yWz7PWnGxtTycNPlmNVfHuUkoopRkA+hwxNp0DrhayVJURFe2b5d9snBpCmSmw+hfp9p07QNxqz9
fHm8k+MknP0N6rzANyzi+rJw9Nop+V3FT/q43NUqxrhRoxuvnpVQNZLKgm4AoJurAGQgDZGxt1D9
JrSaTWkl1Q7dm3RvVJN0a6j1Na+G01XkpSo8IeBgK1zt4nT/+n5LZKk3m1bz6fKkH+iy50RuBCP8
YxhoUujKPW2jL6+jmMHRTQjoBjVaeCcIuu8aAptbp6tSbSBRbPLc2hhWVf/Uxzmq9mZBkN/XhjQZ
O1o7TOYVQOfFVHA1NOIfeLOwpwWAv7oUIfqJzneO4+ft1M+P1eRkP1KrSD831piGOytV+680NaJe
mKVTOOEj6eDh0jtB/7Pq8la6dTIaVLmamUnOhj1pQ+nT4Hs8R6bdqnuepc2yiWPdQqpZT131RbPy
ELu6PpkNr0qbPt6WYErNpo+NsnvvBKb5R6AO1ickrNrgxjM+iK4MSfDb0FIg3l1e+JfbeDV96IrU
1VCF8Ohb+y0rkjL3JtYjPr4BlVtT1fMTZzR0N5kd47s2zB8Le9jMuPf/aMqh/aI3ZnXttlh/fAET
kjmCKkEnJ3883m5NBNcKewfHl5I03o9dozRUp9Uw9eYuTa+ArSc3k02+BTooTOiF3nr1uYNR64q2
aR3fCWEZjjzNXDSyX80p191CqvdFob4Lba6ay+t8Eihs4BC4QOChPO7Nkzk2Vi4baZwcxrjsP49S
mbm4GasfL49yknqJUdBMKFCPCORreNeoF9p6pUVyaAcp3Vu5Ir8tpiXdAXFde1+dxAge7gwEVABk
AJy2jhHO2ObYrAG8ZA7dJMzpy5SGlhcgye/6IboSH04nhspVgFvcICqmC6vRwqiYyrCqwkMzDpUH
gkClOau0RyXvX92SEPgDfjYAOZMCVVKPd2M+Tbjk0cPikEwlRZ66yXdDhmnM5S91uh+YBSaKgBOg
kbwaj0eRAOtKtai5o5og88g7otsyCZ395VHOLJt4MXF5UMcGrl4Bj3VklVY6RinLlmrhpiqd6qu9
IOd1k7aI5M3l0U6COEUT7kBmZOERTEXjeE5GEI9mPnLvyka4uEaOs5pTSz+aariXkqHcQ8O85rt4
ZoLcUVC1saURd+NqyJ5YYS5plx6guVe3gdFR+po7KeN0dcHw5fL8znwzR1RPuIiFEvGFPP7LtRhZ
U6jLYYVpVNmGDw7m1B8SPS+3rx+F4qvK/StcXNarCEYSSZ1k5YdFWaDJ5ZK0xZ2jvPKtzs1FlF/x
reRYgUkff6soTJQC44L8oPZ2sEOfYn4LIyP5+tq54A2jQ5MSRuRAwatRJKdKw8QIWLFKh0uMIZ4b
DvW1RpinIZ1RDD4KYjHsLNcndrHkRS3bojiUmbbsc1RdW2dOlx2GU92tLqmTW+Mfft/VuXmNBnO6
5TXhR0BA4kUiBB3HyxiMSgXpOMoPpWIN45Pa5GbyiDZGnQ4NT8niw6xW/XezCozk1UbvLx0ZNFxU
qBqCcIkf7Zfd2FZZqyRjWx6yyBxtr6wcGtHRZPf1R4zqOUUhkha+IAZGx+Nk8RxYix2Wh2DArwWK
fe4ZOeZnTmZarw6KwnKB+4ubC9/WdRaoJXkJbbsrD0W19DvQEfNQJl15JeM7xUmFswMSKaxuyCvg
2RzPKG4TrZekrDwMSTremKme7iJLCva8xeKtOlbmJs/hpYKP295E46ntYI/6Y0HMuxKeT+9QVPsc
deraooKx3j0z/qzglFZ5qGi1sx/rwnTzMSq2mtQEGyWljvbq44h3F58QNBqp9hrfz0PdmKomqQ51
M5QbyIfvCnpf/B9Mijct97VwBDmpwxZqpmd23lcHFDGht2hO4hVOgKRUDaptvsjtzeVJnTmCqATh
FfN+gOO4fqzwpliaubGqAydF87idtG1MdXvnZJAc7QVkAZ5q+O3yoKfhE/sI0h/eSJAvAPGOtxBh
O8BkUZgTBarjBZhhGp5Kamlf+WJndgjIFgg2Ii46NK3pFgq04cmY5fpQdoX8R2wW5VOemsXHlgZ/
W7WKX01NRSmGxImrFEITvnmrtMRWm9HQRrs6QFfX7oSl9i4bJ3sjm9ewyJPSACMRVoAjiV4krKs8
vGlqeJ8hMwOF0bZtmNWDxzMEdVKtpviYxFkuP5szwm1niLpbdm35+fI3PLNxAJMReUFFI4CuYb22
V+thWZL2QIgrtS3hulG3mjL2+Z1TKlV9i7WB9FSUslFeec+/yJePHl2COkOBlLtDZIBrB/UoihM4
Qb1xyGr6aFjcT0aFiSrmB1V4h/9nHd86FcSotxEG580flTUt1l4e86R9X1gLsjM3Lc3F/EMx27K+
p0O7M++7Sa1boemRi9vLC7XehEgD2Ap8I8GvEG+n483ej0gPhkXJDoNVtJthSe9CKTgUeviJ2vFr
cSIxGAQcQBzxTDvxWVWVslesJSkOUdkqdHzNBnqwyq99vTAK1s0EKUFl4qm0mlKbVWqXF11zoHuh
6RmG5OzZas+GU5UeTInuypWz3uxiOBh7PLB5WFCjEyv8y11d6TA3bXtuD3ElWftO54rJnEHZoqga
vNGesn07j/a2aczQU+c6uhJF1tGK4dGzkSORHXGNr01vhqFW0qWtukM0BAFwK4KHJpCH3eVtcjoK
5/jF6YGoSEhexQ6zxf5XW8L+gEuN/VAjFstvprweryXIL2WRX0+PitSdBhH0vBAlVXOdJphtJhVO
348HcBu66KhaMtn71lnkO/xml2KX2UvyRTekWnkXNRhOLBvkS9jHwgzo8Eqy5b6tgRZUJL5ZFcYf
kkGTlz26tmTy7GHEYmYecJtBYukkidunpr3swyA3v6eWnH+IA0ADN2+ihE7Lduh8nvGCReYjS8+a
2ZrJK3MiJgtqwLMXwpboO7iqpmgpUr+pLqZD6Uhf1UGP9lGZmFdO+IlcSYxiEwWxEGAojvnxBtXq
ULXzuJqBTAdF2TaT0eluDelt3ixSgeuTM03AVdLUObj1hlNYHDKN079PjNBud/S5TjBkaUD53Alv
G2lDoUkbX/kyEr0X2MkcWwq7gCirx15V2yNo3FIdBscm184V61HKewr3L/v4P35M/xn+LHkEQLYv
2n/8F7/+UVYzyoeoW/3yHw8xaFZb/tH9l/hr//pjx3/pH371s3jfNT9/dg/fqvWfPPqL/Pt/jr/5
1n07+sW26OJuftf/bOann22fdS+D8JOKP/nf/c3ffr78Kx/m6uff//aj7Ald/Gshqtm//flbt7//
/W+Qn3450uLf//M3H7/l/L333+Ki++3mZ/az+PY/fvuf7Y+fRcu/8Nu34vffPtBxpftW/Pb7t9+8
vohIl/454r/+2Z/f2u7vf5P0NyR9lJdIxmARU5Mjso4/X35L0d/w6UClBIYNIiHkZkWJLJG/Zr3B
ylMY+1CbAuDBw/Rvv7Vl//J7uvxGSMzZoILbx2n/a4GOPuW/P+1vBb7NJVNp//63FdwpYAm65VGB
IPdHQMlVc7zRcaWesAiP7mREaNmutcAZsw1tROripimUIX8GF6/K72GqT1WAy7fWDN81pRdtU1Ur
iq755q3q+fT35rHDw5FJA2AIgP/454G6gkG8U3RuBrzgFjZO4oE3JFXeaJ6pzWX8Qxpau4t2pZGD
B7vtYjjtDbpmTUK7ioCvkLaTuagmUkbHuoKVrl5KsOV0B8gNpq8IC/CnVz9dSL9Wxxq03i27RJ0W
XD76GppzZ0XQyDps8Xq3oN4RJV4gtAWL1xmZXR8ShN7OjteyZL2jmmbL134ucZX8+wYA5mFz0ZEF
QRPQMZ0n2Em/3qeqVmuFZMZ3TWFk5bxd5F6f3koQp8x2W8M3o+TWmBi06m6P0q/+iDBeH25T+jBb
tqcMSWDaqH+keUHf5cCc3ujm3CYfcrqlfVIGzG+GTdokMeZmzWD0rVsF0H7/BBr/L8SZD2XO/9YB
5igw/W8D1v+LYUjUYP7jr1N8EoY+lOnP7Ft/FGHE3/gzwmBA+IbbH2oPNFx4MELE9VeEsdQ3VHAA
zmwuzZdY8a8IY7/hjFEr5tWOfz/IFyf/rwjjvAHqJTCRvlAVkBGm/PXD/TdCzAvd59+bkwIyCT2t
3bDboAIu6hmrzQmKPdP6W36vKu80/InDTbBLinezel+q92N4q8lPVfh2LjQXo/zcfKzybZvsljvd
cZtPTuot0dvMueuLfVndhWzoYHLDP8pNTnOTD81uLDe1QoQ4WNNj2Hp9tgl1P4+8CYDLPAz9gzPu
w3k7aW9rLmNVvzUX0ujES2eX05oEz1HzRY7pSerV+3LyusHGWrbadHXsKcmdURzi+KukfDELf5LB
OBED+ZnqFxGGnojjbfNBwdJcR0PhLO6s38zh2yx8P0wuFUK39tv6jiD+zwv56D4+CtriOJ+sKJcX
n5w3wQmffJRV+gVFufy+jY3PxhDGtObWrXvERF+tCSl152zKWtqNn8hPjAdLQ1WZjH117cc4TnDF
h0X3Ct8ErQVcNvD74w9bFK1daa2+vE8j9aPSK/YTjg/xfandG3HyGWbxN7PSn3N5kjzVbvaqLLSW
Wja/h3OzWQbl+ZdT8efG+3VZjoMgPw4ADttLaP3Ez7N+RJY4IoSzZo/vG7WRd30VO7t20T932rzP
E/NOFCFvwRb+dPJ9Vdi6mPj8fxyXLqZHH8pCwES/5D0af/5fUUl7QxlZIMHEH5HM/BKViC+0H8Bq
jNiDUzkf8q+8RzHeiD9NIINxxr0m3jp/RSVVf8NzykC+jiD5nxHrFWFpleITJ3npGuxcwuCLb7qA
Q355g1oUHw0UtcbzZJfOW70r21snyaVNkZjhExbjw42aysUHPUb/5GITVN7ohTrdQgxpvFoeqE93
FIeRQDbL9vJGFo+LX483eRiPOU14WoDfGeucLJ8qGoTEUvccyFGzCbqhp55YK4faHNJdI+nXlLLr
c/wynrg8EJXSnHndizUa9HHgtTc8Y1/SbzMhbABZUa6FC/EyW08LthhZk1Ben5iqR0GVKkERDc+V
labb/8XemS3HbWzp+lV29D0cmIdbADWxSIpjifINQqIkJOZ5fPr+QHnbrCI3K9RxLvpEdNhm2JJc
WUhkrly51j/kkoM1Sy1saRMIZ7gDFmV72E+3lxklS7+1mt7DaaW7+XhujysPPBxCycAy4eqjgLDw
WI/fepTEOoI7dnGQDGnaNqoqPU3VlMK0trvP0NvaVUGx9katCvm21gPN/3j4k3x7GX9hAi2GDsuh
DIrueHwst5tZKZTxkLdQrIMiQ4hUHe0bTUZDtjCs3u+MWN1rVTNex6P+1JF3nXkRb1438Guwsktz
iGIblZjjr5C3iTQ3adgealUNPCdTG7+trd8T4X150BdLKWin8BCgaR6PMo7xUClibA+ViZqrGiWD
KwuAfHV8Vl7ihGW/jAV8DzFnetQ6hPJTGvtc9oMCZmQ6TEpj+OHYxWvSIeVe5ipx0asQDd2iFMqT
0+LmOtTmJs0lhJGkPPochIGaeSD7z+Fojqupv74ThxGkcMTykQU86YTpFmqYWVcPB1OT/uwA2qzq
IN/Go3E7phCno/KceOMyoUfba7nBIclvUENdSNMn8Uy1QceZZTodihECKfg9xw8p6WB1F50TT30z
1AJfV1i+FB7oaLwhWFbG1HDR6A9pB0YmA8vjz1SlV6PenNPaPj3UOSR4qWS3jEcqe4rgyMsqLkUw
dIdOyrM1FDAJRRyz9oLaMO6KyZRXilVbgAKzc5Zy7z0kpCESG7QbYEEu3+zV+RC3nSj1pB4PGVKJ
WzwOJJ/qcrrWjekcmuNNwOchFxgbkFoolHDrj4fC8iGPnFkdD4EeXFpN8gToOXVH7I5c0WjfPg5B
bxbmcoHlOsA+WSiWp/oBVqlaad+DpU7GEqQKeVXuJbHVbMspKy/nSMr2XW6f66+/MyoaYot8NdGb
sscyBa9mE4/vZMotIR/mJAu+JUP+rEGJ2miRKm2lrtF8a5K0nx8/6ZtAR4JBPwMwCSAZKmQnO4Jv
ofe9U8mHPgx7z0E0zJvZUtvfHuWlbK6DJwH3eGrgkfcDxZ82mA9mI5yVMJrWtbXxHJvzpSZ9tL1p
NS/1aoI3Nzkyl+MJDGjJ9KXRm4e4tK8wr4QkKHtyW9Kt6S77eqVoX1rLcJ14K9LDSJcPtbXt2E6Y
+ZE+jIePH/qdzbFkCpAGycdonp5sjkpDDC0tMvNg19RgAFPNxeir1Jo/HubdpwaZxlGpLuyo067Y
lFjD3NOJOAjhq9FuSF1tH13Z98j7abdMgrqrnkEGh9+d3A2cM22p9x7y9eDq8ZQDYUgdvJ3MQ+5c
6d2lhVqpOEPlfjsEtT3ucdxcwOjS5jkeooegJ6Pt1n7WRjndpDPgqiyBRx6nRvLb65STmI1PXqnQ
7z6FAkvI0uqIqjsHZISGVaJSXoOxes6WY0n5j48hR33BAy0rgwz+FNgHsaqOICE5B9vu0YETadH+
CIE4B0ihW3HhB4XaoPpfzNXFkKbZpmxb8bPKU7l1Q2VcSFmVrn8BUguAXQlMkfiFpOffMyNHlyBv
FwxQoIsq9EY7idqNwC49cOcK2XrP1tppr5dVf1N3JvJittn6iC6CFULAHkPEMKpYK43eBrKr9cL5
aRfUPv2Pl+zboMPzaySZC2CDY/IklhtKUoWzNliHvEmLVQkZ06vL5lzp/00ayywTu7knIJhKr/Yk
GuQ0KGvVbpwD+i+anwRK3rtBiyPZhepEw05U+tReonsz38RBklQrpUmzM6qtS8Q+DkjwMV+q0+/6
r8wUFZsxksKDMajODkZI46tykmylochXiUh++5aCHgtFcihVHMeLldTxVin0ucqUuk0Och0mvjXr
iEui/3Lm9b2dWEZZSmZUxEDDnqqIqaMSjLHaJAfBSQ0FUiuNdTxVwTYZeuMmD/t6H+Z5sNMqqG1T
GJZnAsK74y/XUgBUC+nq5ClrZL7TGbT1AR+W6LpskdascnUfFSQ5JmZPCFaOlnC1QnqqhHJO7/ek
wE1EXyYZ8NbinAG271QBb0wHWxLCjA+p0N1BljYcr/XeApdABW0qH2IRRq45BVjea+QNJrJN22pS
9DNr6+0movBIdXKp5lBzP0WwgYzRDbyRkwMmQ/NmjNrGVbvinAzfu6MgSYhxMKxI0ufjFTXMoVNV
FiuqqFpqjumIFp8cq2eK8++OQrxFFgpTOITpjkdJh8zKDTtJDvDKse0aROnHmXXO9Vl9b5gF8wdQ
5VeL4niYDjGcoO/l+DBJCcq5SdFcSUatuA2EYnhNwCdFOaiuM+nOZ0yPxFWaOdkj+FT5eWG9ekUQ
jPDFg5+WNfY/LbmTKncckFxwpTmffiqJpG70UZsT16DXtkqjxPizCRLFC3qlOldafGcXkJgijbg8
zXJdP34YdYQwt4iAHLK5SjcdFjYL8Cx0G0lR3G5SdU8Kim8Z0PSyn87525/0oF42AdBJKB8kjry1
06tbkTVpBBEhPqCgYayYO5zfpFLZ1TIKnAne5hsUXa3tUHXyukLMA4ZnMN2NgRytsU0V/4O9gLzR
YmxNZwwpluO5MKn8OEOWxwcnla1dI8OrQcHuHDN5+ZTjaM5xQm7wMg4ltpNcuXessW77OTrM9pB4
QTKKdeSE2Q4n2nk3F8a4+fiYfGeSAfWiUbCQrWiFnabNGNDULNe6OThD/6W0DCgOQjVcbHin3Txq
5pPS9k+93oR+XwzxTulk2R3lvtlrdXFONOFNVYY6DNn1AntCwpHO3MnTiyiz0njKWyr5KnrTctA2
F1yUslXoNGLDqm8+M3H52gz1LHRLER5EVMln6jJvKpLLt+AspydLdYb77smbRop1yBLNapeSgU0n
o2o/k56Gu0EuutUgd5Wb5SEu6nWWrycjSb+1nTY9BJL6I3foAE/t3WTUzpmC2Qvo8tXK4CxY6it0
F7GjAvPknBQylGKwUZYL+ieL0/4y7Mr4yWyadnADxFNUt7bsrHdhkCi5Ow2TcRXaafVkVpPeuko8
m8KdUi29rvIu+FMorYw0MvqtV6YltMbth77R3cxMzdKdw155yPRxal1pEsUnpIeQtiYFl5/U0OmQ
w2qH/AF+mSK7kmakN83QKLeU27KY+k2kP6hNqaGnjSEZ8hpFWP0ZRql4LjhRH9KsiDXIPE0eo4Et
0KyQyzluXdUIqrt+kPI/86xWDpPtjIaLHIiIXF0LaOMq6Fh9VeV2xtoZk+l9MZr5VV3U4XOfaTmn
kqEW37R5Kh4KRWjfW0vSNDdGhPmb1kN08lRzhKTohNUt4uBt7YKRDGW3LBGWcGfW0mWEqvlz6VhZ
5uYDyblmQGF3oV/hcNgU00glFlVBzxCzJLxClPEXOc+CX1eD32ph/MeG6VH74sNGx//G1uri+f6f
W6ufv2I83rwAOtZd2+Vfj9oZy//7dzvDpPmw3NVAYlOTWhKjv5us9tJ/XVocS5Hz706G9genMbAP
rnbEOHURvf13JwPkB/hxHPtgSS5qDFzmf6eT8eYSyT5bKDOIo7Bb34TScLC6KFLk9jHucOt1axTr
rjElhz1skJZvHFQI3HgMw2Q1T2r/DUgFspu2jKtcq5nJY1C11XU6atkdTf150xCZV68m9eZXsHjd
mXtzuFArAKDAlwOOrJNgHh9hAGZNueY29ljF7U2J2vMF+gxIbCRZpe8+HupNGrQMRWGCmgHXat7X
8VBtjzZ8aMzt4yRNhdcNdbgKZRGfwS++VK9fBUVrEUyln71UlYCkUHs+HmaYK1Oq20wcOJy6jWJW
RDEx3CDqA2W7aaq1TL91cNs2SB6UdLKv50q6Sup0X4vAcE0lzDnRknk1z8K4R7ezXkmKk/jxNCVr
K7hLrKrcJ8BetnFIobhsRLARXWX4Dg4B507i5XA7fRaWjUrVGIg6147jZ5kCXaunrBEHy5LEd6vL
tRuS1MbDFoITLyodN+qUi1GHh9rp4PL7dPbCKZH9rDXcvC7nTdpktZd3D4be47qYhNGvl/p/8em/
EK+Exkcyi0SbQlmWm8ir9f4GCuKReJY/6hYQ2q5JwaG9jlfvfta/45fs/IGC0gKv+gs29k/84rcW
xQ14pkgs4SjC7v0riCnyHwvJhRoD5W+qGUux568Yxm8tSt4AO9gDbDV0Un8nhL0ssleL8HQaTvNP
J2zQyOr0eNdle6HHrqX8yFBF1ynjSCJ3lek6sXx1QDnBm+bHKlzL+cqp/dhY2cIzAixdXXwcdMtr
Mf5IttZzYrq6vHPMu6q6MYPr2dmAX9PTrTV/trvL2PoO4dDLJ8WN2udKv1X0yyB8QBZdhD60TSXx
FONrJO7t5Frqrq3yolL3DfQb+1KPb8hCE37upWA/R2htbGw799Jgryic+NF1LZG3TLM3t9eWvgnp
d8nJNyvfBsHd4ByM6FMh/Ujq3O3063opSGGYlmMill5l8Q2wLFNZ98HeKBCDeyAdSTRPrXwp3qqY
Ig5f1b5y60JQG2u8uLvLpnuhPczyTko+Kxg3JDtLXAXNNmt35rTHjKzmc4a1SSRJN4ZzaSpUy9KD
Y/gIeaIxWiSfxmljRrQ1PgnnUhlWMfLl5XYUF9pwNfU3k4wqkS/ExUwpolinTe6ClNbA20huoG2t
flvPTz4CdtJ4sfxdrGf9sxhvu+ShHMjU4n2WXeXGda3fV819kF7FYisZXpyshL2Kcjev3GT2W+5U
5kUtba3SVZOrUlmr5aYSv4jVvxVH3seO/S9MXQgFxAPoghhl0deDccYh859Tmcc8an98/9d9+7X9
0fzrKmIL/+tT16ZTlId/BYvmKFq89/F/RQvL+IN9jSHacgkBt7XQeX5lO4g6/QE3C9Vwyv7c315l
PKq9JDwUrlBtoVhPXeXvYCERR+ylxUUvb0GccpuwfitcHJ/ycGSIZPC2YOUQg2BvnZTN1a5BCiUy
wy9VX+ZuXwvjTmni67KZ91hb/xiAkBXzfB9MrO3E1j1oqavWrmoXnsmwqnONwPr3VL+T4BwfoX99
H4jfdPeX4uSpRPBQt7o0TX34JUvKai2FZuq+/EjQbPelxLLdrJM/fzzmyaV1wQaDviJkLyR6YA1L
tvq6pdZoao76S6Q9TCbSF0q9yrIBSYoJo5e2FumqrkbdyysQBlUu6E6d00Vecpx/QjaKOQvklMNh
aUgtud3JS8gQRWZKR/tuNibXiXpXVNqEJR0FQmmHdCDJQaRdT6o8/0oH/iP+7e3AlNKorsNypTXL
X8cPXjdYBLxI0aqmpPialfQuKgK5qwX9Pf4O60Y37w2l3FaF/uXMnL+QoP55aFYwLxic2cLEgabO
3fh47LjXDa6KIrvF4sbV+Ofq6s/dLvMsDwlEN7g0rp0V3nlb2zd35i7amLt6b+4A5q+Eb/uO56wk
b/n15c+V23qbb1v3pt62/KuzUnfqTeu2rskffO695xvTz7fyl3rvrHTf4rfjb8OX6SbdUxO9He+4
a+/KFaa51zhRPY63A+xQd7pRd70rea1reb1rrerV8w0f+vyMBfcK2y6fefIi/9bwO89eSWv6Mh6t
k5XmSltzVfvyRt4UK3nTr+t19jPeVavWHzxn62wNP94UW8BQVu7O3+VrZUfR6xM69Ptsb66sS/VK
2sqb6QLngFXnFXwaJbOXz7dXxk5aa66znW/0a223fFLnBt7P7b5wO9f2LH/5Go6P29a+2abefeZy
4fa0ndgEnrEzr8XGeWi2g5ufafG94H3evE9Vpr4GgwLu28n7jJyuDRBTSW/X/qcHtI72lVdswtv+
WzR6WusK23VgacLi2M/bcDW70UpxFTddz1tkSjb80VXlxesfm+sLLJXc2ruf3GEb+ojdufzCCtFY
f+Jbp0x5vvxzNSne4N4KDkZ3aN380YE45qL5KvnDVvLDde4t/+/2XPNvSeJPnnNxdcZDeTGqJKQf
r9tSzwbqw1oG+sQJPc0Y7Iuxr+KdU+BmGonGL6aYPmpof2vltrr89SMTF6LLxO7lv2BkfaH/0WyQ
jmzd0qImFeVT7yn4k0ETQkqBe00l7wJl8Gp1LC5efihx+yzUMvSsjh1Ky8WkYkRoYBvp+1YZPgV5
LF8EbLwLcsC/fuTFUg8KQsv/59de/lw1dvaZFWAcR5OXHQ3fwOE2Qw8AgsbJzARzPsYT9ia3YGou
JF261HNxF7fi0s5+YI9xrwSGb0XJNZ6BV9isgLm113O160NnNcObUueLWP4eCu0y14cH7AK+FoVz
W1nRhUK9qMvazx2w4qChdZ1/QzX4S9Nm22IUPhJT6wi/eiRwN5FysJXZponv3MDU3lTlOLvBLDam
FvlBN16ObQL/O1oNerAqxCcUkFZtW66CkGzXMr3W7NH5clZAP3xdb/cxSaaWkiRW6R0t5vsB0jj6
ZucKlieIviUYUiEH3v3SPtFeesGvQB1ZbOMrrGYCuzWOmjamcU07h77RTxn83p72rGLc0L1fU8/v
zwy+IAxeLWjeGC+ME5A7CKkI9ZXjBW0HgzGNrRKsDAM3wsoZIi+eh9LV4dytAGG0d6UuVlpDR/nj
M+BkvSxp0y+1OFIzRXkDZzeG2m7GwZg/xY36I8lI3kVfZes5VD/h/2ag56YZ7owNGViMRtl8PPiL
4/Y/j00hicoDCq5UiBGIIjc86SaVeheEeWfID1AY1e2kh3dxZid7pWtQSAykdE2Jv3dbo7gqygIl
tai7Soxi3Stcq2gxXJl6/lXX5xx3X4T/w7F8RrChecis+lyN5Hie/v1NaYPTT4Urc0qdzm06FSn5
w0OnRF/AWRleJssYG2rWHprVly4x3CKqcj/FDefM2njh4byaJa7RTA2iz0T1RVHgtOCkDFltq21X
3KZ556cD5hBlP+/WEITKbCNqJIOhyem7DBbodRYJMGxW/jjlaUdzt4pcOjvOpVUQ8WvR7ntdecJQ
cbhtB7Xe1DW+fi//iTJmtTL0AT/myYo2rTw9diGlN82QP9moTd9abRk86u31nA3TZRxeOJbo76kT
154ow9FFOV32xWjEXjPk/cUMFMSf86a9s8LgWjZ7kIyT9viyfv4f3ID+/y7zLhZqfyfsb8omd13T
RF9f336oZfxT2zXtP5C+ohZL5xtB638INIrzx8LZA79F/YOK4nJ2/FUasZU/KDJSG6Fwhn46TNG/
bzv6wsehz4tCAYoIHCy/RZ95kez5Zy0vdZkFJkyLbOmEL42h40AXaIWQp9iZQXzJerjuUIg3vbCL
6+5p1Nsydfs5LhOsFSvgQzcyvQrzLrDtON5iPexMNzUHtAYQh+a0nfkDDpH9Ns6oMbnp1ILzK4Na
vk0KpzjQ27exdEU8kpQFtVyDo8YMzFtdGEGwBmIpsVOUHPor9wpcK8dm3SSwszMMJ4HVrqpK7e6M
uccBw0F18MbO6+bZkdGovME8JL5Qy1GZvb6RKZLC5DP1DY2RAXMxvTOelE5buvwxTUdfHtjdLvjE
9MoY0GR3kyiikTToLWizvCNjcM3IEs06jozkDhFcteEr9GW6ltVeMXcyjadUX5vNxFQhQ1fligtR
N5y6M4FmKVyfvhtKpgtKgRf9Rrq7kvJeZc6sGABqGNc0wOqartZcOvssUepzSuEn8IxlLSwtfhKR
l7/BxJ2shYgDRlda6mOxFM/QmfoQ9DaEBX34JquZWtMkiyqxL/JiSp9np1Ee+nJonqahYQlMEQfX
mRk4jvJ8I0S7FpwMnXr+BWWt42/UhNIch2GO4F8Tk2X7ulSoflfMElSfWBvmDV6rolnZqdOYvgpv
u1jlmRWe+xrqcSqCpw3RfpFKhBQFbICtefw9TDNHpDgNJmhXeACbfhEBNPuU5AkWColo8XvVAynA
AhUefbIfQ1P7IStp5SujpJpukpTq/FUju3UOLHlbDzcQQESVY0vZlfN3pdVwq9VbbRD3QzBPwbPR
o+iM06raDsa5S8mScb5eVbxgaB9LWMHoAprXyRkvx7bAKNcohRtFdvHnTMsaZwih4Qf7Kgre/PrI
/9yXWSYNPClzBrp5gem/LLdX+RsetQGrI8iYNPx2TU/q7VS50rMxwaYXYvDkDUaW/p5V+suoi6oK
CHJu6SAATjK3zB6qMjdFELoQtiDQoIK61swi8OvYqc/ce447T4yFcgtNOLYLovMyio7HyyKEkpiq
SUq/KzDTsURgF9mdbTvlvX0xVa2h7tsORNU5o9jl1nj0BklN6ZSjyU3BbFHFOR6WmxZWbAjHhq4e
oqcxKk1ykwVxBT3YCZqDMtVoBGRmyZn196n2zvs8DUe00WBNAd4CMkPiY59sxlkl0SiQW2RYeZ4r
StjDeNXZdokJBASJ549HO87AmVvyfpBqwP8ZlvPu5CEBTqnoxVhx6M5S0m3rurQ2QadpGylInZsG
6skqQ4zoQjDB3sdDQwR/M8NcYg0A3ojJUos8fbFBkFRqVGmsnyYYyzz0EkfHfLmp8znBTMTWGwfk
M997g+G2xUU+CWm/uUovpZDLkxLkOO2ApjUV2upJbU7wR+Oe63mvNaYn5x0kz2qUzIFjMlHbeEQe
eS4QlC+asdgEvODstpjzul2bgzJBMOmCoZruylY2Z1cNTMm8nYM+mn9qUVUaw1ZuzIRmQz8gzvaI
F5bU/wBUN4ePA+Qr20Fd1I6TK32IVP06ymWlugXTYY5eqIaFGXtDqoXWPpGtaVK9QRnswJtw/p6u
m7CgtjnaY1VjGjtH6tx5nZJH6udYKrgW7hw9zPTS7WLLSR/FnGqRK8ZwVka/tIROY1ibx/mps1W0
k8LeyLmaJ2Vo6thpdwJh6jLFHXjfhrImruvezuONORWZvuUzQmde45tQBL2XMHL8LcVBNrgks65T
P6GVTuhoZFOyi2thxXac7Vi51jj45Yirrt/OPX7K7iAkKSEht9TAWKWVmo3aTaaMAEh+5pqZD/W2
KrNUwphFy/EFhjimo+PodVow6aobTril78Iok+wfjoSn9yOSTcn0MzEN5LbdEfX68ptklFBPI5FX
FVARACDtylEGqflBZmO1UA9mEf9wnDTNLyQtICdx8yyu1EtpzEuzciNMgQsf69IR3LTexkni6kOD
aYwa23n6WVdnZYBfD1LmQu3MzMEHccAa2wiBb+5E3kvStSlPIacPOi2iuYftMeU35C7lT9AdtnMX
1tIgTK8rQQ8/NboVCs70VO5T10zGSb4iK4zUuynnurPvx6kp1lqnTmjcJWZkXNgYtkemHwEtGR+n
sh63Ieb2ybqEEsX3UpLU8qIyiwfjQlh5/RDJmeKsCtA0tkR2FHbm/M3OJXCvbskrKwCf24WebAal
0fL2sqlUoZibMo+UtPSxVxcz0OrQUDAhbxts15t83g+m3WtYxGdJuhtKzpXRS6026uzwwsaE16pW
Vuzo8QMk3qw7zCKfJ3xQ61gWu1FDf4eli0P9uE5UXFx0t5FRBre4xg5a9ZmLnC5fYALZm+g/ogc8
Fy6u8kYx0EHLKdS63dCaJrxvKRv8WpvoImpjX1IDLTEdBikuJbJ6Y5sTMwsRrJr1bxhvKdGOlyvK
lR4AS/KzEH22CzUxSEjlYRjjP0d83ey1URVVd12qRZlfzpOtTFdm1lFsUCJN6itU3IYKKCDqQePl
VFiK2CDKooRXqHyF0cFKozDprvo4K+1mBfYT9w+PxaGPO5xl2sD+ltZh0DwGUZtEqjvXcTpSNrSG
Fjy3PQaOeGx6PYq2pt6UQ3eB2Zxp7vrEQr10bY+onqCBjdN9ULs4x1vFbWHbI2ozaaMRKSih4Rz/
ZRoGlSoUFg6RG82SIh8yq5O7PeI9xbiTasTWr6RAtHf6OOj689QC0Dp3IB6Ha25Q9IwIttxfkBMg
TzxJz4LcEIlkB9a6miQqrHnS7JqsqPzRAkZXjtY5C8C34y0YfAp6nA7k36eU1njhlHX95KyTYBDb
HO2sbWHJBcwcgvQ8a+cUyY/PwuX50ISkd06rfOkMnFKNpMDs+3awnXWZFDblOHNcj6KfPbgGzaXd
2YpbZIHtS6Z2jm9wcid4GRqwJGRhqthobp7i4ruCvCJVZy5onWjERUKoGL1ppB0ty6L6TCFh2qUw
6xDXrmvDC+NsyNZxFTeJbxa5cgYZ8yZ3JamkLgXOxwRDThXmOPNRQk2K7CEOfoop1C7iTlF3xsJj
+/j8P369pB40/xaPCxhzUHjf1HcCqZtjHrH+mXDgli4CVHKzKVLyyk012nW+dipdOqeRdnrVeVGm
o0BM+W1xGj9tO5l0E8vCaoOfFbus91I9z5NNrcrxuOaOPqCnEiVt4LV1O3M/DaZ2ZweQsJ5+99GX
DhRCGrS/SC9PvWVGw6wCWxNL4iMCLmSbcsRLofPyFBTRVcX9MMxc9GC06kzOdbrE0WtDDwT3Mhif
C6htefOvLguqFk6qWun6VqPzGruBAKm5sdVOucuJjmJTNJTVZnXuKUdHRqRtP37u49x2WeaybnJP
QRqU/iokwuPhJTU0OygR1noCSLNNNbW6gN4qroOcROnM8npnLAo7NEmWOg6ImZOmUKq2sxZzTV2T
YzuXIZmWOxpGclOa8bj63cdCgXRZTovBrErZ8vix0k7uAc0uYh0itGgRjsAvwkKiCClrbXmGinB8
LXkJFRyw1EMpWi3CDCc3r0mNkF7Kw3DTxLW9i3FW80CS1y6avIGn2TnicUhzaGdCwjujgl9YeqVI
zKrcT44fET00kl9Nl9apkba3haoOO9MEta+OsnqPNhFQG6kH//3xxJ60x3nYhbgLigESCRVoqOHH
w9o5VieIkUabAoVIGQmQfiCxVyeU5lUlM9eOjGpj6Clz0c2rNC2zwmsm2RpcR67jsD3zdd4sKUoj
QAX5TjrX0Dc967Drg7A0yaq6GM9sr8TqNz30XdW7xlRF5/QV30z5Yl7ABQtBUY5AACTHzx7XIK0B
SVQAk+qeNhNASw8IweDpU5L5tpU13zszss9JxR+HZaYcN4dFtgO6LbUeTt/jYfW+orFVBc1mSEb5
PtbU4U7OmwEcZtdJLrUb89yIxzH5ZcRFtoJCCZdtguHJipYTRdI60r9NOCgr1KZDPHFja5OrbfmZ
Rf2k6nF+l7XheBmSzt1+vMROIyKvkaIX24mSHMHplJtO31NOKzNoN1PBpTNJQcAnUdE8pLoKIiFv
lPUglZY/xsl4ZkudUAWW51aBXXDvXpTluYAvy+1VMKYHJIWiH/tN34XzJrLb2XXGzHmu5x6JkkjP
vHloE89RymiV9t2i6myamwRBRXqZtgSbqkdpIlCBeX48J2/WOcsIdQteJYx9Qs1J6CxKk8OhraeN
VI1wro2u3EjN/BULtHOR883sMxKgVVg6FO8hX5/sbyOqMihh87RJo1r1xlyVL2bRtLskNqQvrSSa
S2x3TFeywrb53aDN0OgdLaX5RWv/tPJR6GFe6zMas1TVyPGMvgULkoZfHeb2+8fz+bJn/ikl8abR
1ceeDJwPtC4wuidvWpcgWQJaUjbMQLPqUmV0IRIUGzgZya5KzcYrVBwTVLsKr0dnUjZtE5ueLdfy
fTlP5npOq896ppZeyEXNcxIlu4I1KX6gF3cu6hy/EbJtMBREHVBBVL84N086FW2WVQxkx74RAR27
SKVRn/9EWFwiAIRB8skqreYu62UTHwlnGuQzb+V0eEIrmDQUFJbjFNGNk5lK0I3tU8uYkQSz+l0u
lfmtUfVfwWD1GyoIqdeIwbnIpahdf/yOjqMtZ8wyMIA3PCbRJXpL+cUoJzFHIa8xY8q/p1IyZL6w
ahk1M80qZbfSzf4Q0S56/Hjc43C7jLtcqJYWvINoO32q4yCgqEmB/9GE1lVkqxuK7qqfF6O6SUXB
mwZxsPsfjMc7ZmNzuaLqdzxeOWEaVQSU0o2A7r4FU+xKiuni1HP8TSijfCa8vvd46lIFdxRaX6RJ
x8NJWlmnIMzktanjhZMbNbe2FgkZerdFSdnNDM6ZkLw7IuVaBUVMlq+2rLBXUbVoNSdSyN7XA74W
Pl7OKubHSb0CWBa72aifcyhdVuQ/e/vXC+S94fkKdUQlRzoeL9XRshxLlQnVcWMNxdTfQYga/d6c
7DO84veGQi5OZTBSIczNjodayPqdrgbzekaCaYUpJj4/RTHaqyQYA+m3DoFfz0V0xApn0erCRO14
MGA94aTbkbKOh9G4bAxhX5pVXbo51bq7j9fk2+daAKpsPfJaDkLrZE1mg2nOQ2wsbrmOtXKEk7gy
pK7HpKnOqX++3eZQQReVBlhwXMFOc43WwcElBpK6TsympPHf6X4dxohWDdz2ZUMUK+JLsv7951tA
tbw5XhFiYMdT2ZkCSWy7lddoFVi4gQd68TDqYHl25EXZuYPtbQjF8gp840IEgAR/enqrTpf0oo/U
dWRJXfUJm8pqcqO8teHKjXWjVX4qVPQXqYLa0wPclFGLzjzwO7NMOKWiyfMuClUnD2wkKjKkfQcA
fJYa2nPZ6OVYG60rCgFeGVvmSp/j9LcuRsuCXTpFS8sNcAbKSCcnlzWnmWoMDFqZVrRaSgC7kNNu
P0WWsqq0yfCzbqp/e0tSx2DjU6BacnXtZPczuR1Yr1FboxX91MsplqpTrmMmYjdnDMXem9MlUWL5
0i9BnuJ4EUlNNHaaVGhrWSMZV8G57Lg3kSOmybzpJfyQNak0/N9euYvfMLx6bEW4tJ/cbCPwA7Ex
Nxqn0yR8jMlROqvmZNuklbH6eKhlpo7jKK8MaCP4jaWhebpmIo1CrmROyhq2suqJSNKuBysaLgP8
pe9SNTvHF34n6LBCF2UhqDuI8pzMZ2YWvTTEjKcWoeYrczve6CL7nmBnt/34yZZJOn0ytj/Ub/Yk
RLPTSazKIUm6aV4j1dQ+yV2eta6c5vGZk/3tMFQeqNrRSQMgCrD8eIE4c5ONdR4q60YWOkabBSUm
D9dO7fN/c3ZePW4jaxr+RQQYiumWEqluyZ3G9jjcEPbYZs7F+Ov3ofdiLarRhPdggDOABy5VscIX
3vD2dG7vF+oqIGoIkigi8TZcj+O4yqR0qdACNXfYE1xEwUIZ+AeOQbiYhcgYUd8agtRt9gq0t1tk
herAtMRHAazPFqzuCJkU0TJpAXmJ5qN4qARlY/yasSF/iHNrr1b42nCUJulQYoLtwJu+nmhJ4oDF
KUyeEQTFkVNe5/64yjHobtTfN8lsd8e3l3Y74lpeFwjNUdWhREdEeD1iqDSICUaLXIUV48Pgaj97
3T5PWC159KHHv3zhGY13ncoYqBdwUVsCRqkVg1upLjpzyqDeNwSFJ6WoMFEucictd2onr0zNWqX+
QdyjNcsOvZ6aSa5axZLB6l6PT3rtqjBH++a8DNF0UOvK2jl010WFtbTM5LiYV0QYZeatGoCDNzpS
GkL6kybN+zKqUat3c2DAc1+kF8brHsKlDe/1zjI/82975p/b62UdH8dCPNWoXOGRuClqdBmx05gq
0pdRPh0oqKbBTIMXXV+cM9/eNTdDgcFA0mAFfwDIAMp0vbSTO4QAIIzaHztr/jKkeR0/103fpWeI
n9nz3w8GY4QXjxIYR3H9zn+E1waQNUNLBHFSXaaX0Mmg8FW0SKXb1X8/r9+6BdSp2ZywNa6HmhAP
EY0lan/RYmg/YN4HuGghPnUe4ifl17+eGC81h4/Hh9HQy76aWNZbIUgwzl5ETz0gTXL+zRo3Pcq4
FO/fHmr7lFNV4TkAPcO+INveogHR6UMXIrSlX4RSnvHXuCe3wJuL+AZhFCM91PWyZzCy0dfkQFDO
WcvhVBMNtsv2bkkcgw51XnW+Xbvls2KyTbzYauXdMtLgRQRGu9h6HwZA4NTwQK1u9pNJJI2HakEB
BlfQ7cureNm5F15ZCzQpqJyvSoYA8Db7aXIzWWo2zXxdwFTG2NPND41A/z4Cu3JnFW0StLVASfEv
PwF/HZptxMdgixH23FxHMhWRAVRk9IFLzID9QBWKFqstQFvLvSpbqg6a3Hmgb87pOuaKM+RLkAqo
29s9mpQpzqrRF3Oe/UqMHm1rAob7qla7v93M61CwgPFeXzuo25DDSJG/MOdkhGtgKl5e5MYhHfLm
HpBzthOXrmHFn9ENm4nAjfotSrEql9A66z8uhGTBQryxUKPrhCIeU7utD6oajn97ZNZRaBZatEmp
v2/hdAmecklj2qOPVFp4mvSsCabExhDNgrJSglC7tFLfs4y+2ZvroGvPgzMKROk36+SPqRmm7I0G
lLevN7pxdM2l8RpgOy9xnYSelo1WkPd9+be33nqPr7i6dZ4kjGv49cegCbI9mpb2DIq82VFFMu2R
e2j2Nb1ogr8+BLRzuBM4BCvWfnMI9HqW0P8o6o76bPwA3j8VhxT5qMNUJ/JDJdTpFJKgfn971FeO
wW9AJMiztdB204OMEcQ2WiiciTn8MvpKQ+OudCizifnl/zPSyr+1f0uEbw6cKEoK3CaWPSJRo7vF
Urha3M49FnTSd+6TbVDMKWBS/zfUZintMFZCeO6j72AIDzM9K2tvqKF3WxkMtHQO42dliNKDgjH3
TqSzgdFxs69jA1IHI0nV/obD2aYOlIh+GX2JHDXEbjHeu1EUP+f2NAEvLrKhgsXZIbVrWRgcWM7s
PqtDOD2pKP5cGl35V8+76G5I0I71wppWODmtquys0Cv3BD133jseclRyt589JIt0BeVGX5Pyl1bm
84cBZtLONXETZbIUPKtgOEBukplvQqHFyjPqN3zxbrCzc80tHDhtaLxzhtjwtWnWdmoON1HmOh5S
rqv2A7WOLe8MbFXN5TowXiP0oJO0to1eJAEtAO3oOH0XcH1Eh24E+Z/X057g1ysXFMOTxq4cXj78
uuZ/3BW9WLI+TEC0NdaUP2iNNqinznKmB7tqF8dzqrx/kqY0xcPbB+vVZSbDBEOx9s221Bxs88Zp
UNlxqEL1R1Jb59JJWz9aRd4eh8zZ6wq8ssVRqcTfdH2uUbjYSsgOHdDGxcK1tG6aHAsjLMl+UvI0
P0CLmKQ35K0IZsC4P4Z0HI419lioLaii+VnNWobLR1xLOBZhLv1BnZLKAyhdHSNncr69vTC3dxub
gWSRGhTf40b9q6uGgqL0MPj6QGJaL1mt+WSMlXaAtmiEO7H47WdY4wmaiFSEELvc6uBz2AyrBufm
G5k6ICcZL18ganDJhDJmtor21/cpQQXNSuTQV6mi3yHmH9tNq6F5DYsz+HTydMRiKMlNP3O5LMrB
4QtVfz/cKgywDkV8CCLrendLQVe9V9Pe7+okOy102D6pEXjrUI/S9PD2h7u9nRx0EPgHNNJvQdTr
sQDRzQ5uSLMfx333Ux+EAWTYHj+9PcptEE7o8ucwm/upE2M7Wsky+wN4qGNny/iz1qppQ3Kj678a
o7OVB82o0PegrdB/AiFqHEswuMihdMZJFUn5vkm6cE8t8WbbEufAm17XmrI4pdHr2eekeUZFlBAg
SBIjCURWUMUI7M4knP7bS3CzZynv/3agh/tItL+9MSOEdRGzbc2gSob+GWyZ8KMC+Jc6N6iIzFk/
7TyPrwyoYRJJC3aVZacefj23eMxwZEPwIXA6s3yn8vH/NRy4PY4bmw9xbyvTzkN38yYQv63izETd
tDRY2esBSeByWc6pHiAmWT3pSWT9oxqZ8SsSsFG8AnwoxTmVNso56l21uOsSZS+puolG1tERQuTO
dNdG7mabEeq5Rp4NehCVcfOlpJn5iBxi/1ntZDUfsimNjl2vWpA19GZni99uJdYSzc/fjDuUhTcx
lx2PvQitWQ9orazcJpzdfBNBvPuoQLV0ZzPdvH/MEwsQGNGUP2iLbfZtbaBCKJZaD4ZJKY8JIOR/
WNFfxYybkgm97i4ftb8/K3QOuG+ReOTNBbS5+bzuoJAxsLamOWYP2ax047HJOxv226LP6Y5w6Cub
adUL1cGokWTdFOAnw1Vgp0ojIIlNjkKf0TBonPpYaUb93qjHNlCjLH8YVtJfrurVz7dP6821yEYB
kwoVi94GQdvm8ETpEi59nWvBYmUFpg12eL+4OFO8PcoG5sUyEkKwWfmM9IsAtm3iGORjRdGWgwiU
SQ0/NVM53neJCD93RR5ZR9nDiYYA1uWxny+4fR8qJPC+Un22xc4veWW+eCZj5EhDd61vbX4Iojdm
V9MjC6YsMv9tQJ3dDzluYW/P9/ZKWgFH3A5QWIgVtu+2hd6KLMnLgrxNfgkdkpGnunxZkOPFu9AB
If/2eK/MalUWpNkP85zIc3NMjMyKBnITERAs/BcjEnY0FWevf7Nuhas6AB+OkABGO5cfsejm2usU
XoxFdiIQsxkhAF9B4y/K7s7VZXZ6ez4360ehAWbuKlezQmh/67v8EYfIsiWxg68YJCOYbQQvgAhZ
pVM+a131EqbZcHx7vJupMd4qGAAqnGeEZtH1kSeyTaS9SPoOUxx+VFfhB+D/2EaLtjXCnY91c6cx
GO4hDhJvK+9t23JT7EJUXZpqwayX8/vFld3HIl+AJxtLfCY5oyGPLNJO+PPKoGsJGc498R2+2Jsd
UvRKC6OBGQLyrN/Vg6terMo2T1yvlm+53XyUJtTYt5f19tgj2KsKglTQUUActw0I9JhdeymZqpa1
0bOmY8qFU1d7xFE08dJYUf2qWCZv0EQV9GplYo3p7D2Vr3zb9UisfXkq9kBMr7+tWo6Rglcg37aI
TR9PsAGsA6oKeRzudRxvjiHTpW9LvmauRNst9rzuFT1s4awEeuhmD+M0R5clhcr19qq+8ikJljkW
VBltOoKb90mZ3NLBTZo2eBWLIE5CbBLBkgaKmohLZBXiApFjr+H/2ir+bloBEgabsk1Erd5eEtvh
S058aVSPy/wMTgVjmhk2z9vze+XwA31ZjS3phGOksq7yH4ffCQukzulBEKum6rFRDOWAX0V3TOom
eadE+l4L/LX15DUg0gUSS0lu/fM/xjNCmCYrVC5Aslp/wrSRTkSJZAnwWPdghNXk9VaWBm9P8tX1
pNVJvsW54PK+HrTQZyttAMkHo6OmXiMzBEp0xfVVWGw7Q72ynpRLCC0g2KIDtrWdBbg86YivEc/k
qK16dU5IQ4dTuF+gXIpjZNrtzvP3yooyIsMBJSdR3LbGCguNlyYkahujaDpGbboAcdbtE0TC9p0+
x19ndOV3soBXFpRtyVg0V3mjtsc8tpvF6vnKXOF5dLAGkQaj7cSelRZ7jgQ3wTcC4IT9CNsBFmdF
NwewViehZ26oBlict0Fm1NWxnKLqaNR5u3L4lqBzFmR/sFzfORqvTXKFilMnIc+k8H+9a0SLpEnS
F4CbkrA4AiqUXicqEizX2SuNv7ZrqDusoRuRBdCm66Hc3pGWkQHZSrEwCpwGH+W0H4onPe7g5yty
r8j52tQMMvO1IL7yzTcHIgOhHfUzF0y0bhxrBkKBz1ZxB9Lhx18fPUGYxN3Cm7CGvdczS5Ums/FX
ZlLxXOo/xrnorRdNiVXNm/Vo+fz2aLfrSAGe54cHaEVtbB/eZWl1I3O5qGvy5kARbuYnpIwnVC/y
s5rTjnx7vNt1XGUnKJGiWU1Io27WUYIlQNahFEEfq+adyEE3xPrSfLWcMP7n7aFeed7XsYC5sxeB
om3VnXr0HMj/ezQ8Jrs25cEa7TzvvCix2+aE9EIaBaaEwfpotXqWFQeA32Xu1a1R0e6juBZG92//
otuLBxt3clMA92sfbusVgnyQbColoyYchaHZeLyIWfR9ssRSHE2UHwufSjogTntIMm1n7Fc+NDkx
Tc4VvgKwef3zP54RdH9rbQoHE3cJqAw8IY5+LmPdCWACNwcb6PFOSHd7Df2+YWlyEtSZgPCuB8yT
ZSQEKd2g76os6Och+Rw6Q3lPbVD100bpHgojDL0xHKqd+/22ysUZpRgO9hYwtY6T4fXQsS2Nouwn
8JxxrYaeGfHxkdeaDpgp1t+WwZguRQk9NTFL6506ATpuhhohvmUaPwi7mfwCI72d3Xi7/pS3Vkkp
si53lU++/k0D7G8jsSrCIlHFF1Pvej+b2/ISV9XyWJvOy9tb7bXhgM2B+1/B/6R718MB5OOZA6wb
KHQB3jc6+gOH1Blwm9bsYfGbXLj56e0hb482dZA1rQRhSiy9rbzwMZ1ag7AZGFmMq0HRVXCsu9ha
hcPcaA90svH+4OIHAULkjJMTsmAg9zaPzYL7LTRFXlRkm9qjcGqsyLpe/2eSCJNZ3SCP5pJBWi/y
4ju352c0M+xDMdFNNSur2pn7GvRdJZ/8GG40UAn0Iyhjrif/j9NVZKCzeq3VabcU8pRLd84O8L/i
audQ3X5WxmFXk+KuQrHb4Frt9GHIY6pbqCbGHwrVTi5WjixbAZjQM3Pn+9uf9JVpAU8AFr2Wv7F8
2xykLrPKKBagS7OJNUbJwXx04kp9fnuUVzYOs+FJWLNpOIWbvVo7MqoXivlBlafig5zivPDcbByx
kGx6/a/TE9pGazFJpXOGw/fmWpqbbCYBDqkPdnH8LVZc8xtMpGi5pxysdD7vxKSckhb9ip1P98os
qUauPn1cv6S6+vUWkZot12htTYmW/mIim5F4Stc3EAYV9ePbK/rKNmEsmnKktWuku9mOjkaJYBLU
s7AZLc4xl+UxNZBEgAUS+7Gd7TkQvjre2gDmM3L4t69651iT09sWL222hHd56uRnm2Dl3mkycdSp
/Pj/j/mRtxMBrkDrLUeQkLa1WjmLAN8Wy3d1ULRVFtqHbE3E5tCSey/K+nGuzjfvNYebwAXqykrV
uf54RjbHhtM4ImjaxW6DupT2eyWZGgAZYdv5qtPZmgf2RESeUnd9fLTzzj0tM51gtUTQHXDx3pVz
s5/4SSDcuXDZVVgvbO8/kKetCeI6KEn/Lvzq2S8nIBq5Pe/52d18XoZaAXDYunFEyUOvZx+n7ZLQ
FBUBjdf6Mar76RQvU+zLFA7DAP95B9R+c+0wHliztUiJwyy49uvxzCQMVy9eEUi9hWfY4ZKDlOus
yb/zl+YN4RYgRwKWRsmckuFmYhkqVXY9ZPqJo5kGchIoyLut7nOTf3p7x95MCXwZ9w4fimYpjqeb
a2dylM6KwHyfDHgt79k05hmWQrxD6bwdhb+alvh6weBdsg0wkTvRAXd35kmrFKPwMSrX9cgLp3zq
nJ179Gb74ftNC43jB8oLGfFNmrIYuZBTJZ1TCLvpP/pL1l1YzohjZer419jd3x7jqz8NTQhocpvT
l9saaptG45ySTNA+Ult5RBzJeBca8pKrSrjT87hdRXJYAGWAJFZxs+2uGLI+y6y2dk7Cmiefuudy
CZGCuHt7R2xUwNfKGJa3IJ9X5OEqE7A5wINlAwWuJMaiyqhZnqG1ednew3Tuke5Oaz0avKEHcvbA
CWFJdYgd4Yk+aWycISegDi/dTHd5Qzo798a2zOUhzwzTQJC1QxZYA4r/tenN4idCoe37sV6cJ0jA
xrMZZiInHs7nj0Bo+0uYWfr7ceql6kWYNmsHiP86+qVpZP6XTrLuD9B+1YfJUadv8aij/9hQGb7I
lFre0dbnjKZiq7vLmRoW918maql7pT2HhmdBYHyJRh3ahqtD4XxUq0EO78LaNia/yjPrh2t08Iz1
WMQfwjYfvxX6EoOUsCmOvIs6gdwRl08j70JTRo9VN4wy6AtbGQLLbJLlCIytqAIbuYrGizI1tfGp
0CPt2Wnr7sfYV0V5osPr+CEqNghnmdMy/jAiGJUYvHMagScaydgf5tbMCnFocxxHj7lIp6I+9+WI
qkBq0YxGzaofrfikmSnSZJ50ImzYj7qb9cUTDq1R7EdtZIY/DYFrvE/ggbZloiZGcS/RYHZw/Soa
rTskQmkbllAg6OwRjiZNUBijW7ie6tC8UAJ84tLpvirlNP0s6sZsKL+hxMt11M/zpyG0jWzxsN9s
3VNHe14cd3bk5pH7Da0gW6ZHDSv6ts1QtotWx0PkJ1FandJayGMBdCT34kgsQU9vwouqJYEVW1Z+
K51wZ/ztM0MMTQC4Ki3AsiCqX6+cP4LoYcGrDPJx6ocWyt/S7r6FQ497kKM0ga1X8sPOdLfjkfxz
c/GorVR42oybKMnUwxhYp52eI6Oow2B09aINlqnV0SwtaRQeF2zvx3uh17p5b3eNI30Eu/TLtKi9
e7InUzdPtkiTBauVRg2RLm1VTBqwzUUEHYXv7GvVxavPqhCT+lD1aha+R/kG9pSB/mjzOE+Reqa3
auDJB1EMZS/OwgtO8dbwSUa2Vvl6M+ryaNkZZQvTyCbbaztLogpWjFr4VAxV1R1R7ywzb7QjIiHa
GGX7pQOOZKPXoMT0ZOHifah1ePxPGXD2d5pSN5W3Prrf1SEZhN82aVo+uog9GKdRqrF2p6d69ksT
aWaitd6QYnncGqn7PNp6/U+XYlDBlyqsg4Zw30OqdcnwYJvK4o9jI5P3I/Jd6oXfOiXfM5P+zb9R
qkTLO7nMIEhCo7HRu1/tTJ1DmcE+RlQA/Pmkdd34nEzowp5mxa1ySOaT8YBP35z8MBa3PJHPAjvJ
6MK4wjdpiCle2tOOjg+WCZeSek3atvMxS9pC/9zIqJnqOzTp4/rOQdM2QUI0jTTgWsiaSS8ZrcU8
6+SmynFo3SZ6NuZUnd6jNKj9kIR12oWimRahi1O7NEcdPS/80EUq8CBaVMo+v70TSd02R2+VbyHJ
oiyATi+V/s3W7+Jk1LnyqjPKSlrTHRpqOXYAl5gDHytVFUnP5Ni3AbIb1od8CqdfbsS18FyXIU97
VoEU9rpWB1omKe/0d9j/Jt9Vp4wfo4qH3C8GgcIeXiy18BMORGR4qA5B2kWVcNY99Kv18ok9PqaI
dqpowNbzokm+l1pVz4MSjfULOGulCEynCLF2UEczwRekNFoVLTKU1rCPt7XMk7i/Vf1BjUtgnBUk
0+xBKdIk8fEQcQYEXhHTcz6JuRPLF0tZHPOz3ubVd6eLDeT40Nvq7p0kyiO0BlUDdTruAz1/dGe0
En8mc+jWXERWl86P0sor7Tz3iNgX5aKngRvnbtuyTIaRHGyAgd1Xenv2Yc7rEMm3uHblOcUprS64
z8w59OawaZJjsgzV4mlxGoVBSh3wUeiV2yGfiEHzF8sqBssrBeCg+6S3qzlII073Q5hHNag3NqM8
hImRnsOuVXrez8Ls5hcE0Nze09VpsQMzgTOSmVRiXtpxLO9mN56yA2C6Xr2fS9TMLgoh/otiFrGT
eU47jatnmt7OyiFubZl+xGNd/4yle9gjpNpy+lCYUZq4PRa5LNSjaiTKfAzzOsNgoHJM5UBnI66s
Q6fz1nklsCpnVSybiwXQxlAPo2fFVaI+qSXKT//Zi6Esd+lsVHjbxG2P2RJgzzR/IXAx/52asss+
UHlejkqppc7ZTJ3ovzbPtX/qHqfNe5ZfnY8NqpefJecnukPxiY+cgrxulGNoLvrJUNPU9kargniP
ypTxGQB9YiKw2ydHnk6jOSVo/83fymRwtacO4ZX5W+12Bp9J0yc8CLM4TzzoKtOHqHfs9KCrcjwC
J6YxK4e8vIsqhKOO81gjLeWFSWxC3kYzS/dyRHXzj9jbhF+FUkvjKcH4nQ+ejmocwL4u7sxRmfUP
NjJgybsO4TXqRvVQJR9CoytS/TTmdmLfuy27v/daTDbb5kj9Jyv8RYzl/AH9S/On4A9Bh4gFyKtn
oJCa42OTZrI7lRHP3F3UaHFo+bNoOyyEUhxDv2E7rolPYxgKheDcQvnhEjtKKs7xEjt2UGqZ8a5V
7G68m2tovw+x29jGZQmVQjvmMq0H2tJIkUKMcSb8Xqpez3/QQBvcC3+XSbAaGn3tq3Zjn3prjhBc
jJJ4MvwhUpLlUMGhcD0j67r666A1Ru53naX/p4Z0Av4b6jrpjnGxyOhF6Y32X6E18FNKazLm0zzq
ojq4dZxc+n7K5ocWiZOJAhSvi59LTbmnpqEQ/A0DMbTXN67b4yWDDmqgrjSGiQp8EX+GxJFXD+lY
9B+bEo3vX8RgBoYycA/rM8pvo+ZNqar9WC0X90QFbp58cLFctPS/wflQrtxkEqno9UFpsAhRsinP
T9oSzouX2fTmkNI3O007yL5VlPd79/v2emfY1dkJeBH1AyxAryObaAZkEE+1ec4IF8sXp10QVT9Q
GGn/M3Ss0h/NdlhChH8AHfhK3xbTqY4LbjMxKeby7E6IoXlONi6/zHlezENXlYPE/MZECfS0KGH3
fRy7IcMrchxVG7K9hsWcazf6sRj6fsh2issbn3BIsHRU1hY4Ndg1c97CoQUZWTbRYD87WhfB3zSq
Pr9HxQ0zPeTaM8LmCi39vKycj6I0m8JvCru2nx0xG2QCE92Pd0oZJeqa2mii8So60OE/JFkp/K4o
0g2UDsvC8NF9qbRPXSbTs6hqzXxfikx8ckyp4QucoDN6b9V94eygy38DIf6s9qxm4UDdiEchbtxS
YFwJTDWMjOE8goqqg7xU1YfeIpOuZVs+pbOaub4UfYo7RzSFMUjv7ks7l5VxnBGvPSvO/EXQ2/kJ
Hi4HU1rMw0fRDz+wG9H3aKY3gQM/FQiiDg+aV5vC5vXOEnRcWxtXnfNozTNmoVPdpZUXpTXNaG9i
Q+EzkaTqo62OUxWsILi/FXRhsRBvXzvbwGioCKxH7o+oXfQxfdDQUs+SmudHmljSb4ChI6ia8uRM
mFl0O6WHjX/Juv1UoP/IWdhrq/um9sBUZe0opXUG6JGqwC/qqjo6A8nFxa6N1HkEoI127hAlzlnR
KYXMXjvr9nLQejsLdc/oW9d+yYZuKbysy/PhQ5paTgpa1UTIbhr7RD8QweaPFv9WP7Y5PaqdOay5
xdUWo7i15v3/W/K+URvo88jOTGNyzlHnjPc1AdETdXj3XdtM9s++HZUD/0G5V0i5HZUiLDVhA5w5
O2Z7bl2jb0K9p/xb53Zqntq0dce7arQH5znK5zz+kLmGdN45GhLQezHuuhOvZ8wXW+n6iA0x+taC
vszwPsrUurh0meq+c0YHBWIJOSl6SWiLPmO5h/FO2hii8zRU8fWnOEOIMhDRHCKJ1iKOe8fHSx7n
NB3wvZyb1sxPU6Hnn6dIhwVipDXUA/Kb8lfHHA1UVMPa3eE1ru/D9SRWODN9y9VlHYzzJmWMui7u
dbVUzrbVIyKZRN9GU84/eUvMZ97CyJ+1uH9CxdL8OZtLuFPe+60dtBl+9etbswXeE+QQr8+aPiR1
idJ2dhkWo9GOsRuN73LZWFRrCD2K45RkqGBPRiya9zbl0oaX3+yekVg3sY+qs8L+YkRmFfm6TYAb
HoalCIvvTtEnD7MdOlWQLaSch2qq7G7yYsBpip9zR7ezJ3pHl88joPV3SECKyZsEZgjQWWrIkl4Z
1+KHMBVBJjrNSNlEUrOkj7h6HF3oWLn6pZ/10fHmLquVL7UkVU7vhTFaGLTxaKqxZ2oSRrAah92u
OfHt1gOFDlyLSi9AX/7vetnKcXEpjKnpZbQiPLEMd5ZnrVvGRyro1Yk6QHpx6Y17qhb9qCdHO8Mq
kt/ejgG2O4dHEiUKgA+r2STwpc1vcKs6iUKrHy5lSyfoPg+JRTzOuIalyTBQ2zSM1MJ4S2tHI1DM
Sk0uIqnUPPjrn0FHXMDX4yJwgCFcL8W0LKPm5BgSZfbcGv5o2dj5IWQ/HUw9LjS86hLpm1GmPAxT
kXvzkFc7m/h3WeXPTcxKgPJUKbuAQwT0uFmJ1o0pySVxc8EEI3JOqyjD4nWDg5roIvF58pJwGpp3
pFjtd9FIR8cBQFSPmZz6dvHQy7bPTR6hRlEPUumCvk2G9thqjZVhe6jqM76Jg9qnAYTj7l21qOX0
LeQbu+dhrJxLKUK0hxQ7r8+dG7VI8zttU1uBifXHKcSDoPTfXvFtoZzp0oVfJ8rjuqovXa/4qOnG
Eil2dVEc679JdZThmMbZp7iRWN69PdRNT3wdi/oBAAO+L32/zVhpKp0ck5vqMozKfxPMM+GFeYEH
z9DMyanuqY16SWvYVdCWsvg4hnF8XJKi/0JFbrgHFLd79rYBNxe9SneFrQ/qhBBl02GZKWiO7Zy2
FwXoa3KQcog8JI8beVBNSpgHvUuWPS7sb/L89Q5bdaeIStjfXB7bcJvrxFKnRvYXJO0csiIzr427
odK74W7MJLqaomqKIbl0qhIp72dYg/VTg9vFMZtzmX9eYgpUn10KHU9J7CqRX7p5eyGz021Ko63W
/0AxfpwC21ry8JRSvZfeYkU2zoxZllpfBvxOeLOMMhmxLKaaNr5A++LRJa+VnxVRJUoaYKmqV4dh
4KqmcCMm5xESURPtbL6bwhLrD9AKpWfwSiuOc7Mj6jFUBIaL1cWwDPk4x6YagTvp6vxOo0PpoAWW
adGxNbtmwRRJ1v/B7picQEtTLMmcjk16hhyhHhMAHwnSWVb8b15H1Xw3LZqSHutZN+4HM+x3sdnr
xth8Q0gnpBkrz4XW3CZlkiUAgHis2otts4OfuoqX/SGJqQ5rGvK7lybTzEd1ac3wpOi5GT8pg8BU
rTesDNl0LHvsT399uMC0UC0GxkPn+YYOqLfq7GSgIbg6jfoyWQMYyh6fCU2rnvrGiZ/H0Q2fifH1
+9Y0m9RTUTbDidoV06eoBTS5E0K+crSQV8AjDzzpit7bfNopLsJx7HPj0lFIpt6zWKNna+VyEg39
/kWlDb0z4g2ijo7pipulV8rtsgo4Xt9lVT/kWqio8mKMQ9QextrGNtGQRaIe+ZgFNsqtGPXuHy3l
P/KdijIrpuPOirnJcsPc+SK3C8D0+RFoMsASuvk1oy3CSK2t9mJ2tpXc5wtNsKMaicH6bkdjUh87
PEaU+7e3wbqqf+xLwgQAR6CG1xOF3uKWfgVnfOLGtGgRYGGCcencLx+U1QWIsCJpm50Vf2U0WjE2
LXTybAKXTbwJMbLkarBXYoC2lP6SL+pymJHYOxs4rP16e2qbvidT02AIgDCnp8uh+/26/JHJZbM1
mHW2CH+RS0vtkN4IbUnF2MkEbufE1gEEQyICe/1GVqd2zckOgdf7SVEt48OgdVb8aexpamNF6YTh
TvFlm82vPR4yDxjyayoPB3NNof+Y1qwOcR+aqYUZjjC19FBhaZaRIvahQ7LHzTeeRiUaovtCIxCD
VqzP/XB0+zD/rqyQF59OT5x54cjOGrDxXbqlOSJ0ttBEFbjcHK00berUcwZsy3a9Ojf3IL+ehj5S
MTTGIFjT/t78+oEati0W66VzreKZtpSbUkwUyNVTLHlYKqv4ipEB9klhil5NXVb5P0Vdj59roafd
Tui27rY/9v76W/gJxPNQLNbe+CZ47GfVLKtSxP+Ukd1pXiQi6xDnk/Z1bGP7fTxNNlVHN99Bg2yO
OaOunA7+x4lbXQw391yZSgKFcRhenLEMf4R9XHwIFWdZvitl01XHHL2JeUdWYeOHsfYFGRNDPqDK
HAQAG9erXhagayjRqy8z38a9ryew2JdaVKVTeGWY68hIGEVmncIuKpA0cicrr78ovPTLcXbHCBv1
XCJxsXMbbHKI9VeBH1sF9sD7gE7YRM71IkIc5boJq9zFl3Y+Wwc2x/2op8JEM0WU53AS3ERUwUvj
LgYI1e5FmOsn/mMLcPshW8q7DPcNHAa51PXCZLbEZWYOtZey0aIE0X98HE5trSzKZwMDm+dFlmPp
J+3QDkglz138MQQQUpxLKAlqdjbQH9I8wOVmgfwB19FeD/s3F+76B3JRUN6lg0yezg+9/oFt1YZ2
pkoL2EGjLUiQ9dDHIrqycY2rdqwWeDO3MwLn1NrduPS0frG1Q9oixPOiOqOLZTlgABpPgKkET1xp
5OV7vTSi7hKOU3m/IF48/mpBhYjEaxTK/wD4xqILijQaQ6/t0ean5leGSJweNNHK98VUxJJW/lwn
zjGva8WRRz1StDutmM0xmLTZLZ5Ct6yzQHGjNPP62hnmF6dpLSoiikSbqh2Ihf6HsjPrjRNp2/Av
QmJfTqE3223HS+w4OUEZJwMU+1IU8Ou/i3wn092RW+/BRKOMNDRFLU/dz71sRZE42m0dZ04XSfxW
vuIZnllYsw+xxLGynMXwQJfetJ+a3ExoQheaUO5j1U94j1ZzCwBGYl4jD+aUYbVHoIH2zK8q3gGe
6O0rPmgROYXKKJP1fC5vZTs9wNa3y8e4rtz+GgZ2vsqYTKtGnbuwB1fRBXA9/VaNVkOOswfjSbVq
PJJqVwI6zDPp5aIxyqiyRWFu8iLP1C5hD9+Yk8JKNknXthqC1St8gHVmnM4ctHF0XqjsVhPEc2HX
UCs7kbXdPg9L/EX1U3oIgJ9JTetBO6o4/9e3q/hgjHF9Zbf564MBJwHGWOLsJ6fDoCm7MfHr6Z6n
wE4P9MvK0Ktg1vHX5aPwZ+0diT5/2aGBPnx+5J9XdHwC+PG88ioK9Hw60KfPTpuCuTDN6XOjvDTY
9O0oAkBkaLIRCps8coe4sL5mo+FFi95kzwpF+rciEOWVjeVyDGAY8mNMGI0gbOeUfY1uaSdqTT5L
j5lOmpYZGkU5H8tx7va63WY/SQZNo2JwtbfPh+DsUGMEgEL+kNgA0CE5n+1oBaGdXVnW2pNvkF5G
vsiYzsdMdMLewB2cEYMOo0HiVx1c3Uz/vNXplONdCWBAjWlBgF5Dg/9bmugZxLwu6ItntXZrQKyt
tlhvLzOxomAzK+2xJvW0JAp8wqMiDexqeZkmh+vWMAeWSDeZNgl1VNpIZ4HLkIqfTLa76d8JLtMs
fs+IFRV5hDEu5IrQpnQ/JGZQR1Og4uI4NTJtQz/NzTl0m2kiwnPpDDrVedXd1SqpS0LAWIXbYaRX
U/rCnNf87QnFI11+KGmZkTQb08NzFTPL1M53QLb1uANX0QTpPm0u+68UZvWja83Lj5gdMH5y6rZ1
9xOMj2oL5XoJUEToot/3Xma30TK45CCkrtS9j2VAxRARM9jEt7jeFGwOA/Yle/BN4T7GflIeK0H3
dT+XgbNGGGimZKgYsOG2G9re2zQgpnLjjdhWRWVvutAD6F21LzDZRf9Yxf5Q3uEuLvCphWRMS7V2
xtioorQqM1rC+EbnOw+1/DMiEa8OvTTuvuUwG7iE9mKZvjtu6fxY7/M+vDPZP8K7qdy9zMZS0Ovs
CDUm0gmPBOil6uCXlabelD13hzybBGQq1+q0o1KUeKHfqDnduoLeL8dUNcLlIHijt8WvTtFaxdSo
NmHBJHNrtz98lXju4ypaWh5hPGvGDaxAp0+jOfCSbU9FZEVUcdbSHlpV6feCHVi0u0UtHXbjpeR4
W7yZJT3VjTV871xD1UdkoAUgB2zA32jO/MdKlerNrOfJD7F+GAl7r+om2JglzAdSBc1isxRJcICU
xCUp0ktakVGQphAXkI35t2mbxfPeUWTPEgtNU1j5i/jGtbIINrO2cnncwqrayCTznqQPaHu6eK+t
XgT7ZmmaOaJPC7Guq/0+QLnipHHUEUKHG49jd0FxM1tTod/4RjX+0xZlkm+wOaibmU1z9F97Lp7W
kSB16SEvS7U2xPt19MpDWwhTRGwI453hEYT3MmAxA2FgBrjD3qIM3PkLE6Eof/YmZc5DPJm1utGc
YHFCR9NEs/ekNpTwDlVe3oEyDM5XVCjJeFxa3SG1eUrNj2WZcxaXalCxK7P0nZyGLYnKxF2NZbGd
arvZl56yja8alJol2blZ2t/AeqoGc7cWNVRUpae/TlqDwbFmYL+LkCZ26p3woXWUD2Vdkla2dVIg
3GgRef802rUoHs1Fzjh45qUWXyHAX26SqFtonFOEA+IB6Z1uVBB9oYK42fAM88XcwILzt6JJ9eOs
1+lrLeXqdWbb/+uBzKJb7/VIWFcI1T47m0CooXAg4HrOC7otZVlkX33h1x+B14NU16xn4w44O/5S
kct9jYx4eSA5DlpWbhw0GUF7zmrt0td7DA8s54nJvBhGKH3sz8vQZYGi/Fxzx9N4LscHqIMIujY9
VuXp4fOT6S+HM0a3BoTI1TMVws3ZALh9uQh3yrLnatIpjboiyb/0NKdu7LKNX6xRtw+ONRPsOCze
0xQgX9GGTNt//ivOrl+cjyxKHJNX5jpn87nX2iS6qQiMunwunNLIycgdsjnZs77IfUjgsuo3jtG5
3pV64G9PXQ3tsGoCyv5/wtx/Lu1FCYBrF0vz7BFA+FTj0Pp7iKvlAMG+wDeQZsuVu9VfilEXZAe2
N1pYLrfW2UV7bNCNtVZVP/deUlUHrZryaQvnizD7tq69jSFT33+YW/VWJZrY01zuYcZSzd13iHke
Px/0y9nn6nRnwH6YfKttw+l6a1I4j41hNM+qq4sf/dC0x3KOnUjRU7/L6eIQC5OwK6hJk1dW3V+W
OjUJ2n9gBWRfF/WQxyldTG39bOHg/DBKS99MypE/J8DlcC4c7rZiEM+fv+/l58YCF/gJhwOmOq6c
p+9bGC3GlHMjnkcJGbPJBKegpuoyD6es2dEvgmb4+RP/vMdZ7WVhjkUGk8/2crHAldtRLfS1/ZRn
CxzXimgD0AzXT8dDwslqIIF2it2Cx5G1G1q70ti/4zQYvrEbaHiU+O16Hg9J3d5Ku7DEAxgFh3Ic
m8sLvxwGPZtLuaShVs9W8Gv2SglPN5+x/4uMuJytPpRZRy23+fzFLqYOFgOwI9iksVpes7VPhxKd
SQ2ZYRQvpSeKZRP0TnvQ4D3ujWbUD15AuFjoARHBHay8a/mOZwgFk3XF9Ni1qCho8p3HUeRiUFaJ
T/2L7aRq12s6U4ZKCZFt0UZVN+YHzMCsLxa0xFuNSKqXz9/9vAG2Pn+FyviT/jiCm3We/WfbwEvf
gLLc6c+sFmVFmiiCmhJ6dH7jUp49gVvZYbvoXr8XrVt9lU1aFCHpM94rLIOS9mHpvH3+ky6WE3sX
TpUrGrGqqOzzmU3PvdUK5MQiz4pnC+3CAfPGJYbbbTsHvILi47h015wYLtYTTtYsXSNYfbtM8M/T
cVhgk8cg4fZzG2uxf0cgOcZObQmjvG6D/KBgq358/p5nqC4jT/7JOrz0H1drvbO7fKpRE8gpmZ/l
pJVf+1arn73MEPu0oLr+/FGXQwrWD/8ekwsOZvonpy+HtSxMYhUkL03adN9qZX5Xme/eVVzvy1DG
Mt+6WiP+10s6VezqUERnkY0Z4OL0oR1NPqhubfyc9VZyx53NjwhYrynzYufBbT3vrq0o+0JW9ngF
AL0cWp6MYp/uLoAYs/v00Ys51VNeyPSlBps5oLeCEGuMXfIl7hCqXTkHaejwvzvZGHG0YrpCsaKH
vM7d08fVTGbuUJn3TPnRdk+wJ1RLtbXkpUJqWdr9b91Dtf91QV6bIj8wMGabKMFF6NYSW9ZwPWTT
sB8GA/GG2Wi//LbNs12fZeWj8oMy3lmQQbpw0UQGyxeUKb1t/by3ihB3yMEPexwTe9r1adxuBs8Z
M3yZ0GbcKGXUEuv4wJAfRuYHxUPukO3FLSu3jenLsLa/w4HML/sgVV9ltGS89q0ps/K1FUVaQIXL
3BUqH5Nlm0i9/TDYEPJN7YouiWbRW2Posks/9J1E3UJhrcMoSqvut9/bcxnOsm+Ge2fote8CorN8
gAXZv6Vdrb37lew/isWwxBb51fLoOmVsR8mYOsNRt6TzbE/l8gFrmMsnVnNGmI9AyxFKH6JEM9OM
ZVjMSXqvLBNvb4UTqLgdSlE/y9iQw01V9YuzqelMRIS4QGtLaD5VoRzKRY/swFflVnenJTmQ2K1H
mo809a2dDC3Yy6Rv/lXCz1kVBVrVfeHrKn2puLlrvztsYutHWNxiQ1lZTzsnELV+h0+te0yEVWgh
wO7wL//AX6fIVB+BOypraw8yq0JAm/FVU3Nrfqu7prrtes6FW5Ralr/FGU2KzZwa8rvFmV5vkXFh
CgCA149wniF4hw20awpn/t7dmLJz4AoTRle7D3ORYFes6/S5Hn1uS9PO1+u5O9pgF9mr04uy3cTc
9qaoJyq6OEwTtVqYptXoRY5dO4eurkoDkj3ahVDWUth7h1Afed/OYCeRi5Pa+OY5bR7fYhk1muN2
MeNsySPuW0HzozQh5IROm1RvEhVbvpmTUe7H2U+tlwkfVBv5TNHBL6EUTUPq09kKUzPggoq/1jJt
srr23wHvA/ej7aDJbrAYGV7bxA5ENJjCE3f4rlX1Zh6M2T6WPiLAG8j42U9J7rW7q5NM4yo/WnKs
N2OjxEfCMfUtgbv3oyyqsgs1val2MLEC50FkiX9PoodXbclPib134O+62QDdzR45yg0yNY/5n4YZ
yqoMCZl0frH5D/2TdNT0IDUYohuoxjQNJJubDEt3oCuW1ZbxXqB90x/zYSGGOvQy1332Y0B/CGcl
iFOHR9uByyC7CJhArloZiiFt522fZ232xe7I+dsFA4HEr/U42cEQYuacqpCfOusCp2ZaSJGTahVe
h6Mq6jDuYUcdGsLlB9ZNXk5bz8NpNoQgYjn3Iu2G965S8mNlvv0iwdLQIsWnnY79GPQ/KoywsmNF
xl59M81Vg/nD7LqhnYnJu8n70ilvdAybR6qxKnt3ZNWXv+LOH2wgAWm6kSmF+dEiaY0PeSODiswC
Ku+NamZoHYQ/tt0NVOzCAdzAeu8JSn7jRrnVqeEj7ucxvx0HnGVfhHQK41C1M85V9LO0fN/mU+mE
RMkip2A+IoLwOS0OmFxNtBfrDnfoMh1zfIyyjOQCaPLjZjU4nNgbvCTd6KMf2zdaKkVy63lxZTOC
Jg6uvijNGASvyIzNEHf2g7dM3iw2onaybEe56gIU2kXzjlw4U6F0YoSlIaIAa8FYyyZdQxNmuqso
IJzXgagTeT/GwGlRafhVB7HSlXVoJ6b7puIWJVhsd929ZFSls2ln6P93VpMaC5F5gBS4BRui3E2O
02xFb9JGyG2EyBFEd+E+By70iAJVRGq70dTm+E4Zda71YYXeb8v/wGz3LkLY3zmJEb8X0VSvlmH0
8jAGfKCHeJi9CR2FvmCkndX45Vae0/9sRliuD+hfvJFaqivMaLYaK72dB13DQycdisnboAKrzb2G
imxNTZi6f2sVCC30ilr7raHWH1EyBE5LPFvsXTPAOacpUxL5ngc9mgJwlbGfJ3x5TTNAmBnbFz9J
0+mmJ2XgJm3xGNjkOJNgCO40vftvkgfZF8AuTUOHyGo0Kr2j/SThAG5R9udOVGTMpK3T2uVvw+uI
QExV3AyRgzWjvhdZp47enJXB/1xlod5Yy0eKHagO5zS9xPVgCRlp91JiNNZwXslgOxWGH2quPmpb
203HTVYk3bVklMsrBAUrlHJAeZqMF02hoNM1Bm7AXRZpIUd70NXlfpA+TPplGlJ23GFQZpSNs3rH
W7lVoVry5JqJ8mUBTelsrkQ6hH50CKzTIqgFiC1UbdQvC6KQf1qeC/spVWjU0lqL0FbpN/9rUYuq
mts+yAW9Z2ro0wfalrIZzdl6hg2QHPvUEc1Gt/EUnZy5f8ZMPUfhXEt1pdy7fE8eC33GBWpDZX+e
Qrx0fWn2ibKeVRpQui1puuNI8R/yYikfXLd++d/fkrsQkDBGVJeXbjiuc2WZvfUMGbL/Mc3CCXWR
yGiCPDRH0sGvtW314n9FU+jh44uP/TYdG5yuzrC8uoG2JMa0eHEk15EwCVqcQ+py/IJId0BBPzda
ONBdQzzY+9csey7nMyw2mGNwtIAaLugnWalXIGej/yxVg5QKKis8bSLlo85y0n4jczs79AvgYtQg
R/qmVIz85fNR/8tPgAqJLQSXwtVS4+xuBmWgm0aZVy/DlGvhrHJ8FpVRWV6YtEFDi3ypwkRX3nsV
aMGIi4AzXrFUuJxmbIW09TA70BFvnN+eQHL1MW+9/oVrjrWnqagG3JoM+9ZOyFbvza56/fyVLx5I
zjWwLR/d5gBjTz1dTq3eCw1Ot/liEIdx3ypkiiqznVs6O+0tEpFrFr2XWC3AIXwIB1BnhUzPeQde
jbcrIsz4xamrrqWD5A4cVAHEkVBqWlITKJ25r2rxva+2K+G7m5aqv2gQCq+5p1yCIOtP4b3ZRFjX
6BRO391zEDu2Yoxf7EoqLHLs6sH32wZLggotjlFU2c40Km2jEj3+XqzB35nRWT/SWRrPjb/gKfH5
t/jLD3KAcFdiGd+CbvPZjXK2aAP57G9fDWwSjjqtkO+ywHQwyhwEUxhl9dmmhckEPGYu2NInBheS
PGA1OGaj/zOMzTWvsosVgTeSsxrU/vlWdGBPhyiPg6DtjLSgA6N3U0jsgf9z6Av1w04X58hm8T47
vXVAs6/f5FntNFeG5Hx64kYIYZbW+zpVENGdfaJgNmOnkEX3pLVZk96ia+mKR6+p/P6A2AvjWgwL
kQV+/h3OcRMeyqpAt4f+kb7KuUlulVRZKQrff8xx2fg1DNya9z1/a+5NnTNg605lJ3eWKtvuyrZ/
jkmy/+FtBWcME0YQ+vMNSJcdlDUNIB8aS/BPTFDKfVMvRC8IM1DB1lmE9r3A58GOeref05vP3/sC
2l+JmnAbcMXhX1Zyx+nXhrHXdcisk6e6aqefk6mhx60W0kKtvsi/I8Ua9oGdaE+kUQp0Lbl8beS4
hD4F+DXs6mKf4Lesxpc4bcKbXqHu099Cwqbdw3Uonowym29Xx7wttyhxiHGWurPWvM9QBkES40nS
l/vYX/K3sVti63BlTNbn/Bfl4fGAtFimr8cSYrqzM0FkhiUVYPHTPOrVTTfP5YPdTR73QChKHx2G
dj89e+pfrMrXfgNQJoiOnSub9OW0cMG1YBKzZwLOnfPZghypvyhG50kSVVVHbiVFjTjC1l87fbDn
TWrLSkY2WiU3JNtJmtvPB+FyQXAYovDESwFNAKTe028hsTcVU6tPT3hwlE85OdG7xZNBZMZVvS8s
pd0wRNfq6nVgTwceBuWfpEyojEB6Z5shoUHW2JSJfOqHRQahG1ckyKnC0W5AdsT+8ze82GcI5GRs
KX50TE5wVjl9wwzWQNeWhvHk64VMQlwlwCrKPv43I+hglxCWdeXWcL6xctJiHcMxyNNoP1y48JdT
T5I6lC57WYLDNC7VvZtO2fwA7WK8YR7nb3SynS0YrscKW4rUv/JR//bK7OoUOqtHJDZ4p69MdKNR
d3qrPy14X8U7MK9xfkgktudxlRnGTUELr7jSHr+YyLw1BH5GDxMPkyvf6TMz+CVln8/6E6EfGfYs
w9IfgFakHen+6FlHUKTyHUQwLiO7jtNfn3/kv4z5epawpQO2UFifvbE7tKyZqrOeONPqIURz131r
VjvffMBp6MDpJfZVCkqFZMCLYpRuVzbYiyltofGhcYcNJ6sYrvXp69NsaPRZM82nhf7PsLGzRrNv
cgPrti6Ik+zKFDuX96zVHHcyNi6T1141daeP69MK/ylUmk+VwPpv07ajg85gqG11hIow1HvZ51h+
lHE6WEgiXWiZtZNP2j+QSSwLxHocrYOs4JklWZDhTRuMRWGFo51CXopau+nLu6Gf9cbDKtRJd/TK
hBPVwuGW1HjSDxuzT7fIurG0CQkmwSIp4qoKG3fsUyDxrGlGDDgmP3M2k7MW/UNgD1+ycRLDldaA
YfGuJ7sJY0FNvUbUrr2+c1fJfsyGmm6S+1TME5DTWD8JXKhsdD2Yc9UyppxPs8K7k1lTb/tpUHu7
cauf0k/ndxxkxj3cUf3aj7o4W9DJrMyNdTaSl3be80ptc3RSrGuejAqwe59pSRccSR8opREVfqXt
GfAGlBH7iWDbDGap7RN2sexZGE11zfLhYpPnx2CFBx+YCwGBe2dbINy3tFumenkyzSotMElJ4002
T/MYeUbjbNE6q1DksbX5fFH+7bHIndeEAGoe/7zmQCTlYfpSG08ebivOjeZ2JL6RXwtq3bbNqB17
aFG7vh2GK42qvyxGzjN2gfVE48a5/vf/tECnDiEnvD79CTJa/q/b+csm7TSTQHSkg+2VtzwXc65r
EfYiD+R+S2V/fpqBG1XBsoz6U4xm5HsCR0hGkntZBdBXpBuYAou4g76vNqlsPHPbJoqGhVGJ7saA
Y3z0O28eHzHJcd9HM7fMsNUW1wunpNM3nTuIeasauhEvEoJ2GmFRk3kbDI3aQ4akeQzrvKmCja2y
AvFIN67cd2MeshC7zqC8Jn/6oxP+z2KDpsyUhp66WqTBwj8PDjBFnrTKaoa7SuFJeZ/EPcj4Mgps
9hFmZPFjk9vAmvTHyzKKi8X9aFBoqSNGwOlDoC14WVUKTG0nST/Wb/UpKLQ9QiOY1TX0bXXXWMX4
Q5jk8GyzWdN28Zxb1ZVbwHk1/OctKPuImGbvQMt1NkFyUdSLCQkdkWiR91+HoDW+iMJt6c7QWRJh
HosluwU8Hr90VS+rJwu8TYYGsHP6hni8uqIqOTu+OKmpzBEf/SHC0mFdV9J/JiyFd5C2dDiPOWPb
5ch/l3yJ9NzorY3r0f/TQxZT/WZmbqU2akYJGAptKa0rh/jl5+Xyvt7FkHxwV2HPOP0hvdMFy+S4
4ihie2plVNWqV++1A/MyoreU41k4ex0tg6ynMx1W/eh6m6UyhuMMc3y4U343OCm8Rhx/DM6RmqIr
1GRgdEZUW6Xu/7azZMKaC+bO0Wu6ucBzJqmryI1hOV8pCs72H1L0TB+dDqRurhkcl2ejmuI2p4Yk
No9AWrL/ptdGdkMvVhkbIOlGyAg9ROzslg7FxuvnW98fD+WTdcKz10wbqGusF37A6UDqY4CRpOzt
Ozzo7Ak6PyRSIr3TDA08/oWlKr8KQs5TfgveYCjn+rwYs6iIVdf3YZubw0RzXcSYvg5u8o62G9Vq
Pya+s8vg/nKEO0N+V0odZq6JYR/sU3jhOphWUWp38MTa76Yv62eYmrgk5GUwdEctzvS1y2TOJeGG
XU4vLxvKPkzlNLWREVTWl2Hy8X4upJiTI+ZD3a2f4vm2xQ8yGSJrhChKS4pZ+F72cq52ZUHQKd6W
3BWGfGyTXWIYzfSKtCN7G0Z4tJsB374PzYNvcqx7O0Vm0tf+h5+RC3xblt34q4zpWYRUOj0XHCZm
ua8Dbl1719Oau6J2sOwcSpNbeo5k+oCZGnoILxawk0OM+DL/2IDSo2DuQZR3buHMwR1Qk9buVesZ
N3kT1BkvaI/z9soX5gOefmBALs5Sekd//H/OLtSlAuw05ZIe8bxp1IZGiDzYOu2dPTbiy2HIJ+Pb
50+8XJww0ngg4PGqvbyYz/Q9PU5akR7bOrPlr2BU5g9s1/1xT3Rl0pAxtBgcEG1cmV4IhO5FeCdh
44gKVzi0Hd0KS7AUa+GF7rqhJ7d5nhnzfklqZ9rYojZdHLmC7G3WGpU9OIlfewcJlci6stv9UUid
jh0aRKgrlG1sXRdBAKU+OzgBa+nR7JpB3KhBVI2B9QSe1mHQN+ImNVWc3QatrAN44aJOzTLqOm/a
KYINEK2PeXzk7B/Mbe0PtejxlzT1b07WBl8cUG78vm2zgOagTPiiD3hQz1/bBreZbRfYBJZb7PK3
OLrmL/mSGdWeJaOjX3fcbsk3U59PpENqArvGyMhiE0lAbxd/jlXPH8DnAoHb7Off9uz2xFaF7AKg
lhsEjSa2ztPtQpKL3CZDENx5UM5/N77nQC/NcL0z7PhR1/ha4Uh7BGgmrYJrn+OsgP7zcIRmaF9o
vfBlzh4eeHOyYMzs3ymuZxzEg1BoCcj3rf7x0lokr1ykCg8zssD4CVDkZK89DgLuP46vMhIkMGAa
I1czjZ84vwxDF1aGN3+xIOiPxq0h8lm8AgBCUgkLvxjlFKVOo72xSBdsmpy4TB7iNtWzDR6UPkGO
C0qvHTqIPHhLjDT44seL1TOr2eQ6oAKsjajkgvoBv9k6P/RT1/4zGROkiSt3rD9jfjpL15YQyw2V
H/2L82FZHMFqbHTnbpJNWeNsgCli8GA4rdxCZGn7ncV9fu+Uosr3qaOV77bGXknH2HfapcF5CiL/
77ZL3exWp3eWhRXBwNr3oGuRAgigr2pHypJLpzjhmmwD8owxHevObwdtW9P1pAKpUJ4h0CsLDlvH
F3a7h/mflBt0eIH7wym5zr8Y7eTX936eJf3G60XPF3T8GZ/OSWT2TWehEX2hxVlZjzmez+NxQGoL
uSOdliZSRjY7Wxv+BVeAsjENaCj+Uu27So/VC36ZDCu/y3vqSmwjHgIvF88VnElICZM7dw3+CE0b
f6sFLSwOLHAF4nv93Bbvbmzhc9GzcrRXuKMAe0M1CfycWxQTsQ0nB6ewYMawsNKa7t8sy308DRsu
Sm+fL60/d+Hz7+jRlkCwS2gEtObTtZUVuoNvijTuimbtprp55/+kSE2Kj6U3q+LD8EWVhoMRL1ts
oedsO6eruHX0WAAb6Rlp0oVdPPfmPeV1bnzp/vCxRTdYrwk2/KsJXYlh3o86c0bvJUlzjlpHV63F
qb6k43vTF1760aZjt63QJ8XBNmh7O4iCQXD6+8kyvQQAVBkKCQgETUrpeeWK8pfdhd9EIqQLl97H
vOB0BFAP+YVfBvOdCxOyR0gUyEdLsy15z5oz9Tu7G5EQBKPM+nsx6EumrvyAy0rMIq91baMDAzkX
2glaPhON7tG4ky4w+30+6Ml9Z8sB84Ai1gESRIkrFnbKS7f7/Ouvlfzpx6cAQzmxlmN49Z07RKRF
DRgva3HEqVLlyPq16mkyCxLrdKfxruyk5zp7dlJgbawKkLHZzLdzEGxw9M4iKtW/M5Jy7LgA+YmV
HGJirAkDt1RVv8uWHIRIWarJIzykNIeNUNOMXakPpt9vCjn36q6dxbT3CfiyQ31JxPhUNVVh3jBd
VVng71sNyZVhuvxAzApsmWA80qUgmOl0huhG7os0G7U7tJC+scfMUEeBuTR++VyjbeAwcMY3Q7Jf
XnnwX74PqhaGCuc+/jyXHNAbqidtENnRT4WcIFSCGLzqMsGeG8bQ5IzXGsGXa4HeO15EVFFoLdnW
T98UbpFsU5GJ4yCCmqRUHTPyzUgJHT9STfvZF1+PjQbqZp/+IwkQ6p8+n5DrWjubkDQmQSmJ5Vp7
QmckB25YnsBxIbhrZSVup3i96rOt6k+Stsm9WcTLeKW2+ANAnD6SwIrVPwE3JNb2eU4B3eGiKfXE
47ZreHhLTTQcnhDodf2dptdd+14kQ9ZH+dTBRU1xpYNYUzmp/2gkc/ndTYwkxql6xFP7BS0q5q6m
PpfutRbpX8pbB/90mEK0rfHGOMdwdU15TeB2ybENYmrHcNbGfPkY1SAftBn/k7ArM9Qv+dq0z4u0
+bKmPq0OzENsfEmrZqiSHQoibTi6A+KA0DXLVHsIqsKFaDAjojtok+X8o8WG1mUbyTeodolXjskV
dOFyLTk2fCDUB3TbMFBYp/x/LvOVbJulp6t9rCfDuBWJgB806lmqHbK0gEIdahan4haNZtVc05P/
iWk++9YO5xy33pVlgF7t9OGl5YiccHHvThWqeSQ3c3x3fJh+VQjZH8Kx16iELWQZdJ/4nyGOXa4u
9KX506jFxvG4UY0wVOaXGV/rjhNcVuXPxYYL+Croqy5vxClIKI5aFtTf23a2Do6bj0mM72q6XueH
BHetbeAD20TTUlZQiz2v7be9CrTp2BpIQD66Vmuy7kuq0r7vtqk2iioJ5yav6TSp0a2842TR/f06
Entwg1lcY+/6EgO9kI17JU2TGtaHGJNWP1mqktsM4kQ3SsC3fyhLT6ZiZzfF6j/1+dK9QGlYOyvK
v0oZoIWfb5Ke8BqIfS1Yh7voKsp9kxSOztTKb0mCF2cERQpHqJ3RQGK6zWqv+ilqw9bkzec/4y/z
C97Q2kCjxUOv42yvzvGbXjGB5OizY5YbLei5HfjposOo7m21X3rX3+Sdgwv0//xgBHDMaUgeUMPO
iVIYZXIdSci9gFkgc8p40hu6Ma35CVoHo7AsxRFJzLW70R8/obM5TQFOP42dwbYusuy8tKSSHePl
buV0e17UidHtdjOWp0VYF/74W58aEYcjvvHBbWz7y303VNWwjXtla7DZbTyVVSb8OyFmfztS6Xkr
rGfEuyXAlx1Vf1Di+q1jzfktznNswPq+nPt7ilfDP8TAEfNdGszCvRtnZxx+FjOpAw+ah/PV89La
+c9xakFNtFZhBuPEGGqrLd0FHPY3vZ3H1bjBl+qa6+2fg+p0VFZjXopazjGUzObZNFhbBp5V6QFU
6logf6aH322sIa/m5xaLmjdWLGUClhzBV+4G9Xe8zkd/2iD/XXqI0bQnqn1VCe0XBFoMaz+fKn/5
dWxBFsCmS/sDEcU5kDjCNkhjHw1wIRdUethZqPTGNjLuGcGS+94+Mer+XqXSjV/NZiopsskLyVr8
iJAZfg1Q/1ob7K0y++c4N11m/8+TGfyXcgeRFiox1tHpRjl4oLsTytXj6Chxq/sCoUXXgbEkN/bA
RNmT00wurQ3Buuqu1ImXNcB6pXQh4pmr4cU5F0TNw5KP2NgTRdH7/xJFA4HT67IDlAMJO8ltMvtK
mXWJeJO4CaRLEe6vuQnnAhrTE40pYrM8OhMK+ztZxJl7CGLl77usekJTsvyb45wW4h08f3U7BaG5
VUH9pOMb2FzZwM5ZwX+GHCyPQhmV5SXKDFXVb8yiH45iGbU5i+A/6+MGuM2f8I1x/o+y8+ptW0nD
8C8iwF5uSXU7tiUr9YaIcxL2Muzkr9+H3puIMiRksTh7cRYezXDKV94yKPqLgarZc4s0ruQhU2+k
x3YSHdY69BjhY7g91NsQ5wYZ+OKrKPpON1E98Bvpc51Kun/kFpLCfY1YWLmbJaDDlwlImnkvbDav
viSXMEhxZIRnbhRR7OUuSvEyyDQR1Y9Bbifxj1jTwvwELNhGap7O7EEHllygWM59iaIqIoXQGdKo
/4LVe7KJTAnXDp4uBakRiZJ4jo4zBSCPO9X67sPOz1/B2ucnmWYdOhTp5P/wk84KXAF/Pl0VZWZ/
jiyyG1coI9c9fU/f2ip5Cm8BuQ4R6ekKUX29PxhFEsEFDP1hFiqIbUVqVg3+T9nOb/3MRhdBNYIf
JqZK3UqXEtlY09ItEMHxQ9LbSa2x6zGMvM2eAiPVHDrNjv7D72NFOjSDatYnKR3MOTYzITnABrKB
sypqtGuMKqL7mQDO2LfsS+Eqvd40binTd14rE22VvYmeqb8LBwW9QCNVCe2QNbUwZW9oq/00E9rt
707DZVC6mLfDVEjNxAYpV/d2Kn01kYZHIiDUKqSSb99iVy8tOk9zGkfkDJzCWLZlDITHDexkgkfJ
zJX2LTQ6GG8+/M4DjkkS+mghUccMwLh3e15FGgzM1U7jwKK8zCVxua2asKQfYgOCHqcZcF1rzvDY
sCgN4rSGkH5gyBDVh0gopbWrEOguvJEL5c3oc/P7lIoEvyZ5SJzxuxzJMjagNAfUyXT7qMjbfWJi
a3AIdAV/WrdB8/ot5CG554e4RDxyyAEc02B7h7LTLVxAFNQhmbRMzeNHR6IMslXi0VppowFLQ6v8
R/o2qLPbONpQzEr7dJtRSgk9PVY010oSC2MMBNXvlCGub0F+EzEc5GquHUTNFpc+YhhyU6VZ9sjO
b0aMX3Q9BnNcVNZjHUA68jBo4bXGRETb1IGo3nLLd75DDsOOU9KKvv1ye4NdXx/EcXOfmv7fLK+y
SBWCxiKWATj6SCgxya5ox2zVCBRekD6nd9vW90Qs3jmoF1HDuxDgLJ8NHIr+xeJdTgkb0qQtMB9I
7DJELVjgW4Tzh5yAB8Rn0aOEGcHhLPS0CjtvbHuWYWWjswaiIgsk0b0ocDHyB0LuAFFUTAIchJt1
Che9axfBlIV3DsP8TS5+sU2jma4klElImQTfl2cBwVF6dm1vPFoD6m5tUlivdtqMlavCtXyFvg7x
LQNf/Jx3oXWnH3qdTtHEmyFcAHug9fJeLQbHSAjHFEd7ZNPYebKXaqX80uhygatObwdYlTSWFtLq
z0v4J+raiOrY8N1hrLC1sWDWweQkJ4XZSO9NdkP8QN7Cxh6LT2XaJ9Vxlv0Zt5AaU+Q1cMRSvQp5
5GMvuoGCM9rhWujZktNOCXI7STS+yrKk278SpUp+60ke4fakRl3iKZk2hp5KT/0cwdca3BF9OWvt
6xYUROyGGuchl4dCxeKrqx1YRIDOIwA9uiqMeMVdIymrUZbz4LvaFtVjH4egFNwUbKLWegGWD8dB
U+D73t7+V/UybgduBgVRDYveA/pyl8tLF5DSrJDzw1B1hQGoqOEUKJMlb0FFtye4qthrGbO/EqnX
w2i02QaGX7GTS1yruLSb7ahXykFXQvsU5z3K6yaGYi5+cveSkOVTQImK/8wJCPEaAe3iRg6RiY5h
kFcHqPPGzk7T6L+CYvduhLS0LlW5eE6Tf5Tl4gqc4SsGHUbUVhl/MSYlhKL3a6k/pALZgmgoO8+X
1dyD4t/vFAITN9Ks7s6Wn6+cv48bHQeAdIAyic+oFluL+lQZlxCwbdHucn3KzoaFlKAb0jxo3Fqm
on9nBywvwPfRuItwhKcqDDz+cgNYjSPR0ZPbXYlBI3WwPJLdFtmqcjUqQ8gGdRCu+sfIfx5zrpCA
b2DX4RtyOWagdr0QuMfsAOAbXxFmqqZVaQdJ/qSDTsP2SqrSc9YQbd0Z+KOl5TUkVQNxMsPCLgdG
fsHB815pd0VTVyurN4ppA+c7ql0QFda9asXV0lKMpbU6OzXMveKlDkRlAkTKyXv3mT6EqyEx47VD
GLDBA/ytKgn1b5/l97LDxcZhPBgXDAgYajZFvZxdmzk9pNHJ3FUoZ6f4LokxaIEuz4j7F8hkeu9Z
7WROz2Y0locqkUrzMcW8pHwRWUXOLSYl+IFrihqhzyVJSKs1GuCRGBqgtFLN2PhuK6n8U3CjDWt1
RO1pZfZFfM5jiGprHjzH2UV2rh5REUPtMsnRDHjMK8fsd06UZuFnZ5zQ0NrkjQ9de82G0/1fUZAZ
ys+QtjCXB1rbzdR7Qm6b9FdFCQq+uwgMOMhZbIgQ4cqCUl6eR37jiTZrf6loykUPMgJu6QYLGCv4
mpDytvsaTNZK4JkW7LGi64Sn6aPBfc4tqz72xMLr3Aa75VVCAyWp9lZXCMAPmkISlIcQyPMxyMEq
W11Xna3YSYrftz/WB3uD8qBD+cghxpSXbrKSopMOIQewH4tAmc5qGCvgyDL5dz9UU/uUjol656Bf
7X3a2rNuBDUc4hljKYLvRB2xnpFG+6RS0icQpEq1Aaso/5CiJirWt6e3DBkwWPl/G0NDrJuwYXHC
s6JoqCGMoH2w6dSoK1A6RCJ/WNk+5qZAMct1XqNu5TpSdo/W8sFEARvNkp5oj5BnL8IVI+ptP4MD
zSEffFAYqnwIlFL7pE9q9+v2NOc/tThxMzfTBnZNfIJs5OWJSzGXI1+rzB3vSO8KtYixJMHZLL7z
7T4YxwbVTOsOLCcY28WUFKdG3bmI7F2AYIL+tZO73jhklS63927Iq1cWNRPUNqDpYVrAVbK4IaNI
xeAC254dEHL/mV5sf5IDGyWNLC8nzGtTemdO36V3ejKL/fKO4GRrUg1C55hkfjGsQtreVt2gHcvY
CdZpgrOnqQmMTCtNK3cQ59PcJZmx/kh5qO9uf8RlRP4+OFXRGToKMwlD1suvqKMGmNS1rx4VBz0t
uOBO4guvtqeu2o/Iv2qvdRf328EqNSy4JCP/5MDLTTEZNuSHIJzscR0YTW9QR8dC8VNcd/1zkuS2
urr9Qxd3xvvvdGgjkZACEaRudfk7lQAzH0zflWM1WvIXNffj2EvqofW4rNN8VdlV9Hp7xOvPQoWb
VtD8SM86VYsRKcXJIB8q9YhV2RQ8t/lYfw5VKR1Xg9UpDZQxWfmOgnAY7DWr1r/cHn2RgzNfyKL0
B/nnXGRfVszGptNK2gHqsZ0F0OtBMX5ZvtF5Uo7mnISV5wrGqrOpU5r2tWROd/bF9XJT06W+TBo9
i1i9W2f/1UViljqQ8Uk7BiV2NF1RYo1pZOpnBy1gxSttvZnu3JqLm+t9wvwD6SJyd9RvFhsRWcjW
wXReP/rY9AxeYundZ6mIqT/okVBfbq/u4qT/fzC6sPCuWGTyusvdhIWfrNZlbhybkTLx02A10h8U
IhA4NjV5+IS/XEgM1vw7TQNpbFvhvxYkOHs5R5Y0ljL22pGWRfImSaAiPOo51kFHpfIfc4b3OYLs
nQWaFGcWobqco4oARd8AgzvSNiK6jQdJOpqdLz+jqwlcL4TgtSrqdrjTf7zm17FnZ+L+jPQ3Ca0X
z58aRmalFr5+LIPJwStBR7q/alur9IxIG1Z5ntX/1UjLwDuXcKWdjGAN5Uv9fvsLf/wzcOmaRb+4
z5XFJ5YK5I8GydKPnSYpyJ9pycZE6BmJsSCXHpQmNA9mPJa/xjCyn0At+XBNo3schGXJZ/4IYDF4
HRWOqUlr+fIj4JHeFIKAgY9Qt2KvjGj8bBHOCIDhBBEimh0IrZcpGcwcqkuCPIvT99N8oYTpDmqy
GO88Nh8cbPTheK9pEqMlumTi65Wep0mV6EeRJSDDqijcoLutrmPLSR4bv6zu3NvXxxoVOKIg9MsZ
lXbM5QKEMSQe3Hf9l0lAN8BoJyu/yikg95waRXXnDrm+NIlEOF866vPEJcuX1PGTUCrVMjkqQ5m3
z00VT9p2qPtupZlSiAmmHXXWKg+F+G5iHfTNkTu0re6kItd3C70hshEub8p8Vzz0hiqjVBhjcSza
Onvj97Re3Pda5SVFZk9b3w/Uh8TH3Of2hr/6sNzT7PZZPZOSEcTzy4VWeJS6oEfYASDFkG9oy7rQ
qZEGbcp6U9L3vjPN6/HQjwBAO+PLwbcuC6wFOv4jGFH/WCRD6O8brc3PegnaDGGkoG7WiT5M/9a4
As3OkCzoXAPhBl0G1jnK/6gx2c6xNpqy3ReOEW1FauEaXBr50G/lydSTO8u6LCS/DzoTp8ll2VlX
/JrQpG+SFllwShU1wOAHO7PqG5pM9nQe6kGPV1VNiHpQhZN+ooAAm3h0sJudZbqzYS8aUYl115uh
dOdgXe111IuwgSCJAjQL1GQRnjjhaJRQypxjZjXt56TCMAt5JxuFIVJ6/bkTCdkqDc70mHdZTvJt
RXdYZh/sAFjsILdkOMR0KBa/oFMyUWjjGJw6HLgOahCp3/0CbU27qYLES5Q0uNc1nf/iXynH/C1o
JLLBsWQhTF/ilAcfPwCkPpwjcuqT9FBoabZPS9vmNA8Yfif2VOqrMMKb2aNMQK/p9hG7ust0yCmI
OpDrQGmjc3t5xFKlA1ePttYpBPQTb/rESrd1mQTh1qCHdOd8Xc8VB9x5njOOx6DZfjlYpzVR7vci
OcWS1OxLMNjnyRDaD3h63xxU4jYIawJYR3YIXZ7b87x+O+dvinYocRgQIn05tlagwGuhE3qKkcH5
guqvvsXyS943vVR9N0OjQL0O5ELjS0B0+jz6M6BTdeewf3DwZjlgqmXQwmcJzUVAmJu4+aDDbh21
Gn/Rit5w07xGQyAZzzQEUAdAM53oJYJFP1vGDpK/06U8GVxF9HGOR1OoPla9Ok13tv17Dn25C9H0
AF8AH+K9Or/YBnlTqHlnJw5RHE/7GtttQ6zQ37M6N63kEYNz/Id9/KMDuX2wzToSHgY69ToEXRbs
bKxaUPeKez/20OqI0Zsrhuwr1ma2doDSI+lUx0dEcWNaApvWcoY/FKK7lwZR+emEQ2DZe/SmRLkO
YS+83fnyc311OTdkYhyMVSlN4sZxueviOJkUq+k4YaYtVZjtaZZnIs9LJclqYMlHAer/io5wAxoz
D+moQuCwquTRkrt7hhRX76huzuVDkIOmjmDDsubd8uxYJlzpI1gug05xqgVfAlOprHUt90HnZrYN
biswq/j19iJ8MDCPGhUqqHDkIsuCg4k0fuFzBR0do1KwaYHF8Y1WQNJtUQnHbS2ZunMYhNJ059hd
Xy9EZDK9Jtq+uNgvi1RcBDjopkNwahpDyZDEV4QHYlooOLMO8Z1C+3VkOptuIN1KmYMkT15meHYJ
SqlDTvzUpmnwG3hOnWybLtaa517qHWM9og40+8CYIBoz4KjFK1pqUrnSlERoq1oW0p1z9dGtQ7oy
P2fvaIZl4iAFQaOLzgxPUZ9bn0te86e2kOFlKRoqp6ieC5fu4bDPMt2HLyN1A9C7sNne/vrvwmKL
I/AuijETaymQLTHB4HORa2oC59hLbV7u9UiabBdXBhVfIHiL0zqLig4xvSip0E/sLONbYNToHZZ6
Gre7oZBy/7OvjY3vSnqKMzFo6xA4tbCeVZyzXiBJhZmbUsYSnj8O+euIpYLh4cxuNE+Ico2R2+pZ
8GkKwvS31RJ4UOzOtcfKQdp1EyRaHL3actSGHvANG6VGA/UsOggJqtKoH/vmQVGqdG20ICE3YSlF
o+cLIBdbo2ikbZvaiKYbPqL70HVl31mhe1NEv2IlFJTOW4x2knjUYq/u2Pf4i9Q1XpSGUofuDKoE
uuP0sewS3+Yv4MS78bGBNdev2kIKxUFWJln7qRmpPh7qRlfH9YAxF94ZoV0AEozE9Izxp/ajdHIF
6k4SR59vf7z3rG758ZC/5uVAwQ3CwSIK7toiNVRh+sdGz8f/xrwX0za0JdMEm9ZGuldg3AB5ZIQv
6Ga1nbVvKk9ZgFW6k6WbpG6qzq060Tzp6LMGbmcX7S9kKEXkJX5Rl3cCiveey+LnzjgAhZyffIGf
fHndRvkApSNwpGM45Vm3grQJ2agI/FFmbCMMHzq1S8Vz0NSyvZVAV1U48/RkMnXmd7pbIoxKUlX1
WidcaWhlfc3Wbmkt1XHgTr2mvE2+zD7QUrn8qfRx8mplcqyvEfmUh5XSIDy2houcPRslnu5rCbQL
A9cZnDY0Q1XBLu8Snf9BmWWfCtbLLcNuFOsGBMO98z9HNMvFgABMjgjacn77LxdDpiCDwZHjH2ll
a/JPHjrcRlz4jWFAi2os9W85zTHsgvsxl5/gATsHJ5Kl4gAfSu4Nz+/wSi2o+tzLYa8DXWAbmGQB
1ONqJhO4/GFmY+mFOWr5KaGDXj1rVTh9j2GtRE9Ajo0dtJ76zjt8PSLVWMpuBPY0YCEnXI4YDlpT
FomTnWBVqTI+PvRdx8zqKjeoR1pMxT1w7UcDIgTEdUd3klr0/O//qvcBmqKb4NflKTN7e8cLiCfL
2NJmLsE8KVu59st6d/usXj+zlNLB0/KOf1R5TgMpcyalLU9IideGq2ONXqfapHhtlsee1mboLVY0
t+4Me503Ed/MbSeqfkiYL8OKDMKHbURWfuod4VtPEQrMhRc7g/gPZyI4ybTgJwf15LnzO+GQbAIL
U9uqvfPYf7DgnHiyN1owyOM5iz3VWV2kVkQwJ5TAcKepwbxxH4bfTR3SdSGK8k44/cF4cF5p1SDt
Se9tmbs0Q9BLiDlVpwKfoG1W+D+cHIQX5KR6i1lheLr9cT94zJkarVi2DWKDV66ZObpD/Thq4uRj
SaBs4jGEUmMjSO4TJGvjpiLeCNfEOIr60FFP5lHqijQ6wZNqkjup8kdzh9/D9fiOd3qX0Phrc8so
oWAW0VWnwPf7baBO5aOWKNoEn7N4xjoXUPDt2b93ty+vspnpRwzJKUZcaynKQcdKR8mgBYwZ6Thk
+qFsvFEgG5zdVFrU0uOqrWyMGQKGljETAm0In/RZRikwd4l3+8ZTY2EjlS3nkoasu2JBTEe00kUI
PCHFFpqOu26Qy7kntxPwiJZrJITx1Wrfta5Iuk1YyfAKexvZaVCYRW28OIN1z+/8gzM8IydouAMj
5jjNIe1fK+vosaQNZpOeRNWmZzlMzQ1sZlgBsdYfynJK9rx7+9uL+0FiSDtkppgQKpqQ3RaPZga3
Oq/8yTrpKHue+JygGdRB+yH6St2aUh1/paPcbEKnZaWDwCwPQlEk1fNBMmWYFyrjP58tukQqDj28
WbN85rxKf63C6DSRVaMCeQoiJcGBecScOMN9awBiaquPZYKW3Z3I4XpLz+VkqDY0MIBWL4k2CDn0
Sdwl1imFvSKhsY6EK4swfo5idDsgd1bDndDqOjthRA17xLngN0vkXk6yxzUF4BsjJv40fQ+jRvfS
aYpMtxJ5t779ieFV8NcuDhDazUgYze8f1xbzvBzNNxJBkBc63NLW1P4M9QatD7j4YIvfKMPUQ70J
YLd2qFY2kYphX58gSx2EbaB/5mSnzjcU5aRadjlRYnxAeVTCSMGv43RnFGYq/+a81SayN3Fnr4oE
MN3PRvWx/jT8CWRajK1vtYPtHhwGGSdCAKMN8RaK6sNeHlBfOAeNFuhPsxJz4pYGFDYWQolb7ScF
KigRh0EtR+L8jvJdugJgJY0HDDrUT2qQ1UbrIdokI8CvG61KRjk66meJHI2HoAyHMzluN+GDqGPB
aWSav8EYBzto6J1t4kqxb321Oq17mgP6ZFeBTdkY/RA2KxFT+V31nMcU8R+QkW4gyUM4ej22hfJn
yJ+N7CaEnL5X9tV0tCXhWOvUcLq3UMffcmUbhfycNb38qgyGMpqukeudv4/jovQfzTCwwcxGinHM
bL/OEQRMla9GntQjiHDFf4mLATJjBl++WhVao/4mHjW0LznHsHgoAgO7Vih14m3CNORn1VI+27ay
Uj9wniUEZdCQmNwkKcboXBU0XDWs1b9hDCmOkR6I0aOP5J+yhIIU+qpJ4mUdZbpVIdL6AVXVIvYi
MVgnEw3/L37Qd+fESvxfXeIoqUv1Pc/2nRoE30rQeb8pTSr+GhlrEbzCq580L0vIA9wUMQfNw7Sn
SZ9yrfP7p1juizckcMiiRiWm/Cs0J8QAIMV+BGEPFSOukXphuYqcWm7Qms/rtwnCiP0QKmEssKyz
8SHCQswJNySJgf7JnvzGOYJDwBNAkjPzwVbH/jPlziLewMvOHwjTbMerTDw7eBVCZFnGaBRHc8qb
Zg1NKWjcODZLfO2Jza2TheuY5cqo3PwwLKv42ZZqnzwxqXA1jZ3dridQ9AdAzpnq6r3c9q+jDWVu
NU241q8rPxG/Sx9JTMI9uZ+8wrfa9HNL91DFMaFABV/vasU6Y9Xtv/U66e0r5Nyhe7DlRBKeVbZ+
uA0zjGspyIxdtfJFMU5eCeVTb2AXGA3bnG7bz6qhHQKWXJGzdYxP5Hy8AhyBo6hRhlVLux13vSFU
yMWcEiHsaAYoerEsEBw31U751uXYHnxXSqGrzwHC1e2rxvJ/o4JTdG96aGGo6WJEoBb7MEj7R7lT
quJH0APTPdKKndCq6iucEzEar61fbR3E/Z86jHTzqUYGc9pkSB2MbmnazaGQI2dwZ/aGxidCsNRI
aue51P3KeEiCSh4gsHQw7sYK722vH3uyppWPbcgTiodGduD/mK4bnDYG00NgkfJkSqw06z4TK+xs
n4zzS2YkIc6Bctns00n0xJpNM05uCvpRdo0gm6zVOOnCOiGlFxR836S2V1Im153XVKJ/rqZpUvak
P9LW7GLD2UJBBZPWBCYmLlE7Rt0mdxosElWRjmgQI24R7M0JFNq500unemK+fvE5juOBbDKtkMdT
hGq+QI8IlLWeNdnvRsJF5s5TeRUw8GoD45hBDbTdaYJf3usa5ZISO+oRYI1qHH30RxOoIj6CcB3M
hoM+wdHa+qmf3AM0XD1fNKrA+yIbRrgN4Hf+93+90YDQArsjwTuZaS79lxTBuaFkEa1UnMDqO+Hf
1eNsoHFOmkj3b87flraJso4NEzwVG62KrtgU5ZS9haQ2wvVHwzipTTXeCXCvo20aEgYtd2YGex4Q
xeXsJipL6IepuMog9LxGH1R+ioYi/w+KiPKkVPVwkM1a2yqT0Y0eclS+cIdO/3b71V5mVjS5gaxQ
u+RWpzR+Baemy5lBHcpe1VErVFcr6YIpbRG9SUUabyo5JpWasK8b8EvpEXGssvafW1KQGbAUonYN
ycy5otVlBeBPzMTSV4i5wt/IsTr8ltKWLkVS8fAesCJV7+ST14VUA3lBAlJmTEJLvnO59ljRIbTF
LXGqtahwUwPHl9gSwSdRC2IDTATLpx5rcXs11mn9VhYQgyl3j6DKdIq9/xoXcr5mxXVyHYJR2HaX
PwbdNCqGaj6c7B7FzDFWGg+BgwYlB6Oxjk4j3aObf3Cu6AGS34EVAlWwxPmCmLamtNXGk1GmUKFF
aOwyLem/jE3h3+PoLy+PeYPR4KccMotJQtK/nJwZ25If2EHx2hqVGqwcrXGQkBR4cjpW3DyGbVW9
0IDMft/e1zZ/9u9YlGF1BZ4ATX2ifCibl8OGfYk4XKWWrzZ8Mf/Zz3P2Ewex/jppYbAtg64IVllO
vvVJw0vo6+3Rlws8jz77UXCwgb/R870cnejO70oUGF8pAiEUn+WFdUSFrNubdYdTze3BljcXtn2U
uICOEpGjEq8tgnxrSmLNhP/0qvaNPODl5IQuuEWMRumjqW96UIbhnSGv2mm08knL8QyECYtW/rIG
CsqyL4BAi3Mmaeg+u7M+l4YNUm7FhGUiC3agI3vlSyEPxOrE85OzAjCjvRWBSuuzsgNl9JDNshDQ
CeGbucEQ2/EGrK36aGi+yQOrBVLthRlqcWTYnbNBBgs1fqS70uCVB0ke3c5HEdpNkaIzX28v6fWm
ZXro3pA6zcjjJaOhjf2oJ5tpzk0wZKcZrfhYkSGck2YYPWmozYchSsI/twe9gnUyID2kmbZOvQd1
inlP//XcZW1gl5OdF2fsx9FJyiqErrzWioKHwGgtYx9i5r3CozKDoz1WhnWwlRLvp1qqtC2y210J
D7gdyy0J7bBzRuKcnTpKzXC6/Tvn5/7yaM0CqVxVxLeoJC7L9ZEBJCYRtfo6VnmJXDLVkmarQRO7
cy1eHyLGcVhWsnCKjUs9XKUpAirOmvraiToeN/lk/WeAOYs8pZNpc/z7pLgOmQ9JLMd3eWKzpNRr
RNZepVzCuioJ8nBvYZo13nl5PprU3+MscmRA7HHayzhskA0IG7IKSAQXoZTRX9H3AUp2e1ofDYfA
tawBKoSbs2zP4d1klYM9aa8R/W+CtjJ6MIwo/SWHSX6vOnq9Lyh9gy2fb16GXAIQojhvrDBSyTX8
pP/eS6Vvuh11zc//OiXq+jMNZz6fsBEWD4oQMkqvdJHPwSAUTGHbZuLhpNvmRXGlvt0e7OoZmRVZ
ZtkfWrsyQcribjVRKFVsbBjPWpG01SrMcueN1A9ZcrvVx0dwYtHZiOLyzwQdq79zAK5uoXlwIIjQ
ien78mJf3gfABbQpoSJxJm/CONCBUq3B8LMdN/aD1N82ZZLvFd+c9v8+aTQGiIGBw82c18txYcTA
SYRmeg6byqeZg/HPOrfa4Dzho3wukPOlOtHKZuTqhjD/+TkDwkAhBcwYqnegbhejW1jdSVop4FPF
lEu1PoG9NuTST70W5b4N63tVuasjMo9HcM2mBd6L4NHlbEF3+mEGsPCMvrItHcJeycrN0Pop+BmU
MZzV7cW9OiVoi83gq1nCCnuNpd6XaqLISfCFEWgVNBm1k0z/z5nKe05cVxLTtONnvN0cWsKS1JZB
pa6HKS9tNp7tiALJD5zBNWR3hR1gdld17SczpZa2U1vT8dcarSuqrL0phNjmhjMeUisyUjc1+3ra
+ZHRoMpqlCihYLxb9yF571hNB2GKtDrbdljuClmuFDzGpDbzkm7CahWRG/J6t8nJ6ZstFH3EBPCo
M/G9r+KfYVQj03B7Za8+JKKqvBgWMf0Mk1h2SypiOatBfOA8mZIFHmOwvinYT26F2d5T47geCmY/
BVW8i+D4o+V9uWf6SQ2g4oXVGXnt5hyGiaN6fVSfMPgz2s3taV3HWu8q9dCSsD8hO3oXlPgrLABx
G5E8qtW5ncloW3+o053V647mIXXSVH8cuYnrGeEyGdtQa8tXMP8TlfNpoNyh+HWG2EM+TWG+kmtL
Oo5yJlTPEvUAbKALdLwH9WD6FQc2vQjcJNU/BvHaju7BWG6kBn0gdKPDWjwLGDbZHUTL1f06e16g
hjNTJgiUl5IqHPEqicysPStW3SHth2MKovZl+zKoVfF1VK1yrWONvY2pO9/ZLldh8/z14BFzEqmR
X8XoipOJwMeT8VyGVPNQFSxpneM3q7deFcmi3mZhMN1zYbi60ufTSPsQ6hAHFKjU5cZphc0jCWf5
rAilHbYSPU1QKWWM5QLhWv+U4zCzSevkn58SxqWBiLIC0QB0nMWGrSojiCKt6s6qhrG4y1eVD6E2
7W0YOt87MmS8kU31Xk3l6pjM0SH8Lxq2skUEtwh2unCo4gZ1o3PeUtXE1wsgh+t0Uppt/N5Ky/Xt
k3KV1dO1tICPoJTH48G1vpglaCNwbfkYfh5Bqz9Egma0EvbxI7W+T1FVbE09Up5nudMnSnXGrmXK
T6Lq63/bWTxdKF3xetHpAvBMzezyI6OVEhpGSRPcyggrNtZImrpxVHQQ0hqfWc9E8bb4t7jyfUyd
vhJGTYQpgAEux0SZMEP42JcwwrLjBjIM2FaQWVX4NGbtj9vrvPisjAUAAMsSEyj5e+55OZYlDJFi
deugwizXv/oh89ctiuh45Fij/PKvY2FmyULOZARGXCa3WZBKdmD14cH2DbR/u8FAVByh5WrVlDaI
rtujLe4EZgYNlNAHrjXnBKji5cxmJUUTqXR/X6aOvkudsX6R41GssByyV6qa1XdcJz4Yj0cLWDKV
h/fc73K8XOIyjvXQ3KND17k2/PVdJxeI1jSicrYx3t/34oKPR6S7T14FWMVYzFBRoXZP7WTsc2F8
iWyhvPBw1weYp71XGX23vb2g81b/K1ecF5TaJohkBAZmbsdiuKQJWsTNcPJIQIWs0C3SXcmQi7XW
Jorry9K4i7JmAkPlpFvf0bLN7eGXN8L7+FzuLC+8GSpsi2AyMxFuk5rU3mPHG34PbZE+BPkgf6ek
kH23O6mhs+ioiacZuf2Y6fK49QGYHrJJl+/8lMVL9/9fQheWepQ5C2ouEkxDo7k8UMve58g1r4x2
Gn+hqmFtKrQRnyn5JaC0UBjeJci8/r69CtfnFSIuyuk8PA5QqKWw2kR7oiacM/cSxPAD2D+MxsMs
erUKcY9fPH/P5ffmVeWry/NntxfXUAabh/SIocpcLzd9GxUrnjzcbzH02JojeP/bU1u8p++rCk+O
dQU7SLIwT/2v2AgNtspIRoXtrIy6Rikzrh9snEs9pZarVTXSHfZY1erOsNfTpPuLOR/1hxlftuTt
AMlB+MQf9L0VheE3mlaZa07tsBm0WvbQzlTuJA3X00SWgcgWIgWxLZXmy2k6Ey0vKei1fZfqWFz3
kbpy9LA5+X7uG64gG3yRWpU20+3Vvd44DEtKT2+AmYKdvxw2yH15vnV1rsMu2iqBMPZ2TTyI+aF5
vD3URzME7WNTWOL1MpfHgwTXr7sm0/ejqOQ/NZ3Lr35MYQi/e3MaXEp00ydMSIvhX1eWoghpNsqU
BGOz59HlFBFcFD6GAM7eBE/1SahoB3m55BiPTTYqjxJQWK+yzejOa321f+ZRSc1mSBukt+VsLdBD
ddZ2NnQo3XoJrAalJBWa1E9dR0nKzRLdvjPi1adEC0JmszIu9w8X/+U8B9yJfXtQjX1sjSrWKXkW
7qJR9t0wLeV7wQjxDn/u8h5AKvGvz7mI/OjpqNjA1Khomlp/ygyIIfuyMhGDgYDUO+5QOYnjAgmv
jCfgvaX8hnhVDfNKs5q9nHeDj/h7ZCBO0Kk9Qh+gLczKUydqp2jok0C7dR5n47owkaBYa+CZXoJ4
xjRr8iifebyH2lPRIpZgQAc9PdfAKNoXWcv8bD11fia+qrXZj499JlX2S1egcLu2Qqc0dvoo8mo1
6r6vfgPYH3WebrMvD5NaWOlG61q5WHVVOXVfgP+p2iuPm4L7SoYphCuDIsrcPEn9zwWgMBxCc+x/
1oWiBF/yQpGClZpF7VOp5TmZGZN9wuMgCx9E34uTFA8DXeDITK111OniNSX4+mmpmfXa6P6EP57m
SLu+CrQ//6PsTJbrRq4t+kWIQN9MAdyeFElJJCVNEGoo9E0CCWQCX+91a2SRFWLUc7yJXTZ40WSe
PGfvtW0SUX6Y3jIZCW6+rke0bpRVPDRAKGNJnvuJP9NFTTXMtdhBlC3ncz5Pxb3aWtv/EPotZIYR
G/xdUJr5R2ws9deOYhFcCrcvDggMOFeZJ4vEIeexTyAVhu2jZXUIsFWt3C+QQ0falpa1iV2+ZtI5
hHPHhL3Vxs9RuI29U4bwrHRzwAzE/PfmC1zwEHZnO0YxWrdmuJTBGmVNXNTOchssEcKJCmSgfxtm
zMQTGqUGyVB+Yfu3RaW4rRvQ/0+zGPPs0C51cTsSyDzGZjion3XuET+L7GWGkpIbP6vAIsIF/Vfz
NW8qyEuoCEZhPhjNAGPZa9qmuedY6Bo/akds56nNw+iHiuq22uvCFm26LAYCUyUGHZ2NYTJv6A6i
VJjWVSBGk1oDxvGwetx1ARkzcWsPjbu3/J7ddTSt/uAVCM/usOGjBlzEghId3VNeHxT4Yp2UYV6a
PwdrqYZbM4DsvxNMdvzfU1TmReIRjTXf9a10tl3utN5vKKjA7lgzxptgAkrLnEVOlneXeRqtXOhv
fb0PQIOlEFqy+clsRr1aiSsd90YGjJDnmN66UOS1rNp4aUW0PbhkLm3fmSn0a7drs7n9ASmikl/t
NTO+D0ry9Qh8NEiXh2ztGxJ45AbHhtRdush5P869JJupMPNPonCCLq2NdWkuwdr1RMrXvrnWrNhl
bSYSxcoU022ujU98jcg5G7tfzgpzC+T2YhqDn7W0jYDu/hKMe8Ki5BrFbN7Fc10ZtMZrhHrXcZb0
fpqEfItjIxWwMYK/0OxhYPsk/WVzjhoK6j0CTSs4+5MxiKQv1+ZlFKVwmZgMwtiRyCoW/rapkc9w
DpU8k5/cHoNaFhDCVq8PL3nfK3HsNgsHPJuhGuIB6vV6aWbhTr/oiJXTr8Vwh+G+qAeGMQkRCMtw
DKXXe4nbzuOpI9qBDtq6qDWG4wwQ34iUCS1NGt5wQ2fAbe5qpRs81Y6z/gJkG+m0KVmyIVOupYGM
H2L0jjtrT/eMhd0wBZ1nPY+j6u5Lz/DDfT6Guo9Xu/dKIuPqig9j2uZPnU8gK1TMPhrjYpjm/Ha6
5jIBBJLwFC3k7zZDdVodiGHM4JaBLJJlf+nL6FSBGnjs4FBDewxy/oHIUVM8B36OFq3nVdmD8m7O
o0sAHwYH3760xjUNoe1kgziI8VO9a7JZV+kqhfkUtZsxpoqkJdhjpZ5pIwZlewqdkRRJSYwaXZZt
g8lMYKTtHgSJAe6NELn/rWt1eAcihgnp5M4z2pvGXapdsHAffoyq0jkTjDlfEr30GgQsvEpY7r7O
nHikn5XvB2+ccyInxxIaIsImcvE4/r8YjMF/qyaPfmjkiZ/90RFecj3f9qicIv1rmStWHwf45aWS
efFx83tY8kukWDiaooieDGNxmpNdmJU4wHXaThWvKdO2rM+edd4IdNDhXH7TdWDeBgITSmpsw3xb
2HWYJ8W2zssunA19iqKp/9IYCJBjtdpDgLbakPjjIuf3aNhTkPT+JMQuaweaULMOyl+EjnT0Uvug
j65Rmw2LEHR6owBH4G77DZFWdCAWGb6JHBfDSrCT8JC2SdZ3RUGUJlAae32wCVkp0Ip5c3MXFbV+
QgfZPFRlVm57I/JFf+dWwnAfHNdgbBhTMGfTSUNY/y3XawzW6NSifmj05l1WqUigNYy1+zZkUn81
C+HVe+zVkb2HUzveFNdxHsm80v0wrbVvxWr2ccMt1xbUQVibfxN0CHvjAKnL54Yu8At0Pkuc9BYo
QFpi4qm4sPA5eFthk8wwH9rEIXCq2Ys+55ScyaFDwJUB8z46Czc3riFE3wLWcl02HLe9XTzlP6ps
MLGYCi86MxzPvdSf3Ko9jZlQ08nh5Cd3xCzO5m7sI4OkpmpGnthUk7hxyqXB+O+XxZSWPTGKiTcx
p4z9Unrq1iNx5U5x6hVpZXaTSVO1vYrmHL+8aaI80vuw73znxsWP+KsaM5SMBWBvsgVUK6sYXMX0
MWzdABVsWDbVjoP//DKH7fBVOvC/dvRu5ZETrcnABzS/H2eFVz+0ZTbMiMzNZokto57xN0Q8rAOW
h/kjSjiypij/rLu1HwJqLHKKv0a1HWx3XeOGqFArgvhiizNLF+uJEoYdp+tBwJLiY8RubcmAZSiy
fgZu2Skg/EreSiMcvxu5qeobx1TTi9XST4q3nmSAT2bb4FVaxi58drxJTIml2uWlMixdn2aSEbuj
bQ1ZfuGfcKJkMKYiiCe7mO9C5ubVJSwm9StYcryShS88+WT1sh52+TSaNF+b1rGO+Fev4U3bCvey
dC1pH8otlB+9Yq5KfiBnwnRysjAk9zAbM/on9vBhnQd048VYW1UsqYGdF4gSsjyEm53VqRj8ZRf1
E1IfqsblZWE/kfs+1KDGVa5ReXq18gFu5kH+JXInFIAMOOwq5X1eosTLfTeMbSyAxUn37VodDDNc
g3icTVFeZmvtXFqoTtYdm1oVO2TrXnZogsl5Kgux9TtJiBBJa/NKXRZF2/oJBLQWh1JTRu4IWfVp
OlGngZQztBcc2yiqPxqloZx9jhoyTIYtCO+r3EI30SGNvx0ip8/PkyWQUDur5dbHuc7DlyLq8MoB
11/8fau7qk/aosgE+2toj2k9zDz1qC86ecY7hXvNw91RPAtkQiN+yRnXUIfAMfVXCjwU+mg7jg3I
CCr2wbfa2ww2dHYQQ0ZuYNlnZXWqQWPwISo8IDFdRzDO3VoiGrMJa+s/+q5nqXPBS4+IuRPZ52Ar
jDG2jdyagVFH/S8ikGoMJB6loBew25yVDRZ6Vg0fQF1nsPIaHB/Ea9JsxV5rzs1uinL8FRPK4Q2x
80ZJ1wiI67FLYDShosHMS5/6pV7M60tdtfT283zXuWFh4kXvA+seD1M94UlrsaeakQSNtXpFfan1
psNUb1N95/d2P17a1pbpBFKrJdqml3y/07Bp+dmTczSlDL74C4LNax+7lhjOz+ZgZSrBdCb5AGzs
iXs1Gj2hys5UWCdO9rNVx7ofpL6zcfbUJ9tb2yieeugHLODFsM/lMqo8RmePAOQKfqTKDmyA8iBm
sum5D0c90uUIlzy1lqbq90R2BNFuErPxUNNed76FBf/L8YBRKUswb/pGOoDPM+7l4FqUBqxcQxqO
A5cVs932t8BwJ8qUtjE+in5Tn8MxahAJiFnWYGSBMhqjZP0OKU4BPBmy62+YLtn1yXUX1PBW1PPk
ekut8wcYj0GUIAMY1K07tZQzNBkr457KmtLLy0UXfCJyxviKndrJvm1KjB8kBHl5MCbQae9YE/+t
o8B0iR4UDWROv6+aF15NH2aWuXtCO3zeFsRYNmLZJJsNd2+26++rWfbw9ybGPw2R18deGP0RDXJw
qHgv/jxlK1AoguQ958SMIqhuHPyYTtpSwAOnrrQqr8m7pO1axSjsc1awDMWDWuxj7RmjvSfcCi6v
T03yiCokL3Y5S3gQ08stfzFn4Cn4Vl7cmCOiuRR0h//ZjWa3uwGNb/2kudbt7bVYi9vAq3l4ktmn
kc7LDKRqMjhsfhyCqrQvtlatBrIAJX23us3CzZjqKmnMvrsL1cKiGBsExulv9YDVIe630P3NuCVz
T1ZbhI/gwbP1phfae/YluI64Ywv5jRuNQ2DkZ0a5l+5mNJy+QsQmfKOCbPVyDOEH10oSs9I3uKgk
7KTwQFjjIM9lQPjdCaSTKfe0hrbL6iu721tEA1q7YvXrxzUK5+JxMDJY1xwJgSS6M55qdgeZvTNv
eNO4AI6DLwjdA8MN2iSv3hr6aZMCm1ecjahzP6rJ2W7qtrQZjm+NpkWdBz9RSY6HQs+f//7yvO3Q
4JpBgUQ3CqUOopM/352ckz1BZ311jqR/DoM2ewHmf5W9qfI9C/Ob9hMYW3xPV5UZYgT3tbKKOCNt
4gHxT7pk8LdKvj2gsmsyjC2mgax5557+Sxee69G5ZCyGyhc96J8/jWH9wBwg807+EJVHu9yqe2NT
RGw3o78+2SORTAEvysUuZ4JGlyygBpyXwT2b+Phf/n6b3zxgFDVkWvCQ4eSj9no1EaAstCPZoaYj
HnI5jsNs42AgNQ0VKcLEllX/2zTbP6oiy4J3eo3/dmmYGDxfqBAeevM/b4M15D0DQ9M/Ofm1ruP4
sqdUGPcRMxJK1aybvwTcpktQG8v+77/63x4BIwBoySTxIBb9JzDn/xrljovyow1W/8Q4BGJeJ5wg
ZmnIrhQCY07oixBurGivWLElgWzHcBpB4kp2zQ8wjxv9zur8L68gQEj+deU1Mk589bY7TjAsOfyY
07ot02FQXSRSQxvmedbNUNJJq/R7BrV/uf1XBiUALLTWNLVfjWWnCGh/3SvvBBPcToEx5AflAQrG
T1KcbWvVh2kkTcrZ3Pbj3+/+v2xFKOMQdPJtOy7r9Z8PfrI0+QSaKUUkZbhvsrz6Ttd1IW89Mk4z
MaXXvIyt/e+vG7N3hu/XT4+P7no//v+R222WX/tnZJpAU/jeNJFT7Bcbw5qyA9WntFPyxMXSBYl4
3aL3NDL/druvUyf+zwLe+/ryq6E3GQAfPUU1xr8O/tol1Ku6F0oGXTIVY/YzL/vp2FHFt+9sxG/H
jqCikHYgi0G1hxroz5/eYflraHAwV53pNMSVYFFKOKgTtRpNqqviCs13om1OTH65+LcwpZv/PDvh
S8ZgwMgaw3j0es3r58WJJqI3TmAKbfS6Ij8hGLqpg257R0Pz9tu+Ap/IO4DeCojWfk1NnAIFLXJj
XZnp6S57p4NhzA4Z0jhrC7cRN0vbYNkZyWYL9pGoK/EQ0Wcv9ijHwxu1WMt7Y7k3+YHkQkZkWuKu
vSprWPT/fAA++FuLGMrwVAzCO9gjRXzsUvUf/CbaLhpNU0Xgst7ug0bI5jKbJBVc3A6LxaUFbZHC
sqZjUVvluDPaCQn9f/wgGfDzUrL8sx6imX81pozCiS04nKtzMyz0Y/0K6zVngdTKA/tlc/vdAqps
fOeibz4ILsrIEL8PCg3Uq6+W/21yJ+YPdX32Wsso4tHP7Q9jUItLkefNdpqa0prpoaxVccxN3IL/
dTng8ox+YI5ZpJoSjvHnI/FMYbPnugRXKXyvskM8Hk8M3WgvNZY4VvgqkYxgXMBt5y+f/n7D3/52
vN//FOOQQlDvviqMefLK3phCn7J8JIXGHmAl2bDQknzK1RkjZH8afalEIszZ/P33a7+NjAiYDrMc
XPFxSJ9erwYOx6J1aNfyZBJS+Ei899gdTEtqTl4Vo2oEjdFwozuBvmQqWpk9KZuEk3SYl9ahkUCU
c+rKfunyZCOpsfluhXqwL8RI5eahbkfn6M+1/vL3P/rN/njdLa66KWZ2V1vQqw9o6JRB788dKJlw
8dKk+LKSvbK3vfHXoiP3vRDIt8Unl/O4P5xe+P/Xyilr0YxmhT+cmhzQvUtj9TfxP/VedtZUvTM8
f7MbXn8ak6QraeLK/Xz108ye8DndI+bNXSST9YxqC6uk4xMEaemy3KlwMT+X5bq8U3K8XSe5oyiJ
GLoiFGXFf7UrXGkLrIyLdRqjdtFnuqr2TjrdcltSen0VBcfWEeg+JumoabO46o3pZewXGs7oGvJ3
pD9v7jiOPxRi8Ezo+gNJfHUXhtWg0SKFc7LA1DzjgFV3rpM70amN3KX7bw5OEwwd0mZeJuyNqFVf
/3LCOZTX9chwaG6hdSSXe7SOJS9eeDJs5ArEdYwYzFdsp807aOE3L3LIKguyGQsn/iT+gj+XnStK
t+w45J42Xzd2bPPt3Dods6neXu78Ibj9+3fz9rZyOeQKFtnEHOFe17k5wcCantpyGjF+p4Ncq3tM
jNVBq+a9+urNe8wvY5SObBWVBCKuV/Wk5+JzL7duOdmlWR1a1852FcCxpM1pdRLNY39orVz+5yd5
1Tgyy7/eT4yq1z/q/4o6ZCCBRJK8nKK5U2FadH6zJEtjMulhcOk2x3wT4qUSrW5Of7+zb5Zw9Oqs
nuANrxpSaps/rzzQrQkAKG4n5GPZs7vl9gPtWtvbOdliTue1DIhqI5sLaAc8KPgOf7/827v9j4aL
4zGoXBCDr7avuW1Hg9OJeyIEMcJkbwZF3LhNf5aqtnf11L4IC8Lc3y/69m1C53ilwlA9e5Rxr1aM
UtdGtbKXnvpyqM+N5S1OQu5dMCYG/aXs+PervflUSDvHogN/+2o5e2PLVFHBQMAKxssgBtVCbRiY
YOV5wfzQ79QLnV3u8H++JObfqzoP7Sy62VevU9mR8xQ2Sl6Q51lMOlXD7K2pKBBQtuv8PORCvvMr
r/fsjx5ZRLcIyg7uhKut/HVpSDRJl/EizReTqHPrUEhQuKdBMjB8+ftvexMoSrMIsRQLHn4SLvi6
yhsZ/ftVhfMfKk8/nEpj8rukpHVb/son7X8KvUmvUbLRmAPigbHmq8n7294yT6numdKq8mffBcqP
SRwP3lNkv33YwXXt53TGmZSce+fPzwn+A6y2fDYvQ0tzMrYxQcc2OoKHkFi0Yzut7zRh3ny+qOxR
OF25+RbCnNfsKiISgeTqiOFto3VwnoLN/UCS229tWcUhz3xrfqiEYx6rRVWHvz+IN19RFFzbHlcF
6D9C/+t//n9rFhJsT7aEnl2It1z8OW4dB4mypzO/vSHTrHinzn77gl1/KoJaGlyIul6ftjfpkFOX
df3FCfvRfTKC3mz2bYOB5Z03+e0t5WTtkJXErA3z+mtkADYp5rK+MVwaKppy3YF/W66s6bl+br01
1CcD0dUI69lol59+5vZf/35fX1+fKIkrtAAbHGIylMvXV+z/7utS5ubIVlhc4Ou2X53adsl09MDC
21dqRzb21Xe8z9vBNZYmT/9+7dfL8T/XvnYX2P+u9sJXJ6haC4MAEq7ds7vG5QhIkhEIE8Vg2L5I
1XZPuhj1898v+vqbuV6UN5hDJVJijhGvdlw+9ipcm7G8lBmffVyiafroKkESlNSEe1bM1/N3FsjX
lAb22SsogLBWbAxsvK+Rq8gdbVJWtupCjGqxA/WTnQA8y3snKGXqa785wsQfkpnQZisZJWK1AE/V
O3f7X570tZeAEJ5QTN7sV4tFha5FTEyrLnjXneeIOd2dAYD4Ei4uAjUvq/Q5CgyVelBY3vma/tlY
/3+9vt4ADiIIQSl2sK282vcnFDwWsLLqUjBNJN+ACTAm85xhVtyR7vM4Nui5mL2NBPFuw7adcCwa
WVLnBoNzqRYCs0Z73ZNTWe1R7DspKCb/OCDWvjBKqL4vU/EuhvufVuqrPxrnPx8FrybVyuuz9txx
4PTHbjuPKqo++Bo8bmooZKsxJD2ISKXsADcTeFglyFoafV9Vef57mp1ryEFVg7Id2VA+d7aYXpB1
qUdHl3lzNCrbN2LbZ7O4iVAsll9xtDR6n0V9md20Tk7K/cKw+Qa9TZs/FcItXnRp1tEu6Hz1BAx7
WfbZao/HlXEuiu8hN34XQ6YtyBNOVqxMaqpB3DGgmG9wI45bF9O966p0muZ5+rwyo6/3WogB5Cfs
BtM+YC5wLZ6E6bXf215YO1ZVo/gmNrFOH3o7mgVvJVKYhGBa537W0E0ee+nlU2ys1pzLXetMnnl0
na5/KQAd31nFNn/rtOV3JJnZy2PO+Anq0Vbq31JZg4Gac6zFqfYdTooRS94Su64sL4bIPHc3N4Ha
95lHp2kjhWlvO0WYnaNoJC9VNxZhDwhrluZzj+iluhstaaqjAxriAx6dqywhmIFRKG+T4Hd7Jj0J
eKzA2JWjqNvbsamzkwtzUMdR5Yv5YfWFthKrZ6JNNYgcDsDYNOWpCIh3B4RNPyAtzVY9Kpm13R32
n7xP+m4j8NEMF/+yYmDNEm+eaQpH5SZP9TD1Ml57WEmSdNclhosUfsP8SrysbQtdpxUTzznNian9
CoDTNeNKSWBaXlDoHzPw8zkukY69hAo6xYeldki5l41tf4zmdcw/dMR2rrcD6wRu7EW0QVJvGp1K
u0rn4lcwUWPgeeO0K5kRfMObOT2oYquvYcbBOh22vAyKhBl+AeRodqJ9oIDuHazM5RVBdr8CaAqn
es/4H/IZSFrbTkhmDs29cLaxPapWmPmOyoakOKsT8tey5uKnaQ5etVuYyTf3bpAN9c0WZq51MBZP
WLdRJhz6MrMfPm2ztw2naEHq4gWemh/KrXGsG7qIzc9AF7MZA5xgcnKolmHiXeNA+CnMCaF8mYXO
h8sgI4kmcHbab8g7wvw3qoeifvBUG+jfHpO+etfhFszgkQ1+dnRyMZAhPdcdAgW6UwfFyYNTqnbW
+9mp2nLnOiKXpzXSOXyqfEMl2vINDCn422lKs0wT5Tb1rJIn7S602VEdmNZHPlzD+ZTpBvlGsBRA
8RtHuT8Zx6omzZer4qkuO9eOt7mR8hEhlP0cFix795Oq5G7qG9P6XBYzWrPMglOcrgEry5dqzRRH
aUKY/Ihkhc39ZfncJBKLXXNMgnprH67svce2yYs6nQvTe6QVp+tHcMFm89i5gZ7ihs7ndOrzEtzm
khvNaECZ7pWFWwYt3JLWaou67yzX03fmhNu3zqrMXyaBAiUR4EhvvsmpBrdrjlN4gAMcWWntZGI5
ZJbKZqQJxMKm2kN9jWFh4R90I5mPZ2uiFxMDVTI/Auu+tge19G6U2WJcI68LVD4ZMFl3ESOhw4m7
5OT7bpNjJVVg4uvF3znf6UnQ2hbmuLVfDSYpCEFJM+T78BYhE76HcbhhhprNO1OQipWY2qf3Zsui
OJOpx27isDF8x+E75DEKfF/G0MWiizW7etxtvQq8fdYNXo/sWNV611db9mUqVzUmNDannrFV1H9Z
MK2KBDjt+GWNBj7ajPPss1Pm0ddqBiV1G9h5lJoFDL+zMWbZIepdw0yWfJrbIx0joEdxQxP3PGx2
WR9QmFLdtAOBMDqpSBdA8glR/aNVdKt77kk+LU424N2T8La5fxgYYQ92DLeusFKklOVt5Nbzep7Z
2M8G3XYrBYLZ+burHv4patBjppRqgMSyyVIGK3LvfC1a6DiHIUINfeDEVgVpiDjFTAp9jQjxrQme
Tryi6QAiHS1d/ylq2d6e3bKxu/thnoLpTLAaMqFqsIcW1+46Gse+GPKXbPIsjMGs24u7k63l6hRo
KfLjFSkkgZnM4cMvUW5HzyTUlltirm0bkJ8OLiNFhuuTJ58joD8hZw/VsSxckqGQaUv0U9VM7+du
lTLrP0yVv6gLra8NDXWLMgM5Vl92k/yqzGIoTwqQwU0TRnV90y6jPrcgSM2PS6TdM+cliH5Ehxlz
uvpysKimF3FyLADvKed7uz0NyyKrRBFTGqUe55ZPmsyzRxe8o3sc+zUonjNKUnV/FZN9ZQHpf0in
MG437K/NuVjxUX/x6HKoXQEx0ITVb7RWGgKoqz+j3rLEeQ6B4wnS48qdWXm59Z2jgwEU1Bb9zdUR
c8LjTupm2/g95Dx/GmwPDRDO0wn/Y7kNBz0P28CXrN1a3mzg7oIPm+zU+DL7RfBSNH3f7+mCufJo
wo/7BVAWPTBoDh+VQeZWjIItBsB9etVRIGriZHHYvHYcf9ApVUPqh437EvX8KUm0wt7boxG33FT7
uWf9HArf6m6iDUwyuntE2c0zbL+hOpElaRW/szmzXWiSWfesGyxvx7wEQ5CETbscAWG64ckxSu+p
sehNzrt2NekJ0AEuLoG3am83dqPhHFcjEC52d9duLmTdq+9lUBIYX3mGaVwKAVjg4s5BkyeEZbnB
TbaE5gFoBYewvgPc+2hqMzqsjHUAb5lEEu1hffTdj5x1Ik+6XhD3FQRQGRKNpsQ/NOyn1v76OH2I
QVlUxpMEit+7yOTwWtD1+sAKlZepmef9rlhISDhdY45qkMzFBLlgsAxzwFUetk+GU6HKHIzZzfZt
57DhCwHmDFWNrVK77OziEGxgCvfUiAuCRDCHVbxYIA9vuxWtdGKofJx3Vt7kc+pL6T3rSK15MvBH
9rBERVDtVB81P8QqrkbuaEG4KMsm2IdusVDGhH1GhRYJVLuOET3a+RpMP4KqL42amtqcfwd9gFSs
lxXWxMUs6R8uhR1Wt6O7WbaM/XarbutuaLzTGoRl2mRt6e2MTTvwLZ3OX2NLBZOXdMPgZDtK4BX1
W1D7LspTIyi/kc7dUOsWSt/VtFDJQkAWOadlFy7hB/oxU3HXBh2YxhVW4qElsZ2SjolWdDDkFHRI
J/t8RTonCJvEnTNENYChGCVncI+Xpx5ux5KOyUc6SNUT+LStO+poBGBKhWGLVIGX+2L0Cxp3oI1N
aycLI/PhCPOViK+xbDxjhxcN9b7wkKktnaeXRAE90HhjkZV1cSMKQ/20yz5XcTD0jrvj5UakFtrt
SmOSXnbCgtP63+rarccdIQqqZqWitZdqOwB4IUqC6HNpTHkilDPdlo4/+R+CAf9ZFJvIhYdLT2w2
TH4DXXBSUJeRZm5UFmrrxgU/baow6m5Rmg8jjdfMEFXSUxy3NwrgfMU72xiILJBaXytumvwPRFPM
HsWjK4zgqvkFnlL5bbsioh6nz3rsvDq1eoA2uzLwyfBwNClo/lYZ60+1QeFLsaWokzDrEbUdGI/o
Ns+aDdO6w05g3w+Rmh42M5/rG+wV0Yi1YIrGvMNJBJTjZmut4ptveMV4yuZoZd2iM2J/NEJZA251
rrUnLtQp300AYQo4XGFjBHHUg5VkFrQVzp4ddYYyWzETSeXUdHna5aoBNw/G6rYgjO0HQvyB8bqM
guJg1M1yLJ1ID/Cy67qOJTIc80ZtynAStP7lmFo0p9p9W1KvJaSQZZ+5NPGpUqxbfy7F6KsDL5Hw
sC9V2kyyKXLqu7WZNuPgTVZLx3AoRGIDUos+LHNJueQWRWc9tdtVM9qsXVGfi2wEA6DreZp2CGyH
o583pbkDjMUBz0IVTKpEjfgy9freZNLMKMjIytgTkehZyUTUJYtRBeDFOlmrH6FBQRI3MvT0Lo+i
xkwxl3lD7GFaW0/UI7Y8blcz9SYifwQVaAQZClhmiSQtXYl31yMjiaAlxgOvturwtotyd9txl/Em
FyT6LbEcNv9z69tUn1cfSn6Z1nYSuI18vE2z1Nh+mlaXLFZ9vlNNuBWfobxm+4gqP+/SWUXjU5DZ
S3UWbl9+tso1WHfNii9WxrLC8h7bw1z1O112AFCXcR6b47QI/v1rXzi80GgyWoqdEVk/4trZg0yu
a9Tvbel7X7NtReeZ2ZsR7tCGUjmTJjJoYMlyk5Cz2TespKhZI/q4JEykvtGlH0y3hm/3t6GtW/uY
T4TE8SXj5yS+HCSuilWhTZ5bu9bJsozZFz9E/hP7+M9SGDkedxJ1iUgGpbvgnAOKC3agkJdv6+xK
foNj62lHBZJx9xFc+0+keA/oY3211Ge29HAH6XzrUlBi0cvIClJnqCB8Of6UdV99FeBu9VPb9Fjy
zAx/YadK5yc+ELHeBhNq1oOyuvwbnIxlPZtEF60E2PS1fJiyUZ5bd7T6tFCto461tO29NUDgQC1c
iPLc9kFOespab111WLao8NKceEE2Mqec0ULQDTTCz6ShLONZcf76Lrbc+j2UEHXiJiTw8eDMPFvN
RtbuIu2ZW9rNDsEG8eCUQhTxsE3YgKjPkUHaEz6/OEfu/WDZujb3CEKb7dzRYZb7YOsHnXKo8VSC
FqR/XFuBaBRthR+tu1bUrKSmt7nPARHsercumTXsLITnViqc0k5mBvLtM3D6Ldq3ROn6n2y0y9Oj
MKTw03Ij2CfNN69w92tQhkHslt4WJlDNre1bNvlaf2ATVjJl5W6900JzmpOvZ6IwE9C/NQtmFdjo
cbamPruSPx+vCKtYnuQVveIDscT+BDsZbXe8oTMp3JgQzLYDz5lbiiLR3+SOg47ZxxSCrrqd63F6
wCcyVQff72zvcPUZnJWP4Cq2mhbbjldtljhsFhhMVB/El9zWfDzfx5KFInWirAr3lViqFROBKOty
lzlFqz9EvpDBExutFTyCjKfcjxEUjd+tzJuqe4FR2LoJJ3quCWnUYrvF+GSh/17Xqz81ENEPVlb2
sa7XxUDwNtVkbIoVqfY44YrZNbMhyr2ucvN5QrJpJuP/ODuv3raRro9/IgLs5VbVlu04iW0pyQ2R
tux12D/9+xu/NxEliPCzyAK7cZDh9DPn/EsbAqD28YIH7Tr2wV87iBuVd5ytNMHK1CJfyReyjJc5
XcMyUeqkTuDyH67MQv6TT661KWGNqfWDhnRU9xzbWsBh6aZg+uFTlvvaIR/xNWPlftBWhCQrKAfk
fC1g0eCX5nx624iFGydF+mAUar5DnJ6DSFHggK6cKG72AsHw7oBWkG0spXdl+fk8UUgFF8UDIAEU
+Txtlt1s0GlOA52WQYUQwvHSThXyXqVOTTwIVBhZTvYrGBIIHDoKDiu71u11S5Llj9YF2ULx+gKh
QPHPoAgIbA5kJGXcWaVEOIPVm5aSPGQu8Auu+2k6kDJMC7IgZflWgT9uHsakpmgF8+NH7ISkBICv
QKPTYGHczrZfJJ05PPhFZE7MZSE/cL4clGFMQ09vgseos9Kjnk7xvdAQWeAUSyH/JCXyko0DsQLd
+O3tpi8S/QYYKVCaVCZR3nPn6q0VG7Q1QaEcHPxXv+lt7e8U04D5YRrdA+TLJbv6i66y8BHZA4+C
LwZUrVk1Ax+tYMqNMTn0YVWsw763ni3k8Z8mvpElIHNRfXNiM4ZLMy5LFmfrj5alFov07oPjO9dj
GWwexrXppQcxgGjfJqNbx18Mqx0HGJjvMIY2wM1vBBOzdsMhx1RtJMLZOTmKKaNaww+yx3b0tnXS
5d4pVgZ12iecTubOstM4xDwMY8L71EXLDrlzHfe921M1L5BQOGaSHGIEyjLAS95//s+pkQ9ZBuwk
id9EIKatCZs1W5mh4JiHmcV9X0LzfSQrU4KoKZMBfwIcsTjkbeEtrJrZ+fX+JdTPJXsEvAtfc75g
5esYd4QhfjMQJ0w2IRp++z6awr1WTvU3rxuNLVqlSzjX9yPinymkWeAYyKFhX8ZucebACNHUUxcN
TvqW5FH5jERFAhVfzYz7ui+meOVLcv4qDLuqXJncmfvaBfXi4hJHJreE7olgFV4yC7My20Hyo0iY
oy7OeYrsy7w+F/ue1qsBZ0aZ5WGzgjXcbhxhtPDwBHIwq7BqHeJCCD7BpszHuiJxHOsQedNCeXWH
Kv5Tcc7/ziD85CsjBEO51tOw3Ys+7RcQQvM6Pd/qSOlxBpAMmm6/4/f+WUGEIJaYqnB8YZNUOUEh
0lqYmEHDXGEYJvoVlU407ICBahit8R5U1pgdpv+ZnZJ9Y27E+DCWRXFsY03/qE2M/DacQwGJcjS7
mimLzWffBjTPaL3hhZBXPADT9r7qworUVZWX2b3FiC7B4y5njhYNeQdzGtn8c95ibnqiy5V2eEkj
H5ZW0ob+o8f7BpkBsmjRqhyM9IOqUO8zQPdMiRIDjDZ3BW6TLtM7ZxheInKgXx3bHb8lsLhO2pjE
Gza9+d/t5Tk7b9/bA1DIfFM8t7n3z/so3a4a5nF4MScLHn4uCkC46fiml45SoRGuEPL5nvjMY7Bc
QEtfaxqkg6wOoiiGfPV50/aA9gUh4viCvLu4a13FkrJU1u+iVMUuaS3zXu0C9y3Lzebtdqdlp87P
Can5aWJHTE1G4ntmLWcaSHdBy1zryRfkBaoa2yFyq0qgGwswsSttUZqHboagvAnEcnZ3B2XljZk5
Ti9Jq4lv2uA2D1IIq0UjAuHehRLxlRVLY6BrKTugizTXu6OS1yWAjscXHLuwCGgIgzUMP9sWgLHa
otSRVKip3R7Mq21CK/BASzn8O9slfdMp3sDb84XD4zeKWn25doXpKbsiqU3UkRpRNgvh8bUxtVD/
AtZuIIZkz8ZUI3NkIDFMN1HdfCn14jkXiXFMx/HX7b5d3mPsin8akkv4nzMHBqbEBE/jC8ezZPDH
mA7XqPbUbea8+dge3UGrtH7fbvRiQEGKEPmDmoSvIRF2541aVTq5aeQMr1Yd8fD2wp5kip94VrWL
ClA6aAZB2lyYxXem2b97AhUtgHXy6NckHGoObBBVOWmp45RvIIINZO8m5M63g5cSPURlnH0uKhTh
7wM91u+qkNLHzp0qTb3Pdb319kFoiOowaSfHLutTEE7OZ7PKxQ7u+fRY9fq6aqx16nTQe33bCdt1
Ntijuh8rI1F4yVsIfZM39hCbwTApfAlMf7hr/KCq13YocnsVlDF6LKBvjM9GEFLywOSzPnYRahgY
to/9t9gLDf8PSYxg+pnHQ/mn6Eb3cdA7SO/YYIYCprTuJguDNn8l8DTjoQKTCCgXJyjgsfOpMsvO
8UfA2m81TwXIO0EMmUtvxsHfazWkLmAFFgWUmLzFL4p5pL1Tq3dQ2rFIU9Vjjk3kx9YOxxqpF1vK
ppvgxy9MQMsyFI7rN29a3nsm4IoC/1k/VzBP4QWTbDJR9wub8SLqkm0CBZIvJrBAQFPOByEg8V71
RdG99bnW9quIh3a7jpHIyEkXTb25dbSk++NhzuyuK1eoT4HX9wOSGZ2J4a82FTVYJTxTs4WxmJ8S
8rsscO1sIo56gIfn3zWUsCsMvy/fnKbLnoKp9e8AFgWTvNBIKXx44OGoetyiGMpB7ptdZuQIbEw+
ycaYVmj88v3W/W0GRh9sKJH0SAk4bp8trL754UT/gPFJKBBvQgQN9PP+CaMBoOBU7ZuSUQquvbw6
AsdTd0Kk/e+aE7F4SNGV6RfA+/LMOzsoANjJBzGt2++mQOfNZggYUm8zlVcDpVOx1xvbeTZaV3zX
nBjxtIxDn+Mqd4qHeIqLpUl9f3ifN8/CBjVJBg/YtTPHFNY+Ygdkz51X1JUof1iDmw7fpzgYrY1V
207zJgxcwNyst1hyhf/maoZi3Y1jiAaSbjbJzywwIm/fm5yye8q54sUdY1RbEl1oYjuZHV6xzdib
+YZiix5jh1HnNo/81q3vTL8alJ63A9S1YY8RdQToGmtXBHK0ROvbzVCS30D2QPXe3FFi0Sc/r6H1
BFq8VcwuTPZJwUoA5N9W7bYPfB2j+zRSmqdhCL3+maqC95dnnFv+7eNxNF9GjDnKLxbCB7Tb1SME
4ZWK7nv9ZPuq5/754CJm/YLTssHAAu4jgDif2khtncqdAu8VJQp0KRzkZ17xxMseSj0q7S1WGMWS
zuvFIsaeF+gxy4lnK6+K2VUOYKBAvIJk6JBHFWiHODSfmzFPqXkGdiCVfaiMfNUCrfB3tzt7tWX2
KvkN0lz6nAOMKMhEvrrL37j1enYKWUm10dtnJ9dU1J9HDA1SfxnFKA+Cf9evBecDnDpSJcC90dSf
HRROIriIuf1kSQRJ4lpo1gkRDMc7VHhPODvScn2HQ+mELWOsqA8YkSjFukUGJTxgGmVHB88tyJ2q
XdT8zKhOLwVX83Eh4fVOx+ZwMQy+dnan+WGsFgZGdW9tYtfmCkBN+RNRyLrY+qM5/Bys0X+p0AFQ
NrfnY35cv7cL6V4yG3i9z+kpYd0BXhny4KhYfgkep0Cvoe7cL1EXFtvbTV1kSv6/LUDpXFoQ0Od+
zWOvgTPQFOWtHkrx0Iim/Nn5OOspka6tS62KjG3mZp61FjjNx/e8Dez7xnKEtxCvz89S+R2S/2zo
UIK4s2erPzGp4GOe7L+N3eAadxPeid9SkeXUUntUb0wJBlrnQTvpj1nEVfnBS4u7Sqf/775BEFf1
2VRPmpuUDgTQ4+CragyfAtGfrvD7U0zpGoIulbiFkb/ssGyRg5vrmEzNPJ0Y6Jw9CsJXR8Sf2oOZ
WOWmz/r+U5bCfV/VBrezGthjASvSFvvbsy57c7bz6C0ITE2H9QgjeZ5gjoDQIHvRJMcqSNW9Knr1
sUhbH0BAE1vgtPpu28SG9YwjYr0lN54vTPblAn/nCZmE2DwGAeGfn65JOPou+M/kGHRj/6BohbO3
AK5vk9ZUlq7Ja+PM2paPI6JA1B7O2xIO5RJfi9LjMJX5rgut7LtwzH6lwC7bQ7ybvpN6xbG+SZOl
N+jl+SGl7W2oklK5A67OedNt1SuUob3k6E42aP/ai1/UsK22FeiYwyS86uQr1GNuz+38zcRKJn0L
usbBXkfSJs8bHYaMso0gOY6CFmxaEEwIAUcaWgvrKIqTYQXESluiN1zpqXzYUyRHz4Eoc5blVDQ0
puqoyI5g/uxD007NKytrIprFSYEnj2F/ayYl+PgyQkzHY2DJ1uB/O9u0ceP5U2tM+RGkxYFCX2Cs
e7IrW733Ubu6PaxXtgzpGSSrSa1J4YL5kp3YrKjmZsfC97sfmT94W81Eywb35PIeDW/9oSQv9R23
LO0JAvfSrF5vHtDRO1ubPPL5rDL4AXI5NrPaDtnwMLS1m6+gkpDFzdrC+VqN8OVDzadaGPJg3VT4
b9gLZ+S1SSatgai1Ct0O6P35NzTRQLbaT/KjD5fwyJ8Qm8RBOrUZVJRNvXgMVoNSiA/mxuR6RrSI
INfG/p0ldt5qmUVe3ZdRfpxGO7izvUG1t0hdi31RCjtYD0VTrdXcg7FT8cC6PenX9hJPp3cDLiA6
82XNizVO2Kz50RnBa6174LYgTcTw10d6Kt0WE7q8C2v64iFNHpK6j8PWJQkhGSXn/Q07IOZOZMSn
UtHHltRyDVM06ptw21gI4oBaTAESBpryaeiIFPYE0NbBqWGVgTJS43ThjXMZIMjvgR3NsxFRFNjI
59+jWyFmvE0YnUY/MIA6Fn3n7yO2CmeLWYLIDHkHDVsvKSNnqw5NXG5qXHXbdUQ2zF2YkIttwCmK
proMVHRZT5kNzqhGvtvpRkCcGDe/RxANj2GP6+u+jQe0Uhqh4pGSA4Oy1q2tx/F97oANub0orn4D
2WCVRw/GHvMJMkac0inaR6daWNOmh+dxp5RR+jNJup+9OjlvkZGhgJr74bQOqiRcON8vdiFDQEWL
a5s9QQV0dp8VfdkXFkqHp1wNnC37pYqpDfv1pmsa77tGyf4RCbVoISS9SG1A6qKWJGMGJGIpS84O
oAIL0knEtXJEgy/ZFDjTq+uo5BmX6l70lpmDg8xxNUpATPNoAjm4a8YE99BA7Z97FuZCLvnaJFAe
l6l6vogb53xVDjxIYNI4wckYkApZhTmkimEsJhWlkVhdGdnoPAZ+Ut8Vo1ts2LfTwiq4CCsYD1mb
kGUi3ofzx7dmSRquPSEJbEfBKyge7yjVuR5Tx0zfbMW0UfOJqvT3MCX98fYCvDiVaBpzWpttyROI
Kud530HvYgVtsQK0QRR3qCEJZqIimVRF48HqSnd/u70rK47nKDUrcqIuhW/5Pf+kfo0p0joQHtGJ
CKt/adW04Smmq2s7stTNZPnm5zBgNdxu9EonWdsmEEReh+Q25Pj/02jiJiha93p88hD9fYb5zbFS
aTbS5gLLamWJnXWtj1ggIQnA2HLNyJ//09zI08CGVZZQrA5ctEWVaa2TdYAXGqKzaQcggg099RYO
V4u/9SwOhynJXS4r7ZiiXdzqStnDSh/c5JQb+LupeYi0WjupcGcS8i23B/RaDz1HBqIgGDQixPMe
mq3gSIU1cOwcLNYHktUvpTYiBT7FDpg7K+FRq4Zfbjd6ZZfoOroa1AZQI6AIft7oFNqKoXaZclRa
xStXgRcnJ6PPnU2QWt2GaN3o1jnYzwcntp2FHXrlJiUWJQtrAxYhOT0v6CHwoOqxZfvHoMCwb6VD
uanhPdV6iMyz5oNAtXFPTJFeRynXz5t1iYkoaVj416ukSfv97bG4mGxS5NTked8yCTJCPx+LkMBx
LMH9HxEDV+/t0QL1GYlOdTdpA/BgYbov9o9sjXXFA0Su67mHRK3rQSJaNTy6SuRt/S5T95WfHNoc
tRjEuEfv5Xbvltqb3cy+Xg3NAG3y2AZJ9HdyfBGunKrrM/R87V9RGjT6/9BDNNN4SYKPITKZrS1M
ikp0e8zwGFXlz0Bp4SY1TvIqgKvRwTz69vEOytqeBR6M9P680kZROI5JN8ZHtRHRV9Cg2SFzgnqn
+FTN1wSEbnx/u8XLBcPzUSMxJk1F8ZydnfORHfSk4cr4aKstdhNep4FJVEl9dGWmLo3mxfEAW5yH
I8MJl1dT5zlAF1lHjZxrfHRjzjoFqL9/yDunKTdDnY3TxnV8414LAVvvbvfycuHQsCy+k5PgqJiL
o2ijnljCtqJjOIAqW4+llyobxYwSbQsmX7xBM4Pfd7vNi2NJdpZyIkbrbBDguudbEQoDCqJ+mxyb
pine/AhyDNBhz/vkKIP76k/p+Mc36gzDgjRMluynLiNqslxUbEm0wj8idpjNa9FEkakkRnIkuPF/
ZLWLlHYWGsFeyXzrF3qAEeIa1aBD5w55u4tRDFtIBNWHzyM+w0a0Wwb24CVmgaSPK2UGMys+Upia
um0dW0mwVZN+pEinOK+3R/wiXpN9Jl6VESQ6Y/PlBdl6FF6pJLBdVLSHvXwQv+qRvK3LfbmLPFIG
KyB75Y88D8C8w9pIjre/4Mo64+38HrBLPdN5gjGLwslNJnJOKBG0+pdyKsN9ElAaWuOMEOzUKU21
jwapMp3JFURhnH11UXbTKGoMimElx6lqa7GpAo/8te2WxYsCQe0OSq33G7JN0+7j1ggabgM/XMAx
XdnWFLPJJQIVQkV2HqamuEooFtYIR2CarrIqNSd96mql+62SVva2FCN69wTHtFjY1TJ3fxbZ0HWX
M5m7FyAhVZTzHQbdkwCu9tNjZsax2MZ5p4934CezhVm90j9KrrxMSEegvzBfV3YLwj7LgvzoRcL4
ZjUuTEA46msBd+iV4QieBxjICzfP5WMIZB3rmOcfdjqknmaXXaUNGPj4cXbEoncIfia+WaZ7pENb
ElCKEbwQStbmRuVab3+prYn+goa+Ww0zt2vvUVhvpq1S9fHSo+jKhYFgDqwJ6qG8jebRFvLgWoAq
WHbUjCoMtyXsohVlEbd7QP67HhYi9CutIQiMljXDD0liXnQtTKAObcmMwmhrqy8Az1G1JOfpJH8s
GH3Rwpl9rTke/0QyoMFhQ87ObGpidaHWIOqguHWwyQ3eWGvyXeI/BY+y77cPiyvLl/Fj7YLjQfRh
7kyliRb3GDwoIGJYxrQPfZyEDn6cJ2+327naKUOaqKEKQZQ2W0hINxQxR0NxHMuk/K550JyQpadK
Xmjdwgl85c5DTIH8DU7PCJ/NFwcKo2j4ID9xtN2pxUBKq7oHKGLaXTph7pQLW3tF4TrepZPRLsjK
XTl6uWeQz+XhSn1nXs/KAakboTHmR7XKMDMw7Zr1n/jOXkBofWmbeMk++8qpwGknVwnRL8X5Wag9
jIBDjdQpjo4a6F+9wE43glcYOmRp8hT6ZRVsqUcB5bw9m9f6iYYfWBOe95xIcrb/eURqTdVEo1GV
RxQVqjUOCdG2NJJiY4wCkD7q0vsPtsd8gkXXKS+A0+Z/zttLR9hL1ZhqR5PS8APmAAJwi0nlHZ4v
xFQBU3SpXnixYGlF7nVSUCRtELM6b1IxXdLsOFAcA5RUd2E6iuckbHAiyAYBmPp2/y4jJQqCFG1A
RaJNj0Tg7BZJjaYA5q3px1gbxYuTV/1nt4fHtssyIEhIBpZWdddpGmzZVEkxxKqce9ACS7JYF8tJ
1iU5CsiAET8Qup132qDsiFyCZhwxN1PvoJ8OJ2yPIB24XY75oLXHrCxesnO8QCATK5HlgXZBOVSK
hc06n6d9MQaJqR/xkUpPcdghGIhG7Od2FDrMqmGofqmDgRud2kynvKzjzRA4WJVhj4jPdoVWwViH
w9/bU3KxxPkokjKUaDEmJFMy+6giSYSqtpZxVPI0+tWJKPVxteg9Hf6xH2R3dVQD/rjd5uWao000
79CTAl2GstH58Dc81uNisI1jmbvOzxhrvk8Vagvwx0J9e7upi3Nfdk/yBoDrS2El+Sn/7GCIipO8
QM1jN/Rms0ZuJU83da8sqY9dW1Eyd8uRSHBozrOpgduqZjUGFsZoaflIWd/8EXS4hYhAE38sbD/S
VWsYS1fAtclDahQsFIAGnIRnA2kr41AkfNGxadXEXrVWB/cwEuiyUF93vg2th7TP7QG9NndSSY7o
jLP/AoZbNxVljKA2jtAQzEclcMxqn/YD+hhF5y7pUF7OHhUTOkaUwOFEa+ezV+Cpq2RJbBzryNCV
Tw5KGca2qYVq/77dq4u7lFcT4AxmkFINop6zXQAzFcDMZGFWbKgIFJuNfI97ia9+DTnLdrmLwvmm
N2B5IGHrpAuL9HLx0DrnIqL9MhKa+weTNSzzsLWtYxlp6MMrJXJffVXdoSFUbwIomMrKs8dqd7vP
l4vnvFX9fHDTpIrSVFdoVR27lxDFl/sCPhS8DN36L4YnvXC5XRtjoliOW8J0D42+8/ZqVA563Avt
I5rt6TZ19XBLKjFaVXYgnhAmqdaxj2AzFjDt/9BT+kpyAMVWLju5zP45BOIuwE+nnewj+lU4cKam
Gq3DfBL1tvAQdwvHADecjw+urGyRqyO8vUixd4ODzWKd2scqTcw7WGj+1myxstwAKbTBxyZ29et2
i9cWEUVGlYiQ6h775ryTyghEMcGi69iUtnvq6kHPdkOE/c46DnTI01pWUNRtBErDSzyg603TLKhJ
jfUvf/7P+A70qLJQuTqCxg8xS/JrvAtrqod1rYl7HJoYeTD6S26z8nQ7e5JCcCDdIpNNaBxjv33e
bDKObh5jrHhC0kO9s5D6GYC5FX9dSmrNKk1hAgMVdjaIlQQostkfXc+ACMlDSzqfC7lz3uu2a1SI
x0p5aqNAR5BJNCct0totv+evS1S937R6NB6crA4XWr4Yb8l/cMDkUtpgwOfQBaMYLIEQX3WKgzhH
oUEzt1XfFXujjyI0WMrgEGVpvXBpXxltkE1gg5BiBGo7LzdUZelCuhP1Kazh7NRFUD0iCVjvkX9y
t7g5aVtM7csttqDVV7NvlIU9fBk6Uj2X1UFpo2zKaT+f7TIPLC9H6exko8DRovigeH9tULnTs2qM
k7l3CJawTbUtRRC6RHl+p+B3bt8nuI0unNcXdyCfwozDY5IQAmuucloOickEJOIEYwrj02AyMJsc
o5+x1lsLGSf94gqUbVFcAFZGXg/Y4nm3gzpGqkyY9QmaZemtA8Lal7F3Wm2L6Z14rMdWCbYEsz5a
S3GYY94kdecqTH5IP4UR1EhzUGKB02BK6p6zD2oJzkkBzrWx4nw2Qkvxd8gq2ohJl3Ezrb22mKIV
+qwtelow9511WCTTSyqgjH7wxKJrpFy4bcEYSX/s865NKQIUDeYAJx3Z1M1USAM226s3EeZt901b
fiKuKxeosBeXHm26MDeRnWETcXactwkkEiCmEzQn3EYd+irt1AdqSdOEHJ7qlh/PDcsGJVJfchbA
lM8OKbBFXu1bXXNCq8U8lYLiI4e/sgscVTmQMATs0rVVvNXiKc/WoWu0qItgl/zhoabHlEFlMcCj
0nze7Q4Jj2JQy/YEril85ku/t2kU7DtzyLZqW+t3fqMvgbku7nsEyy1AHZzPSFtbc5zPEMRwxwaz
PaUVSt3rgj0NhsRCYKYdVfPQO5m7N3Sc/VbknL7d7u87ze38bpDZHt5a/MK+zJrPs14KKOddeiI7
Hb71iZrduUPdOusqD3LowpUYd9gIo4nVZGH/OGhe/SNsEK9SarS/7luhtfDmOqX406P0/hzjV7Vr
kXG5Q8I4WBnl57DYqYru3cXw+vZRC9R7IYK4PG/pAQ8WwOMc8Rx651OWjGpX46iSnqxkjL83cLMe
G6Tc9JWJTMZWSbV0o7UUFuAEh6tqMvT720N4ZafAfKGmQkoCIPmc9eE1vigCtchOpWuEnytU1T6F
ChaqmBWiYRSUzkJOae7mDtoQ+Wxgs0wYMsP6fMraNEkxq9fyE0X0+lHoTnKHHUaH0uU0dbjFmcWz
5wXha6U7Wbvyu1FV1jmyTV8SaKufUoSXXsapHlp04kzoxpNTHUnVTxuw994mtexmA2BR+UINM2lX
hUjbZD1Yk39XG3r2YsAQWzvjhB5pZnC/RVllPiZJyEvq9rDqMsydrUxZ/uP5CxuZGtlsKw6Kh2xr
qWcnDxwyfjVYzGIhYNdFvmos0f8AK+Whu58gqEOdzgi2mGgn5b3k8Bs7bFvcZp11ZfRLTKXyzZtC
s95BTDOt1VCS85BAmTFapWyzA3AddKMcPbSfSj3NlfXtnswdT94njGkijyLxMlQ2z1doRY2nLrAE
J+yJ6npr6jEijSViJ2udpPHd6HjFuIE8bn2ilhHL+0Vz7pGv9V8DLMG/iN7sfxoqxbMNDtUpoqfZ
ZO90VUnXqLj8d/tjZ7tJCiyboJMx5YLTBuRl9gQAAg64tDL9A6CJakfhXtuQLShQQDWgaInK2XQo
bu1RJkEMtmui7e3mZ5vpvXlyHdCQsSKB+TwbqthPBaB/D8VOI8n3RY4VTqJlZDxcNyRWDz8oUkCW
lKI2+xb5IBJ7xIjnU1NOvlPnypQeRmSGbDBcvW5/xXzZVaVwsiN+ZyglwzpM40Xq8yw4fW9acre4
ZqlD8uCaNz0mftEEKar+mfoJWYssWhtAMN4UhMfidW52/wVqOC4M8Bwb8t4szx4edyAVNZDh581m
vmtTeB2p4avqaKyMPin27pjHX8Oiz9GAgsm4t2uHxWY1uvspyTp4ciUlh992jdr27em++jVsDKAh
oIttdZ6vtnSMpSRG/NAIJcQKZcj8bdemxqupIAS+wntQlxpb3nSkPhtzpveliNe4S0/xM6nuZuFs
nV3F74NDgZwMEYlXQpHZ8rPLvu3UTM0OTdb/jWzRbae8RoWr8A2yRpSYVo6ONqca6shl3R4KeZz9
c9zJpiGkS+4kGTgZxZ7PS4q/n1ojWndQQlK7dqgV44rT4ZfJ7fJ2u6l3Kfp5WxQJUMggtwy0e9ZN
ZKnytmuTAt+BMLs3jBTafZ6K6AsMuaJ4FUNdfA9URwl3EFZBt67LRgu+KQ0J4AeThIS+AQJYWCsA
ytXf3u6ct9YIE22nonIxvtz+2GvjQvBL4p34iDtWHlj/vJnTamq6KBHloR+18VVUwTEe6/bJ8G1/
4Zy+2hIhLyGEy9ttHvKieFy5Sh6Uh0BR9d1kBw6CuDzitlkZ9MnudreurDSOHHrFxocANEcpeRA0
B9/QygMm9ACKEbfrh3ucPoJPvVJrqGh3RvaCHIGJTMmUuf3CQr/SVwwZSOyT0Hbty8S+Gk8k0pLy
0FRZ/NyGmf1ZTKL/rqm9cffRntKQRnzLDQYQYg4wVIq6M8WYdwciefSPG5xFlVyx7gkn0idFscMn
0vhvrR4spZpnL0Iwm8BE2VQeDBiKw3MSW5V3quMjGoq0sBs9Zi3reSWf7AtDeXGOk9+FyUfejONU
qkmcL9DGjexIV+v2MDmpth0aRUf/vZ72qjIq66auxd0QVKfbY3pxS0vWLxUwFzocRm7zConNo9op
bas81DrA8LXbpNW2QJn1VR1wekTWrHA+F2VtoSLtB8iGJXXa/Ln9CVe6DfwMJhevRGmJNrtHBDKb
oQ7H557Si4NEdl9iaa9P00Ps9hi4FKSiVmmbdwur6XJSbRJJDmwUjTj4gpig5kls9WiBHQrc7cOV
1inJF6NBZP527y4vJtYOARt5ZhLOklh0PqtKVAKNwtj7EHqY1rz1UBOQ+QK8UhzrydOG1RjFESrd
XqQp94mr582uR70sWLlumhfNXdni5vv19kddzrq0mJJodODIHmoD599Ug13s9F7pDmlLBo9cZYW1
uJkM95wyubHyvSH568d+v8XJprw3GsxHbn/A5eDzARLaIumhnjN/oystmrytlfYHTQ2MP8aoGO1K
Sc3pwzuKVDBAPJk6kmBvGST+e+TbfT2K0ukOHeKX31MjPZLMcbcALctH2HP9nRR3XYxE5II9uxSp
uAIsJwYB20IGYjbjUdkgB2vrw2Fk1X7G3q8s10yG2q60SmpSgrPsXyOnMZAlbAabAFHzq12OGdm4
QYyD1ObAco0+WZESAiDkvcJLIx2stWH1MaFdIoSzyTRolms0UdFmhMnt40+Ao7dJ2CXwB3WcGqJc
EgOWGrJGe2g0Nfex4BzcLluFk58+w4YNy5fEBbJHPWAErO10TfsaeHbOX4UKWfmCqHCNniopTvPV
tAulfWZDuXd5NCbaDw3nB+/v1GmCR51iwBtqo663HyXRTFuR3artVaeRi+c1GUKGRY2zYZEpRXNC
i6M8+mXrlYfKKoyfMFUEJM0sr0Z9xfmg5Ru0AmxrXVZYFVLXbdN9OZRNfiLmVP7mqFh7d9JrE7lM
hqVYwYREXrHLhv/CYvAezRwLtRVrr3HRWHcmb9+BIHLXgaV1j94Q6fUKh5L6zYzH5DXpyOLjYe57
WBJ0Aki1j0zlsC+w9n1VYHExXtgrmKsJwXyMYvCaCk+TPvg6iDMzHv4mcRRWpKBJfaBtiSnAvYnP
1M9UWD0a/7VjKE9Ie3cvMYqx1XfqvN1nH1t1f8MLstRXnTMF03MJG6BaGXrt9J91KCHKigxP9OIj
TZesA9tPk61ZlZV7r1UN/pZVnOGCJ6I+xKzFirL6PwYJ6eGKqla+bmOXxB7mC+4PP03bYiG6mb9C
uQ45NSQanXgD1qA1y5NMSPTaxJb1wTV69Ri6WNqvIh+V1FWcgSDTkbAf10qcmc0TCJJB99co7MgF
Vrbqc2p5AdYlftMOGJSShd1lDb2/j8MJFZ6VzRMGQWnPKKelg1jGvbNtKb8WwjAlMXCUs+s1caOA
DEYkDg6CYhsb+9lulelxgYh+24JgdYavyPQVOGXV2SeBbSacJF07NEnt/gD/Ny1B4C4iJ4bRc7nq
uYAgwHize69DDCdrdLtGmR4n+Ng3kaEclR7dqkAbFy67eS5fzhnEMy46aUEH7mD2KIBBHBNd5+LA
9maiuH+GHsVH0JNU2LvPmYbsfO3ySHbSIvsaDlW481PAUAtr50qfkYQAjMHBzxtl/lT1eCi2nS+w
FRSjvccBonvKahFtU6PQFpq6SABQvKAlh7oJcTjUifOzXwcJTcjRm4es1qsvaZLjedAFIydDWoSV
tu7KsPx2+1a7iGSgovCuYJABt5MPmF83Ze40faVXB1MLrS9FnBX3wMGVJ73Ipr+KEiCdDyh3aV3L
N9bZurZN6fEnUbIS4z5HpcVdrudeM5oPOPKQ2kUE3v4BpahDC9eG4YcnvAh2VmSJek1wO/7qY/Rl
NuPUKJH0NlEX7tyLcbcRJnPA3AP741EwJ8ZPaSOIqhzrQVCluZ94sOya1FQ2mt4qa33ollD3ctvO
uk+yn8Q3OSZye/Ps3tTZgBTq0HyoO8vach/0v+NUr7XdhKtjQYVBxF+CENWppzxLEHD64JSDbWTU
2SQymoR/dL7KzFGEg4arzoNvsYlbhNQQG6j7h9qyEF9HYjf7bHqFou5uN3tlkF2pAYluDo98BEDO
m7WqwXC71tUfcMbw1pnmRvUxJVD8nYZBrh5jGz3D2y1ehIxS3gJgHrwGWZKcwznHEENdxfO1Byca
9aNbWvlOmzR9j8qI8RsbSw8DH2x/EHY29b1Jaq9cgGFfmWe4VxSdYW5yfs+5P0EvwE3phvZQQz34
lg2t8aLU8Bxw51PukmxQ71M7qJ5KVbKZb/f94tQCQMb8oj0KTYYc22xf622T8Zue9pCMzShWWKRO
r3rtIQQeoOi6UH+8PKppDTgTige0B9B0Fj5SkOwLuOnaA5tVSvMqiDrARddXITHuJudcu4MIlv+t
0MV/wV5T7+8HfYg/PNznXzHrs9mBpEfCQ3uoaj84WYXNkVk6k4FHjT9M35ElNtdlFgQ1jLQ8KBbu
q2sjjtwDqHek60APz8ZgzJDezwdGfGh9KkjI+2M5o4McpIzxf5ydZ4/kNta2f5EA5fBVFTpU9+Sx
avxFmF3byjlSv/652Iv3RZeqUEIbWBjrGQMsUuQhzzl3cJKNz3u9s5DGBCoIvF8mwWsUdlTYhWo3
tn6K1SkzToPq4mBSFdETdod2gsGE2f83VLIlec3Daig3vvf1UaZGZ+lAdPjYtGTlwXuXoxhpLCp8
SO2TsoS4QkVIpYu9GBLx2amdZE/jwtqQA7g5osStwCyQ5IpV8HCtafAqaqUnoyzqQ44Beueraql9
rb3WPoyKrn/8a5LfU2LiRpYy5PLefDdFc0BUAX1Z59Ro8D+NZTKKQwF6WcUwqW82BrvxNSGUw2Xg
iUfRZq12biuqhdu9o58yWI2fZyOzv6NCvzzr49L4mVpOyBFaWbKv6tDZSP2udq1sLoHr5V2DR+FV
AWcaEbpviwWtsioyu6OazSov42ypK3iaKBhu7Nur70ilmx1LQEBcF6TGqviq4kHF00ZtmGlWSxul
5AlhoOyUABV/ylE/+ujKgmskDNLkhTFOM381nt2m6N1hQ3ayrFQ51g0ns/aSfhfTyzxoVaYFmRIn
P7V8NL5+MAAzMi8JA6aE9Gw2VxvIGxVrtHTRnvq017+q9mJ8zoAp7lJsLmr//lhXjzjGAl1kEXlB
GoHRvtyscUFk9xKzPQ0mvklW1GfPLbc5jjojoAWNXNDX02arinvjW4KzZ/9QMAZnZKxGjRIoOGU0
66eu6K1o102J8qNtLO/7iL3CAWGnYWPzXF8zoGnQe6FXQiiAA78KsUucuLYCYOekhGb+DU+IsP2v
raaOxpa1S8p8vp2Y6R+hJdV+CnBHTwgEhbFHXSqpNhUPr4+OQQqEPAlZCq339a/Bc4qjFbvi1OqV
c1QL6YQaif/ybNuKt9cFOQjNNGSoJRN3JRj98gNXfTHEraMtp4gaQvGkLzbJ+aiGzYM+lVR2UT53
p/1sIA3RIFnT/lAXnjOYyFSmEECP0jr9eX/LXYUsfhHqILBUpfYlnMbLX1SbOThsLLtO9dxHaAzZ
WpfvwoQU6YRDGBKC6HS7yS6Ky6R/KMm83R/3f8D1nidQErVoW4KaucJsi8IVEc2y+WTi0AFYHkjM
ji5Gbj8uTaKbxwSX6elPqGHGZjFhlZVz6UGQo8FOpvbWvTMu507A6i3yhejzgCTtcsodPoFzyoYO
oL6v4NaIPEwxVVH2ex7KbDhE0VKlSPjlmfddS5E/9/a1ZfUYWjA1R9uI6OvNwieR+hRSnhJcBrqY
q9t5lkOgIjt9jnrhmd3LXCokjuC8+s55dCsFlUXVKGKT0vwc2dphCSnw5v7SOE31pPRxD26OmLFs
Hd/VlmG12DI8kIgYPBqukJjhUnpofnmYdFLIE/5ECbt7jIFztPvWRoFwFJZ4tTQ8XY/1KPTig0mn
HJ/i5lsWz3P8Snqto5uqsS76S+Ma9UPBZ7C5DMAZ/3csnehBr8c5P3oiz7LCz7WprJ+Q7lIFAs7h
vEP4Jsw34pk8I+/SwLcfRHaCPADXoc6xvtxHZZ4pYaykxkuOGd1jD9FF+DE+Y1vXg/zgl+NATaJT
giEAUeTq0s17T9hdDhbHyRWcDXHEmzMf6QfH2eUlHtaHsSgre1cmS1/4oFvAYTVzB07y/oldxUum
y8+QvQsqDjfM0Aca2Y1RKe5LZmF35RcKP9pvG8QQIAbDrNwY7nq7MRy9C+CXtBihiV6urpdbMFFn
230ZTH0+upnQqidTCTGNreJs1+TJvHcUzd6rHeJLG1/21tjQbulvUsxBjU1ene9ej8nQFPU85u6L
QqaPHBGlK/pQ4aQ/AXmOlMeUvM/z40SU32F1ouF0f6VXsVGuNLgCFNdpI/CoW7eN4YKloyAhfVE6
JOdMOCZ7IpZ1XBRcC1ohlMcuTraeAzfmDIkGCXT6nFwNa6UEjYBvZWrvvZCOp80+N1LcOGkkib1t
Jukp6ibMkMB/fzXaSdM3DvetGZPt4lQDkpLK5NVbZERbi2LTC8e0Pjijlz+KNDRebVULujIeD1TQ
3eP9VX5jIF2cK2iVOp1PHhFSrnPNTcUVKJqXRYhXNYuMdC9Ss3P/A5RQ+1FZJsLckTV6UoRvHO0f
pZqJ6Dy3NR1K+jDJl8LNre/4teb5N5Br5rzLrUhYji9mp4yC3h7CtvYXddGGnafW4gHDlGWLubg+
kbIzTUSQ4jdv9D4ZoN5t03Z0lcrtNeMFY73qILxUS3eG13qvg5oIZeM8rj8RhRhaLaQ3EKBYrHVT
UdWLRS8piZ0i3B8PWpdiz65V07Odjgt2yqn2bRitrTLIVehjYryYgHqYuOkAa7mc4RwveW0qYNsG
J9UiX6+1zvlB71Yb1J2TIozzoy9Al9GUCmeaXfkUI2u36yQLawNTvD4eTFrSmGVflR3DAb38JZU3
44xInf9VYEOIa7enLMu+rrRptI+KIqaHunGm7lGUeJz9idqwh6Hd/f361hh/v18l8QwBbF5tZAqS
AHL5ExA4KbGFbtQXD23RaM9HriMkVwE7++nQOMo+jJbslApVjZ6o22o/2wm6H91eo4OzNlW4wxk7
ZPin9FMbEgIa+l+Vs+yQX/PCEJ3+ZB4ey7DRy88Yu9nzjgHt7kcdxbF9yDUDD17qR7HxtQinxXqY
53E+W7U2zE9OOKjqLu3aYXyIrKIaD5EZG/Gu19Xoc8cTPz6CnO75g9xDG8M1FpDmaK2NutrQoCvc
PSaCZe+TPygmLrSoJfJzuvlHTcbZ1z4NxSzbK+DxMe4cARx3B3Oacu0rIOr5qY28aP6sGZ2O7CmU
ZXM/4eXo/EqnZfmhxiDVfC0uYOjc/x5XBwJOHnH6LYWiGuusLgncQp0Yqdb4BXFsVTta+th8jhpD
+dRho7i3iqKpHnlMblVFV2kbp49YJbegCY0MJr/cqO8OvbFEU9FZtffiGs2yq5Sse+pKCasvxWx/
zTBM/GAHhRF58FG5kAFYyp+stn7poSyCspX3MpSWuw/Rl/469Na058WJOfH9Rb16/TIYGt7Y5DA5
BCTXYSabaY91bR2/gnNbtMfMSkCvAdpWDX+htSmoyamVu29S0Ut3TAeXbacXarZPrDg+yVOcb5z8
6wXnF4F0oo0s12BNAepCl/Y35LHX0m2t/wis7X+SotNq76TDl9Y7W+2Fq7Aul4CwB1ebpiHUz8sv
zGtvTiASRq+VZfQnnWGPtDSTZ3uarY1792ooJNogk8FHlGK7ZCuXQw3xGJJn2fpLC4bx06An8yel
aRMcVKG83P+y61COehmlOPoGpME049av5VG00QCgyT7lXtIoh75rvMPYh5btC5vj7St17z0hvYuK
shnPv7xSOF/u/wK5bhfxkyeVVBSm4srRsdf8iHlqh7pp8+FVjR272ucI7ecvUSMK8fv+QG9qjuuR
UGzz0N2TNUFr9QWbCOZfhk096RDo9l23GM7LPOHwsa+L0PgiKsRr/EZodUwSh/zHLpr0Qjly71ID
96Fn28oPbQDx/YqZkkZukQ8TPo5mhUG4m1r06DGTtb0/evJ1PLUAtPwRRp4xOhsP0autz4qh4Iqi
G0U/kM2reWhtO1CahblJdaR/HjpH+4zOkfYcIoD6z9AqWxidG+NxuUnyCpGGJupqO2pjp7Uajimv
w7hUu9wMi9/cVLrwM6P4UtSVvRHCr7Y/lWhoDxKSBG+ch+/l9u+U1Bp5jvav7oIIZpfYIXeNnS2/
SUWHH/c3xdV1IcfiugDRx9mmc3o5FjgYL0VurH9Vm1Z/1dJZOXpuGp60qNGP3WDN/+jxLDY+4NWg
tKOhIQD1IWwz5iqJmpzInXBgRmXSWSTrC71AW5+yB22owdcB8XF2Y1Zlf96f6tVBk6PyakMdhdIS
zenLqYai0vH77tXXWltAFCpWIn6BMoyf7g9z9fVATvEmYrdIEyMC9OUwNT0yE28M7dVpXRxs9dIs
Trxf7a/65GiH+2Nd7UzGkhuS08ysqOFdjgX1blYTjIlf58QsnzkD+hE/mOXZSlBqwhOorP+4P+Ct
ycmaIVYhoMhIzC4HrNWEOlg64ouNBJfqs3tRll8AWj0hvzJt7ZM3fPBFxCKl5ybgimeBQESuTjok
W0iAwso+LWFkuvu0pTy8n710oN2rwfddmsbwUIu22j+q2s7OAIBQNY4QrLD8ysMoBNVgD4OSaO6/
GSCV6l1hQ6lSoZ9PPnU2R/kTIwKngwqDBdR/u7lgK4rWycc/ebiFRXnMhxp/5jEfij+mbHK/tbPB
G1EtBHh/rLiTOgAUq+AqcX+d37SmLmeuWxLDL3kjrPb6YR+itgGeIdJe7cxWO48conUXPKpI18Qh
MmI3OVlYEX2m1hbhjRlF5pfUqLGgT03e/nRIu2J4hohd609ZMruUmlLLmf2iyDpo6GiDeZhh6Hr2
RzWhF1ceWrro00uRo1XR7QRSwy1s6kSvhm9Vx/L94iWsJfuw62dlI9qtgsEblYfnCy8KDg0RT7/c
UiPaYSiUtnVg55pyFlUxfkI2Ffd3gEiHOOyyx9oKi431XRf9/zcqMYCKJqwvGp6Xo856hhJgbFUB
LZv8aeaB/DjiXH2SOgEvqlEuf2QUQvEhU63nOcqLXSIw1L7/kW/MXF4q0FVAHZE5rWJvPxdqpUKB
DFoQdT6ylOgjTm7+yxjq+ZNhiH7PdRRu9DzlQ/zdxpITJ1nmf5TtqG+vAROamZPUNkYXjJXdHiZ6
2FCgKvEUx/rPWAzLk4VBpl8WYtwI+jI0XA7MgNAh4UJBlmHelyvu4Yk9aF01BSzu9NR3RvRE9FIO
c63+Lmq32wjD1/OU1TnZRdFppHjrPgrYd6JSOY+BNwFvdWyYLo1w533lxMY+MvL0a4fh8dfJG7bK
dOtkgSXmbcLgHF8qBJQlL2cKEUDL56QXQR164/OAgzg1QdOjSZdrP9VQzY51nhUwbxqemaniin0H
SepxVvStvGUVrv/3S3gkIQVBNYaq/+UvieelKaqpn4NwFvrfPQ+OR8to06BrGmvj865fl29jSVUC
kk5kRnlKXI6VjYli51YnAm+cPXLyZFngOo6oIu6yxXFjP69BOdI0KxPPT6x6+c8waphK9CMNjqe4
8uKfvLK8YjeEafPZqNFd3Cf1bCjPWTEVf1oWmop+qmul6fNJ+2g3DaH18/6JvLVeqPbQoZeFbUDx
l3NwXdFQELDmgDWlsydqMCfYsor6AVWsduM9cn0gHCmCT+IhGz8Udi8Hi8emWnpomoHjJCFiL22Y
HZZiwcNydHqschrdnbYIHPKQXR5C0hwuFJ4obyiE1SG0ojEHEzpoQYGb4E43lHFPqhgJXxWqe4rb
WHsoGzQz+0xfIuoi2byR7dyYNEALKthyhRGrW93oObJ1Nuq2ejCRXBxS3a5eikKo/lSr9j9JUo3f
7n/R6xhLe5M8AdUXPugVA0kP22aJ0Q4JlN4ND7aTFbuOQQ+21npHJaqjvRsj935/0JuTfEMHAPyz
aRhcfllSBYSSgUAENeTUh7DU8qdiKPpP1tLXh5LttHH2rrctAAjZsmTnYiZwdZH0npIvEHaDiD7T
GdZR3/lGNGhfxTxa2scyZs45G1a2SOW2lfjG1eSWxWjLrDMCp2y1GFaGRylsQmqg9Yn71MmrnjQy
Mqe0OWBt4HwpEsX5sEeMRzWC1xGSiuAEOEWXP4JeZY1qkGEH4D60xDdRcX8QwDF3VlSpwh+6AgkH
a1PC4epSYVgXThXleSkIsk4hCgWJUwuOSFAu8Axs8mI6oJgk7tNUsQIH8auT0+niwcV38fGDe8qT
o1JaB+XIc3idM3GiFSU2FitAjTr9E3O79NkTofPVrPXyMCXYEf2L8UDvoM9HhZ16weUKu2J2BZe4
FZipWRK2Hdo/4D3S5JM7VvFDi53qxgyvjioz5FHCg5z6IcjG1XMIOR3oH5zVYFaU6WdZV/BR8Qo4
KlpL4ycux58tMLQtKvmNUVE5kDxIXEmovsiz/K5wmRXLlAMDVgKROD+9OAp3laYN+0Im+NJs6O9C
7bstqPLVgSUEk7fRtcZ1gngs//7doJTpc2wLdSWAD1H8rnube9Bo6p/j6Dg/73/H6y0rh6JGKkt2
BMJVLHIz1SRrmpQgtBP1VE9x/WDMsXluDRykJtMkuelHkjik/rZw/TeHpjUM0k2q9qxJ+tVYD9qc
xNHZQHtQfMuTzvzmWQVesjkknAZBGcU6al4B5aWcYP5sBKqrKCyr4G+4UYKVvG0uF1k0qeTVtvHZ
TOvqH7cUw/M8O81XSK+qxePL3fI1uTkgeFVIhLIEvlaYNGdPmbxaj89zHBWxP+qof8DW+YWYZekr
am5tHJgbu0hKWTISBWTYHKvXSt63RrFEhheIOok63k08JnbKgPubX5iEoI31vDUc9iToR76BCteF
ytHGtlEYTkjr08gOVkP/0lf1UH3U2ylvPnqFYpZIrY36HqfzGsWQ1y4eneFCcxP9Ye1xmEfz2PeI
iO4stE+svd3VzdP9k3JjfgxJYsRTTOJg9cv9Umd2zQM2ic61NcCZN+JR+d7m1TyDQGr+uj/Wja2C
CiV0BTzrqEWt6R8xDW/DQQ7h3GZevaeJmH0GaZY99KJPj2Cs//4Xw7GOlE1NEs51r0SB3G8Jwva5
GZYUZci0N5/1tO2PkWYtCjw4ODD/ZkRpJws0gzrR6vAhnDi0WprH51yvsn7XRkUyPndp6ej7dinT
DK+XDG+d+4Pe+oLUaWW6w+pyW15+wTE2lSWj5Rgoaa6orw3umuUOvy/RH2H+WltX8o2rg+D2hjpC
4eAKmwDks4sLr4jPmOfSRaQ/opTH1huUhyWdm/oVxaXXDEeSDV7J9Sx1TgXXMmf/zczscpZa0SZk
z0VydlsdrwEwrtauamduak1sHcObYxG7wfFS9rsqfeuVluE51CTnqIz1J0DKxhE4+vCKeEW1ceJv
DwWfQWUwhAlW0aztXVMYdcu0UNOu9nOl6gdsFeyvnhp2H49lrCGh+v8NJq+udxewOtWu0qhufK7T
aWr8yhlF70e6nSqPblpuFfSvNwqj0T2U3gg8btZ89lbRBk8xmFrtjabYDZGL4E+BkzeW5W71aUE8
5FQSLn589Di8wSiJMhKwc8Wr05ooli3b5EzFNnnU8sE7g2iECRQr1ZZD+o2vR8GDTAvmPNWd9eVQ
2xD4plhPzgPT+unVBtCT0JEyDFVufjTd4U6gFkzwJLLIWv7lx2t0MRfttMRnURjmC0ZSymveT/pu
Et1WJndrWqB/HNIMabOzVsVGwSZHOUiJz0s8F5y1rjMxxx6mLtpxMTjxRgC7vhak4hb8CwRnkaZb
b5SUfTnodpaeW/QXvthT9XOKbQWux6D9SKZh+HZ/g1w/0C6HW73xhV3FFloG8bmcFhBEIAoLLp9p
8v50O7v57EVwiH50Uw2XK+MHHe6PvjHZdUajJLjqeV2Unu0xGakH6KMf8nr6okztgruBWWxsm1vj
ETa54Tn5FG/l378782UYQoLk/jt7rTudMi9VvkeuM+I2KKzfLaX/rerbzQGh7UDIkw2TNQGw6vWq
5PpIzqPwwu/qrJevlR3Vu95d8ifA1sPHmEpoekEGh5dG3wkFElDklxP0zMFoRiB5Z5OCsuF38NDV
10HEzXQoB71cHr2hUZ3TlMxLuqM/tyWZfGu+aO1IgWbA5ABDL8cfFaePQvr0Z7c2J5qXNe8n4TRB
UarVX6zGVufg1uFEYUpikjWGXRMe81xJjLgLk3Net+O3fBqodRigAp/saCm3hGZvDoY/FGtMFRvK
9+Xk6JOOkK/U+FwpYTd8bvuxedKrWtSfZkCJG0X66xIykGYYUNDsuDQoia32Kh4H2gS0NT0X9KVC
es7o8e3mObEAI3lL76N/kv/pAubZ6fHU8afFlPiDrmUvM4nYxsP4xvUlaVnQz8BZXytKlWWZj2Ne
c3C0yrY+G5E302SLQ+84hexsFEOGOHmktAYM6n6IuDZHYR0kSxpomy4VT+VXeXdmw75IjHzos3Na
6mG6b8Je/DTtsN3ZXeaZvknc55+aoLzcJVUdlFNT8nboLe+TWIbxtdfrLaC+/NAXJVR+EuhZDi4v
CNlguPxJRl04MKbC9FwWViF2Y0oZzDc52A/3537jNGEK6tDiIfemVLAaJ5pRSLBAGp51s55J0FWE
45ely9FDEbCoh6Zzvt4f8cZ1QFQk8aArZCLftnqz6xnXO3rxxTmPivAkBK1SDFkXhB9CffkraTzl
WxdqHUQu19kwL7wxWQkiJDhzlmWT/nJRMzsus3lBi9MYy3PTqb3YaXbSYO2nlEho2Zux+cZXRDqQ
MrTUv6LHt+rSj+pIgxRA71lPi2E6VA1EUh8RDrvf2MI3ZoYEGSUBRFBJ+NZJ+pxrEejEujjXmalG
fgYacW+2iYQ5Wg1uona3xfe/FTwgYFNiAkMCFnBN/BtSw2oR+SrObRLqx9ahHyy6Rf+b6mL03Jtl
8kjxrd/RSTatnezLAb9c0mOqKeLn/R11I3K41Ph5P5FVAxhYHd+x0aNF8G3Pcat7CqXSNN0l6PKB
HOicc6I6eCYamXq4P+p6yYHDQjkkcpLrqrBZVycHrfHBoVoqgmbU6qepMtvnNBmInfU0/u1kXvRR
xXU5IEoS9NiIUTyEVgMu7chdxEzpqxnuaU6j/qmalnb26bcML9rsJR982csByeRl/0TmgWsFD4Bp
UYHfjx4YiG2XjzEiDH8jI6R0+y5btjp78iO9D3hyMPp6vP4oQIN1lcv9LgbnVAZbDO7UIFyyPN1T
SC26b4rnRPHeaMp82YhCt76edGWSaR4d4/WTOywrnlSutgRx3rnaEaPEIn9BIMP4wxk8dx9lxtzv
728Y+X3WM+SupeiDhBZX++r7NWOseXOJ8wmEvsWPbdoarWqVp2kkRdxVCyk8OnzFL8o2y8OQeOhb
3/8B63MilxgRA8rP8uHE++JyiRurruuxTrUA9odV+PqgG98Ki2acEnnmf0ZlSL+Mppd/vz/qOgb+
b1TyUugkspmyOp3RMljj0gstUJtGK/26JNfycU4xN5b3xhc10QyQWSjvmStGkihgMCR1ogaLM5nd
g9V37bgfkE9PHpJUV3+M+mR/1GGCucnmhdTApGyBLsbliip9gVu0V+lBoWO0cMQGkTa8j8lPkj4P
IRU+n7Jcpfy6v6JXsBKGZT1BHOCmzZoaq7qCsSBebgyTEaTdUn2JVbPYqwg8lcjKNhP/NwYhbsLa
G4UZH9p5guent/bG6/HGgaU5/lbul1Sd9W5KjU4bsmYwqQs7ebvrXDt8UmMaWr6V21vc6/WjQc4Y
+LVLIxAcLS4+lwuNf9HcYFRrBFkoFu9Z1ZRmX0Pf7b2sRbvP8qjddIZTvTSes1VkvLGBCRCcGOAd
oLPXwkFJXXg1jWozGIUxFHsQ+Kl58PpoS8nsxgbm7oZm+KYWjwvB5RzLXG/IXgwTsJDVejgcpPED
nrSheZ7Ekv6iP9Z4j/d30s1lldQ2WtdE+jWevs0UeuFJyNSmKRIPXVSDwuyh1Zh+aBjKS794ubYf
ZzM859OyBWG5ERDRtJKYZCpxtBdW8QgCUknXYeZ+QRT0dw1sq32Yy0LPjuj6T8+zMpXiqRu96ZvV
RyQDqYXwzsdvcRRDyTioOhIS1wkX1Jl6BBmqBbAp0uwkFGg2Pmpwtfe5gO6vvZS6i1bi/WW/OXFq
dWgzoKsGj+vySycRfBmkSfWgbmM9+6SEc7HvVGxsD0Y+Ts4uSpJFPoDLytpb/MeSJxJr5/s/4tZ2
o/Hx/3+EfvkjFB05s0Wr9aBRtf4ziKriV0F55GCXVocvQmFsTPrG7UOU4P0iRRt4Mq7ugcZBBy/C
divQFZAY3Mr5iO6c0H+kPU3Cg8gj8Vcxe3a4cS/cGpfrhNcxNXtQ/qtHfy/y3tXGzAjiqu1+x4gj
h69xoSrKMQGHWRxDkbp/6pLD9fH15ZInlzdA/vFCXK3v1AFVr00joMTcHaDKescQdGPu6/aSHBZr
3rIfujVRh10sM/o3Q4LLAZFMp0PXdmbgVlr3knnT+Fo5VQprpclcDJLLMgZsT9lqy/ft5sCoOAAw
lGqq66dbhgNx6bSVEShTpR0TnCf9acraV0+dYAXXSVjhIyr0OP8XXxaQAkJQ1C4QH1kdo8KcR82M
WiOwK6P7NIth/jYWI/0evWlQAqEpOyMcizbvFp3j1tUHDEZmkEQvAKWXK601cZVMiQo4xQDSucfd
zu0f1NnsJmDKbT39m3lK5QiwfmQ46urkWH0eTaB9zMAe4jzIamX5AnPTDf1SX2rOahsbhyqmDfVw
fwffnCaBmRIxne0rkYhFz+IKnCa3gxvDetXEQv8pSbwSuYacMs7u/nC3thGqCDyjuMnBb8qo+T4D
KE0xW21hBmpiflIUF29r4MJHlrg75sayfK4MRfy6P+atKZLFUnhCso5n+WpMLVLacBh5SXnq3P40
lGZRj+DT8iOFuG6LxX97MOBJHhmjZAlcThBNQFx3R4dt0yjO37hG6flumUaQoqZQ+/l4f2ryp6/S
DZnfAA2j9AD+b3U6ohCTcM3u7ADianjS66Eq9tVcvTZte1bqNH/QiIruM9K/ul+EYb0x/I2vSSQC
Wc8NRxl8rXQMfggDI6eyg07Ms/2gjKEdoYNoTkFbzkv7iNIHxDWzSMSWPfuNibNncTsGiIfg0rpJ
FKaTY8NfZ2TLnKT0r7EPUz3p/b4O/+GRYad+FOlUuKa5wpNirhJT/fiJlXq0VDEBQJKNrLZVitZ9
ZRaqE1TwPx/GQsOlUJnpbcSetSAXS6g40kbdEmW4caXTqZLCk7ws6O2shtVcGn2oezpBMxlqcmgs
Ixt9rfH+UdJo0P3anoyNr3xrrSV6SwZ+fAnWHDphLCqfOXGCQZmiYdjlcxr/px7SIt6r4xAqR6MU
nfLgmUuF03Lr6D9a/mRLJOLWvKlkS6CgBCauL4JZ14UqkEsK0rZo/aWfbF9p5rj1rTT8hh9yvEVH
vrW53w+4ejthk9MruQjtQB2UKj30YEa+JbOnjo8haJO9i6Rp6WtppDSH+4f6RgghgadRCMoQdK23
Kii2ejfPednwhcu4rrHK7tCtG4A67MyoHzbIn/KFsooggGdpKYP3lASRVbwy9Bm9ajO0gihrzdDH
Xjox/dId5426xK1JkWABHEMQE/jIKlIhfozsC0zuAKfPZkF4Ae3Dr/Fc4wKUzIZog4+vocRuoKgl
BfzXu8VUczg3i2EFlUCJ9jmJXafbhbVN4zNtSndDb+5GiiVLLZAhuNYAUK0W0TGjVCXUW4FdwhXi
+gTVpE+9+r0sCuen5Q3q50K05Td0BeeNKHRzaND20LYo+FyJxthlTn1gss1g5s4FyW6o3ZOZmWX6
pAM4ap91JLaglMci+Uvh3z+o0PBmlQjMHZFW/oG/tDxE7+5zPCbGLut7JzBiZKnjcUz/VMfG3InG
aTfw3tfnETAV5htsH64bnoSXQ+mYcExmoulBqEbttFOqrv4LNRpbHPPcsIaDqyZwpdWmpBt7fzNd
hx6d2g8rDBGPy3b9eV1lHvqJRCIoSzvaIwoXFXvExUz9u7SHeFysPh7/uT/k9XFhSPSIOJVSsWRd
utSMookmawSj2xTDS6SYSbFryGF3qpLEW93l6xgAAhv3dSRfQZVcPZBUb4EWnyd2oI9V8l/NEVp3
jHKv2RJYurWOyFygfiLxajx0L7/grPeaHSHjHlju0pbHLHOSZZ8KR7EebKNy9pkdzlsiKDd2DXAX
iqFAOKUmtDw/7zaoOzh2Z2WtF9BxNZpj11Q0pdImtSVSpwtPtTu6f8P7bbZKlde3Jlkw5RbSYWkf
s1a5YhEFPV0wo2FVWd4OLfPomNDdTI5uFxm/i85d9mLSlmSnqPFg7lFfzbZqEDcW/P1vWLemGr1D
EDuKknNpqdnnqOuT9JDVWKju3QENc5PHfvjhUCiTf7DtsvCO98TqG7uT2w8j6mNnrpwlPmEDNBq7
JvEyw7fxJUeLL61bPxVF/0eY9sNG2L+OhnJ0pDZM5BwoQMgFefe1E0HmXFHhOOuhpf0QFALCHc8J
+0fbm2Bu5jL9whO1Qoa/MDYC8Y0Ty2nlhUTxn1TKXoUno+nsPDdtJZipxpxMBb51kTnK9x480MP9
4HDrs0pTLF4I8P2vRGNyiJdLOWfRGXWW1kf3JPripaHYD0v+XZ8968f94W4cIVs2FKQsBxzata00
OBgVn6lMCfIyxqkVxZ9ZHAoWPzmYeKDPkd8KsGiRM9sbvdwbgUmy1hkWMUVy49UTrBsiVBrtMD5T
Zxf2MRunyHnoncT6FwtK8ReJSrJgyivyd7zbNqNRp1UTW8lZw/H2gUtmRpUSqlbuLmP3kFgKJfb7
a3rrE3Kl0AujuyoFby5HbIsx8dLZSM49pMXpmAAQKB880VrxIywCp30qUAf+en/MW9+R3hAPePq5
pC2rw1FkIYr0JkhhvUeuYVrUeVcoGF5YVe99tQerPXRmseUvfOtYUPulOsbq0pdfDaos0Ev0xo3O
MSzY2U+Jhk96YhRfuxbK4v0J3hwLS3eSfQB21NkvFzWlPqeAKgI1n0/NFzVT612Iloy3r4ZJLTf2
zK29ybOLrwfnA9T8qj5UOuglOkgKnTO9L36rWlZFD32eNOX+45MCJcIbndWDfbC6wLp4aTsjK7wg
T5zxiAOYE+6Mvo+MJ0ssnfPj46OxNWgVYGbLs3m1Lw0L2QRNUT3KQZOKWGcn3XjNXi2TQ5ca8V/3
R7u1hiSzNNiZGoAQ+ffvzt0c1k6c89IILNr7n9BlAgIEKKrNDvfHuXUtcBG/Aa4Im2vZDUnfcrMh
DwO6Hlbx6EVO8kqjxH1dNGCsSKC55QgSCqnB3xEZXrsx/K2nANUR0laqtsi8rxZVVUcXYkyjBNni
uYWvGFjXQbCvTlU3QkyfvebIEicP2J1k3aEou/Ln/fnfOvlSbI99KnVHrmoGUZzVYUoEj4c6fA3h
tb1m5CwvpbXkNB9sukJtYWycxhsdTMwggEkiKgHVA2mhy69rlhrOq2HiBVok2uy1qtrQ7zDyNB4w
cjHxDyzDInJ95NV0/US/rPgUWphEn0tkIP6+vwCaPI2XaS4lMlDF5A+kg5QBL39LRNl1rL0qDIoc
+xS/ZbkfIc3XIYIMWv+sjl70EGlZj8WqsB4UMMHFjrRUO4R0zcQud5ps31jlFu/m1jWAWROnDZc3
sFmrIBJ1urXQAwyhVFWFuZ+7vJme6kxNoHiLaHhUMIR9ur8UN4fkiGMdzU6gJXi5EujzDpFemU4w
9wvCaorR9K/8vMk9GOZs8DSLC+uP+0O+cVBWqw9s5w16B3yVXOpyzBqRjLKYBhvX89rVglj1MC5m
ZyjakSJz2/lwLHTDr1KlaHdxPEYogRrqr2yZw6+hp6LQm1Vx+eQ14VyeDWXA0OX+L7wRIPhZkthG
Ds8bYHVLJU7lhYYVhfRx6rTxPVEM3k6QRwf9qCvp5Ne6VRwsI3etL1bdGVtZ/I2PIsW3KMEgMsCD
cLUP5kVkboef+VnMnfVK+X3Y261b7syU1EGzLbEFh1xNGPIn1X75VmUDoHW7jgiI5nQgGFBSFFnc
fDdTu1H9TFG1/yPtvHbcRqJ1/UQEmMMtJbU6q9v22LJvCKdhZjGnpz9f9T7AblGCiJ6NATwXNlAi
WbVqhT/cVh6I15usosa+DRwplAxHxJ5vrr9vGfHebQi5PON2JHaRdURsZgmgxpvKDcnpgieEoARW
dHoXDJteOnswMMZw5fpq5w9LyJMTd4lElLPQ0+1XaY704hH6UyniYjN1WbRzzCi/8ZQkvrXcVNx5
RIUtrKl6pRpaxkAe9K05QupjsDRqPqdL293UhF006092GyYP9VjF9GUie9MmnuH4IDnybVm2+lNb
qcatPbmtj/tEs9alWWwvfoXsS/Ef4Bn4TMvoV0RqYnZJbz4GGGwcmg7JiiAm3wtSMW10TMPWmN2L
CweeKF1aiTWVQCgdDsLpY/cexbWYWm7ZPJ3/VnXyfZCuvelIPZZnrblJ5sS9vf6Vz/aUPEDgXMmV
AOqh/H66Zty6SgiGO3kahBI/hN1o//I6+0fseflKz/TsdUoAh3wwyFO82uVAaTICU60HNX2aU5Fg
vKwFZbU1imGyEboJux+QQtu1A3vp6QzJGyG7lZeY/Pt3qVJX9k3NuCd9ypK2uJvDTsECaABjhn1b
+OXjb1LywmCmw24AFni6Vh+5TRMldvo0BshOuaGm/TTAafwyirhfS80uPRd0H8R+adLw7RZnU7B6
HppaytksUR+qLQY5rtrdASFNVqrJS5+NXB3NOqKPRDuePpYZ9dwBQZ4RdEq57Tv1KR6SZG8lmK3s
klBr1/ycz48B0YaIw5p0D7WlbbBhJGSaDR8tpk371YoT96sbuE2AV17ScvrFjLwB0Ko1tavzsMMO
5QgC+Kf9DfBGvop3u2VSM3qirsMX9ProZ2Gl5q7PGmDJuOm1N+U0OT9sxdPiTZ6Y8w9mDeNXHcfr
3fV9tMh7iQL8CjA3jOjoCAEkO/0VXWZZ/TTHvPBOHV9U3rwVVX/ScOzVu9oVtU/pNBtbDHDCDUKp
a4LPZ98b0Bxtedn1wy79bI4yO7Co3WyYDmabif4BhVWz3QFmSyoLyVg1C4n4vRW4K7nE0stPFtfM
JlGjY1UAKW+g6ncvv23jyqxBaRycNK5c2y8qJf1sGBUCSZuqLnvRk2RF+LW0NAk/adKn7UEEFrQM
W8ltbTMFbvIHo0nR+n0vBs/ygV06w72TW9n06ASxbvr0S7pf17/WMkfmd78VSDBtQbIAk1p0sAan
RCa6r7rnGAfRrZimDtuEqBc+uZfhbkSDb6LTKMFD5GnK5zgV3j7x9LLdDBimqBvVFNGXNmjDlV20
zB7hbGv0bhnjkKCBCnQXm5n2uhcIpe+f+3jq8O0ssizaZK1iH8Iybttdb7b1PwiZRc3kuyO2n21p
mw3JdO0mG1Be5fiaWnA0N2qse8lBGxNFW4mYZztddh3htAC1AqMOmfZ0p8eiM4XaJumzOo2lu4kM
HbHLzkqe8wYj6a1Ihsa88YLOxb7dDepmbyMYtoZYOYs2NjkOFpJIX4DZp6w+/RGuJQaECur22c6B
5HRQKH9ZSaU2O9craIaKtN8WpjN/u75tzh+dxhlKoAzawCCcuTm0VlfXvWK3zyCvupuxCvo7e0pG
228R8XdifSOsPNkqU+m+lrbTr8T0C6szIoE6A0aW5GZJ4BSBPYyd6nXPoaciW9sOandjOdag72mp
qeFPmOrtC4VhyWisz0apnIWu7kpj7SzQvEFHQcdKRIJzNoMTIU14boD2WVfs4MZVIioIzZ3+uI0W
bCpdqb9ff+UX1pPuVqAPUAQC7rY4ELVDo5fuV3JoKOVDf5xqM954RVq+aHkm/trIAqX760ueBwdu
aCZfnEEySJ5ykX9MbiJQk++KQ0ia6/qTCKZQ8UkqFQONty7ATts2oppjV+amustHxe5uSH3rUvgd
uK6vlg4t89FIOyPGVNWsInVcCRTyJ5wUFYzL6XKAAwRBDK5f7pV3cXcSQ+Tp1RAf9GbK8+exmULg
U3UXfE0RLVuDhZ/vPKSLeMtcLOw/2o2nq7F8Yo1DVR48p5hwmlaGiD+Zo8Pi+ly17ncEjg0f6Qf7
fqpidU2g4M2DfvG0jJao3Dh2MNqWQ8k6yesE9mkEYipODmk/GsYG0rmIX0Y7qIA/jubUfY0AdBRb
p0uT8jnqUzPzK4L796ZOpwApO8v9SkCrw003B16IRRrl2E2m5lQgzTRZwILdklFZOSbY6lqO0Me9
m+qCcYNVkIXOoAr8RhWG+Vywz59Q2Execw+Wut/FcfEKPVX39pU1dPXWGeN53DYVMga7QBhZHoIB
aHDNhBbN4LwJlM+JiPXkNQqd9leA/8X8xTYSUMph6LFzZvQliCNVqn/JFCf4ipmWZ9zb8zglOydz
guwv2JSmfEhp3Bv/FLEK8cszstrYWpEZBltoS311n7dmNjB5lIUPWIeqvIEBbo33JbxP597Im+J5
NJoy3lijMzd3Ck7Axl2fJFN9YAuBfBz7mYbhILwMiI8SNg5sUbWMlJvr5+3C7qJcRcWSoTrg0rO0
WMXxMiqS+GC17XA/1WL8ouPg9xjQx+T0mU31V0kra0LIVItztlm21gk+/wVQZsDZUMLxC0Drne5v
uucdp5ssBp3S7lOtZNGXKMrbbe2o0EibDOu1WFHNZzMugxuguWvwqvP1OcVgKlA5YBd5S053Vjsz
4ud6QFMQ2ONNIjwwbB6iWdlGd1NJifLq2TaPidtVTx2CTNnWY6aartzsbx3v03NGwUWM5XdIWsJy
hppZ9jQLT48PcTHPjo8vaax+dmujeRyGvnF9Tc/zR+5l51hg/3qPSEd2hN4bup9mLn/7W5aUZfJF
CxjofLcyxNQfkqxRrDX3ivM7waVYk0rPZJ0MIBfhqKnQZUGcoTpoOCvdT3oCszXKuZp8hX6agqCa
Kn5f36NLdiCJmcvIk5EELW0YZMs14xxfIs/ri0PfzNqwU9Sh+BK7TVHvRC8ZvFlkYSzup1oTJ//M
kWfkG71QhqdBSypMLxUjTK3v13/T24V/8rlkmsg7oO0sGfrLXo81F4g4DLn2Uos6857LIOral4ki
Xn8M1aQZtn0TebafFaYXvU7WaClPTlpOWEqpopd44iTKviC4J4aN2vb4jeiV0qa7vp6K9CumF0O5
b/Np8L6MZTeFO4G4+nONDNT4CcXTfLwpAyNUV5KcN/3GxUMxNkApjnuNP5YXvlF1qdsVpvGCPfp8
p07h/NvtRGF8dvQg3Btt5SXf4qriXHrREHv3HgoE2Z3Zdu03w65Eto0wMny0zcw0v9VZVD06A+2K
PYZ0nfKoFWmf/+NZcTx9yh3anZu6cPJvWaDH/UqLZknClrgvGBgcKFpD3JBLUkRkD0Xi5Fl3UBvU
7SCLGgLRWFWI8FM/NE7s57PiRbd5bA1YtGdd5bdA8D7PoRkau5QRBv96tNtypWQ7izX8FmSvMWAE
aSOdJ05jXRwlfVfk/XgocuFot6jjhc9zXIn7AGrFJi2y/HsVGDFEW6cfv8yDG6+kLmenlx/A2gCw
acueB5k+SIQ+ON54MDssGX0cWMw/uV3H1mbQgCuobbSGNz9vETB1k80yEHnANBAAOn1mI2LabGKI
dFAhxv9Sh/5+msPkRvqR+AllueePboq0muYE4qWh0H2idbIG4z2vleWvoOUtW4UMp7zFmx9HvTJa
ipID5Ct0dbuqMtutUoz6vQItKdz0SqGNd2qPHLVAd6p4MEY3iWe/r3JjlFIicA5HZTaSJ8tue3Or
DA1cb83L6NkPVgNPzJq0NbPX88DHr6aPCheWipkAuEiGNVgfoFwmWqlNiU1opve/uD/yeSc6fX4O
2vm3w49MgcfWzk5pFIS/kqF4VYStfBAOzIkCfYzGEVk3kDiUWE8/oxmbYVem8gWWpnMTJe4fE32M
LyoGws9p1pTeR3vprPemJg7hBf7msqczx5LM1brTgXBeo+jfzC9l45p7N9bDz1E3W/48epwPp6ut
4/XYflbfShC/ZLeCQqar9raj3+X3tOxr2ti9fZibvv3aB2kToy8eas4uYGb9YjTZvzEMza/XVz0/
mlRa9HkZHbA6NLLTF4x55+iVjeUcXPhSvQ/8Lr3pHXv+nrdN8tRV8b/X1zurYmgfkNFLvp5U418C
ZRunr5tBiazDPAMGySt9/NK1dbeRnvQfDnunSy0ebbbTWnFFYh3sIsdTz41q/F5U4CDbqIqGG0QA
433q5dluNMbkgBbAGuPzPLnCepY2IX17AHokMIuWRShQr06Y8B1GRBTTOzMvy+a2Duo59Tuvqm9R
eAZ6Yydu/rtoB2GRM+ATcJe1lfncMzn6Zcx98lrhRdVtMF6Nb4o0mtamJ+f7zpAIPlTTKYBxrJE7
5N2+U6D+jySh+qFUBoTU1bHbqnY9fEGyBP0yXZmzfcAkV3x0yoCDlZTZk6JR9OOWMxTbM8Y6IUM/
4HisbgLXKTdNZDqvgk7rLY2G8O76xnsjaZ9kGUgOoEgLqgxrdjmHPH1Or4lHs4S7cpiIq9o+Ja0w
/CDNbM0vVcAu91GrIintqvZ4p3UDwNs2bDyFGxkayKaHwa9sktgK+j020dqBKmocHo25UzCzmkz1
b6nH7rR32qK97TR1CkCMiSr1K3d0RL4JdDXZCt3IvB2YocHad62G/5Yep71GH8l0U1/Pi0nyWJw5
3Da6YqWvVmeZezQFOoSnVGX4TEOwLn6AX9W/msasEBkkF8nv43K4i9p+Cu5rAGfHHG2X17hruuBx
oEwWfo1RONLVxdBaf6+/1fPjjO4AkCvagwweAPCcvlSraUQnas05tMzLom2QW4GyK6CbM/XsumCN
X/Wmmbz8iOQytEHoQkuPpdP1wAUpEAZU66B1uLpuDGGS/aWMJvxatdS9UznNvNemuMt9yv9e7Iye
cH0HAE65jWJHb38MAqw6Ymsz9AY5+912AHM0P/Ywq0MCJNVo6zU5edv1F3Xpl5PcSngG1mxcLIs3
lZdwhsIhbQ9BCMrPqXI92upzYx4cOqbWl9DslA0gcEX/N0+7dJcyvnJftKotKt8uUN7exaBM9nVJ
swBIbSf61FeBT3Q/FU+IDfS9IvvMGw/ntfHyefYoydy4OyISguXvUn09TOPOrvD1OHAkkBuLReSr
hWPcN0KUfu0p3rYYqx9ej1o/d8iHR61UpWwuB1Q15PWz6IT1klukQ9ceJm7OV80Loh8CGCxCzrG5
n6eu/lo3fb/Gl5fbaLHNQDQBIQATShK0vIuVNlNmFIbFoRkx3dgi9xZsndI1bsuxCbajWzftHeEx
v81Dgb/Z9a1yfiVTQjAS4HKk4ewuFxemsGLXyupDDp/+Vq1gd21UNyBvpQ15LEI1/Xl9wQs3AHRb
LikLDVIgt4utiYyTsPMp6Q8CnmK/HQMxalKHPcRWIBo2UV+GlAp5+s/1ZS+8ZPoekraIuwgcO/mz
3l08bVrNsxt1w8GlUMqO/ABMOx0H77/tEDZl86em72I9FbNViM9OMLUrsevi+vB1dB6QAccyze1q
pSANE93BxU8iBQiC5XJnTMBvJ68OMnacDctbmdDk2AvFUtcmP5deu4So8IUZZXL7nj6/MeB/mWlp
f0jwWKmAISaxe2O6ffBqFEj8oTOq0P0elXilsXFhf8kkky4CwQi6wuJzM+jy+nLyeO4ZOJY+xLAa
IwxWfulBTDQdAm8txbgQ/OANASmQM1Ou4aWASmGnRsXuHQ6j68TjfTEaxb/E+MzYpo6dNg9o/qd/
UjlC3GuZF/weaqdXtnU19sFGV3rbfDAGPVX2SlErOKWGdlrSH3Ps3EdetQOZaroJoud9bO+u79G3
rOA0EkjGE40gOuEUsMs+3aAnuhBTMR8SLR5edQiPxrZEW4xZvhGUj2OYJi9RSHt6M6MkHe0UmwR3
O/d9Wz80URQLhqGIwfkCBxcwdtibVv7kMRPeoGxVerclfIXGH5y6NB4KTejpsezsdNiIbHT+VedW
+wbNnvMX04f29oYYECQd5hC/6OsPer4poMggECJ9IiVmaVFojZmjlYajoKJgqMltzaX0T0j1+ZRD
O91yKvqVdOx87Ekbi8MnbQIkwdVeTM9bDfttT637g+ZWaTb7XTEmjILtqul9w+3y7o4waKb4m7mz
+SPq4uGBsxR5OwuF3WSrFxYOp1ZcGd/Q3u3iV82e7V8ffSfSWYp4SPNPYj0XB1TJUfEfG3M+6F6k
GX6HKSr+V15831Mf36DKjKnf9RXPQwIrSi0nKl2wHMtOWD2W3jwow3xozTrxBzPT78NR+RK4JQFK
qJ36uyAS7a8vev7paZRI1RZuV1rRS5a1cPvcraF/HoQupm1RpKafjjB73Ey9HUan/nJ9ufOU8XS5
RfjBkQZPwGBQD/2E9js8m/YHwszHPJn0lQvmPHORcFj6LhS2VPXL5DR1zVHL6lI9lPnU3Dj9EDg3
9J6s7FfTSCuXVG9QVwDahi6kmFM33cRjOnof5IZS5dBIQGVJah9gCbossbs495wpCqyDo0317DOr
18EBhuquwW1t5Vhd+JYyEye0A80j5MqX/+5ONSO3EgUSFoemz+Y9kIoJ1Ucrw5u3buw7ap5cu7n+
OS+tyAXqAAxgA1EEnK4YBbWJZ/KoHbRKgQLqpNHeG80x24R5F27noVnLVi7sH9maklprQIBAApwu
WIeN1gDX0g9FP4/zzsyt3n1RM9PDm0fXA3OlTpWB7/QCIA2UPDep9yLV+U6Xw95N9/ra0w4iJsDk
CkIve5wTa32lC36ejUg0IdMNEhFZ4SzgKUpUzoCGUv0wtKLbaI3JICizhpscm+gNVZV6h/xRssVr
lT7yhz8hJ4SCSloeofW9+IR9aBhjRWv2kGZVeh+hpnRnBCBPOsiZW8SMVmGj8lmW7xQGBsxakhg2
6+ITxhXNRRwLdfyWC3MzRsm4F17TPRZZGD1qQeJtPByLX/E50Z+Q5Pc2cd1NOwTAVq0aLgRcqeRD
lwZwC0QXGULenReK7KowsLI7cCVnn+daS/8UZP+3JmF38AstN+etpuiusnJOL21iutNoPcq+21mf
sRvKKZZicgemvsbeG9w+9hUZgWwjcFausYtrWVAzEHOmT7usmWlAmSkcTfVgiar/USVK/RmPQwDR
vWaFKxfYxbUkjoJaF2zasuEtUGmI9JHnKo18/NMHIfa51LS9+VN0Lubz1zfupa8npUKxy1MliW6x
j7TE9OaaTuoBgRzvFlV8VOOSornxGnX+zrAfTmQ9x/9cX/TSI4IQAQ/0toWXjStRml3X1bN2iFGM
f8WQQr3P9QrjQwYvTFD/w2JyioF2AQ3T5f5sG7ecAgYdB5HOSfmgoju5M1wFVeFYyayV13khlNOZ
AR+HtxA4q7PCc3A7RI8SQrltJd42RfxJpdD29B9VNSjbDvXxD9pTybvRIt8kBJB+8AkXoWeO8sgU
SmYcHMWtthAVjALmsptspfKEr9WGc8OW1lZw6xc+ITAyOldckIwWlgOxyam7oZtN4k9c6t+5tjPt
J72U5pZLzjQ/Cp8CWISlICMggLJAHeSPeRdiXKoDb55s+qtxnd0NRf+3bGB4tBkdcvZnaqy5CV04
FSwoZf85EiSwi1PhuEU5xvS0DrZRqt3vXsrP3dKDtLo9ezqg/a1jVbptUbSfV4TVLy1N7uHg5wvA
nzd7+qxxZiXIbSTGQXGU8gX0Vp7uHWPK3T2gtfQHFdIAwzYf/kveY6OWgzQjTRM67ouXbIdpW0TE
8MOs2Om2bpy822nxHDzNoVsd1C4T9UpD79IekuZuUstWypksHjXEykk1GkM/0DZWXmLsfpxtJfok
vUntOU9XXuyFmZztyCMp0RogNZaDsFEroY3BVH5BnCu8dyMvt7dO3tI2KJT5ngQtvum1FNWyNm/v
FcMJ4+eoVMJ7+inap+sx6RwshzsWiRd1vOQhQEY4/cqukYUpzOjsJQ5tvrXoW8P042KMP4l6Hh+4
Vdq7JplKJPXtAYa6NSKTV471H3CT9KyxnBEbCPZrWvDnGRQ9ZhobUq6JM7ccLWk1YDjHauuXAC5I
6sdBSVoBWOsRBBD9YH1QPqdgq/x4wjN+5d57i42nKQ2bj2pWUn44dUtHHVBsaYRtV8umL/+iDw0C
P7KsRzRunH2kpfmnoi76XavHpm93YX0/WEm/EmjOD5+rQ2Jn5iRZ5Wfyw7TGsTEu3PGFhCbpNmMM
Bm6kPfKKLkXi+a4OB7KpVH3NIub82mA/0pwFzsSIC/bB6XYoyjbrE68cXqbA6P/OrtfewQlqlH+A
73MFW2bohB++qUCY0r0iKcfA4axjaU45Pklt5B7yUNtHdarrftMmAgpb7n7K5yr4eX3Lnx92WUbi
VoZaHnfA2+l8F8OjOR5ahJ0d3Axa8bfve4v+qB18G/AV/3x9qfPTha0wAB/yJ2kPy1Y+fZ1mHnLZ
Fmn9jLnWfNeZY3HXVcJJd96QB/dmFgyHPurUXdSmRr2p0Lv8xzLaSCCTrsXHyJjE7zjVRLuyw8/q
IBgXYE8NprZgXACunf4svQ6qFshL/Zx3evUXGvEI14lZhri9/vxnu0n6Q1FHoqQiVfSXZObWiwtT
C7rpGVaHO+zNIuLEmC0lutWExd9wtu2b/9uKixceJHZrTqjGPncwNZqN4prZbRC2zWMMHmYfx/r+
+nrLzSR9KpgAATAAVM4uXtxVld0okJri/KkszPSOa9l4EkZw0KL0w9TAt6VQHEakhT9oY55+tKzK
pyIs8/wpdgJmXCYex0D8MnEERIttudvaPzUE5KZNqiHacv0xl+FIrs3oBKI9DW6wntrp2l1jjfrQ
udnTODKTirPKhgaYu35od1qJKpZr/C0Qn/5+fVV597yLw5Ld+kZRIKYz0gYyeLqq02itqo9q8K3D
MSL/ZRZlfwTtFtxWU6V6Twm2cfknXAct+0VDr8rbVHO4pmmwePK33yDb+qR7Ur/krNvNLKsP5ln5
hpZ2EG2rwlOpRCoA4n8GupklkCu7CoDuhHW5u/74y3vof9aGYsv5YcrNCOv0+TXGzHqP6v0xGft+
53ZhsinVwLoRUaB4t46VOv9WJG/PjVnUe7Voo2Q327Wy8jMuvoF3v2Kx7/qmGZq+wQFxMkQz3GZG
OYJujY25frXjePw7zGaCPEdSm2telvL5lt+fQRZbXQ7PzlhRWZDjq5UayjcIXziHl5NpvDYl1QTX
PraB19/2IuN4e9nA6ijN4CnAipKv4d21YMWWWtXhEB0BEtfqJ1UvdMUfNexmt2Qg4YPZtG76l5x1
2Bdl0awFkkWo/J/lyTmkdCz6n0v+nTNbJXltFR6DGjNEr8yTw1wU1ffUA6NPllXYKznvpcMFLYNb
gGGhyUE7fV5DmbxwEE6IX8bgDtuZ5v4ORFtibFtCGvNYU3HGbZ+4U7JpBYSrDd1kpVrJhS99YnyF
mNlJBBFX0emvmKuy08RchkcHB+7bwfCCrTE11rayAW1f/8CXl5KAJWpsyhr59+8+sGJlrD9b4VEb
h/RrrUulHN2D/aO1vbNWt11ajLuP3BpyHQ3HRcA0NNjxdovBLj6e4xONRjO7KbOqxN1diy39YzXw
2+bBuB1INXc55cviLXKXD3PjVsG3qKo1UC6pEU03g9KE8w4q7uB87JJ9Ww6UOvX2G4FsKY6mN+0Y
CqmyZFXoWw6Onm7TsnRfpmgI/TCYPi78S+ufJEoaf6BYuGT70VwLs14tlW8meZpfeg7ieVkfFl88
M8rWjGQunAuXituTcgM83nJQZNaIdyoYJX4DORJteM75XgNsdtfN5W0z9d6XwoidGyNVhtR3BVbj
K+fyws4hVSQQyfqH/y2+ZckEDABVEx5bbUpum25qH7oIKAY8JK7560diWYnKL8li9MIZLwDjWzpN
WfRkqDE7hRtW1MWzEyrOn6gs6njLv692+ZDU8WZOVTqa3TyrYlO5EmRXgM3pt1VTftiuTv4gUKKQ
0+TYDLjI6SENwjEfs0xja5XasIdZQQ8pjxBrLce2u9d4B2vwkEvfm29NexMCgHP2vvM0VuomsvKj
qff/hk4+51uarJ6xaYh9t86sxIcAys4uCAz3tjbWlr/0uaXsnuyd0RJ4qyDeRaVQz00tiwMsmazE
+JG5A2La0Wz+LAj8f65/7YtL0V2Fma9K/Uv59++Wsp2wawyvTo5dHCnBRkXDp/CRaR1Kf1SzaqWs
u3CfkvIzg9a4vJljLSpJUx+TsYWicMzmzqg/idLK1Rc7scvhH/q4jreZvb7Pfwea1uxrixbM6/Wn
vXChutzjXKiy1cpk+vRpS4DPQZi5ybEMzQlQBELH/1Jrml8co7H6m9weozWA88UXLIFschZCE3uR
r6KAxwdOleRoFvY0buzRcjIyNqZ3hyAZtR/XH/DSarJJZtPmlYD0xWpBO9bGGFcpzmFjkNOar8LZ
OeS5m+u/4mEwP37HIPtD6ayC35JyLKfvM+ty8EOqkxyFiV2ZPxAli23biPm2ckS0hjK5/HD/u9oi
6Qx0eNRaGCdHo0WW43Wq5jp4ADJt/XHbaE374NJib55ZkpJJq2/xaBYAeLNX8BYuyjRoP41Jlrib
ucOc9lWH0G2tRN1LJ0PCiKECE3POMGE0+oQy1VN81BWjz32rRDJHL0Av+blBE24fDq4nDCCkffMH
ceCh/Q8ng9EgW0Zi8HDSOP2SJVN7EZZOemya2vnZOJOz15Ih3QmlMV5jwKlr18zF94vMpVT0wzJg
qWbRmnYX64Cmj4NWq/PWS9EO8HXEk4ZNrlarI9CLy9HbR4MEPDxX6Onz9WXUtyW61Ec7MmC6NrU2
p5tGdfJN6w71iu2QfFmLGoXJg6z8YdjSVFokelPQNkWbJdnR6wa3elCneDYeBqgdK9nrhXDmwRRj
sgkdiY+3CKeG44V9XRn5MchHO7vRYtNKRj8e6unGqpR5vhdOZq4pnlxcFGFYZB91RBaWiddgRE7V
SyPKbgwK5M9GMDu+0o1Ds21Fatg3GuK4a1aTFz4fTq5MOJFBoym/LExChAwtvVLTo2LVEaoxGg1Q
s6bmDsoYgmwB9+Z6IL34lNxVkNVA9oNrO90vk16P4dyI9GhV0/DdK8bbKdSNclNWWt7S4h7atWJP
3j3LTcO4DKomXxSgzuJu0gCjJxMCNcc5F8Uncyba0uKd7W5jVUTZJybmoNpVtXPyj9/KqAujyIpY
O1fjcqY7w0hzMVfIjrS28+rGKhGScdImN56yGRf5TTTqRtz5YRmo7qZW8t79ev1lX/q64BNk+eBJ
jX759++SEETjeuRM7Pyo56n44/ae8mT3hh1sIKiP+4+vhTQQBYPMQEBInq7lKcj2xkGNt2ZYWY+x
VhT/UBoFgZ+o7c/rS10KA1LSglEd0w7SydOlFLMlFUH4/lgEoTZu86l1wh2crjVrgUuvD4AXSCqS
Y4OQc7qOqG19MFunOIaRa/1idu1iKtkVyHYUeOFef6aLa0mUOD0RKY+zuCcQv7Ix5vbyo9tY2S3q
O+IFZ2fHQTHCWGPXXVyL6AlGm4HLWb0cdmjuQRvNjlWK+9Vdmg7Nvi0IEXsNcvmX6w926fjp5Gnk
wh7bcNlJRQsg8oSFO2naJzbOH6rlu7BGDumA6IjfjePf2jTGu+uLXnxCYClgLsn30cU6/XKwEWbR
ZWz8Om3Mx6zNuj+TVffT1mrBI2+vL3YppNGrRaiKOg1azvLTSdCWprLzk6zInH1dGPnkx1oNgkOd
9RD77wLO/M31RS89IUU6cyukZiUt5PQJPTSXldjEgdVVaxH7owe8VRiT+1CGzhq84eJaks+NqAQ9
AXOxFu0/Ww/mID961sAY2oYbthPWgK2UZkRrA8FLb/NNBZBHA+m6PNyx6cSundnoOdIIz28QHspy
oMB1vdPyOnLvqYk/OIeThTk0dcCj/3/JxW5xAViXWLIVx7xBneQxzoz+B45VdbVxK7X7NFQMja5/
vYsPKXWgCMpMa5aAkaRq+2bIWnG0VXy5YJ6Pz4ESa4nf4+d+N2lJ8fk/LEihRBCToknmYghlzc1c
al4ujpET5fuBz+nbdqxuurxuHrie5pVwdvEB36232DKDFeaZGRbiOFRcezwhH5HWo/mX3Lv4mWml
u9LblIdsecvTtqfbCDIGhOMiVk8N2yVsanF01LzOt7U96vDihFutpIaXzgIZghQdR2aH/5+eu3Ls
vC6kgYPfcFd9zzRDuW3CXLy2k/cx/OTbrpToWxIITHa4705XmlvJcil6ccQXMNF3GTiNn1UWraaA
lz6V1A+UUnvYfZ1NocMiSfCvEcfEqcPXXFTB52RuultYdp+KqjZWkqK15RYfagDFC2Q0EcfalQ58
fV54vig0RdD/18NyazvNfyg5YUIBMZC7n2+3SE3Im725083iWANEMLdO4hg3dpDX1Wer1tM1nbdL
O5GeBKppUNel+8rpd4uUokrDaBCI01vOS6J0MYJ2VWmtXHEXCltSc5JLBoREkmWdN4x9GjSTVRw7
JPCDB1eP1G6flXa1L6lcHlsLF4tNHURChQhUrok4X/qK71df3Hmq08h0xSU1mg31NRRp2NzkuSY8
P0WuQN16JQ5M10PYpfcqX6gEm8rh4CKEFbWNAFGiFcexy5NhryvaUN0UvbqGHLy8DpUf3D3USpeD
wKrNaehTKhwRh1XK316sDeWLR/vng9IsbwdcKrOgfCyFUZe+tokzTmKOO05CFefKPsrre3NEZikr
nOdIiKD4D5cOm1+mspRBjFhPN2ZdzoFCFSiO5hj0lZ8NgdhOYTbf1lXb2ZvI8tagXhf3KOAHeARg
BhnXna5YVEZaVo0ijooy1PeumJtNAU7r35mx4J7T2rxiF5bdjTo33/XNcinrtN6tvDjydVsMxpCl
5XFuEnenjMN0mylN7qdNEe1nDCu/eWWgbP/DokBAJeyd3vYyziCqU4ZYiosjGmjoEGEv6PrlAEE5
IZXZqoTxbuMO5tqVdHHDOhiL46wC8sVaFLhlOpRMykMCjsvsZK90qePuJOZt5eq7+E7frbP4mt6s
0pFIbJKWodrBbI1/Yx+oSdUphvK7GI3ypzRs28frL/XShYssOfeTTfoJhO90D8WolYHgk/XDnCvj
PkFrTr2pjLE0HlFLtaaVsHpxOQOZTNm5p2RZJC5UDU031l56RANFV37hYtWlT2pnlXbvy2lx8v36
4136eCh6qcxfYGQAkzp9vNYcuXujtoA0VNOo07Ts/3F2JktuG027viJEYB62AMnuFtQaLYn2BqHP
loHCPE9X/z+lszgiiCBCdji8sB1KFmrKynwHEsKm9ewjh9i9E5v+gGRkUXRFIfA2kK01VoV5dX51
skr8r6/0eH2uoBCWlxqSFLQ8yxieH49tN6R8+ZlIFVAe3Ixt1RdDXby+uGLJVSTvPQts+79jpfXd
m7jHSCLIUVFrD/KLLQzs57HKCMFiQJK9txKlh944qnAUDAHX2PreraB2L2RThfZDM8dqPRVmnutP
w4jc6ft8yjUHNdC2Nyw08MwpGXyngrv11DZdIt4uJHtfHn+VvRXGuxTwtTQkpgh+OxFdb8dDg/jv
1azj9XMJp3H0lzRfXuLC8z4/jrW3ZekLASViFqiXbFYzr9++FIaSXwe4mO1JTZJ6+qz3Zhr5KpX4
wMvSv1x3LeyDuHurGiwaW4gB3gMskFToyULYtGM75N5XSMy9IgINn9Uj1N/eGpMpEFLCkmq6LXGV
c9srab0U1w7lq+iki2j5F6NlFVnfqPzL6rTl6fEn3Rua1HyhpoFA0l3B28kr0MOLYFErRT9/TPq1
zZ/ayi2n4HGgvXUiN49hS4DsHWaEG8xas5JXaZ/lRuKPWiuGZ1ddhu7SJcvkHtyYux8S2Ui2KigV
MJS3y7KoR+zgbRBuZT/PTwKprtBdsWXzRS8cJ0iTeY7+y6fEF1w23yllbY2H2gxgmaor5VVL8T47
r1VEN8QEcv7j8ZfcHRpuXjKhY01ua2tZUaMN3PP4tZVe0P4ZEtxXBeKoU6D3c2KfUvB0R+Z5MsPY
Pkjlx5Qi+5IVstl6RWZU2YKc2nV2sA+x1LQc/Mheu5OzugvsXPp/b4HbRc9FmtUfqKvW/3s86r29
zzOEYiyPVV6qmwnFVYnTnY7BVcVMXvhRr2o13Ns+hslUA7dSO7tBOFM49tfHgfc+NwhjBg4gl2Nu
k3ulS8o1yeP/6laKeiZZR5faHnvPPtEM7r50INjWgyRhd6wkXHhNSmWcbc6u1rUxOr1SXPvSmdJL
5sFWfaMo9dB+V9I1QfKw7XGY8pGYy46S3P3YnAQSy8aJsPnOTV5bk8SCXleDikBspYUT4kgi0Tlu
Xv45u0ln+KMBku6gG7Z3QNBUoOcPEfyeM6LaS2cvSkfFPUVyEhfwrJtD1+bg+wRvJk2OStR7ABYQ
XXCqAD6xbbecqrpDbtnNUuru7aR9tebkxZx0qu7qMMdvE6fN/mrTMXmTqk77Vc9K3FosvfisDYv1
8fEKu//k3J9Uz/jodP65YG7PKk3MlbMCGrwqUdfgD644odsXaQIrCH1LvwZTAmLfm7sPj+Per2zi
/hR15rqBrbBJaEbQF2J03ORqOGP9pOdmlJ7ZuFYf5GJY5VTX2UE+uoNLlTHhsNAYlJyRzTmirjNC
Uwg58tLuM8cfnTV/1imKTl88xWhbn9aS7byZhdfllyXK/uGZ0Hmxr6dzfcQavD/S+Ck8AHD2pmlw
x4d0HLju1uCIa9rwslkhrvyoJ7GKN0WDS805mu25f1Kwq+eFoBRuYPWZ6Tw9noKdRciPQPoAtgYl
23tJdUoDpVXQ0HdSMlhEtKv+79IYLL/OOvvsCGwFcNcEtMYiXq7CnviXeYzUOK+U7lDj5z4bkLqb
UoUF3UpAw3KP/tJhq/W1R1B0Tq7r7NoIVJi1Vlyo5SEz+Hjcu4Ek/F22TSkLbg7ValHBLWlxcm0S
aLYIDWdiuuRO3h7hag4Cba+NVm9tq0kbAhle8ywoUqCjjKJEfTCRe3sJ1A5KdhLqzoFy++XcVlWz
zJ3FtcvQePOpdKnqk4k213RpbIj3qBSqzZHrq3ws3l7KrBo4oRBo4NihrHkbtKFVq5SxLq4xeiBJ
CIV4/p+n5fG7uSrn/AlURTL7xrSOT+XS2NnBHO6uXQZCQiBJjfZWhFYX1qAZTYO74zhUXx0jmd6O
SR9blzmmPuTnXYJidlyl9npOqdaavjaPk13CPHC1H2Wt9s3p8aq6v0L4HmREhuw88rc8aH9Zvr2p
plHk1ek1nazya66uLb0WPOnOdsE+ehxrb2Ehwo6KKUUmjrTNVkm6Wuu0Nc2uPZSg+RV1Fh2p8Lad
vaPiz34kaVYh3UnvgZYCDcg+6RhVbNrLqQY52/+LMUR91FXZ+3zkytTvgBbwz01tIs31rnGUDHCP
nr9T56T6Uxn7v5d1ceKDpbM3JClbTA7LRqAScjtReYQQXYHP85WfMeVnVFoHdMbpC3QHyLO9Mx6R
P0xZuHCAhWyum8IGB1+iyX4VSeIsn7xqysV39KRE6mPKWIt3mZuMEZxAtRmeRqWP3/eTHR2J6uxd
8L/+is0Frxoj1gxFk177vlOfRzdHILAgcT71U2u+sXJLD0FWDOPBk2svrDwcpOEQuMItYCOliWsN
dZJenWQqs1Mcx+YLcjnqH+CscKNbB+Qk3kJeXY9k3fcWEpLqYI6kXs5dz0AMEy7xjZ5eBfj4EDAl
+YvuYBwl9ebtI0j5bjTq6D9LEMBxNxmrlyzQ1Kc5vaIblp+bZfY+e6JeKOHN4vPjTb+3nDjdwWxJ
fD79pdt1W41lY1p1lsKbShB2xCig7n1IoGkaxF1s6UHnGIBw6yzLhR9DQw1ULTHdT49/xd6AEQmR
DxKeJOD2b39Fqw3DOkKIu7oRIkiBOgut/lgVYnJ8Y6wwvX0cbu9qQ7KZ3vVPKvn2ltGhiPVTzhVa
U+j5MVrq12nABSFFNPELmO70INz+6P5/OHl2/HKIx425aGtRYG9rG1l7xkvO8T7W6wq8gsetOLrF
9jbJz5KSRI3LnOc2XNH1rt5qVXy1MbfJ3xa6GnVIP+JzI57a1FP+cqJmss6J0tr15fGH3R0pJQoA
Hdwfd6UzrsFlhhYFXN+yp0+YIElHFaXOT26J5uPjWLuTCCsZ/p9kJ9wVZpcJ7G1LrKTRpgCzMyts
6kH1geknp8SZnd9uYEu6hQp2G24u6iabE14xxYLamxJfV9Ms51NS2LF3UtYhPjjg974hyTvldAoT
3CebA96ZevD2ypBeu74R79O2LWTRRcmKJuh1fdAPhrX3GSm9gCwEgQtga7P1vGIsoqEhXZ/pP2HS
tJrWd2WpjLPrTunXdTYO747dAf4ENLpcyWTmt+vTyCiG2oBErmURj5d8TLw6ULKqRx4UcZ7T41Wy
G4zGsuyqcWFuiWzYCMQVwovJNdGNtjije1gtvo7ESI9wHeJRj6PtfkwgVBi3SV+jLVrT7vCtb4WT
XCdaFK9YKtSvGojNEyic1AqEKsgVfz8i5UeQTVKDnlfv7cfUYOcs6cD7BkneEs2d/l+rjbKPZTNM
Z20ak4PPuTfAX8Jtb6bWtpWhQtr5WmFadSrXmWccEhVn3sfi35Vqwo//MjzJhbOAaN81KIcZnj1G
RUwfcor/AIR7tRYb+7tysBc/qq3xPxzVtAepGpMsSjPK28/Z2JFoNBoL19EutSWolWb5o8v6yHsi
0zdeHg9u77HDFrAkKR5hj23lQEcZapqoWFxzrVHPOjW/5xqYfWgnqqf4rtFVCGurnr9i0fP9cei9
eaT4CZEYyjt562bZYE6Xq7h/ZdelN/7MlVlNfTvustDUZjxNYzX/9jje3p1ErZMPywlDrXUTL8uK
ziqVGXqGYzc/KK325amosvI82pXxTDrrPXtRq6/nx2H3dj8lL/6SUrt3nGnEUmC2OQNAymHWX+aJ
QlTQ2pCYyrRWioO9sRuMZ4b0aIYDv5Vv651KdLGa5KDUxu4KA5odYjnjcG4dc5gv/2FkYFF5CQCa
AUJ8u1BzVZR9auVY1sRQJRA+LT66Sk7DqLOS/5JQ/MTfAZkB3b9lOBZzXKwjAmLXWRma9dnBxee7
XSflBzSGLL9fcDHw9THWjxjPu4sUwR3AF1J3a9sRnWfHSXkS8yBNm/ZPs3LddySy69Mq0Ex9Liis
OwfrZRNRgifZ89Tx2BU8rrZQq4xk2KuVhApVv6qhXrnfNLNLMLNY305FnR3k3ptN8f+iOeQUUqEN
UPbm6s1SBeSJ1RevtjrhOxujyKz7Cw480bnW4jboIGu9WRvbGA5W6n1g2HUsGoqzbDVoTLeLp0mi
XGTmXLymUbK8idPqy8DEdpBsIu1ZZDNpR53Pv9dsZrRUJumjAxthQtFjug1awFmNrDIuX2PXXQAb
5obXXXJhztwjVmTg/jd11cHtuDdQAHpIUyG3AfR3M9CxiSM9Zau8ctprFyPvvGfVwHYrxnrtQ7fY
eYD4/FHQzTnwc6BoxcAm51FFurgJGifjAm2oLl+bxejOo1g18xzHw/qagjc54nGbfLVfCmbUeWmo
GCY9ZLYmZgebc6BrRASYxfLOsQaiRgqnR9CBC3U+evFvtwaBPJDatBaoRbEXN6NqDC3Kx6LzzkmE
Yku0mOYnvMhHX5p8ve/dvjq4iXfjkR9KIWeLd+km3pTqmjLVjndOq9q5dCUrs+QleAY2NAdQyA/C
bSft5/BkniFrC9SkNqtT4wR1E0X3zrlbN38JpW/OdW+LJwrVRyz/nSkDH8e4cEMhTdwWcLXOgo7Z
mtglFJV1qmK9D0q9/01uCwuD1ixtTVnGBOm47alazZRGRjl75xkDcz82K/tsJlgq6FpZXGwFNa8K
nvwTIjz6wSF6Pz4iy5sJsQpu+63oJm6FhR7Zo3ceU8O72No04OEXH/GUjqJsFr4ee6A0ht47c45p
IR0++5LYOA08vmbvV6Eci1x/vDEBMchl88vTPZs0oy6N1jujBCvNFieTGglyAq7VD2fRd57/ON7e
qCSqiTqIbOBtpWXg1DWtiWXeuVud9CJW3s+UE/XL4yh7o5KIYouGFeYD2yhqpNZtX8TuuV1d+zmD
ypf4rV46dPiNhVwe9MvvjgsLIED8oN806Xa3xbmozhoNc69ll3V0q9feXppXWNfp6fG47jYxuQlm
GOjfcFSx5DezFWea3RsZZljNqjeBanOHzm2ZnkEcHSnh3DmiSccvjltuMxRKUEbbrD/FrhWl0/EU
6uIm/ZLTl32yvEFZg0LTnb/MYug/cP6Ls9G5SeL3lRW97+3O/hEX3YAbEdKr5sFa3V528hfBxwA7
xjdG1H0z+nrNsRuIpuziJV3xUhhd+WYmSzvRcEFT3l61Nwsa3wflg71P/mtQudR+3SAirtoaRZoL
arbtpdfa6BQpEArGFM/u359degW84REtkerlt6Gslq+rJIQyk0qgeoPxKb7c/VJSf07LI72hvYFZ
XHjSA4Z26lZrcoiyQTGGHOuPTkDo5m3i2tQ+3c6+ANNvjmQQ77YkkycfglKqng7MVh99xHJk6Ysy
u0CHFu9UlMLgJqH6kqL3cClS5zfBS5pcLMCIGBmyi1yx8iD6Zd5AQUSjqXMLLGajI086zWeUPMpT
E5OVPZ63zTNXhoK6AJWGFEzCpTY7RU9MPS69MTqbpRO7X0bYusWzlSVV+2LmNJKDHOsRfcAs3cL4
Z2wmvMge/4KdueRJJgGqrB9amZtEW9V6I3bSQTnr0WT9E7V2qp3mwqg/RJaoqoNDaGcmKd0xTBU4
LJC3TQlBjVf4SL1KJpFVM5CaUmC50zsSb58O0+QhVtau9QGo8v4bszF4eZLAAG2G5nY7nWWeoUrk
SoTBVDiBXqz9qZ704bJCxvnAmh1OfdwmiJfU8cFwt5GlNMvPXSL7lHD4N3laH9k4RYGsCQvMHdYn
6Srxl/CM7h0sMfh8+F52XmDrRRumWYJo4u/NrGy48+aTr0O4kqAvbsfdpk7sRFiFhmrhum2ACWXz
N64mxnmkkXtwvso/69dU+2csYMe4tNMu4VV6G0uA4KCMkYxh3I16cm5HxEqQEl6al9wQen/ymixN
P7l2PL30aRk7b0kZvPjp8YC3hzw/AvwUKDkOQJ6q2zzVSJQ8y7x0CuFVVM+Rp8cfvXRxP6V1530E
itJfrEL3Pj0Oul3SRIJnz/tNLi7J07kdec+vWZ0a8FLSgBD9ATuc8tHFg1zVn5VUW/vvJcdI8nsF
fmpwt1Hlr/rliHKzxNBRap7CqU3X7Ku2Orl1moBXWt9MGzZxwLN6+uPxSLcnhYwJaAWlBNmX5qF6
G1NVKmvUu3wJS6Vb3TPqRuN4whst03xXdNORgcLOhwUsQ7b302iM1/5tuLGmilpO3hLiwWY/jVYf
f8lM7u1x0ZM6GJZUHKVI9+sH0DXNC4QTbbKx7WGsaKrXuIlYQ23lpPAtrQcf1nS99qLGqmI/j1wH
73rECA66GltohZxNEjLwnTx6QGZt0QV4JrRWJJYp7GNN+eK20TD4ohCOdmrX8oPuNg6ENqCIH6Iu
stNLaybal0hBM+YFqGJ/ZEl5f2qRuXFyaEirU3jdkha80eyrckzmsEmH+E/oyPGbrFJ/DFOlfGZT
Oe9RPU4/cV0d1bTuDxGZMsoeJ8ox0iLmdsbXdCi6RmmmMJrL+aILIz7FIKe/glHT3pZJkn6c6Ka/
mtHavVc0G0Wxxwt8d+AAehHX4yhDzeI2fjQCU7YcpoG61vgZjXmvRTp3RD0DRQ17DZJY5F8bo8l/
gF6svj4OvrP4aAzSpCBDB1m/FdhKkMscopnB58mqnDGgyV5bb9ZhmS9jf5qsvsMIUG0Pnva7UXnE
SXkgibHf3BEzqkgITDhTmFSJOC+ms4QOhgQnXc3qljJ7Xz5xZh55gG1xgXLBo9ctta1NeUXdlbw1
NbF6nBQBQqDZv0jSHbgtUQWanXgfimgW57Ga44uVWe8VmflpWNE9/YcPDlqBK4t3LA+j29mm+cap
ifZ9qCTR+N1DUytJ1IRaP03FT1Eimk+9kniXx0Fl6nh7TzJwYNzyHSKddzZBEX3pV613Zy781n5S
kP6ofeQ4o38eh9mbVtJKGr8IH/B5N9MKE14KT+eocndzy+nlLEjQqYpaB7MunDgwukx7v+AxXB/k
ATt3hCwnuvI8QzF4u4XNJZ+jTBSsYqeuL1HRRx+mpv2j7IryYOXubVbi2Kj3UK4Fx3g7fTwR1UHv
xjmscVD5o2uW5YteZe6zEuf6dHGcZXgf663H2wuS8sGBvTNK7npIcijhcVRuZzFa8bikZruEOpLs
PhtoCvUxrdo3xqppR/7iO6ci1VkOBLgU1KyczVVvJLm7xqJbQq0ddd4gtXFKzF5/4YkNiEkU/+iq
a/xrz+kfppHWf//2QvpZBEdYHOE7NE9vv7LNI34dNWcNzTFaogs5JQw2X9RNFAfzMnjJ23IUg3py
gNIeKZjszDBavkBv6I1Je6xNZjUYKfTHbOY6xqVG8bGSS9a35roI8NIutYU2xXha7RW18VMxlkcM
15+uSZu9yrEI9ZNXNS6n2w8/mFk05a3CLHvuSKTSs5RTbMBNfi11sZbBpCx5lQQNfZgyQFItVl/K
VUvrEwUIW0foNk2asynV5/9Sy1w0YSby6jTok6OOB1fXzrni6mw6erOwwO8yiFWqLQpDn0O1nZar
a0Zm4KhN+psddXlu0wGGqWSw78gDN8thtPLe0pJiCSktpM5ZW9XibBqoCsAOKdLyabYG9eD1trP8
oaBI+3jahzzM5Sr5JdNF1LhOU31ZQ4+yEMaM7Ti+W1NHfVeia/2+77W4xA3BMZqXLLGn76JV8RF5
vAl2tjs9UqRKgIFQgdj2EUxY/kpvpSo/YYS/pGaD+CPCFLBBK3DM89+sGslvzMlJ3gvqC7e8zRWR
QjoEX1yoYW5Xy2ttDPhGL1IK86WMi+II7rVzU/Bek7ooP6NtrcMwZRB5hJRb6Brx9JS65vxJoGL8
VTUG9Xl259EfvGw5eL3szSlShKTY4BRpBm+ONG7MudKKRA1TPDOCrvXMN129JL5W68UZsB0ShUCd
PyquqN9HRhMfXMJ7Y0bUR3pf/Sxeb8Ink5MAHda0kCKk83cxrM5bOkPJm7zWtCogw06qk71Ir43H
60j+udsDhVSDzUMx4r7Q6yp6EmftqIV2bUyRQDlizYd3LTc1+gORq/RmoNeOiP59HHbvHEVFi9uD
g4GbcrNpZ0Mtha6wMRMlM06o3hif3UVtA02BPYageXpuZ7qLRj7nBySfvTyP1hublgYjBfttF9dS
6XakU7eGI+UrEQxy63TUBVrN+SP3siH10xEy+p89qk7JW7r1QCgzGPXoG0babxuQyT1MI5CWDx5V
aB5tqk9mabKBxnoNk7LFTzPDhQyqU+Ivaj2dlqnt/Ukd2ycUMb2XIUWIJapM1e+M5AgptPfgAwgo
hRVlPRrI3O2hhvZ+nLoWv6RUxub7Mtj19zmblaDrYvEsltk4OYpdgXMZWqroq1iqN15PGUWbYnbk
4+WxsxvACfLQBsaAxOMW5ZpwA6bupDNHaJE9W1Tmzpw263RCc7J+p2cqrPyyTJqDTbizKgG9cMr9
RA3eg8ITuyrpri/h4imdCom5WsYgo7ITnyvbLS1UxDsMDd1ork+pqVE1PBj3zqlODZIeD81oZIW2
r31DoXI3IMIYJotqXupobfzWhbHqFo72+7mqdC6h3Y0gG4aQmx1oVnM70vrjDsPcN1y6FKobO7L2
Jw68V73DytTvljQrkJQwjObp8QTv7kIwBWxDkjjaWpsrVCkrs1NUjRnWRhGM5mK907Qsq3wXa/k3
s1I1J6gP9XurMHliz9TWfaup4KI9/h17H1w6q/LeA0UGput20edq1WhWJxe9qeGyVy7iFNeLjkG9
UA6GvJMOUcqhmCKFx8mK9NtQBk40AzwsNeSxpX9s7Lw760LTPj4e0M41dhNlc57ETQssoydKb+fa
t37Oo2vp6O5Fa13UILXB/eyUUf4Cqqs9GZhyfHscfrtx4R2zRPkDf8pGcVDfDpJMUFizuy5h1kbe
q+vkzTVr5vSbuhQi5SbRvdJHx9k8yE+2o8bgCsMfOiM8K7Db2DZ/Cno+rY7eZwhwcwUJD1LH8w3R
LE9Z0dfDabFFTaG1bj43vTu2pzyj+nVAx9kuJfkbZPoJxYPX9N2Z5WlT5y2Z5oSLm44QK+iZmiet
TUF55Fnn/CbIi9yTbqaLTBGoASr527dm7iFRDWvQCWMy/i9FkTZB0UVFaK/e9HHB2RXqnnskL7/N
Fn4GpcrLt2aa7e25HLtDWptl6YYZ+KPAq90FPFnfO58rM2vfoQTqdOffXVCQrdEZBsPN9JLs3y6o
pu6YuqR2wyWC5K0O/fAxmdU2tAalE6dW6arP+AeU68FNcL+OCfuTHkrJDXfQTdhssCrLzBM3jFPd
etGMAVttclDv45AM+qkoFydYImc+Oo62ZwTfV4KtZFtY+iFsQTSVkduo1XusodoekLlxEs87FbaJ
Wc7jz7qzWAlEewAwPr4E23es2Q5RHyMwHhYOBRjk2odLE1n6SwHR+eBI2A0FOIJDAXuQO5mprmpM
4U2pG1rrkLx2raXDiGvqYNLj6mCx7IXiPuNhTPfQhdh5u1g6aGUOTEsvrAeredXUfLoAg7K+TaNz
ZPG2sxMYi+z/SnwEDZ7bUDwKPcT1Cy8clHh8364O2w/Z73CK4uRDV8/ey+MJ21sZqI6AVae6LFEg
t/FmrUJVzmm1MBVZD9Vgzf6O9GQ8+IB7yx4YJU1fClASgXsbBaYQMBOyutB1KizFl6LrQJo4vfVS
Qx+OngwrKp9GQ7hH8Aw5M78+Q+TCl+J/Em/ys0x3G9iJOvCoQ2aEtd5rq4+B4vLGxOvsubMULQoA
IOpPha0ubwesupUgsopD1Ow2+fv5EzBKgqmGdtAd5KUqWTtebOvhNDQm3DTTqU5tXuWXtphHdKbs
vCZLSEXur3pOf+nx/O59eUeKLVIgBXa9pSNPHAeNacZG6CQdPoFz3T6PJRtEKEn7eRGK63c4AR88
/vYWlTxZ5aDh/2/3C9gbhXJWooUGQvUnQdvuf6Kvmj8fD+0u1+PL4vlFadmSqFmSvtvJVcvKTQDq
62FZeumbkibN2e47HNWUXj/TY3eAtin1uybGhT3vl7U6dcI7km7e+cC4IZp8YtYYelTy7PilZqNb
CKWthaeFs2WOZnzGP7szAyRTCi0oZmPO+vNI/yrWAzh27JHg8UfYWV1YhFMXpvlt2XckL2GMw2h3
qhkOUxy/isLV/oir3rkkCGT1wbLOxQ/DKZWT6w5HVemdo4qagizucyrKibgdOfdJ1S1ZY4ZCQFF4
RiBvsIIOVs/V6GarTs5NP6l6fHCU7JzFCNAw52BjCOtu0D9R3HjqhDJSOCMMdo6stfsEs8KFem3Y
z4+/7c7hwTuGt4ykmsri++0AEXCI66mu9VAx0rK69K0+2aexjWvTAmCLIGaQ8KCw3k+mUorPDU7Q
L+VUe/Xv7yYUS5hcPjUTvf3OWFe0ZEeejjeyl3t+L8z87Dq1uR4spZ35RKKDmcT2FGn77XZyl0l3
O1MYYS+8+N+KglTrr1bTnePOnfwhGY8ozDtbR9IJKHnSjmMAmwW0uigyVXpphOOkrt/zKaMN2K0f
xVi7T6CLp7dr6hUH5bi9QbJfVK5xGXiLdzL1ccAVODHCvMNQ251GE7wRmFjNGswzD+MjEPhuPBq8
rCAe4NQ/btcQOm5kryPirCI1xcmJzBn6V1sGSH/mTyQww8vjNbtzHlDcgKBMOCrJnvw9vxxHGTdB
Oqy1HebRqCOkQ83Ym/9MksUdzrhOa3P8HHUezV7k7hNlvkxodR6BPHcOZqr+4Ks8eLxSOk1O/C8/
AvmTqk763A7dxnTrOtAKLam/TMXgkGK0olHfWmk6jvq599Iy/QPgCNqBQadXy+Dn0Zwdpb/3H4Vn
E6ZjPG6o/N4Jas4evh5L1dhhSYU9P8dVN7zJUmsMYsPMPmboPn10u8z76hrlf7j+iQ28m4YSFZF7
8sqwQkpicYVTvo5zwF2CzmQ8VJkTKGpVj28ntxdjQPlNi/0OrPuPxwvi/rxksSO/w81E3xvdsNu5
WPW+0oQSmSHe5pXpr2UxPY3Faqd+oxr5wVF1f2LKYFLdEiAseAr5Y36d+FTnJjRLK3RKsZzdNCkv
WZM4z8bUfSYBib56+Dm9L42kfFqHMS0PTrDd8Hxjyp1wfiDo3oYXg6gt7JzMkHjLWxBpdNIKK/o0
JRrqEktUv0sG4LCnycnr2Tc7XsAH6dbu10YWWX4FTuotusVDq8xxVofr2CqKPxY1/9TpU/Ui5vlo
o+9Fgs5K5gN0hex9s9HbtUobO3HNUGmSZ7wjor9jYaoXc5yT36zogQ+RiAkkL7E7YWY3RxjXbVOi
YGQBVfG6+gM6T2h3XUANFPOHIhlwhzzhT+xdwXOqcbii+vv195ewdAXi8sME8s6MTBhZmluNbYXZ
Ohlhm3fzJzVpBj9pcJJ6HOo+c5UNPxDd9Eyk0Z38778s4GzJjKEaPStUYlTXApjlQLdj2yi/PY5z
fy0gtUlFh7o4t/rdnb5ijVGbdeOEvJeTi+bOH1GBHhM/i1TDr6L1qJC1t1qonSFzwPFHhWezMeOa
u7AZiBeZ4zL7XWfwGuqnsny2x7I+WDD39zqDg4YsiwBcQtvOqdLUTsMzxwkrN7e/Qo+f2tDDx6X4
Z3Fns/2uTyil+23UV+bB7bf3WTlgkHyUjXRK/bfT5/bDZKlZZIetSsvcdy3FDerKsgKlyNPM16rs
f78/j6RKnK+0Stkj8ub5Zb20RqO7VezaIdJIdf/s5kbe+mafx+/HtvCmM3Spo1rZ3tcFWMPyIe0G
zrSZyrEZXWNcFJuMv24+NGM5PidOY7+36iF/XkWsdkHuivKoLrh3h3KekQ8bZBV3FjWcmxnii6wg
pzXroAcVyYO1zfK3qajTk2b1y3KeUL/5PA/qb1pNcG1TEQEbiU8IqRuX6e1X1is8wUQi3LCMlCFI
1lw5iyIRl6lRcezDDfFgGe3sFugTLjoIUof3LvEfdLXqNJV4FHWtFwB67lt0oIq/JsPVDqq7OyuW
1SM1CeWXvavuOjOPWLNZqMzZtXHGFQ8hxghKyJprI+wi54hYtBuPyiPpGepmtKRuP2U65pHtRBQg
y35sYEIr3rvVLur/rerSvSuy8QgWvvcpqSWjhWbAyIHqdhtPOCO+3MpiA7Asy1M399zGKcDP2ViU
I3j/XauR9E4KLMrcHjodKtu3wdKyqLvci70Q2XTr0hdC+aNwU+xey2a5pFbbBqZiZJyyzjKeNJRG
Y9+JLO0bRVnjADZ1v134KbLjJ7WgaL9sDgZbkGPTB/G4rhDUhXyUfCsXSxvPq+jzF1tbjK+m2cTV
BZWG8vvjQ2mrrCzTXEhdoPCxpABjamxuMb11Yx2jWy/MV12FYluWnT85Xve9U8WY+7NZjC+mVwxn
JaqUwbcqB+9Cy+vN/LSYo/utxF3ovaO4R/uYY2qz/tB0IxnmaSL3Fj2r7Xsobuo6q1oFFUxNByBU
WVlmBJTH+j5IsrgwfLuI1Pw0LovzsbV46Pt9u8x0DweM+NCxmtryZCne8AUrY8s4Dwk4gMAzBt5V
Rl5Z7cnWEJ6KUBCxzitiWEYwzyYWwAhgzSd4J8v6VfZ5nrU6V5RgsqLUWAJ0UPW5D9LUQyonKEw9
14ZgRrYqHvxpLbR0DcZuFNG7dFXL7Bvdrnb8Hqt6Iy6lTY7wDH8lTTq/Tm0r+qoMetvrflQYzowg
Ta4sMb4/bttOP8ZKfuRnexknxUbptZimP0yzjcXrjN/0cEkwnFb/pLRQLe9rUZXixahNxbtaU+K4
z5G60ET0O64AbfS9Zoy6pwpuIHZX+hp7xZu6zUdksdPYjl9stTZxrBndSPtguQ2I16wexjpIRDzb
q2/By6rRKFT5QmuWrT8GoS754GvmmtYvS6vD3fIWtxVPXTw1xdvFrUfzfRJjIRDi4myKJ93schdh
ah29Lx+qc/Hc1J6av5QwTucvQDPmIii1vI3OurfYJvKB7ZI9C5dS79nAcmPx0ZewrIvSdpF7xsxB
KwLaP3GDJ0ysdx+nQdPXf5As0o1XZbIwjIYGnOPn5VlL0b5TZqh1/ujSj/ww2Hay/mMpbSYuLiYp
yWs/4NRwmTNF7T86cZmvT5mNIvQJKr9kU2kFJIIQdNsYzy/AX1cvaPN8dq94QFbzD9ras4bGu83L
8E1uozn8N5YMZVWfpn5ahHWe4FubQdVgR9v5mrE2ee67SRknhQ86yxj0YKbHJjWZKzhbX/QBIT08
oSOlr169fKmjE05lvej93KhiJUUbCS2tt6td0l5TqrmfnnVIQ/xvay6qWgR0hOxEvEZr77SvQoGC
hoWqvRi5dhJNqa3PM/0sTJ9b8KDKu9iQDffA6DM7ToJ6Kuzm21LNWv4mnW0zupRGDuDvvA5KGj9b
8/9xdF3LcetK8ItYxRxeGXZX0bLlI8t+YTmCBAgiECDC19/WfXGdKtvHqyWBmenu6Yb9hprQS2v4
qQBmbY3rs6Dc4rAjHKGsG7nGIeX9fsyyvt+7BsvEESSJuIPl/tG9ZHItaD1kFpG9z+dMyPGHzJGt
A9xE6JFNS83tcQwI44bop+xUzeDvPCe4mDrn8BUP4CUWWDxnYgFfN9oqZvtU0ejjtCdQpPbeJl3z
M4H/0Yc+MRNP+gxU9HPGTNd/rBvxN3Yk3k5GSjjtdJhzAXBzLdkbMJk2gWH7bOQlKpB7+VDkS50/
N6A44zifR5k/2qpW1V1oG4xS4yYgILnmYebqx8xBEtzvvG7jq9tO5ZchCYfNeuoiI3/kqi1kPWk2
rx36WarSmA55ktbHFev3O1RPSSOQlxNjTGfcVa0l8kZT1dg7rIbR7cmnRx5ejioch4Palczdg9ek
ij0XtCn/MJEjrLxPqTtpvxZd8iFHPZt0/jOXPAk/CymkfoPXqJf3GkaK7AtZCRxksIpD4O4F1KkE
7g7DsV51sexeZp3a9H7BRmV8oEl95PndIkIzy/4QIA/GnBh4elx4VUMvAbtkXv9YCpWQ36s9dQWF
EKjLackttVcmZaouuT1zco+Hq+VvCasJ/YR03ySkfV2yFGcBrkuL+2XJzuIFq2Et3frMVud5Iw6G
FCgzrcl+A99PCelhL5mGL8ms8YeKdp3ZTecBjnoMaB35JA9lz+dsUcl5l8qD+ze8IE09FM4rO9S6
POT1rDOvbkt+psstGPnxuu/an7+CgH9IfNCGgHqqzy2jd8YIh+TcsMoTl5RMQAjlRK/ZzxMChuOO
tmq3F2/S2f/cJQrK0EKMBDfXWrQfppsF0R/W2E62x/EWO1HCWHhWJTY3UrKU6Q+shcrqfl9CCOay
edhbvcN1CvYPrkVRyC4oO9xeO1l38kC8FySd04KFC9MMMlIqBjo7J2+ogUp9hTGGON6hlEuDmGoL
H+UfPuD1QbHwx95gyIF+SX7KsxURG6yFBO25qRdgm1i/h2k5eF+/dwPMS2txx1O7Jnf4t5v6Nbrg
1v8WglN9l2JC9TeZ5Csk5lUlwtpvZbc+nqaeDSbTo91+VnVSuwcLHuTDotewUL2BAWDbe9ikq3Pk
1+LM3HgFqYJA0WRHdmWqCtb1AZh2fbWQ/JgvwJhLMaJjF8AmtaxkLXvI1DCtdApCwZcAXHufdtpC
eNDziosWSadiRTyTRBf9pCiSyCd2tklheiiWyTpyrFwnw5609WF749GG9hbGIuK2BKtRLBTkuwOe
bQ4LDr6W9Y0guyT2H9kr3UO3p2KZGHzOlu9VLbpwX9Rel27yBW/cPYTvbffdHmeyfiFnl1vYrR5W
Fzetm7nr/WGwUdRvqpa5GlOcU4TFI5niP5tCMfxoYzkn1zPu67pMUAyvjYQzZb3Gn+xwcvt3aJXi
Ewog3d0LgmhUfBN0KRkdJCbmOISSI2tu8KXBM0VqWuc/RdMV4YLkE7BLv4oknqocUCf9/DrDtuCC
4BVlIC87/HLdsZeYP5M1LOIB3BkWXEfsfMxwBso+vpENCso/uJV2PxnBtxG+BljKDHmEU/Ue46Ze
qErwqIJDVuIAeU1a9Ynsqn/bwtbXRuvlROVGANO9teeB/ox4+8B8mH+r9QALnyCnT01haRI5IP24
+l7Rtl2fpdxbdt2OVu9XuzM04Ck8MLDnDNegCxY7ESRo5ZwDD0Xka4fParP92em5avCvQe58DeKY
s16e5vyzthZu0m1L1h+6mMmbLkIKWSNpzuyycru9FgWZq09+i45OEIFYuOowk4ruimWXkl1saJR9
9IxrcssSC+WmWlFG7/m2u1dfFLN/UapNuu/zzrK1x85w/aUEgJx8SeBe6X4rjjiOTGRnMaDtm19C
rPA4fXFW2UOacvuHYQGODVspy9fDiOIFkcux7Ls979QDXAvZGD4Wge5SkcKZQzbe0JFnpkYnDC9O
tHaIpPRDICETV9y2pLrJ/PAlYmiL41WCBVhRFPA1/dWiVHpoMvjZjm09WzKKUi6v84kXcsiahL+u
Qsk/rG3NfM07K8KPyJti+xMifEWH0LAab/Mis9SPMBxFRtDiwFz+QINpu88JU8K9mRyedlDuEs9v
EbY5MOfkCeWP6JMkkOyDoZnRKOYK/fqsms8ob2t670BOlmPXhtL2MBBu08uK1zXyviC0+TdDu4Xh
rMN4eCXQrsirouiWBxfEzKAJOEv7kmtQiI82k869lwloq14K6/YJgRekuzEB0gBNVCTkSm1NimpU
PK/x+lSFbyZTLg2iugIigboM1+Djedp0vWYlSeoV7V1Xi96eVfplY5v/S9Odn2OFT/KVFUlnJpSw
Mu/r9jzDpziHrMMUVaJNQM57DN06RpgbyKHalGIjCycc9UEv82WkKkPSddKSRt4E9su77yifvJoo
qlRyBZnm49zHNNXJ6AQWwsBVt3y/sqI95udFs4J8Y41u9snJ9Ciu1JWpGMJSVfoC15rVPR1BWzBK
cj/ET6AmdpuShqHEkQLX2XdFo8jvPjSAK5YUnO9upHCF+FaUZ31FXrSG9IcXwfKeM8+WqXP16l4w
WTRuRM/YUkg1VRbvconFUUyLMGlm80MqWkpwrAva3OMGgdS1r3Sr64EyZS8EUv5zrF3HJb7R3ID7
zj2fRyT4uGbAqt2irhGLWqYvW8L4N6HT4rzwtJBxbKy3YWStmJGvg6Cb9M4jq66e8k3DMZRKhnXE
glUkfI1ONyly9DYRhl3AezzFEUKLRW6Yq4I3XyNQVAgpoNDuHKS9R2a47RNak219qGbfZOolOQuU
WjcgnzHLAczX4CO2s03vG7Nl5TgrdbQeI/FCGjSwWDt/VPHM4MeFqwh+g6WXf1fDCoWFwTyEp5rD
AP8Zs/Ne/lrwRPlokS6A9+3MDGY4UuKfOrodMtPM2/o1zFCfjtRaDEEe9lvvLUTyOHs6Kd5DWaz+
LlPzBrImX1xxlxFr9L3MC4LUtzawvV/To3uFx2L1H4LGw48KvWzae3XCxnK3QbbYTcnCNuEUF3pg
dSDtT6TUpXRILDgXbKRuEe7lkhV3RdzKzxzzFoCSI+vUXdgThJKpbC/qHsYhoR2lFofpV5/A4HRu
O8/HxAffDkKK85NlGWRC2eKhbNjonJsHJsqA+wArYj0FPknHkBV66cVHlPDNr4wUwyJk+Q7Eo1sv
Ym1NMRAudzUoWOvIiUYJDVfRLk2JmFy27P3e8jogQJCjzEWOPdnj2NO6L3PT/uvOg3zfFxiY9025
1P9S3ZFfdWwiHxyFFVXRaZnht+bwVCUfyoR0q84GPUdHk0l2Jdn6XJLq3YEQ/rf4k5/DglyQMNTd
yX8w5MZjdFpxDYwQjQtMP5Lu812kqUXarICCOC+2tYLiE4jKaMoV3T7S6MusL+C18KvyiVM9A8ns
ewWHi6+1xnDSr7mv6eTZ1iRQyDUbGxy2R7Fz6yyTY5KYI8Fd2tjPu+O6G2agGI/JCbu9/uQ2OyZV
BgIvdjSZSV8c4cNavAyzHUSu+drzaPdsWDGcLIMTumt6ODoun3afBt3XsD6M1xMzyKeaLR+S87ny
5wXL9QjKRl9gHpGvhe1bX9r4jkVgzH1uVhHogPKw1CawCflqcyrE4JqS/cZ4JrAlnOigb/7j7D2e
yPTIhkytKwLYzg6bxF04spe2iAz2CGl3viRlyey4hoBI9x1yqUcHN5onrE1scuhwQcImkRzyX37Q
Op1mBFJJWCsl4mo47ugRail6DA3SBlAsPfxc+41gLO4T34E5jd0OF9ej1vm/ZEWw85AdsFEZ8JZt
ejjhKvulxCfLJmi9yDKZNPg4LmuApR4DaNH0bLX8q9xz7/rWS1SH5UBDP5J6zX7zIvXnaEWW0ZEC
eMRnIbRGaYaQ6sUWHvlce50sP0Vudoa1XpYmPQZaqN0ru7kRHaUhl4jh5AlSK6CgMNStMNB5bDxM
MK+qT/jCMqyMtI2pvzmBIdu0xBPMvbV5A0++V31RxSLH7RwLD6+8FPpKRyENnP0Bq7LuMHjA9GjR
4LRxwUyQFdTO+I4/OrgcmQXLKEz9p0k+VlR5HtYhZ41CJkjAuUmzN7Yc7cdkW/2SK81+eNa6sdMB
tjrpvNNnewJswW0yt18VCXq96KJGwV2g+FG9gu4GGIiIxTvsUbMNqxSVxFgO7OCGY7YXuChVxvvD
Hb7oaaHKZtzzGAj+345PMGeS2PIv4FTXQ7i0uDGLRGz4dlAm+sNn2Yw9OF5ip3cPNXrQBhkXH4L6
2vWzYif2UEl2qr6RNCcwEBScj9neps/1epgUxTmFHSUk010+kJp2f8pCrNhlw8X3vuZLtfb13MBz
sdGn+Iz+x8Agu0CeaB9qpCD3OboB9xnixRkCgYCPpXByFZCVYoNvqQkJmh4plRuadfPlp3qGohff
SJZfsN0PhCvjaTWP1bqvv9Ax5Ni8UTb548TBqslvun7dUZT5IOwiMV+n7fIvpUaYCfBT+MFzYcXI
Laa23izYTBsi0laOVwiXCf+0NMYfzyIt1H1z1uvrSnVre7Fk9MmiSO+X2ELme78ZhQ+52yYTYBfs
LCey8xnBns7QgXq5VWjuCzCPJfr4GwOY2AyweMceHhbC67nHuxXFwAFILBfI2TZxKYE7hQvwQwwt
AlGvPZJDI+q6OOdlKGFQbQZSYYd3QnOh6cMGnHmdUjAq3df0jDNwzdptGBRh/BxcsraTgt8lZn5p
OJtym9LP9ZqU6V2OE+MGLMbu9veWpFBGi02X9jFTgPjvZosdhNu8RsSSdugF5IiQXf0qi0gBu8Cl
CSKLPVdAhTElm0GFo8GMLvPyKYBNz3q/w+MBWuu6yq/EH0ifCKdd8EdMU5I79CI+HVqeRN+nBRwy
BhCm4JqyHXFNN+nhEDe0a4U9HbOU+N3NulMi38gF/pQkcTfjWZY4wTlCtdJbSiECXLWs2RXm65SC
BoHmaMDKY9oNmMjPtQfBvhxXruyO8avTrnpvKtqcl+YAHjRsxlLeAw415rdcfQVCIcHsOVDSNnzc
2woemn1s97XFC5CK7AMO/n/TZOPXiJmGfW5j7t4gX1vlIGWNf2o3CN54WijQ9etObPJqgPDmvdJc
r2CgTtGI4YxJhmUsMdf/ylyiwO1wf+G9WjuMwDuytXHuIe1JJoepyA8xP/I72RmlrjtkF28Emks+
nATr3CqvRLzMldVvmnXM9AFvGh03zHsc3iMgdCZUekCGhTiWZiob3nziSJjBAV6cSS+s3nDb4bqX
U9OtCRtALYQvuUra95QkLb1vSbTZS64UR3+To3mbsJ186B5VRRVPH6itQuRgiPGugSDry4qdjWN0
xwLJKOM4lJcsnjA4x5G2bugWzL53WEKZX1RqiJqsrLIvqLkdGWee7u+Hs5Xq44dty8OKzNFy2kuF
0adzRfFlA1q69hKZxL9Yg4wOJObgEsACtZWAI1aC3yRyyYvB1qW6Q8JjtAMpuf2HZ5/8tbbbZc/Q
D/yD3yWGm13QuPWpLj24CEXWD98ocAiXjm6EToadHZno7kQ7bM2x/RZFlMck4XiC+hvD+SxMVfwq
Pwaf/ogYH64YBjgBUbyJ+73FrD2Gdsnn0cnTfl+5qH/W4AP/zdkqfpIugSPgPCc669NY5n5CcUFX
RQ8OMOzgMGR5ZMh4mhBKeIiRAQ/Az4yprpcVC5+289B8MDRUn/Fsm4DDXO5vpWoEg+PJ8uFsu5zV
G8ewkw2tjLZE+1o3dsBn4+JC2H4CNzxalK8ZJh17L8q4+Mnihn76OJX/wQBr1kOLbTM+zaAy4qUG
0POqfPPhklC5/zRyi/y4Mh7VLeTevkLHsi9jqU18UQcq3NTuwsaHFaBwmDBm4XGtMHDoBn4moIJy
JPIRfO1nSYcaTgh6MLMq3CABkeyTRnqQ6TsLJVlf+W3BqAZLZHzPy16vQzRlfOb2Q+7F0ft6PFTa
KUAFx9qMjVbtSLcTpjs1DBgvwBJycinTw//OUNPriQRO7k7YhLFx9yBHQMwd8MRx8wL0g5Ziudhy
xze4w7dW9EKty6sVNTB1vLv7u8i8R6/kascGDpNH2Rsr9peoVqVGuIjT/0C1p+sAljv+nU8MRiPZ
Nl0Nkq3tqxdKNVcV1fyjE8l27xJt7COpy+VurZajRnufuf9o5Uw+UCgrPKgls4cRe0XI+zbrQu9Y
VE13aWdYQg8VmKMEk51Z7oG1ONNXoG7vVQmNeJ/rqN1wpsfyABUS08NW57McGQrNPaZhBceBRhdm
5AdSZgYdIDgZlJbLB+rWiRQ7BMA1AaGeAlQuIx+xJCqS/w4YNampAu+EfgydGB0ZScwr+mlx9meB
BM3eLSzHwjdWzv8Vc4sVYZaL+IQfPC5PVZUs7n4NJ0b9nFfkZwsfpqTXJ0Do4SMI+AkR2RR3N0K6
v8vQAkFvV4+oNao2+x51SOY+8FbNgwU2ES4Ey3NvqceOZwpW7vu81Ml/JUnnn0gqOFr0PQxYdYgd
FnUBv7IeG8IivdcFEQi+zJbqoUBPeg5FGfb/oibzP48bOPQYotmnEnukRQ/cX9jew2g1G0iaJd+p
T+CqzjqMgANk1JFOCfLYwO8Vwuc9n/d2G7hNPgR6LAf8xGQHj6Ozxos4uhNbhFNp4opWL8iq7msr
4c4jOtKsI1bI7TG2RQsyEaMxzoen2oEZSaqd91h5UufodIVZINVLKO4rq5JsOO0BhEiW5/7SILcL
G7feIE0MNmL8D/XdDk3SzP17c0pHLqHqknMEXnTOdwnRe/6cQDy6XUgNsBflem0eYYztckA4fH3P
LDwM0fjmggMtwJyIRAcVzktWbhlWu+oUlVKeGc5Go4JC3xn8+q2QeP0uzbIY1Yu4L39b1UbYl2dm
xf+WNEs5JqBL8fd57trbiommvdhqAYLms7W4duWyLddkA7lw1XKX57PBNmnT57sDCAje48ScrNHJ
TtgcUu2AbpaumN9wR1+g+5rdbc6MVehD8uwr9c0Sr8Cu0cgefHFsbOBd4z+tWAjGydk4YNuPF/0L
Np00vPI3pzMUCWSYbzjwCJoDEthF53pS105eV3PkE19KZS5CWsSYB9tK1gNB6NJbXW7VN9ypeDkR
S8Hw9m2OhL6obZWgwKMpwVq6Dg+SaQOE0iUm9AkQq7U3YPmA0xPqKVwETdsNLq1XNeR0Qf/YYVje
+nnvYLongEx/y3Fa59HrHFkXwluEh+HVw6+KZOye06N7jSLBcYbkDejjucePBa7S058BFA66mh2y
hWkhIc9uNNMhoqur5p8F72BKW/jNxjFtkuW+gfvON7MsUDFnrcacAHVJt020dkairYfkAjq3FAbc
7DzXZACzUL1hOZeeA+wLWBytzcv3XREPcxtVtE8waETjnmZOP4K/EOQK0jDj921Tzewp4eEgX7Fl
ppIbxCYo+VksTxD/Mgvfu9UqcGIclgsPlVqp+YY34sh7XRkYZ1B0DsDm59zRYW/rE4RfwQs6rYts
cN0369leiJtBciVV8aXT85JP3u8J/jSr1xTW0ESgQU+xjfr0IbALzw4ADH/DMVw46+fO5eFp2zPK
Xx1q/ttMch5eYR+IrxyWWC2fCng9/Cp1cfALPhZCQRGKMBefDoONvu/MZ0Y9zZB126vLl2NqT3T3
N7FzlEQZYZXSl7qsf3hRGNhIcxy6m4DjenFLndzT1xLyhTiGwMtjOtpa41KGb0zANWji53TlPCCi
8ARv1MdML9V1B3CV9WoHofMYJJCHvkTLahD25PErA/IdMZTD9qm6y8GoN+9bA0EKNpa6079Ib/BA
vWpzA7yUVuKVHkvCh3gWij4gbK0rLhIZD91LPOszuZhanHKCiyIXD0uL8Ly+yEGh3qq4pyeo5mI1
g9hLJx6XdcPW68eX5B72Llb1Vwerev+c4Q0j6GVA5lWvsToQ1zFB+qgVncoVgzGaSSQ7PTEvw+89
cNStE2Xnptt8fnPAnbB6dHpwYWDe26ZXVutznBnRv+wJ2m8CN8Z+RAiElgkJbls3nnXYsW9slu35
rOrA70hi7QA46BxUunzGQK1xp7FPqDdvc93OQ1dr/WtzVt/hRqveERZcYqJE6uePiJ275DlzJYbd
AxsAODHtT4TDyrfGVd8YXDpgPbbJ/8jZrj1eEdUX3OLiGksm9uuqyfaWGV/Wl1RuBlDB4n80pe86
1Kpttn+2ImPPdYpcdqg3RG37UqmY3NtubcUAXQ6wUKo1jGvMWXV/ozWgKrBNvt6IqjpkKHoAV/NM
mt+qKEl5QfXvyi+iCTK/LOjW/MgpYbBeTFndV+da5zekkcUrSPPiAXgXcL1S8C85pKgX4Bvt3ifr
cv4uc7ibH5BG4L4pqZl0K+l5cbsw/lKsXR4/UQ7foKWCRcgExn+f0mqBJRvWx6qxxVQCIqeh1U+6
L4ABWvtxvRAS5l+gseXPloZPEJp3+8gaBEX0Vnc7imeO9br+SHYozBKVN5MmBuDogaRzO0ZnzisS
lUs91CblBqG0qFH9gpTWdMSr04ket6ve0EhitDA+nimObYlhAYET9vM5u+PuWLHhi6GpYz/QIPBn
KF1TjGC1rm4a72SBacwW0GZKwtrLtq3LP7h11YC6Mc19L+CnlGE8a8NvQbCtMLhZrn+bBQ+lquJi
PmPftOkhn2MLyDe7P9PKN9sF2V26eFeh3f866RnA5tQAmW7MEr7BOZdgPIgfAFCVpckj453u3gMU
QMUzLfbzfYna7kAauU9u82Y3CmGO7hyuFahX+lglrhm5SnD6W5ODL9RQE1+LOTbzRaXNqp9Usrka
dN9S/V1akf6BJJYcPbbx0/RLQFeE9Z1idfQ1bClWJ3l7tn8RwIiTM3vKpn33x3KtXAPmVaMJe4Sk
it1DY5XB74RAzVHiWSXgMfwxmYoJ+QWvIAZAyT3LLqlJDzesNUJHJofmV41YShLmr5GLPaHFyVFs
Etz/2S3DHhMgTQWQbSzAlpyPQXuV4Z9THeTjKNDkutIW4fCYWsyCHn2vjsuSVcQNEAjt3T5skICw
cW4yZCpsnUcLr2ONT1XPmP62BrKzi+1CiVkbM4f8WKo+jjEuTCZDRjP5rd4goundWlr4i6hI2/60
ZIa4oSuAjhYwuujQ3JQoBm2yNEevofWHGMzVbL0nOut876Ws/ibm3I/nkJxo7soIl0hIUZA8xGBL
+hthZEYMR6m9Qd4ZgXzGtRCtjmE3W9LPgUp7v8UY8svHZADwK8VbVDsg7j2qbjlPJqB69Z1vEHVH
ZFQTaAcoPzpDO0iOSruicUwApHykOkHxQqEuwiAdFKgMichVfV+LJda3Bjt/ZjSVJuFuI6xcphU/
THU5fdmeIH2qfenrnVZPi6fbZ7l4/Q0DzYyBO0n3L2TOqjvUGpOOXbQKk2jcP6B6uyV3mkfCe2xa
CzrNq96/BNC4v6gP3XMpC+nQx+j1n0FLCcAZDKwYiAWhD6A7nvmtCQV6L8jbPtE0nH/TZGVn7yGe
K3quOv5ABTV3CkAjHFjAdX10phliofmW/8XQziE8LHL+VTSc0VGrDNQbO8iW9VBxpc2QtcZ/3xbu
71Dv4wMiRVNwm+VCthG302cSU/wXqBOHleoka8et3QJsmN2CL76ZU8jZ6ky4qgf9EbrJtKW+z+nm
3kq4xFeDmGfhp9WF7d6DmRP3cBzdSjhyJ7bCUqOiLzlx7Hw4EdD4b90ho+yxlQ9v2hwEWIE45Uy/
hVzUlwNbPlATIK2nvezoqD+MrlaK0SRRRwPIhM1bb2KHZjz3q/yvain/i/sQAhBGtuUlbdNl+ij1
cWxt0c5/W0gCL207g2ilWbVBLaJm/TbDBQNkLBrjFm77c7WNjO+4C1DJYVKYLxAQ4dBsJQqaD6gR
vtTOIrYB27EQYxB3OaHZf+yiR30BWr0dA9yO4zpB4gHaOBGn2b4wmu3fSw6EYnBlxos7lm5me2wE
4WC1citlGNclX0CiQV85gfsx2/XAzwnJqakq3gNt2nfw93iNp0ovqxy3WpXgFwqKocFHuGBfFcaI
/dl0NnV3M8AikKSIa1Uq0C8H6HI2mYXQ7XWbGfaZKD4uegeOHxHhRCBAEHualjezzobhQcDt8h5Z
NMIMVWQl8MUEKoXHg2BUGlH/SHaNsJ3DtF25BJIFvufA++pkS28MonvM/gGONYPJYZfTG7rtdtwa
Y/54xsiMD90ighQwP+S6FsPPr7oRSz6CIq6WoduSIh22dG5+VpWHGYMHcT16orBsL1i3XBpEnz9u
pdO/8a0mf1MZpJwUhtD0VuxNA+oMEkqwUzNBE4qwJ22hMKTi+AWJNSZ2CMjzJyTJx68HjpMY1jk5
HwJ6cT9lO01/wdfcPQb4bS1Xl6TtF4dlk7LPt83qW20jutmKG5YPOCh0w9Iu3AqHgp8wxjJQkQLJ
UrNAoyBg04QBYW7eYhUA25j8LLpbKWc5vxxbSda7AEFHPTTl6Thcq5rCIrBwrfLLmsgUBcAiv3RU
Eb66YM23Lr2GugbHp7PteI6wC1IDy+ZD4A2FOr/q57RxoAt0153XcvZ+vrlcQ/FkKCKvK9miIWG0
pcUdhiCsslmc9mrAXekSLLID/rvEjRbP8A2FQCTL5ZqN6REBrgKMtU1PKp9K9OK7X74t69omPyIG
KHIVAMW2AW+oODOEvcnd3aFAVucIjSrwPA/pUTMi5haK7BLeVM3FNsA8B+eq2t0c/H74ULM8omRD
JUfwTkuUE1Hz9GcHUetfWpl8w0eYj+qaYQhpPv4majMNOI6v4FKpHXQyt/ibiuCmhtAm/bKS2kGg
jBUo2pcJuBXfHPydztCWPcE2lyyXwu3+G2NGr4NbaV1cSsxmoGmQgmyv1mqPK6BrWHZ3JKjXV7bC
cfcRqXkyuWD+apBlCzqruaLHAopJAeKlN+ywJMmo3KkfCmMR6rDPuAfaluHrTRL159zq2l7b1cwl
OpCVRVw4Sakfa4+HN3C1np8Nh5oTuFCli77THzL7BLTufqnmSMmnuBWmG2tblPZSo0Y0//JGNm9Y
iZ39xYPDbO5p1x6/Cpxr4B88ByL3P47OZLlxXImiX4QIzsNWs2Rbnu2yNwxXVRc4EyDBAfz6d/TW
He2yJRLIzHvuTRWxHGvjMLAlJ6+R0Cpr3zZbiqf+wVVOeVe6Q3CoxDQ/pCp3CRfgSrh2bDJ4B5Ec
ov1aY2kACkwG/wHAF5lM9L7/rOJgldtek116Ye1r8Bb2On1sAm2rHVp/w5bIKWxfMQH6zZ0E/5iY
LecO+liSidOYasYq0dJ5zj5GcqSnCcoPO0qzvjdlF1Wnlb/4iiW0IsgtAog5ispT9/iBQF30hEPi
xomUmmsbpy6XeiSjHZTnLDfBbAJq3TWkMY79Abu5CIjmgEwMGpSkNDNM0YhC3RKKKv+REJnaY4zn
yO7KdO3/QMXCAufMtg3SRrAeZrzYe7fIswtxuEbtJ38p3u0Q8azd1MwXayV9O6LqDR+XuXG2ZiqK
r0Uw9t1E3MOArtl33QzxPUL18gyKYv/iiYrxGTDmZkID5Ep6SV413f1UBHAv7TwF+7EIy49RuYxh
Zm7CnQN0azcKZecFTmb8s0yQkzQGZfzkR7fV3G1ORNltpq/uRrkklyHv0rcOyfjKZpj6vyEd6aaG
PDCXUlfhU+FN02PXu+MvR/kpRUc6zY+aX45Bvwrrz1JT1K8mHJeNUX3wX7PypoJtkfVWybC5a/Tq
UHdhw9sFqbM86MZBSuQuacKYPbb92kTrH3dk8K6mG5xvwuaXSeh+bFlT19RIXp6MnK1OgmV/Gxzv
izHSh2pp1XF14/Y/tdT+2WRhdB5Gp30f3MG9k8EgkFEDWqKwVfku7ZD6wsF7AKAc9/TR8zPo6d+8
nSSfB79MW5JMJGqXyoJkJkiWJltPdZ7+4L8j4qO86U9KH51YmUc4uOj99kIfKw9JTyz82vMaFKfW
l+aYtMm9VAzAvcAGG6J8EZhDXX8B8qZXtN9DmtbPbZ14yJvctdsuDQ7lZIc7SdZD64zfEAr/NeMM
itDauw5EccN/ZdGpHy33gxq6t6wnOHNbKEic+b1QgvaKtM9xaxI1dTtIueg9ue3A2ofx4G9bes2H
MI9iGHFl+r9RtHrRoXLr+GEdan2eh2iQjH57DQmfdMAjxXTFt87TzcwA2jtpx+GwdlM37vOysoTZ
KDfeRkkV/jLeKp5XDKAffYIpJO9k/9iJVv6d4cUprUhx+ImawPkcaSi+RS+Ct1Y07iNqdvfkDHVz
0VLMw87JK/8guSvu3W5q9imD6DtUfark0XrNvw7MEtCmW/JNEqhoP0IOob976dWa8EYaTWbPnLX+
divYqE2duuWlRi8+JjDSCGakrX9ErU1+DLf+xUMu/Zc2EEfx1UUn0bD8IzNr6hx9gJRYHkitbN+l
a6jiE63vGJVhW2/kql69zDg/Ic6TPWUA4u2kmdelq/cl+gBUdK28/Tj0wXvCu3Kq5qlAzpgYZBbV
q+TefnJjnx8l+tj7XaQ308USSni/0F44c2vUQ68dQN3Twj0grsUfqVybe0pklgZzdsVPbhXUn1zO
MdJd5l0cQegnEITNOnbSFc5xmZP6zmkhswGHRIu84jbLbz8Q+fMS4cupi1Jc47ZaXtay95aNP2jv
MCmv+BZT5n8Vc68XDBe9PVOsiQnrSJC9kh3QfC3E+QANu0HxX59nPj9fZgWjET153wwEzAuGJAWt
YiOeuaWr+TklAvkTBDhLBKixZXp2m0Awi0wxMHGMEFpjE4ltYJp532SHP0a1TbGfO+0/AFOqOwMe
eecBcGxM3K6PC7lh+RY8zxW7cG4BIZOco66mj9wzKuyeUlVZFH0miO+ZHIrnCtEbtNQRC+Nm2cnv
0WbtiN8KhMisovubj4PcDaBxySYyYUrTEBZspXDL3GqIwSB8SCkjr0oYbEkR/q8/6CoQiH6QrO9d
m+LpT3F4YRyLbk6sixTC+0151bBhC1rUnFcVZDdhZfVyfaIocYNn3ziFd6EbY1K0pkKM/3WNnp0N
Mzbnw8/1EIGN42j/yiZg+FOl5dz8mcYgHo8G/2H1XdW2cWj4kqzf07es4TYZRfUGCRnWwClV6zZ7
OBPWPuuhVivNVBu5JBGtqseWs6xtFXb8cXPlXbB7VPZMr2EA+W5bOfH8MGwgQUljy1I4bVlTm7z0
2tbmXUQ5vN0WBb9YD0Wss/jJsHHde5ANcPQ+DGVyxhOz/iUeu2i2uW3G/JTTC3RPbUPRcIALWhbn
kPduk6zXTkQ6VoeBPqOUxyFmVldsEj2pCTNeqmzxqjVc7sS9Z9bkq0V6iPZhUXTmbfSbG+5R+8pa
XAsh3PJw9HuojgIX3com0c6iPewBZRMwBrNmGtewAKVw7usOipHNc0gydLedU3qDgvFGXNLbBdRu
kTt/jnL32qI0JSevGUzG54mYo/9wyHkMU+dVu5M5exkrOz6bYZ3EERStMOMmmWB5fQr4bGRtlpMM
iR1YRUbP7BzipJjl2yhiLuZkJHbyChbTj8w0Bt+pWA6KheA9cuuxPU847WJEEeruSwAykNLSLvO8
DaSXkX9eA2buC6i/6j4PYpPt+LuLwUFF85LlF99IDoYfzcvPiOHWebM9J+X3EDvNQn/Atm76HjnI
xvkiINsjeWalcq2eo9G4/VWh6HpnrNSddyRBo4eUD3rEGZ6ESmGMWuqmuEYKTQ8ocnD8fYB0Ex/r
LmvNvyhqqwGlBgL5FVdD1n52/uiiQ8+ex4TEXzT16lQot7guDS5YBufsmPG2BUak7Lgu0YLKRpPG
1eE7wlD4NtCnO5kQd3TnQG5kK36PxC8OwvML/1duilg8oHhavt5+EIO9ZkhcyRvOFgwGTpt35N2u
XVo+1aDDMRxk62cn3JRxtiFd3q7nxmLQexzSYshQ+2Of/mIV/KP5hk8rkSeRjHax24JZWdAemOZ2
xTNpPWH5yDYPDuQ1cUAq2kiFzIDYYNb3jyKfGIVspNCVTLcG3SIMj/yBaXxynbiCVMaZPNZnrOwj
6nHcI6VvormTkmAnOujwl1Mno/sTlFGGSWQ2eFb2OItVhuSJGeoWHZT16XjsJEXQXvEbeu6uNkNg
jr5lx6Z/5mxPqLLHomdW1HrK97+VI3hE4qESnmAHdUzvvRF4t/REdlZG/YrPJlzus4nJ7YaTTnS7
jK8zHqH/bsOQrS9aBY/BSD5zP0qn8/VTCDFUPmZugi6uGVL0/2A+G3kJEn4MbqUcdHvjM0ORF2Wi
eTrCMM7ZD4ncc/+v1104nFuPge0eyjfPeGal1ccxHufmnqQFkR7jhMHFScbdygqRNsuynRsDhG7T
OfCDb1ynQbknRn+en0p4JnEYmAjiaW2xYW9snDAiw42Mgp23NOVMA6Ve90J6KuIh9Ujd2TlVPns7
t6x59g8JE2/5Sc1odIv+LRbfuYSpLsb5wPXiISD0RVyIOysaGFdTOKJH2K5IWef6iFr4doqeZa7p
7dqxvwuCKVWIroMpg52OA2EN0xJj3VexID+gMtGUv0YrPhHgW9efHkRl2/gY1mhC7/PSsLENYwP/
/SYPwxUsPb6vuxlMaLphybbcsiRQ6y/cxuV8lp3rh5xyuFo7kunCEnNDqky5t3wooz1lITm2r53u
kBc8vwvKuy5TDpywLx0UgH3CVFg/mrgsy2/llpJXlV7fW+tdF2OVzQ4UQI1nDmPpdkqdW2xGTX+s
+Uis+ogM8/ovB++KZxnS8to/dUk41NG7l/n4mzc5yxminVuMSUFHJXWdXFol238TJ0m6FfVUpodQ
mgkDM2y+sx6zxa/meyLKscKudFTTU4yXFGcruTTP8Ty5NER+1SzbuSbWhzdj8L3hd0fyuotbMURk
iA5Fxw6RxzHt+qrZMhEV5X0cViL4iteOXaAsORrbQ6tCFjpsFEdx7mBXx4J31lGQZvdNHLnMJGpW
6gUXgfe63vuclxy0cI3pnUUA6M6gCyMCtvba7kF7qqouMfcsYs6M2NFtwAjmlIdpnd1D1DKZPdX+
wqZF/DF+Lz99UcnuxIwyFd5pcq3y3feenfT2Tx77Xf7ZViR5+fCoOGjNBt1xHaCZ2F3VbqahiqCD
SgMjtLChId+HE/MFjzZyHsxl8FMGVfuZbU7qvjUuhhsykqp42A5kpBbPbYJQ3W7qZOmAjpEE640V
fZH+9IQGDpLhvMiLnPBAMrMPQV8Gs7cnsD/yp8ckHNv1jMNatb/xRyB48Ff44lkppp73bgJMne+U
kPRrzbyM2QvGbcPCgZmpRbbBKwzg3Hnsxr7j+fIrJKNVhhKzaCaWY08F+zdcI20ugckIoxBTNKKY
xDpVr6uTp/2vXIAVBJxrVaouCEJGMJJEIOt63B9BRp9T8TnluzyZkTspeHS0XWRSVUeadYUNog6b
+k9NkFj+FBF60fyDmtT5P3++7fRkmT3x5BDuwGyWOq1wNMYtHeLhxEPo74Qnm5BxbDHJDzwOdXke
wVS7xwgeIX+uXXxXh7UM4vY829JQCK0kQNVnv+hCWuYYVyEWz2QNHSRkULufqTXcSUTtGQqfaR5U
Mx1qZUSJd9ykdjrmoePKbldOaAUnbJyI8tlta9udM1ZRu9dN7/5n27qunsH0w2GCUeXduzTwXJfS
Y1BKqY4d+Fc3pkn2B0p9nMWmHiGqdxoqLE52UaZi9dtZqmy1JytlPH6ELXkW7Sb3CHbaSFJLyHhB
02GQn0yyConyDRP6rcVboninGzlNB4X0qr+anmE77kjHXT5BLqYWswX3j/vmg9hwM4mg6PpdG4Cf
XZVnE1Qv6zry6BAOBg0TqFkwS3Kr7MDlz8E6MTxHrUq0QGKcDOrnofbKGziGROojqDuLd3a9pS+P
GfXSeOpiyv2SCrCsxNfKqAOytSic9DMYOwIctownM7Nsxjgo67+U+BJwl/hZupYQPTa7t76JNSkd
DFtfkIBGf1vCblNwoaG2TxIAy35IGDAyKwTX9a5LRBT84X7RznHGY0bUalYw0J5yAgGKja/DTB+K
tPD0FdulKPaJsSr4m8VOPA3bwGmC+VCS3lVSksAvL/yCMup/GF6xNDgg+arcuiJgIrTBeYcX14a1
B+ctC0GewJigaAhnMgTLDe2kWEKdtUN4q5mlehfxtADdh2NRNgfTmzj/ZzKOM4hRudTzG/brxB45
48k1pwFaJIHj1IfuzUOGsRFYkL7Ec5Xf/rZrm83OTtUTtcTYT7wgUTvZ+I3c+7m8B7bB1V1ONz6g
j8eiORXd6MCgsGuDtAYzVL59C0w6BTepIlJ32IppqURc2nKhhsTH9U22SN8fdYgP7WTSpe4MT7IS
yysREyh4B2UHBjM2nHAZHVuqnnzHVlXPtQcxQxgfq0TS8PJVz+GxCccImhKQyfPxlQ1LBiDfWYnR
bs68Orznc1/tdVxyXx0CM03pbzypnFg7JzGG3Siy8OybYvvtFzRY8KUCd+EWU8BFxX05hgwD92Cm
JDOE3ujmd67XCgxgPOdlDz9imEHtWFxUr/cm773hk+pz0J/ejB2bncFcVfN9TfkgTxRicb+zI+bx
+szz3g7JzlJV4aqdYi5QQR81meTNqfBaJEctqlFCj2blymKquiUzPFHpMhx0NVjz6vmNmWfg0jlv
A8QHBb3Jzh5Yo+E04BIrDbFF69g9ujFvdsuYf1h5hFVf5ssrDL7In1baZ/tdQaiIn5CkueV3JVnY
eO44WIsV0tRx0x8+1s4ebR/BQ2GeXEq5cxplFnA7ndBSOyxAWP+QX4bViWJtCjze1DiFEUcMywvh
b0JjGADwHOpJ6A0ZGIFIUR+htLm9uXAjfb8SYTz0e8aNcdfCNwxT5O8CciOa8hRMvirf2a3QQZZD
O4TL33SVvf3DSMAxfxDuIu9lxMEa/8vHavb+cxY9TNUGUTSovYcaknoe9pnTTu1RO8XA+z3M6RQn
XFJyNuHOXToSJbax7hXultoxRX2smfcTy+DhaT+hthfBcZlkmzx3klyUOyJOtXmpWpWE116LrH3p
kVjLX7oD7Trk85qqq4MaF218EZTs4KG/L35Chv/ZOQSf5h7hFnV3E0u0i62TB6xmdJGAgveV+X/0
4lhqVtJP/Pb2E9C475fJJn5/QygtC7t6rhAEz86fguYuk85af4ZhHaYveNrw79MmV167cxUn8inN
ysg9aSZcwT7uOIHuDM+FPhL+5EP6KIcQ4SRnP8XOLnjOL7bQznwLGVjpQUJiGRYOJasD/wkuZw1O
kUvkU8GH4o+jOfZJCjeD7D2vOHlCGxeXiQcsinaYCOLmjCylvZUc6oDJzijXQuwbxJvQcOdCk+kd
2zty8K8uTET/m7yYph63M+ZJ0vmtFktwp2a3XcRuRcf6f6e2YEeG9y3xYeIGXsPSbqA1ffHf7FOO
KHZLRtlyBKOci2uosd6w5nr184OsBxmeTMDoKieGgt7iMiwrJi986t14w1MjjNgPfGuOpSl2GwUS
MEvtnXFit8GhXUVjKD6alRCADgdb8kAN1rpPE6452++x4xMu4XGyjg+m1FF7yPUyhgqSJHWiH0r1
nFwxXMC0ZEMTtfSZMDLo1VBX4osGIlx4ooGXlm0QgLYPO9BLSXp3gZFjKu/TJS9aevO2Mv6XYFYV
POuKA+ucL0gcdy0sMCZB7qyJpJLKdXdDGyU5s8RStuVlRCktySxaOcwIZtHMuImL0flh5X9Mn6c8
sv1xIPJqeOsBSG7nW+fH0Udj6d7/IzghUe9j1NaYuTJvibHftUioHxhqHJJMIljaj6lL/f6gaZ+7
L5ABm8HhkVZS/JmVM6lnwEdBIYdFkdcY+sKbnoUlyRgdzc3XHbhl3TwnzXhDWFztUv73yYhjcorq
WcSbtNOZju7zrgau7yVYx2E15TQeLTEvxT4g9CIko6GHv7ivZIwLOA2WpXntgkClj6paUR9nM/K3
zgnVm7tjqds4/5pzPl5F7RNy9h6bkjHTpWY2Xu1DPvs03VaLTIOjjJP+a7iFAeDxTC0oyeS7808y
GtIcL8z6EJzo5Uh1oZ5mieB9rHACfmdJUDCbp8dT1PweukP5sZJOMFOxAc9WFPYRRCfcWoaREFZC
ia+abFPzhjRl2nc0Y/TRTTcO+fwAiTCvt3+YEWo3pzhPvNYw0S7ctLX9o5v3sor3Nu1chtCZ8VkV
As6Kp2VqHR9Pu/aMvXJvdohSwuDvALfsqmHKEdvzgJ6grMKhgR/2wQhK5lrFNUsDLbYYQk3/s9hh
VSe47a7YyiIiACGh3IE0KuRMICi7Z8YwTDYMBWqEFp0mS/8Q5H6dvi+qS6F6A5U4wYbjK9f0Hx5Z
PRtGY0uIFybR/MoJLtNdgQcueV9bnPZYLYuMY21fuCWblPqwM9jJOx0LDGahdNt11zlZnQRX6XpU
Hucq0OxujnTnWfUEgzPm4QuNlc/uarayxsFbmTr+fF76mgBqJrYMoWVj05g5U1n4B0LyHO+5btrC
PIeWCfi7ITvB/eUkiKCHjKCS+g4vMXmukzN1SbaJ8jCLiFaIVXKdR1M1l6oYOiyisgjY6nLMbTCz
TLH3Sd4vQXRtDmnb3TaWoo17ZUNrH7Z1ab67dFR8GLnrXuYkFcUjjjhFK9h3lDK7FlNIexSTQiDe
ACdi8tsRugQIgHKXk1PQQGHkmDyqPqZtxVaQ9eseBZgZagLDTx8miijo92Q6Tekjk92mOHHaoEgx
7xNe8tUpqt5fttceU0M+Pbh/jIhMxHABu8H7KCzl8gYbO2gXcYwMl5GEYodfmdarPE+YT4NdyT2l
y20hW+aZMUuYvJc6g1Qy27gt5fpliMIgGI4dUR28AtB3xqPlB+047VMNYwoYmJeutycsCGqucaZk
eFpRpZj/A62kIGhiJPcythLYnGSKujh5hTFN/nCLven3db9aSKaBNqx9rBgKOMV5vNVlBYUEpsB2
N06mg1GC3YzGRF4YUtH7XdWcYleAuA/N+I9OGLfkFtXnRl61UVkvr/3sEgl2YCO7297R9Vvnv3XQ
qfZZ5dfnnjh4wVKNLAwaOz7RdUWD2OHXzexzrXKneSHgJYnmc7z6gaovuE5MecWgUx46mu/qP6bo
U8KAqALCM9hQCRPx3PHNnaOR9lWZ+c+CQYz7Uq7zC3OJJD46XVf8zSU86mZdwtGPmbo6g2g2K8eX
fxBjun4GvBR/s4nIJjYIES+2oaX076pg6ed/lPfukwzaAkFzzFN3F47YlTBAae9xGZhRHWqR5dVZ
JF57aGqb+zg1l+F5cm9YB+DyFH+7jFQ7kkZmImUghwArZwzL5WtP4mB7zbmFq98Tvk7HpStP84mh
kzf48zvnbJz4GyfqIvvRT5YKY0Or5NaHjtHcDUv1xvU6KPyJOBbXftq6vTvQ+ATTrSMIupDtzfiB
oGlzDbzkLXjM4a7B5g8DVzzRGLEc4mcuHud3XecQ4Jh+/Mscxnl3hHamMZ+IBvN4Rjs62u1YeTjg
czxgGcOeAmndb+zq7dDs2v8mryUDPwaTegPc8QEdiEH1fg1NwpqNuoM7O4Wj0tWlTFrfJf08bbx9
OwzleF9AMurnkJVo/icArgk+ZROM3mOWMMy4E+w47e8KoANSYuqo8fpPRphBeCYfq76oQS+M26M2
TWFviHk9pllOkC5/rKjOZZ1lBihVdpH/G1Kv7Z1tXxIMd4bJictD7q94tyLXScV1KOqJYXdj6Xg2
SL7J+pFXYTM/ABIRCjH/Py2enO38KQAVJXGiNul6SRsRmS/BbZkYykWGmkxV2px/g/037gjyRt7W
BIKCVIekMGnJE8i78lw5zFpXagdTFC1D2LSJlz1f3JI2WCSgJpD3urpJq20YrBX4F3FsTEjBdLN2
+vQZmAbQZwnje7caRHBHGRU5dxIWb7wT2KECONGqq8bPIAy1uDgplD7j93DxoODSYepPHjP88Eek
mjg4FiiE89lUFa5TlXbVI9Dp0lJx+XG1d8OegoG6ZuZUSeY1IuOFEJkK5j1KOacKl59MVwOgXDZL
oPZJ3S7RoS5TsnY8QhAxEZYYXNUOTsT80DQv8y6hC8dQWs72dRFlyQTVm33CliSo5NXT89rdTBrR
E6vIp2lfN1LO+wEJsnyaszn1dw43en61tb2ZEebyu8Cvc5WgiTjyXPDnfVSH9kWXMNb3viCQ627h
iETTqnrvUuNlokSm6GBUvsZYpp4Z0uHmJLHJ8Y/awzkNeM7E/Kn3q+xcc+RhTRqh5B+5e4phk3CQ
Jacb/hJsiJtQLk9CgnEsGKMIg1NczOYReLby/8zkS0icowHrfgRkq+0xdU16ADomKi3XBBUHNXBJ
v03psUNmYoqqlwUlQ9nbec/2XhYUSId2n5NxDgil3Za9YyaSLIRIqa879x/naQ2cpDHRNe1FFsCs
wREjWT7uXKZh635YrAwYa3rN72Sxnhq2S6K7LzI9MRIX8dgkt12HRqQ8pEwwcIthdFWAjSqfLixh
rPnSM4/olOMatnFEknuXi+60Lk5tnwnxwE1Fbz3Yd5uDGJNM05aBfey6yv+nfb/7D0+oEx7TMJFX
P6PE3JfFSFXltPQotMq0hODhAxuWcYUV5lcIxjodJMXWOZYFCdImEzUBFGvh87uRqnCbWTeRqQ4Z
DMsLWHyJeQsX8T0Rgh3ucZht98Df4b9g9Wp/XNerilPJl9Mc6r4PmSmQ0Gg3MUWKuPDDl0Mp4rV4
VeHyf0sX5dglc1gIuyPyACKIppUXl7lShFgx53/8OpreYk64P8ILEntfaBP3V9M5+p2/aAi+ZFMN
4+8wZwTEUNtU7cktpr4753WPMKo7JbM9IjL5KDId8CW4FjM8qkhX7RVpEyDoedGMzx5Iuz0JRtNE
mbh1Je95tNrfrEOuo8PaF9nLyCjQ36mA6nrfAEZNPAVYLxkXhHmyIw4VtFqyYQSapR8cp/2xlQnl
loebqqigNdR7j3UM1e+qrQmVYrCVDTUG6Tb0Sm/nCGTCTZLCVeI40/UUnYgmlgRwJCVlIW4CxYtk
92wa69QWJUY3u2ViRv4tikAtZ08TGfLkODKzt5QoFqyCcqs6JrRBuxSYqwZo3ZTOgAK3SfHdlfux
KgQEGrFw4VU6g/mPeZ0I/44km/7qB7coX5GBIUFi1OYr+iDBsck6e2e0Mm55qR0rTkw5k7+MnupL
KkjswpUR5GofxHH8DCNuykM0zISz4P90yV4mHrghQIBl0tu6J8aOoBbM1HC0+DUefVyujAEzXRA+
UK0CF19olLedkPr1O97R/pgx9LaUWBXxGoQUKueakZtTnrs0BDDOfLmGF53y+iPDu8mjdKa225oF
feXCxHCqqagUMX1T54I5Ki6aHTZPowgjsPPVg86cth0RYC7YVBK/zrRj6tDzwPwThKnekgg6S48K
m+oc0iprsmM+JM65UbUO7hlZ4q8cqlvsC61V/lYx8iHzj27B2xLCmhwtAiPj/bB2cYALVhg+6DbW
jw4Lkust68DavzMPDprsxBLxiCkeiyPQ1wVLSxqE241btG7ERAQYZFe1ccUe4ykd4hOVAMLoNFcO
yBnyEbut5rV/4TQA5l2LfFh2ZBmtsJYIz356tEav1zYO1ZPJ5qA+RjdBPEK0iY/RogYSW1O8AcVd
x8quwD+0fFHVCRlE0iTTa7l7LYYw7i+JYuzifrhKhEbvMRfmoAA4TZrveYzc8r4asO8eqdoawwLW
KPtrUdjustFN1NHMJWl3PsaDXzlcOEIpPfNHRK4HrR/lEzsyIu4JcVoIFTY/U42V5kilubY7WYYc
hYzlsYTLKvJ4xaidgztJjqGzXxl02R+iUND0f1vdtVipnazJawIHVeawFhVbbiJhJHRy5/B/xs0b
ypvipok1RwZ8CCd48eyOtkHOdPPClbBEXZ4t1sIxS9l81EO6nrrBHeWv2lkzYhU9ApKmQ9Hbtsdp
Aam7G+eIQIrBc11/4/lTeiVhd0RN0lAiBzBcNCMhBLFCicv7BoXds00Jx2mFWZrrawWvX8z4qyC+
diElqFuqnU9gWLpH9ye1t5894nN4Qi4Odsz+NLG78prYIl52cWMnFsrk01i4L6wimaq/i9YaBSFL
FCE+hM24/icQFSsQ9h6tUXf2+pioKdN26ZdGeUn3jOSYghe18saTagw28SST4wUjWpj8SSyxD784
421+T+hEv1tSuHHUlHE5F3yUDEaahLxo8Izir1dFLJ7mFg0t+oOeH+nhl/atJnPu3zDi/8OXrGri
B7xw5Zgc2qFqdrqYYYpxCFl5H4CCMs4pZyI/vAZI5+wRKk/uSdHY+jhX6RIebNfX9rXwWBiKkJom
6qLJNc2hhLxMH5O+CXHaKsa6m3IFqWUWTP5rxUgSReOk5nyBx0oIl5Cg9OUBXoduM56X+jlCEle7
wniVOiy5NxKIUlfcnTJJ5/FhUaW6KJ51vGbxKo6Nui3TG1vtPGe6FMm+9MPxftWrCwe+8mbf1ZCl
OKY7PZ5LHyv+TnpjhQHAFmChWeYigW7Y/aUADU083C+Y0OmgVtHft1LjoWsnCra3XnAzHr2JRmYT
27AMvxuD42pTMfD/yxUrn5IBB/4R61j5LGYRkINwE4uYO/dLD9GEBi825HigTc3uEn7H0c2xwrNC
547LkLQVjdN0Z12dP/UEFPD/T5P8HFgmN+/wVbj1N3P20d8ABq5XUo2M3DI9iuFNmdyRy1WHIORp
7AVAvQaL0cHFkK22iZ3EdzQIs2BkdGnhxpJIN2z35vdiJwxbt7gGgKSIHW5skJuuZNnTK7tsCXxf
utgQAuL6oFakGM/fEZPV4rEuHTliWRaEG3JkNr156vrew/SO76g85k5EHTuKCTsCi71adISVVSP9
MmAjWFKCpLHbNcWx73w1Pmgq3fGkq1n+nkoOYSarzvIm7TT7+9GuxDkVqHd6x0CImoY0bUdvazbC
nAgOn5jW5+X4lsoijA6NP8/jYS5n/SdPKbRvTbF5aUsRElA9AueRuBP5JOuA0c54idfgswbyr/dV
Zf1qs+QlD3FQc/Fv6OTnX6lU/+PovJYcx7Eg+kWMIEED8lWUl8r7eWFUV1fTO9CA4Nfv0b5tdOxM
jyQa3JuZJ2WzrZrGLbZAH2a0rk6Eh2ZtcwKBXX6tU1O9jSAnMEk2TfkfRsO0unSwcN8dAUfnAr7I
fULnr95B7KyoeSIdzmE4TyTMMeJgfluNJkyZLKtb3WNPC39RVFN58sC+6TMmu7a/jwK/OU1Dh6cU
YET0RvAaqPpcEavGeFV05t6rUyL2eYkEl81z4e4QFaYdvkJDPqyfKlY6lEB1N2xXgrkXkFH0G8xz
bfTeY56f90XnozwkAh73vqOwIImBUETnMsHIsiWnWOpjObvBCUDieABhOBI+0FmEc1tzOLknW1nb
u7w1Fqnuji4LwnCY0gV220PuZjTnjFjtmPxWU/LsKaUd7AGTrW9OUgjrLmsRq24IdEUmEVIAN3AC
LluP+Rf6q80la7o5kvdVUCTWM9IU6lG4+Go820HvDqelTyu1zzGCW5vCiqL/lj4BRVFx4gO+uwji
WMGwpPaRdCTTb9QgiLz2ZegjuluL9D8Jmxchb48Bw4RdQm3eDpN0khYLuSlYELlGohuusmnqbZdA
1gY6no7TlyMixo1NMmTj20wnGLtfZ1TbabRk/lzdzMKbsYms/qFUdEgdxoqywhORUMscxsKWYMLm
HuPO2pfMs8PA7iJe8dkxONJ3pa7THDbNzwDx4EGPTN3XRIGMxYKKT59FjAcmfDMORdBc2fADFoNz
N/e4Jmwe/tqQgNy261o8lZ6sfhI+48tQMOyQ8eeLZGk5z6/gQUfFwrFa0X+lAboP8xx5oPPxg7td
I1mFp13ZbHO5ht0xMHi2eKyVkXNWMpLnZTDuux/m9T31xYB1HCxt75ktIHJ5UkAqZYm5vBiOT/Bf
CJgPd5gm0czTBQMnofTJabdOZjXye9W0ZZxpHwyzQz4wkzNlshvedvDrCBFbUBHBovC4KUaiGbHw
YLtuJDicN7RbfuDCNAnPhWxexj2nyyrclv7sAjZureJz8AP9BsacHWIH8u0dr0RSXqm2s4avIJWU
5dlzpvbsLCr7HgCzf9e4yA0olXnxY+y0uWaqUsXvIFxb0dHCWpqDfgjtlJIHRCvOw8Ar59mMKFza
W/tPTTSOKEvN73bEul+8jZQmlG/juPZ3Iepv/R36nt8/4ofS/0aofUVcOavzH6eprjnDqFY1Xghd
/ul8q3ysB7vEoBcIyHKmtCOM685o9J3wbbJETDRsTsbIVuopynzERsmvfTVzkf9MbmJbf2yisgQW
pTJyz2WRMMswflVbR0hyQUiE3nEZWAWcoN3M3hM6nLSf65WTCA/fuvWXS2VnInyS5ObdLY7+pTw7
bT3+nZ3I7g6Tjqr2QmFkhZST+8iTjcZ3tunDfplZ3pnB3moRsF3ajL619i9V59XRI/5bsfBXNvZv
W+aRdxZ+KOxP8qzTcztWiT4PeT1LIhGOM8B7xZv7yGxSJa8d+YQknvGtLzsFHvZ5wQ7YIjlMwykq
2Lm/tAB66dpwJ/9QNgM8cM73EJeIJxQ4I76wqQX+XQh5N9/MIX5PWsUoXTiWEc5LkndFVO4HO8QU
FiHPxB6c6B3QcSo5p9yz3EelaRm8JkaMWK/6clpiVDDWirWOlqfMpJR6cXQf59i4uf9VLspp07hN
nVpv6i6p8Wf7cO/wqPQZSR8OBSARVeL+ei0rgzsb59UHxL3CPiQIExKKkBiffc1LahtkrVgpF+mK
8a8PHA2pL2IzA5uWL3tX8ztjrhlyh9XKOrT+Ni+Qma9Zz2JP+PXkfcqxn9w/IafP00BBAmtAWmrK
H9cz7hBz0GmJGXBHYIdIxujMqsFhrF/r7pqPVE5uicUlcFZbpqo4s9GzNlDz1FfjORl6fat8nySx
7P9EZQMkQq2eylGkRsz/4HzXv1biMkGAhfb+rjVpjbtUTwaRKywTNICWkaYfJsGoxijcbmj04LgG
iRfXwKwqi6m1maHTgeGUXEuVVw0PdK2wsEG4TWXsl9pAMh3oeVSYzxWkpJKeEcas9gYdxAx1xA6R
sBSbcEw4Ofw9pKcuGGK6a5ueDY4j3jixB5D43QayWFlCZnEzf9oIXkv/HIOpHDquan8oDEgprWCk
4FGcsKfb2HMyPpL6nHh784LMAEeG+lVjM/kB+Q6tIcpnbRgdbPhg5J5xOvvGX44Oh+Nlwx6GtGcP
t+lpwL6KV7CCobLpcQy5W5iQ01dWrjBFSzZXVK14dVDc5asEnSFJKmDr9ef2cx0Q3G/2IglcStfP
1WqmA1cMQB6YB9ZTj2cm4cBW9Gc3imxilb4loAWXk/fPjWzWGpbrVvvclNYf7PW4vHwVFQ/T0vGQ
S0B5dWx/K/WO0wJArCzoImMXKoa47G47Y4ewwy0uAj90G7mLeO9EZr8M9dw2OwRp/NflVAt+iXle
/rIoqd98goA+SC6kmo2o3YkGHjYnZCcg79Vg4AKfmGq9frVlX/1ZA5FBE0WkoSyv9ki1JeOYsLkr
g4ANOrvVjeOG9XOmJS6kSmO45aPNwY+BqXrkRwtMnEHx6MnB5bm1t7Ogox/c3My2dZl1j33diZSA
Z87CAavbmMWuiQDx0hi7VrHDePY6NUH/yKuzAlDo80Qnz9hQbB/gun6vbY1nfsna9WOqA0yA3Jl1
Fss5CB9yZ+agwKQ9EYwUlqk2kyMwiULabOHtJITs9gnJlzCm07l2mBAKNuB4/7v3eRDrNwyBQhLY
xD2dIhgCl/fn7N9tPgZZv9rLi5SlD84NsxXHOL5vzmwpu0/TUPPhtZNFzs2QU7Zp1HjohVxg7cLr
DTc3u+WB2pkmImOrCLcXbEPyuOB+PsG3C/uzqZCDNxlcC/KyWYi/VZN7+dKi1JjgQcA+zaVAV6qa
JPypCNPCMAkI/u5lF4TvjqlZnFecYZ/ZcfI/cbLeCmzygRvTGqdO7tZWwvoYoO6tOxEm1VOeOtl3
N93IgyTurH3DayeLVTdwdUHDSe4DpyZPzOkBsZAvgrexSSIO0zKNljZe8tsoUjcNp6RKBG26a2d3
YOlX5D1mCrrD3nCXorYThLlFsU2kTrODNWQ7YjT4tVYr/aUJSAmU/FCckqBeP2aeg1McDZX8XBZL
ZYhOef5GOFh/VrUvQmJg3vQQAkuy49bVsPdmm7fWJmeUfYkGJ2GBG0ywg5CwGfrdAss6iwhsiOSq
Sv9cyKH9iAxbrXPCl/eDjRCOCDA5Rvy1zORZYmPN91ULHQETwDjtmimRD4FvrGk3+HV2FfXCI9ld
kiKD1eF3D/PQhD8m53bZE8iIrA0dSqLeAY9EYJyRKdhDo/5SRxAwh67dgug0+Yt2t76vgKwiRjl/
nUw6OPq8xR+O+TQkT2XtgsWYMfhn2wV2cRu37aihUqnc9qqNdoXgYrG1dyZxZn1HrJ8izuBLec93
iW49UAl5QvriE5ACSqd9Q5sTM9awdJe2YN+9DSPX8Ces+l/cBDGt3yDxOJwZAfUTdidITT6FBVDt
XN3MSgApdDC3PgrcUXIfDsD6iQKxM1GPlcIau6FRibu3WXugE6jMaXhJ/Tz8YwuF6dttVf9PzzgP
qAhp9Ujx5wjY82d1IKN4m9rpVHh/owPgRuOyajG9saJ2cfLj6GjEQcP2nj4rMgCKMDINCwtkIpxL
9Msk+RFvdccuARPDPNIEa3PU/ZS+YUe/N0yR/hFcKpImihr8YZRsXjl9Fi5H9GZCV+2szLGgGIGz
oSwzyrsiMtl+5vbfuQpUuAszpwKy3AfZn44H0zeRCSq72rGNMibsjLXd0owkVhX7yb9R1AVrEtdZ
L8f2vCrXDU8sgjvythG2Wr5+5avJu868iOpf6nkMU+04iOZWCaVuowwYt5qRooum6D/pYBjbspRN
fUJmSDIH0TXZ1a2xHce3wxzE/mohjmYIAZDorNRQxGvOzmGqMofMv5vobzRpD+uB0zXL1QA4j0DH
C7rl+XLbWmMbgtk6988+KYs+INkj6frIOboTZE7Z0ZymVam30i7456ijMN1DvrAQ2cjKCr+jBKoV
pzIyBpsGz3X5qNNyoJGlTMo/kpVrdJzkGL5ZKtQGv2FAnMat2+lfbzwyYjX0SH4YCzQvLdFM9Ts4
faE6REPfvmJbVP5m4tgLtqKRNV05qVrk20jD4auG3Y2ZwI0Gc3QWF651SqmOOUQEq7ud3zZ2vR3l
6N6j+UwjjwL2ruGGvFbZX7Sj8vFPisxq/1r41QVviaGCt0Pw+6DdJXhMNRvXjy7XyM6Fa3f61JZh
TSAcdFpbxSyz8up7Qu8ch22TkTfmTGFS4rgbh9SfdWW44ebCJS3/ztMIApCPYlXXvFndCDDL4CMn
J0XvX4YQCyalSnlSbEbP76iWguo0iIcwuR0DOwoAVoCcWYATzi3LAguI1iZGdsuAc2ENqZddZ1eJ
gtotSlc/8GjJ6l8foVsdPRa3FH9MbPU3UITS5oV8e2uenSIwzwYLK6uqZQ65wdsAeiHXaq6hwq+F
eFnZvme8xqM5e4PtHC0f2VDM7dV2RiHuMqrAedwVhQdMgbxAcpnw8lFvVBOH28mAeBLp4/L/AlSh
HtgkFBCPuqJU244qb46qPgrLhl17MjyEkzLm2FetuvB651VD3k7Pf1mJUW/k4z/CdGASDGZTI9Rb
aopG3unSj/ytPfFf/FFNRet9kip15JOE7cq3jSWZtSukLMxDNGNNDzzEW47WHWy6HVpRYu/1NKUH
TuO5jCstENq5/KZ2U+PkHb7xhLMIhXOE5zExmuUd0B4gkmm1zP0baSlAGGmokukeSaD1d+3Ejv1r
WrlHKn4zOL57PA1V/gRvDIXEC6bqHdNkH2zG3uiHbNAQjpp1XrGIwnOVR7fyu+WCqNuL93bo1nlr
+YoayA26N5lundhO8Q+xYHFPiszF+DhQgNe9t27AZcIuhbWHjyObi/6vRtfFTyRr7BirM0hoohNe
e2oyNXYdhpKGegVg9B7RGeSj7sJEythV4/TxnminUOGbC6yL5CtWjOQrFEFmP8M2nMF/MeWegdIo
eT/hQBmuFXLtgd1H0+DCx7xwIloCxGd12Er+Acbpo+ZgfBbWKZ+toHjlwIhRHjB/pew5rguCLK+h
VI33SgjMBSfIHo4IH0ZIKx4AWBAYJJJswzqHIfCa44UIDhz37SPWiCp8Rfyjk8vBV5lvu8CIR13n
mTn6wA+uWqfOaxKVBBAt0gK7cmrys9/Y7N7QLFLwKnnNYSkaufTjxZ2r69LfEiXBhHb2VFto6eeR
/A2pXuIiZA1mA50HW+FonVY8kRkpRhs24YM7pDRHuuugzT0yElZNGr5z97/SQbX94p4q/B1GTywf
TCo+r/CpwsP5H83xGC8lKwW63Cqp5prSesPGgkOuJBWxkR7v5rNgydXfNS3qPcmwZLzrIyvCEWgD
4ZMk0iLiqQr5ngQCWOksQg8eMUvduW7Uv2Jyar6ZYWXyHfExvyc5sNEshShRUvK1+UfOTYXsyyqB
hrQsS5adljbNnnBhr+l2BH8wxBOYV+glyAd3bHsVwhy/Ul7FvShujyOfNFfcW7XY+oXX18+J6QZn
7601c+q44F0Fn6JXQ/+XLR/8sPbDfRk1LAr8MEOJaOYFnEdS99HWQ1Tiqstz3W5n3sfWu89KN/gc
R+stJXFDmKK1Dp7kVeE1fMMbiiFEeEfDyzqzunFbXuuKgJHgyBp1VnHfestKyHgsc+RJ1aOohUYu
11FQU80xDZQ5JRxRPXUr8YWwvWsrW72ZXnU3nNvq2I8F22LrToFI9x4h55feYeJuV4fQcMe9t4Lj
1WZ04M0BnYvm8lCMfvSVZaH8DbEQcyBYo/lvWQc1ZQ/D1IEkAOj+osagpnyT7p0GO06zvDPX4ukw
+excvQarFA1fOuMw0hPVOiZsMEleU1eSnZzOBy6EQ4IY6ZrTvnDIiWB8S4wL5uXGODAPEaZTUKc9
ou6uNnmaxwHOwuJQ2X1O1Wfd/1RRZbfM2VaHcdKKtHtMOay1Ox+T/7WPkPW3bNZtzVKxExrEKmlv
fM5l9TCb3kdBgpRiv0PEgUoHrZoRcJa1WK/LWgDrddyom451MHT93tgs3THn9KKKaX11rGNJdpsB
3S1gdIkAh2dMNaPNRlCSctomyGBPPudIiKKwj4cB8+qUcx0aqzEf3v/bZop+yYnaCmrf7rDYLydO
Ql52J0TbfTKZ1sNBOIEPFGGYALSnIhu2xLQ6UjkQ1PZu0Oi9JSkJ2dCla5Z9PUQqP9U5nndIKE7E
xpObhi1foOVySNCX6nuHE8J68f1g9ndjIsWt5yOfi/Yo/Mx7TKbZ6778nBppykPMMB1Qc+V7QokY
NLYKvZNUdgiUDbA8dQW5sEbNuCQEjAPJicoL+oDjdpSlQffkGac6eUGVW2Bu3WHdOyzHusdgXoff
CN8rEoYxoVNfhjY120ncWNhsl9btbLGsv7CtRd6wWgIOjzN4fopvCFw8ViLs8r3DgePWZNIW3meP
aZ7w+ZJb345rk29D6fHqHW68yc3jGfhEdUR+WJ9XkfbRchDEkTwO2ET0BT+HdlHm3dWyLlia8IfU
dcJRMw0sdFiYesQ+VVnseZxYjzgYOyduR6LWEe1+ZVDvwsCTc9xkSAq4q5XLZDo1039mCMuLv2DU
iiN279EhmNygh54E2yfgKCk54camDhRvcOIA8sQw7Sx4+wNeBLoBV4wksoIdWNEzgyzC+9oES2l9
ZHgQL2qq5BIH8HLMniZBilB7C98AJ0pOwoCN1vFjJRRU77HigUgeJxBF+IfbJx5w9gsVIcn6pHrJ
AQ9ts204Ky1kzqruxmD2/doChFCNnxTXYepw8BHhiG2StwQn3H+IiaLgN1xYYGCOEu6xrcP6wem9
9rttbvSQtYeZ3EeRca+FNfDyH1exwFUqWvtSd46Z/tR2HnVPNgHGPQfmjpne+EHz6nS1n54lQnd1
tlmUHbzcVVgqlkbYTx3yIZ4PJxDfnnO7UvJQaHr/Wr+Fg+KGxDwN8EO9C6gmSTiZTA7Lb8dJu+3a
pVC+KYqkPAgNwc1ezDIn3rbGDiG3C79CubuxVD0e8VR57pmgTMObflTFszL2bB+8iQLODRwMlizo
aoA0ZmET1GFnPlnJATE5QDgc0kT6h2TuppsYMrjrs5ep5S9NF8Fvz5HoChUyw6AgaK8+DErO6xtm
ck4bvrMkf9XUpeOdcqzkkQcOhCyMyyNYMRd068YdOeWf/t8R8mlrwwsSD7xKxM8oU7qf7Z5AyQ5S
OU/Oussa69saSPYKocrwocxy/52wR2t/Ia424bNueE5ipeRVaFOkvHZ+7Pj2On65y2xbqEY368M2
y/owwQ1CdHmjmQBwyNdZp045YF75ikfHA42FKGp9DavnXUBdGQVAsHCIS0XlBIV88l346TZ/AE7V
J6wDxao5a0emeutx5Lli9RvSO36i6otIZ0npxtDJmbqHdribBpCeMG67eb6MTkap3CZz65Qbmp+8
+U7ZCwWfXjcMgsGhKanoYuWKV52ZiJ9l4vflhAdSy+PZU9PDHdajdSX8BzZmJMjyH6yDKOQZYCfz
SalwaY6VxK+79yQP3HPGCc8/2q6f3FVMkuuj162YPga5LimFIZlIT0zBuLE3NkJlcu5vXdyPeArW
9WDnfmc/TC4Q8hpYGlYAp4Zrpap+4pTa8GnJP5aR8J8at1TnW0h23bU3gQBYhvsYALL6FYZd2nbG
JYVbmF7xLQlA50wsOECEa8M0HV7LWQ/zz2jVQzNi/FLSPLdhVlk7pZfbhS5EwOjASeo1FSXN0BvN
hfSNImeJr5vDwd1BQ0zcR0fnU3SKOoa1u7qWwXml2sK/4q5kKxhyi48fLDGn6hBVrrXE2RCN0GCM
GragU6pxN7C04G0a3mKwcRV4wfJtkmSAT8zlu4xrHMlVv1mAvN0HH6wX8jP90qz7t52xCMHfZrY7
XO2qv2eXGAz7lqECF0ZWMbhjaCyX79E0E4tF1emfQneJefTnpSe8Pc4RxTk8b4m2+dqfn9ikOA7+
u5u/ildOdg8DU9Zs4FioIeZTqhUL3+jmicLOoTpkM4JirOkQOdv1GNB3oUeeomVedO0WfJ98uEVy
GZfoZ/Q2weLU1mNDJ5nZ+O5A1crYw1/c25o4OAQwCuG32rfSFzpAhHPG4Sv5GFM613sFRuB16QHs
xxDUJf0py5whvy2zTOW+zh3rTJMSnhVRQOXZIYVymurG0OnjgmpPUjgF1iYKOorCqQ0U4dRW2xWM
TrB32br9saPCJMgR0XDPOuhmzoRGu01JY698Gwu8PoIfnEB0NoEHY2FRN3sWMEjsUMZv5DNBj2Qs
R1jjbt8tiiYat9NblrrtY1qQx477ZGBSwOGu6EW4NQQbB+BcHI7WbKPqjf6P7OqpfRtJfosHJF9b
xH2QOlg/ARbe4TssLwra4hqvBcEyWtLqQp8p2it+HdBA6T4FfXZxpcpTuAduv7w1RW9hbx4j61LQ
qhRcc9tdo3Oe+20FMMtbfiPRTfkHj7L5qY5y2Z7RasnKbiQC2VMROcuNVGxrNonhjIfUpdSSIvOl
Y7jQSKYsohyOOc40kqClx3rcJW3WfhJCXKsHfs2mOZOho6jN5ODQTmiIhAq4zF3zt+DIwztjCoY6
JtcnaCoQrLC3vGjQ560u0dR0N1QScaBOKp/2kRJfe0f+Ptw4E9mqEHCujck2b88VMGkQPmzDjrKn
ggKWIMus7YQXigZ0BNPnFWegPKISBstbNUpCKAPkhqPyVJnGWNlvHZQU4bTPY4p/J4h0bb2EC9FK
Hm+IfY+sD7wnq2Uv8JjyDVGXniWseDwCrAdpFZhUOxSv77amcnjTaTXhLZDecrBMnd+h2wvvUPAE
OWt70RnWEGCc95HnTzSn8AAuXLKvftg8EJy1DwGtNiAr20YNe5Nh6H9BrkxfKVJtumNThtZB1yNt
JHYfqnMZsm98WpA7i29i8hOcuzBY87+qsChEhQvKhY9A6vYfM5aNs7R6m87MhdT63FtpfdUrqdzN
okoXzrEkWB+HpJ67s5mgY6OCRX61l5O1QNox1DfwJxqyjsPn3Fp0PLCVmFHT6FXx04cZBN5yhuQD
kD2D9vkP+OGElwld75nfP+PzhTKXu9IFRYCfYKymj6pKWvLUEs1Q0FHMBhK9pdnxOlTeYeStQzKH
Yidno0wFiJSoxXStG7SqR1uRgmJ3QX6YRtS83em+gDuIALJy/AXjS6ulHpJ1l2gNOtdnJSOvHjTT
x2ymwy7usqz8GOuwcPchtfM57eqr/2AaZ0x25JR6n7TiDcK9IuU8YaJB4GCn62KHKJzoP0JIAG8A
iYz9fctSXG7w1XT/waTL2DwlN9JhwVEOYWwmQWMFVUFhX8GIt/ENmISnSNt4CYVddE8tpzL7yKAg
PvxhcpCHi1Af6R9t1sfFxp2FBw0vNmnq1b7gOqJ4bFFdGD1nsg7VbhWFYi08in9sRDXjHVfeX47U
+oxRFAeyzbMYNMqs7H838zMNlNQquuc+6KanEJ6RH1uWxv6DO43cqKH460bH7ukomsrqrzPkONhj
TnbhHmSLl7xO4ZCdHRCX1S/5JRf+HPFXgZMvH3qAhJrNPIXd7mLPhwn+xPLuMczafxPH7fNjiN+J
pSABZpD5TvM6Jz7+mdXLU/K/aU8X6Ba5bB4vADFCyPLEiXYrNH6iCo1nXgZAIJy0osxEX3QBSgg7
AjAgZJMmu6dkwXBLGxfzUWZJkYOtXHKaGHO8pJckzIt/gwzwmAXgz0aWMmHhEFK4dW0SXudQJGeV
vixqna/aIBbHLaW0SWyPtaEykaDZg+BdM7z6TZi0m6Efm/zQzJYHEiJa0nskNT64UBPleo3Tiks0
wgTcqGQlM6BxsPKcwuzyhxP2lPIXe+zdN2qiA/EoK2gfx2mw+kPrkdI/UFNwOxlaCO2nvu7L46Jw
+MemkiuhvtRRF8Cyyx/cPXVFgQQnrXuTT16yzYY2hF084X/fAkP0iaMGwA4w2VPhcLRVaFLqCLyE
bj6nLpN/rIt4ZMAKmaItE7P1jS+a6TFrbVCOiedN9XtpkhWZySe6/sJcDzrVkoyMMQ4JvGOikOJI
hd5k9sHaBt1ZV5nfXjnqLfwfheX/g7E3QqwahDwkURhScBjU+G9T4vT9iT5BUnMG1ljCKp0v7D0c
c/cV7HqIQhyQq4JLkwp4GwVGwZUUhjqy3ejGzzTspAwuLsdk89Wsi7JOC1Wcd0NQE0Vi0+i9B5hY
gjgfPKq2YBislDBoqx2wAAZZhymQLkxAAHakggP3T+YddFTC7isw7bwOinqyIwj0DB6dKiZxqzbw
IMLaAws9hDqGdjGXjIZONJUWYYdlusWG7HDnqd48gBISHu7YaLjNXcSpd6Jwk3kP44CeGBz4cLnb
2Q7VhnJZmKS8cKcrdZY3oBXuXGYTs1hAmtxi3SIjTGobaaM+Zk2nE2cYDGk7NlikD0IppjdYuiO9
k4wBX5NqEZM7zMQ81iGt2Rj5qa3aJIwzERXLw/gM0opuCmZSi9iaLbqzGnSgrjbD8I22OEp9cOym
v+c2zdaLKWfvv8Iqmdpp6RjWa1kY+3ugmKiLk7WTb4MuG6Zysvw0k/IkzWLy07VB4Gcc2MFwDN4Y
jlN6FArX6mkYsaP7pbTH8G6oNC9osBnOW6b76J5NdZnzzssq9uSN1tdGtJRDwU2Z92oFjXZX6jx/
WBwdpnHfKrr2rGJqsjMvnvKhZmylCtKRUXi3sGYlqu2O7r8C+sbBkabErw9Dcs8WxArOEDEXHhYi
yR55mdl6g5AdODu95ngwsxbYnMAJw+XU99YncX7xE1Y99ZoklfsDdUDVbyes9k8zUp6GCSlhEc8k
WxQN1NnUefTpr4Qw5AkLKyZ8PYZhYdhSxIMz4kNPnAFZN3FHmltbtrfXmTI3EXNTQ4EauxU730Zy
8Zptuhp/ijsPas/W0Va5b1nkuXHd5a73hIpeTruFKqebBD+rZLeuoL5xq1p1d8ehgda/zUyj4QsX
TEPzIdtLpig3Gd+DsuUoZhfUShH5jnCNOjM3xa4JMaVvoR+QFB9I+f56Yg7fSo61tDMvWfcHuiRu
EbFoM911uhX9h4vit5OqmnxWhhbCCQz38YNKDwBNAV7GB7vLcK3T1YxjB7TWR00XVBQTvYAckfO0
91Gq5vHs1+Fib0vhIpCU9Dg/Go9l93EoxmU86SEPn0EasDfw2FpE/KdPNA7nfOf0LYHT2VBQwZTf
RAkdiiRCs/AY9r7EyiNIXZ6oCseMDIRMUPVHheS7ywxh/cFjnMDl0krdLb5O0yd3lniq2dt9YvTB
8OP7xCp3bJ4yRPa08prhw2+TaD0xrU0zfNE2Aq0eJqt9VHzT7L9pA7Rv1CS/eqaJwzyYSTKmZATO
TmTc0nrf0ZjZ3iN1hRdIvD4XXUBoB+RCC3d6pbemutSg2ZxDov7PZ1/CEDxpCwx/pCNrF62Jpw65
B9bjP1z64kEvHAq3DpUYUywU5C5OXwbYRowBJKOsZNGdrNSmgzhQHsgJzgQhfcsRvLw8p6KHwF2f
ZuFKtr+lHp5q+G1sjEefDNe7b9ML8F2DqAguEZxZYGKRTCenewwzD0/1lr+tMRav69JhdcHO00UM
5YWoYSCFFdXHK5wBLux8ZrfvYK55Aamg271edPjEwdJrd+O6NJduqOx56zse2fV25UDyyViUpQdU
g5lVeCmGc+RCzdty2HCjXTUGw1tjJsaDLrM11CGT+8dWsnPeCSWCv4SEJx6OE6+PTdc04qOYRXgB
PVl8hi0lFxsqWib68lTQf7fKZqLuW+oWqMLFMbPxEciYcJzRf8TMmdCWJ9sh3I1qaFpCj215cjHZ
TEfTtot3YD1DcxBHSITbpcRpfaCxof1a6fC0Pm3b0LVuQcWrmGeS+Uh76fIYEfLFYGH1ZfttWdh0
4wjsAWfYoMVKSAmfxeojU7X7HyzbtTyNFArcDQBWlo1IzPgPqkURbFfPJS67BiS6j/RQ6GDH9qyt
z7Neb9EFAEzYVmmBi5D3CLLjdfOHH+mk/p+s64l6h9ZYrcTrqH/O5oasBCnVKjtljWM9kW5XhNJC
LBdX+hkS+8L5PMEKbUSv/UNLiVZ6oqS32tZTgl0jhnyU1McoAkhy0a4BQwOPACObx0I7ZqKpswvK
rXlKci7SI3FOw7s5yGj8VD6vUCx9cHT2nOyxx61S9/4LsThqO+t0ytwd8SNiBBhVtQaN4dHEBFmN
ySUf2J9DRHenLN/JsQpoz4BTZJbbCEG+BEyJWj+jedL+ybKrIf8py5KIolUrQfkKOH68fBvOjysn
e/45OHt7FNZSOduCQIe7oyaK/r2g9Rhoa8a5FRAE8UCao/gXbwlWYdkHEDHuOO1HvxM20hH7cY8Q
1HqMCxufsZ89jqrSj9RtWGk+BMgwyQt9ceQsgTRGBDe5STDCXEw1dO4vp5C12M+8oH5bunC+upES
7VMU9tCsNALNirFBoJpwBTbRmXiFOtNKkCbnrh+clzEKam5L1ApnX5Gn0me6I5Z/tDLbPw1boOp2
w1ThjvBNgAg6ht26VTaEbryE1nAPrk1bb2ImCpWY/3F0HsuRG1sQ/SJEFIAywLa9JTlNDt0GQQ4p
eO/x9e/02ykkjUR2A1XXZJ6MmTIwb0xdGuUwRrLFdCztX3IAM+IahMyyf6qUuID9jCSRzxSMlXzn
AcR8sW4hPQWHiC/f+W50J+zjHKPmY75VTVZ2MMYVKeZVR/5HE10j4J/4ik7BpEmS3Vi27NBHSqZw
P5ZKKMA93j3CEoK2EUcIWBiKLaS8wcGeeShPAW5XLB0O4lFOJAcafaCErAxJrsit1zpglNtvnAla
LOgUOCds4lxLcY31LpeQCCJLXyvAzPBGfYqebegDX9+C3dD6Zts1e2fsLkO8EwM/8QPqaMRZY6ua
o7Ys7R4XozJmclJj1Rogdbn0Mpaqd2Ftsgee04CEs4EpPdDjFACN6XK9jaFjST5SlsnTSUSI8JgR
K8/8zfE4AIrLGuOyIC77dxFXzleNdsZ/aXEnAsZnQXjyx7YnbVcn5sY5b5FwNo+MWmETFJehkgRx
1kuOVh+CjX9oWVKRa2937rkHGzztKTFptivL85gu4mvJN8qbpNohMTDZm5uw+jhGIyX5ix+BMFn1
XRjpK1ETiKDhSusYdUGS6+iZkayieU8ZFOh9V0PxZrSb38EUvoLPCjrdsLvZLKFFz7oyNammzwis
ZP6wwKmKd0zSgu+iBFKKZxE52i7vyMhc5/bIQooWiRy/yVTTu7UM03tkRm0dKlUZeWWmhpcPKWW6
aYCU/BR9JZEz6sSF59ratrXK8XaPaAs1g6YFrUK6mgeBZz7p+2nc5gTf+ORayao4dBY5llvVeGS6
CiAs1rHUQ9OfuJns4eC5dF83nDTD3VuY0+p2IUz22GdZv1pwGhBKJgVxO54I1CfFAydKW1CJ7Z2Z
gcUqQNCAtDYjzmif+5KYeQyeoE6dTo1PaK+97K9hbHePEO6dM7/A7HIyIhfZpIEPYdN1YfT6WTVn
Hz5G9RnCQBUP1k23BTKXuAeygssXvcYrwF4NShDnDor7EXmA3jZ90sbngExnRLiWjNLzXI2y+Fg0
uX1f/FBN8FUppzb2V9GyOz3gRg/9Xem27kPn0b9g+Y5Caz2kQC1O3DcL9ElKQP6fti6sWwKrivHM
UtVL9zyWokxRf/cQB049fDK96xUjsBObiX7+ipx0eL+TTEHNjMvA3DEIxAZMQyQZ2dh5GB1xURsL
AnBlUIF24SDOViO0t55IH6wuOhtIVvQZwTFAjmVYjISfcXaCsYA8F63ttPEe7lsXVEtJnEOW7AF6
rRD2mnPiBCEZ4hBtkL2THk5PjBgKwOu9eymHxST7ycsTuSX9hpdHt0BeICfyIDwzZ/ZgC80+Zzv4
EmtcTyGaNbSuvuQWK7sw+IeFZfD/VA037yWdFs3no/mz/mOi+7l9IQuvSf5o9Dl3dU5vB1QN5OTg
XmaZeSzgXoHig8yHtz6ZYw3RClPyzky+Q7sAub5C1hcHwb7UEbD+lT3xOWGhiKGoLpt8chuHgHAj
izca3emP0G5hA6KN8SEwINMnwSLJoom3JMJ4kzrPpG8vZHWNGeCOLdbF3Ns4HKs4auKq3Pe6rs1f
6cd0lSwjlx02bFwONcyfDtk3mxq2TyNb/Ng45i/HK2pwnMOa96kxPXGIkLY+28E4PxE4OXRFHJVw
SH3GRcgshHiLGLwSSYlikGhyUanPKU5JraYUIRmeLpOgyaAiiAe2CdflEyogkrxcu3Af61krEtWg
jVMvlq3hHFvVAQQfbOcNvAcn9WOxnZE13UNPtBL7BUDrC4tm9igFmup0rxlpIAML/x+JDLQPV0jf
OOIkJ8dPoM9rQgSanEqGBWFHQmnXTPITFQq0EjZmeAxnj7k8pNVaZWc/b9TOZUhBrEud6WlD6ehw
spJFh7JcJxNLt75H6MX5U8Flxx3B8JnrOVhD1Qh/407UBC6WA2hpf3F/+pgUvjAL4m96ILAWaBB/
oMeS7WDjET+6OaOyFQHkifXNOYyUP2h5CLcUiUR/ZpZtkJRl0AcvZSnh0Um3r4tDPKGKRQQHqPwh
ot3+zJlVJRvTmORFVPJx6ic/e2ySybkY06fTem6US0bMbMA4+rMl3EOtJwnqg3UgM3GwDzFHBFrN
Z/r0Tu/YrS6kGSw9ZU6WzQmVaN5SX0H5W8YC+2VO/wilCAEgBPsi/WMqZ4ivvbOk/+yllPY2z7E2
9PxmFm3Pmv59+U5nNIT7fHGraY06lejtsKcnPNmM/tp1YeykWlmpLpE8FLl4a4Z0fKvt2tS73Btt
f9sktuWey9AP3nkmhnoPx1SFb0MGkHttrJYBuTGzvuYzPcXGQ+9HTPRUhcQ81YEzc8MGzovvjYTT
VX63DK9NPYLgHH0lLiUJJ/kGUAnJoAy+3GlT2jJ6LWaB88pNwWRgNWK/6G8mH73dWkxtm1/xlpRU
tEWBame2Z3EWsyKsusJ5ChzDC3uB2i3Jqf1eBM4/cRuwYMVnAtKq4pOxeQcXuomwSs08iVOQ3eh8
w3fwewzXsGIx0+pNEMq1CoWFFzHMUfvmm5aYAUR2pYYjt26i0uouS2H6aj3T98TPg6obDrHJKH/j
IzHDSDgw5gNrhidlQmbc1EEmOdR7gTeutXp+xrvGBFMKA1ZQUDzgg92G+6Jscb9WWV75MNNhM1Ws
MeowYXaWVPh36mpkOFnEukfoO1qejTwcGx5NRda6din2EYEm43LFdRyxkK0t7PbNk1PFtb2j86rK
17kQC8ldrlt1/i6NgxYfuY7wKLcaj/Mtr2TPBwtZDugEIuMetyXLbH8+NQsyxt1EXE5+rb1C60sS
d5yPZzuUJckqKLW9AZwd55yEe1Cpfs9avu+/2UNN6j1gQ5q8NlGOlpkIFFgJa7sl1HaTNNVSXATD
etRkORNcMGFe0IGLqg3u+IERera3C/74c5ThdwKxxqoCoW7VK+uU9Myp94vIo/ipztBqrmj4a/6l
fBwjIHYheQFo3ofm0tlTNn0kYekQwGbNkpgGkRVrv5LtmSwauTwLOHPuqRoy4FCWPQ/m2NMIT6uY
EpT4UPIomDEUeqbclTUYpv3I+uAf/c+INyA1NiIzikiUVFzSBRSgEGwQnRT00FPDSrVfB73rLPTH
ILU3NoRPSAhajMWmK9EQb3zH6rObSMj8a1a1Jjz32sxcXMi9OoBNV9YPur8ljtsWVwqpuX1VI90v
s800DDfKmnANughxYZfosvvXKXeJHnDNO5fC7psXZN4iP7i1Ax1MYwYRDAxK4mxml0owKxxmQaVd
CDZBcd1dkqmHg5yNwYTWpB7uRLASUNRHkaCOxQaUet8p79e4BSyqMyJZKDlXXQRIDCmq8CGg88VI
s3drH1V3DIpXH2Z/aVm3kZiZrVFsEYYKqhk3kk8ZSICsAdrHqn0cq+tUOrTpRQ1MmqjdCe1gSuiK
f0w72XvvNmPbtxLlL5oXRDjXKEvi5cEaBpF/ghhp4qcCwyWkHTAxC3LwJvPNc0+fVm9gLYxfZWtR
speKyuSAHj54RxtcHaGVobpHFyd46WmnLkNeo2Ls7oUasY5MnF5YONTmDFAXX4FAfGmvx3qyp0OP
rsDZ1rnd6aeIhxdDWAbh48HqyXTYTFx7316DnH7vaNVHOCAZLq4a29PJxi6qzD/xRJNOAeHvns8w
Vh9sRrJmozS9ACSRdj5NfN9iPSoGy5caXQGqDdiz3bmpqnDpD6pf7PxnUd5snfg/mPw5tuvpieTX
SVwsR6g3KkOZZ6Q3Twm4TegMaEvWVdJ69tuUy2lO93wXacgiGvugYrJIxOlnFbl9sMtck7zGrFKJ
WUt5+bDt3QHqzyws/Yj1t190f4MkDBss9k6DiRIUXmbvFBVadmX9HASfvLyLCwyXhT7ahToKxYYO
8+7b7/KRuGT8TY3JwQA4SfLVpQA772clHVCiHOfOOkmVcTaOlzHY67OgRUPZx7Gsn0f+MjumilOY
M5TJs3wpl246RX4CgqHmbiHdJimxKFcaZjyQYHV/1NJEf9GGyfYtx1h64gkbUdEPHs4sp9I0giSq
Syi/IRDib3xYSh6Ml5BRH0G2r94yNicViVN865j5ZxuhWQ1icOegEn9TxMU/IGUgKhDWVTvuSBpz
OkQWQTUxCjF5x4jKk68gIjWRbdlguX/R6MtyPyI8so/pnQBEOUWG0U0r/Dz92A3ZIQN+Hm0TZVf4
PhHHnceoCn2ilHBZbF0b5x+lixUcRTXhMWqXJP3mJW8+R2zu0GS1cN/ZH5FLN0NF9PeRdghtZotW
vRcmsImwHdrwdanz/gnMFJPrErcD8jaCpXF4lHIovqnK/PE3tVzul0oRi7kJ+yaeTphL8lvh995/
EfiRkUx2Z/QQw3qQsZKoK9I10vBpeTWTdI7tjFdybblsLdcdE9mKFQ5X0Z6FaoAUuOihpMSFks+l
18wpbiuIVI2d3Sumys5dFhf3SHU058nEuJCY0aPXDchq8mrI813cTbrZjFRmREFCZCdRGKExeb9T
xdo48sMSiUwTM7sET4mYkdrMbkgo6Z1dT0y5tU2VUlcntXo0H4ubPHK9sIkffMeBJd8YxeK+nHRt
1rHF6bQjRWXy9sFk7mxw4NpJ9xakd9pQ1nhhg25HYMRsw7H9Su0Y7JoHQAjDL2kIA/6Dlrmp4+Yv
BcIc3nMKObkaMapAjcUe7bS3sfeRA6zQ2i/OdcBK/N8SgwpfN6O00nU+M8uBiEAWTg7VLXy2HRdn
Fc/8/MpmjwoaBiDdOHOIFj5pbJdIeM1o/bZJHZ9lXvrpqVzCKjpYOiyuRUpwNqa/ehic1RQvLtnd
kqnOZsBQ9jHhkAtPsYbI90rlkJx70RTJ3ULrl9eR5Ajxb1YOyVP4dAOQO5bTvPPYwOUOMSnUa+bH
CryRTsJX18Zcs69zB6XlEbB3Pn0MeAOQr07Kz/Y9k7MbhEDvZ0DGhw5/yG35MQZdP12J+SHKE30s
wGZY/CUhYB0m/JUXORWbRrv4h8vCuxKVi4DBxeXxbEaH/GE0E1I8ehZDr/poL2JhvwmApX8obNWR
GyOa3H5SyxS7e8Vt5CMFt2TaVLt+SLOxRoROakIPPAwBIRV8oTwxn30qPwOSzDZyWEGETi2aFVb4
rAtr4f3givIkPwT5zwf0OIMh7hhp7iqPW8YP+BlHcDiinbFLx3YLyL6YNRQpSbeE4y7H7ULlOV38
imTunRyFd4IsEXwPBqTmps9st3qnjhwSMu05K74cIBmvYEx6YkHC4tc0w7gv5OS+YskwvxE3MlEX
Nh0BHnGSuQg6f/DRFowbp4aFhzFlKv+jvx7mwyQScH0VASCvaLI59DHUcRvXgWATYmqHKU00ahWc
wQQvn6hSli9sme4nWGN+GcdjrcMED0vdziAhukfpYLqLCXNZDktPybDGT4J1yacUfCci2l745H1/
OpDE0d+dgjTnj8yNE/2EeqoQyFyouOqrih29XKAVWvMGt6DBT06ECuw/+87dagq6JN5tAxiwQVeV
f9eVHttjBaAJtoFxk+wcwLOyADITi3JTgj+VrAJUmQyD0dpzfIKMsK8AXFNshUNjbkvVkbKBTD8m
wbrH18bbQCJyzBX6162E9YMR3nYPBj6Z+DNFXcDtjZqA0BR8aeWmcfM8ebir2//ylpAn0ybZvAaD
kzisYuf04Nh1CrI6DYjn+oeXBfFnFzjy0BOLwoI0kdNF+0krjwmhnDDZqPmh2WM5Il0l9lnbl69W
luQ0YjFdM1m2GOK37pATtiP7wengrkVj9Tk1TmM2bm13y57FbTqfPOZa7N4hLhc/6Ih9PoiE97v8
yDUgwT2+Anfc3cOB5leVWkO3TtI7+xO4BWkirLXqwL+5Ce85lavUeMaw9wNZ8sAYNGlFWu0qQauy
EqVFdm4YUk6dtJ+3NSBeNOfB7n6dA4PJSNJyZHdXt7q281KwLovYgs5tsXYJWnfWCwGdw3NGJR/t
4GiJWxmC3lyJ+7fMYDPv4j32ntRnxFFyomZhN6IkGnNxEcLLD8ROklVBi7TUB8A9CAUSSvuPZDaY
GXxO2sOAypXfF/nZE0AaHXzDHovxzoS6puQJGvIAWS/NV/YXJFcEkbJgXw4KUpfHkft3dGZEd720
2ZdO2m0gNXbWvBWOW7tP0Tws3DY4+REDoZ9+6SJnxom4xPV1EFzPvlON/i6SNpMpFrLFgtI3k+Td
ovlobvQTDSZefES/Xl679ZmMgZGsginuL7z3uUGXK6oXhBkEf6PnoH9prHQMABLOfbTtS6UeE/aE
C/xMDKNxUy/fJe97SHfVwzVmLK9sXJss+gChwLQNoCbgfCWqwBzw3LADByQDc6+m/UNy5fpOsnc5
dYpjSxc2bBtIy0W/Y3kSO1u+VxuzezR67Jay3l22NfMdv900JZsWvUfV0XE+ihgkpX1z0oQur26U
Ze270p2bvXJaPgUnZpfAoxiiD0msWfztpRozmi0LJUIlmDltRBwH5neC7xKQAkVqB0KzGnBeAQcb
jdU4tbxiTFazG8LFeX5IKuxVPMtgbMt+qLhMSUq4sgztGYj2nG57AAnqiyWHgxCWvrrb1wXI+SOS
SRRWcQpRYa1warzcjWAR97NVY5MohvaaWBS4ZDvO7HasyemYDYcdVWOXOYj9CDkIcQqhZ+hOo8WF
scEEw9FJ3loRnjT5t8DqWy98ZKoOA2jEpzNujSeX6e+QdGSmUDZE4OlCUinfvVRkVz+EY0AiM84Z
DNtIwTtXrhmWcpwHVu19SwQlEPFqNLyblnk5I4Yi6v8sYUvCCZMH70TyBumLVRqEZzu1PP+1Fn1/
yMgASVfaG5BGkAQ2oyZjLH/XBozNIkWxh9npjBe2r5G5AT+C4MuU3nvIbUFQVYk37Xch5bLbIKAc
5VrcbQoHnUcTTCPl04VbSFdHdFWuPFTRDMW1V6QNUAAVnrejfunHx4pUpG1Gg262ISAO99J6flNv
G4JM5GrowRHs0sSh4hrIU0uOE1i03zqcUNhhRwS0SS7gf81Cftwh0gasN8QWElUOLJ/i5VgPI0DC
OKFg502WBKuDyWrCfcfmhpWuqbmiHyr0JMbl22ir4ZCmbfvZJlOnUDSR93xP+QbnwL3d9G1cXfDO
1t5w0KTxtadUOJmNjofr9N2uK9wH+QhzCElWnfPVjM7EZrPGs7hG6A7AsaGN+apNlQ4oDuZ6HhBm
gnf5CERW7sGJ5eJVIgZPb/A7guZhAoS1cO5TW4wTzEV9D0qNA2x2DqtnZosLpAX0aniGVzWDtuRZ
5wb1gSFX22NxH1ERJ9Tu+JTSsNUPeCbIAWIDcGe0LIQLzevSadkypOnQ3n0reUqmXZwyULR9pf/M
MbkDBxN5nFkrnTE7J8muI+oGlS7HP5vxbGY1G2xl5hW0UTyVMkh2TkTIJXyWHtzwLc2F7d8BLFY7
3Xwk+sgsalXl3SolwnIOdzQYmaw3y1z6n8rK0mhT29bS/q1Ibks3GYrkByxn03NsBcm4wu/KoGei
i/fWLeTia8FA8pY3FMrsJtvx5HouKk2Fcf8WWmFMNzMS0r4jNDM5GkTT876CVCs/LLr1hIwW1D/J
erCSELzfEmdwKduhXT4WOSLEXfNyZ4B0hTNWqGfhkH13cZ/f86/8UdcPLuMt7kMGoGjYPZVmAetS
JKVzt8qDCj2LMDE8NhkxIn7oDfKSswdFjo1gHqCP3HDXKbkjo9vySLMgnrx84AAMJKLOULF/xEgP
WGvdcCxJ8sVNCFkGMBU00A39W9k7K4eFI+R2dGxx9s9zUaFxWnIuo8MnawuAWkp0I5JE6oDIulj1
5MzXvghV9cMwcGJ6E9hCY14vndjeF+CPUOllGNoxyEN+Xrxui/w+Db9K2/OdrZyiKTw7oFZ6ki3t
KQqW94nr6idCDTdRRrUi+0O4C36ETYVCZKLYbTP7IYn9u3eK5ve1yfHp3dg7uvK9cjsLiIcjBzu+
lGJp1HaawLlskQun/a+kh5ABS9UINkYzcPmqB/a2KkfLWAZwbKl03OjRIx7dRtEUJw1mu2wemgfc
nEO65RzMikcAURItIYi78BIrpBtPjU2D/R1MLdynrd3KKWB5jKwzwivPkkb/U5QTzl36G2TvLjcb
Ho+eKdbJFzCX32eseUjg87YSMXu3kl3ROLLaqzYOpm1/S5EP+4b/IrjhL3/qFx2+SOwNLBVZscRm
X7JaHr5b6dkNztyosnZj2Wh779UdNfMCFjCCRGTI2Ni0KMJ8wq+8YBSYpnNKrLVjkaHCnjsy5QUV
uB8SrhYvkoULqpYhPLZ2owTcrlqP83dJbLDZD1KzIoXIizP5I02omxFeOlG4GWRZzYgrRz+/TGnt
lOSmR3TQQwAD5NseFRybkVFUh/CBSyB4hPnB7YBnz2aV5UcC6m5RDdhP2xiUpRkqoC6Amb3K2S/J
0kwPMGiNZOIGIQfBj5j8vxMjj2zb5v5s9j0em3ZXoc1OpnWuupzEe0g34pnsIJI1GU45zVG4VUuu
cCzTjDMPS48LwKQMBgbPoCYtQ3L4RG+GmWJxYkCCiIHQ5PvUN9Bw4THsoArWRXrIgTzIEgMGhyHp
aYOxeWuJDkrEamY3Xn2kXdfpF10jlCVvqdHEEo2G1Mt1mYyR22Ilp6Nlf8wkzK82JsFawt9kW/Fd
9HNarHHbteNqCgMhP1IvapLozHtjXGzRKbr8Ei8ByPwVcSGc0oyEBRl+oWgCqGUaRNzKS2oNBbOR
5DWwDpsAPMErwltAx1zxyzRc3O8Tsw/3wr4iFb+6QFmPFHeywBcjlpYeYRIp01CoxaSZa4FsHmyj
kQe3CnsXieHMSuGUayath1F68d3tKFxOdaJCyLzCPIMGr2Pmv1ZIOT4z6rjhB30DYz8ijByvJw2l
hpIiIbS0XHnjaN06QjDoquTIQy/tWmuN/5u9+tWAHpdPngtBp4epC9AJJ2gZ9bee8qv2T0yzW0Bx
a1yfMfidArtvFj8YiEFj8gCcsBy9XQlkra63+H6dHMRiIYzw1mDz8UnPZB+MqNe9ZBl2aZGY7COg
DhjOHk9etx+LhmyKPPTjkTV60fqHYbK7cV8JmwQ+q5XgihhbYHQd7XkmXelOGT0y7u8GZMAROs6m
zR3wYKPnkageQvva5r2ejhm9FWpQPqR8k6NXY5GMWoGBWZLFN5SyNXN+NaQkG9W0DesZH0S1KQpq
/o01+h2lEfMLurWoIJ0O5bSzat25iw4MbNR8MGz+xIaVlnhxeID8gyBU+ZtTniFjnmh5Kd2OEFun
Wd7qTDj9VuRpMWILb3FvScwizJRUgIoAtwFz0WqKhiMRUcFvW7rEKVcq8Npf5CFKfdHa2BVfCQq4
tUbGog6EK9fjH9RzxN70kwtdoUza3OyY68FATuvWWpdEq7HucwdrYJnHidRuKjx9I0aTxZPfqTeW
Z7QhCUC9dKGLsqnaKYgyNWHyCB3MbB5IUgzjdRqf27Yp/TPQhaHEzZyhYwsJsXe2rKYo1UwYElli
kpgHy1hlgnqznNTCoQi5ESmvF71bXRkvhxxkY8uzbRfBmVMAmVQ3eN2/iK3ji8jExMoXxxlKebuk
Hi4k8g9mU9QJDMVp2FZe6pVqNWGXAyoxa94BC+Qp8Uq+9j9tIAHqaXYpRLZUNxoBCg1KdCJdxgyP
SMWT+Nj6qhNnM2Wz2pIMEf1tB+l5qH/pAa/wy+vXxENc+aWLkKlcocBpbQLFXmBXpbb1GXoq++1w
lBd8G3b7t7eWGUsVmX/5ekTp9Q0sBos/ObysEKrgnr85aFHfsCTnznEhue1fFuqqBOUEYRw9X7XE
JAaGo8OaLxnPLfTN325AAwaN1PeXP+RmRY8lxKd5H+S5qtdseO/hNaUw5daQ5kzITGOKAyrjSG7s
qvRrZqCIHP90DrumXdcQS/W4dEz2n9lWkcLB5xOVHLfEI61YGKg9LRK0vKhNX0EouP+pMk4OSKrB
3GPcil9k3Yf1KdEu6AtyduCia88SD3M44PwlWjS/DUIO5S7Xs+2RsORLovRA3dYrqeP2uS6mlOE0
h9EuQdxc7L24DB89yWr7MLhMu4jdyXxsqQNRkVurrTXwKBkFYuUaBtCPUZGPGtR4LzE3tJ3HQCZM
rLW2YywIZABIc2TGMh2NZeP07kcjaROKEHMPGdD1A1xe4nYsbXCc2oiHCKnFGkMMha+tfdEEpGKk
KAVSps+yIaqnidlDEyxqPZXeBJQQrk3irhClhagycTrdT2tMbbta8xp/BSFGto0JLHVDdwS0vi/G
8E+di+RHWom4FIzJGcT9H9Jl+QrZfros9wMR7z2ixHzuYLB3CaM0cLzFRYGpQB/WteKuk54Cnwwk
cGbpHVrYnWENGORm7cJto9N8/Gfb1MCGJAMoG6aMjwNRBPc5E+4/pICDJJvLWvJuI3RVz2e07WF1
QZyGJWJKog+qvlkT4lWFLz1eD3UaVUTiFc6G9K2wuuo7ITz+J4GyaZ/uSc4vVoPkcs2WsTjV/Erx
JsJKzrjGJm/jpbRb/zXkHL2pKa0y9F8cvgINfiNecpC61ZE0nmHH3o9P2QsMQYRupca1QXzeUtwA
jp2APwffjK1c5BxQyrK9UInrHETtxf8WIZYfj+USiYv9kux9CLa48qxMeAdKvZk1pc9vT0K1CLGq
8ur4NLliNJsc8QfRXqFqLx0gQcl2nCeFuUmpIHfKlJkZCUzLaewHA38Lof0VqVUXHvkGXaDNNtrn
TSFUyqKj8unoJisNgHR3WWufOzyM8ap3J3xV3LzFw9zE44A9YbShEjl2sXEX6DqXZWnq195L+3d8
juB0fMtL060JqSPXfWffO8Q4rD5rhkEwT2KGbB+FNbQ/zSIw3vvdSBgSYpFEe+fMKfTwjfOO8Szw
Yf0djjMvZe/Ielqx3BO/xJ7Ov2xai/5SLwFyzJUugvCfjYQnhVO3tO7Bi0n6XpUAdzhNUcM7O2Tk
XnHta08Vu5a2zl27plbNs8wDFuHE2vk75IE9GR9Eud5f2qZ7GUMoLFvWqHeUICIKApKo20lQg/9C
t5sUkYvjCKHbeuwkhokwipwPzTpYXVrSwKaXAvc0UBs3yontRbSE2dkawPq4gWUfvd7PiHNJG8pi
3QWqOCMrIyMU4ET5L7EWptExhf2zV8r0HSdZ+B3AwRu3xczdjZrDpzPtBoOzPZbNY1BRJa7DaICa
XnZN+AFaG/sR2CbNaq4MaoZBIUs8RI8KsA+6xn6jjEsWFkFVWb5OJS5/Au7NPZRQWvKG+IeFo44J
Yp6I5/aeclu7PwADBkDnsnG/sgg9yQG7BR2xWyL2IexrNltNnFHx6GIbSbm/Y5E+2AKj3sMYN+pO
QYV/gInKw12+yZS3HKGuTyAK8wlkosj9yt3Ek43fpRrTVlLN1z1oTPSF3aEeygmwGTQNe2/7KAT5
qXLCizpQJJsIW7FY4e7w+j9jQ8uz8hqsqqeyVcmh6OkSznMd1QDCGyYAq4UGSG0jq0/MjrN7PtJS
SMTARLlq62GU2DDMQQQ0PVsMpu7wxlg0Eo95xR7hP2w1+LS3vamAje4GxNRxeGX5R4j0nkWD23bb
xOAppf9wBpXwOafhszUJFQNj8oO+uRS9cv9yiBuzVVGUtOvZZOFHi2Oi/Vlm/NVyyyy3s9d6xLtN
YLd08686yvS577APYC9BSpATAoXGeJPOsq+vCPHmdtePc4mgEEmMNW0UlVjA0+5YuCDrgNHdjR0v
jggFK7depXPm+DAajNO8aTiv5R4XblU+zDhDLWyTAbznNQiuInoi+St2mHwvDG1Q3cyIh1mcQnXA
X04iDtQxna1TSy7jeeRgjA8LBzQ6L2IDQzzIiIyO6Ec6mklphnvQgPY5NLC8ZetFielvtPiNxO3b
5s0OWZGdb20UiTcVYjLbmJz8IMYpVvY3ISHAuQaVpnhlIIHclMl+I/8ylet/fV5gamVPDUQCTppr
Ge+PFmwDCa5d89Tcj39T1vleV2owh8pmtMxWC4TNgeWOE/4Q74UYElyh1LuyihB6Gwy+0YEEndll
cS4bUZxV1Hf9Dxe8E1+BQvB5JRj27hCdUj4793r9hhIiDJ6hTN03ivMigRNkM4/17u4Yj3bjAuqL
Oy70nINUIaJLqtj+zczRHO/DENP/qm4nTGV05EjW6eUFg5XIpnnRlIyQaXTm5evEo+ZdFyiU7Jui
qWe3kBOlnjxGHgZVbgAQUukC2ZmiCOoj8AbPUx5gomp+oupxyAXwoEJdgTuq3xZAx3xhjOG1L4Mt
CH1jJl4jIDKWOeYpkKQ/Y0zp+17hmNAHN2Q4hISqGLGeR8uwmkNl9W9RpLzyVI4IatdMVitBvFXd
+I9uObViy6BScDcQT1n+59isBHfI1xSM06iIGIG6cDyf0bcP2XGIRkZmzGN8pE8h0k75x0WA+tHj
B3OvDanF3c4OKDBgKDjYfeaUr2s3kNx+p0U001ivMfdFJGg3DaKTf0xI8H2TEiAviAEnG1g8UQbI
Uq2gil6q3Ju/qCvm4U/tE+BMRNFoqz0KOAfLkFVJL1+hNS+qaxgWbXImrcEkD1XJ8mfjAzBkZY3X
o2C4A7TbxbCJDRAAv+NCV2UA7sFhQo9V1T5RAbjV2kuJ8qVr/ky5CpKXPh1i9P18LRxac8IynmvG
D6ynWNumaV7oNEaiR0M7zNlAWUtHEEUtg06/VRhUJiAWPZ51/onn+m+d58/tT+LTRh8wQvXqMHjK
jt+48mzriYn5GNxkmNTtgTKGZMFxMi6ecdfmSslVK4unCW12tL3vfOyDUHjetjpGuUVPzTqbXZMg
gySQ2M2DXFGcUua0xMxCurAaREdyx2x6pMJ2CDPyTlWI4WarVdzm/wAS/I+081iSG9nS9Ktcu+uG
jTsABxxj070ImYKZTEFmBLmBJRW01nj6+VBtY82MCou04txFLS6r6AHAxfH//AJfizF0o2NlD8H1
aCNjAVAyycWCNNJ/Nh2QDkhz1TBeyz5GE2YHg/PdJ2+9WdcA06QPJQaHqOv15j1QOFEkScxc3Swn
mLOgrs7BM7EWAvDGJ4oGYIEtDTQhzDfzRtZXcy+6xa2qQlAlPOietGympMRUQGNFWud6vvFdpExg
XiOekVWvRYVB4EAeTwMuFKyTFoJKnerxq5FH6eMUemGIcCpUMDahYuPcjCfeYSw5H5FE1sFnEeL5
Ajo/GHcGIgeUSg0Lag0hj2oe0prdLxG80Qt86/ZXNJSwkQwo+HSUy0jxn+CQAaBuRFiWUwD+QHiN
BFnBJvbpIaP12yi/QwoJ/Rtqcj7M+pA4SVxsKuj2R3j9NPciZxzImUVn+AVOjUlgEFkq144ivm7b
A4y/tPPS42nMbLqvmaR3eBoCbKZJobsDtqLp6zybzWKpNvjGOnQ76xGroOFpMP32C5mV+S+zsZNv
PnmzN6Y5dJg4lhDzVyOHOTI3qEWvgKMwr+qpqsttjQ+DsfWyND56XY4FnoT//CVCp/ZswI0PoTdD
P9kMSBbvs5DArJVXF/CvMHGrvzcJ1Qp9djN5REprvXjCMn8lUfRXWlPXuetZZzXs7M6pBM6XMiEa
EPYx3bsglxtHmuyLI9TTZEMXObvVMDNxPiLmuFrBYMRTecCuNGfTq9AvTnZFehHySBoZsc++RioK
jaNMO4iETDtmv53jCRlFFUJeW+lGcCPgtmekKPrs4ldtl42zJk2z/kmdVURbc8jdiAImx7Uzzk33
toV0KFBS2XTCdVHyrBXhNhHXCtdLbxwrbREWsV91hEVBXNUCjgp8xdjv92wG2c+hr+xvxsB+uxiC
Z8ZNVzrVd5cWnweHL8tJfvUA5LeBgfPVtpvt6r61pH7mzAmcK5L4iG+Y4M1ihpHznlYd+yq3NyNy
6+saCBR7vz5In+uqIZTS5Lwm0begabuVtFx+2U1nfBpgBF/NVWl+xFN5cdfBlqmhZ5aEEE442teD
F5vZPvIDRGhTmOrbOp29zzkuGN26w8cBdmNRIBuJTIoUWCDIez06gg8GpJnqesi0+dT3bfhY+ZKz
MLAJ0MJ0IBjvZdPnGHNAJbdWIeZkt4j65m+ipzpfhxZZ1ytn5BZOh1WiqLX7cXwZxIRPJpdR+p70
rGvY2VYOJhx62bWC7NSvu1q1j7TVqk9xMBV3cU481grODMCZatzmMcX1EZgmcMdfMonhjtAJc/ZW
0qbFrhXkk+8MgwT6NbxzAix1Nc5fkU9Vz7ruA0gkYtEGt73Msx11E4nmrPuiXwuDcmqbq2ge1kOk
sbeCTCdWYHzJQ5yI8BuyJxeMaChUtEHDGD95XGxdqkY/e+0sw/3uxW0fb5gJZGSVXMmePNx++BkS
Hc+WJkJ16y0yhfUcZAZI21wmn2tvgqeSGYP6EJQyN3celVO1cpuYDTSoAZKIDWJfXXmYkx3rcXQR
Hzt8f6oGn6nBgQZBiL0Bb/aujOQDWYjsUxhyydeAPhGTqujsfTO16VF1ZnrEuCX/0rYWxEopJvsD
DYf4k587eEG3OXD9dZ/F2T4dcfvbjPS1v0DD4YbkuxVU/mGGBEXtEFP2umaB86YJ2zy8wuWB5niD
vLW/tnOuz9qH8I2900Sfq2YxYs9UlpQDBNtAspKuwM2YuyN5ksnsfifLvR6wMVP1MeO2+Ww5BqHL
CEA0cqDKepxQC41bAyXW1zQM+4+DRqRHeW0qirY+s+eFiAUKhqVc+tkQML1WSEcFnMgg8IYNaE8T
bwUkIIicDTjwqum8xX6dbgtoTuHKF836paHu5AnW4wOX3VVQB127BhzqS/riMAG2ECfweybXODko
gr/Eak4GYs2TutHYyvUhyRBV43MFC7ANs3cZW+W9dufgFmJMOW7wv4+DL3ETWr8iqE7OCg5XA7ye
togwsrB4jbBquBXRsJj/DxJ3Ym4dgSZYZcoP+P7K6SNgbY37B4ytu3AczexaxiNOJph2ZFgVmRXO
njEXl+Iqr+OFeIkHBb5PVS2CrYH1cn+LVSXNRLuG4QlYIdV9X2XGzw4y9l4tPx2/1mBAOkei6Xdn
yiTs924hsFu9WiivSY0noReX1XMyZu43r24GTlH2QHSqeIFsJ2HauCoBhX6wOxubTS5oWPVoTNPS
PamH+MZxTlbDqjbNbCT6AAM56KHICPHRqdI9icUFCqEq8MMrVRY4jeiB6n0b4j+m2NTV8MsiwSjY
Sq5CLV3sxlhECWVzjZRTHjFYp4c7OpxE6wi8mn6ugQ06ZqS9mwN4COWvONFojWD2Rfehi7T3BFWN
oxvZWnBHT5g2lhA9dzshh/yQEo4b465f+C8Q9ZF1+sFg7cuWxiUfBz25JJdwycwc9aKvzrm7mWX2
pU6zPLylgLA/8v0rWOFlHH5Dglx8znQG/Fz6dpDdBDhsAMwbAoQgopXU7OpeF88+CTmUz0mg7mxU
TtjvjM7wJQhaTml6HHa9CaUZuNveIcd+JcyshNcDYr0Z6HTpVR+jkISo39QfLS6+aPOVUX1jpZOH
4Th+8WtE9UOeLBQLiKp2F79qDwW11XGT3OUixAcKZV776BE3BNQYF/k1BPayB39yiR1bik7ADnc0
Dykm8/RD6BUvWmZiaLCr1Pl1GoQL/N8k8AU7RMLkFdB/5TSqQti2ljUySwmYye9HDLe/B/gUEXYz
V1G1DtskeGmgk44s3Ly910U2GjQxWKwrM+lQr6RW3ZJw4Pk/meDAOTgN54DrsXhmZ8yegzmv841q
m+mrRHrxSMOhVWvg9Qqrb/yw7v25XWYMmXUH152Ga5JqbbGeG08sflQ+5hky6JMAY5JxPkqozneo
ARFWiA4jDV6fAHZzVV/C0ydsesBVNMTjkZfBbX8aJd5dgsYqRUtiqGKTeoZ1JynAyGqJMn1L+jdS
JT6nWWys2qJ1OI0WxVhLwKRYG0Nt0sOmOkEKJGdv2NaJ4dRbSNq8fbYh9yW1IzDbEHIPuEdVWlfM
fx6tzGR1cEzN9S0be3CMFsLz45QtUimKW73JsdePF6AHWWxFSYtuKLW5lnWIBq5qVDcEtkR9/5lQ
w/yZi3f/bQzjBFlRQ0yOAdRQrnMwy2wVEiku1sGcyb3ZEnZIvbqId2srT16grNcvDc57MYfjomSI
jImOtYeZN34MMYFeVh+5v9hUtLtBexLr7ZC2w2uIK9ZhLum/rhwLFHdLXFzkXFUaYdk+oGb92OiO
qxfs8Bju15BGL5aNegErToLpb8LGyJ/gFYZwdRDIo9Py8/FLWFJrrcMcpHKDV6O8ZufiQt9AQkk3
BnSB4QopQXCPmIuulgXygStjxLFDMlmm4jVaQ8dDgx8FnAG0ujFJD4rhW5bS8dmhjGq2kugAuoQV
ZBvgzro2NnTx+/AJfDmg3CoLYzOihBT37RjLcePlKTyzSdOmvW5JGP2Enre5wjBQ0B6coTvSrqXF
SgvbjLtt3M0+1gtMCWuDE4/1pTNafCNrEijb61AjZt8t00XxellFW7rZeG5wAcWtEt5gTSaX4TrV
zkD2zAWKOPAJL0FSx8eiorxKtY03hLYJN4CkRO4rndVGYIHoFcNey6Hq1hSfHB3IlKsnl6yyYFdJ
Z/zaROPi+FKbCIZpudowGKB7ENvVdsUrWKuNbYGJDGVlQDf+HGNog0uMJENvVeWQLzd2kuDFI0QE
OaTGURubuqiQr22JyfSaLdz8OOM3BE1GDWRH9XC2CGJt7YlmvrfYyjZhMszXcoyjZpdnTnrQ0xSq
VYnLFgQM6oX0qm1KjxRplHz+nqwuriGgh1iV1lxtfsVdjAbSbGFzXWeG2+BWSCkD9mgPtn8VAJUg
bR/Jv8ZvKL2bp942OF6CPv/kuMSfbJBN+N59zP78tQuHkF5RUWm5qXJ/4PpKnu83gAG8RrqxKQGV
6OVZj3jDlPUGvWX8ECW1NUBr4A83CJZn1gVSEjK3NUXOxlJGeJztDNZ3EFnBQ9rnVrsl3cne964g
U2lUSXdHvTdGe5MrZbSyOYgEq7/DTacxEvkdg6f4VXZ4vazr0sjrT/i068dMdHQWh9msxV51MEPh
Lddc7ughRPh340AFxmNW8Suy0/wn4nJZrFPho9kgelLOW8N2QgNFF+oOtvXIAFPhnoLTHsVdSOpl
v+HArKlkcPY69onGqK/uWufVdmZdo42xJETMIFzSqZ2uv/I7ZUOEJMIu32kq3p8WAGSwieGRU2Ai
a3lALsSBqwradoiw2p8aiKYGkjBdzJRQxfn7XqC6x5ZCZS8whmjdlU1rbwFUYISA6HGRS3Fa+ATe
Vn6oAOXQWKV1PnzKMDR0VxBy6LbAzSFVGRqzCSwZu/Fi10/0aJCp6KoRKnOZxdmE6T1wa/djhlkV
b5saisVGwtc4JuzuP3K2o+cJC9ponStn3mqunPjjF4F6sbo4vxUNSSYbu7Dooluq+Jq5FjQaPKTK
B4zNwo+zpW2EBl06/QKlHX8K5CxfKCfLGw3eGm9KLP5wrbLbbJviNvoS8oGfaFLBFEo6oP0oLDCu
r7zchlOeLUibV3bNSBMnI3YKMU9yzwrD04hatx9KLN+Jdu5+UHyBobIoyzh9hDQTOnBUddGbQBFs
zxsZTh2biDBV7z17aNHyXRv2jrsy5TQkyG1q4fr9KtP0obv1LMep/RAlZkF/GaJV85UcAF6Tm9Bj
BuBuImFdB/j0d7RuiqmCeQSsTJ89n00Qr7U0MjrAEfNzidForWjfEhc40uueBCulkoGX2Jx6cGGv
F5sOi9T3CvuQNvGs8cGENoOWQrGDVQ++6Zo0b/AWcMhfi520C15MR4pMrzu+OQrQKlYY/+ORhY3l
c0woNCb5Q+l2t0TXefbO7qZY7R0CDfPvaFpNF78Is2wGPBjLwtli7IBJ4o3l4cxK/R/IDtP5MJUO
Kl5Az7G9C3XnNvmV9shccm7R69OA2Eahjngho1XiuLNtEtQR9hYrwhEblZDcupUA3xfL7YEbPpq+
kVLNM+aHFJ/+bA/lm9YdFp5skpndcuBzQjXuTUx+oLEeZV6QOgHZicBVhFaLF9iAUXtM+viMYQ7J
wOswRLKO5YLJ9oP6JzzEHg5jq7iGl0plEeUSDa2jLO7n1Hobm8jSewW1nrz7GqpI2rA/rdBfG19r
ALdfjm3XL2C5dbOOsRqgoMoIalm3ka8ONLVJ8OkKU8LBU4Seb6ICAc1GBDq11n3v1L8WyjAZAIMd
L7YntUKHD5WdrPPEwnIUA3Kb69g4/dIOQmuCsLORjhC0fiofJA3JFh2WuIJSaCogiLK+KztDTSvc
vr1vbjpMO5zeQeeJ1GhhHnUtKJprW7Dihq6NvoxQ9L8GBOVF2zG3cnAnLmskjtEXU1f8DnrvmkvD
fIVgiiofg2CKsnKssHAPZtXZ/NPQd3ZWYvzNvc6FBDS3KA5Hh2p1jQOoX29xPCIgvlCkikR97h1B
1qGvIIXNnBuHFj6UyiaBAOm1mfEkHBt8Rllx9SsEhJ3W2axUd6vj2nym5oO5FXgUxqtZkBy6HWw4
LyulMFayhbDia7JP0JOUOQ2VNeJH2EeRqclwt2zDrW7aZYpsYmQzxl4M4xzhICUh7/p+7AZrAsxi
LD/krD873GhppsKjMMnO602EYHA/yRKpEtLUhwl+2EgbixrOBPQpSwTgbA/kn3EJhuCNG0FOcEgX
1tq5auq8vYn9JnA2UW8O/VorHzAC+xX+bXx11CrOC/8bTKLm4MEKpUhFZPFTycr6gUFYzzRxJmZ2
abaYxY/41q6iFvPSDdI2++AJ0N9dDkr9CGEMfIlnS646OPaPWCyN31RulXemQ6DtLqKH42+JqrG9
bUMIGyemtVgbWTV9641tIjxeq4oPTD6DU6drUjVA1fBy9cQKpy08C3TvTzRL4/hHnuZks+ZNbtxj
6pTi/eaK+iZPcvyVXUdX+ywiwPHaQ3J/K9o6ObohGzIZoRgJbvA7gIMIuxn+kmwd2135c5Qd4HhI
dH6YcX0Lo2T6PuBgzP0atkmzUlMQRSuAYe4+XIcxneV1cPI3YKKfndAcvphzWzz4ig8FvpgDROQG
vvVEiFnY5U6DeI0zldOm76KnRC4Ia5RZU4/Juma+2WTOIb8bQW247SEioHhFEOAGQ/wqCkxbZRL1
aBYMjBzQPc3RwZuk62xCuITerqRBXa4oCOgUYKqsEOlJDmsMzocQowgCtlD+Ip8juc0dvnP5m4hJ
rsb2lu+IbCiWfrTcukDjVh1bEWaWpan04qngflGevciS5ww3Gu5eOXQ48ig+csUaubEbkequQCbr
at05Uj1g4zO+ol+sX2NuLN/p5QYdF755PKZoi5/of7ZHbLvr5xGPclyGQom9jrQcnhgTSF7Ef6B8
g31Jpb+t8Cctryrhhhhr1F5PBldX0gi6ieD1E0/loCMwt//+1//6r//zffzfwc/ioUgn2uz/yrvs
oYjytvnPf9v//hddheX/vf7xn/92LSWErWwPVqUL4AkHlT///voU5QH/svyPUERhUzc0mksra+96
rPBLP+wfLg/ivh1EcUEQnu1padrKsxxHvx1k1pHSmEUkx6YQ0wO7EYmdRhU81r6219Y0w9/HFybc
Xx51+Vt/e7T/HtWxSG6xaEFJ62RUru697rAtPXqu2z6mKnaeLSs3jC3ZYBGKrgnSnk4dsad2REl9
eXDn3OCuhTOz6fJV7JP3CqkEAAI26TFu6unDoi/Tj5RV/gecW/38uqzrASnT5THPvmZtcp3Bad61
3OU3/fYtZUbOr9OK9EiGFlLpGfzvBy3V6Es/I0ybQjns8kESf3N52DPvWQqGJHlaeB7x7G+H7SGa
laqKkqNTjU+ZD7Dc6wSWDhUfHfyRO+khkQsNCTpt6q0vD34yf5ePzOCapqZGqCct+XbwyZxoM+ZN
ckzNikK0QOFyAwU77a4uj3Pm3UphO2hDXJMHdby34zg1102G4SENMm4MI2Rf50ACWBn69mXA4XGf
E7nw5fKoir/1ZApLKJ8Ua45r2ygx3o6q6TaPfu7GRyb5YjuKKHMiOqCMoR0WbRneXR7u7MtkuTBl
bbQZ7vJzfptAiBwI6DHK5AhziO6njNUhtEK8ry4Pc2ZtSOEJB6a5dhxXnU4YOTcjjhbp0S9G9J7k
6dQEqtM7czlu4E9VoenvLg957vNJwfSErQ/jVi1//tuTkXhvKaJVk2M02Gb0NOiEas5gpGkbDKVd
fNVVIHocPLkc31we+txLJWWJBcIW68KceDt00OBEjzE2T1tO4PQxtrsVVrdB/wcz9PdxTmao7pNZ
y0ihEIFwh8C7Cp6hvFVb8s+QGoQR/rpFEH37g4cD7DIdLJZNTpC3DydLPYMWW+nR9Yq2/5gkldk/
OlCZNn8yjuU5MFY17/HkJaLAc7MR4e9x5PqF8Xcj5uCpqOE/vjNRzn4tR9Ld0BZGaacPRG8eUlGX
Z0cIyEvovRqDLYamxC9efqCzE9IzBY1QIV1tnnytNFU+cFuYHx1UVJ8pIEK5tYTl4cMXNy43PGU1
EhZdTLV6eeRzqw8xzf8b2RJvPxl7GHoMOHFHzMPFR+mmeCuy9UhEJxgDf2tacK7LI557VlOYmPfA
XjdZBm9HxNAqJkOyyY9xB6nXp+S4a+sxexQYG2PcWNDMBDJK3hn13N5pMiVp/jsOauCTUaPKnsuh
yfMjkSoeDRYxl9/wICyPLrkN3y8/4bl3+vtYJ9OT1m4xInLja0ZW++IZ7WKqVZFMPCIgfuzRmz/9
/w14Mn08qPTC6uP8mOm05uEMJ8q3aIvKZ9mY9pcqR9H6B/OG3QsTYgALLpYn7zMkQ9Isibo7FkNq
72mdqfZOxwTbredUK9zT3Nipbi8/5rnVaGppc+yaUtmnqwRqOPLXukuPNIObal37hMtuR5rX77zO
szP0f8Y5XRMqjysZ6zTFlzR8pRM7IXMIrcdIJ0p/IgJ2iK6J8HXfK9jOTtHfhj3ZPVu8PsLebdJj
j1eVBD3JfHhJFU2/PZn0dvTO3nZuOI4/rT1XmnzKk0kTtlhqzFGUQd4T/i5BJ3VNZRhgMJ1Fny5/
uHMv1JKsduVoRxAA8nbJcxyWATJXyl/THr8v2oOb3IJ6sEp1sOe2esU9u3vnI55bhGwvSij+Z8KN
eDumkwHgq5ADcKAb5K4xPyqvUTm5t2R1BQCIeVV/uPyUctkrT+szy0KrCIfF9Extvh1ywq6wdQyb
Y0m34asL76Du+2ujLyBlwKRa4CGEq+BBI11DQ5ftTg1LsObln3H2uzqQtvDM9Fytlj//rbiZvbZW
maXjoxFgi7HCPqO7xV0HKTY3DjDXy6Od/bSaYlhJWnp827ejqdggkHAK46MPNfkaUXAJuR6R8ZOT
gQCWaaUPoyfsd3bYczuBhaPoUr/ZFgLrt6PaWKYtaOxSCYcCMcHUN5sGJHHcXH66c++SQoYKWKOI
UvJk4qaovOGZ9MnRJgzothv9stuNyVxJmAmV/872dn4wxWrUprmUw28fqi8G4i68KT7iZmq/YgNt
3IgicLBqFd328nOdWxy25Qju+XQAPPtkqNaa4FgZFl9NCk2GPI2f9RhW0wN5H9DpEQhW73yxc/ME
OMtWuBxoYYmT5Vhlhchc5LnHrq0xaw6Lcfg2NQ4wS2chJibArx7rPXgMnsyXn/Xca2U5oKy3uXoL
cVLh6MavOBAlxT6IPTmfUSm3c66sYaNxe3hnMHl2NGUSwU3IMzP05Dk5Ef18gvl1hN5ar0tA8k+m
dPH4cCtrbyCm2rAJdCi+nWl4tjFRxgUydPRDg0jwlr6hwvGIiDVaW2C9L4lROdeXX4dcfsHpLkWd
uYAwADyU0G+nGcmrRUrgaXpEPw9R23fITjPq+WeCQB3+mkwg7SrrsffIq8T9U7ZElHDvM3chaRiX
f8u5Zcz12XNZXA742MmnaYdBSBzM42NaEOOIoaDAmKQYRBP+wVn3+0CnXyU2xyYpC66ymWi+ziUu
LRuzl1JedwXM83dW17L7nL5hl6nrQlowFbL6t29YNAqOpq5AIegLFWuIsgbco9pxafvg9wY4R6wn
JO3oHiOiZn35nZ4bHPug5chbrrfmshB/2/4dC4SEnCl9cPGOgjkdo09/IN3BNp6x1p3ifUXHM77D
czVpP4UupLb95R9wZgVQ3jP/wZ5Qx8iTp+/KIawbftdBmThU4Tqbds6V3ar8BQpVaP3zx2X7p7nP
SQcscnqfTnv8HYDQPLQ4Xf2M6SXWa7LCYWSnYPxHGzdvcLjJg6H+YNSw9f7g/DNdagwKDTq0AORv
X7c5IiBMKts7SFj2ekGs2VoB8CvvcZJk1vg2LOYnRcpf/s7ZdG6rwY3GtB0XFg9NrpOFvLDDqpjO
x8HpHfpsfWdKtphg9h7KDJLxDsw4yJ9QD8E51N5gHKiekUwIgvO2hu9h2m21/TB+CHDsIWmknDrr
bhrRMhwvT4jzP1Qvuy/rnN3uZEpatArRmJr+wcNxqdiD0JFNLVQ/PeDnIbA3mWiKyV7TQdPtOHfX
vlioH2EUjXTOy175+6DiuCLE2kvcPbNB72Uq4nfqt3MTFzTI4/Q1Wb3q5H3WCBMHvxT6MBioNkm6
7z5ERFB8x0Clm/952WRSCvNF/tqDT7G1BEfMQJCkfbB6LJBpg830DMtqkLdGnwcVzqLNENrrspNe
9PHy51ge42R3WlanYmVaNhfhk8ckrGE0qUC8A3x2XBW6lryJIZXc+O0cDszHplbFL9T+6demlOnT
iO94fHX5J5wpBgCHFO8acQ2GBifbMZH0CoG47x1gt9GjxTMGbXFZ2J87f0YWY/ax/opvd6KuL497
puyhKsbSSlkWi+a0WCU5u0PiJ/0D2pgBrglnbr5YyOF9HcxJtMcsOMrfedZluzt93TgNS8lRoOk8
nJRas53g9lL6/iHBVjm6KXt6bHFSmB6Jf8hhUTV2Nf0lNNQ4sIX9l8tPfG5OE6dHE8ADpZbqZHS8
0XKJRsw4xJlhThsUdimEWlNXVnzV2209vXP0yeUvPHlcbHx4y47lsCHqk7U+9MwewtZ9oOJGNjAJ
tHs9+0khX4J4FE99VUzPcTstdv1RBatuNOMrbeTYH2aECfNq8kJsDe2Ld8Dsc2UPFQ8Qs5CW9fdD
maQSQqdKyzgoPDdegnru7xLeDa1V7BvjTd/0GRZ9rYMhYZ4iMqXt7T2kIf5NWBstr+vyhzkzFTmI
hbtcXiTozMm54bvAVCRRGofUp2XApVDF9s85jeDKgUrVGwr30Xxn+p+ZitzCpYXHDC0o5KFvz6rM
dQQJjIF36CrXuimIjSfalpBrvfGcKoGmRtRVswf8CHyIn1Hqv1x+5jPlHo8LjgryLaRtL5P1t9JE
piTXQchwD8aQZKSReiWa46mHL3V5nHPvlq6FwqqKvrhlnmwvEuZehTTCO6RRBm8qn6T44IY9uRwN
1qhY/xd9/3h5yDM7msWeAnrDuGDfJ482yt4rQhINDnCpmtt4sIZw30ZmAh2OwME15ClazEUwsOtc
Hvjss/7VO0HZz+6yfPPf3qnqoLB4w+AdGkymb7LSr6BFmTgWu8J1P/cywHrgD0YEemc7s6R09Mks
6mlfT3ha+Ae8j70bIzKDL8hoUdAA2uJFTOip3F0e8cwmxknFFXzpe3FonHzPuisg7fqtd0jYTHcB
ptO3iRl9Suqx+3x5pHMzlEqSnYslaaq/Kpnf3ib9+aqlgtOHqbajDUokckWMYZrNP/hqyFTh+Ao6
lX/bJbHxBGfPDH2wq6bdi9auwjXaAufJMvBp3eWFIb9efrJz75AFASnir6bs6ZHrjLKLUA8wTxZn
PMQ+9BDXBjQrFGw9gVL/HMuwlPR4jeCLCxL1dlqOYRjFhGsD/kBqg0xZzDCJwgGDE6GRpFx+tnNf
jRPdgY9BlUlB8XawGLtmfLAj76CZjFtFk2YhH2FG+Qdf7fdxzLfjWH01Wmk/ewfcnIan1CPybldY
CFCw6Fn8E7TZZj8uP9qZz7Z0W7SneI+Smu3tkHLSPbEjlj4Ypvlq+4l3mK35UCeV83h5oHPgJSNp
l1soJzcO+W9HyvIRGw9sug+eJkoya2txR/pT4OLrW+d7zFGIe1UeQtvCiPRBDfDqzaZMf17+GWe2
Mxs0gGpFUYS6p2BNy1WOrKeRedNiR2/Fjvw8kOa4ZrzsXpJ/+s5jn3m/XJIBSkFqBGq+k82sIBY1
6nzPOOCoTwE+6+Ax8UOJnY3pdf98mi51p1JcwMnlEydjeUnlZ7lp+wdjznFSJ/5rIjE3WhDTf/wS
FXF0EqCNghMc4u2nxMSP8LFYGgdbN7BvcZSH01lnymiuiNXLm88yhn79zrXiTHHBlrEsdwu2AK29
t4Mi9vGDup0DGkIEVD2HeaC30hzJKlEDjvUbYkvM8K4Mg4h86rF6b+Kcq+8Y34X1QVMYKvDJ/CVx
06mr0Q+OCF5kvzOZSB7agH6JIoDr9yhVYF4DS0RwMXPCgJIxzb8ggsZWGlk4EQ///BvwU2gcexSK
wj5ZuA7sEDN3jeCI7ATFoMQ/lqZqjvtEAnc+VrP8dHlA88zSgf8CU5lqgGPSXv78t7ML+luJm5TL
B9AGTsDgIuqYcQmqrqZBhi6mg0RKBg9QOC2yxMsyto992vczsWkkLO0E3pvxVUCWCo4EepbRPQ6n
mNAOdMPqnefYmDfJzA5w9p85/YfDyAl6F+vGkB91s8itOFlEAnUzHaCl+qXtbksoHcEHDMHa+tvl
pz0324CyBMgBThec1G8fNsD+qhnszjgQS+67CYzMyhs/ZnLKP4197j5m0s2ux9RxP/QEJW0vD35u
0+B6g88hvn5MuJOpVjWwzSMvDo7YwDcvfoR5D5FuebNKQDnfGWv5u07uUzCZXEo7F4SLy8vbB8UE
AhW/mvwDJhJcEXFa8GusKHAuwoB5uCOtEJm7Qh7cYA4+iGGFHbwdvzOZz1S3dHjZtdi9TOD4E5zW
MpuuntrlUodJGQmuRF0Fz34eiic28nTYdIjS76ZWjdmvf/6mOdOXBgwvADjx7dMHboY6x239g4/L
29ZpENAS64oWTYRq3l8e69wJqFwPLhLAPbzjU2CkqhT0YlQz1PDhjFVDmfkfhAF5EsOdeHyQBUlQ
O61bE48xhSSKkEJ4y6gk67F8B4o6d41WGoSElhPN2b+RonKCUiVJXdzbHR196IhnezBLz9nrSZJM
6Bv5s0tAA5EaDs4umbJenJRI0qY2ZpYe3lqraAwK751z5dw04GM4oAb0Nykk336NzgMw6HrtH0oz
wyDbgfAsrgpi28WKWIVSrgQ+iHjquO4fzD9tewpAnhrWPiVvBK5XyZLA5UOUauR7bjN2H0W4ZLQF
wPfr2YBttSV5mhjny3Pi3J6qYcApEmUV3JGTkzQMBxXgD+gdrARnR40t0Up0afQxj+U19urDO5/9
7HA4jlKHLfY9p9cPMReonNuQ6e7V2WdnBABdlbFhrkcXB5MbTr6ov7/8hOf2FzZQKmeauBC3TpY2
LgtD6cUd37QnunkV+Q4pqThDJPclrTgUdZWdIQZLuvRzbTf5zg5b/Xz5J5zbTnlafHOpVXDuXsr7
3w6uAkFWU4+Od4iIfLjqKZJarEzdH10c9sU7Jfy5c2M5LigQwAfUKewSJSDpzsjjKnxRrpDxocvh
EBx/ZAIaiyT32nh05hZPal3C8vyDLcYB9FEOGAEcZOfkBjEZBR7nHSfHUIPuhETiPjmBY8dbm8RB
e+skA2unnfzjZOldEEKC36kCbuf1P37jAJJwPkAlHQ6xk4XcSAgKNa7kh3aRho1m6VZ7NbSvvVFV
0Ttv/MzX5dYpgJzAH4F/Tr5ulsxYYxEbcJyzOrpO8MLBcZKozZ1S9lC9s0OdWUBLl4HKg64baOvy
579Npa4XI7E2UXTskd4/LhS01eRn6V2PMo5gr+K9PvqZ1fNXIxW2BeqavzE+0MPF6DGr6NhZiYXQ
OY5GHKnrtk4/OMH0l5ve5HwT2WzfoAIIw9tRdATa/vOvuYAxC2aBR/zf2JDkhidkcMAbMJbWOuS3
4tMA4fNoN8J6Z4f6q591Uo84vw92MnXaHmlQN5rREVc973sEJ1nss1h2+3rCNp9SG/eHFaUEBiKK
O/hzW/Q4x69GxF0oLdDlgD5bynnVRjGbayS6U/3OHDg34ejfLMcUpA3Psd7OASuxofWH/MJJ2CM2
S3Wo7X1mtfiGA4LjonT57Z+dcnDdBTsobUjrZDjy8RREO4/haqTRu9Qkfmo3YkmNayREn/CD7XTf
Lg95/iN4DubcLg0USv63j+iHYRDAQgmOuenBrFqhFnOeCMWZ8BXAnrq46gU2PtctNkMf8sxziMbx
3MQNVx3mrdeC2gVYq0ogI5FbVf7QnT3Id3jO574CWMxycALaARS+/Yk5z0/0Klz1EOOFGEsumzQH
UgeujBpznne+wdnBlv4vzM6FiXTyPrB8drPGMaKjJJ8z+NjMRtvuZuJO2/2Mpduvy69/2bFOl8DS
QLCWShiK2UlRUPVqcgkaiI9ZlYfpRjXwFZ9wi5vfPS7McyMxiaGSKAlv5mQkWOkKW5UMp8/KwIMz
Aep+xbQB/ZhJ8HG1hvGE64MJaRawOR6vfSsut/BZCwIZVXWFoXy/u/zs52a7gnTNyQlaxHX77WdN
27ILrUHER/01jur+RuVGdS/9MPIJiLCb9/bzczU5ZyUktv8eT/1fzs5sN24cWtdPJEDzcKuaPMVJ
nMFl3wh2uluzREmkpqc/n3LO2TslF1xwGt0I0LlgkSIXF9f6h1V5u7O72EKnIj3admb01/htqXKv
rBHWt+4mtw1VlugL/hbxxnUl/kC8gGCil0lTJ38RZV2wp5T5Qbrx/U9nvtwlZFAIlJlV2UwhNrbZ
dq566x+HBurm46vMpWm7lE51csHVfp7lEMwQRTOoOw7y/93olfhEKmB9od43GBaQmukXcpMzmREF
VG4Ri6LRElpO5zdiwmUadZkeS9621acgGnN5MJA8/IROapzv02aIp4MSiF5ilzJWaM+/P+lzdykH
mOojXeEA8+7THyBQACYlIDfSOrlUK8peII9Eg2cjLQ2qqJ7ws3cjRccfGLGkoadV9l9AcOGjMXvq
oBRBrSXQ/JE/aJqrIp3TfbRqrf85iAmT5iLgnir78vj+dM/FLEow5JsOqaix7kW3ZPcgCbvkmKAH
lt24yPDt8JCw9mVVK/3q/cHOVccAx/COgYFGNeH3OftjYsMoFPQrSoK4NOCk0JbGS0vdwToYZc2t
UVn6fJPIAmEFhFbS4FWRvaADnQWS/9MxiQt5xLk4wv62IAWDycNL5HShU0tVXh1NMXJ/mncTz2RJ
qrG9dCcmxD+29GHKL+8vwbJ/11Gbcg2nicyXoVfbyxk7O8ss7swykqgVm5HZ2zcoarr1TmhOvGk0
v0cbAYXR+ELkOD8yzcH/O/Lvwt0fa69HuY5RqE8G7PvK2tHZdfoHiMwBEPZR8z6VQQlQKyAhqnZ/
MWffc0i7wUiBbDldZRvXF43LJT5OEJm+gjiMbvwO9c2Xnr8Ke3A//o03682/Hx/2N8ZzSVBMz1t9
XAPkIoVImYDONeS+Rw0sTAnjVwkqGD97MYwSYYUsn/9itj4tQs4TrDxz/bZD69ZRY0zJtUb5/1uE
g823Doe9m0ZHF22fl/gfhXGh4Zf3/nTPFWsIFtzyS8gG5rQc9T8+MGpGDrdvqj0qZLqmWx/h8WtE
HpC2iXXp4dYIGb7w09a7BWKLhbHnbbWGzbAxWjUjEKAL84cEWh3/RQ5GJ4dWOPve5MV5+rssVIwW
fFh8lGMCkw7viOEZCUL5j5/L6On9RTh3oCkPWh5oniXIrMZykXBhF9vxMS4Qi9vUvTf226aFPeT1
htoWCC79zee22ddUDSBhu0ua9seqU/SCt6QX6XHxwHkYZ+xn/VSM/5ll3iPiS1Vhq2sXe41n52lT
kQVcuYTv1d5GVyFFszpJjtmczkf6OUr/MgSNNT9EwJrarY2k7KWO+7J/1qGL7JZ6EIULrsbV2iI4
hICw06dHJEa6pzbrFrXJ2Rcbzyp9deEaPheteDkzlE3myWVxuqy1WVZpC3UQCm3Soe2BfcpXXg34
PNSj1Rb7wsuR/2jTGimrj2+hBQpMJYhSAaXP05GtOZM82Lh8E+R+Xvo88e/Qp+oRUzeT52aiiXAh
zTq3rhR7uREXnCqf83TASCtMxBSs5Ig5ArhrE+8Z/SbvHCF3yMZk6QUI0pkMi4Ym+vk8EukerDtU
KIiJRaCHpzPP9O6uw6ZKEAziCbmzcu6me6VyDEK8YtE6SrFDFfv3F/jMfD0ghwvBkLYULfHT+VqI
Ndcz1llHFMjMrTAFbwfp+P9MoBy/vT/UmWPC24gttKC6YcOsbh4si9A+ssvsONoVDrHzbBviRqMW
hLWgPwL/HIJqai5soDNbl8qCGywkSsrT67PpKoxEqs5OeS71xjYI2iRAItHw/kPvzblt46I4RAY4
1wvbaAk0q+PJU8jxeQDwD7Xb02X1kN3pNaxXHwHWLk5ketqLr6Vq4FK9v6hn58fxZ4a8hyCKng40
uZHpxu0I1tnG4H1TFB6+Eznl5Gjro3NdfO1qy+029OtB978/9LnvyblcqE2UHAx/FWztxMTgZSqA
WMRDfYcImL3vMyER9rfNrTS06UIUOremwEcW1g2PTQ7N6VThaTUFNlkADXokfq8NJwck64liuIBT
OVdKQSABgAUtJotn7epZh/ZXpQVo4T2CRxyuM+TRkc/ThuvJm7QNAjz5d7NEDukQtzUCxoP2D6Ue
xGZiV7ro5Tkuql6zJxs8XK3+wr46Fy/gOVrgIEiw3zQfmnJGX151/iNooUC/aTAIja9MTw7qe4Yz
gxY2mq0eAFJYzcGmOxVff/ybkzVQjYNoxZ+rb+71vYPsHmhZTF7wfkm6aTsB2dtPo+tsMFn5C2Kw
B/wHVCSRw6Tfc/rNeZMkFvZi0WMHu/xVF5ZZY8TlYsWwTcWspaErqR7fjjOe2F/fn+q57QZmgWt9
uXmADZ4OHSEXTYei1B4jD0TWxtIa1SN373W//mIc7jiIawsKZA3HjbAsKlECpZ80p+NVLlqv2NgU
6C4hQM5Fevq8iDZQp/KMdYGwRtAXjQ3giOgPyg1yWOUtqF1MalWd/nh/SueHohBJmsn7ct2zqkqp
IbzMUJaW51d9qb/mUTv8EB136V+MBK4BGBTpLGWY049koleF024aPZZpIrd5VeNPK3r9jj0cXbiq
z02KihuViOVTvREyaHKnn0vazY9Gijb4VHYl1u4plrVhLILhwl15LqyThYBW5WUKPXb5MX8ksuhT
dxY6xNqjm8Q4TKX6gOe7J/oZIwS8z68D2o7zTWDN9YVPtxyo9cUVLPE80Emf7XXFxSqoxzoAgo88
TdoXzof4Vnj6q1BmcGdkSYRAu7to46eiuZO5bC+kI2fm7evkI4h+UAl402/XIviwMu55npRB9U3r
ynHaTH0gbk2nL57dJki/tQHyjxfC6pmrjMcaF8vSxeYqXRUCcuQJp9jPk2Ph+dXTck8DvezQYna1
3H4ga8guBJezA7JllxDOi3i9byVa5b1wMvJarHJ+ooEdfRm7+JtRqtzgIiniCxN8G8zAQVGkXJDu
jLiGeTeLsG6NMNbjhKDaA6qL3FckYdbL+8fxzeeDOsKXAw9CfZZ26jLtP7atlellpeFYe+wQK/sW
VIYvw370RBJ6kyURnLP8FJVM58NaGatxV6kBKh3ZaOAlcYTfzaUQec5XZAzrA773AxZLqY7Q+xR9
9C5cBqV+YxgB4QAE/elki5GNmWBrcuz5mluefvY2b5HaxdHKfEDksv5orGM8npc0ieHLLjH8dDwD
DiSVUuQpXDjsPTwJYekh9q9C+5wCOCo+ehSX4Za6IKUxn5t3lcJillGb3pA3CKf7yNEkQ73F6ae6
ylunPdTCdjcY+HoXzsXbDcTx5/VOfAbzCVLodI7TWIvSdsb6uJRPrkczuM2jFOVhd6DaXTYZlcdk
aC/AFN9EdotBeUW7PPuIts5q1w5R3SYot9ZHAxMnb5tQoXoopkyfto28+Ao6OxigXT4lTA+a7acz
zIUzofZRiGNDvvNT1bX46gk6/Mh+6+NHM+ZlYn+MtcrW+tRvB3OqxLGYsHHZoV2ODC9gQ7RK3z/3
b8LZMtACYCBRW/qsq1ekOYuMttSAcooQ/tchR40V9+l8E3mxiQiory6k6Oe2CSx0n5oejwFA0KeL
OHIbtEAWq6OEcn0t2RzXSL9PQ4i/qHPr1Z32tUnl7v1Jvsm9meSfg662ieGkGGlaWX0s23q+Y2do
GL6mI7bdPnYvP1VTxK8JNplhj13ThcB6btcgOQS2EZCh5XqrBcYWxh/Ra6gBFVQdeK7C77djj4L2
ltb2+Pj+RN9cFstESbfR4luUMtaaYpFfeCDYZX1Elr/5mmPVjBp6XVWXiuBnFxQGPkx8DxbW+rCb
muVpc6eq4zzRngxKrKXiYP631aPXsfb0CY1WJ6GtJqriQuh+k+X8nuH/H5l+2un+aebejLHXq46o
y/s/hU/xzJ0BvJoqxkpD9cH32RIjFnZYckULWFr7/v4SnzswhscCgxQ10ARYxTlbIb8ucEM8Aoq4
NU1h35tYT2N5gIlhP5rV8/vDnTkv4GyQciSm0kBcl5lEQNDm7KN0VNuSasRYYpTpU5QkeOTfkQn1
7wZMGfbvj3pmkvDqeAEwNvTZddkwR82kCpRfHYHre7epXkcHyHXVDaRHLA9zJEGaj6Y5wJe4iEFX
g7rwuENW31UMbbdkjsdKyHw3Jq3ZXLVo38oPX8Wn46ziT41Gy4iwa3VEhDrClgee+aFXvenhKU3x
4/1lPLNZeWzz3fgYIIvXuaIqUxKCtC6PnSUaA053oK4N1Xa/FiT1sckzqMnYBvAYC9vF6eUhw0Iy
OLz/I85+SwcaFNkHt/O6ENuqxkgp/vItEVantJTPh1hG/hUJyXyYJbj598c7E/DAofkGiDzGfJPs
KEOD7dxb1VHkWIFokigXdrRdr+Y5qKoL2+bs5MAUo2ioQ2BbZ3Km02CrGsU1gShVmE/V8wM9df26
7RLjHvfL+MJxPDs5XlgLHo0TshYFMrwYr9mZydV5396Nyta6UKghqbZaOgbWhWN47vCjPUl5kMYP
TeVl9n8k5a4wvbbo0vrI6cAZN8OBZY48/avhK/WFS33eRVbn/ffx74fqH2gYtDwo3qyyx9jVqxyX
dk6IbfifAmFA80I5/7nyykuKIee+HpwKuPP0mHQCzen8jBph6mHC4UdK9M3vSitLtZsaN6/pEzny
GD3rSqO3eGHPnF1VWKvguyhG8t/pqEj/U66GvXPMhK5/B0nmWwepj/mr0Zj+9ybKP9V6gkT0+8t6
5so0UOMljv+urazLvZ60gUxaXXnUoy79EeBGGkplCn/rD6mBI2nlBEmYTL5ZXyUYWCcX8ryzk4YN
hkzAIuy0xqrS66kjQ0O0qyjQQY+iKAn7oIn8UJOtsVPJjNh10aNu/f6sz31hB+LMb1oksWcV1hEu
kAnuugSDoS1BNPnzhjtSXGXNIrAOXuYvprkQK4BzEe54x55+WxhtVoU3IWJ9hlk8YVvRbFv4yV9m
XfbXjgRRusnNWFyAXZ/7tuzhRf2BPgVdmdNRcVmKLJCqSIWZEbrWE7pApEHxo6FjqjgOStspy5a/
cpnk395f33OflTTap1rn8oe+2st4w+AT2SFS1vTS+4RkOb5umBCUoRBi2pptKbaBIy5po52514gu
CxqAUWnaGqfzbXsdAY80Zr4ke1eO5Q4PAy6922qCUblNO4ERS45LMq5eQeQ8JG3vvb4/72XfnBS7
FnVZQAFANdnQdPxOf8Gc94YeNfyCypz97Cbty+Qz/RN/3L8/zpl4zzjLO4WuhfEGaWNmid02HlJD
DQYlmKEVk1LX7dzmNY5t+BJc/cVwMBgpJy/yBmtAHjUYk3K8mx2RvWAn1fC3zDs3sqMZrlldIOj3
8ajEvv3fAVfBfh5ml/cy6t2KSIvhj6eNodKC7lG0PAKxcsPubUyr17wZ5gsQnjOhgaEB0tBGXehA
q6PqtbWZ5x66SlaMXVDoKszl97h2qJ9NMAT/5CjMX9g0Zw4LIy6gapT0gMyvRkSlfJQ2RqbHtmmT
z7qVeIC0RtxP8Wlq/8OtPsDIy8Xf5v2Peu60/Dnsao1Vj7+fYWv5MYjbl1rU3m1lyxwvmbpvXkTU
3gIk+oyvmLrBK7Vudu+PfnaZKUcDq0DIjETp9KR01QQ4SvKF517ER7CHt00ZTy9St6eDLb3h4/k1
zwVgOzzR+He9g5HszrVsyIujq+Rr19Z4Q1mxcdR6w7kkNX0m6gLro6CP2BjSXOtHiqFUVAV6ggZ8
od9EjShvrDYaVdhpsTqkMpUYAyfR4lD8cTz0En7+GHr1SbECzFP0l4uj0WbQarwm8HaBZjuPkjTw
woqe27XckyDDgXEQ8VZXKHh0ev+5nR3rUvWYosym7G/Mpuix9NO8YJtrJgZmfYPn09X7W+dc8KPQ
RRsPPgQ40tXWqVQcyEID9Q26dbodHehoPsSAX7bq1IU84exQ5IC8An9DvlZDRaiCKyPRsiMQ5Pba
b+buuq9hfhaoiT/8xaxoozIlaFncYKcHQqsnJ5/w5jxiipsdfMwBwzFX9n3qcZH8xVB4KS8aiRTx
1+QFb2bjGos3Qjs3mCX2+WTv3cTGGSopvHq8EGfOnQdEX/5ntNVGkVM+Iv+INKKJQR2ObQJo1ycj
GuxNWuAR0OB6FIVICHsH4XTVhRToLbabIwE4ECER1A3YL6tlnQFf6nHP6KUiIcQMfShQ8TTNAT0F
aGIeGOvRvKMM53wrcfHGogOU/02B2/clDse5vYQwGSEPZhZvmFVuYDZqwpQxK4/l0A37Psm9Wxrz
7c51cIUOP/6FwbMjEQN7mZOyCgQYSsO2MrSCKwXLh7RUmbERaQeoupG0nt8f7Nwag8OxFy1K9D5p
YJxu3cLphDZVdXakbyoncL5GPuwmfVa7vmgx4rVcQw2bDv/X6cbAae0+wFxNbEF9NV/f/ylnghLv
Q2IvBhi4JqwBgnGQJWNXIC6X1oV3V6WDFWw8bQid6FdU5ss3L81L+/vMTUbzG/tAtGMWLNtqremE
ufjPAvBqwJy+OkDzjL2HV673NGRtgzBA6lf5x29PunwgZFCqXjL8VcogzRrV1XlMj76qsptoHmt8
poNhvIJmqt/Hva59WIobhM/yNHUYblHJWUVCJB10TDwjBH8nzQshDfvXGHEWX6Cu+hs3i4dLA55J
pcHM8CFJEZDOWDenrEHWutczYGZk7kZJc6x3uTEY+oWlPLdlUKbmAcyjmwtttXk7I3bH2PBZyl7L
v5pZh/d3WdtDfDvQ4owPjfCpLUZoTIwfHZkTQ2tqwa9RJgLVcHps0hS0hGlA8amGgId1T908Qb7J
EgVA3jxGjwQcbbtxgsr754PHZNk3XGs80RB3RNDhdGTEh3SkhgN1jA3a4xsPeyxFZ9pNoHSn7mht
jGqW+6k3LoWKNzGQgZeqEaAUIIpUV04HzirfT+uxHBDEl+2nuu5vYoUOMVbw5fDRktiSVC6KvDQ5
DJqNqw2LyxNW00HiHXO7mx7xixwfUkylNkE/eR+NtstQtISJOAAcOCWns2rawRl7I/OOitbnsKs1
8AA7K3HG27LCBu79b/cm3CzTogpG1gzuBtzU6WAis8ioMrt48mGp7+Iunv+zB3d6TDq9/rHss0v5
7JsDskzOpKhGtR+q41rCfRZW0bUyr56GxCl3dtu1Cc5ZQXlbBGJ+RoRsvEZqM/iLafKOB5aGixKU
qNXniyLpViME9acmaN1tVemaHsI9AfkYuOUVLrjS+KsRHexS+EoIna5aOIKTmNEML55KMQ/hCMf3
U+mp+FOCyeFe1P5wYbw3eRHrSt7sL4obi4TuaoaT5YpBG/3yaYQPtJtUqu2k7ow/6LaoPdatSROW
+ZjxcAiiD1oYcWHwiodhCx6ZuP7myVlWWYJ18pR9E0aLDea8kZfMi9ZkIFIcci5KFFyLEAtJek73
KXIimnI7y3gxxmba162QT5T6oAbMOgRlK3kSY6ftc1gCP6g7dHeZ6r4Ch5Lf3z8uvyWB/ijJ8DuA
+/3WI1wAjsTb099R1RKkiD43z45ZuJoILa0Y+1s8lhVa6ypAaCqs4RSkO7QwdHgSeRZbXehhUz98
ngt7tq9i5dfql5RocmxLGfg/PZzzXr0cYBf8FmzBkd9Pa4AMYFuD/r4d3O5fsLrOIwbGehcadtnf
W8JV6a8LU1viyunUsDYDGQOZbgl167gjXTmINDLS53EA7nwP0kE+Y2yLTTRpL9j6ydPjXY5KtHOV
Wo1t7Rp31AtrV6VVMd9OujCML16qJUU4J96QbKcqiyeYnuksDtpU59G9AaS6vs5iih4YVqKxcy1K
szS+5jl/6bm95VxATqyiG3c9wAkO/EI0XxQrl6LFH62FGUBf5HnN9ALUuH4wVZCqMDCwVpBmEO/d
qr9AEYO8ul5EhEsBTgD1o0BK8riOp+lQaQVMvGenSIVz0LqJh1gIML5xb+Zy9OJd0yN1vfGAxRif
WgVxLEDjaNo5UW1U2Gh7drlvs9h/1pNEM7ZRMJVZCPyr9zdN6ooEp/qkrR5K7C/zcKjn+LOj4H7c
Ob60sI+XwVAdEr8xqsfOjqL4tkXVaG4+z6MUjfyELWx5sC16LA9zhqjkVV4rzCGxJdAEDr92O/YH
ujHtjZ5VZYfl72ikX2YjHj5Vbmv6EBhV9up2CaaHtd3O3+0KDZ5tp/WcycIrmn02TWN/hStnHh3q
rDe7zVjENfZxRZNleyWCUd2M/txSgRusKXLv674sfuWUxfrQM6O22XkWToIvkz0hKN/lhZdtijJ3
4nBEi9PO9m4xROk3eCDFUzCxZLcVjXJv0zhlkX0SDXrdimKBTWs+lE7jaLdWE3nPHulRsrOaoPjc
tLOSSCxgQ35wkFCLd10wFfb1iPOr2EoT3ORu7ttB7HCcLWQoizF4QF7VFKE+OF1wAKmXR+HkQFXf
jHFnYSQsrEnu4fSo9LrVqNOgbDBrDx2XWXRVozxQhsCvxuR70AzC31WGm/jbToFuvat0XRRIbrtl
0O9Q9tDTDVjc0bvt7drwaB6gLrdpmiiDHjSN/k+LMql7601m0Hzn9WSre6d2KhsMwJzfmAodgW8i
4czetVU73utOq1RYOEkaoFU7t/F105tjwAXYNs7OtmqjPGgq8LJPem7m7r1IpQu6F2n9+apL/SwI
pZ+AYi/nCoK+PWq3qaIht+n1bKieY5TR1Gbkmn/13c6bNo1biy+Ez2XVMjseMfc2k+nWQluiuPfq
Yf4nnmWCVrasPYG5MDIqiD8Ueht5Zij6dPA33FnudIgxjynv50HXjCK0coKr2GolEgKfbBKT6DtW
N4a6bpo4MD7ZeqtV1xG+1GO9sVRTld/xstfi/Yj2YfJi9G5Tfe50r5D1tpNFZO6GyBRoUXllqmc/
Iy1RiRkORufV5qYc0tL5pgM9dG/LGojVtdfUcU3TiNfDhqOn5Hfd18wq3puzZQl86lPN68OhdO3o
ZhjcEbeSNo3zFnZ3X/iZDLETQeaxjcw82ZruFFFZx1jpKKYk1n8kcas/zDQH47AlLmTXKaHZ2CP5
b/4b4Rl2axsoBWxhi+M7avatbn2fE20aXgxLWMBRel1lPwbRO/e2ZiXNnaO4m0IiFMLJvh/jr9pE
QzBuYseU7bYPXMA5g1mX+gO+xdm/Cqirc6/rvIsmKntuOGpZOW9wa3UOMzLPRqi3nvvqzpX12CCH
YbC9E5yz3WnGeTgS1lBAAvW6LqxROYo3ZhNjTtp4Xd2huOUjLWGXYgRwNKcGsrmz+uVjjF1uulwr
v3QAF/0wcWt/vKpotkxh38UR1rxeVZc3DZZU3V5PZHI9W4VlbFuJk3kYTHKSKOFpmdJ3JFV1uUWh
1v/ca7PWhJ3tVsbWjpw6OVh2ZtpYHTu4EO9bGKP5dQ9zqQOLgImj84QwSfkr6m3OdaGKLtkiStvb
n+HjSXVTtOjR3qFIn/XlPtNn271J2yh5dIps6rbFbDkJYv0mnuFeEzvfoaFnw1abJw+TWHQf+zoO
G5939MZEN/tzbOeRPBYByKUNbSIzwyFQX2ZXi17b0ts3xZ4sAJEuoQhRX+ve7K/0oTJ5tLVwSTbl
mJTzbTcUkfoM/xrBhAKG7rGlefQf15sd/4iradqPBupWv6TnxubG6WagXij9F93BEXP1RQ/ywNnU
bps5O2u0ldhPtJz6jXAbe9xrNDdBcOc4YYZTDvLxqqBLkmyryPYecWdNp9tBLmxjv3Bsda1ksNig
1mkdDrOU1V2bg/naCTcd3evKGNjPsLRNN6SPWLcPdlql4gCWqXd3kV6BSe+Epxl3fY/ekLHtkKwy
XqcSmap7HZopVHpnzArzLl4KqaABYtYTFvioNhGvGfGoskHU6QGeOh7N20Ikc7l5PxtatTNo/C1+
SMBZqHlRjVqL3dM8j1Qw5fNLFjtdf1XHsvjeoDKtPkdWxBn3uUZwtWaK476W0hJhWSn/gzI5y6+g
wkfeQrUEqZY12w+vAwNzatd4iawCL2OC/tGQQV5BMbkkRvkmVWIo3u5UwGFr8qK2T1MlyAtZEkth
vhAVq2M3yfjWS9L2WYp56g/C8PJLBierFwuTc6mRAglGiJF3/LpskCOVlZPYJq9BYSdOqHliuDf6
0riTGjJpscBRwKsFDgqjNMSFz7uqHCx9XaqLFCt+vwmdNcCucgY6Q62WvUopxmaTT276VFKS2rpj
UVx6MyxLd5JY+wCFf/fkAArBtl6V9Lo29h36U9lLnEjtIYMTJT9xd9T11oDP4G+dmELuoXJ6J/hc
ltC/d40um37XxjNJWW5lMAvglDXXEaD87zZo4J4yrwz6/6Ih8Wt7C1VfpT8HLdH1PTyTUr9Og7b7
p6lctyBu+mV9OwNy7K/I9SrrAtb1zcaBrI/ECE8zDiOP3VXdqc9Gt0NSynmZyZbb5TY34i+5mbS3
g9a3bNpG1e2FWtebz8eYC319YU4uwnOrV1irKn8yKfi+LLeWCuFHDOmN0iidhHUQq0squM76acTi
UBpZ6v6wYNk6qznGA3Kjc5LqL2OGE9peCKNSX0atw6nc4SEz7JzWmGH18PWcbWUW/jPojN7c0JyB
LTUh/TEWYQajs/iWNIjwuQeYpHN7b4pKGVeYXbvBw4y7t8CvfHFXrkJhWYn4N51E5JCe97ATxrBG
6CP9IbjJ4l2EDkd5H/hFWW5MoIv5zlSm8YTG5GCErt00YCcFXTQeOSLrbuoymZPvdiuc9ktcmbXC
S90aVb0F5a3HGw03b83fINcZZdelDag0rNPIxPAY0qa288zcyfqNdHvD26MGjAP5ZrQ7D+0cggUF
8l3ZO/1iLl7LiiZalIm+e7BnrrDHIIrL6tVLWqf7YO2KWLUQBXne6dBiqF2tQhYqxFk6tMP0RL8g
3qVzhWNRkvr33my9YvGoXehzra8EF/YbD2S4XBRSTVpapxFStsloDInUn7Sat8LenfJ4P2m5+UUv
nCI+6P7cb02/sLIwTxDtCDu3zu0LG3992PgNKPMSoimB0G5bq5oOsa7FRVCZT7EbWxvPz/Pv1VAn
IRV8m5QDKtuFYuSbwsvvETnYoCfQD6AycDrrXBjKabLOfPJssopUQt4vkjbdD3UUhdrgzgfUOYxN
lcqfWqplt4ay443fFJcE9c/MnJXn0CNYQaHJXNXTSicpOeCF9RTJNL3WYV7t7L6dvgK80m+VVMPV
+wnAb9/4P6M2E19IrFxQi7oqt8XpxNvJU4MzuPbTlAXdP54s3PuAd497C53G08NUZX6wlTKfiwP2
XxpP3FZrd8rsxbyNBvBpe7AW0YWCxqp6SrOEH4WmLDwG6rX2mlgQY8GjoLrZT8CAko2J1tLOrxul
h3NfDc9ljRbBfm6tSH+8sBrL8q5Xgw4mdBtuzbdypl0+gW8jMj4liR/9BGPSllvENcVVk0gr2CV1
Ms3bPMqSpzyo20e6p9kO4q1ufPC2WRYA4h9RGKAxRI7lZvijomMHaZ05w+g8qa73v2St6W2iIHEl
SWDjkXT6da4O78/9zJrj+EPln4rOQqldBX+6kbo2o1r7JNL0v2yw61vdrnGfKqFdbSnXyZ84EZkf
ww0tHxqBEBjFNkrCi4jG6Tx7g5KEXir3qR8H/crWE3w5hnkeHyhw26Hv5PElMs6Z8IaI1bKoiD0A
a1mtbECOXfSicp6qtpvbXTW18y1+L94cIssd3YPPkvnGypx+2MAHqjd6a00X2uvrjHCZNFOlgE1j
YBF3PZ20shqpFx2T1lEDOEjAHzfk6PVm5JG11XOoh2VqVdtpdC45Hr2p2y1DgxsFoQV+Fe+jJfz8
sa+URYEN+0L/KR2jfPiUVeyIh6SwHdAguWOqHfpheXsP1dvaTK7yrV3PC37YZOiU39dI3iXXZTZo
V70bqfk/zOdNlYY6XYd033WeMf4a7UGqDKecxHiYoVf4GwGZ6w5qUCc+fElQgaRVhZ4+3SMA6qdz
adoagaq6YBkFV3jmKJmFyWgXoCWCPL83QBRdSKff7h1GBNxGH8mnB7EW0ndjOzIkNeqnfoB0NNua
PI6anPYyKcubAPuqq87Sp4PgajsUXKQXgsKyNU+DE1+PwOiRpC3nZXVH4Ugobd7G7lPQJ+pg+rXc
xkkwokY7zvv3g8GZ+5Dgy5FEgxagJA2P08VNqKZO0SjcJ3doUXRT6Dddy8BQSVg3ri23va8KqljK
+IShfBVcSY7bzqSvBewuFXX84eDEz+GaAsKu+0s3/fTnIIpk98VkuE/NZPZfEzdqdomYir2XCCOc
YZYevML+oFwpwYlBWXBoWEi8Iz53Oujoa7AvhXSfSBG9g1vrw2vmeYBCOvg7H2u8/r+x0PCggI9w
3vrxRInY6tosd5+M2sx+DqgphhWq/9ddXVcXvu3b8LPMC2GN5cYHP76KuU0ALEvjyz8Vbo+9FTdw
2Mdmu5ny+jp1Ym0Tzyg5mk6cXti/5wdGhQvgPLy29RwTi5qQ3TvukzZ0wXZM++oKbwpcoKoAMW1V
7/qhfYkco7wQb9dKIiwuojoMygOcnBLJ09MP6fQqdeykKZ7tEaWS7+CLAyO0/Nig9av0Iqwduj37
qbQGe9+UduNt2Vu5gTmOGMpbOzEkG34QVJG73sp2Fo4rl8wyzxw4eopk+AuGFkLzuvOX1rLO63K0
nhMhn6OoyPdOnyUbqyjMbR5jQQgW097Y3SzCJh6LTTfGwSGjdLd9/+S/DTJYVYHCxKgDwQN3nYDK
VO9UkvT+E2JdCcCjfvzSNb32Mg2Odqn69DblAAGJWgQva5vu/hpSB8BclC4vsKecDsRtZFjtdZQ4
GaB7Xfs5GzJHX7O9dKqXU3saRekTgXen9kNvniTgdDNkc+wVs9unz61p0bygCf+k8KnoeFTZCv1F
Nf7z/oqeGxD9ucUmYSk7rf2dKEsMSWzr2XPfOdMjAN5uF7SmfoDQMB2V1F/fH+53cryeIPkF1JTF
zY2W9ekE4d56Qnle/NykvnC/1WVuig31tE6/LRI9DTVBaRSBrX+6MYluWwtrxXDypHEQ5Ly73u1y
kJRDqoq9M+BEfxRQXS8syZkPj5BZQBwnB4F8ucqApmCcrDTq/KeotcW2dki8slEWVMPy4ZddKj9s
k4wL5v2VObO1EWyFX8bbAsrXmh6tdUUzY6/NqGi8AFfKzbs5GJ2jrmXdJbnSt7GOvfVbVpJsk+Rk
+S1/JFpa4WRFgm7as+6l2abp6v5Qtl0RVqTvt26iq4fJUGIT55BKPjpLRoNIAfAMN8U3tAOBSUE3
qKR4RlLMs0JQStVm6HAECfPSviS9e2azMRpoOqCZUJTRQ17NE78tNQ1d/oxtpm5uKtmMOBfaCPF+
0TKMHXe2rJ1pGxeofe2KfPC9l/9D2nntxo2l7fqKCJBcjKesLMlWsJJ9QkiyxJwzr34/VGMDLpZQ
hP5BBzTQPbOKK37hDVC1++ucHqzr6Korf8gIIZqXQ94WwwYdSiu8j+qKffrNaSGXAlttYoJEofmk
fhdgi4lbSe2/BgOPzirDbnRNlDy4G4Spl/ATJ6s/RSrIepLCksEC5jielTFKSmyebP81Ud3oqjWi
eGclCX1ypsdpM0k8lEZwJaq2XHhiT+6aqUxEAYH4FHkqGBnHA/tpT6WMwt5LyPvwQoluvGzbvL/N
46J/gRqyZP/x9XiAuIjDqU6dFItSU2RaH6kvbpWkezXGrqvt03iTIphXOB6qzAvVqa8GJINBO57m
DE/l7ANNN+6CwO21F4AY1svY9sZNGtMdk/E9XItWW7RyPqmJcj1h28QZ/szazPlSKrJfNroqvVlJ
2RjrrCtqMh7VpwXu2kF6KUo/bl9jZTB16eBDeM7uQETX9a9UDIW3DcTYFuU+UfqhWlhr4nFW8+im
nzjAcCV4RE3lNK6pZC8sa9SY30AF+IgHq3blE0mB5Q3MVdenlu5eWdRudp5kxeO1VtINoi1YkdxJ
oe7bP3NPTdaI0KTmulf0pPtZ5w3SMKmpydW+TM0uPfSSh9BQDNEaAUZAUfp+rAIt2JdYd7bbTm4T
6bl2G+CPFCpFvLGa2n8TxAo+Nj010XnXKkF6F8XIwPsrGKDpEG6MXJRF4aR0jh/o30rDs+3X5m+h
kxj/ULRA+01sHsZvo9Z6zSa009hfAViIX/26NgMnT01s93IcQ3e2V6Cy37X94N8Uakmpos4F/9OV
LpOMoL5HF7Q7ZJ6hB3dmGDZ3aFW6/V5K3eSXBp5pcKQJx7QeQpM2oBT1+eWg1ur9aFe18mdIRiy3
sihKwuuWFsClgSZk4Ix0FOPJEsRIHiqtl+WD1Vdg3ZyxAje9rgwRXtlQXq0LzbNE45ieVGKcEpcR
DspBbtcHOiV+8V4lVI5WVaGUdGRGNbsL4SNrNOmDKL7CT0jILJ/tPuhmg79LpWSD4ehGpCEf1PnS
OsigBuyQapau3CTp7VXQmVl5bxSDL3ebRivyKN0YLpq8Pl5Anm9teyDtz6MUytpb5Ldhtw0Sqrxb
u5DEhxa4Y5ZAZLJsCuZGBySqW3iAT67FqZw1Ab6Jb+Gtzst6iu3JQZLLwxtXRL3z467ZBlrtbaes
2inB3yG+i+W2HHTRQgpwMrIJSQwQLX1USi48A8f3YmYgDZAMrfbX6OSkRGACXtEaBJ1yS38peyhB
52A/QfUzs3c1tvE0Ds4/PyelAwIPRFlQmgI3OBHljn/AkPSBniSp91Gj0efdCqu2nqVOGQnEkvIa
znkYXo6FW25Cv0keeJ2Ghbj+JOQCZ0vtgFYkmRfd5llAQrtNSUlcolfCe2UX4GnjrfN0SIWDfslP
CUM5i2a6nS+BJucXNtVEKpkE3ITcU9A9y71iq6j7vJSN1wEJ920xDsUhV618F6M+ikJigQPG+ZnW
ZpcibWxUJ5BpoPsJ/nbu5djEHnrDZm+/othmjmCI2tiRpjd6AQQ3jyYn1DtIW14h9DwMSorHKypL
Uj7yytqvVIoCR+ur9l7PvOQd0I3+TWE05J8QKJjiSaIXdfKCOh5LHTR3CNTOfZVxhdqH1VhfVEEh
o4uLPEvRLkopfwbg/74snwMCS4L8x2EhjDkeEEnsOA7szKZprfu3Zmu3164FCbmVu/owYPzmOW5O
zSApc+0givxFrXNpf34hT1Lizx8Bp4s4ip0LNuD4R5StktPYju3XpGjUcu0ao+UERHgPft0OF91g
aRvfCKO3rvfcd9Ufu+tYT+XE0RPZ2p7/LfP747+fQqma/hA14zlJOk4buR/r1n7NbasxDnbbpqXT
NpiSOnaHis1aKMVI+zELb5Vm8G7Pj366pVl+dFT+/+iziUCIS9Mb5D5fiy4N1kZlDd5K+Mtuvadn
lXEswioo6NQg5mSrQah9Z9cVEx6r0S/NhpNjjLW+42nsLo3AHhfaPF+NB3YF/jOWQEByZ3dS1lrG
YNuD9dp3ukDNtcfufBi6FQ452p+6KIOF9+erIwt5g8iYQws8fprnf5KydkLy9olnv8Zeqd+ofen9
Tn2rP4xaGC+Ryb76NjrplBomshHR4/FYUUlEWOJ8/IpRvdnvssaILzMRWKMjxZKNbW+si4dvbxOw
AgrZDWUbxIxm06kpaWdJYea+Sq7SeKuK7pW3lSOe8oUr9ovTMNkWsGh0KmnUzpK+HO+PAYcC97WS
82yVpa4NKiKXNgaGvXu1HOJVkbnlfRiW1e78J36xglOWAX0fqgF16dkKqjUCnFpR2q8KNu72bpTH
ENcqTRs3cg/8biFqmL+ZnHrkKEngEVFE8WvOajcCtZZixZNeY03SqqkgO8ROpRr+m5tLMVFEnTie
sN3n8x/5xdbhkkcAgsoYu/Sk7oybChVmnel1Sw+hiazdkyr2Bwkjg40eNUv2Ll+NB1cFYgwpHGNO
scs/x4JmYBkr8iC9TviICwlWzrrNYFFtJCsIrzRmYand/tUyTjpYxEETRUadLSNtp9B2kTB59dDc
9Nawat2VpBphukr90F3YrV/cnoxFpsTR/+x/HX9erHd+lfut+5pqeaPSSNaAlyn9KC/cLl/tFuIO
8n2692yX2Ym327IQ0Wi6r2biNYdR7YZNFEfBBX1r98osxvhQDqO78Eh+NehkQE5RGx4emI3jj+sz
N7OjqvHeJDKFlRaX3QYfaQw9fKXYN3mj/cjVIFw4haeDopdGMVOlgYqaxpxv0LmtHLiy4b01gQ89
NtGLlg4RpLSt1XvFVaqWdu7AAtfW5w/G6Uoy7hQBUdeCBjQ35qFiXfaeb3ImolqUTsFCEJJQMvo4
P87p9uQCRaOJ6QRvQ5/2eFJxRTOSKmv8t74z7SsxJIMTdqZxp6mSvfn+UBOLArwHuQE/+HioxAui
EOPBgKG65GqQ1PAeb0mwzUhZfPta+TRghP3CmzvBao6H8orKr6B18FW2SH8kUiUd+kHhKLT+leVX
2fb8l32xSdDm4HHgDp3EbGa3iubmZtIE8HcqudLXgdnXz7Yk4kNihwGYOaGiQJstCbPP0ywmkQ4K
OuG0Lijzzb8RfEuZamkWvMly1+2EGrprgUuqEwyR+EmFuYZn2KuPgDz6jR3JxsJV89XGIbSYSmET
e2uuxe8GxWAWQgreqM61B57JcKWZaXxnjm1wOD+9p5c2WQGVbKTROQvs1uPV1DOr1UejSN6qPhbF
Rk6CLLqxkMxXH6hQ1bdeDul6SXjqq0GphXHQSCYJbWZrmuRRBIQ9y96UDpKvjI/xLXUhcTX0qb9H
ZKNfuN2+GI86AYkzBp6kcvNAI7WNsQT+lL2J0tQdoMwB2qJdVa+7odM+QsrECy/+6QJOryANKTT2
KGrO65kAg8LUa/r4TR7UcWtlnvnQBgJjIKUdv+kdw/JBskOymG4EKF2qxccrSBiR+V2XR2+SS6fg
fohK0n/XdhPpkEEXuD+/X06+bMrjYL9Pwla0f+dTicqkl3ciqN8mmac/NdpHjkKAyuMrifb/MBaZ
GQiJqdRBMez4y0CP5YY8Bs2bkDMdlACyVhveRAgelRQstSBO7hmScGqzU27El5EnHg/WanCWC1ft
3+y+qq6EGxirIu/0674ND60dbgI1jRbO3sk7BFoOMDD4NJVjYM8RmVluuWnsheqbHMmEL3jiFfJG
pVa4kPedrtlE6sNsnE49VToxHY9/AjM7aquWPE19q+lRwK7FY+TC7922XsWyvRQFTvN0lPKzXhPW
Dv4p+sv0gI8HUyodzktjx39jvRGAH1P9AV5ouBr72AQAGqQriGz2xovU9O/5rXlSbUAmFImFSeUa
/VkZhNLx0KI3RNKUbflBydR4CRA6uySzGu6KELZRXHrd3xzxwPtQU/oL3CatRzUZuoW5nluFTXhn
U6BVSiGduIa/jn9EkEq9m416/S4E2O7NaIRu6ehB4xXUxYYGeZNARvsIsX/tQdISH1DcIJR90ull
RM04UV/qCPT7IZaVTN4uzNB8x00UDZ4zhGrJkhGwmP04ESAgUse6+o5YkbhrNVe8SCCtnql4lziY
KdDZeqpHm4JM9LII09Zc2bqkTJzGbAomtPaxHKP+CRZGs6TIcAIhnX4cANLJYY2dCnz4eOaU0orr
VhnVd7ms7R8BnadnBR/IwlErS1x3cAQ7x66RVXI6yvWJQ3fC99dtmXf7WvOh0Ppa4esL6zl/OqYf
RSJMJEBWM7G1j3+U2RIntpGhvI9D3L/rhZJ96DFVVY1Vu0OsbMnz7Iv9wwGlRj1ZYZJ9a/NIHGJR
4iu9+R5mpYwbRZfWqCKaSe0UfuVdZ1WeylemP8iOFoeNtc54qu/cVGsd+IHJ33Qgntn6ap2E6/Ob
53QmKP1OyToJEJjueV5ixRm6Eo3i/o0a/UWKDJd2f9p2V66JdmMSlu/nh5vfx1R66a3DzWerkZDM
a5Wu3VRQIVTv3eMRcEYZj5hKKqTLMq/qQyfS9kLrLH9zftD55fU5KN5dVPjB7VL5PV5t6HI+HDMG
zUYgq7XwtR0tLxtCYKbcNOie7no0Zg6VB6P3/MhfzC53NHVtCt0TWHm27N3oF7reSN47OkXd77y2
srUfBuJSa/po3Vv+/vxwJ7MLgwjNUW5pXjs0SGYfSqQkB0EYhu8cnCpxBMJab71ohgqJjqRzqGuh
0Ktr7VKeOX+KkAJhVqeCCKCC04KwgmtNg2tE9F7GHB0oN9nas0tXx+uXd++7O5bBaG3CLCcUm7Sr
j1czL021tdImegdaEQxOAadV2sSC6gf4e2mDcEeZfzNy5/uo40M9E+CCiCVmdxgkyZBGeZu8656X
7kvXsi5hA7uHMQDCen4Jv5hKhgKAy0ODiM2cczdC6s4jOU/e/VgNNomtSNveV9UUWiIFgoXvOtme
03fhODJlmJhjzHVIqEKGioTt2DvoRX8VRL3YNzSjdsPQSjcJnnP/l/EQqrEIMgHmzh1z5BpUU6gE
2XsQ6h6KEHlW1AdZ7fVLr0wzyclzTSxAJ0/O/vSJnIbpugEfOl+6yKcnL0Vm8m6EYX/rhkW+KbPQ
cMomAnAjV2p9VWj6ZJOcd0tB0xdryfOCDhJ7Z0r8pn//T4Q26CQMHlTPd7/pM+hMbZHtq6ILAzrd
iXFzfuN8sZYMRlrCPU4sP6dqpKkIklhU2fuYRmKT4V6/AVLY71pUGVcd1LuFu+bL8Xg5aZ1OWLL5
xCaq2vh50mfvTRkaewoSEW6BZXLDw5XuK575hXbA6WSirqRQ1wUfPZkPzSaz6BPT6xIleh/NTr4r
vKZYU2AebijkL2HHT0NOgii4TSTOn7pn8uweVXLwnQRL8btnFTkmPKMao7lgGU92pYa3OMbDGQvl
AuRUK64NOIfbqh2LhRbi6QTzI2gQ8HqgQ0Jl63j3UJUc5HDIOJzmGO70KAuRm0jFX7PPo31lZ99F
6zASHl3AYSkaUGqa17PRNW7zWhrT92rQXqqmqPee4OHKR3MdkCptz2/X0+UEGkYnlrLkZF0+l62C
ItREwpWadxFp7s9AHhGuCe3goIn2/fsjgSQk7KC5T3t7FusFNjaZtVS2726n5lejavubrvWCLWbz
5e78ULP3F1gXkpagY4EwKMiAze14hrFCqkNK1A8vzTT4wpW6oarmPeZeZRwSS/fWri9XS6SVL0ed
IGXcc4IAe9pI/1wzHUDNrvZr5QPCg6ZtaqtQH2utbnYgdMSbyNX4qUFkRfneZT59LMUQWjwk8zz/
8/yTziyIaKVWPwZ1UHDhSl1x56HJfesnlas4YVS2Cy//9Mz+k4T+NyIifbSepztgXg41evxjVC8V
H35PF8lrsvFRDU1pocozO3f/jTJ9FTEGlN45PC+pKUymqSI+anA8BwRXgEl2EtTPLEpxmRxUfEO/
h1tjyM/qPE8UKSbx9uxus/qmt6VEEx9Fhsv2Zvp7siuGAApH0ACSGgk4zu/U2fH7b0Rub7gLVAnJ
bY/3TF6kqASqsfYBBDHYVHZoHAIftVKp1aTN+aFO55Nkiz4AbTL+oC13PFTT2cHkzOV7juwN5QBC
bAzWepW5iIjLCdQJ0bx+e0SU1UiIhQZ0g7+OR1Q8K+t0kDOeo4WVfdFY9m1I1muvw1KD6Fth4Law
M0+PIJJjzCPPPA8+HIbjEQcXA9JIQ7rDaRR01X40EFEQApGGjyrurQ1+Z96LAA2Xvpz/0ukhOj4R
jDepDpLDQs2eA4ntSPcNOy4RVgX1Kf/w+sY/oBJmOaLIvScviZQbtG5wPDEr7dIYZHPJdfp0H6Fb
CdeJlxKhCabg+MNr1W6NWs5Cz4l0DfAJlo7XzDIUbi1bYoicHP9JBxWYyzQWZa+52WeeZp0kVWbr
0W9BPwXENio+bZ54+XdXk4Eg2bB/oFFxHqfV/udCNbuiH8pW7tmxbjJGGxvdfXUd14h43aZciYYD
oq72LhoVBY6F2+cThHu0pAxOHDdVDulTcM8dD+4Wht/lo2ArudCXhu1IFVG99OPcuwkSgRBZbJm1
DDYcsOF6kArZvlBcpMlgIY3Zqgg9I3WKNBtqR426hCywV4hVQgdhhEC7yRJ01VZILdSaA1LWwBwX
lY/gRQ+bTLo1ytxPL/RQamWI9pjlOcKQB+JipUcsKXdcuKFBv9KEZ72iVJQ++4mPGqMxmqVoNu5Y
WiJbUwQa4QuVqHU8n9/tJ6eMx2byRiKapmyMzPLx1FBRLkTcC8VzDDupDmnlJj+EViQr38/TPySC
/XNlWeUSM2CWQtA1QiWDO4wTTnpNGnE8bKsjNKNVieo5PhSi6tAV2VCuuhYlvss4b834Aq5Ud4mi
W55sCpogS3nEyQ0KBWZSHJ46c3BT58gbA5oX9J5O+ChRqfbgAHytqWOD5ZdXmZ02r4bm6Qu39slH
MybSlmh2EDlNZd/jjwYpjpBOi56So+nZ3wwrt+sUfXIat519ofa9ttNB92+NfjQWTsAXX0vUjVk1
T+9Ex5jdpaRHkW5HaCk6Qxnszdoror2nqqN3Vwei0q4youBkIdY+2Vn0yClGTQKgEK0gnRx/reJp
TdhQKAxB4GqaU6NEWK+UUlcSJ+m8fCXlkv2jBMDiLlw1n/W1o+NORgMGcmL2gSSB8ns8MmJJmZ0I
AcWklts6vehJJ6tylTdCiZ9quP4gjLVGqfcWjoBBvTIt4DtXvRGkzQ8z7XjCt2TUaFyU6D5eN80o
+Y5SqsDQEylp8rVl19rOJ1iFx5dX6EcTZCP45kDl9cy/fhQbzVojPJYPpiBZRWyJnp17adecZtWR
UlMJ8MuSqnGjJYkc/DQiiixr9KnLfB0DcvympDfRHXceLvBkPehcUsg/no+I+Fkm71GfOrtZ6+qD
HftOMvz63kUyH2Q26VHT1WJUfPVJ/EIuQ3L6wQmu7YU9Nd/H80FmSWTt4/6tS576ROrmCGXlSRdl
cLCW9H/nW3c2jJjdToYJJTuXPr/F25t38q/hsPQl8yhjPsQsg8o8XSeJYE0QGvCvlNqRhrXx5t3X
D+rd+YWZ3zrzkWa3TgGF3JRLRlKuowtUuPSN/sO/wI7l/DBLczZ7SFSw/hm8O/XJ/ZGuw7X8C6f6
m/9tiNktFnRa7UpuoD5xUa+0tev4G2l7fohPF5N/7475bM2CrwALIpEXfEbxUvwsdtsA1oHTPLTg
9P8GkhM82wdvLR2QitOXKqJzrYD5OZ1nf0kgFVHd8X2htyu1feWuhuRGrmqnlPQLRXXQg/mpWxtP
HBQhOZJeAMg5SPLlWG35zesOzQ7jHnG2CoLx+WmZh6TzWZndIDLg/TDu2UO++Zp0t1X6uykX7o8v
DwTPxVR/pncyJ22qPpEfGhzsn8i5Ty6UP/Yfb+1ts/35L/lym/4zzOw0ZEMY2H7EMNlHtM/ehmfp
MOz+tyFmJ0Ey8loktCufmo23mbbp4Hw3mv5cj3++YnYSagGdfIynIS7yK+9CPRSHaOkkTDfQyUn4
Z4zZSSh9LTdLjTGU69R22iswWbiula956TRiFf2VX/+3aZvFC5Vny1KdsPuzj/FSehQX6W5p8ee8
9P9O2D/fNNvHZqT4uYSo9JP7J79Sd9kf46bj3b5oy2396D9oo1M/+wvmLEs7bvYw1lHWl37AmMOw
kp6MYi3lK/veePjfZm/2Mqa5F6PwyOx1m37/36YTh/NDfPn4UjQlXka8i2N6HEbgsDMC0ovUJ7O8
yKRflvZL70ZHdL//t2Fme1vOPDcOR4bJ/Y2t78LoIs9XgbZwSD/b0f9ub1J86EakPgbeAmCBZg9w
bcI7L2N5/G1Xlp86StA3ty7wxhaaOMT0bZZmKBOihBXsJcw60nWEVuNHEJUaYQdWCAtVh/nkAsgA
dzWBWIG60Dqe3UtD15cirF3ltxXF2L/JfXpdEiETrhXCIQ3tFyKpaRaPP38Sw6HDjRgQRdU5Owml
NX5OZPt/PD2xNccNgxhXZ9dcCgvnLwfRP0kPeQC4VYAzc7n6pneR5dZU93dbqVbhr8C6NfIFifFo
KSuaVdU3HbsA1ACTI8YFKT9x3T8f2X8KDTFw1cAr4/yPKBJ9xblL5ZUl4WZl6iMWwGGdL4kGzg84
eTNP1lQnRvRC4C5zfC5q6lRgr0TwUqlScDn6UXBt4Gn4A0Fj63rMxuwqBrC/UGw8Wb/JH0yxmFSE
aWitzA5jImK5lxBeRsFTBYVC1WGHMYC6On8WT1YPVfyp0w6QmxocaK/jT5NyC8H1RElfSqmw8xUS
3Nkve7JU3gExSRZenNNPggkzeWyCPyRNnYuSWjn1QIxvkpfcSJurEtvG27TQlyZuWo2jjQ8AfoKR
KQgKQWmYQ40lF6kiLTKMh8DP2m0uGfqP1gyUfeglj53VGnsJ24rckSSlXY1N2y1k4vM+GMAQGokW
eSkcHA7f3AFbl+OokHzPeih8ngWorr1Vvpi9DHA8zfwGZVurDAKw1iMs3nsUKVPVdgzPi6T3KOY/
W5j0T4DlbD6o+6PBB8SUf5hDvHkOXYTZNe+xltA+Rgokqsx0pzd1690mSHeYl2WdasqaDnRZrTyE
kG1H1th9v0rUFvJ3PHybwV1VqOdFtWNAyDYKx44ro7pI1ErP16S7dZusBo/i1n7QqlD7prURU0pf
BK4jiCj2D3N6vEuL2MbWoIu0h6E1pJ+ghBEVbunOPpVWorRbRHAyQFDnT8bJobdo6lGa4gjSJAL4
dDxmyQb2LSOxHnKFSaPo6TpIYZgXaMyLgwtO+IeWmcXCC3y6dznzwIr4WjJ58PjHg7pq18ZjXrkP
fuXT+CpDrYpx0qwEHPGmtsxd3AllOARJK6cwA9TUXasdHOaFW2GeUX46DsPtBQzCiQQnefwz2ikN
06BYPxijV40/UVTxyjUO5IY4+KDOivVYUs/bUKHJSQTDxNUXgp2Ta2lSFZk6LFTTIGHMS0tymGt6
IKvZ4xgNQUdTIOz7rV64g++kjeEtXUwnwzHX4O3YXCCAALzOLnjLK03cNszoMR7jmJpPlcKAl0Jo
5U7EvN+f31knszsRWngxASvzNgMPPZ7dLoJEpvuN9IDd1HAbN6JZ5bFId3nkdY41Ulsa4rBfU7Cz
Fvb06d30WSDEO2f6AyjfbFNTpdLRh4nLR+GX0s8yse0rrQ3tn9nQ6Cs+WrsUUaLeKq7m/9QU/0NV
6mQhLjs5V7xoE19wIgzyD3PGoK0nkSZ5BdE4j0046fJFm1ztor9dp6cXWuH9DtAt23xvytH2pk0P
Boo4CPPuOWZH17opomj0xzLP0puKLuhtl3Rae4t0+PjRqWZtrBN9LMKfrj+6S/2e+YJTfqa/zcaC
X8NzO3fiRBm9iFqr6x+NzLSu3Jgy5GuVq3a8CkRY0jUAzZPsBq3udtmAKO53V/2z/M1zSBOAv5+g
XNzWo/RpBMNjR3KkrPxQtS7SyGqiC9FiQuNkYNd/ppWa/wqLyrhI2yF4FZnb6wu32zwEnn4H0HzI
FROSkVL18caXdKWzh6aQH4uqdgeHICEvd51axyVCeJ4HsqhJ8gUEzOmYAI+RCWDY/xpux2M2fYLL
A1L9jzbWKOtaa+3rsbCRHomkNSifJcHn+e4GF4bTD7omJB0yonOzmyTS61Gtqrx8DEcEQ/y27n4g
7jFuJdv2VKdgo6Pxm1R/z2/veWAlYCHwQiGvyu7irZ8day/SRQ5iXn8UDbbSk8xl+KRrg1h6E78a
h8ODaiCD0U+avQtJ01lBie4P92QrBRejK8XmKlHLUlvYsvMLmQ8CkcldDDJkosVM//6fGL+qBxuZ
tkZ59KK+ciLFzTYdwt2OL7tLFoanh5OhiOohBAB1BW56PJTdQJ3EZEl5ROA8uxJjaV42nebSmmWL
wkYI17Wfja9xi8TR+VU73Zow7iYfOgAwrNkcRaxUtolmqSo/Yp5mbtO4NOWLgojDcgrC13vRYKP0
7RGh/tMKZosSEM4hE12UylHVyt6j6UfV1jXMemsrqb2xkDdxTAiVCxCNk9MA4BTmFhqMoF6w+ZrN
rZfSvR/SZnwMMzXelQNlpRR470rmjBy8RDY2edY8n//Gkz0KZnjCL2jTcz5pbR6vp9JGENDLdHyM
Mlu6jmKhbUU1ZAsPypejWKCxIKJDkJsTil0PV4MGy8BHW+nr9VDEGpZDfr9wYfLT+bX/Bu8ITk2Y
Otx48UiEtTLLAvU2HRukMoIHVyolBP3KAcNSQ2RF9NobRVDJjh/BjtAdgGiFHToiDPz0eSxbPZkU
4UFQ/wVnUQ17o4stbFbq2MflNkxxm1nFgK7sV1oh5hA5NmIM7rOwQ7ctVpJvdKXtALhuJJ7o3jDG
lRg7N7muRNZAJ077qjZ2NL4bCl0hDBRl1Q2lr0drF2PXoUd418yTSy938Q1w6MxT+d1VFZvEX4X1
KAyq7RaWQQecXcDyO3CzYwvwR5m09ONFrOWtvm8wAcakY8jUQjEcH4R0ZFKZRHnSaTtIGld2iEPN
TzgcouzWCAr1RbTRi8qKLtEl87PnIFSz7Bf6cH4QHjB402BDd4bs4qo0pP3g+U6uqNj4OD5SNoXk
qGoeY06jiKwlz5Fqg35gpxfFgcqGEj6NoYqnveO7KFaoztjlvtGQKVGv2CeyPozXdYUU0o6szoo+
wHnZmE9oHkqP164+NJQ9sSwMtyXGWMEbnKo03QS4xZCY4l8IxkQGdN5edLwg7pbk2wg/sr6O5G2B
qk+30ouxNR4F4kmFI/RITbZ9kI3yjeVpfn2lerEe4GIj8ibynFj4k0xcWGMn6pha1MQ/a8WNAbz0
Dd7OeyjUprT3PFG3dxo4mATtYu77jd3bsX4TlXi0/JZlCi39SgkTZDhWsJY0UbJJ0sw7KKqUvaOa
nU/KtWofbNxYdPpW93B42dl2KsnrQa366he+glW6Gwh1/V1OXX44+EYet+u8F264blPfq9amJXna
qnO7uLtsPFFqO2xa7G5VFgLbJc1t8/ICq0nD+hVZUmM9D+5gl+MqbIG7bHopzrxVUDa+vkO8JfFh
JxhWuyUeg7OgWxUmu/Fola0z8P8drFsFfEq0sgMcSxCYAeZsDo5qdFZUstmx0NogaFFgzofTYT3c
SL4kjRd0pLz6umsbNfjdqpWm7zoXNMnD2MYCt3gv7jsnQYdvfPFCPPY2eKE0SUpQV00GbhTfKvke
Og7wadMQvmFtNDNHhxN1Uk1sDQPL+R8ALbWJ2Gq0CLc4XqVXcgqnZYAu7lgNMlKOiN2qvOcnWN2h
J2uN92HR2vKm0USf3GVAUPP3gjQ/wmAHaZObwVIKXV4FqGIBhVM7JL5Uth+mO8WoDdkqj0x9SFdy
rJQVOvVExcmapRMBTnAj5ik/c8038VCOA7d1/xT8JIx5JKzVXH0dVxoiHF2Ruv2L1va9CzVHeIg2
JykXwY8wchPvAL0zsIxVltdhPblIyalybyU+OpkaiAHCoCD1wlF3YKE2vKxK6knKvm2BtP9NAU8E
9T5SQ+ZjrRZkRH/hSljBJoWBZL+efy9OXmEkN/4z+CQbo1o6i2n4mBCLt1i6V+IqBQMmAylcxWXZ
/zDigAtHTvNg4VmcRzdQlYHVcm2TA0IfnZczQPkADyql5Hfom0W9dj3VLreNFIj+DTkV3fw4/4Xz
CEeb4kIgWQTd4DQAEx6/iGmIMYJdRiXDdba9aty89N+hLaTWZVS23DlqFJptysKPdbXzVb1Xfp//
BScfDOJpMj+3AdrCXJ+jU4D05zkXT/yUY9v2ZPvC/9vLVnWragV2ft8e61PZZ9JrBN47f5lFhZHh
UJvhU4Nq6z7L9V5dU5euW8dPCqtYiOFO5hZXD3Jpyt4a2ljIVh3PraoNEs5tTfSkdBluaYDe7Dv8
aeubLkiSHYaE6m/C3Ehd52acPZ3/0pMOB0hwCgloNwDtRxFgnk8Fmi5hnpzUT+jJu/e5EVK+2FZe
n+f4J0up1mxiD2v7FR6a6ltWDl4PvQn+QWOu1FHrldvWdKV+oW792Vj4N2RBOZHUgOmAIMN2m09J
lQQwJL1SfkRzrhXBzkdBCt341CIyueHO6vt4WwN+1ijohKNJLTH0S+vZS80EKF7VxlWGHLiM883K
LlLL21MQTA1vjQUbd4zIu0UFzJPtSU5MVR9prkndFbDa8SLaUjZ4wk3V5x5BQGOXmEWk7rvcJhIi
QvKXMo6TKsykNE/kSFQMlH/iuByPFxTsxGDQ5eckHDXxk/K72q9dS1T5NuiLBPxU53E97FRVqkPF
MbmCvBsv1zuxLXUT98nz++hkDwP5JVgGPIlw9PSTjn9OX8iqV2tm8FxVrrlR4qgHMoe6rh4q1Vod
/Xbrjnqx6qUoXehRnU78pAXCn8gBARzVZ9Etiy8FOa/CM2kZ8aYYfeSTc9fWkHSFv518sxaAfjNh
9MSfMCZ+0Tw5T+quGhNC32dzNKMDfLLgYFS2dBf4dXgwGjX+JpyF8RD+UrjuP51H5mZTqaSUtRv3
1bNSZy5WR0abPNZB4pbrusjU0qlGHdadSFxtoQdxOq+kQJPW/nT+AMfPqhAdbdzpqu+f9QDjmYsi
tKX0hx+kY7g2U+S6F+b1iw09PWkI4MNyR3V8LmKR0iBLurYrnyWIT/J9EFbE7VVhpf+PuytpciPH
zn+F0ZeZiTCruS+OGUWISy2qYqlElpbpCwMkszNBJhPJXLhNOMIX/wiffeqDbz76pn/iX+LvJZkS
AabIqgLckrsOHc1i6QF4AB7e+j10PNnYlekbeAgAqyfQfmPeQRZwtO44QInk7Ybgs3NOCvVBh+lH
YM2YCsCTkflMzDnwHcxn84YzW66cT5Se2tlUa8ObsHwf1MttGz6t69N355jTsC5QBgjPMfQWjCgP
th6WgPAdbpqfGoBMeI8ShOLD1K8BZ7sA9Mv+6bGSyJEkWQlgHborqg+AgIi8XnmwYc2LmrU4yH+a
R54Nuwr4uPWQtwE/20QkVPjufPNOQLef3wHSqpBH91eAD3zwFwjn3fnlvG1HCP5Qkwu0gQlWw/eF
6WJNbafRMLZxHUTLsNibbXzHfTNH6hqA1NEkrPreWTdWg9MLOWIaUv6hEMAbCmgQRKlpBw92KLLR
UbbuFYofEcipO29wNhZ/b8AodIBRMKvlO88dDVAWwB0FVHUSy1C4Vp4HBeDkzmsfK/lZ9SMa2iKt
rJavdhe+3zhzEeheSRtEqBnANUOVDSFmqrHwDTDc0JK2VqUc1CJZY3aHL7bh9Rww6R2EUiqtKbb1
Bs/utGtvK+K5eiUBKhMQO3pBIA9YjXzGVWQNzfii8XEIe4QjYtT0ZpeujV4qt7ZdaObP6D5HFw3l
dQSTjComGlctLYiBfQqXTwE4ztU4aleW23J7Gtv2G7AgREq3Nz2TZ6OOh1ODBGfEqhGEhzNXTSCb
cbS0bq4KpdGyVHtoNJb2m2BWix9XYv4RFtG5jtxHoyE0QR571EoDKge5xvIh9cNVNENMYT1G4QBi
79uggD64ddHkV6W6z/3uBujE5zyCqrcH6So10tKpIAYSVa3vc5dRsIpn28K42Rx6Dyiz8G7jaX1x
5kJkrAzeaYI/oRcfJo+8MrRb5V6lIQrjfDxcfqguq+suWhm4HbEBaGOrlF9Yz7uA6MtUQKI2HPDw
+SN9QxkvRr9wqKTD2RitzAutRdNxu8vlZt5aThfbMwrF8dIQZcGm4brDfQx1Tl4aHFHgbeBGY29d
C64K/nZ1BaOk50OB7AFRaflMWyPJfkc+D9U5UNWbMhyU2OliU9tugLa5os4ajejSrthuuyZq5/pM
EalD0VKFkg//NN0BiE7AicorW08pp6EOTJ6wHgv0aZ9vbzjQGe4ctEn+cHq/jpiIjUL7AUCb4RGF
xaiop0ChrW3K22o83kRN91MDOC0Nu8599H2MnOvArp151ki9lFdG1wveTfij8ZCqh75a2CI/ARUy
Y7vu1z9Vp4UqfGjrwgqNreP62usCZwMpr5R6ZD9TXiIICVgChMVw5fAcqdHQysovbLYNbz5uCrxy
LWhxw9YWVnB7vURX6DNn5ZirkCeIZSPSDOmFwylvYFBbLNE4trqBPKk1r20xW/5aR+XBx4aL6Hls
i3Py6yjZGOUviLMSugQyUpC7pFg1cHE5Loqc8iMA3DTWoxpS3LY3+fqUD4vthhsMvbBd325mfqm7
RRuN1Y2/5mg04S24cG42wyoQCVtLjsPY8uNGNO9ESz71IjQFW3nT6HaKd6HUKhZ4IR+j21B5OC+2
YgAJ1dvuFDDHeXQeDWIEUABD45/DwlI5SbkgwDbCC4AQNirpFKuhEBbn800NwN+bYXHTF/BgXrvN
zaILMKfZ36vFzerMzqlXDxVEcFkknXsgx2C3yTtXiP38sLQIyr8AzGjaRl7IuoU+97OrGaJf54xn
9QUgwCY83ZRnBomCYjZ5LMFxByowhUeAelzWLL/QnAJWzN7Ycd7txOizIy7t7QJu5NK0itewveRI
gly3+IKKRdvNiFpFtFGuNi1POyFyuirox1IJ4hbEL/oVnGHMkQOiBtgSpMbA0KdiXKRbybPFy+ks
3aHvjuNKM1pZpQUazaJAdTlboU83fLn5btkJCzNraefRc34dAZn+nY0OxV7bbngcJUpTRMAW4oxe
oggUOGMInQc1SbjcaBGk6gkxLKNtPl+I+nUBRaRUXjYvUe4BP1uhYXdngEq6Cn0x754WmqoNlIyK
ItZmHdXBaHGmOhHmdjAd1txq1AcoGHJzpivn2vWaizeiBOdHUF0tb6FALC8rkNrtGsr03qIN6rnE
dOVm0ByQrATFE6mDuCEqIl3c2AZiWGku+v5q5k/bwDgrNtrzeNO4qgdh4z6yuXOuzi+D2fDqEQoC
0rJgdSkHFnm8K38tiov+LN6UH7zV2r/KoxvNJ8duRp1GAyJnO6yUrk4zO3NQZEUi8oaEhiM00TxH
glA0XwX9OVrx3DiIVVwVigveA6TasI1ixmUrL6arMzusiIGEuYAMq+JQwcOF1Cj5sC+qDR/elyjs
o6QdtWbTAEKujBRm1FI+F6d9N1YN7kREj9AxWNVj3Gk+QJSjFPQdka95NzEcCAX09hCV4e12G4b2
pYfCMsR2So1psR8Up5VNxxmWgmmr0siXItSyFe3F8x5L4HpA+EEboFxCZEipaY1bFLqtERUR/VU8
LaPureFeR80CginD9ezMBVaE4G4oUgYwIvxjKogHYHWi0qrgoe2Ly+1evllcdmPhnFO2FWMtGQXl
3xC2eP+hACjPSFTksDUWvtdfi43Ti0U43s7z6wFy3RwAMVWDbhlwHujgNV1cI4Xyl9MnWD1MxE34
jSsEA4ECVTUVdpq369OlXeH9/LY5fYdXOt9uiu3yDdDxxJnLksFNyiYkRQCWE7KA5HOLANTazVfn
op9fAoXQDtfRW3QAmLHTC8rgJmWFwDeBjFd0SlOURnc+G6JhUN7vz4qo1kNXtKA9HQ5rnXLTqXeX
cWVxvdxUEKZeUF9zNGA/Bxanij5CQ0H1OR4kZP6SWSOv0l3MVuV6vILQLwTO28LQR5S6UOYFtwMM
fv8Xr2oPz73VdOEPFFccIEoPhc0NGDhC1iIpdeDGQFaHP3MWpbiP3qUAYwuLhVKn5G3Rpgd5P57d
cRE7vfeGUTxuLqL5G2SxROO46czHRQD6jVysY9+R6+fx+p+Bs/awGzx89Vd8Hgsflby2EykfX/X4
OBCh+DX6K/2zL38m/6NXb33LG0SBZUU95qt/Kf1D0N+P32ERkz50PcDebt7FVrDpW2HsRqe/3c0U
CyFCD4J70aM4IvGkP0oW801COSuZ1+PGt/720xgd6SOan82F99P+q5vJ336iAoyfjwglizlFwGVY
czwB5XyxcEH4eDAiQMoVnp1+US1fQCHCD/JPkp/dUAds/Nbqj+aTwaHTf3Nq7ju+0OITI1xr9eXm
BcDmAZpFfdnoBxfukAfN5gUkHNwn8NkkPxBLGPD35wGbzNGnjIdRwMeRdADgmIe28hQuKDS+noFy
+QKpw0CdQ3pEFhcahQskfCLIC/dj8gOx9WNxAXYBIsq6fMiXqhdAPqiguGe/3XgfDo9DpXkBKxRu
GRj6u58fjRHoY4sjrHUa8sXSBbm0cRmU5ZcbuC1Qn1D+8qMuH0FseAj01l8qX1BiN7KcCVkcP6Ao
nYLaBXzjcHEjRJT8QEv4sa4DjDMqoNFkA44BMg9IYf6y2xIbyhcolQM08u6VSGTnD8eGElRWPTaU
Cxe4CJTqIp+CavECUIRJ09DdKflez6Mi1r8+j3Doknmnt/xi86KJUjekE1R2y1QvA94OeHjwNzAG
6Gcnfn6gFxLZOuSN1WNDCVoSVGH0kNs/gcppqCTfA3GeMO1/rFuA1orayy9WLxDMgXpAYQ9JCNSh
GiAzGgHD3fbvpO+PtP3UBkB3+4sQ+VCRqIZrt0xwVGIDFAOkNaM+G90h6OcZT8ITePXFnGg73J10
yTDgVnhgspz9g1TdPiZwYEwg/6r5k/SXZH3saO/ECn1+JRkjiS588CVZdQcfpb8Nj/54v/ZkVvux
Dn8lrVSaWPpN+strbgUsGDub5IvNflH3bA4T5/WvtsM86M5MNp1SNTrTxPoiLk5S3lrBiPGpTBin
7SsHjmy3pxEO5pbHWUqIjB3Y5bpUW8yzXTaxQiellVhRkNi6lHsb5s1ZkBJKyJqYsBOrmwb5oztZ
RNw8i6d0aK4E86dLtc3mIzGR94zgJ3XpDgKeu2MeebJ2pGjC9KDpEsalI8zJA6IGDu41HAi5W/rP
4HX/kDiejvTjy+/bjTcB6HEoMxlWqRHKKlUD1+IN82XRgIJ+/bnebgIbeMLKzQAwrj7pexFEDvYv
sKSTkVR16Z63gUCH7yzaBg7GLduymXPMEgP3+o6JMGUsXT3kEqQfX36Qe2zMxNEVoYpHXS73cPeE
q5xlakSkTZi5E760ZF5QrogBwmyj3mlK39UlfG/5zE3JJFtHSSC6VB9YwMaWm7sJXeZNZHY0jNCf
HakqQFEwMHHojtz3OQRoSoyYgoTX9OPLz/MAdS7Mh9hISSWUKalel92PDuPE6JRSQphKdrUJM6CJ
HnEaxoIJ0nwly30kVxkgGwczUgtVMYd4pj7x99uRlcEOKiTS5fQHbkUem6eEkh00Ierewhsulrmb
CBD2fu7nXDcSgYji/c08HI7Sug0sZD/gbeyx0OEBhkz/l2cNir5X5XQWGlfLDxiQC7LkDfJjTeg+
PT6ZuFauy8IonS7tEeWcnBINkCJPsmX2XBs4fCags4BrX/53J0MPB4VfHf3s4HfWPXQ95rINwwYF
3P2ff/33cEafroINmzDM4JqNxJyluybJQzTAQEdnRDh0Z/DI5yLI31lhJElFeNbJaahPf2DBKJil
xz38ucMZAE4irOpd7E2YSEegvUR5Th1YY+mvXn4aO2I2EWDgI5vBjORzSU1Ea7UKEh70R7llMRAY
ZikhWkGxUIT/jbJ8dfflgeVdnh87nOXDME7pHYxhYO8HsLQzKBuQQXfMjxxFrdmx5uwjkOVZ+RLL
bH/Ds5Q6WJ7//X6jiLFI4kKqr0SKjuAzPUuH89//88NfdQ/dYtJY6TfpL0+5dFqWy7fShaWODrpn
ri3waOf6fCzdFxNqedfNDZi7ZBMheV8IAER30lcxi6w55GhKKpEkBq43nASTOGCS2MXtTod5uXS6
B4MDZsfSjIuUZa7LiwcGDUYmS7GV02SzTufvc+HQDgTNjtLzntzdF1y4H9CV647gyZX2wcCxeQ23
UhBIVM8KU/AGqTunJMnrmLI1JKoE9Hv6yJwnCwGFzj+yNl00QFaEYGwOllbu2gq2FlL1FfcghVIN
TJ4FsXTxqVOlNtnYtZnCa8o21aXbscirLekhlIetS/YmsFSTllpN6ZLthpFQLgelxOiSbW8tUpZS
QvQIUK8fXbKX3FOZQLmH2mRZIKwsY4nwKbSJB8wbS8oBgUDoUr3io4C5kRw+MeHxuUJOoxdam3SK
yft99tU6L4KurGDOPJmsCT4gkVPmLoVRdbnbDgSSHaXji0x/fbrXMVxegcQE1I/q072Bc1HxdyHu
boBuxFx5tpQipMvdN1agHDDkhxkgCz9Bj20sKWCLqiV9yncMJV7yaTARpbvjkROrqglSM/UnPHDF
ks3UKRvg8R2HXI8sD/4JLvO5YoLP8dpCQDQOZDvYhD+xJ1x0nZL3kAqbdc8yQidsLLlNAHlhgCzJ
9pQMiWBU9KYfNUwdK3LQUxuSQtKmUFdugLYIVkyWFSaeZmT+q4KN8Kh1t+0BMcvYVlwilAWrS7gP
F6GiTyHVUZ8u3Wg1uwOpNwYIJ1Iz4J50iIFObIC0z2QhAWASA1SXDAZdMEkp0e0AqFD68eW3Y7Cy
JvLjgToUE2R5hJQf9Rij7kqf9vtZABZLyiXQEwzQ9XhkTXK3iNBNhGw2msgi+QDlaoxz10YNTTrZ
ZBsJBkn3BkIi44Gy7EA+0CasmgEyt+RHFf1V9GeMiIaVE79CeZGfVPRRNCOYkUKB5AELeTDy7JGK
bUKfu0XR1VLiNho9A7bVgGL7+d/o3mSZZii/QfowkiapPwkBRJwf7vu51lDpCFPyj+daa8PDOWHp
DaArbCIMdwWb7sjON/E496w1V5Q1Qg7UlTgDyOAo94Bs0sBKnGE9vogtpPqmpBPZZsJX/X4nlwcR
nOySCpdUtemuow0CcCrkXs8tVIxJ27oLxnybU5jMk+K6bXjcRiNLEXRUNYSikZRdGU/4jv73u8C7
uLbuBT6c/961fvirrplgFHNIKUiZSWfPhNrV3viKE9ZE0PYKOXg5VONyX5ovlZXqnuYb+N1SKgkT
CHdGm2gYMEvODzPBXMx1kU4umasJxfONCCYKC0zoE+gBwHgkzZaa9ehy9s5ClEYWmUUTj8lb2GPp
7BLWUrGN7mTfoYw7SMkkVJsmLBsWT3judcBUJbNgwLcyQM28LNJNpBXvHySac64758g6Ut4lE4Hw
j0iHybWQzn7I8RK1cNDdx79byI1LydA+lkyEau5FDofuT2FOtfmgp6aDZbxxT3xCr8gjkhvEowmS
+tTKbjR8MSGWH2NvlKV0I+AOZBATDpjXozjXi0PpRO6pG+DRP/rdQbf/odv5lxwdHkQ0ckfnH41H
gFwNLEVAVqJsd9ex5vSBynqsf5/YfI2SpKirJ5p6onsgasrq2ubE4WrOayOHf909VFRS/ItdCEgr
5QewoTDTn6JlYQIe9uqoNgyT+LqFr8QYmuaZv/kxis1UfTvBAvy6EioI2y/5iVLitYcXakxullTi
7B4/AijWoqsk3Sflf1oUu3EgfMmFtUtE0SK6q0nJMmQSS1yLdpKjwZRyCTKQNFm7q3XJmDNgE5tH
GtbzjsNbugny+w/0YcDHEzQFYXVDEB6rMM8b4wFKka26mLIEl8L9+CtKzVPNSJwZphzEGippgYtG
6LGoOUY67kml6akDtRCH4WNYKKpiQ0Xd1NKuiO4S1RKQP06qI08drmeFwkfC81zeKjxV1SYAhVFI
DIg9VM6fzEt48mDMdgJrlMoDkg/oOokOZzgOQAEA/BhaKxTTrzMUlqcO9MXoz91nB6AItw8AeoDq
JOhygFid9APvhs16j36ft5hk81PeqINz/f/hDXJteH2k18KAofSaCsskokdC8oBNT3zb0CAoRK2M
RJZA+eR37QV0EWCTrQEDkdwWCk28CU9nR7fMROlN22FSBMxE1Kdv+fHIhbhDLAKB4lybygIPJ14p
p58ypMETN69jzcUYdiKGOT+egROIEmsrELJjgdpf6B6WtkClhlzlWT3lwXwie774YH8lldD7wqN0
wnR+Tj41Tx2H+VbugxVMJM0LVoU2YzpTjhSOSDrxNQM2Xdfe+FE6PWKDiXLP7gL56gJyz81dxTAp
JJlC/cJ1j0k34MAalMiaCBl2I4cLXxbXJkp1HnHtrwBKIFOmNhW6jLhC9ZQkXAlMWpsoMDok3h7r
4PFX7fKJV+P4IADhTn+u7c//FVm5yZ9uloLLNa9AyNMnf2t5G4kVhMuizeA7PlK1gqKJDABUuAk0
j00nSNcZEeP048tfF8xX4QLBseoesx6CnDYLUSeS0tpN2ACDkbAoIrnYD11F0mFezggqZVzxlE4y
XWolr88JVyFq4Bb38JCOlbisCS9mj8WQvlwuHSgSsLw+G4iyalEXTTxzPbEl+YsAcjrNZPNM5Prf
c6j4ElUTT0ZCVX4v0Ls6HeblJ3gnhvMtHoYsTsklvDh2hjxfyPc//xZ7Ci5u0UTqeB+WiZwSkbQ2
1j1xA2szdizXVcIrJpLS936nROE85DP6KqYfX76LKDi2lDzLpA2nNj8o24Ll7ixg+6SzpMOBti3p
R41JI4lT9e+ZiB4PYiUgC1eH/mwfhWyloXeNPtHB5/8QuUcx//xbktHyEHz+T2/MZT8tYNX1B0Ko
iSuuPCRzGaDLvK0qoIFCq0/4vX10wU0UA8BPMEPxXO6ShZJahHai+nMGph1XdPqSkUJi+GEQiZFU
gpKJB/aXIxukZCIB/hc+H7HRSpYYJhICdjL0+H6byKxvATXkEcqclHYCf73+sXg92siYdnVA2QAT
jBo6IjUUgvq8PfX9/LDwv/8hkSczI3fV8+mD33En0gQ+Xbf44RLo+QbYw+GvughIfQExlcZKv0l/
ebLGOohHsqVs4CZhZoAQSN7KFgtGeOhToolWkn54uU4CT3rMXdmXbgIri2YLIIgwnWGiYRuwmcmT
1GIOABAk0iaSjtpsg/yarPwUE5VibeV0mDCbOwKdGJRYvIn3LKWb7Sc2AbSHXGw1xdtE+g9gQibI
kI5lhdKEYXeN5ERJH0GTmvRsv/z2vcE5VvYPfT316fZYQPqTau2biCRQHUxIRpLkNEdbRP1ZP6BG
PBIETSOrqibS23bJ9Lc8isJEmt5bSy5LEBOobLtR7uKx7LhATzV97jyimI5P2CSZ/qMYISkiJZq8
BSYqkh9hLez408a5FGGWMCyZcADvGPWBA8IANQ5Ui0ORwZ1UOEKFNOFrbZHLLnRyH3hg80whj7y9
lJ8vv9DvBydHMGBBt1AZrDj60blTf+Zt5L4ACDYllBwpE368AZO1ohL1tNR30+DUdAFqAzNR9sOW
TPgId6cTKkzkfP7NteabdMbEFbQnSz++/JwApDRC8RxGkBOFYSSZiD/uFrB7BXJ/vkygQv6SzpoW
UUZCzFlLL0tHPqE5G8zY3KW9pVr3HwgzCkcWpVDy62Ci3BqJib8Kd7aX14c7jc7d6BfTQA9cFE+i
k3fSbff0/ft++75LSfwD7ntgE8vloPJJRNMnBpVbwNdWMERMFOO0AraVHUMmnL90jyUfmYnQbFu4
Qk0sMIHo2x3DlpCBDE0UdV7C8Bk7lBWipBiYcOldMnf2zcLmZioVXv5qXcXorSF5IACFqk92gKgn
IA2lo1E8mYv6xNtB+Ohwn0jPd5E68JyWf+dRpx6sIE6p0HNaNJF18j6I1cmWTNyQD4iVbVE4LG0c
smLTBXzrPHy/ZyArh/wP+Cjs6qFRQ8TmQtocExpmC8BoqrvQhOJK4lZkGlAmmn60BVmdf761AH3r
2X/Jsj9NWINJHQeVb0FFJkGcNY4JGKe2EKlOJjkbTGA5XfIpT68wySATDSUuAVVDxZaTfWlCAh9C
7Y+POt2cLKt/onjev4XUhfmYvgGTdk8/CaLRZpOb4UsBEzUykvGqTDwMcEBKuDbHxS/xsxMHry3A
Eu1PaLKG3rgDJ4Cb/k46WShySg/Ft+T6+eftFojnI5jWKaXkiTMRlW87AapL4bvPMFSKJlBS761V
rs3cDEwaE0A991xJnzKRc/uBeUgWltUJEz6Se6SpyVRN3Fli8C8WsgDlNijAzEkPy8uP3QOPxvBt
ZT4uKL0yMADzEUyjJWQk45rB83fVpDID1xGPVAic/ew+P8eVl8+XMDt30bXlIijzT7nXIZyyIZLY
dp5murEIi6FXRTv2HElPQUWc/qY8ihl0U+mklkyoEo8oM5FnWzYx2xg4ccpkDZzMj9hevvO8X8YR
mrqkfCXRiwK99OPLL9eRkon23PpU29TGiaI26aVNSdK8q3Ayoj03fE4A7iqg1NwEcuMeGmJXOpnr
AWAwyL2N0ZUG+mKmGlenTiAF1OQ34AVDUer58ovvaPhkVJvqGj6Hq6Hj83+S/HBlCcRVpFNrogFZ
Pw7VJD4TYdfHz/+NrLiNdXhYAYKQfvzWJTvkZHefM/L7+MOzyoJ/33ORtfaDpr/SZFLePOn7vS8m
sWAy6pElwvvjK6MxjMXBg3dUEXs47/On//Cvn7WKc7GPw1VmFEP/8VaZVXv9g63yzGbv5eTYhfn1
6n8BAAD//w==</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_xlchart.v2.3</cx:f>
      </cx:strDim>
      <cx:numDim type="val">
        <cx:f>_xlchart.v2.5</cx:f>
      </cx:numDim>
    </cx:data>
  </cx:chartData>
  <cx:chart>
    <cx:plotArea>
      <cx:plotAreaRegion>
        <cx:series layoutId="funnel" uniqueId="{85E49EB9-24D6-487E-A8F5-CE4DD044B7D0}">
          <cx:tx>
            <cx:txData>
              <cx:f>_xlchart.v2.4</cx:f>
              <cx:v>Total order</cx:v>
            </cx:txData>
          </cx:tx>
          <cx:dataLabels>
            <cx:txPr>
              <a:bodyPr spcFirstLastPara="1" vertOverflow="ellipsis" horzOverflow="overflow" wrap="square" lIns="0" tIns="0" rIns="0" bIns="0" anchor="ctr" anchorCtr="1"/>
              <a:lstStyle/>
              <a:p>
                <a:pPr algn="ctr" rtl="0">
                  <a:defRPr sz="1100" b="1"/>
                </a:pPr>
                <a:endParaRPr lang="en-US" sz="1100" b="1" i="0" u="none" strike="noStrike" baseline="0">
                  <a:solidFill>
                    <a:sysClr val="windowText" lastClr="000000">
                      <a:lumMod val="75000"/>
                      <a:lumOff val="25000"/>
                    </a:sysClr>
                  </a:solidFill>
                  <a:latin typeface="Calibri" panose="020F0502020204030204"/>
                </a:endParaRPr>
              </a:p>
            </cx:txPr>
            <cx:visibility seriesName="0" categoryName="0" value="1"/>
          </cx:dataLabels>
          <cx:dataId val="0"/>
        </cx:series>
      </cx:plotAreaRegion>
      <cx:axis id="0">
        <cx:catScaling gapWidth="0.200000003"/>
        <cx:tickLabels/>
        <cx:txPr>
          <a:bodyPr spcFirstLastPara="1" vertOverflow="ellipsis" horzOverflow="overflow" wrap="square" lIns="0" tIns="0" rIns="0" bIns="0" anchor="ctr" anchorCtr="1"/>
          <a:lstStyle/>
          <a:p>
            <a:pPr algn="ctr" rtl="0">
              <a:defRPr sz="1050" b="1">
                <a:solidFill>
                  <a:schemeClr val="bg1"/>
                </a:solidFill>
              </a:defRPr>
            </a:pPr>
            <a:endParaRPr lang="en-US" sz="1050" b="1" i="0" u="none" strike="noStrike" baseline="0">
              <a:solidFill>
                <a:schemeClr val="bg1"/>
              </a:solidFill>
              <a:latin typeface="Calibri" panose="020F0502020204030204"/>
            </a:endParaRPr>
          </a:p>
        </cx:txPr>
      </cx:axis>
    </cx:plotArea>
  </cx:chart>
  <cx:spPr>
    <a:solidFill>
      <a:schemeClr val="tx1"/>
    </a:solid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_xlchart.v2.2</cx:f>
      </cx:numDim>
    </cx:data>
  </cx:chartData>
  <cx:chart>
    <cx:title pos="t" align="ctr" overlay="0"/>
    <cx:plotArea>
      <cx:plotAreaRegion>
        <cx:series layoutId="funnel" uniqueId="{2B1524C8-8B40-4A85-928D-E5ADFBA746C5}">
          <cx:tx>
            <cx:txData>
              <cx:f>_xlchart.v2.1</cx:f>
              <cx:v>Total revenue</cx:v>
            </cx:txData>
          </cx:tx>
          <cx:dataLabels>
            <cx:visibility seriesName="0" categoryName="0" value="1"/>
          </cx:dataLabels>
          <cx:dataId val="0"/>
        </cx:series>
      </cx:plotAreaRegion>
      <cx:axis id="0">
        <cx:catScaling gapWidth="0.0599999987"/>
        <cx:tickLabels/>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size">
        <cx:f>_xlchart.v1.8</cx:f>
      </cx:numDim>
    </cx:data>
    <cx:data id="1">
      <cx:strDim type="cat">
        <cx:f>_xlchart.v1.6</cx:f>
      </cx:strDim>
      <cx:numDim type="size">
        <cx:f>_xlchart.v1.10</cx:f>
      </cx:numDim>
    </cx:data>
  </cx:chartData>
  <cx:chart>
    <cx:title pos="t" align="ctr" overlay="0"/>
    <cx:plotArea>
      <cx:plotAreaRegion>
        <cx:series layoutId="treemap" uniqueId="{8127AE6F-51C9-4FF7-B3C0-9AEB7E25A7FE}" formatIdx="0">
          <cx:tx>
            <cx:txData>
              <cx:f>_xlchart.v1.7</cx:f>
              <cx:v>Total_Price</cx:v>
            </cx:txData>
          </cx:tx>
          <cx:dataLabels pos="inEnd">
            <cx:visibility seriesName="0" categoryName="1" value="0"/>
          </cx:dataLabels>
          <cx:dataId val="0"/>
          <cx:layoutPr>
            <cx:parentLabelLayout val="overlapping"/>
          </cx:layoutPr>
        </cx:series>
        <cx:series layoutId="treemap" hidden="1" uniqueId="{0884FAF1-24F2-4BBD-AE76-A9967290D2C5}" formatIdx="1">
          <cx:tx>
            <cx:txData>
              <cx:f>_xlchart.v1.9</cx:f>
              <cx:v>Total_freight</cx:v>
            </cx:txData>
          </cx:tx>
          <cx:dataLabels pos="inEnd">
            <cx:visibility seriesName="0" categoryName="1" value="0"/>
          </cx:dataLabels>
          <cx:dataId val="1"/>
          <cx:layoutPr>
            <cx:parentLabelLayout val="overlapping"/>
          </cx:layoutPr>
        </cx:series>
      </cx:plotAreaRegion>
    </cx:plotArea>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_xlchart.v1.15</cx:f>
      </cx:strDim>
      <cx:numDim type="val">
        <cx:f>_xlchart.v1.17</cx:f>
      </cx:numDim>
    </cx:data>
  </cx:chartData>
  <cx:chart>
    <cx:title pos="t" align="ctr" overlay="0"/>
    <cx:plotArea>
      <cx:plotAreaRegion>
        <cx:series layoutId="waterfall" uniqueId="{80BD7481-3874-4479-99F4-052F814D6753}">
          <cx:tx>
            <cx:txData>
              <cx:f>_xlchart.v1.16</cx:f>
              <cx:v>Total_Revenue</cx:v>
            </cx:txData>
          </cx:tx>
          <cx:dataLabels pos="outEnd">
            <cx:visibility seriesName="0" categoryName="0" value="1"/>
          </cx:dataLabels>
          <cx:dataId val="0"/>
          <cx:layoutPr>
            <cx:subtotals>
              <cx:idx val="5"/>
            </cx:subtotals>
          </cx:layoutPr>
        </cx:series>
      </cx:plotAreaRegion>
      <cx:axis id="0">
        <cx:catScaling gapWidth="0.5"/>
        <cx:tickLabels/>
      </cx:axis>
      <cx:axis id="1">
        <cx:valScaling/>
        <cx:majorGridlines/>
        <cx:tickLabels/>
      </cx:axis>
    </cx:plotArea>
    <cx:legend pos="t" align="ctr"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_xlchart.v5.22</cx:f>
        <cx:nf>_xlchart.v5.21</cx:nf>
      </cx:strDim>
      <cx:numDim type="colorVal">
        <cx:f>_xlchart.v5.24</cx:f>
        <cx:nf>_xlchart.v5.23</cx:nf>
      </cx:numDim>
    </cx:data>
  </cx:chartData>
  <cx:chart>
    <cx:title pos="t" align="ctr" overlay="0">
      <cx:tx>
        <cx:txData>
          <cx:v>Location wise Total customers</cx:v>
        </cx:txData>
      </cx:tx>
      <cx:txPr>
        <a:bodyPr spcFirstLastPara="1" vertOverflow="ellipsis" horzOverflow="overflow" wrap="square" lIns="0" tIns="0" rIns="0" bIns="0" anchor="ctr" anchorCtr="1"/>
        <a:lstStyle/>
        <a:p>
          <a:pPr algn="ctr" rtl="0">
            <a:defRPr b="1">
              <a:solidFill>
                <a:schemeClr val="bg1"/>
              </a:solidFill>
            </a:defRPr>
          </a:pPr>
          <a:r>
            <a:rPr lang="en-US" sz="1400" b="1" i="0" u="none" strike="noStrike" baseline="0">
              <a:solidFill>
                <a:schemeClr val="bg1"/>
              </a:solidFill>
              <a:latin typeface="Calibri" panose="020F0502020204030204"/>
            </a:rPr>
            <a:t>Location wise Total customers</a:t>
          </a:r>
        </a:p>
      </cx:txPr>
    </cx:title>
    <cx:plotArea>
      <cx:plotAreaRegion>
        <cx:plotSurface>
          <cx:spPr>
            <a:solidFill>
              <a:schemeClr val="accent5">
                <a:lumMod val="40000"/>
                <a:lumOff val="60000"/>
              </a:schemeClr>
            </a:solidFill>
          </cx:spPr>
        </cx:plotSurface>
        <cx:series layoutId="regionMap" uniqueId="{4E7903F6-3721-4A00-A59C-1A9FF49A7A46}">
          <cx:tx>
            <cx:txData>
              <cx:f>_xlchart.v5.23</cx:f>
              <cx:v>total customers</cx:v>
            </cx:txData>
          </cx:tx>
          <cx:spPr>
            <a:solidFill>
              <a:schemeClr val="accent4">
                <a:lumMod val="60000"/>
                <a:lumOff val="40000"/>
              </a:schemeClr>
            </a:solidFill>
          </cx:spPr>
          <cx:dataId val="0"/>
          <cx:layoutPr>
            <cx:geography cultureLanguage="en-US" cultureRegion="US" attribution="Powered by Bing">
              <cx:geoCache provider="{E9337A44-BEBE-4D9F-B70C-5C5E7DAFC167}">
                <cx:binary>5HvZjuQ4suWvJPJ5FEWRokQ2uhoYSr7Evub6InhFRErUQlIktVB/czHP8xX9Y2ORW2VGZdV0NXqA
Wxh/CYTolEQemdk5x+R/v1/+dt89HuyLpe+U+9v98vPL2nvzt59+cvf1Y39wR728t9rpD/7oXvc/
6Q8f5P3jTw/2MEtV/YRRnPx0Xx+sf1xe/uPvcLbqUZ/p+4OXWl2PjzbcPLqx8+4Pxn449OLw0EtV
SOetvPfxzy/Pdy9fPCovfbgL5vHnl9+Nv3zx0/Oz/OaKLzq4KT8+wNwo5kc8ZmkCd48+fuKXLzqt
qi/jCTnihKbwHfJpnHy5+MWhhxOcS3VwL3aP9iDdl5Ef3dbHmzo8PNhH52BFH/8+n/3dQj6t816P
yj9tXQW7+PNLYQ+r7F6+kE7nn0Zy/bQMcfNx3T99v+v/+PuzA7ATz458A8zzbfu/Df0Gl83tH23A
n8QFoyOC0ixDJOYfP+wZLh/HMQbovlz1EyAbZ/75v630+sXtQXn9ZfBfx+Q3J3gGy9My/0qw3F79
0R78WVjIESWEp5yxH4dLepRixlKGPqHGAbZPsfoJndt//i/94uowdv8GMN/OfYbJ0xr/SpjcnHzZ
lh89l38WE3zE0RMeMf686c9ChRzFPM0Ix58gQ89S2I3ULx4eX5wc1KO0/wYuz+c/w+ZprX8pbP6T
aYygI0Q4xU9x8G1ZofERjlNOYPATKPjLA/EpTp72dGcPCnB5gEw2Qs7//ZL349ryg1M8R+Yvlsmu
oMr9/i782aihRwlBScZR8uOo4UeYJTSOofh/+ny5+CeErg4Azz//68vBH8Xxj3H5OvEZGk+r+yvF
yW3+R2v/c2gQYFkQCgmO468s69twYeiI8QSxOP7MBtIv1/5cVvTo6xf5weoO+NiXsX8dk9tn859B
87TUZ9C8UtI/Pry49Qf/6H5LyF5BaAERfca2fnPg/y0hE//zj3bizyEUxVBlMgzZivDvUxlhRxRK
D+FZ9sNAEYda/huQfJ72DImnJT1D4r81Jy62/0kI6FHGn0IkAc77bXgkGYRHllHE6FdW9i3r2j4+
gEDpXnwRUX90Tz9OWr89wzNgnhb6VwJmd/lHm/BnYwNYL+SvDNH0azX/Dh+oJZQRBiztU4g8Y8U7
Lf/5X5BFfr+4/RiVL/OeYfG0tv/OWPzOvX27+u++8qc1PWjDjx8ErOpbHCg5+sSBs19x+jZOvqSS
37+TH+PwZd53d/3fTK0/u7dn9ev3V/znQoFwKAaEZgkEw8cP+R4Bzo8QWCkp1PpPkfBMvf/Lt/Vj
IJ5N/+M1PzdR/jM1+1nJ/8ZF+epDFQd/2Hw0sP7l0Y/LBUPt2dTvMsZ3q/2STI4ffn4ZJxAHX22x
p1N8nveJPJ3JXx7tryX664zHg/PgkGVHBHwYyjOUUMZZQiB5zY8fh+L4KOEY8hpcAeoSjwFNpa2v
f34JpAAQhqoEhCHOCMMwyz2xrJ9fJkeEUpQioHqU0gQY3Ve/8Ep3odLq6059/v+FGvsrLZV3P78k
Sfbyhfn0vadbpRDLGYfzcZokMdzqx/H7ww2YkvD1+H+w0CVj7NfcOpLpbRal3OVtx9IoLwe5eOEx
GrXAs5oyEWUlrsTQ4PaKU26oSOrBp1tGZrvt07Lst+W4okl4VZFWzGvpUNGupl6KbG3RmarqrBWp
zsabGvdpK4JydbXlY7VGeUSk3U2llvXWGZmWootazYuJTTYVZcWix6UsM56bsepPdW21FWO3zido
HhckyJD5Fg7EkRGZm4zNexzx05li8qYjPnrT+6GO94mpmjtWdv1jqnR2zCKVjaKP0KafTbNfSLeE
DVcJy1PvV1kEUza3Fhl1N0vjIsFiNr/zbYdPptbIUqTNaDqhy2x6X8lkrPJkCe24KyU4ppsyKKuE
cZp/KB2ZXi1ZROmpHuZkO842rEKvqUxzqbGzwtJQSeGRY7eZ07IStVpKXEQ9sTehReSgHDfHjqcN
OqEh6EO74GjN+7aLztQczCjqlOM3SzdKtZOuYzoPMmZWkKxKMjE2ZDqtBsuGwo94fNfgaj5tB6vS
PIprthZ+yszVOptOCd2v85iv2djsGpPNLDcuLkhD55ty9ey0WjP/boiJGfJmYnEnHJMSi5J5NohB
rqkSxFB8Ttsqvhi4zEhOAw9GJKGzlylZa1rMDfGnpI3btxlWtito5zN9MsHibn3SL0EMnvS1GIOp
ehHXXcwEToxbiml2y2UHp0gFoy55TBd+UIE0sajaxqs8S+lciUZ16eVseC+LMrbubmF8fZhQWK7L
kSXjrteU96eyMt7s8NxXm5RVQ06MlbFIetmRm5JK9ahc0A915OfyeEpRujPlVPeFT0NzGaW6Gjc2
YFvnrkkWvO/ajuxL1TU1PH9lek5WM6rjYCKLN2NXpUSEmYY3XE7UCGZkUDmKe/UmsArrHA8R9ltc
4+qV87W12yrG2V3vF6a3hi6W5GaJwrt41eOao6o1kWiRNRcEazkDYhrwRirWl7QvTSsqNfRuQ+uV
vQ/IIZ7Dc97Om5bSdDoP8US6XMnMYjG2cXBiGsaBFaltu3qbrbM6UfM8TlvWwIk32cDXLq9N2iw5
BqO/zSWeai5Cs5aJQGMmu2JoXVsJ1Gfl3UJQ/yFGDSZbkpEwCFSN0VvveR/l86L7TgzOZ7HwI8V6
G6KZv9W47RNRBzWmAsVzDM/h4G60DfG5VTx7V2I/LUJxXnY5am00bsvSLB9sNSBX9Gu3ekFxH125
AclRlHE35j6pqMuNUoMTOtJxWvg1Xqs89lF0aGqS5GrAfobTIc7ylXbpORvYUhdlSSjfm7aNVB7q
LqNiSMb9Ws9rX9gk1WYbzau+4yEldBMSZ9wJsXHzIXW2vGzA2k3yfijLkHO+dOiG46o+sBJD9hF0
pU6LmqE1K9I4zjphpla6m8m3o9x6zcx45WucXAwB8vQ1S1tpc24DC3kGeYVtpsSVW78muhFtZgck
XN01Kh+Ys2/7vrInqZsDxI5W82UYB3QhrbJ2w6KaKrFyJn8pR+PfTQt3EK8jwA+o6blo04VCsKUz
umdTiLLNvAQ+3EiMW1s0NVpfd92E3vZNB8l1Kkeub4e4HaSHQGtNcznPnoTLPvJd2Hbz0Mmiwlk/
Fr7J4nXrurVn+eI7fmnLKGtoTnRl3EZVTMlrEulKCx6crIvVZU2Xd25qwtlKy9CKxVlzbpxKWV5B
kL13GvaqiHxD9UkWIfPahFoNeTVQM21JRBzsjB7YWOdk8nElwmrjPsc06qOid1kZROyWDB1n1Twm
W207V7gs+PbY8Fa/s7xG12UXJDpVclFxUTtpIVhLhu9CM6X9voG8dR6Cq9YrtbLZ7rie2l21VIqJ
xiioeahvbbW1ul1u0mVZnFBowstTOp9LdhrHKV4uM+9LdIyyRfIpH50yl3Rd7bytO5WgYmStu4oA
yC5PJ0hpwTRNWdTSjeMuivW0/9Y6+Y4R3GsTrKzqz03Er//+4/xLZ/Kj4/Lr8ac25K//XZpHdevt
46M/P5jn33zibV+/+qsv88SWvto2z9jXp4bm71CzPxz8F3kbjTEYXb/P3I5d9/hCf3hxflDf8b1P
8z7zN6BbcZIlPIuzLMYJwkDJP/O35Ai6mhScG0QItDgTBFf7zN9ocpTEGWcZwyRhKfmGv8EQAhZI
M6D5CXR7ePxn+Bu4R9+yt+RJJ/A0ZYxlaYIpAgppvmFvVs8ar76KRJ815d6Xh8UCIwHCx4TXkl5n
VbNjC6832gBd+2a3fsAdKfrtxeMYMwIEksBSEP3+4ggYVo9nUgptBpmPGHjQXq3I5qpJq2NIxx0R
dk79SV9X03U0JlA7RhnvOjS7E8dIW+e6b12f02TkuUvb7tTPcBBR9HYKfVXUdT2gU9hdXBiSxWOe
teWVjPvlfp4jvRQl0onoHSo3laX+jUVYBsGa3u/7IPGDjKd5yTWQr3orp6kSSSSx3rAuGFy0NpyV
Zc2v+9DL95BWay2qqDW1cNW8vE5Jsk2jjh4ipGQnIPBHmXek72rBhwToMs70h+Bjes7ozJNPW/tZ
3fx/EJXfeSrfRhfJgId+85z9Rk/96JWAJ6XyeeLnsASlzCgIqwxkEyTNGEFgfA5LaA4hAk4RcD1Q
VmnCfpVVUZwcYYIRdPrihFHKKaihz7oqwmDRYvzR23iam2L6ZwIzhhccvgsPuDpPWAxnxBkDycZi
SA/fxua0KKjeKsHAxDm+YnQaxNr2k6DAKy9wh9+nMb0MXNab2FcFVEmUE+dxjsduD7okPgzrzI8b
JqutyaAQzdVUCxKBOND92OfMDu2GzE256dvkDqgaFbTX6gICVZ5VDcQe8V27t0Mz5HGkmw2qsgAK
BXdFnLp9M1ZXgyvDRgOfnUDIbGsfboYw7xyrWjHVLCrMYt8A4Vo2YaqwIMrifLDTkMuBulcmcHvm
U1VuIjPL46RpWK4W+2pgtTuNkE3uKS3dtrcqyxlcdtdGYRQhUvVhzFRyy1q+bhpL06009IHW6sKw
pNoh6oEsR+kywrZonMdQ1fZ1CrxzmOd3JurM8RIxe9XIKsuXngNFWTDb6RDCxYLqyyrK+k26RJBm
4k6LpFT9+6lMYNFtPwoy8aiCTTSvBzPfuhLKrg+8uXSJw3k1alC6Oo5yl0Xjpl2lFumYXC+RokWp
zCKGum3vaLSQm8bpeONStQ0ZiBGC3bypMi0FaCpSRGrYNEmfndTMXkxsbTbesVC4dX0Fb21EIhoi
LcbF2mIJTh2D2p0E0PkKEmdDb/Tsu20AGiM4bwcRg07YrO18s/p4FUlStxsGVOGElvp4SpZkFqlZ
+WZG1UnbZ8ObeLWyiAZvBLDMwYp+qNciHqLkeIysK/BY/mKbEW2MH4cbFkWvoaps5jRdtgotN70J
VxUbWc5k1IqElVKMNX6D/YiE6VqTszC+Y4t6E3XpTpHlTVI28Fx7ZwSvapSvkz2Zl2E6HmhTitpR
u194Vx4PqQK9387RcduUrRLeWHtXZcm6ZWO8Y9y/IXCNuzpK7D7tqTuszl6N0cKFdXS+y2pjz+LZ
v+/b8KpZ6GvD3Yd2XZs8stPOaH6Rmmppr+kSjR9A8Tp7vEyZ5yI2MZAop6lZjl2Yln4zwrtC2WnT
h+V9SCzDl4iX+iJRDqlN1ljZXk5r2V+OrGs6k6OkZa99ZNK4ydNgQppXtU1MsXQ8ujQU2K3o1xiE
PjjYfM2rLsmYUEMZzKYuCQNBWY9V+kq1pNWisXjIAIu4RkIHyCDblc6tKSYZt4sIFcXJeVvy/lJp
U4G6s42UdIMGbKACUoiBYUukrHuwK5SGxwPOLx+sTso2zyKgAZtW9eY1Tar0ehnT2hf1Guk2R1kU
RXkKBD4ROK3md/2cTdUJvKUiLyqfZNnO+Wo9KaNIAU8mWbcItMp+3A6dHiDcBttDuLdlNxyP0+yl
AGGH2XE7J3QsWryUd3G08rJIw9AOm4SD8EmnDLDxxKgqz8wA9baOZ0W2bVIGvpctzqiGgMZAVkB3
rRY0gJNTX8zDiLgYxhK0IA11uwqGR+73kUoWWmQ9SS3I5DIZtmuZxUjEKvHjZqAtb7ZJOtX1lqGo
kYWvU5C9PvMsE9Qv5Rs0BRcVS2n0mq9G0VeutlDLXRN0k3c4CqGoOj8Mp9lQ9k7E2brYAiyB+ljX
tTF5SKV7U/Wsij808VorMVpWX09ZwrDgwEisqMa198dd1oKBVlaG+QuQHN5sXOVXUA2zktGF5Ur2
AkVjFa44mD3+LlpK5cDnoXiv6wUA1phO7XFbKh6JzEjEd52N7AIGyDIfsCvXR+2S8qblNWyI5jLw
jax5WGH3bZgE95bQ+2mekitel/NhSaJwSOaZlptUkokUbbcmfqugtvJcGybxbqV6Iqdz1g94K3li
6L5iUDSuSzxm7cbMfAw5WWjbCkZGuYimosvtmC7+0kKt3044mvYdXU9RVDenrbdm45VX17QaLmSD
lt3Qsrmo52zZjq7Sl1WKwBbjaL7MTFaKlfWpFcHAHk/1fIirZt3VqbxYbBrtAgdW5qRDZ9FKzUb1
yzFKIdhU2fnceVDVy1IVaKCqGECLnyOUBLHGIxVpBqKaj3EqbIZzbni5A38nzcF1kpt2Gc1m0v1t
B7y0IkmZG6if+apkKgW80WDPm9BW7SuLujY6K12y7zGk6Nn4IUBOROn7lkGU7FBcXSmdmhMd8UFI
vtJjXUUXdEjX0zbqdtYtwk/1pirVeb0YdD52w36cygNZeyJ8pz9Ys4AnMC5qW0fxleQObJQmM8I5
lhVZl5Ji9CXkBH1VPj2hPQYlT5gTMloisGCsFFOr8YUe9Ax+RbktUduJ1pAHM9O3QzWjE+3mGqpj
el6qbNlrZdLzNgxTUWIZiUbjPQ56E8X9Pl1jsrezd4/pSkE0y7YwbTfva6m9zhsf6SIdoTSDKfjG
j+rOxsgfB3ggiiRaeoGd5MIT+4urXOsLukw3MwHToUiBIYWNj8oVQ6VSfsiNsWWRTCNkjIyT02YO
ajeOkbyllsm6FWqNsofIxbY6qZuklDlrWUffDD3idV73CV53aVKF9GKqYn+KI+Bm24yvSOa0nKdq
Y/sWU+E6U+liDVyV17wLaQ3ehXVIVFTNUC0ntJNcrxtdp9l0mqwIfLPMr811g7S/bbLSo+0k3dSL
Pon14wzsy2w7qygFl2YIshhlaHnh+sGo0z7MYa+XNe0ceDNMkb2s1zg+SZKqtGJucZfkUvLhoe/7
es4Zm6NhP3vkYU8nTP3x6IY67MwIJzo2ayCdfTJXkumdiuqe7njdjrHdNo1NIEPjoS+P6zqiWbHK
MmlOQmtC/EqxDoqvwkrKfTI4VAumElKfjn4Ad65Ju7gCCgLO05s1iyGuSJVU0uW4cqk77yLXWzEQ
qbqrNICpfoXcuMSJcFG0lhsGjuDNyIY2EhRRdc2RXdfNnLh4uA7Aed75pJ6SS51mYc0blkydUPB+
6VowrKrsNqoo9bsVx5JdNkMGZM7Wo+FFmS4a2CEwKrOHuwAjXNczq49TJCk0EIAa6K3PZlmhTevi
/qRpUQeswfNGRBX39au+D+1amDmwbhN5qqIbvNp3tG+zPfST93LCKocUOWzjbt2tcbD7aHzitA6K
UMZbCddbTvkkxzuZJFgMOL7ndfRLCy8416InEtod4FqxHDyy5nZMSrhNxspNw/Sr2acnGqEN8LaC
Rz7bapLUxYxWs+ud2cfZYKD08OpV08MTHA/ncdrEIHhVCQqgn3Y2Jp1IuzJPIU5Aayb8OEEdeLW9
OhkHfZe6uhfTDM+PWvl+LKMi1uOls3S+hg1+UzdgNUPH4hKx9sQPqc2zuXVQ8oaTsKhmX470GCjR
ZUVi8w7S2HJBPbsrZX07Rmo7kmRDu85vrFNv4yYeIePocqtTni+Df90N5srxcV9j9Qv0EvqCKnmL
a3JdO+g6JOWwvJeVescgQidj5ElAftjH8PTRti7IYsg2bkBJW1WlImrXX+K5PO8GCu5+GUNLYjqf
h2HOm4wPZ5JhcLDJEyNK+ZsEPFyRaP1hnSpflDQGreJhndl8kUF1mWK+81N/nrrouuub12vmLkjQ
V1QSeZKW3b0ZfbPtHRgisiT1jtS+FPOg38o1G/KIdUiUoZuE6oz5ZRrt7Yiym3gNdV5V03md8D1o
qa2rxtNxcQPUu9Tktc3OVuWAjI6VALfwgnbxdWYIyIjZXDWcXlOWbCPiX08afHGEHYcQXW1ORjOJ
wPxbKNVAkefmbIxiCTSP7YDqvtWV3w5hgCKutcsHOuRhnjdkMidY+XnXRK7bNdw8lJjaXTWzgy2p
IDUV2vGTtQqvGUijjSG4F6aiDwsHUm5WUH12zkm//jJ1vPK56uJdIru3DYghqC1mYqeJT9+gdVgf
URpNZ2UiX/G18bezS/MJJdDDWY4hDYBsXZZNNZQntg+v2h5M0XUNwqnyak6zHVXpmQPtBvxy02Ro
eh3G8Ww1y1ULwupiyLLbpPNNAfIXQarH4KDYhR3LsXF5hln2fu5YEWhjbpJBkXc0mV9LFYMdC26p
cESCLKs6m0M746oetMlTvkYFdy0+LXHab4KLAZ4ANvRWJjhcMWKu2pKZvHJoPtXS3K+RqYQEU/sM
ig30BJcQb9ZlWW8tjdExnANXOSddIwL8smHTy+aRDxErdDLpk8WXg+gYH7frSK3fJSMxeDdPcTyB
v4zH/k1bLlGfu9aVfJPMU3mZjMEltUAeWNQlqLhFbx3GcjyOxhJmJWWN9kDTG1N4G9fDrpWTazYg
e5IEch5uUHWsGJvSTQUGOtlq5ngrIufiFpZk0wz8+0C9IC2FUcZGCo27Pprv2NiEWMzcRafOTHAU
Q9+zOVsGNi1Al6rlboI+4rs1ZPN8NvVLjQqUEnnaoBlufQQ7TrU5FAu25mNmUyBsNvCTtlHr+2Gt
K5LPYMAYyAmh2SwTXYHNWg2riuZUFU00z1tE66YHb8BM9oxK5+o9Bh1zXtMaBA+fe6DkkeyB0sZp
qh+gczOdjCCsKoFVCsa78dV1G/tOnUbGkQ+kIsOdqlbJtlFajUBqF37cOQPC0yzoQLv1bZWQBno9
HpqbWvP6ROOZTdtlxWkDnSx34ll5hVPy2svlNI3ZhYuCgeYN9LHP+2zhp6qfY7odkqjsd5hWdpuO
6sKS6HTJOAifZhlFNU1BlCVo+gb8GG0lzjvIC900imG1o5jH+EQt61Uyd7AJw5qTOj3DThfjABWz
J+OOcPKagAo8rbP1ItIyX+ysc9shAw5If/AVC3vXLkM+ssZAS6y/0HoGbkmHWSwxfu07Fzb9mj5A
HbpYkuWsGsjtwtK6PJ7JXAHTIWV0QFzx2zIgXG5WJ3217dx4A85WedZ0LoZsEbXzHbR4HNnM0dTd
6L5sY9E0JlKbGORcKFiqU3+WwRsnuzUBCznXTTLDevRs21OS6nNUh61u6hr0x4S1AKLZ4geH/AUG
M6jEuvCRG4Cyzfrc82krkfmlwcGdzRr1Ysbru0aiamcjHBdqzmrIjHgLxei+B3sAqAcfurxaG8hY
DN+AfAThX4PfISrOyblW4S2YSY9RtS45VGt0SKDxI9Gkr5elj4SFhLmD8ryq26YdgPKxeSDplU5G
0JNV/0S9JheiU5Dk3IrWGvgK0pm20PKamwOoH9idEUHOTGQKVKxCJPQbZHENmRKzst22XbcuYLf1
oy6gj8jAO6YQ/kmVAaFr4qG+htpdLbkdRrWd1yTdrpI2a1GCcIemaUnCG9WTSeXWO/sARnIKNX12
DLV5288Q0FVSz/bcDl3vbuzYcege20i6bdLoyW54Ws6NSB30JO8HaIW+DfWTEVcnU7SB131nlSeh
f+r3wosKQDNJDWlnYa1FGzo1UCkcieZfTN3S6ET5oIKAn6ZIsfQNqFU0VCKekL6Nk9afxnPaXiXw
CsgHOaBB1JXO9j1YisDVPdh6xqB7TcCPEwTK567vRvMqY/W8yepwZYKbRF8hd5yN42Ov1z6f4QGC
d0GWLD4xCg85ns3Gauz5Sb2wad2nuLLkugnp0kP0MygKYA62Hl48WXlzMvMozEXcLa46dSkzZgcd
4/ph6Bk0u3vEwochrRq+gZ9stKPwbTvznWsg017MqVYnzdKW5tirZJJCNX1GjluC1l6sI3T/Tl3S
gmRpB3CQN1EKRUMsGskGnBgDZpvsCatOTAdNmE00tJB4K+fLyxhMvpBraDdAc4ItbwdO+Ks6DCh3
5djlvuljaG0Ax+oIWl5LIBd6JfYYyR6cJfB4HpMSwzOJKtoc5iztdvr/cHem23Eby5Z+lX4BeGEe
/mKqicXiJInkHyzRkjDPM56+P1A+NlmiydZd3Wv1vT4+FsWqQgKZEZGRsfeOYrFDpx119dOQZhJQ
rKgJdg2hfr8svXULNrJs8QTLohrF2K40UXoB44+M6aIrhWgqwCSCMD8aaTVJt21ipK1PjCnqUzrG
YrxVtLjmSD1xeNmlctAmX5dGrG85DrYBMHtYL1dZO4bT1ykpw4BTcjhrd9ogapnXNGK/+E2sTcs2
rQohu2iKKMmo3Bnqp7ERi+KGJLgqrhVzjptPyaxo4a4LZmms7UKwitBTY47xTlcbVul1SzkUrmwW
lpbYMpyC5cLUA+ZgLHryhaDNimhblGU323kjpMkdjyIvNnTpXvIlMWWhe0sNo+usLRuVTXdKHwJl
KgRAH1GQfmhSnT/FrM0PjttSfl9XHNbBxku3VbIOy4zUpHjqw6SuN4LeZ70bdiL3OMrAA7YWKaF4
CrKie1KFrhs9AYuhGNl2MESAd0y/rmN9ZOlG9rMuLK3am9K04hAnKkFuF1Kn3AbsQNIVqR5EjX5Q
motQsAbDx01qwe3HDIgrmMSO+qKmWvxXLRZHmsRF9wJTia45/cQ6pa9IVGwQa8xTmHV58UiPw29t
oASWbcAEsvYENiF1KM0tRIguIKi1VtGs95zFnaeqPaGsCvR2urTULNr1AJqRnWTGen7vY4y5M5NE
90xSnsGlVFhxA4YypRsDz7qc9CwLT5PUxPhQ0hv3eKbgCmE+6PdyHxkwB0b1hhhBFmhUArG+Nkj/
u8itOxIpayTdBNuIn4YmjDyja/rLpayXYzjMyk2mxbNfhabujznVHXNQdnXXyZ9nPdjm5MxbVZMn
L6Du+cniVrdkHKRJS1wFl4lST87Smj3lzMq0s6UujqU0pFuzar5GUtX7oljndqmZgTMTci+bTJ/s
oKxVp5QDnSgYqpdNEKt7UxUkp9KUnWAu33N93NX5LNsGp+llykVnlq3KBdO7M5s2cMa+zR50qQAU
J4ZvJynT7KXqblqz2Ra1eaNS4vtTLY07y8j2MMsrOyMncXtR1m+LzrwIrerYDELoZOW8MaxktJvY
8MI0XHxVS8LPnWl+G4rA8uFmSXsjn4XaTZJktseYubCFSdcyuwHDobCj6RfPmNr/C4Bx+N50ffMd
mLxq/5ffF9+eNcn/DQgA1JXeAxrtsvgaN99fgpPPn/gLYdRNdH+aiYbW0PhBkbjYXwgjL3FssTQJ
OqesS4YE+PgX8I/Og3dKwPJoa00deuHfACMviTLFdAtNLgkVH/4dfHHljb5E/jVdX1kHpiWriOAY
THqNLpYzh4bZzCW3yjvpS6RnJSQbdWrtJWkovaeTWXuWtsAgyurPlmyIt42qBrs21s2DZlGbUMXl
PhjVnuQlNXvYaG3wZ9mKElSgaBlzb8zIw0ZNgY85CKMzxEvvLYWIzcup/qnvQ2r3YzNZD2lWmMcw
V/XvYJNJZge1We+miVBvT6mpH8dZ1/0ZapE993nkMzFybY/lGDwYrbTcvljDN0gJb00LyLBlQEVb
sd+VMPGSEJGFi6QFZJvtUAce7MPSzYqh8rRWqV2IOuWuXYLGywUtRyj/jwjp/ypm/9/WpZAwrarL
F0vyC35/R07TCBdQnF+51t+f/Ole0Bf/UFQEaYapQV7RV1f96V3sSRBk0A2qlrpyaoDh/+NcgvmH
IuM8KEKxV000TIz+P/C99YfKexURErMkgrX9nntxvVf+pZuyqqkKV5QlReEmz/0rGfVKW6vCBzCF
YnZCebb8mYzDnYSq8pMKxkpc6a1dJWbKLqo2u6Vsoi9isCic1vvW8ovSFO+nMYi+jWrX3llkYT8G
0lzVNvQo8aSqgG1bRdlApsQx+apLmmBPrlHXgMFysyutYjkWfblWIq02uioNY9mqhaH/qSdBfkk9
SnZyVU09VTYyX+4bZ+yi3s4oKVxrUJkdcYL4Nfb9ZGt9JNwVllJ+1UbuIiiBUx0YsgIgnFLmsh3r
Ib+Zh2D1jVlZTuPM4TPWZPP78720AdQbdiMtMj1xBBfN4AVezxo/TdMQX5dGLdzV7STuBitLuaq5
VhiDsKc61eTU4bU0Xo4GNN+LxTCmFe4eom9iL/Fw5QDMz1kjvFcqPaU+UZpumwpiCU7e1gvlz/qY
DEkrOGqSzn7CqVlYDCqzRRbLN0va6Bck6fldl8vVQ6yVwYM0SVPpmL0wkzjoS6FdyUG1HE11DPZW
IsnOooZqYuda0XthGIouiQmoOjwNEIpy2idxTzF8gD76RZLLwBFaObjrJiPvqO/G4nZuQgNgfugT
AJc6vdGGMVVsOR/Uz8GQR1drwZ/zRkMF0Ia72X6pclN7TCrR2LYVKx1NQ3snSYHwZQjScGssrbVL
h7DwAstUdqKVB3ujnVYmiH5XdfryqOmj+i2eE20lkyjtidzAZ7OxHkTOG5fTGC3+3KsgahSRWOxF
gIhg5leqWEbfzHTWdpI4yg+08UivpqkPHsY+VXpbn6lucJRtXVUS50MY9BsOIIMPv5qiQ5yYx6UY
yvuJfPm+jqL5Uxzm+pUIymo3Jm9RUzX9PCxVYveBKHimMcJnFJvOK0dJ8AAuZKcQTHOjZnOzq5Nl
cGZOXJ41NbDhi+IUJ1XrzsNQeHE5KV+jwSzsLAqo9w6tsmyBA4J9YelAFXUqdo4U5NUD4Fxii5kw
H7UK9C1P+/BxMYVxM4J+OnKHb8rKknLqaNJjr4TpESwlvs6kJdjPcanY0tLFGzWyQrfTlNSt9V47
0M+k2LR5ax45gQvUgArRHTOuN4xGcauTlfqz3ItXETWyqwg+KQXDTKS42dxbEHicmOrcUZHn/Edm
FdOl3s3RMRAN41ugx/NGT6cBlngignvH6TGb0wJqqqJ+hmpqxPYi6Jk/Zl2YwB5ohorDd9PXbi42
5TYKyeVr2Ds8/DBFTgpv1c6GNlRQHQDIdqYcHAHcjMs+VROX4DgeYz0a9sIkmVTC+vQ2CNTyIGva
XNpVP6V3YiSX9+FsRLcRxI7rLh/bQ6OH6WFWinAPH6/6VDYB23gSjN2+b5Z+V8WGcOQM3R61OO4/
D2EmXdRTR6mqbdTlqhzk+qpfsv6iMpbipk4HaZv1qb4NiTO7PBAlH0RAdjSx1r9qQd/v9SgMPilz
JTmhpqZuUeXjT1rrzw4tb6QB8kp8/EfW8hy+2aosSdRN2Jvmuou8zAOqQGulIpLSgyqF2edSDU3N
IR3SM9vsOQh2UnCgvkjFGyI3qKg03Fe0IdhQ3+/vtSQeN7HQDZugyuQvqVpfVqNYOY2gy7d5YiT3
YptQHgOM8pOiWnaTVheHwKiC3LHy0vqZWPzrs6j6a42OSTajq4h90AhBGoWOc8byVGW1zwelqkAl
hvkLqB5RM9aL6cdEseAxWuewaWtAWP15dtd5ntcZL9a5j9ZVqJpW38ZU4bbZIhQ3MqXMC3WKmqt0
SsSriW3pOCgxiBI1dXFjhVRyAQJYdnk2KPcuWrdXZyoVdrUayLKaSrsaTb+aT7waUrSalLQaV72a
GYw4LE5Yja9fzTCcMUgCWL9vpW48yumSuN1quFUcCcdZpH4ldPGWKqZxBf+SQnlMePlm1TKBWa4I
iGUou8UkiRBhyt7h5HbUlw6ZTQXkVJQOZY1d0hZwr8OdVjk9Hh0m8Q6A5wQ2bxSHgrhvzYFb6Nkh
Eh9TiuDLVwHSHLKdtQab3CTKfTNnUJN+aLEjTI8hu6neKU6yxE5+zKObgqYG06daKbwp38nlKZme
LLOylexSUXEv1aZgCd3I7i2JIsMh/mINiKHgsbOpcjysLookho9PzUX3mzClHtcAb97pY+N18UkT
bV2EhlD3wxMkrzhwEi3epTnEcLeQD4bR3oRPlbGNl9RO75XRNXN/WB6E7Au8OlW8SgvNrgw3RoVl
/WnK2/nJwGTG+NRbvjmj+8icmFJ9hpwLaZevMMeZYnmNfDCjL51YukNCSSob0esojlmEM1BvtovV
lfcmyp+KYrjMEWIko7YfauVA7PJSw3BCEAS9kGyZfTBaKV/TPtLBOCgpWepOp6oi22oqC243juK2
MiOqK3oAmaNnTmAwXQgDAGkizMKG5EQiHSjGFEXHaMtQ5eZFvcybxe9Sq3fFGbAjKKZ7SxsuUH9R
4aGmEYL2lRi6GatHK5L8RMt9LRacTn3QlbmxY1n5sYzjvVjIf2azCFhbfpMXC5KccpdPldc3xac6
rig5tAeqW3belfux6jWTWsq91G+norzM1IZoF4snmmKEcJK021UXgnppO+W3S+gvxUFVn6gwess8
7gWlcTI9cSTox70UKHa0UKsJJijH2qqvGWOkPja0iMZb8hhELzDhndTN1jDzGIgyUTzw9PZSBMpo
+g5x1XwpltMmCcOLZLGeUsCBsaB03s/CdlwFL4lhyF5YGLcZAiEzeEry/WR8haNI3d6ZzSfFuBMb
V86rjalcUJsdEuq5IEwWmimA2jkZvSI5yrK9FJ1tBJE3a6Hd5uGpaO18Vh0EJ24OPYvzplltMuHL
UpGYASDABHHG5LoqfaxMrOKd3DzA6QiyR61Qv2id5guBaAvJZSs+hKJd1ybJbH4wgltNKeypR7Eh
o83YxxSmO6Pv2JGH4dSHcBFU0angIIbKLgkPsfJAqbmxNvKXSEYOMhi7DOxGjHehSP6BWKTr8RI8
JSm2dfcFRuSkK44soGCUTuaUeH2tO0bzzQh3anZUPs3SVWqC7n+F8edoyTdT3Szfq4adtna6qXKK
4aKVXVm+yuTlWNWXeKDWdtvSerTSgxyfhoJi+Hjb9IVNurmVkxszTy8UMXP7CWhbqW29plQvD04z
HtOo8hbNJREBrcStege1o6+MW8NAJwjeSmV9gJ27yP5sSX5D9rnUrWcoX6rsUuWoKvY/qKPyIkXi
8jGEObA0oVsidhtXuNdUuN/WM7trQ9bdATOBBmvHSW+b9d4ML0nUPTnOnqLwTmuurHA+JNJ900S2
Cowt5D+qbHGijLw32clZ4XVD7y5L+llpFkcbvLiaqMZH1/1ce3G9r7+FOshFdCgHIEppW1iXKkSK
DNyOk0q1bcI1XZGQOlVfqDhb0G470JCJlBym2KgvMAAujOlBanM70YTdDFHDkjRPCrcjBX51/KGC
UhmdX4lU8WtPjr7WyaPYeV2peS+Opm+kCRwOX+UJz1sr5zwVzBkFBfUUzrYv8wRNiioYEmV2mMoA
Q0oaID3VNDEk6DpAaJBF0S4WclecGsAWSLCA3Y913FjkMxMnDyU/dqIw76suJrkoAzRjgKZMXrBm
AsJzUjCv+UG6ZgqGDLdXbPXkIOYzfrcI5gliTnlCXtBsu6JV99Eojq7SGwnZVTJvmiEhvFnZcKiQ
LLhpmFwToz9XeYyNrFlxFGNhnQ+d5VD3RoSQDjrGTZUd4jbemfEKfucrcvzdKJ8gDJSKlw71pxLa
TGkUhtuzSexDabooolTEr4JtIEKAnNphq+SzP8jRNqso57ZLt8n1IhxsuV/GS4R4ub9Ud4Y12yvL
RDwKeX/US0+fH03lPmmuhdHc5VFjo7m1JQUih3ns8ptwzg8cbr/LuQdEmsnhlgp/aWsVfGtOiRB7
5OiuL3d6fUhHA5Qx9JQCAL0dYMI1tr4owlbIlp1uBZE/FJ86VseAvep1894MriEif1titmPhala/
5lG3K7XgujA+ceKJHF3y5EW3+0Hf5HlD3dkCse0Oi2ncSq1CZVmB994i670rwTShAT9GZXVQphup
/qEvn40ZnMqS4dOS8lumaH9gjNQ8XuSs2KIJjiQaKL5XNREC79e2uIhakzVaPRwSYyR1WERHq8Be
mv6RXGg5opelIl5MsTe24Vq/M1RXLhvRDysSwOd7+a36MJoB/j0v9L4Uev0fKsc238tVK9+eX+r/
Q9GYTr3w3xVjXt1/7YD7aQazgRnx/e/GPKtAZf3oX8UthP2SBChrrGtqKKsw6mdxS/sDxoFMSyxZ
VFSLQjEFrL8qx8ofz+/mJUplkmmIL2pbXI+egHxMwiiUVXP1W6Xj9ezzz9mI+1EQ/Mu6jHDL4g61
sxppPEHybalpCVWRmp4aZPiDiWBZtyN6id4LvZA8JlZZwtScEfWyS9fFtMmBupojzA1jdHNdQRor
a+Miws3SInaxQU/vi9ZooSaM4pSRAwv9n8BywletJo88qGKERmBRxLJ1F47QyKcF1bwTiznQHUuk
ROYncdScAhUXI/1D/mAEBTVnIZOqyA/UaNqpHGqKi94Q2F2FSm363YvVfGM7eF08ZmJUnWWDmyGa
6Ltk+cwBQ3WZtIq8z7ACGgvEZX8vSX2+m1CcX2QJkpLESrTIJrKHX94f+fVx9efI9MABMoB4zQqf
aYUiqVcJ+aS7Yag7vV51l/MkVcf3BzHPF57eRxidhmXKtCqggvo6wMxjPTe9njptn0ihoxgoamxO
E9o1OOqcKjuNA9RwMDqtTq+FQRyuE9Q6MTu50Pep146LjrRk6qu0zO25qUa42UvYXKjCyv1Nk5l9
Q8jYEe0+k2HLkjh2BhR9g6JFNLZq58BvMT5J1oB4oWu6mixGmCYVUZI2kDd1I+liFyq9awyzeptW
pfptrrK6dMVIs5TxJl2M7KYfpemhqY3oMo0i+UdTTnpMAU+clz3tNsSvimigeYjkeWhsWeLAV5dm
UdjzXFdP1oImtAIPQEUvWkq9z8EGE+DWSUi8JlvE5EjWaC2uWubwddpmACgmEa0f0mRUa1g2ZvPd
1Ie5c6Z0MWU0QkFc22XSIuc2wizonHLudbheNQSe6wBrJ9vKohmJQTkknlrJ0r3cUmZ1AqEHaonD
ofye9/IybYexnm5Jv0V1k1cWpImW87jgaokUW1BTqiA9pNSTJmdcsqF0DbORZs6cHIvJA0J7CrT6
SdXCbEamH7Xth5nSq6BhikQlk6gGW3ttZiLqZxYqLGWcZu230ozKPUcV4XqYOloZRKY0USsbyFer
2u554IcxQsySmcplXlAkG+uUo68UhT8rPL+1Q/3PFC5b5AX/vgdtaAZdtN/nl7jl+om/YEv5DwlZ
I7wQQBCJCG8Q3P+CLeU/wAyfG89Kkqqq4vqpvzYf1fqDqKOvQmeJShPIyt/ACi/ROlCk89NPFPT3
VJFsYi+2Ho0BDENVVyW1ToyVzDUCv4DnZEPqpsUIJ1tqIuugC0H6Waj75NKA0nLolVxxu1gzVv1M
d0Qg0+4bzRqA9mPDfzFpb4R66XVN7eedmBK3w5QQDpU1GXtxJ12QFwnkdOoZaP9jJFiPAcTIC2UW
hx9zVnG6M+Xo0Zy16KSmUdhh24a2gX0dPnStADQfzp12rS6IQ7qBCoZd61J8I1TzQn+xv5f3jTt9
40bNVWWOvpszimScFf8G6F/BqDBl9Yo3CImgbJp6bwShA7mydnKYOIf3R5Re7xPPc8NGBIYN9KWI
QG6v50aAaTUEMspCiIt9vkRbAyDhVpBEauP6XPqhPiNyDPr7ONU5hcqUo5VuUtZWMKtmkJS8H9N4
M6Za81/IS/9nev1qgH+bxS+o6n96pP3sNPash37h8+Yfpop9mEh7dVFT10z0L583aA1KlwLATDoY
oKZZX/rL57U/SEQ1mhSQoVorbIrh/QdMpaMorIc120SuLaqyZfxOwnlmTrqEEBE9Ns4mr7QHOh68
cjVFCAsaDjUz/LYuU5yFxvnNpu8LtdyHi5Z0H7j2r8OpNFjgSGnSfIFkeXWoF55d0aWqT6FC2BJ1
MojxWSotyFGCWFBvQ9Vqlj9frMQbDvo6dwMZttaaPBxSAzqYqj1X71+MJ0Khpmxc46D0CrjpDEW/
gzKWbD4Y5bmXwz9pu0blRuZwSLVCYpmJnWdeya8kmjVJ14fdyT9tXd+3bf9w9H3X9Y8Ofz+6/Nd1
HXvLT+7x4O/sHe85Hvnr3nV5bevuec3b8yPv9ne7k7vl1SMf3vFWx9lxNX9jc0kuv77FL/n87s4/
7XZczeZytre+7O9855G3cAu2s/6Gn/mLZ9vO1tkyLu/lilebE5c/uC6XeuQ3O8/2PK547x7t3e7O
3nkOn/E8z/Ecx1nf5vF5rrdezLnghyNPwh3drMNvts7+s7df3+rtd7bnXDouP/PU203Jwzvcne9t
LxzH3x399Ua5tw2fvHG+ctUtb91f3m63t+s0MVHrp93jMbfXYW8dfv3+kp2BUL+smHWWb8OzbVUx
ka6P/ulx59/xUJ7z1dnundsPRno+H7xjG+cuBrs4kztsw3ev759OoX2yvYdLR7Q/GEdZ7/i9cc52
zRaVZWSs47BE97ubG9bZYb5Zku3h6B4c56Ot6CxhODd666w+F0gdwDEDHt3HO6yFdXp/jc4rgL8u
0ureL9y3lVGhIsC+Pl4f/MNq0P7x+X/8eXr08Y0Ttnp8PPqPx1Nt4zjHx0fW0r7YYFi7m81us9l4
m82FfYmF7Z3DFnN+uLh4NscL27ncst54Hm7hOtcHx8Y/vf21czhgffvtz6z4X7HCDw1hDY4vnkYV
hyFImC/33r3Db5ixj6xaO4uvvyzJ2UmAE99caAxx8B9PoYdb4u6n1eGZthv+2dkbflq9OrR5wv2P
beWM9g93u93+GO3r249MZG3a8a5RngX8vDOVJF+N8rS7O/nOj+0utv2Nv0760SfGubfHNUyyMCyE
ZxMDnfWv7sm/c+92N0f3viS2bez7w5PPBXiU08be3F0NTJ9LFLnZbbA7b4+dV7Z3+TWx97cstevK
tnuNQTxa9ifvkkjiu/bW9a6JQ/vjGmDeN1VttfX3nO8seU5LGk9IWCoB+2jfE3MHm/t+2Pj2zc/I
zOMRRA+Oe/C5CY+4+/4dwFT84BbO9qDFQOg6rlN9T3g/MgvHNa4db92T6xx2O6L19hFvIVgT8dkl
Np5XE159nzln69muu4B7z+L4j+7udCJgYzenm9C2v2BFPmvCLuHt8cJ7ovbefo5lu83utLv5vgvt
7zfrRZ/uTo+xfbfYT6G9I9gRh043/PX7d6yRmL91Lm+Jsfx5vb31brc/HEL+9ta+YxeZbDu0N7jq
l4vLyy+X+633abfffru9ZqdwrtkOHM+7de2vF2xE2+uDe4uL2t5+f0HM3m+ZepdZfZ5mnvwH083m
yojsLdsj+/Lx4Gy9S1z9+Y2fb/n1GhRu3cP1/T2G6Hz7YEVWZ/t3m+CUxusv/N2EY0FTtdUm/AP/
x3Y3R5ctD9e3HXf/c5NzPrCDtcno+8OepXTpYBhDybCMyXQcT/g/rraOuu7etY0X2U/rXk+4xC92
Nm8kOvg3667MQrPw/HTDB3b2JQmBz0/rZ3e7zSV/bm+ZNHfvXD8nNkyrv+6aeNQlnrt7The2+z0O
uZq6v9rgyV/DaWRvMSGmn2jtu8Tjw7qM7vb+SKbjbk8un3l/Adbd4Z/55zxNPmtC+NUpqK5c4fX1
F/M/LIsVij0oqUkbBMjj1eAYitp574/yepX/GoXGRYZK2ifzvT2vRymDtkIpQHktKJBDBD20haaY
ssdwWmo3Ti3h8v3xfn0qeifRWmztTWuqHBBejwdbiirQhMKubyzVj81xgoQwSPbvj6JoNHGiGAnT
Ujx7Kqk3kRuuzI9EjeQvYlznu66alg+M9de5o6eypWkc9Klg0YT39bOgrRKjzgB/n1I1MpzImqg+
po2m9cBqc0mvj3qM7t5/stdb5LpeqEg1itSiyTlKXjtpv7QKq1BQoQxwD8q6kPeigMp3aNPkKPam
/sHjvTHUynNeuUHKujWfTaJc5SLtoFKGyuCODXBG/SruKwhnecZ3y/x95Lz6adUvmwW/MZMrKxc6
KdNocDJ8/VRapRd0zF2ZkXGb7Po40bc6x7cLtVSs09ggGXt/vDes8OV4zxTdF7410z+g1AfGawpp
qba5FFSClwx6/ME4b00hPF8wZiiTnJ7PpjDIzQVqoFbbVlZHg5MkSwKxIe6XRyUc6g8Ge2sS6bps
8qVDwAyaub7+4qGsutFNus7U1I/k1O2HRr6MdD1wNOomrj6Z6gcB6s2Ho0cfhduVxqyfufKg9rTm
jWHcQxNRbQBW2Ys7GV1bvIQf+PNbQ+kizcvxZonE+mxTkOhvjLQT+eBM4xS3kzP9sk3o+mHRnPQD
B3ud8j07GAWqf4Y6c7BhMWC0STyVtpSnKDLCDTTX+rMhKerFqKb158bs73/fGl8O+ctE0nNlTCUm
MhJzR0WN7/Ote+EH7vyWzeu0rUM7whfsaOe2SJfnqFkEYPMqtvqrtKzocEU/kQ9qim+OgrHjzDAL
DfMsawg0OihFFhzmsqVyqUwlTdiGUv+gZPGWqeumAomf2jFY49kojWXETVzrYHWNpeiOCTN8n+l5
8COv2ugOSkPVfeBcb1ogwpu1LbqiU+N+7VyJEEH21UEHO+plG0iOdBZQn+RaNrzfNwZDpB3ounOZ
YCKvB6J1VxSOGiEjoqcthdjWdNVM6j5wqBUOPssuKOrQRpDvjNPXjeQs4kaCGfeZVqyNWRrKq4UC
OW9BO0C3pHCD5hq5n65tAqjAG0XrRshBQ9EDB6nRB1HkV4MBGaVmL8ua9JyOvH5eK845WA7sMlLR
Zfo1PJWo3UVKn7cfrKC0utHrhIqR6JhK8ZkOjTS/fz0Sml8zgr3f2BGtgPYiQCIKzEq5Qw99DHVh
2jdtVXpNCrVNYXxnmiF2sAad1Fk7+HD1B6nQr5EGHQqACXVQWRX5+r7X90NnGdUUBhp4VKI5KjRh
tHLdpnd0qKAFCOXKjptBv2n7Lp8+WP1f55yR169o5HtPlF/To1lWpryX2CkmpTSdpkyQfirQ7d63
5Def78UoZyY2D5W1hKvmm2MdHJswk52xDoRNDs9xth7KZKzd90d887lYYCZOp0fbCkO93AGRCRQK
GWWNltxsHMECAB5UWLPvj/Jr8GH2dLpyAuVLVMXP9tkC6WfaGnQIS0NLvylNuGtK2iYw6bLkqYuh
lL4/3lvziMmCmjCW+EtECNKS7x7V2JF0kGJa+tWmcJADMaTZU94e5WG2OvRnZIEfPOdH4549p96H
U12XKg1L8qKhl1ZZ7qqoX44J3R6hXmso1tNE+iD8vTW5a7aJvIQEXlXOwt9UmXlNLywmN5a0+07o
6dYpW0OCpttCCBsVQvfl/eldr/g6LIBqQqpROAKxLZ7ngig5xkJrw5omXm3h6nVNd748gYBYTL+f
dpJKk8HA/Afnpkvsa/tMVaiPo67SqWPsM09Ml94H6v79ZJqv3EA7CvZi0jpZPVu3Ym7LEjJoxZdq
VONGSdUcBoVxjZxIszNIXe9P3xs+92q01YpeZJ1jKKMK14lWYpwFEuxTI9Vp39Es8weWYf66Tnzd
icHXOcnk7qK0vv5iIPw4ziJ02qhUxJb+p0K+KYucNnS5ZnqVoQ930yjA6qXRWTT+vivwDWugVeTX
HMiVs4c00LwuacfuvwiddUu/KfkkiXLv0Pej3pWNviTI7YKPOKRvWCa0krXVsIysF1bV6yfmTIJG
YG19oElBb1eKhUhCQkkRi4Pw+7EajuBzdr1yVZ8rsy8m16xaugyF8CyEqBwOel/3u1zptH0M8YXm
3wbKqaxu+w+m9Y0lpcRB3YFExNTkZ5TjxahNVMtL1zGq0tO3w87i2HTHuGz3Wqn0NKfh+wgKk6aX
dUzDjd8023XT1VFZSyo6TPm58vtiaNr5FVVdE1HCBJ2FLNJBlFrM8AEv6pcVZBSqD4ip4UyQqZ5l
jU0w0TNrwWYXOj7Aaerp4MIRN9sqlVH8FN7/a4H+F0dcxyI15QRoUMuRzsZK1ViNtYrmvClKMVQn
vbA8DoKcGR+YypvPpCp0nzepDOjnQSxeErrbiD0t6KSUzsPVrB7EDC5bPfXtB7HlraGgK6rQ19aN
dmWcvHR5vh+F7h05Yg6tDlEL8BUSLi0MH6JSnD9IDt+aPHIhXEDSRAvt8OuRoCVE8SRXld2oYgx/
kFw3GqPa+22jW7cZtkYmD5Xe2TG2DY3IquOYEKbR/EekDx+ce77D4v1R3pg1Euq1nscYJpTP188y
S2ElJ21QIrGnMXhFoPLKyUyugzpcHv4LQxEuVHYcMORnXOGFFxkyLaCFEBqWSmNdlDQdNGZlSBxK
Ih9gMW8sELzWf0ZaX38xUlHOdbDMCb2g9eGzaRSKV6C8/cDe1p3xVSoAUZLy5Br/iLtA/K8HgUFU
5zTpLm1JL8WLGj3wba6M5Q7Vmsq3Ko3TtHl//iT5rRFp5W4pfEkWo55Z+FLTCnqsGVENLSaQ/s0u
+tXUCay1s12kBTSwmWg8Osfa/+bsvHbrRpo1+kQNMIdbkjso2ZIsyZJvCEfm2M349GfROBejLUEb
/i9mMMCMpzfJDtVVX33LP9T4Nf+hm+lS2jWm6uZU3H/8c957yXxIB08K8rNIKl4/f1KX1eDFzBwX
jXgkWqSLpAh+//sgmBphWLEZV5OLeD2I001rJlsbC4esNzKsCXNHRaCEWufMOnjva9IIRi7H8Nk/
/G2d/GfKIPetNRMDU6ya6jmEzQMEaBJ73YYlocRyZrT33h3SJiaPS5sly/z1aLg6Yjk1NlvPgB1f
FePSXbTsotG/vzyPhIdFDEQceZrYdku3N5eEHTHHVPWaBv5qN9s4VP7zKLw2LlHsiHyo0zdX1I0o
oAdscSpi2BIKRahnyNX+l1HIVXJqcZn620Dzn+/jraNQf/3qi8ykCXKZYXHEtXdmz32b6UBmhMaU
2wS1FG5uJztH5ayNjdYcj/Qhzq7F4mEh2pWXzWTTk6+Nn7zJvm8FpI8udeMr8t2Xjt+2Z86X7euf
7Cysb92kTEC2BQ3+69mxdtrg4ztJIOCMhr5TcyrrW8TJ2nhtD9NkhvPkl9lFP+LKcmZivrMMuA2g
xTJMB0eM09BONCldYZXfBEuVm8iX0dlFU4seEacCIEExf//377oppPikiAtpOXn9rIPhztWqsYtY
aZoFWAT2e7daz62Et6ccgnqaqwxyWLiynF4HyDknc+/yWZ00wwnJc5uLpV7dCyuGSfPxA719gwzl
mYSJ3D8MpPyvH4i90tFQi+JRWND9GS1NSa+hhnbk0cdA71c6VVN8Zp1v7+j1fCFVhQEPmUa2LyBB
r4dMi86eMWak9beGMGX5nf3UDdP6oxtceBN6bfwgDTJftanZHKvekN8+fuK301WHeoOfFBl3H/vM
k4OgqjstGSfaebWSZsDScX+VvUvfJQmqzq9R4Vvnosq32+c2IpdWqmlkWc2TVSqnLM8MvWuweTO4
tHYDbDQH/4aPn+vNhQMRskX+loVgbGfPSZhn5AoVHKbjQZ8LOhDhhGXP3bpUVtS3sXWLwcCaBQWN
xHXglujsz6yMd+Ys/TGEs8SAZI9O9YP92rpFTXmbXoa429v0aavQj/X0oZG9mZ8Z7J2Nj1IJV2WX
rP+2+508rGmIwprovg4WR96yLxYPeuwX0Wj1pR5ZMrW/FLAQcQWNJwkiMAaCuRnDdo9gKOr2zH3r
nTdPPRaNJppoNNqntwajlKpfO/o6ii5luY6D+jE5xPOQQfygXOLiRnpPepek/3yU8RIoo5M5Q6+J
98/rhaRVfml3LTPZXiyMrFQSm+vBH3XsyT+eWu99Wy5eaFBNrpNo3V8PVNV1jkUC4u5EDvHjuOSm
u1t0P75S8Dvdw78P5m82YbSM4Kr7V0Txn6NT0WEEPhLbQIxBtcsW++5PU+2KaHSa6eHjod7Z/EBQ
MgwFRZdin/n6ufTYshe35rlcnOt/5UpfHj3ljoeiLssjBc3068fjvfMeN6rZFh1S5X7TqlhC0qqG
pWFfb1wvEikFzL5PqKjzZ/79k+EIRu1yezSyxSdzI3OqFnsfekR9cC0wvOZhwEF9rc0L3ajJBX78
YO/sqR4xFS0K7KxbwvH1i8xn7CEgVtLUXVV5iHUGTEHRUfgLY08av9TSAw7oOGvO3JzeG5d0I0PS
/omY5PQ4VrTx087BuFNNBmceMuuTQfdd2NdZ+jg1VnPtjak4E9y98xkRKBACuARf/MPJchjd0aqU
SNjqFFkCnBX8ABfUJsRrwjmztbwzQ+mwRjgAjcGEqnnyYldzGtxxqvCekOsaYlNgHBZn9I4DZjPR
VCfiTKLlvUfjWr2VT8gXc1l8/SG7yU06wK/wbKXlXADLxWYgsZv71aMX/eM5s83AkzDAI4qi1kC7
De/y5By2aPRXyRLXmIRmtOv3pI9yy073/8MonLu2YVMNpBX09QNpGP1Wjs1u0uVlt+tizbtKRTr9
cy6MphyY0ISgWKz9NUT873VMYiHcwzlilNKe3RAlerkcrXwzp1xsT+vObJHvzQoyVNs9hqACXtrJ
Q+GB2tNpu01A9WVU610FIDkAE1IFbge47ONX+N5o5Pg2CRVpYu51r0dra5k7JubXOEd3yWWd9eYe
BKp7oc1ze7VO63Dm6d6ZGOzIZKJ9zWXM037LwjXaaaYpIJigJFCXTTVjjJJGj89FEe9MdobYEmPk
aOnsOtkj59bSU5WxjudxdKuoQjsQuUXjZUGWxf2Xf36LvERKk4gU6DM7HSzGXK3GwLwOHB+ybMTP
6X7WvWXHQYzB0OZPZaX/vjtyYpMtJSYh5D49ttfGw7p+Bn6Tj9jiFCKJLAMymRyw4rJi6EjzrE9n
ToL33ilBtb2loLc80zaZ/nN6pyoXbSUsYkxZXhpUE3cl3aJBYRnnEuznRtrOhv+M5LTIwlAFYQY4
qGyEAuKqclcvxdiGWdHyKT/+fu8cNT5tXSS8iU04U04erFK9V6a4YwW04gFlWWxxuzqxHwH163YQ
15ZLt8vir//DoM62rbAcuC2dDNpX/gT8BcsXSS8bqKSyeKwW5zF1akxcnM7cTzK1zoz5zvWMjZ+o
2tC41ZNzf/1egRo0MjfBRXFTghCe1pd+O+OWFKe431Rm9c3GZC2yhdZfGNNcndls3sbSW1WILZSI
mr6r08WvYQ0MniXDDcqd9bvBwH69TPvku4i74QbLungn407egD04c/K93XW26cpKIY4moXB6HNXK
8jNFfjKIDYRDlDSSXW7mxt3HH/TtXsqtE79qVK+cfYRnr1/u6NYD3He8+Qio02/Jmo5ppBrZ1Hsr
nptv8L2T7x+P+PaFbvdcUmrQOTGsO913UlWJVOuJICqVVRP2ZPg6+sMK26inrLLHT8jG5yvRxiBu
gRKeWTXvjf43itfpj9zi7JPnFbjE69jyB1qLZ2fkChYmuXt4RaE/lZkeZHW8ThGUirY4kizWf3/8
9G83CewamMickn9dh08WkENFgjCZTcKY6dTnr+9Fa00HI/W8/T+PRIqUzBClnL8J9tdPyt3BAPnO
KYk5tVtHG+kap7KCmv7eGYHynXmxb1epyTxCMLvJ3dgYTl6szPF8n5XkODHK7hcHSFRMeQGuMyYD
p+rmkFRL99JObnvAad56+vhh3y4WRieV7hF8uzoJsZOHHRynGCSjoxzLr/TW0QI7r41/XpLbKNgG
EfhyOjsniUVWCJ2x/kSEOAn/Ml8sqKCzuPgfHgXrMVY9ak+MRF4/ikTrJ1Cl8SKntb1FlA7vPMPp
/ZwW7J2VT3IbSI/h4nDyppxE/dSGP4nvVaJZduR3tDpCQEwu0PvNl56nxD+HpOipsT2hTkYn6RtF
mMR6t+m2TyQExmjl6JWfbPJeO+g21u3Hr/C9uYjyEj/tLWH511/4vydxBayE+9bCme9O8kLLsZAn
mVBFxjKVF63stcuOevud3eftC31w7Zml8M4eQxjHKyXrhCD+VBtsl8WI9IPgO54TAY2MjOKt5ZUQ
RbXZ7R8MQ9jgg62sewCwsPRnHv5tXECERQsrxR4y4M6pYqoRa2vYpF+wSG20Fz5G5mB8xWIMhzQB
bJciM7xPxAwT4eO3/s7WxsDoC/jIbDunuX+VZbJLNj+1Re9kKPiFF0Bz02fdxTjy46FOljsrz0fR
o7tcANjDiexer5F4TOvKt6D3aZO0I90r5UHHmOPMA50m9f5/GI/9DBQ1m/bJtabmgNIy08yinBqF
8mFOjMkqdo2Wi7BzpPaJemJ9WZjiNp7jed9R7byLB/WP0/nNzzjZEaxWmxTBbRZlfV8Fs+32BwLD
6dAAUo02/HLjmCpgNZN4Q8y4+/hdn3zWv6Mj8EOxgmkBGtmTjb1vsibLwXBGXpIMeIY4CwjqYdw3
GRjSj4d677P+d6htXf83gsZze7GrESij72c7ZQIXM2bZnPmsJxvf3wfyt8SwRzTHxWf79/8ZRYyQ
dFJMWaI4610MglDBxqFc8GW7MJfc1764rYr/MZrbBkVJz2qkx1wjnD0JYs3F6nq7wa4YI/Hkxkbe
FG2ZqzPB6juP5pLP2+zO6cfBpeP1ow00i4A5JITzZ6ACV4NemsVRmZVrHGnXl/QAuS07/sdf7WTD
+ftolC43pRZjcxl5PWgTYzSZLVYWVbMGLLrO2yFbQ9ywJx1c0wysK1ReOk6HBAOq4swTv5ky1POZ
+6gVENuz154cyf2oXBBgtRXancKEro8XQIxdfGaUkx0dPylEwwZhFGVaHKVO5T5DmdHA0hgYHWdL
gv+1WeIa280bemgWOwkVmMtJW+9NY03ObOdvlh9DA53f9HAG5ZRT02A/bzSAc5UZ6ph36LeG3Y7d
UwZzRQD1TFypzlSj3huPdcGZTyyHXP1kDaarVRqxaHEoh1salNPq4cVplCF25P2Z5f7OUOTufVL4
CJxYh9u3/c9CbOno6gskNWHMrWMXd/UazZzLbGldf+YDnkQE2wdEBUGJnb/cDS/weqi8cDp9Hiae
SmrNVQoF/gDJtsJY1E3uQVG2QTwNeZhXs3k9mfZ05iO+WZfb8JRGCOpQ7jBTXw9vCN8nBk6NkEnq
HWB846Xr9CSmNWESHzTa3cdL8u2qMImweK1MHuLFU+eXjaEe5zHbmgHw7gjZY9x1WarOvNS3T/Vq
lFOftQLjbuBaJthloWEgDIQuLGeUd3rq342jaZ/ZZ94bjuzsJs6mkYLne/0S7ZrcaebhVMMmptX5
Hue4JYMkDEuxxCG1thaj3i2qzKz9v79Nk05AZLAIKElgvR44JdWIht8QGLQ2zktaUMZs5D/KgfhI
uJ0giiajQwWIFf96EOhCZYp7IDa/PM6LrzWAGef6nCfQ24lBA4TmkIHjJkMsfvIOc2wFkgn7u8gw
qPrYXgY0Osv0i399YYyy5YgoiZKYOk1Nycac0tYTedRaBpEZLa9QpuS5+fB2+4BLjoAKKRxtoZyt
r98Yqfp4MTsP37cRj/I01TjeJj0/zjHF+o8f6M0RtymaiKkwmXJpFjo94vpm67LNQGl3tIr9XIuh
erABo++73J4j6TXiMiGJema+v/d8KCFM6rfIAmh9ff18/coLTjreIoaKHSVjpOzSqPFxFPp0ZiW/
NxQrivOF+wp5kZNpYZfpmNH6RQVnNdXnNm2qsBk9/cVCYPjPi2nr3kODREZ9S+udzHNt7bKlHTyo
5NPaHHxZ/ulN55z04O33Yj5QjkD3vx2bp/utNHWcg+hsZQK6y+PQrGu0Ciu9pu9VwsJsyxvg5P25
2tjbxfV61JN9IsZTi5atOItMHTji2Gbq0EDCPX48F9/GIhQ1yaBxbNKCTn3z9bSw5yUrOsGlRHhD
dgs5Yw0Wd65hyLTGlZ7ClAmyKTaPFtDk7x8P/d4DcohxszWIgRBavx56XmUrcHrkPuQ4Mxh5o7gu
lHYuk/TuKCS1qe6T7aWN7PUodj4gt43tLHKNcdybbVOgIdPP5XXfTnnuNGyEIIZIgWCl+XqUxtU2
J9QU2sawQkxpplYae6BbRXXsKkOpM1viNq3/U1zkMRiOhhQMtLhFcZt8PRxUGKvrVkwq47WzDknR
rXe1ncGd7bdclT+M/plp8s4SIOuHBGfLmxMen3yrVFmWGN0pjzyXaEMpnZqVC/v0yEVFYRzfetej
K2W1+3iKvPNa2Y8R3TCqw5l58vGU2IKvbsyjhMNnb9f5ehFnAyndhsv8uab5d14qwb9DSY6Fx63q
5KX6tba4ftLlkVQgHWk/I/QLUR94Tpg5sJaOhdVk1T9vyyQa8e3aDjhswk69Dy0QzFIOQwU3xtJD
cksx5AdlHlezGX9+/DLfWQkUrljm4Oko554qqNTgUgVIxypCR++Goz7aIWTVX//LIGh2yXPQCnZ6
HdZ0qEluo6oIAfS0S2sNIs7kr2dO0DfzgvQJxxh1P3I2m9D19fyfubxRXMw3gpTo7krS7pEm++mQ
Lrrz9eMHerNBMt8h9hF6sL4t7muvh6r7ut/E1WAYG9t8iFFmxRfZCrRORk3cYxbOyT15aWhNbVd8
y6fBN89MEUqobz4d9yekkgTImxKEDvfXP4LrXEHTZ9FBYNAK+sDFapZGeTuWq0wAbVSWrNbAAQFa
+sDlewmpR/MqDVdfndJdDPQvA6Csf1krc0m/Z2B7oHBAW2/FU4rfe6u+xgt87/zoilGKX3WVi9gL
RabFIg+yYqyLfKdNiRabYbrUY6dFaqTcmx+Un/fmwzj/pYY5aTpt/326duYLXryV+qMrrZ2+rhis
m5/6yu2rX11hqSE0hiXTdzkQ7A5/fR1W7uXQ5tml5uYQu/G5H5fnOa0VBfIa7kPu7g0rq4dw0Ytx
8gMqbF5/o5WbW0JupqX3RHrHsKD3jFL75Ut6nx4LLoRmHuAh2uh1yJup3GgsRT7U/Phmji/bPq9w
HzaGevqiA6GiXbJReRxHFUXyIswX5fePs2X2+ee+sYV5LH0/JkHIszT2S1cug7lGZjfNrn3suzVZ
AXSM+SxUWGqlb7nHPpUwqFSF1Are6Ey1eqcvmUczbeV3Pm7JEJq1qNmI0PfNsOr1LyxGHSM7QA3I
v3aS6+wYlX3Tik/oZZv4k8r8FbEzyOKMi8oo+akOypJnfUg0mlrNta7XL63Tomn1E6wjdrPUOhUO
rl3md3Lzoangm4jB/2rHiyu/tUNfpkNIkqkevsgmJ+kK4Cwv+5SrbOzrx9Q01HyPv7AquEUk69BR
r8w1ASetNPph/erMbpk8ZrY3dmKPg8A0lhflMA7pnZsOLaAb2mY8626a3KacAlUm0wIBhWoeMXYG
6bn52mMNq3HvqltfPa2LOcVzkAGVF3cejNbyp8WJbSRhJYSXYBI+9bnhUfHX7OFL46Sa/dtYAbcB
GzckrNwwBQKSp2Hmjb0uw2Xoml5FiQ8Ug+FZyP5DHi8VmvWhdbz1sCR2Xb94dqHlmJTq8Mw4W8rB
nb6xV46GFqgBl/3bbgD+IA9C+gtIACOvewBBRaLMAZKMtxrxb9nXBijjHNAubQsCJo327FnLKulZ
t+a1H8MEKPzy0qb+ql9ORmutj1bdD8kX049V/UB361xGth9D1aQtYnUDT1NxHY1NtsCox9KJhn+S
8etTKVCPqKgZHAbvp869XpbcsZ5U7gFo9uKGHShEdidTLaKVSE/EsVtKKq+gWaxleamtioW6r7QF
m4bALbQViUiNqXevXZk9NBggFpTAfS1KlUjluNNSjzRgsIJnIiYcBJ2cfqiP1bD+sjEBT70oTiUq
oEBvFq2x9kiEao+OOV2sC2B5ba2nFxSWIk8Cusrj+towEoFKFZ8fZMnB0nhJ8d3ueoDHoZtoq3bv
pC3mCXTtLDHsh1UhkQFmNLX28LPKlw08L6DE90O46SHwA3b1srPUp6IBVN1f9KpM2+HQz7QGy3Dk
UuA6UQteyL6uzdypBryLsrROLxS7dY5GWvcV0CE8bOzQsIRoC7Ddk9caF6tZsX09xqW9DMN9XZhd
4e8kzPVJf+zjhrsP0R0+vflWkxTuzazWeb7yEA1JY9cmK2a5k7/A/5FywRYIyNCU97dV3i3dscPP
I8tRFKqmgJNsG5P/y6sMah57BQP9j2qzyb0CdS21b25myOahcunIR/WHWAnhIY2kEIvgVMeBMRIt
hNOcjeOV5uBc+LBwQR6eNLAF5QF+s2NcSQ8/qpDtS/vhqgqDo2xY2os+XkFu27GOScTUJXrgJFNy
48RG+tmn82BvlH7xmbpaS72ncn1pP3iZXQGXdPp+NgKK3k362WnHiebd1uws8WyY5L5/8kyZ+ayc
XJIWGITwD/wsSg56WgwLJJ26NA/IrSEAyKWO7ciZCNNDqN5G92wOhiegA1VV114Lu/DLe6PIyu5a
5wSObzsrm5dr9rv2ebX0JX1Kar+Lf7pr5lV3eSE890512uo/owXqmr1sROZGqd6Oy4FYdVHBONeI
RnedqOLfjS/1/hbZKnysOYGB8IMp2zDnYh25y13vGHX9y48t+Ni96HkPu2Yde/N3Zo1kpwPR9Aaz
mjmizdA1MUV+FvWiQD0va7depiK3aO235riE/JJ4EMaP1iQd6e41u08ABM1cFGJwlJOX939Gb5m0
3yNkuXoKUqVbgwilEpbxw+gBNJp00Nezs0Z0aIwSALRqEgygfT/NbHo1mnRTpfap2c0ydJa6q3+7
Q6Vp4Ge8TtItmyaG8r93Vq61T25mVRkRQ8NEB8/DseIYYdHAbEeZAt1A1Wyk3twfPG8EWllQ9+hu
MmFPZoBQBssgr5nZz5EeyOGlQhcKdNyZs4GtUS90wFBbJbjRG0BL9txkyIq0IrO8pzmhcPoUT6L6
ldRAUslWliOkpaHVn3RBxiw0mYtm6HZJX/2Uw+rdI/DixPYrLZ3vnHqajwnrK74uUjOtQ3af7tnT
KfxywI7Fi0TUc18uTf7LyWxVHeF2mnftNDl3NJ5CIt+OhZfE0/uZPkfpXNbw1YcvRAoeKWlwAtWh
WzG3OGBoEqud5sbWHJqN39vHVWrIWpD7Vk+N7vKxoPRc9P2i6RG50VQL0hbHgxAhHnYEdleW+T53
7Pia281SAcgr1+/AAzP/olVGZ+3aVE5IsJWqdn2nF3vHW3Rrb4GgP3D5wDWkXYpWQ9QWdykw57rR
whHReNRTvRgOE8/xYqLFLMMu5owJ7WLko2RYlOfhiKpVhQuM1wKw8wiY3Ro9tGO4xfkJDkLzNEbZ
IiCyJdheLEGe1+6xqHoFRKCaPD3SBMcQXuwMFQ6NUaD50IfYCnu9cURkzsasI7JL0nu2O+OrNBtQ
PIBw5aOVu8mjnczxH2hc/p3eY3/CGxFC26dZQx1Jc3uN9dDk/hT4niRYxTimda5hJM7FXdOstTwY
lszbi7mhR2c/mMqYHws6zbvI6lyRgYaSE2WghqnpSL+CJrt4GiB7/szn7TuQCV+KZgxVHBtGSIzS
uJG1EougS1xgTvETqzFw6sH47k92dZWYzTpHKJsznkGblQnicYWDbaxZ/q3h02RhNpVib9L5bfNr
ayRFtt3WyP6qwgi57FT73Cr5R9KwxOBJ4dVpYELSeOqLPI+PVhJPUN2IVJBg5J7fhL5etp+L0vHS
vQsOuw98OThqb4LZpqTvr4UfNKtsljAdUfYGAhoVpAzsEuzdCh3vfnJlZX+pYD7p4eSIXAXV7LYy
KNJunm9sN2lptU5MPwnrZHL1CNqK3X7qVs04Nkle2RcNGOCYPyQsokt30EFv0RkEk9BVbGZyzaxy
X1ej+GwgrWp+6A1MQuGxZ+JmPw9JlCYd/1uzcP1iNwIzLC8cN7MTlOK1e+WXuWsdiHE9AXXYr4vf
xWrO028H45Xnqmw5T/I0y8yolv4GOlwTjWfRZR0SLVk4ck/IPS6h4tlPhr1I77KO6QMIU3NM7mEE
1LC2UN5fzWNMcDlOE0HeuLa+ETngPOcQ4ykf28V0zm6XzjC+SctPr7OyqaxAaWai2Az9PIOBObIx
TqtuPfaGtnwTTRH7gRitTL83BoVlgY3EoXou+g4CZlRIiHafWJbLupEGOfmcONPEbUpc+7AOAmsX
rTGyq0a3IUA3OH8T8BdNkURJknrmkU9lQ9Ad4J0wVWv/fqTdJN/Fc6biIKFGnR6zSXTOHqYAmMOR
NiZ3H6uYdPAq4gp8VzPrz9YkNkEU3Zz5niSk3PnmiBo0ntP4sBqjhg+RnSTVQRBPt1/T3JyC1nOL
LJTJwN5FZcMtgLfTIlkde/pdof5mIM2oH436RecqnQ4xwZ2F9eVkYjxgcD7nx9ry+vaKWIVbW8Fn
ybH38/n/aPlgy0jO4HECGljSr5T1q9+Gvia/0raZfmH/kn6fkqK8rm20eXuTW/rtmg/FQx2Lco40
JtTzYNaaPGiFWT/0hdDYMyt9Nffu7JQEBVrsgzohoDAPjj7rxYVZVvKBOrudgGqRPbe3VdXmfU+P
3bKjA6mN0jh3OAsEp1aIjBd/rLi0vIxgsIaXO5amc0tVHnOKlWYmf49GX+v3wu3d+TGvfa+4UFZB
OKxGzd1BVOEcAvBYm2rX4leXBY4Q6Uue0DkfIFrTqod8WCYZjVUXmwe24uYGEQVwtdxcHdpuBt8J
rDXHKwAhhf9H6435j6aE/0daNjfbMY+7BTjyYFO09CTnGQK7MuMeUhm72OZ6ju5lM4yc9ar7Pk0T
nS5JalZFIP3V/EmxhDuQ8vWCEFn0j17sNj+qehHmpUl3+mHD4GYh6ey+w4uDLPCezpWiBSAaoz1J
005/Gpt4ZLk0a/LNqdvpk7Na8XdfLeJuMI3hzhf+VBxaIh7kk8qmq9itKDrtsjzv9pNVyWzn67MH
33PIlpupK2dtX1rT/ANIE/cpWyzqJ9DDpsLppTadKJ4N91Bq/QivtUjW71KzRlrlW6+GdFNI88c0
WYNLT8/SfG/ZPNadO3gQKHND+2NAlf00CvLge7OTzneAw/lDauOSQUtjKS8HyL0my3Zgf1/Q+IxH
oHvuEnVTVv2ZO038qOWcG+xvy/IlaxS2LLJZy/RznnUWZdNqrH/rpeyXcFr8otgtwipLlJvlcCUA
gvZcEJbuT+JY8bfFbJO7gSP81ilT9ZIq26uCkbf20+1UfzVX4HIjv+abB3iwzHpYFoI4sCzTrW3X
ksgWNGspYRGk6fDJ77mGB/lcKG5VS7pdEzw7u9WNaq6hHWY2GXkdR6P9KJdxCPIus90DlUv9xVGF
7eBPIsVnq7dZ7gZtly6JKu7wEJlmVrLlzjADc5QEHtUmsfi7yZxp4SgAL17CSzet/WRwsd8ZnaLs
qSylDm7Ouw58VSknbAZjSIJBukyyeLSsz3HnpU8oL8qHyRjIA3HxG2Rgtn4HohQHBieoHG++L8rE
/j1CKLyZZCaTyzkVoN99jyBm38+Vp8Ji2CoqWqwnF3rnlmo/z77/wJm+cVfsrL7K6fBWF31TOt+a
0RQ3cw5xeK97afo1IWAdLt2k9+9TH1QmvY8FPQbkWOw4XNKu23n67BbHTrdqANpWa/3yOhNGnqpj
oGNrvz5Z09CqsLelU2N5tIgpgJUugRlCHduPY7o+x8m8zKBfNnKsbxTGrrI8NYUdkgnC2Tbhchfz
8LydxV+euXSbD3ZhJl+KnkbfIFOdbQSJIAaIjGLR/pRgdq9o99u2cLJXsH7HrHWhDC/q1lXLiHkv
3g68gHVywpW2rM/4uplzmLarUwejJ5xulxC226EoLe0CujyP6dMEgRdkNbluwHq2flLhix+11pJf
LeT03ygTgHAvh3wOVVr6X71pbH6RCSxv+6GtfuT2al40PGYfUiXn+jtTJcItA80/OrjJjy/MWpYe
4w4LM0rEatrFmjkagW7FHW+WPYM8iGHL+xJzDy77BqoIdk+3ux25pU4BRr65ftUuwv42LtK+cZ28
/15mhfXVdCmhBdIqFeRanKeCuST/GcqqcSq2vbw0gn6Q3ncqzATJA2z269Xu5j6AEN7cAPPQMlqr
ZvjiQ0KQoumDHi2xWza0dXXCCRbuHS8CadaLlzkWv9toaQlBuNEcrDaPiwAU2MwViLZSLv9r1nSH
uBLTTextYBCHUqwKutRwoR+njTfsiJqWOrTkmj8j049vjcGZxgAmDpTUKtmits4am2Pt4EkYjK3j
NmFi0rB/6fVL/92AXfbgrL7F3i3W+q6plffVTkx9ufCLpHhoVd78VEisb7CPaJZ95mT+HDS4YDxr
M4lUAJh9RvN/1un35VhzBMQp1plssY57N9ea+3UwW65yqIitp3QcOTqmZqHrx+mLubxUWm5elZJL
MrGv2QyRWeviOfMarOm4M8RcSD0LMydJ1HJdwRuTQWuV3RiwxJ0fQkxlsku7CfOjnBtxWCZF8bk2
uU+QB6KmfCi7OL/uV4wSDrHw9QtPFu7vpLLqS/TrRDHlSIihK29+ILPsdhEy5HgKZ094aeTZLQL6
koQYdpn0zd9kFJt+TqXynb1SjbG3nZGIvlYbcdvoe/midZN/6yDuQ2tfY0kSFHZV9qGP/+MVpczG
hthaZF+SqlBt2CoAwJiyjsReHsZRZqDMpPoCidCdwmpqzTVUFqRTy0sWn6NQZfceTrwu0FoFYMr0
Bn3PNwYOhzFPcVMZUrwgLqLdnaZ3Q0Z2acvrku646VhQJXpwxdSnlzhHcjimhNVpwF4kjn6qzeNB
S1rXjXrbo0vdTthkLJJll7Ferp+lKjt/t85pcbXUS29zAQO5HfhikZ+zyeFUq10I7FEJmfqYuRSK
dkD60mc7btfvnT9rXcQ3LK6HWRl65E+SyV0WcfVViQLGXVVaSegQofykyLDcABNVacSduf6k5kWU
txpWDCq591uSwNHcmAoyTwx+9kU3l4qwIxus4ZMVG4kTebXXLT+KVWgyqAvFKhCe4itohOrcDKVZ
mIdNAECLM0Tcn46d9fWu6+U6vUzxoH/xKBwel1FLWTjrODxD1fN/VkNTpntPr+snzNOtr0Mj8j6c
TFG9aBmnbqBx435cRe5jvOT4zV7vHWap7wxTuRNy8L3dPMRtduzJdcvAqC19vU5Kn5hl5Vr8xbEk
6UV9NnAGMElgg/JtC28OsCtt5p3n5f/H2Zn1xol0ffwTlURBsd1Cd3tf4zhxbpCdhR2KveDTv7+e
92bSsWLNo5HmZuShgaLqnP92Wuanh079qTQEJxCfvjWCEe2ZeRlVQRnKkLLG39cVP2bXzh2XNkHn
DztrW80NxXNHL7tWK6O3QPTyPe78ugZT092rWGcvSL9X2xFSWK2uewgKEQR7m7geio2lW5d4y11G
bM+MurZi5g5uLYeK7nXcwmn/slffIvqX95Db52646G9dMpF0mvhT58RgzLQ1q+9MID3Ca/XloGxR
EdPpOKBDhOuBEvc6q+Nm29z7qVjK69kSS7Mz40IrlG7I9uLM9ATJZ/2ol4NtU2OggEmRAde67ksI
GtM8Fv1kMwt4m9tb6RTUbWuxWYz7BfVVzHrPvYe6QjUQmXVi4HxW1v4tsXTHWezam35giDdTBBhi
6Z3Ha9a7uhcZgJUO0/t5JRgnAigprbMZ1e6ycw0JneDQYdCzdGx1UyXJ8AipUtPbry2T5dm+q9fc
KCahd2S48ec51XQkEjk/2ZsK73RtRnOGXL+4H5pU2jsGWM4PY0iAI5neI6nvjbfY0FUym6gErMGW
4jCFQEbPdVakaDyKdJZx2zY5Y3ZVSavmcgzWUTBOrtnrTRDeydThhaHKfSDPe63HOdLw/08Zq2pE
WVMFGVgF0xjZjHM+qBytDEMZkXvRiHpuejalTrDtCCfWUJlJMTJFnuDxJPamxLyqphqts4wu9QJM
1blr/cX7lTmhmti30nGNBxaQH7kVIyoP5ZYyvLlP7PlpcUUtIinzdSAbQ1U+JEzu17GuNYLvlWws
EyC6cLYFmBc9bHm7kKHmxvC0S0e1vwQ3kET95wSJnAXhDxRCnu2ygfrJESIgX7pNxGsyoB+VOWdT
JVX1JrJ8A5RUYfmUwNDrfe2LkHGy9Af3oSmonHAXMVzcsoYNnHmtyovEsfH1jgZaJnJJZmh2PpVr
H09wfDVvcmtpAIxye0axa/UpZLblFklMl49QPhIIo5MThRBjSKOxDOCkVn/U91NOybsjk7u8qMuM
GmNOxdzt5iWb3+xktSrqvUVfF2VdyQt7TMRTvynnAe3vVkfumDDos7aavt/XsH03W+sCgGWpO37+
h2SIwjnUP+2pN3eiScZnkbRdtQ/7rvjpOiXHqZ7N9rasor9z1ib72bVEeNAcOMmdXhuPLShp7ee5
UmT2zqBP577d2t+TiS2PW2WNwYtuE+Pim/6b3wiA+W2bSdyagqzCkkyUC3lthbvnnFN3MGjDI63q
pmMnddeviKTFtwZmgoMszMwQVZMUxQ2JpfBJ6djNn/QaZCt6/43RB9r2+5+9RWYL1br3UxDkaMU0
o8GtbS8FSG9vhs/C1FTW2ThZN1Vx3GlMljE7m+NzjJdRzleQI7hvETIzqDbJB+ndGHdTHtRMXT0Y
uVLvcsnmzjbCI9pw5rwL/JnNqvc967ELmqK7GhLfNhBM9ezuUr8CpiRGO7DPp04RleWSsOLuRtms
v3hCx82KUrOMNXDqs1wywNJyotuKXAXskRJN4p5zCDJHta4TiHB7q9uH8pg0cAgbe71m23Ma2g/K
+8gLRPsrEbVScWOyjlZ4dtrHwoTDEsOX58MhVA2hL7bJ5UNPCWLFHiqf+4Hyv2c7CDLIJ+wjE854
Y/UU2akhAT6p9RyV7HXYk+bcXy8UjsCfgVsUKqrlpOqYRbJ+ZXSjeEpl0edQwX3/2pQJaO3MMLky
msys7z3iSb/3nDx3IM3y/jgU3b7v0MInQHZ1yfiNI0Nsikb2XxKQP+uscNbpvrbkUF8l3rhtUcfn
5R0wI8L/FeIYenzMG97Xw0At7wR5mKPmGUQeI7HN3poSbBYTZU9DK/qyhCbSZXZv44ZlNPM49/s0
GaD4DVI+nu9qU1T0leU9MIa87HjUKbVCixr0zSohpvfNwFYcr4VhxQat5f8aHWt9VOs0D1c68Dhy
Vjw3MvZn17yCg/sqHhAhn3lE32YXuUIefzzmyMTUunUo/9oU3I4YGjuJgXW3r4WZ5ctaVoGMZrsU
V5je25+evwA8E/RM4GoBBfxlqvzZjyqrhsN3U7+7qAfB/7nu546SVvmVG3dl4P6C93BhO1ARHMni
Gs9VowbaLILjre9gJ8DiDZvaHJfQh/b12tfW50qozt4LZhbm8ZJXwRFHTiDj/Qz8d0eWXPtYLs76
ZlByvXBDTGmh2aiavY87xItVNw/j2UJ++iWAj8V0TZbQJ6qlptqlTiKsuA02pnuucnReLLfJn1Gp
Zt8msNkX4jxldgZPXT93Re7+7Lc2MxFFjwXmDzf3pttO3Zgw6JZ+786h/I5wXG+RnRSEADCNQpUX
VlktXxrGd7mXdtYk/W5EDcJCxtj5i+/RMHE47eCJ87laKfFQ3nR7rxSZ3g99rq4G0iagm0yjfiZO
DRIg2yDZZf3iLQc/31AT5pNrCTqGVgzpTeoWNfcMMyBiw3pdD+00OVVc8+4uG9lacMkYMn+Wehkf
dLNR1IpkSNx4Ba529m7jmiLWVuVYV1tS9UlEMJH7ImwDI9Skgc24cBrYR78UUsehK8R6kfeZ/YQc
lmQAS2bUBn5Lhks7StCZ9FgHRGmS6LuqcXTF5r40n0QPPcYpzcSPaJPaf7AGb04Pixjrb76mOorz
BrA6qkTK3G/LrvTT2Bn3B54L8JmmnFo/6scG88VXRZKhvHHW1d6uy17lInLKBLRpTl3/Dq2uLnfM
WF82qPagY1MS7oS9biYd4pAywKU6S6rOL65stg+Q56wb5Z5ZlflTUaYrcI+7iHzfoktSwHk2sLIe
vS221wn1sCy38hlfl1dHNXkWKX/ebzuvsTem1uYGjmPipPk5EKKrdjA+8tJb6qQkwzL0Lr0yEAZA
fzGfMh7ls942TMamCPM2FiV7XzxndkbkcNN2+gAklN4P2TGfo1o8+SysbPqC34PPr5kSBChrrc2w
y1QwqDgVGimGSgL7Yij4/l7RCbBBKr+B6LIdNtuSMouPs7F7HckciIFwE8SR5CYONLG5143MBqql
c1aN5L5xGvjJXhmaiEiVa3ho5lEU1+66JF4UGMvkUTqTTBRXDYDqebB67k/tdtmXhi0l4yH400Ur
KYl2ARoo9biV1XS9KqvNr6nOvOtFW35z5s7NzBB7t0ZUQ+UAWiPlLPtdPdsCAGZLWTyZ67Yv8zpx
I52Tpw81TdcXQ0+AxUe0BBxsgU4+l0GqV9yUm+/HAP/QAFC9/ZXWlCmHGky9jCvNRHbss05/K6el
/S4q4eZXxvbcc9zX03dvrty9ZWdTdwt0D+c1Yopc2ZQ671c41/mPFW71ZwX6+qy0h3Qi0ST6xE6Z
Ur2NHaX5Lp+1uhuRe6AQg4MlR2leDZTDrMp4tYkhJ3Rz6V/9omUTnDLQck6S0e/joswHXsXis/TH
QDcqarJBPYdIj16zSppnq/ODKaoZovzaEBItd0U2iwfqiQ2FSseP94P6s1JT/1ya1goj9mpZ4IFC
d4JyTPUULWuqcyKPvGajd9uGMcoJgAFqIEEemEv7fRDJyahXV47qM5PdpwclaFCjIZiH77aVNtQj
NEF6l0BrXtTcICVdMjlXOSWpF1f5PLRoVsitJuzTIZh21ogs+PRrfcZZmL35anFH4qXXzSHnqcu9
nRKun+8SHqCMkeX6fKsJ6yDObSdHtkxmGPy5RrAVHfdkTCu8YBX1jJW6bgLgThi5Uj8TMFX9KM3c
t6jwt+quqag89+ucamgt6N16FxazMgdTQGt3xqu7ePVLxZ0luET3W8IBAzcemG+6tMpXGgJ83Hkt
tidm2lu4VkS3PKl0LR4ZdC8BjeQCC8fx0eoYvQbMdBWM7d08Jt1trWznc9/Q6T8AOzkq7lBefVtx
1r2k7Vp/GrySEhsFeIEmLE+c58xdWxz4a+7cCmju7Lxt0u41m9ujApEepIwWYtzGs8lqShHNU8h5
IdapgE6CTHzyPEQtRUbMZbR0zfhzxnDxzaMFTak3HL5PhyKBagKOK9y33pKPcTds6Wc5SsREGkbn
OFUjg65w24XnnNfET0fTZMsH4yzmoWY4mQa6VMUrijqakHWcfxiUxXWUDcdVPAwqb883XTZfWwhh
FnRYmTwWAANWBHeQhRGgE1DU5pXZTTbqxo97Zfecwwt/dOgyNWWM98gAxytLrNW5qhOEQ0Nqxod0
SJBYFEehfaTUkq3o0Sbxld68unNcoG6efCHudD+m99hpCM9NZKMubDmCAfdHiRIfnOsSEFm2U7Dz
AdWeARX1i5Uutrv3rQpcdu5zeYtmsvFifCUAV/RrHqx0If01Zp9FvEHp1TysEyNidqJzeOHZCJW8
4xPA5ZGi2PsqMkebnZOt1vkioN/Zw1PzGmg3eXKpYnhOnpjepLPB8mOIzxkzI92VRl0s2bNMcje5
JJJ1uWs6EmMOfApsbEjzOCtbl1nIMLBzl1K5Oz14U609joq17a+FYm+J/DEdy91YqW6LhLcmd/gt
5sfZDsa3WY2qP5dkhlw1FVQ8lVubQEsq9xUcb2H78/v0vHVw2IPF5u2ZtXQoe4wS+opbHZA2+HaW
xSuWq58564crkOF+GKza+6VVVnl70c/N63F7oEuD8yDLm0riwk9MTawhfOlLFywSv0PmpA0nlAiA
Z8AobqsecwHyGC+53fyKiX4bQBxahGxr512YtKmmJFL55eY2INg6QacOgIH649CJtbwtw5bDs+7q
xWb59M5l6cI5kXljtRU9lFc+WqMpvi/t5n/L0IMjyMwc68uwdTRFbkXqjjIZapvUtvAYppOVUJZ7
s/OFVVhcI8X/bpKh6mKn0VR7fk597m+BTSJkU1nnha3RM5kNkpMNu+iyfRFQskezoBONCug6xEbh
Yl8gysmCPUl3zGbyGuG8Nojh2K0cjuGima3zbOj4JAD+w/vB1s69BoFudoyhX146m1OTxaeWN7th
3FBUlIV3NQ9ov6ImbPPnZYUuA5Na3Bs82AsrHHFltp8Q9vVkQ2lFN++XsBheL61LXlyPVqM04qkM
TYqQ7ShAbF0mDp3N3Zyz4SbNS4+J9OviDO1tY+XGOS8qbR0aYUZ1xubalbE/tmOmUE0ACTIOCDyh
mi/LBv5THplENHVB5OMonc9N6NbwDXXuDexANmAvg1IwOpCVD709OyXfEy8h6dExja4H8TEHN+WS
M9FscIDHbzCVgR40pvR8Zsv06HOBJUArODeycT9rv3IOTAoC0i4mp//aFvbyc2k4g0jkgnHeFePa
ffJDKaprhL75VcFuUcf+cuyq4Jj5Echl8jTyqb2+kkMqrnAtQmP721K8qkwtP+H4uGpfDmW4A7eq
grte1QDCTDjc6AfIv4V1bQK3/4IPTrtXmdvmnxEdjCMF16wnJDO5QDNisLKUca9RYJ2nQGrDNXba
4WZGaD7FAXDXds6ERJ1nd3Ctxn5CYbG9UXjN6OGNr5LheUxLrCD7nggu/0JA5b+S8r18NaljpjM4
+aDdhXTFaCwmQTok/TXgdupv4iUkEo3YrsALb7OpDDPUYFlAcd22nwZofIRVVm69CeQRzW7LSzfZ
Iw4JkUbRmtY7NaARguk+fgBqWgkrtJtg7uKAM8WjwvZRmsH0hU9j2wUP2+QsFmTlxm3iUO7OUNou
N9s8bMBvGzvDDmJkekwRTU/wQ7LswDSD8jknHsHZTW3bk/qDCpAis6xXsOLBZcvpZUnTHyAMkUjG
xnFElyKyEopBsGzgb4lxLPXmJ+cd2HJOSBEFbtxaNpQhFFzjHYgd02QzEaUWHEDuS84mx4aaU8jI
yYzrN9rlpp9tSCtHpJ8oHpd5n5GgekmYjARhsRohaI4Hlu9iLFIVuqJek6hc2d7hEQF8LkgFp5lG
cOKj7doK+eqWdol/uCFGk7TVuTS72pnVj2xr2ANFzjSaSDg1GG1YoAGOJjbrx77qqs8IEx29p6s3
z3Oa1dmFoPCG28i18+CnNglbRmpW5Og1o4Q1lPJmobh57Yo5+ERccIj4iGlFyb4KNyydm2OPt32Q
29+y1vbdXVEY62Jz01bf9WHbPyxr41poNwIU7O2xtK8Tp+xjZU2owqjIBc7rxhu+NFlFn1sQC8om
j4gz2YGMqwe2AzgkPGZIcp2mEgLxm5ju2aa2OXaKEo2jLkg0Wrp/zgE1hnPUWu14w9YIT4yOKPmK
E6M6X0lWNTsED9CDyHy6lxV/3LDrELx1l8xNsX6lpgmcM0uA8cXABJKjxPKYIMnmIoK9XBzaT9LP
xx91ag8LBXWZPpOxOz+sWT9zwmgvfe3Gdf2V+sjsDmUflm8hh3S/9/iwYCK6IuiIoCl8dKErJWfM
iofsVpngu8HFQOFH611+B6NvXlvt50skiYZ/hsUFo1mGcb1p2yV8JfsFNQ+MsdvBAmwFkmVHBD+q
ot7ecnor7kpWaNqm2p9VXOSFOx7pPHeOrdyvvuVkuzK4R27Y7RVIHaxnfvR0DHOIWLRptxrxiWXx
8lNou8thWe0xsnx7cfkOlMhQGRVpvw90iOyas4WRSkGqtjSGkO1umTxmrTvf8qxrN20YNpDLpWrP
qB/LL13LrkwRh/RosjVbP4LH+jty0+IeX+uIzjC3a7FHEZ7cj+xPWUyZL2nT8nb6ZKMV/6zhbp5c
Dx5BcTpe123lPBaVo5qHrlgmonbCfF7P7WA2n4ZsGIhB3XqHGCBdjcnZ2jrF46SdAeRpWTGtrNYG
2kjtQmjqZgdlsKdLEt4+Vy3tohk6r9/ZI1/NPh1zw/4YLn1z0ShjT9hxFxWEYKsu+4PrjPznDDvP
d51vWsRkrbUkGhRyLd6CFuHEGREZc3Iz0+Mg6GJS/aNBN/dT0RrwquUxzKVJwdoTlSEnW1HAIG8Y
rept6U3ylFDp/yAU6gizrmZRbATUgHusOM4LfhCUHjX2oJcuNxzk/SjDs65aSlhWHEL1uUHf+Uiv
ohlsXNgD8nkXc9Ait07GQ4UTMSptu6pQmACS7JIEmwx1pO/fg01Tbbq4Aq6KHvndLmfEZAB5MHE8
Ia5xnu21y99MgLI3riqfKhf3X9/FnRUk902h0BlR+VPkQrtm5aF1au+TqG2EPBOhIfeDkOMWd0Ey
LRH2N9RM2rfap9LP12/B5MlPHoSWtZfJZoldFoaQE8yGSvO47GtK00o4zYMMxuCR6Y3tiyUGF8FS
26Z2zH4IfMh0uOYaS5po8DX3zit58gg+kePWFz3Gq3kvyX0fY36P9ZTgeb7ctqVFIwKA+mMo8/TF
Bk1DUduZOoeJZYlFtlOLFaXgfNRdInBDHIAE/kvSrJnaoUjaoOH9QJ+hsOcvHbR1Lece7BvFMZL8
aHLISdun/ejfjoUrDFt1JV2wv6L42usyfwqTMryHNgRxWZJkE0eAy7RR4AmsLSZXlPsrO9srRQOt
ho3KMhpbzA4RxqrkzcuAKg5D2BVqt6KFCNF5jeul2ryarAvreMIUVlflezVnwLIVig5nL+vAvzv2
nS6byrRdDO2Q9nEyzWB75DfZ18O8qc9pyS4WEXCZM4GItuQQ9JpyhvDm/teC4e867+rR3s29BV+e
B7gKeNIsyNgdu7SK5m0VXzEg8o7NSiR6kG/yyTE+US0duksbaIwSLVrK1sZ4Uzbhw1gmmxvRrGcU
DYmUfBCWLT4vubN9TvJ5kgjCjzgzYXDTqyoGp4u3BRwm3phAkRxzBVcINzCj+3rVqUA+S1sdrY4v
b7CL9bdBmCI49mVNZZ8qf2RYVKgXw04PPW8PK1TvZsolOSAUVel5JYfwQTQZKRphCGN/5cwLbAZ0
+LBL2PYHLBac9Rd2oUIRDSOzlMemF/SiI7T7nma1KbAhFm37YK8SWQCasQETTWLBd+GRm/adyVa9
6y0jVRxsWKBjY03T6+wsYtkvUy+LQ5iFJd9UFnpUWghQN+RzaVrsJJBg/sOkADP7aRNyjusWAzyF
2VoiuQg7O78kfyysb5Y5D+7dvKy6nTNvFTatFo3dHZYfSO0JnwIPo3PqH7Js5HBYsy0xu9UAWR3S
jMJ4J3mK/W5jE6e2KGCpeLCVFhJUyE4e886nlugYfSEQes4UISvf6s+qMQxUz/F9PLbjSsLLcQzA
DQMRxq9oZhUkZDt4N50L7xw726qRFge6IItRJRLlLTtXJCBSbmUikbwYkFSUeAuy7F2Ff+hHm+j1
c1vJ4k6hSreOgkGwY9BYn0a01b+CZKb5A9cFKwQ9pOIqXAib0a+sb1R8yxjTojSUoHMf3EntdPIs
UcH2LRWLdYPFdLauMJM5PxZXOkdwpkKeySyh9AJgONvgR63mDnOBI9HwO1MGzc6AgxgREF+Ubwrr
IWPoQRm3yuKFzZblPk1DD63cTR70bmkN4cUq0nE5W3jfnzZOcHOuQDMuCtCTh9GZwZDIOJuuEURw
SraoT26pDjguKmto52gbADHOgrzrAbBs3ASfwCQrSpB2ttFLNWXw4NUtYliOm/Suq1ASRzNP+QsK
9fnu2OghxbEq/GBCtMM9Psnke6lBkOPZMXQYygQVMhFGqryE2crHnOps9dFnVcAVdUGw7p40PPW9
AmwjGdbW2VOmmpHO1wq7F3KGvAqQram+p7LrUUEkJZASbu5Ko0lv9JNsUQCwyaK/UC6Zx1E+MJR8
x1e8fgtXb5up4x20IAtQrYsKh7IRnbSqHlWOlyGGhfLe3KD3HziDBufQJik8N0u331tj2lPi99rR
8XF3Xg92AbizL8wIjO0GG8LILKjvjhrUdZeZztxQuTSDd57CaK/7TMmgI1quEzfDzKl5XratcxGA
idhRQMA8LXxrtLwbMAP+6BNru/Nwi47RgrBiOh838Ld7vGcJ2abCb3k2mXLbPVO8Rv96G71KP9MX
iGcRAoxCA2kLfb5XUOWOi5YvVbMpixqQ9uh7mBaziGi/0CgmEtPUme5QjX/xmRoaQrmEjcsm4QCN
obNNAeERAOXrZ9SlM/M2QqxLB0fj5YnaaWUW7d8d18csgX+HGzA8gOhP4hosQs5AIU/M3ZVc3bBD
+AMhrOxvYmqTaCq76cwvF3MvREXYq0hSXt047apykmd/v/yp4ft4eWa1YscPiLGFBfvda42HtR+R
rdQR1ivaoQop83RuoRJ0cHfqOziKMNpclV71pkIW/PeLn04VY8AcV7ctC9bR8Y75Kb9fnTlhngt1
10RlwpG772XCh1QzFnBf0lXkyJpA0VKc2fDnOR0VHtF92aA2oYgB8O688esHv+jUe376i04iVhA8
J11f8zrSVrEPQ2HuijS0Y0ql545SmI0HLrzHjbavxsUl3ytYz5oGBMBeUqThK5ADepLwgyd1GgHw
z89iiCFhBoR6/JEs1hl26EnREjd1CtyKdy5F2FGBRpZD67W7vz+F02yI49WOCR/+Md0UTcxJTIpe
VMOYd5QgyIGDN5X7DvI47FKUhcY1bwz6tT8I0XlvGRK5Jz33uAalexJ9gUByaMsBHh47oH3vITOh
zJVocUfLXKCeC890g3e7dbz/Nv7hOOLQQ2nsHVcg15cnKzBocSCif4HuIwgPyxXwb64/14qz4AIk
CGr774/2zxv9/Xon62v1BMYUrTEeNtZCR7usNyvXvUKP4aAV78ZdF3TdY+hW6eHvV/5zZXNlwmdc
Qo195lEdf9m/EuOG1W1lrljZTEiyLlO0rRy8uv2PWS3/PE+GBLJscGQA4vx+FS6dO2HHF+0scrx0
j9K3oJaXkPLLJx+99Qfr5s/vgvRttg/YYwhB3ubvlwtUmIS1YKX2I6fZCDQcgzh+wVwjz//++P78
JhQ5Gz7TyKF7yPc9Pt5/PT6sXH1vcs6GpLO7CyoYvFjYh/MYgSeu5B4494Ox6+9e0SGICQc81oTT
9EJJh93VE9+8zsTyPVkBusKxOCKJfVbek9YYfJAz8t4KYXRCgBEiIP7pNF18YSKEgrllN+4n+pVw
04PeaX+Ym/9hKTKCiEx4qRRv7eRZ5ojJqSh4llvnd2idxxDNkek+uMp7z4+4col4iikoaOJ/f2OL
j063zLjKiELAw1oYbudFZvd7A8YKgw8W9vcl8t5iDK0Q9QBlGbvZyRfmtb2brsFxicg5fFgagkFi
k6a+2E8VRc0HO8lpSNHxSwsd3+IpKlIjfPv322vDqaIGxnncy7R+zSH00IeWSFc2fR0MzXEksRjn
57/f4jvbFwcDIWSSvZLBbycX3ZJgc1xEohGZAjg6pZ+cDSt4q1MXh65KAlAIR50pB8HjB7f7ztsk
BBa2mUwmNhd1UqjMdt5mQceXPiRT8GJjvC44i+V8zrCy6ZDij97//Vbf+RqOBRmjWRzJkXS6tQxL
OKKxq+CykIfuXJItD5NwPppK/s5b9G0S3TxJShHRzye3RVxNWjTHby6xS2lQvZdDceYMg7QOsrFQ
I+eFtd5J9L/ZBxvau1fmIMDCxrBA8tJ/Xz8Jun8zMg0sKoKJPhozTLJLBr4NQJJBvrG3I3ZdsHIm
H1z4nc+E61lUF4Rdo287/rB/7aQ9lncfhykPttTmcmiseU8SrHgIQVA+2NHeuUfi/xwGmPCpHMeF
/36prrLsbXFr3Pl4/3aiR1pm3B7jbQ6B9KCRKX8tZfhRXvE7Nxges+GZH+SCoFgn7xTDNBnMMx9J
LgnQsXrkSFhbkrPUwqXwnxdpiOYjZMoGY28Iwfz9BgtM5+BJ3GBCINAuHNExLZ37Ud7bn5/CceKC
xZBVl8Q37zQS0JoDpnh0zIERBAjclUuJni8r5g9KsXeucszG4x92TyL0T7bPCb9K3bghZLSPRlTL
xkWtk3n/+bOmiuaTs8lQtC3Sz35/YsbKZkP5jsgC0Uh91xOu0+7aXowffV/v3A4bsyTN3uKQYyX8
fiEYJZU24KfRtpBMmtd2HyNY/CBx+M9d8Z+RouRlMSKe8ufkbmwKlsU0gJzcbnnJ5pmv+3xA/6EN
rv89Dmu9vvzXJUcYL8Makai7x9EqJ/tGjqwb/ICK2XE0LVsW6INejdn9/Srv3JgfsC8qi8PNo8/7
/ekt5LemfdnRiocdlGGV+dcMkxkOgT9lsTbpR8N53r8eLQCDTKnvTlPxZ9uafB9cBwmCGOD/GCcK
u5qkOG0Kq2gfJtM73/9+i+8sEG6RMWacMmT+/9F6k4+Pa4UHuWZNjnO3hV1ox+2/r3cyeQDGXOe4
64YnId/h4OFxx3QQTZWV3AcGw9NQlOsH0yv/rAuAolyOEp+zEkv8ybebeBlxU8f4TIfRdii1SWXB
NbN8QrIfnoVLgAe3TA0U3jDWZ39/jO+8Ocot8gJdZhVKsJTfV8qcW3nXMbAkaj2VfsUC5H7FmqeG
Q9US2xF5JZKiw98v+eexwmAKHuWRyeH0PD20s8VuwoUp2lHiNNuZiyrrWyVgJK+FTXt+n+DglVHb
ZeC5f7/wO0smINYz4AMM+P5Os2aZe0kBS95gNJNWdVu4qo4GrZf/XMdyeyG5lzaGKyK/T86vVhu8
/AHCr7AKmjN8jQkhb6Lx+RSqqnY/WKDvLR2OZtDA4xNFNPf7+5scRmKhU6UvDUx+RrYX2roqF6TS
J35xQx7heuMC2p05FNdP//1x+jxGpo0ELB/3uLT+VYn4Odh16rmo/xEz3Usyn/YtmYof9KjvLVDf
piemhnRpVU9qZjKftEPiPMpkr/SjAcHCN8eQ6on+tjvHJzKc/w93RStN0C1tD1v173e1EafSYhFk
dapW5ztc7tpD5kVI1ger8d0bo8s/Fh/8Ozjp9UmmQhZKQgMJLgkeAiYDQ5gMbWiq87J2reFxw/nz
ERL2zkWPQ1Loe3iYHOEnB8NmI1PWGz6blYltcFRYuFZ08C25Nmld7/7+KP+s5FgcdKgufSqngnOy
t9RLicuWWB0sUSPmojjfTFd9xfvldwaH+LrYH3V1/8xF+R0PPo5MobMKeK5UDydvz9RhlnpQE1HI
Z1fv83m0bhZDgliYj815EkAdybwbzjKUkcwAFNBTUbr6EII1GXkfLN139puQ4BO2dMdjbz8tL7MF
ZSbToVq0NX26Z5AuEr6UpPi/P+X37/lflzm+hn99h4U3VrOVMP0m2TbjRf10DNdiVKRy49oJxzu3
zsSFtcCvBRWJtbqCiia4PGAqT2F9MKfqvfXFG///wQrsDCdfa0uYXOIrbjlFOx4r1Ko/nb4rkYRZ
6eU80KP9/ebfe8SA35wlnJzHoW6/37vyNmZTEMsY+a7TkbuGg8hf6+WDu3pvIfsMEpeE4zu8y+Nd
/+sJowxWlZnoE4jQ616SIoVH7Oz0lcHbH5UC794QPdcxoRxtr3XyAElHRiAgKTh6hojvkh5FIERN
9kHB8e5VMJWw8YB9sH//fkP4mhJtMzaVMcFpHhyIKVLTjk4LB/Tf3897T47xPRytAO+ADydlfE9x
H2Bq5UJitA4CZfrOb2f/QeMY/vS/XIrg5/BYWDMD/Pd7qgczjKHgJWkz6rsgGTMYzgAZL2qipfj8
P1yMaVdAcJTY8rQLJ84mIx2agneGgDlM08jgSxTiu3ms6sPfL/Xeu6JE4wAkjpkT/uS+0DApb6iB
bhzHrR+IsghuvWAOPtirjv+X042TkGT/CA9xQpxmMTfV7K35xrprBnST0YRW9ILNcXnOQKgOesLt
8/fbem9lAPYhUUStBId1cvw5I6bx2oM6I0+riYsNe1xfMCSMuj774GX9eW+gJer/qDuz3bqRLU2/
SiLv6eI8NCrPBbknjdZoS7ohJFnmPA9B8nX6UfrF+qOcdY425dZuFVBAFapuEj52bJIRKyLW+tf/
MSnY+MhkLJ9N6IqTNmiq527qehv61WVh18dI5cydXEf9gQf7zWg2vsvgE2C+zHKz/XkoOk2CNk55
3RCSeRxkjnQD2onWHaWbLrDo8w+cN9/PDzLrCuAczhEqna6LtRzJJoJ9qaCpnRr7falMIzk3VVx9
/Ll+OwqUQ5YxqQxqnvtPJUm9OUy4M6Fow4FV74P6HAnnIabSb97dfBai0MLlgKTz/OdvAi3perqj
bHT1eT/2F4riz5IJun6P9UyY39XKT39++rGYgiSZVNzqqfAsHksz0zoKQq4EOIxxWM/UH1FufZJR
TWKB+4BOWCKgs3ksj5SqhNlEPvVc7woNF90G7xiyy3ruIcWgQU3mmx1Yze+/FnHdAL/JnZIj5rIg
WPUlHTi9g54vrbpTa4r9M7kTmvh0dKelQrYgl1tEd9VeRHc7Q++DACTBGaMt1lmSvUyz1Kw240MY
rHcPZGoKN3BL5oqsQi9fLCqcfmupk2lEVKoxus8KqVwnbfjp/DyjcDXlODHDEnig/emHEBS1t4Xd
cE0bbuUmuY0VjhhFop31XYlsL24cRHT0ybP4cbqsDtbJfvecc9jgRk4EoeK4/wtSbjpzwy/qpTpF
KxPVWniqR0b22f2f7WRmbLExszMTGveHkbGH7/Q5jUdbmL1yNPGSIzLefby25rP23pZCxnPGhcy1
cGf+//1B6ihv6rYxHzp6hMtCujSjXSZbm0JRXYg3HHBo+oLXcGBOvssuzKPSbERaV58NgxbfEC0h
br2D+TB0x05on2b9Wi18LzXj1TTdffyAy6HIHctUH4DkkHGlA3oRPCJ8JSakoXQFm0NwjtuJ73Ui
608k/NbXskmfGpm9cP3xoMsZ8jooNX5qmipHjGVqL8Z1yBDFELr4dySX9Aek68ke7dXHoyx351+j
2Jx5NW0G6y3WG0XoADtgHi2kzUkgKpHmVCwuSh595YcEE78ZbIaF0IdGxRtExiLq10UBpsyY1Yih
z1iitK/Y0Ngxh9b/5MTnufaGWkx8w/R9a6oYit5EQRND5m8xV/nskW0ehcwPbAzyakSSRVzsOiVE
eY87I0HG2AqqxhTbJmvz8Td6PxOoztIFQZwi20R+ZH990XEwxYZJc6IflSW32CbEYTH9bOSl8rM3
ymIVcyHBE2Dg8oghqO/im3UvJ8r9x0/yfgKQjsCaFTjHXG2yFl9lSKVWDSas1IAWmT+UAT+HlAbd
2VfCOoRKep26b8MSBwwGI0VAtYT60pJQJ/BI0MeeKhZVdFxkODNKNGtbzWktZdU54tti05pdt8P8
VfWGKFaPcMlND8TGd9+OOzLMEwX1lj33cC6eOKtwWM9C686J6ACosFn0BjM5dJr67SAoPHinVGxM
eTkIti/YCAf3yVhlzlqrNOM4h1XnbD/19WZFjM5FiBIKA8E/WcSKLk0HJzQH4QLDC1Eul/Ytvim0
kOpxeOCOt3iiX0NxygXVSg0bnOH+lNd8K0pyDreumdH83fCAqy6VlM8FiddRKP28PgwIzKUSYSoK
bKTykE6bUMWBjY7oU02eDhXslvK9X8NQXZjhe1xXjcV7wzenp34mIaPvjXoXD9V4iotcd250gbEN
uTDT2TUYNGLSvyUSICo0SnfBkYFvi8cnPbTQF4vw9eeYlALmJciB+F0+0s5VLPSwiijGIXUbPUlP
BuwMNhG9bQeA3K+6sDdr8HUsZHIqE4fiPWfj/e+o6xnWzyPfMYzrm47mHqyztO3kJzssi3dGUT90
kXjoFPA5un+dG93dQAV65NRXtckRvvSH8hRzrFz8IDZymw3dmVm5S7UQLRZ05dpY5MtK7WgvGf6v
yXHeUOW8wDszTzZJNGXqFZ5w0fMU4UZ9QK30m5c/Y2xlpEoIJjDf238hfj2pHfafvYs0DA9fsyhW
6IfLVRXG6erj5fqbNbQ31PxT3tyxKmVUw3GedmFrSkcJE+KUw2j3+ZXKKA5rFCXbvBfuj1LT1urn
KWuom4JwozqDtClVvKb+E8/CtUqhBEgRwlzMIwfKQor1GvOoiOMHuqKbc6mXzKuPR/nd5EDqwZIg
P0LtdhF1EFwEZZ/RVZ1ESrwF2RpadIQowTrQg/ZULnF1ULuyPNb6uL/9/NDsUajK0Hq8Xyi0VueK
yGgt1EjOnQ2KIR7hIkhHtHobFxmuclinmeYFsf+QNvD9NEE4z30LuRKHaULC/geUBKUdqY7x77D1
6ixO8mIXOs2hasv7V2tTAeTTybbMBW+Zrw/lqjflMhtd2vKuZNN47HX7xp/M4x4HFzxb252l15+T
tRB8yEiquAWQZlWR6C62RfqPBNfufKTzFLOCO6fEGHxXKlpkeljMliGejU1AEQaLzvjbx59znin7
YcZW2LfQM1B+QVKzGBrxDM1kCUPbJoJsbfDjdVGG1RrWEc0ObX0o8zD/e+/H0ymFoElGvLqYuaMy
+Xqg4ofTCOwO1CGLv6dB4G/QWcc0N1rlDi/iQ/y/97FsLgciUUJWysxZZstDWIM0RuOviKGR5CVy
Ia0SvXE2Jf5aB2LZb4fizk4TKF6G7Nj7kxSjtgleIyYzOAcKlQ1ETuS170R5tlHiSTE/d2qDMmOz
VyOoYMrOtfrFji0N9E7bBh0YxoB3h1Tjb1UmgNM+OUlmpTpDED1RKXKz3H8ox0dwNuFBhVFeZjfr
UYRxvkrN0PhBb5iNF1oZH+IMv3uPiyGX7zGlAdCGaODR6lmuFD15iS2lXWVV2h94uHdh5VWGj8SB
0xV1a3OxL4TTGMpYIuElOlbdEV4lmUdvUH5gXrwfhbwGVXgKnWypeLfvv0JcRfvYquhSdpLGWFdh
P+HYZE7bjz/UcnVxdmFVsa6Y5aqNE+n+KHRmKTCfULp0vi9fDU4PNCnojkbN6l0ARMNVXxwqD70b
kjfGxWWWbc+q7eWdL1UsbdAaGimiplZWA/7lhucUrXSh4Kz01bHb2a9ubNcfP+j8+d+GEZJiKse0
WXbIoIgt9x80HUTXywkgqHYTuZ0n1sVWO1NXh1Iby0omQWN/nMWew2mxM6uUccrVw7d8BXvD/XF8
8fjxw7zeRz56Gm3/aQazCen8YxR1i6DAheWxVs6xeVnBP/GMNaU396R2j7HPd8fvH4+9vHy+e8J5
4r45fHF9TvV6RmpJO90THiJ499k6s44/u68u3+S84N+MM6Q5fhA54+iX/rairf4bguZj/8C8WO7e
y1EW2wvt+HEqzU8zbWCDeBgHerlXHljL7+5Jy1HmNfHmWbSoVvR4/l5n1fop8W5ejO3jt+tD5MxX
uO9H02IRdhEyp6MSMUy1Rnbq4T/gfsNs8+vkWbf4dx4dmAnzXP5ouEXIdSBWEj4YTnhPmL66z7l7
/NO7PnDgUH4TMN4u3eXlPGvyxsIKdH4qHLA8kkUezCDPXpmrx+19s7rFK+jQBzsQLpYNUK2tlU44
j9mvuNixwKL198l9vj0P3Ytm9cidwMVs88DGcuj7LcX1GiYdajp/v9F7mjbyFiLWutmE59GR76bb
zj3w/ea9/oPvpy6iSKLTQ0l74fyQoZfxf7qL46eHOduB17ncmxfTfynZ0SVQRCGVS3dWtLu9TytE
UXfHfWIdeqZDc2URNGwrbux8Xmi2cdf5uwiv5FIFdpYnWJEcKji/5tk+eoGL4BHbkmpgOPbrBaZf
4TSsrA0MOO82WkWrnzTdE4hl9+ehp3w9f3408CKeiCCDJVAxsHatHjffivPqWHvyL0g3YrtdPo43
+XH0Vbswbg7MmEOvdxFggnaIzGKeMRpzBucF5me/45Tn+a7llet8Haxsz/YOSbbfJVuWE2gRaUY1
T9JmXhgUIDfRTlndZN7kvvhuyestNqp7cB//XQCgIIiIf+6WQ8e9H7GbxM5yeZ6yQIjXCutDWzmc
HHTPOck8EH6XzQWO1tt6q586Rwfe8u/i6tuxF28ZP5kxpUDCWWUl1ua3dBNuxGZcJZvmSN0dypn9
7pNST6BogaiOovjiQhBjVB2Pddm4Ne7vskL3LfZU+vjS5fUqni4/frRlIODYT96TZIemIfJHtLD/
Vs02Uv0w1SdP0lptgz8SrspKHcFYG6cDMUdfBDeGQtlJoZ8eJNvCF2t/qNRWzUHtIWf5dKmfFE6e
owfW0gMxdPn25lF0KljcBuZu2WVeRYdSDQ8Su6OWrtyvmE5ax3WfNp48qtnXuMyyW1qZlItPv0Uy
OFyrOLRTBDXn+fPmNFFglFA3JaxGgJPlGl9WYqreZpfY1aeH5uIcwt5GGh6QOxyJG4T4Bu1Xi3UA
jaeeHEsaPSvvc8fD+6K5xfwND6XaKLTkJlX6FsPXzCqFS2a7kVy8EbOLNB79b0abtwUGAn3fH1WZ
qV6iJqlgDNVRabulDDfp4/fy7vBNzZXamKmQakIXRu1q/8XoQDTy1rKAWCp9D3NESoORaIhnbbga
Gjiv2EAb/RBvIJz2jzWVx+egcQJ7pVAdnDZxqZmHOtyX58v5J2nMD8pbWL3CMdr/SRImTRGU+MED
sZBgNKypLjCK7J7EP2YEouzt47FU2XajfjhwtH2/2DQ+GvI08sFk6LXF7oSTqyRGukO8urUfKsQb
ty3mQ19x3DykEv3NSHMnjUkZnqwCWp79hwyaGXnnqBN2erGJlIJep1UxxriFUqd6+fgjv1/XpDDJ
eWEbQK+GvCzJB5Y8ZAVWVp6FFc66rQcAT1VwoHzy7pLDZ6OrUkOSSQGZLWB+4jdLLKA4ocVT13u+
FPruAFHUjbNAc5lQ2XHUTcXaSv10rcqxfkY1P30xslE5EMHeLz1+A7qbuVsJmdky0zZOvQiKitVl
4+VsroPCl671REYT6LR44RxhX4yVy6ff7hzHaPBB6qOQqd9/7swIM61IfRrtmwIHnFFPNllmabvP
j4K4eS4WoDmgU3Z/lED01KbGuMfmBZ4nTki4DAPT/vT702WNB1HIrFGrfP3Gb75hMmqJ1SIM8SJR
5mep3iirSMJ9RuAeusq6wd989qlmzQaKSiogzBx9MWfUUW5SWLT4w09RcBwX0nTkw2Q5cEl4H1Bs
1aBnk4ei5PZOdEjXLyW90W48+LD5Spbxv0kxad/JtiGt7cwQOMMOTX/kS83fkqx/ex7+V/BSXPwK
+80//p3/fi4we5plY4v//MdZ9Fzz7X+2/z7/tX/+z/b/0j++9i9129Uvf5w9ls0fmy7/8dhGRb78
O3v/BCP9/UtWj+3j3n+s8zZqx8vupR6vXpoubV+H4zfP/8v/3z/84+X1X7kZy5e//nwuuryd/7WA
n/Xn33909OOvP+cN7t/e/vN//9n5Y8Zf8x7Llz++vdQ/CFq//rn/+Dsvj03715+Sqn6hOxJNhEbV
HSOLeRKIl19/ZHxB5U2TJhs2pfu5lJ0XdRv+9adifUFfhNpnPhLxSR2SUyyv1z/Sv3Auo8KPyoJa
I6noP//jx+19r399vz/yLrsoIphlf/2pz1muf+3myFPQFVME4gfQX0nNe7G8UaviRKhjHjxAyT1K
0ABjlN845r1RFjr3sUl7KIETgRKuNZDuIWb2kZNo2gbaQPZYKPFx6JPfWmN1ZALiSBsVAys5/WqW
rf6ITFo96Ww5K2kOFzbMtknFH0/NR/vOx+v1KzRUAV12LLLvji+6U2nwYW8B7Kl6drBdrTjS964q
bNzYi3ELd9t4imVdetSzUeOor4i1LieTZ5j4lKdpP5J7tcUqMdXo9s1H/fu9vX1PrxftvfdkkyXH
Zk1HgIU+WlsEKPYuDHVz7SdVEBXLdQiWxIxB0OlVQ+II0qxGOpeFu8DIZ3aU2T0bo+MIN0VojV0P
oPJrKYoVGYtstf8mm1imcr6GOxhL4VmRFmW6jiW5l922rjGNUXDMXueJPh0Q/f/2Oci+czyVkUQj
OtwPtBpVIIubxM+qDMOrzPdfQi0Zt7PTKz6hEnnXoPhRlwMdB3mgbYM+NK8csL9eO3KQGy3w2n4b
KE9+6vfHvtHqLmDy0z7GPtkOwvokyXv9QsvD+ChQiujAHry//TFXbZruEVarnFxo9FjmiWsNt2oO
Zz8ROGWnOfXmUzvAcBCfc/VUSbRDCq7Flj+PN2vhDYdvyldF8bf/rgBbRaOjWi8AOu6kxLgN00lZ
A+trd22Rpye+wD+3Y+F5AnrVEA+HFFfau8XJD+BEo5o0Gs2Z6sXHyuKGvuSheMHNWVbwbDOwseya
uMKiLVd/TqlfyZ5PZDel1ojWVS+PT7jah+WMUxsfBa3S/TqrM/s0HdSvRm7JWF5hDP0AOxqBXTJa
4UqX21J1pwy/mZ4LUr4G7i59KyIJ5yw5MXBRaEO8tGrtakIu1+3gDAbf8zwPriQaj8D0wJQ4UMp8
VaTurbXX7juqidQ6AJMsBdO6Rt8rxoDPWl8j0SpUGJIjsMI7vHAgPE5yVOB9Gck/IQqq3Ez9AfPs
UvGb89ROzevQDEO8C7qGV5bAgDzvWhyZSIOU3XdTktvzkH7CaTMY2LjZjfFtCAe4v/pUexCByXeJ
rjjK8XA7UzCIvhls+xIdvnXgFvVuKs8tvpxDWIRIM+iC2J9aLI4i6GvjqcTf3QVHPK1B5CLgCxRa
PWJfP3CIez3Z779SFMZzHz3llXk6zzPtzcmniudi41g9da0zQEwMjPWYRMkKwFoWH3WZoz5qiWPt
MLs7CVv8/6A7NFdqn+PvxZXZd1Ur6E+LEjXZynJyc9coOabdta5L2zRzcLmW4ct63LuBZGNcHXnT
qDaXkV318GZUVQKeEYgbZShXrWW2J5h6WSdyYWncU/NWxXJc62EXO/Ux7erdT1a/8tXA4d2DgQhC
+uNYvn9eYlnTATk3kGMAgQnEO51wpkf6MGTTM3jXfoVXubwaeWPAXerwBI0yKiFi88dDzge9xevH
TYNmBkIYHezLvhB471ZrlMMzVp/2kZNgjqninAwD2ncOHHEXN97Xp5uD5Fw35o6AkH3/S7NVZ5Ja
N8+j09+ZNdgQwBpNeq/ABIknpwBVEeBgnpiGLdzIng2M6zjBcMoUh/r1X5O4+0/9OuHIEtAOM5vJ
7f+UxMksO1Sdp0IfZPR6E+YhnaPXF2pcQyuD75X0OC6P1m3sC5nSsx5Id2HeiDuVO6OXp6L6OkCn
hAkh46PagYN+MaiMY5lr0APpWr3f7fqqRDRn1XV+ovqRhtu1FgLsUH3fZMjMOnR7fz2z7z8UiSpW
Lf64SICYu/sPJUeTXaWS+Qh5rAhcMx3MH3JTT/ATVedrP6I2w4E955STUltdl6yel6HG2riJEMfT
kAo9CddGaLkobMT5VAztWqET114ZuZI/iigYf45mT1RQpWngJDGp13qTNucAj/S7adD6b1Xhq1+J
xT3us8ou8avoMgnbQnKtcZaXRhCRQT21gaUgpy7yHTik8R5TUVVfl5J0nSaTdSxNqnGil0V3qqRW
Rv9oD/PNdYzYpMuRytQlVzX8vB2q2oca1l8rJcs3qOH0QtM6vVnMjf03qPVtI5pAfazVUL7Xuxpj
cSXUBcqYMJvwAQb+aq0UZ8hOzMIcjixUg16CtfRxnNWYs9ItJHNlQxOMg9J3S22NK3htzVVD7wQ+
EBhSw+gLzO4EcAJwaol0/OXrav6vuPWUL/l1W7+8tFx7/vvcdR5/ZNwEo6ato+f27b2Fm8D8uf7f
153r//O/iz8uHru0+M1f+/vGo+tfODah9ODWS64LRcQ/bzyG9oWeYRIXc2MBOblZGvX3lUdSnC+0
ONBjMndi8ZfnPezvOw9Fky+zhJAogsaChks0P5+49MBvZYr9awpilzD3UxIbEb8h0OYqtT8Fe11L
zC5ywlVObtL2ahOn27UAMPWSjJ192wotecD2EQiiERfYADRAscAQKM2AF3ksnu146PQTpw8S1BHw
wM5yqwkfkhLbZLdXHf/MDpil28QPdfy7iWvDgxVbSbcSTWd+08NJ9JexpqTOccf+lF4EWLXLpxWg
km6VZImPwSv9jA/oa5OviBH1cqOUPfykSk3DxPIwVla6J5Gm8oks2u5Eyroydg2AWJrLc4E1UWFf
0S/dwcyFAVZ0RHlWm9eqTn8vxzJn1hQjdtsNRDVc9KowTc54bfzDxJo9OO1LB1NTWYX7uxaAOcDl
yIp4iPMK+4pkDGr9NHMq7ASmYCAQd7Y13pn9ICChOqFvuUXr99Rh8FmqsLrBNdILQqpwQD4y7SUo
6/HULoCwcl6IfcNFJ4pzN7ISuV3nUzHDWhoAwfi/hTP3sKDo70lgFycOr2p3GiUB7e+YpxFCqwE+
qG+qDu348mxQLWPD/pwnTnfdNnH0s+06cdxGZgyNTZNBWpYm4L0gkfVz+p/rMy4azWVjBHSedNy2
T9quiprV5Eewq3y7TRwPw2YiU4mS8d5nWzoPcq1O3bmf6wVFVRu7IopM27Ut+sNWI0e3zBuczLkR
2hg4WxrGnYuxScsABt0Mw41UB0RDBF919mabpHJDn4vyLJexdeWPouhwtraC87rJeY0le2aNMTj8
BxfHZyU9Y16TvcoSrL9w/LWxWg6ArJZrOyqzhwSnUd9tsbnd1AgUKyg9Tv6sdHXhb50kLJ5ZV9lT
77TgD9gNYPVW+ph+iyrYWq5TqEABFAV+AfG5fOSMkp4BS2XGZ2bkf4PoGUMpyIeAzyPV2cXEddgE
/m015JiqMN0gViN3UBQ2iLwqinlAORtoEmEDcH5athgeIzwFEInEsnxXT1EPnBU7TS/SW3pVYswh
3U6r+PqASyabnLhSZjtDmmBUa7gb+xhpJwZJV79p5yUl1zeN2mElXYHC8QIryrkEWIOMn29raLT0
xGWq4/Brw3YLJh2xVGEGtCfC9bMvRwcBISQ+XzqF1xfiJxwmyU3USVyDMX6SsnUQGA1wHHK+MmfE
abjCHdy+kbSw+0lfeUkGuEuM00TVyF/kdTTgI90KThvgLs3nXhkSKN2BsB7sOm8Q3eTagHui7JTX
gVXE3xQpT5DID3Kr0H0CuHkVd1P+HYxPE24yBQrXCu9qEeJnG3MUYB02ztofxvE0aGfSq15M4raX
dGDM0ZBGSKrlSem3Ec42IOO4ViWej5M0gEc5blkhtj4NlLvl1PFKHKCPebXyqtBFcCbXdvG1Qxx3
5Stb2zjXiw5cfdH42lVrWmG6mkyVqaiE5IPQcWvxJhc0UPdJhx+DTbaWdI7k6/q6VYzmwYL6YB1b
+Epf4uYc/TBFCiCBA9koY2aAZTtpowDzaxUe9c8SB7Z2RcuetMZnFfCQTi9WDSeqrS76yIT523KJ
Ah9P/DuS6kIYwIeGpNkEfTrcNCKIM4zNfetOjgTXiYagJbxaC5z7fAJ2gpE/bubrRhYJXY+N6G8C
wiF0BgdCCMzLET9LPcS80JVjsA1ukFTplUga+qiYyEa/kWwtvAT9OR4LlPT4btCNn69LfQJjlWZm
dgpmeGqO/BSJlyviNkVoXwYOgLK8GimAKcpNiLd27TZpnsDsUlrtGp5RUPLJRwu2jJPGrlrE41Xg
mNnLYJaEMSWspW3b+tPaplPsOBEzNqcABgOIpbFTZz0YGd74EZRuNw+4obpC6juxBq2sP0F4loAq
qlJSY/o4QHRnM+JqAzILc2I9afJjTbIi/OmjlHmNfW5Un0D0oEFNq+sCrFOfBdbKGia4VjQV8PvI
XOuFp0xtcGQWc5UOIFjwolldYJ4EDVjKlZ82EDPaJghVKhIQ4U4pJODcnJD5uoeNMQ3rnkN+6YVl
rWqgS+B0EyZ06YHzLawgITtiQi9pAA8JYMFfR5nZh9tc5PJNhZMTh2aYuc4uxV++8AD+Be3aikow
IkIJUyjsUxf3MODCHNKRoUcnjRGDiyokB6ZH0CSd4+mar97LdiFVO0Ov8Y/T8koPjmSLNKInTF/c
2MFs2K8H8FtwWRlM3e21XsVK2YZG7IFDBS0VcAN5mpIJ17bg1R9Rzjr9FjvoLtsGRTc8BU1uZrsm
MoZpJ3ctwUq3Y2YZV32/vNH9Ed8LjcgITqnH9t3Wgs5cmUPlPAgLFuSmgx0uVrZq+fIWuAcsbATj
zqmG4RHWR2yGyTqX/bLZDHS6DGxNUyzPFu+4obEvjNEOOkhIuJLHaICdq5SlZzf8RNvIgx9B54hi
I/SR+VBII7PcJgMUbRN1ZM9qumZU+Co1yyERNT+9AAKmETmcyYR7oBk0kjthD4QyNYbxNLESACZ9
JzXX9CYgvcC9sfJi6k8QbVVAmx5QD7ybgNOJl8Sw8nPQZdW01pp8uFKJlOAW29hXt06o2c1uinO9
8oIi16qdqERsfw2mvDfXYrTnf6oFKr9JxpA3H1apLe160dfIkhRqtcdRzNHmSBFSgShK+LKJjYnN
BkIPFSa8kH9lw4MJmjdHXS3xIvEtLDxTBCJb+52i/PShVFQzqY9ujnjq82AXR5FirIxAGvt1MwZy
sa5ys/jehAOpXJiB0qncaDB9G23iAGCJYCyoc0bgwRIAFt+Luvb9Izh/zKURNQJkgp5qLD3CLXUz
HazMkw0doNoGMQYyR4J0S8CBJtfDc1kT9XASwK/Qj2HbMY0RndvTZeM0UQqlFRDWnVHMSEEhVTci
JEVHXU50/jahbnakkdPhRxQspaMilSMWCk23JrMjKmGJNIOlrUag8s6urGRVP9EiSbnNnUFNjpmB
Jt0sXTdivFsCp11jHWs+0FAW/0jIoGUrIbKk2sadBXUhJ82hbQIp1e7tAZznSgOXdC4NWj7vXnK2
zVuJR8gB8F0hJfAdYGgtT0PxQ8aEqmvL7z6Qq9adLOYiZy8QZeuCEXRQViq4UWiSFXgsSb0PJjE8
xRhoMKX1kfhdkxwIVhMVWhNwj84krfOKFReDvKqZ/AoTOR9kJngAYxxXoMFgJlkFrb+rqRPVdTLZ
We3lsSlxOs0V/Zb3CowuSbVpDS8oPy5EZrWuqQzxXdpMnB8io5JRCOO33uK2bmvf40iOTRfiAKHM
byLg21FUBAa4T6Ef2dShFS/IpgkwLc0apMx7iwNlT+f4lcWViSDa+Q4nVK344VR2MK6lttWvbFg/
wPPyjhOiGozDz8IiRbvysXSrPN+ppMYbrSB9wTkMsyMuHLW8icmIPpd132bYzrdVtAZ4368ohQjy
wVQlECVOTfMTFwKJvISUpt8dc4ixdHHs+qzSZyx5N5nTRRAL89s0QRNxKzQqMEYtodxWoaxWO764
rrpjrrebUdA+Q62n7qJVnWjGvW+P4OKsSsk8ue3YpEzebbeOFEBj9OFL9QnRvsw8P2yCGyki93c5
VNQk12Dac9y5EYZrm7atDdPt+zh/0uwZABj0zQPzGcB301OTANsuB17giAiLIowKO16lpFuulUfh
sILsAYi5Ep2NNZRS8ksmhZNB5c+UDcyV2gnpn60/wjLB6YOl6f8AwOMkngAhcTnahXYaVEYINpr0
cb/l7FRpnKGCJN60YSHrOwEV9Kzuwy7f9Inc/rC0tHDWIkh0HW9DlaS6HCPp8aiCgP+cUMs/SJGq
X3FLG9VVZlUT3Tc6sK5tUsxzAkdAI1/DAoSEPnTaAGGoxu5k3cV6fGJVNnB73ezFczwAi2tSKZQ2
rTVp3EhqUYOsKtkv3VoWtblObLl5AHxAMNSF3l3VIizs7ZsL/m9KX6/N94vLMpID6tj0zJM7debk
5pvcsdSHiRFGCGYmmsxZw3kxmq7o7eRMS5P4Ieym6jtC/fSHZviQAcnd6pkXyp2We5D3JA5ibWYB
l/SJEauorvWnj3/gnC9a/D5soNFF0JmO+mNZJdFGvUJ55AQr4YfBmdFq1YrMg3Kgyr5UbM85AwxO
51K7gqyLBPL+a+jiLAXC2YcrZxjt7KSOkthaaZAjSVxVSSJ7tNhSn+HO3T9N7WDcFoMa0nOaVvlN
YbTikc4krLk/fvb9OsJrIoN4oVEI5vhMvWrOdb/9NrOJOICWaGXWzxCe42lVYkGxa/UIG/op++yb
fm3ToEnZno3vcWLZH40wY+kSUATPIJ2PzRBMJ1Mc7Nndz8/zTJzq57oISWMcPd55JXcQzvusYEEF
0RigJGO5fY2rwVlLeEKzIZODyPIy32jqFBzQ0b2W9PbmEmPTcklOBfOcuda7/4ROXMh+EmcabUpD
fpdVvgafkWO/y7KsUQ4HEWwtjRu97cER6kfyjUGurEVjSiHzD4zeNodeHlyXYlJOK2Ocnss2MX9I
GhAR8H4GFxxFTP73xuxi9UDuf7/K8OvFsUQpjSJxIem1mAz0qKUqJE/Vw0aS27WYbDaFWevcTfXn
h8IAkSQdCTtEm8sycpnKYZ1QcSKw95D5KuCHgwaJKnGq+sDCmyfV4pPM+giyibPxKM3M+58kTsxK
GTrBUzVycRL6ebmFZAt/TbKCK7CnEC9FF3txNminOLIfcj59t8Jm7+lZ/cT7ZUouK2eYeDhtm4cq
59XA3kpTqxKda/Z0WdJIoBTyr+TynqLmrdLgXTSblbAU46gy0KFsvvY+vFnRZTDgoOnrPttRou+S
NO/XVQQl7ZNxYzHKYqok1DakKtF8r5Rki+uMWXjpfLpVQuey7zXjQJhayA7mqYmf0izuwgyFLM+S
qWLkaEAi2wxW7ahF50Y6GJflWHDitXKJ8jcoTEUdnhTTT/xdmCjKlnDrZKukImVIenZqvrNfclHg
UpLiuDPkUbrqmk4tIJEWFtw8qtitx4ylXFHVrXIzDFNzI0em/xDRAn3Ij+d3H4k0tExnJN5k2OXt
z8mwlEjocM/2NLsw78MkukN6n1x9/I3eD6LPLgq4x8iyiUneonyWFmMamvQze2OqgQqTCxKoQ/53
tf1TxYyvH5Up9kRd/3NlXOwpb17/LBPb03HdBo9I0vaKGvNf+FXS0IwvfAPEVrauzZ3Wc0vuLw2X
6nxBGMp3mr2t5sLyP+sZ+hdq7dQ6bEpd1JlZ0f8qZyhfZimR4sweRGiuiKCfKWcgI9sLkXOfuYPy
G0cbms6Rhr1W3N7EDJGOcUP0vKoqa8qP6qi1OZOOHUYFYTBIZyTsrytTwFmWUHLWblka6hlabcCK
Y1qE9xKJywErYiFjc6aYUbRt1S41PLC64H0li7yam8YKOsImC0gHSAZ6QLJ6k7iTU2iZRwJwhOXa
gSrbbutE/k3ftoiX1cpGeKFQ1nvEzBkfigCwbXUKaA3DwK0WyhiquPOV2b90Jjh9SgrwO29Aq6kh
oEkPHVetY21YlhwGirStxmsxBmF6Qm5W82iyz3T48ILWCBQ4ZI08q4uj61oPzHor1+qYcE3mVkE6
TwUfCwZ8CLZBNHu4yn3GPTTKlOxOdBK+XUGfc8MLVEWyvVD1459yp+p3lRlV58mQ5Rp/RPrG7YEu
ooUi8MDWnlKbqzU5k2rDeYLy6VibpuGipiVHrmLPma+zppR3zpjl/dY34+Q5toZaWtXlBD1Q+G2q
bHoq3w+Al6rbsmsCL7SDgpQ/nebWGvKqSmIRmOk2lXXeB2eQ0jmJI7aPbZ3aSnTfqX7ybPhxGq7S
qSJKRkL8X+bObLlOJdvar3JegAogSZrbxerUy5Kl2tYNYdne9JAkPU//f2m56mxrV9h/3Z2KqK2w
mgUk2cw55hhjztEnchL1qViqsqRTGcHjfs2m6gI+sjfT6aaW/2zyYfscLDnzxMqaFXZfnSNZsL2Z
qoylUE7vZ1nQ2t4FiQ7qZqN9di3Ka01/z2pHu8/S2dGnhy7FoUvDvEO3Rf3dzO6r95pZn+1La8Gv
uPbW7RpOCH0oupn86yzE4i37qaNr267JHOIqv+8FOoE0TKwdpj9UvCOnCTc8VDZnPFILa2UM4uIn
exVNcP6wOdminehW+q2ui+ztfd0gyd6Bn83RwWlEQh9NXKO+OTWu2jsNjkSjcMfpsClOaAYYhwD5
dJ5OZTnv+nkOb7Xr5vgmRVak94tD1nnT4Fr96qjGuV8y2vScqsXKv4b9MLu7KWqy/DD1/vQxJ6l5
mIcgmQV9F2vt4t5HFQ8ebjjSlLvbZaDKyae1TKPqzxTVubR2FNq28SLNU2YHLmRkpPE2Sj+MW1Z4
eWNVZfgFbHFGfW0vHo7OTLchDp1pvQOdEFC+t1XLG2tgO4izdpz+0JSwbqKWxPdkb2pOj7AIcnkI
amsa4gafCdpC52t+6dbh8pUuzQaNApp0n6mYFM4pClRWnQFBHHmxrf16EtDbXrGZDT7SKZz60tbX
1QeIEJh5W3414IYeWn15NQQWBMV1tBaOZDelGd8Y5cVuk8stlu0+HHGKoWevKvV8qsN0+zjPPRk7
woboT0Dy8jZKum29CdCs9ZgRuf7jgC/rJ3sC/iadisb1AKqXPc92GST7zA1AhgKvO4x912roAqDt
sbIzdd1ipNk9tLOAjCH8wpeHgqYhn6RM3XbXA7x9yhrKf11NcBLX1ULbdzwwAloAgxTezxQ3rJ3s
IBxUi5Lpvo9k+ZRGxF+3hSroNaEjXV3qNqcJ8bYyfY8VpT4P7/u8XCknZnV5coZhpZghmqW/lmMw
Tv4xEGXrmVbsc/1gZ0FO6zpVzp8T6up3QSX9Zp8G2RbEw5at+R7SVH1TjB6tCRY6M3gn4On1DgAR
C0+aKc/dkdKJMO73uk9iCDDAvkmTa7UDMyz6DzSu9K2Dzj2QEawjcI4oMH3u99bc18XZsVEC7Wrg
yOll0bJStCYPF7Z6L8nn1ygswHV8xJhfOvb5P/BRCl7tpnYe/CYLj8jy7eoQLXrr71upvEbHvdDp
ubWgIMZ+lUdfpD03ct8GWzlfhgMlzN2aUvFg+hdUqgSVYKilndzOTjQBBMpEMRwLbCvQdT35/gGL
+O1lCGqWRBBlaEZoek6s4xL1zVQ53WA8LKuw0qPbe1lKvWFE+z3LKEFd4ljD1TYSMMZ9a8/PKhqW
cGdTursUZgh25FstPVsjp3feQtr/Km76/6S+/yq6Mtf7N2f+/wbhnbzjl5ESh8O3r//zOHwevvU/
B0z83Q8OiO//A7QEr08oFowuXLt/RUwcTv+QlMeJWYSxrDM23T8oIIHzD2QZeHcCs5B1/TtecsJ/
kP1J4iXcoiG+Yyz3X7A/vpPt/jehNFfEoY4+c3hokFX+zVuYtpka/6FSfgudZBijg6s8vPBiW035
9iwlK/WzZ2nZH1mF/ertB3eh+ELslNivaaO9xopbdykDrDjpFE7KS73vPEd11d9Uslbg2W25SPUq
y6FY2r3l+1VBAAGk5HwLlnYdH6psCarPYShV8kXUooNWQKShBNLHvOdWPCV1fZc5BEjsFJVEl0bn
d1nX106Aw0h0oK2Bs165tWiKP61+avmbv7zS/wD6/UyQgbJjzINxNfFI7Rn19xwt08Z7hEgbfktm
s8Oeh9qrvHPlgWEH562HJTJDMlZV/ictZJBwHn99+XdgG9fH6gS0jYCWdBGakPtzgrUVVIVgCeVf
C4jdZR4PrZDCcB5cqytoijnDVtnjI59SH7Y8a1PN/eyBy7jkgJs/i8vBh0lIUb7thHZuYQN1/OzX
N/lz1O0F0Djpr8QUQg8ALBq8u8clyy0308L66lt6st19ugVp0HFAeIOwd40efP+llHYyXPz6uu/e
jbkuyFRg2nbC1wK6/3ls1Li2VE1E+BXlWdUDnNuq6v/IvISqOnXofMzvmiQbhmGXUTcmUv315X/G
Y8xj4wMOFctFyoJU9b3Alcp4btlLJr5aQQU/IpazsbhiIVnDRbvlQXVLVal1bgiB1vGRerq9ZXRq
zisG5dd38jPexZ1I3MNooBKC/TIa4t1ADD5VmLVski9JtDVSn1pKFwnFlKTuo/W0hho2yP7Xl/z7
w+OcCJxBCdsYyv8t8Q8yUOzV1l89f2aVH2kNsznlUep57L1DHibUzPTIqHe7HlWd/9La9OmLDlPe
2mr+zUR45w5hBgArOlYJCxVwHqHlzzMhNV6pkRqs1yzXRHznZcjMgqiXNuvbeJwLj9YR0BZWzBaX
iEbTHfZgdjY+1sov1rixHN08RnVW62bfYVDoPpgWnP3rr8fMYEl/2W+hRkECpKMAdHf2cJyZf77L
cU5CbXfb8oqYAQ3Hzh7p0e4d7AW0ztrRRGuyHpVL1YVFQ/xgvuQqHf/bwTINGzwEhqaxkNFIv7uN
sHN7RCx++9oQibOHww/Kt5nO7fawyiuRSPb9Ph11+bkuJKWyWKtaO/IcWoU1lbsOHeT3nZ9O6DN3
uFXTlbeUqv1dZ713GDQIoxkkI4un0k9Huvet9RZBph41m3jtE9eHilTAx6rG+24bcoXWpFs7bs4K
auru9Cbq6nbdh+W2Wo+zUslFT8BapDHVR3u9qrOuMakWPHgaNo3StqoHv45SA5+KaGFLRAm9Os2l
DRmFTy3zBGfI3yzTd5R0dir011hlw3+nBQhyGrOR/gWeYGY23dRM6iWQlKYlgTs2mpi2JPREJJjf
AmhVu4Taptk9q9HjZ+P37QRRBxycHcRC4XfHcRa/X9DfyzZ/nZ0Y5hGM0KCVSqPZSN5NC0MoqpOs
VS9Ks4o6GApl6N24TibWK9GPK8OBTqDanmuo6qAcY6ZnEAQ2/Nl/SLstsc669ortGS/33r8Nc98E
CIuHt2J0KkdpXk/bi4gptE6BnB4UfPvteavgapU7u6rMoZUz+rygtokyvikQYm7PYb1gFb0Tslj5
0m/4BoZ7BfLRH/1gNO+uXNKcAKP7fvkohK8w78J2KfiIluCBO8+txsQGg5J1+Xnp/aZTx2jSzvTo
iXYbrrUuwYPo4KXd2nAs6+Wcehyun6CwJ97zZE8OkyyAHVP8OXVNS4jy673h/RbO6NO2KXCMC+X3
pts/Tw2RrDDBIlW9bE7dkxEsqCQpqM0tzKILMXZkjYdfX/H9boQ7A9Ul7EOISjm73xv59drus7kW
8ydB5s1knEfPbH8ujkJMP3/qpP+SFAKh4m52R2hNN/Q7DJinv76N733s/zrv6ISNjJuDC3UENaf3
WvxNTGNnwft6pplaPQjYaqO0vtEhrmM3yqBqOXAmgja/n3ry55mOzxIOVwqYgoU+etO5gkDopt0V
LXb9xwVWamgcER1/egD+s/OYlGtpr5hEMCEQTeKnTcaHDRqLPbOZh+2UEV1cJEWJSUQM40SKO1za
ArXuRKnFMv2ujvzu7AzhuJheETw1TwuZ+91pVfpJ1sxdHzxNI2AbmaAGo7typ83MWyoInnfOMCdg
2i7UJ/iSDt8jW8tXZkqLEZVh8pjgI8v9uh3etfoMr0WYLRLsy3ZoN0w1Nj9tci1ZdbSnNzG1Q7WW
1Rk4HcvoNy8RbvxfjzZklOD/pCamzzgg0vv+pJ1o6q0tGvcpHDLB2hpUam5gsMRolu73dYxbNr6q
xwQZA0ucvdJsKVp1HDQW/MD1ylmk+VbblX35uYogfJ7zuTLjABuu9W8TWM7rVZ4J84grit3+WFqB
FkdFIyABKYTzgsf9zaO9izKNQtSh+gqYDFeYkr1ZR3/ZtIeldIJqbNcnkU5mpxp0x9Taqi1vvwx2
WLq0WxvabnsO3Macj7XVOryQxa9xRDhste8M6TES1jg/EaVqhmMOoLzDQJw2dpMmtyKmmDdXyuxu
I9vmOXcVUG08EJFwwXxIbP5FjuUwFDV9yP3bYQgya4hlRaUbcDtyC/71Nj5mKywB+P+tbfgPWdC7
3YkqNwVOzi800rRd+1uoS6HW81e/sz5OddCyO7yFty7A3VRS+nGB5363LbxLKswlTY0BezPB/4ma
fh52+ooSQqol+NiPDjMEQs7AhOLsZ3xwiPZaeUigui090iPI/fpcQX8mZGHTY5Rgj1XDfeD3YVIc
k8EL2QxYkNODBlHhBKgtFv6wNBxUP15bCqWfoVxo68haYRWZ15GWkN5dxHe5w5doLaLpwTYuT/lJ
lphGP5f+YPLUX4825eP3y8k3hwCbhAPg+PeMinCwt1J7WT9m2epXcNnHUqgYcVhS3Pru5ukV20vt
w0KNkGgVtIvQXd5d2hUsGrlTRDvWlU6hnNwk+NBTIqCnRPoFsqt9npPR8/dl0LTVV4z3Nv1Qt/it
f6ZMX8133uTQiHkfwlqX4OzEj/14nGcZTreaWgXNdH0KBg6O6dqJ9k2jqXwXyzDqZNcuYbcB5jaT
xn+H6u3EYpg2TVkCoryE03NEAjp6j6Cnq5fG9uKM83iCxJM5CfFbkg4XwK1EZnGwUbPfSGuZiupi
Kddk3HW9KvzjBItQ7GVtLSCpfuvmz6NXpcleeAOlEXD9qF13aDf6aB/l7lzGqazSMzWpYd+Bi21X
SdTY9smBMetC2+vDzD4o6FDe0yoRsVhPUWsvy0e8KcRwQ6enxnrgxAjGr5KShn7agimlFZ9qWxw5
P0TLVpWnJAfdOG6tF9ZQZsuWmk0cABN24atTg8F+zVwI3gtifAQk36KRWg/mddXcO8V5SJpOhnvy
AFn5JzoHlf5thO64LE+Tr9y+yr5lYSMGRnlxRKi9m020E1N6c7A5yj4I3x58+4Dvv1LBxRgleVZd
N3Ipu/RQTOkwT9czItc8Pyb0WBrlA3Jp0V34BfghmOZCOgWXY9psjnV6MuQzfHDL87thnyFGKSho
pb2V5ac5p+lKG5fR7LHBTiof5R+tNfqyv2ByzFYSz4KwxbkdFVFXtBtWES7+XQVbhy/D2zetPK/4
GQxdj8ttbe91r9vYRe50Wfhape7ZodU5VtdrIcsxOC1NYYos0pvMuWhLK+dxUiE5VD4vyQpNKS5k
Fsn0bp3VrIL7IrGKuToGpbBcdVHC4AynO78QMo92XRSZqDrQg8zK5yBNEhS+nlf1jJSFVsGpb9i1
u0xewVDRQXVNI8ncqe6LAhJucqDnMlz4Q5s7gntnyzK3hM86TdQPNv5Webe3VVloiCYD/hHNHy6t
ILleXVRR9DSmYddRvQ8CRtYNx5wTJHb8zHwI92+ENF0XmZjeoyGbSQwyCjj+schmM2KiGkq+tD2N
bR+bOjBbvjfBwkAANQ8tE2BriDdOQ6Rrfk+9PWo2yI3hQzfB/zhLemQ1uypzSDIbJzevx1Fe5sp/
OhAe+MXGiwqwJGu0NK8CXUaYed9gEEdkHDpHIRvEc+isQRfnYSZHizfojd34PMDjzhvGy8q2FmuK
zXOWmxCRF7eS86bV9ugzs7iC4Efda2ItZoL52jJvXq4W36tQyPK9acI4JOeIDTtaaZ6nBkYp5nlv
z6O1EN0rgFvG9+SiWv+xlF4SCRh/VBYrRC8ZhKbDj9mTbH3ERwaFZR4uGVDdMhgjs0bHP2LcSG4o
rUkAewmFz8619fhjqK23X//XIL/9HkiBW94Erqq5Aaexsum1zH2V61PeiJWH7txt4SKpK9LcfiQB
T9toJ99eVLtNA1ONzHvU6UXjRCuCL6fMptW/i+oR26bHya0rfsVVYGw6BuZIpmgHh90EvWkNf5Y1
GtCi8jV6G8FWsYLY196eKXNzcjRaMTX+7JwR75ns3H57tW/TA05Jxfj4Xs5fHCTlFz5x8deMeZo6
FAgJJLzM55tr29lB9rRZuTcOkJfpY8vwvk2kbVxH7pKHNJ/iIDjl72j/I5hd/ZCZW38bUGubN/7R
VqL1goNFZ6GyuEBtGyzqlBpEyz7M+diypqMiNchHP/N+8ylwO/gvacP06SURKw+vJ4Ldux4s23yg
O5kvNKkL+VI1tlkONdIwvjSjn2bz01ilVZobZxY+N+uEk4pz2dMIdrgSb3MlL/poCE4/hjyiVwe3
s+Si5EM4ASih7gp0yZzzk9Ntvv1E5FaE01511tDksd2nCReXRdaSMg2VAttEpW2QG15ThvV1m5rl
PHK+8j2YurRqOZYEi8tKJ/q+Wlqoia1d13EVeRW2gkmfAhs6kTPy+9nQwavfETTK6pZuMvyXtqeA
aJSYHKCiDiy/up3KIQEUmHXB1dFutdOz3yQLWUCybmbuzxFbeXFcROeyw4Q6q8bwUNUcsfVhsZok
6i8ocult+WTDhWa/odzUluX5B5xMaTHTxXHMKvLdL6vXY5V4VkXGcJzE9zWDIU3FgPXJXCbbs8jC
dh6eOjFns38e3h59iZCSNHuhlq3kicp0xrKbvq4Ou9ygPTN8mCGYWQNeZab4G34a9vRos3F/wXfP
2g157vJFM8H5/S4HCrV2ebWBKyOvLVHYAVnArLgRCse/Zu+vjslhJzn2zKs3kGVzZKUT/Jg6Wmtd
pFRd+YztDXpLSMtBDTvpleCliVOS+tY1uVMTD/T1JQ+tS9+sp8Gbc0D4tAwHtkrhJytnXr+y0xRH
cj0zeGMuDFTgjiEWzfdF1aT8uV4rnvLTTHiWWKioeq3z20gUBqRsR467m6BMhD988ICx1uRA6wBr
zY7+rGTV74EusM7YBYBA/ouHnoWUnMMw4uVvFn4dydFvanNs1BRGGTXtaofJ9zaSxdCCROMSkovp
ct5knQQfSuj/1qMmmAZV2FQX+S/st8wva1YbI1DAsTHTSME36I6klwalqnLiVSLrqG5n9eLTGa1z
Xr2l8qtb3+/Umhw9t+0H68+ZPhpLcuBEE5WE9gv+bWHU5gT6GUSSXjcf7bQr0pQC7ioyBIUBsU33
NYJG2rmf+gSCqX3S5TjVUWy5W18+bx4klHY3cjosJPuOAyOM7lsyGh2UxFFdRG488U0La3aIM8Sf
lHy/P8nbu+xUAUAcSylW81jftxukAWb/i9bU7CZE/2bx5n1tfqP5jt4nhWu+B3UJRkS8pqv5xUSA
TtQHMndT28irRLGUU6LF5BbRgKMOBQvVrMoIHU17/jFliSnZiVCgmR+94eFmO7XSWC9YViIrdLUd
3o9IXmeUNXYDeg5lJInci7lrzCpPaX7M6PeGA93t0GexW3Sbzfz2bOoPt+CW5s7LnErjy48LSWr2
1mPHVLEe3zK2Ji+2oESFqUbvQ/m2YZVvQGMHu4rZYFWdASEh4uNpsq+ha7TJLuv80Xocc6l45mGm
ijdd5m5qwrjMg8jzGEyVua3x+4Kj5SvnyC6Ro1nkUJYoM+6beTFzMsD4qsx3Muubuj7Q/obVeHwb
EHBgs+mVcKH5XK+nD+NV5ooqCH8DfL1L6MFy2B+YwS6bG42t3sPKNMYhOC2V+5i1rc9dB3hSsRrm
lm22szyzgqoJ4MWwnDpz77/J7n7O7czlcYOEo48pCfYA73FWGni38BECoKq3rbEAA+YuyANYSb++
1DugidVk0yKBawFZ8V/fpPV/gS4wGuvChFDyX3ME1WiLJlkhU73DBc3M7sjPzEsd84I33Hra45X9
2Bx/fS8/QwiQsZk/dA7h4SmHM8/dn+8lmYQLfFukjxFVNf8ll46Jx/s+DMRhawmdfzfOf7+gS+tG
Cu6h6Y8m3/cFLlEFOVVtJw/d0nBQ4FAQDRfBWrLN/VjZv37A9y5ZPCHYLTRGB20EXJL3QOZSFV7a
DJX/8GPHmLPNgParL1Ypj7CYwgkf1WTTH8ZZrAU+i43Zz4Vma8CR0OM8+s0d/TzTGXNSKZyzKI1G
NL2iVPfzmK+RDaNxFd0DBD2zqGbiOtY4iu2EfZ2eIDmvIPPGlZUZCQ4HQgsrMzeC3ys9DeOpI7M/
Sowvpb1b2FrQOXRGMkexXyTObb4K8sl4fqtnqbdt9tcP8f418uJQ3NiYXQDJ4lf0rmbCudsNGDFP
t1lfmp1p+x4IqV4244fVCkfvN8Zw/+l68ntvJMM29t/3og0WohFaZYy3P469Jc26Yme37KwY9vZ5
+l9Ba1hvQL8JQRbZuFmqf9sOxJyARE95cft2LBEkm7cRlBXrouk7c2D8ekANcPa/eDv4bET5yWMF
wkfBuPg9njmvqI1xUijPMM51KePAuJi++JoF87sl+PdLGbEUZa8QdxGKvO8wvDpx6xV9dHp+C0Um
CTrCPHINCe03T/Wutsanw9DAQdI1JPHIZ2f9ea439pAlxaKiL2jQCN/elpXrlyZU1KI26eQcTg3y
vNrTLpo5XVHp2FWEon08wFnDfWm22QR/Pdo/KCJ/GXAwTIYAkyT3O2EgfH/e2Db1oiDP+pPeXDvr
D65cDEtihCs7tn/2W0OhHfFqCuYb7epkI4tFLpkOTn1FFIEzTBq3pQKRunY9MBH7vk5kmkL4J2aR
7W2C4NbBmDBxKYV96ruuJj3Thes13aGucAoZ4ObaNJnfh1oCAV4L9A3Cv4/e6owl7eYtcUezVKdb
bso0myKoPHD3cgespoBCciYBCvJ6X1mFYor8CJwC5M7MzfIt3CFzgAC7879vr28pUPl9NOesdjlS
SFlNeDJPSDatc+uG5C+NOzLchH7+GNzCrzNBpvUWcymKtrw3m27hW45nwVA7aG17HTUIvFRQGXeK
H1BMx3Ge7X4EWN8jOyp+M+O7daEJLoJuAvEi54FEfVBhyyXrkmxnurSpouQpco+6J8+jzlAV1ZMg
HI/Erb/CLFUXhW9bBqToJw3+u77lh9G89kjrshK7uOkBZCig+kE3ySGkFbE1tukMpbqDoS7de8xh
VDAf0g6PlO6jxItsaz9SBzGVNmJTHA9vW1ygWv9jrkDB0z3zHJrDMdOd4xTIOAmG/1xJiSHySbpw
ui8OqvMhvAXOS9SHJoqK0j0UTW9BA1ZsaMsQoy2mxn9Anci73WPms9H5wLZATKaYkNGRYbx6azJf
l1E/YCZDmXzOyfJRwlKvzTO7P3l2Ncyvvl2jNd/DAVUNUrOgqfUfDYiQheHFWynwxx7ZUadP/euw
5jzB2SKrfHckuv8e/wHIm/h1bQZzGL5NDdrbEaU2QVWSSuoIpo7aTdr2a4y6+hS1bIwSG33ZXFpT
9JHDpQ0fVRNZ1bHOJeriLE3nR7nmMLNp9Juccm8S59wW20Wtl+kMwtI+BNqnwSsU7NsgHyobLHvS
HxMm9dnDLQKpIv6Qr4VW1R8pPor7JXIwGworMZxIwoG63EZehcp+aUuWYzMr/9qf8RcJvAyX6c62
9BEOu3co2ny8w5NrsGH5i+EQrjZO+mXv118yNWIk46kr7VnpVT31w0H2QOMQZNLz1I7RPotmTBXx
koVvoPKved8l+yrDI4d29c1eInW+DDe3Pq5JQ3W6UZK+tmW4onEtmuA485EXIXniq8bY6OSuWfK1
i8rqVC5Ote3WqJDHrLDbR4WgCxs2oCNMZ+AHP83LFn6urAaOvhjrj3Po5gfbHexLlB1ZjiuCJa4x
o8E+Z+ibb30RJB8ANXN4VIOIvjqUoMizHOU8TG6R5Ue1NjRZ6uvhocds/8JsBft+pUW36PVa7jDr
DOMkiJIs/CPHh2O9gBkxfuldr3AO7ahoIJ7mdbbukFuF38JBBvUeQxp9WUfQJPaeMxQflknQWQIO
wZXsBwcVeJi1n+2iV9dL4NlXve+YGZpIU9tNp/lyIcy+sYNyugCVty7zUmTuPmT3++rMs6DZ9RbS
YGGA7/hpVt38rbNwXnJzZ/vc4+XhwnRQ0Bq3rWfmIqevdjC59LhX21wul/6Y4iZoOyq/XZ2AjZhU
D4WFqMSlF9qVusSfUx9dNbpXsqqXHQj0s5zXLzadxG49h+Uz9SP914LOztHm11Owl2srDl4wNLcK
p6xPq1qIFW3K7mm/G0u4GSXeG6lUO2sU3mcq5u1OuFVzagEwkFjUqMkxovzQZ+tQxuUwpEjW1w6j
UFW7u24ZlzhxNNZYBfdHJTgEC2ThLYi9PeyK7iO3z6q42abic1ErrAJSu35uWvjJSk3Oh4jixoVy
dRiP2k4uvbzxPvehv1yjTdAT5RAPs4UhGSBpWx2Z8phe+yE2FLsKf7/P2iJJ2YfEjVhzFX1378/w
4tnofT+O8i04D06b3cMfgnMyZ/rJbVE2TuPinAo1+Z+1SJ5m8venrau38NQpD1p3V6ffVgbklA3B
OB4IT9fHQUfYPmmvo5JcpgMuehOOsFGpTh3xsbNLgz56ipohehWLEh8LPAFfp23avo1M8P0UtO6N
B+HhZHNS7LulGx6JeyHFz810bem+fNlQnp1E5aD2bYC5b7MVUTwMWHYkuzASkkGW/jmgYBSrvilO
JZ7IT3DOBPc/uZeO3Yhj4YseD8Kku0dAoc/OWkWPda034yHTHZaALZf0vM5vG88eLvXozfdNn+iP
GlfmL6Kc2Bzcbp1uPWx1DnA65ztHYHy26GC+yOdFtOBJYYPIpvb2pO0wP4FjoovN0sl1kmT6w+aG
2VMIpPOp28LhIwd+emaxBTebYw1wq/z8WNGk8JrKuyPioY6qfbitDeZAcOSOW2q19yWlgft0aRUd
+BDAHvVcdJ/UAG+fpH/brnXkjVcQqEpQi7r9mIoNh7QsxVlOBGV4dqhFxpPavLtwwlo5G7X11Upc
uHHXK6KWPMIyaCEG3wcjUHt4XUoxBcPBRmxDa7wqUsn1bKn0HvSnurW8tXmuBv2Zv0GWNeTOc18T
wWDPUdwuUQEtVConv4xa5b6MVjLOMX1r7RsoSONT7k5Td8rcCk1BlDnBlZe0OjxGdt1El3UWqj31
ZW/bTdTh9xjA1MGu2Ab6tdYiaW5bCx7C1Wp1aDL2Pv5z+rqLJgpQzqKd+QIjl/oOmY/1IWiwHYn9
RWftIYuUfijSfKoPlKLX7KrOyzbfW7qRMDWTxLFOwdT328MaNnrMTib0sPdRhxk4lqWTarFbuCzB
CnSFaxyRSyzrMZluQHGKPhajk36cg61d49au/GtohImznx1CxKsBgGB4ljlZKYIJS6tB+gROaQPd
6TzhcXUp3cVuio+bWBMMLNals6Px0mWzsy9Cj0rFqatWWt9kUy/Hx8jCGAJmUFpFeqetJK3K2PKi
5TEXsHl2buZVH9rVsbbTTAJcxHbQ4ew3Ryg3Y1dTX7gJKrZTmmF0OJKBuF0W7pDH6IDLy8Facb67
q1bLj7A1mUy/oRrzUxfDN9hjypX13TB4RTjsUfL4lQvw37esh5CyazzSA7k+eM5YZddlRtXYqOSX
Ld6GBR2LqFcKUgjkynOTe7I9pLOcb2iQKfx9seTLWaQ0ZtyjN80CoLpCOxdY4yrKpKMMVoRLVOX9
wR1uLRkteEwhUcZ21SsFECFY4rOjLP11wkB0L7Ra3VPbJo444B/ujm5MCJdZuH30hiKH2ivzH1bL
awMCszFc8ypmJx34hda28iX/wibUhf4hQ4e2k2nnIP2np44TZNipLq2UN441+eMTReY6ORcd3h7p
NL1sW5Y+pZl6SSMlcZHr5vpxhnNySMIEPSCHB42hRl9Tlgu2q2p1q1uN2fARyRGuaJ3a1C6APqp2
dS3rR02Djb3WPuY0Ie26d3gf1F+GNNmOQYvpVJcuyQ2Vz9COnaWf8drjsPHuoz4TjwHEJr3PJzAo
5gMTBjvSfP7qtKr8oLqmDw99EKTXfdu0j2PXD+lhXHCIugDNToOdVS/RRd0W3d5tuuqIhEw+Nrja
HCLcSK7KRFo3brl4V66imNqmPUX1iLRo77rJ9LlBfnTaFtetdnbAIby3o6nrD8rx21t4jfNwofSc
7KJ+tpe4K9Mi9vweq8bIqRNUDRA1x4ve5+EOK+D745bo/GtCPR7fH+p+e82ixOFiLfUtpzyHP0qv
ap8XxBfcQvLAqZMfxyDy4xEH7eciT50XEMHlCJkoOrV2VB8DFRT3WABiYVT72R8ojZ6wIgPoJXE7
BigvP7WIDtudFG37SdiJvhxdkSx4nyxFGOeAtpeJcnno1AZ5zxd6odD8/a4gLbmcZif/UmYieCmT
1PmjxNbneqKivJeqay8EUPYzRQG3NHsazpJY+3U3fpLgeAXjYDaT0PvioXO0Cdtrc2ovbv/aTqGF
rQ6qWE6ompTlopENDlK9zpeBGtjWAmIGMw1LRMU+svOx+Zc3lerdV3zIh3LnVtzDrqiCLIxLPjcG
lmNOZKuSF7U/usGeFH6qNLFWmV7Wqh3+qcjasrhUQtgvHLwz1oFWOE9nCysJ/G4K65x30n0yfIaj
s+HFt8tpI38n5VK8jlOoOB7IPI/tmMDSahMprikp6iu1QnZBEklIc730o3otXdq3xT3w5/9j7kyW
5EayLPsrIb1uhEAxY1EbAGbm8zyRG4jT3QkoRsU8fH0fMCqrnE52eEVtqiRTQlIyhDQYDFB9+t69
547w4or5BScb7wovJee0QdFdfR2Zpo0Bk8JxV2WjeULzHBz4BLuSYh4565uFtDXel27an1oL57dA
oxzpI9j0mr3TmhItsr6O9gMQ6uKLq8Y5zDuziwpda/SLYXLFLVM/z0etRA0XOP2UFoeJouqE1a/C
rtqkaUYp51N6oi7R6gsznYQWYrFE77SUuq12rYLaFaCU4SEKrbRMMysfoQQ6jHjKPMxyirR2tx1j
Se9ZGmlQUwO9W59AM1b5pVGLqYs4VcQ5S5rv1KsKW4EJbTloMFAr69IZzBiLqWik+VwgZ9UIetO8
OYv3DPLyWT+HrunUfshpGzYkmNK07IbQZcO1lyhlruYVwYDK3FqiagS3lp8uXkxLB+waBzB1VYx0
rcxgRn7uD/t2UI18SuAL1TBteFUY7+ASAgMXjDN4yX6fUKtVx0M6aOX3runm0d7Br5RltbMbZoC3
sQ4cYzwoBFx9FbWLpenZVTbA27YfLA0Z15ChsGY2MSK/5+u/Ebru6tzHLquWyFfpbD/ZLTzZ27+a
yJraBiF94W8tW0PEszoFj71JCtAxbPMZ3sPVfU2sWJ+dA3rvlfetEZ2PQ1lNKWD7yqMBp3GyjQFN
sUWwHPcPQ0pDwTvrKSjnCx3i7WLh/euGJj+sTN34tdjysjqDCjVUYwlstB+W6tQc+HornGvUH0Tr
2J1ZxrfAR5R0dg4CWmmeAM9slhp9lOypcTg7JM1eKQ9bNvLBOspRR51jL4V2FSufFXPxJUWUZx1k
DxNwUXSHRzq8ZPVSjRSTtUuq2ZLFTk0ogXx6B1Xtna2Uft4u1gonZjqHtxGjo7Aa39q5y2paB+aR
5YPyhuJeQ/XTg3rEFBdYA+/ODhVM+UqKCFUWqnxYKrva6eARjy36mTlYjYah6Opgg81Q/5/4Mhmv
IBOMR/Sn5RmQGjPMDWc4z8SylDtllojIRp8BtdKK28yfJ/e4oYRzA7NSixXM1ZRXh7bXUVfOnoKg
g7Q7f1UrtBuWVqvEWM0+OkS9uS43ndSmmQJBK3ZUoJwQ40zZ9gFKMpixGCPxNw0s7qKIK5gaceNB
nbOjSVbVSwtDCd5lNnI0qFYsyIHeZiLdUU603dGQ2vn4mgBgpeNCRW1U4ZqnyR7/2Bhr+3IQHqIh
o/Er6CpWXe+sRe+ORFe7X4qxsGhYurGR1CENRWlzQnWX7qKEODJEhm4P/ROSDOQcQatQ/4VoTRqw
kIMw0DvR3LpIOHmXgdVQh5/PDALnAMqzu4N7V5xoCW71DkE4pg80f6pEUgI2vYu8yvYZlWl9esBP
wQ/jzokWmGj+jhoQlFlIoIL1bUVIwbMR+9eDptd8z1XtHSLerhZ+7MjyoSjuMjQfbxqiKpqHmUrO
NJbh7iuHyym9drOy3aou05BHVDDOSQsOU35jiTRxZI9Wthmc43Pkm3AcW8Gd96Z1RkaHoTjI11XO
0OT16d6b7eFqaouUr4C9jqm1W9aspm6JiSK3/RsyWYQbQTmajgVNCxlNaHYeJ9PC32jnnXVUWRl8
egCQt02c1PveqPQnp+2g1AIFjdK2WHEOdOsC2dJeLvB6GjIyhg7eQ1BUCPd9OfrjMQAGVHNdtSJT
TWIiybzJLzbJBqfhUFXuYuyZXDH/1U0Mj1ECa5OlV8OHIYNeucgezaRrKAqqpTs3BzWcJYYYvUi3
E+XuEWiou2l2e9TQPcTIAJWC+xWupwdlmQL8stG2ircjkqAKqKkXMv4IWkAmk0PSidjQMxRhtEuu
VoIvyHl2lAKlNiL8i0y9lLu1mfkziY3MDzlLqaLRVN+nLq12RgwPeert5YvLajGezn3VqqhoRu+m
s8m/4uNsAto1tEYnZmnUENJi49SDBOAiX4qBcbci9k81LTW+LYXMT2ZNdVdoCLMQbZrxjFtnqJh/
gNwIpd1lLUAMSy7RMC1ZFxAe0ce7gbCAgvW3NYvTTBiLve+dyX7Q4lTNF3SucoCIVl0uQaFK8UVC
QV2CEoHIRY3yRd+5E1CqcPUN3BZNrNvlrhRZepfbcwsAFWhnOFKfR6nZggfnvjmXkznRhjaNOr7w
itJ8alB/JME4FF/Mrqyf2r6Gvi0reo8oPRFwJSQk+0X7JdEmHY93N2uhRuVx3g7Yjjr6Ll+rZNCO
24yXOgKj5l72Q1+f9HaDB6V18zP6Au6RFuveAx1jCb62SpxvyljNHTzp7mZsF+M472pyQ7LRm7Zq
TS+R9FS0eNyu8446E89/RF4NhVMp/flQ2cZY3ODihVpIcwt0YWcBIDXtYUf5Ik6rpQa7DL7vKY2X
+cmPwTKrbtCxdNr5rvSK+DtyZz2ybKu/9yj3D8KKxTe4rvmTzh8B/Dhz47AiPOEF8s5nxAcHNfa8
dd7wjHC6v1KDvsSBB5NY8B6sV34CNp6nwSoP7AdtxTGjMyPiIk/pokGlboz2MaPZEXkzB5WGlKEV
OICoHwBaW7dZasLYg9WsHSs4FYzoUICSyvWyDHT/212u6Ae139ig8nKMmM3jrnriRFuX6qa1utqy
L/ssbVjlOzKX0Ey1Db5sxAvzkpUNswYGofUluM3NSDkZeEiMyKz1uU+P9SEts/UYgfnS38dynuwX
u4JueJTVXtlbYQxyotcib7StqWXxylHZMGtDt5H5Qjp6hCBQrJSNHpjasM2dVp+Ph2Wmixk4xmzv
LauavK9OVfUsKo3Kixk6h2unuh1R56GfiLTFSRKENhbaL2TSlPGovRY82rw0yOstG4lqquo3vdEW
t4sYtCIg3HVqWnKSgYjiy1ExqSTexO08gw1jkIQwTr25Hk2g73Ivzdlp24faAxmSRQyIPc59WJnk
nF1kWd0NddRNjueIna7MoSNWJ19HsQT8LUouzJstSrJgBa3RjEcx9s3Mhzu+bN/EchLdLwB7zKPb
PA6gJQ07kLGX8+/Q6LvOfEpiBQfmUygmceGEG+vXHfd/P577eULO1BAFiM7ocHPyMoDdDP/vFRK0
yrxex73wRnDm5m0a/9K4QPltGZR3bmoNSNJGfdYwYMiMEd0nF/DzuHm7AIQCmHd9BsDI0DcIwPsL
kPaCNyqR7mv+1wWUfylPytwveOK0mrnYX5PSf8RruKtL/vsxh+M9geG/mGZ4eKu3+L/u41/1P0dz
+P9HemAj5e7/h+3lF/LVjaz/OLTQr97+eK3/uB2Kn5gOf/3pfyV7+H9utjniO3Ag4FNx+Yv/PcvQ
dv/cfk5w4vxns3wyiP5Xsofh/qnzMmypszbuW8My/gPtoJnmn66NwkHXgTEwfCLT9B+wHfion8b8
CIywzGBd5fHCVicY6v38YPEvcxphebPrmfXSyVCX5jCtNZSA1SyM4gonZ5cQglRaHRBdR5ZrAbjJ
azvo47pXEswX9kIu7a3hV14ZOCNLQbDWdtI+D12rtVdr3Ok5x8WBaU6Kz8lc0mfmLMQ8Hk9koWkP
HsR5aOH2aE+SWQzNtuJIrA2niEAU7ZjZlJPwa1+rMiNCLWT8mw5jwFm6ir9OVUXNngxz35LsEQsI
4srsvKjBMMd63yY5/yR9zT23iXu/sKYasiNJfdrpHBfGtJ+zhkwrBsb8jdKnM+tlg2QQbqbLFVv3
9H3FGg+1rvfkY17XrgcvRjB+1EDZeyFwVf2k1RH1RXnn4i/gvJJRrfrOC3PUdJP1g4INKFz8W/Z7
54G2cfsg476+XcoEB8roFvoxudr8KWSD2W3miObSdRv6IWtHgkOmj+J48zXFe5OZ+tcMRPZ9jClb
Q8Mp22+4LoUZ1FWbfmfxbxn+4LJmDDl2dMBTqbcePhuwWdCe5vl0jQv5LE2OagGjFoaAnJCvV92k
mMMLqQ27fk6gQzazVFde0nLqJ7CRDm/BZPeMZphvIO6sl4cM40i6Ndjpz2sOHXR6Z0aenmpSkQyR
Z4Z5gd5+fGhHlyyKil3DiGK+2i0a097b22yOj4qJD8DXOg3ntqAxt9ChPGODs5cgnefhdGGybkVL
Aq09dJns3jpzAR8XCn52KXsrgSjeUqBa8bAb9KZ9XHyOeXFuJkGSOsWjXVv9uaSR4QTmMoK4SgtK
EbKN6FIEqkAvHoqsKM5QD8PfKQ12/aAHuVaEMjW1l4QMwBs6srWNmDjVryq5rNsQHcUENUBPYwmB
/WvuteK+1AeSBTK5kgnQuTx7ocmAPGYMUtqA5AqHdnkt4nAZm+mhKNLuCxzJbco02+IpI/6EZg1/
AwX2MOcukRe2Oh5GZoRBWy+YoBBmXboErJ11fmb86HmVt7L3DZqk/Vbr0RXOGpJDhE1dL+uO3oKT
r291OmPZIbhF+zq4/fiY5ONQUu0N+d3GIr9lxx3qgLNcfG5hbHICfdI4XuppVVpB4XWgoNuq7Pai
dZs2SGRFz0y0JW54jOnfjK43lyjrhHu5imT9EusJxxVmcdVdgVHvemqJI43yqTAu7MylRbzGFYkf
4J09FUrDSL55a9a9WPSfrtBOzBBgKPEhxzR6DQG4maw2oF8bHwE0X+5LT8V3naD/GbTzUD41mSbh
sOHFfqSrPjOQpAx7xpXeE3HA5v0yeoOqOL3wf4OtauwTJG/oZQdhcp99PvBL2RjJk+/F07rr3RU/
0mrXV10DkTiUmteWgenFkqQdr1mSKOHbnGgIWHlGXL0g8JwgFQgdeCfQ5TpgvFLmF1PImBYxxJSS
Zxp3zUxsAFqCKiqVwimou5M64z56X7VE+k8l4zgWLi3v512fqPmBlDnjzhbECEbanKmLsqB0g9cO
XIhhbtbMuzbn5oQgxXh/cUqpG1xd5RypskuvyqwthohDhAMtr2xpT/jWktGq6DT3+1y09XwgD9mX
USHURIic1YNwa8px3aJ6QHU5amyM0BQrjfEVxQwT4EXBlxrMTMt3Sdu7F31m09nQZCFsFtkse2LY
Ie/8OPevSkS+E3y+mI4Vky3cf55DeEowS2sF6Z861XOX++qLbqQm97CGAhTgkYm/OWmioHkji+dd
b4i+C1Lafic0cnA8GHoHO5ZitZA7a0wRrhSA1c2dwFdzSXzBgIPRIueuQxOF4HoYdY8RZGqcdeNq
3VOzooXwWkeeEiJIHALTrBruqVG13yfUp2eyKXsY/y3tyYijJEE7lrG1x238NwWGxEV7IjFwulCE
pHOqkKu4M2cXeHOT12hODDupRvpz2EzQ+Vf+dY+3wQ5MmafxjvmcwPdF2+1+kuZK2T8OIjTEQBdd
eMbwbGV08sJ1UgsON1vn92rkFsfUgXEkDjZTKCt72mMlkUcmOD7NPKr07g66X8sbxRF+xEPMygh2
CNs3goA1GsGnzzuBnv0Z1TzM6WrsTWOv1wYykoLe4rVW0V8PfX/ujVNznOQDrXBaNjSSFxJSHE5Z
x0ZGI5zOnulfclLXiijpNb3bmSlRNMckptf19ZovWD7HpXAC37O7Z5tDMe8+EQzDTuGasEO2c6fm
pxBeTDU+DM+jOWnTbhpake3Z7JmD48sCwW6iOF8DO09IqcMrqEmOL172FYxZWVyyF4kM2L4mxpAD
oUWWurewCk1+Y8gT5N5+eT6N0ruyZU4aOS7pAooHNAfjUl+3cJJh1UduTmOWryRqiW4PiCSeo2UW
m6cztdMeSwkD7whhq5UyRe6s6Q6nq6sFJel/AouAEd9IZhUgcjMzx8nWjy6Bl3lbvhXVrMYQuqV/
U9OIh7O/LuU5R57+Ke5jq8Ab1Tnnjd0rJ6RFCIfE81RG7AHn4JsRHxd7MAKSCxELhX8/WWj6iMkX
BY1+uyCvVi33rc1mp37Q6+ggxQhuysF95hlQ3714lDKwcmHdrAOcdC7QRqXYU0987foeDuEIQQRk
3dh6+PfMRhxiy1u/bi2GcyrPkRwoxtmvky1MGHhawRwCXVtyHFsmQQRoJ6tL+s8mXtnWHGgdooDi
x0xLXjp3zvTrdCktojQwFTD21nX7jmLvByrRYfEEV+Mfa/gE7hsj72ma8RDcGgmwyrDC/3WBeYnx
DfGh43VvjowzhVcMZ52SDDQYgxZIsSYCuwq9q5kvN7hccMVq6aMnm9ZibjG4yfXEsfiVgnq6NSom
coR4jIiXHOyI105Zgwu13Ca5bPBM1SBrVPXI5GO8nBaVYubQiRMJSODurhhVxy+5QkgYUrlitEDn
wt7HkBGCcMr+HSQqXdxdbBQJG2zmdgV4D/aYItHolnWGSu9SqwK6zDG1+QIK1yGLTlXsEqJpBcyW
3POC2eFMHGTo7/mVazHeNXNZ0lvFcTpQCZhIhnCKdt99sqZGFIOmkuE0kgrFOFcIlnvPKm4sSf5F
2Ijc+cZwyr1WVVddyaXyrvD9ZxirmeFdoe5a253eJy193VbhBt9W+WVvIC4adliwi2e3IPwKO09V
antabDX+7LX2TsvS6pXcA4ydH31zjcv9zCAxj1LG3PRv6kY7n7CUd0QE6ZsErk9Ynb0iGZrQrGcl
Ljt8FK9kZaI/2FwZJLQQp3HUGg7mXzgVEmf1ZD6teV5noe9OMd0cjUQJqqbMOiyrDTK8BH3Z7W1e
YpwdTT5dLYtlTftsXNchZBfWHhiWUeQnhdLzHXRSiKX9pIhNqlaS0wR1QfbiJ9lIbrOW2ESbiVzz
DqqB+PjoNpBXI0fiLQOyWxNyfEsjl+i2MUmEROtFTMr94PKJMFmTGaquSoRFAt0Knrbw7b8E5P/o
fP1f5CGOb7RC27c/yMTs/sB69vrcM6z533OWfqmxMbXLzVvCZb0/DRP88Hcn6Qtez+fllz/w7wxp
8aewdcwg2EAA0NCG+tfZ2eLkDCyCg7GBP4dwc47H/0lEFCjWdQE9iZ7Jjz/U1UOf/tv/4cDtuyaW
Jh1tiENAsfdPDs4/N4QcUgPAfXBuNsCacUz/KCOHC9NhYqzJJZ5z/cXRGEo6tc0sB0s5AqO+7Msz
hrDTZ8iHn0/rfCw+JNdGlo+Oi7bB1iZ659RZTZeiol2dyEKWea+QtyNLIqnp3a/wG4yH+zNXYvt2
DlnPtov0HzelZW2GoXcf4xOp01RpYkfMXodH0VkaMlqtvazRExSBL23jzuwnWNeN3nt9mNLHvC16
xeED9QRHqRpUtTyUeJVA/XaIc9jb6rrbtYMBXuLHHUKYtDD1nilGwk62BUCUSnJQozUtzuVSrH2U
LLBIQULTR9275Jjd5W2zsKcVPYntwhgFgnediBiqCfq2oesXFLWjmYj4Ys664VWXsmTaAmG1i2xZ
i2c8qdmdP6RMvesuy5PTqaum25R9qIGTIfUHjvl1j3EQpQnalnrT2ZsTxV7m2OV4EpP5hPObtncg
4inL+JVRaFzVBG6Uh9XLU0iP4OlRK6a5OGmxDdAzR6FU7OjWmSsTiyI5Xhol6x1VeHuhwebudllh
U9aXCWjG8P+ShWGXftw6kV401lWFcdwISrAcp8C4GwQVPaORAIyfJPDQlAzL/v6X39wP/+lB+PHD
b4AeXg/d3nB9H7pBo46+FIe+GTUmQtMhpgpy7LaJGqvKQ7yhn8W6A27/5QN5gTDa0Qjjdf34HmEF
jolGGwgIZEPqid+oC/cMujohGTZo5Utyjw16U6ul3fhjTwAVIwSZHvohRvDBnFoSGynnxIqqfMme
bHtIaYokLk4cZ5imI5dQgu/54vVyrzVLsW81j8pLV6NxM3YcDvipkBBVOVDtzeTbHhPo10KpQORN
byPOahNjqtagtshUely40hcBaih6z6bfcMY0Ra09dGOn2NdLHz1h0/TtSY4YpgqRgQ3syjjMv64V
0KNPnCy/+al84XtkifBPR//xDr9/RxfB/ACXWVRO47pLCys5SMDb+03leySBA5z//aPxIYb6x7Ph
W75u2Fu3EJHQh0UBqzQGcz0RURKb7jfk0lmUojoKNQ4eF6h7nIohYZbv4FYkd7VlQmceC8S6nvTV
Q2LmFW4lGzYK7EfkSYKBQYA1bSoOhSiaJzNe3TTENAx/m3zUnW/Zn9mMPuSrb9+ARAJX2ID/bSat
5rbsvbtlCQ6aBDS7CQKdzO+oSzp5WlbQ3IJhHv2cqm+JrwpZEn8G9nGtgnhdK28n85L3dGuAzkRA
zsw3s80vHOKLTslNxHhjbVViAzeQ2hSGshqHU7JTPWCJiuw21POtcVnKmXNS7yGhgVyCCGL397/P
tvT//Oq6IPmwBru2ASPO3t60d1/O6Syo5G3B0Ievfg4LqtohLK6O1rzSP1klPlgYtxvJEMKmb8zd
3JqcW1P53WflXAbC+VWjatW1gYJ1Bni/5iS1hnbHIDqEcz692qmpvjarlKcQQiEl5GaVf5Yy9es+
TIIDe7C34R+xrG1vybsrqUfS5VtTS3ZuIxpKU4ZDa6Nta6ZnlMGYW6BwVfEZderHBvjzzfY97gHX
bQiPYJ8PjsmeTM6GzLuUxsSCwhba71IzZ1fqwkQkTZQzALYc/pAHqR4tcxeOeYr+tYdEcoaXmfJ+
MAaNtAGvW0WwpgWS0davRxeVSmJfmhSnHp1TjIAUsjSyznDuEuZITxgNQkmb8xG6IKtcit6KVMKE
dqEX5yWfNojxEqbACBmyY9cCxW7KRztlGUJ/v2brztVB4kSGKwcWU1/TaNNgWH3Af1jVx5amcc7k
DKzL6wwxxhE6R4uk7yJRx1uVjGAgy8rLUtk9MQPNsh46v+Jo7gz+bAU4WVb1yWP9yzIndAEJlfgs
QqZcEIQ//8DE4m0IjbTYGeXovxFGkeEzE/J0ztJ4ryP5+m99HhMWjwqR+Alqy/cP1My2YBgw2XYS
eRwcIPL6kPowAxjt3tqlZGc0n9R0v7y4CJLJxYH5iQHQBSzz8ycus5E4IqmLnWnNJa9rKg7kMSyn
mpVPd3+/RnxwP/Libp+FLIZElo0f+bF+JGuyw6iEMEtM83Q299I8DFa21EE+DMgo/RFtkNRsHBtV
rG7X1PG6oE9RpCF3HIzvn1zNtkz89BZxNXDi2PV9ZIKG/8tv6yBNxVq1410VGIJ8Y7mYoMwGrT3m
ZwrFU1jD/nxFFNAj72i7eyyb3g62m4wg6SRndSubQxWTVfHJlW11zscrI7aOa3NddrwfZcu7ZUUT
NlzXHC0DPQssMF1ei2ugRtR8kmZPFsQ50eVBA31sA8xKyPoKE/lXukkyDjTlrw7CSaw0mDg1F4HQ
OMorPSUO+Aika4IxDHhsj6aawMfD31/6b54mfl445PSa4OL9WLrfXXk8A1cjY9uPcqb+R4oohVPe
Yf0GbVT9j7cBspYcbg4dAKJ7TP/DKuj0nWPo6Luiwui6e01vqyO87YTXJFJceFaffE2d1TlWJe3X
sTO8bwzBrE982L9ZH7bzIQ8RPxc15Ie3Z3WRDiQOcScZO64k6deq7wanzA42+kC01wkt4U8qrw/A
4R9vEV8ajZzOMoFv/sMakelmk2uqxIQnU2Uf+q7UM/p2FiKqypPlfWWW/WUSg+aNQCcPod8puF4D
830fZG0541j0R9eJ6J3UZjQVS7NfBmxaoTIl9uIV0xD0BT27x4fsqP3fPyDil8Md2wYHYcpuG9+6
+ePfv3tCatkv24rjRjV6uDmQa02z3YnbYWvhM84L1xYvasD+YiFM6mVc0w80R8EBrXReMCVqqNL1
ySQXyWc8+MnludvN+/DqUZyxPPGXMqz5wYF9d3mWShaSOvC6sT+u8cnUtosW5SqeLqd4kkbg8DRe
2VZlIzNjaHVKjint1maFwXpA8p4ZQTohKWfs4HdnczZ26NLHpmwju/OyItJEqk2h7Ft1AUlYdiFC
z/ZNm0XPBonrkXxUY7UZD3JyGHc6DCYGUr6qBrie7TxHw5Cmdw5JKujN+YTxy5TIOT2Xq8MhAadp
fhE7xUQ7tDdeLJRQ331iV/SgoY4fKEUMSwbYlWjMF8ha1qBDus6Gm9je5SL89RZHzfxWmVzYuY3l
ysJvptFnm8YMaViZyMYJFAHkrDembK8shNpf1swdb3CFpQ7OPBSvXeZwfCVWtfwilea85ubcvQmm
5fpOx1eOpX0diue0KwioXzrssiGsxJ6ZFeM9HubeI63U1DIThxEM1icSHK0bxxqG/JPX6DdvrsO+
t4WA0eL5hTqSgOiz6JZoEctYdy5jUwvhjDtBDvTleHEIjf/kwd+Wow9PFrsrVfJGbmdl/FD+94rA
XLmUWjTGdgvIhaiKgZ7zPl18Y7+i6aeMX1xzzxG0e7ExDO5T0difbC3bevTxIlgwqS22lYOqhn//
7vGmmrEyDahdRBvB2iM5xBVVjfaxQdJOJBb/FSlleiM6BuFNl6af3INfymXaD9tGSyHA5maKbfd4
9+lehYIzN7w4aqdShqTe1FFcifWlt2sGhMlybEIB+mSF5s34zXdGN+W4aGhd/seH9dJuNQ35Hjc+
Tfx+DA1rdAlyArFFGnG7FhyZOFoNqCfBGI5HhBE75O/oVns3ZkAnAm+OXeeAaFE7zT1Sq5kgUqJF
JZQnqPirtO60dMizqF9n/VudY48huXnpuiN7xccXrBZilcDE4sy4FsHUHFha6hxxc6WB+9yXN6Qm
JmloZD4g8qb0OivwyeTmIFeuDRwxI6d536Siu0M4qOdBVcze5QQV9L5GA/62xQ5d90WbXXXg4PUg
8eBMBcA+C3FQbR1fF/Wo0oOrreurzepJvqg95RfWoKXfBpi02U7kxENE2OCppKce6BvRW5mhgnlY
i3Mx6exr4A6bIaSuwzNtIRTfon/W1cfCk05fW9emEW6Wlv41JlpOj3Bs9DRt0nr6pjfxIAPoUd7N
slQzU7QuW7mFjhpu1o7s5hAzaHMDt6QnyBxp31flWDVzH0RsiCxNR5678+TpAXFszB1dJe1LBH0o
uR2CKtoomTcJylRUA82yZWDqbTDLh6bdO4IQgJGI1xA7SHHmoX3B/mu72pOEP/ra4N9GVwSY5yJf
KvVkj0SxcaCp+zd9nFEhDM6sjloUt98FRtIq9C2rvFrAMt2rofavWqiSt4y3p4fFN5GtWH08JSGC
m4oQeACkHqZDbYKNoLTkcRHg3wLmAsRYd3aPnaig1UW7UtbtY6q1IKJlT2Qy/MuV2HCTOf1dVjlo
FtZMaeeWPTRFIFaqrkjWtX5QsMTyE8dZdB0dZ5ld5q6NwsBKK3FseTUCX5s0D1Q905QMn5Bgfl03
hWE5LhXIdgYn7uXDOyzpbAm/cqNlzFKUq7ETLHCnL+xN2KP707T7+3Xz17cXEy1LhuAcRlPwI6+o
TGsmT1rJhlwyzMyEuV7ZbLfXnRCfQd5//Wr6dugCckF/3qct+PNXK8cit2uZszzlrfeAbDu/8CaN
YOMW/y39Of+TLejXr8Z4gfYjWCPmCRT6P3+eGM3BrW0gwLXCg4fbuTqpEmZ+RORp+7+/i7/2TH6M
MqgZYcIjHDA+LIKGROxBmoMf4a1CsD8zUTqvZk87nrJF7IBPWPcrvLb8UE1yOqWq7a6nHITmJ1/5
NzuAB2aT8o8hCWfOD5ugiZR5tbLRjzwYk/4RMF40MEaudTRtUkw5O4Gi3tyVCF/G/8ZHW5SedBBN
Ygz8D6W61xaiBC9FPN2SlycTXr49OqPieGZUfbJiITlKtTn/5Dz0m5McvgX6BzT/oCp8PA9hyJ+Y
JxY8Uowzp0PKDIGNb83mLPAbrLkBRmvnshwHPxR+Lz/Z+37zQPM88125AC7ix874br81ake0dV5r
xNe51ots+4mDYj+EXg0xJxxUp7588ph5vykwtgAqOgkGD7fnfHimjc0CkK8QQurEQZot2lV/TvKB
aLihhfByNPrLjG8ZR1dFMrsXi71IkaFej62JIsK3ahp3OYlJ4QJ26HnlyNWFKXwbf+/p2wJeaZI9
MF/WBCjpZJAPmCRreuXGbfatGkbOCS0t0nO88vQHJWPiJ0m1X+8mK8FBUeNDafe13zhPiAbXOTDQ
66uAJFUSSjOK5POSKp3kU1hvj7XfT0PECgi8V0v7bAkmBb4MNUKZnI4uHRkotR5tViJU+xOB+Qdr
Pwo/VmZsgEcgg5HmAQKjTydp97xU3RJnRAsZE8JRx2N+Fhd9yHDa7vlCKfsdeVn1s+uOM5khxiCQ
zsMbagNpDmxvc5LnCHWUR5irk3jTPWGEzSWimmK7AgT+oWWuKFQSzdDuCoASmFYrFKZhSZICg4Qh
1Z7ZQTDrIinAYdTNq2EFoE/WPlD6Jt2q8rR/q6fRvmlNkX2nkJVgHpskSW5lphMtOhHu+h0HeOzC
4S6GJSpqc7p1eplrO4hk2EmmDktdUGLvJaG2T1MTNUIpSe/p8HqdqUnXr8vNeQc6ZeiOJnqEtCpo
FXIcBO1VHNbR7d58KRCx6fWsP6IC2tqXFlx9FAaTdxI35MPgbjHxuo9rbDCza0zVPM5FM72w8mQQ
SPMCOyf5L+rYVNQsHKwW9AiCSqMNcKRbr6w6A8+SVc3TgURY5D7Igke1Y4ZI5nWMZddCzYjRDiOT
sYpjkUBoCPs4iY09NqEVsLVfI1rehA4Y0AH32wB/Jd8Z//v4dZMeVIfOleTApfPgPs1SQ5dRkKHA
nk8JTq6TBXU0hLVhXY9miznMmbT5m0xaJEKeJuYXHVPnSwIxWiIz0/zvFGe2e+Ll+KwP0htceVQs
ut2cSNo8RLHWXv3dXDFw0YgoszNYjSlaMvCYCPIq7MoBCoXly2h086my9UqeY7s0hrBOreyx9yrr
RaxYK8Os0ViJJGrXnPWpbocjA+tyv1+8xVojVxsWEZjKXhMiHkdt19jtYkZW3KJnGbspIS+DQesa
No7QAJniJcO8g73Njvy8qu64kgLnO/R3NDfaOpvHROZZ8rTN6JzvFR2bf37gILqQHCuDIz2yGP/D
akQSQlsUnuZEsq1ojzS9WMpQMWclfVRfsmMwTukhr7vPttvfrYIm2gB6qvTxLPNDayopXBu52Naa
ooJiWpe6CJfG/8fZeSy3rYRt+lamZo8qpEZYzIYIpLKTbMkblIOMHBv56ueBZxYmqSLr/PbxSqfU
QKPDF95gzvu6r+nsCZoFdmvNH9VyhBlp1hTqLx/E74QWGIyhAbWVOIkwTh7A7tWsx/iVPZ2K6laM
GLwhhgCcxE2+Xx7p/EYnqbPRBdyCGJqB28//uWP6Bs8dJKYcHxuQLfEYEXTT0in+rYi12wtY6eG4
gLm7POr5+xGFYrwFE4Hvq9kn71e3EvDXAHZygutzw9WwUDqYgQc6an5lKs+vcIaiFiRMmDtUr09C
lmU2gGuNFKx0lHUeciuekXqg2tP3Rv5kQ1jjAybW8AIl4cpt+s5LGsRIpoW6JHyLv+X0f6Y2S7tY
yzpwpa41aY8qlvX0akzn68qEXsnMNZPPdFwY0EiODSAlNO82VMnxZxTVGKuD2bu+0sO1fG2WVPUH
ROEXetRF/2Z3mZnuUwhPq9eRJ/uEFdEU8Nx94jkraiIeeKWx9pbENOVNnlTdlbzjncmg5qkL1Fk1
Q2VtHz+gXdecIw4SSFOeTRh+5euhKpQe7mJ7rb/2zpKGj6KjSwtmjOvkZEknmejBfJmRb3fptAMa
l/t5DV69bSflscLRKeAHeEBdXtLnZ4ZmUsemQ2KSgtBTP37BxbAKUL+m6xv0u2JsmHXq2cXGKUx1
4N9ejFbVDe1ejVMWFbSPdqei13P5Gd6bZNIfekysBvcsYKRZUKIArka+mrXln4piyqu6oB20K2kU
frw81juzTCPcgDjmkt+xkY/fF7ymYVp57fgJ4joyTNCMgH3BYZ2FGrB63jpRv4o+aq8Exe+MS3mZ
swr2EWeHs+2Ef3ZVEwsTwjDCTUj61QHGJNmfmtQHJCCkGJRiph5ZgXT978ke95BKDru1x0GmneTN
sxWhUk7/lEtTaM4eY1j4JNNY1YFNUHYFLfHOmcUbUmwjZMWN+9TCr1JtBf5kngUZhfXAqVQH7ImJ
RvUYL8XvBXLLjSEm28RquUMu5fKHfWcRoVSGkDJHM5N82hRHzg7iK0DeIF6c+DNsoOGG6r6KXbp0
rwz1zrckTeeeM00cvTgpj78l4FacwwzQOtq61Nq9gVJeEBUOeWRJIbkKSvzIA9Du0X/eJzqvB2+D
ei6NAnWbgn/WUCuqwhHYTaAnaNh/bLWtv6mOk91o0SgOl2fz/GA+HurkFY2p7bMJy/sAF3odAiw0
tE1uJ/3vuaJOU8ncyh5UxQkbjl+JMuWgb/6syHQm1b3jOPIJypG4V6oVcBsgs/Dye2nn307XLMB9
qorBp8Av+njAgUwLSlGOXTlgcYAsWYn+2K7lomkCezWbxygFXt26iTuHCKL2H3Oqht9ornX7iMZP
vBMK4uthRc0oATCWoROJ2mjtN0uR3Qgton17+YnxrT69I4FbcD+SykOMpPp1/MSkPBnJvpIEydil
KKt1cfGcTE3SP2EEg0ZLCgskRcLQdPtgIrL8M9hlb6OaVoKFH92iyvexntgvKgAetIjqbKLs29b2
965o6HcYuYw+j6WRfFd12X6cwQpluw4NogmbzXJ8RlfQtH2A0k66002BZOKYuou+a/SeQsLldz3f
w5SIAHtqLD6bJXGywNFsM8iFEqgvs460rV46j7OT/4giU/9yeaR3Ig+APFw69AS54N3T+CobFrvE
SyqG5lFPyIVKLcyN0fnQO5nxSC17/VCr7fRpIGV6RM2l2+UijST5XbN4dq5V6POjxLXrI5tmzuVn
e+eD4z+Osg8hJhBB82QW1maEZpimfHBUBfddUq6h28Apgha6Pmk9kWcq1uTKMvsLOjwOxdiG2gaR
cAn/AEMeLzMnHZcMiWjF18YFcrxb5PpDqhZr6zdoAOE9UGmt6RnQL4ywyGFmf0FoWf7W1aF1H6JR
Qknr3IkSClZKSLECZ7NfHM1Iy32J8Yy7vzxH52ELyRVHx1bEVAGs6CdPa2txPNTUOKRNdcPsN4+j
rp2L2FfHKEUP2MjGnVYNBiSfys0eyQ3dt8uP8M4RySNQVwSLzX9/V9g/pzFXvJM7WgxmEyWnsIOb
9AaPff12eZTtoD35LDaBJyDELZ80jJPzCnN5MAVrlAR1vBYYjSBrFcBGSn3bRg2PwIFs//KI51tj
g7g5JvU0B2wOnOTjuS3REKzbLhWBiol4TObcFF/EarcPIKSjUME19kMCOmgvlqa7Qds4h3IWC6hq
Mre7z1MSq/f9mub7VKOPdfnZzj47tHDKmUAkaWaizGscP1qbDdCbOksEiBlSOhqI/V/gPXVxoMIt
05B8beEnEmjEf2bFnCJfLy3wK5cf4mx/8hBAhRG6J6xySXaPH2KJe6UsEYgJahSTgMGV6w1wasA6
vRLtynHJbyFjZMHlQY13Xt3gHmBnwqXFWv1kIeDiOqEamyHtIk2Ud6Vprm1I3Irkh46ARh24FXZu
2BRFxidohskbaEv5CwWp6ecko4Zqm+G0f5Z5RbMO8KAb7VLHoeC1LkX0Q8d4XAXbtlrwsvpi+mND
fDY571GTCeMsGqEemd1HgliYmdQkp8SvSpDNnsUZvXeQvCh3xWzMP4WV1WoAk0hDrwxFDW+F+rbe
oE5k656J3Q++XpaABcdzJh+IlEcBrQ17nyvxyzvfCH8HMEHswi0kPf1GpjK2jYHISWpnjV+hKf7U
W0aMboh6R/6WhGTU7rWFcXYicIJSe9YM/mnb7XKyMOQscMtrZNDigHioqRrjyDvb4Eour4XztsoW
MembR7nKX+6w44GGyYJeq8F5QplTexi4VD1lFvHezDozaJ2q9TNXLgc3QcIkFggcU9fTvl5+iPdm
mACY+j47gEPw5GWBiBmtY5td0GlqSsEnXQLOg8mbF2kEuWW2ByDFyIFfHvUsxWDn4U4D/pX5xSrl
ZFQNnBCgzVkG2JMaN3C4Vr9UlfTGSqIiSKAv7JdO/ugqqd5eHvj8dTdcGYANupBYp5xej4nS6tWQ
azIA/u2+Is89ejmWW8YmJV6ufiT1zIPqqZhX7uWz858X3hYUBzJ/3NOqAEaTpS0i5DlLFBEQ7XXd
PXLf6g1Ko9rdVGbDz8vveY6W3AYk/mB6Leo/p2iJzsSAuFxTGaQu/np+l5UCObcsajfQhPPHjmFh
oPxaYpuoGa3Edq9fHhEIoDuf6p06XPng57Sc7XksKmDo/YOysLYP8881Wyt2MnOnyACNrhqLAxjO
sIhBIg+xD1EbRQ7IfyBo0PsSbjAlSAF6AkK/jlJpG7UeTt/yTu3qsbh1WsPIAzgqEnlZbgfUY0er
gL5docO274qJbjaigcnbWoAnugXsnT1NRIrfFROoPyG2rlB7KjpcxGKquX6L7pe+Q6LYXO/lsGav
GBzk6BCl9jj6TgQ8MNenBV1kU+WhCuyLn5KhiL6wbIwXw5jzHgHtNvm6KUI2u0IiD0R7QKuFN8dq
C8cbiOG+idvkBcaFeFwnVAeh7zrRwUXBAh1MTC7yAEqGEfmiLer5d9RRIwwmoLx7nd5EBbl41ej6
ZXnrpl86FxEju0hbzavSKakPUWos7Q3RcRwisTaXNwbpwXM1wbDeSECrcYBVADhoNPpW3+fjYB9o
6Koo1oty+bO4XdcGZos90pVFv8WaR0EP39wiBeAApzYIZuf4mzcx3SQMBeqgU5bxAGjJ9lQzWw+C
av2Ve5XawPlgVPgo1JN+0hBTTy7WFoX2TMSoIufkjP3LqJjVK0bHmkZzYcPKKZNi/yRFjeAGoYH8
SnRk6J9xlSiWkNBI/ZUJxDXBOxa16mFl2f3R9D5C3Aqa8HI3YN37nFNQtW+QYLes20JRZ/0eDZcS
MHmXNTUsIHv8gg5LrfkdTtKmn6k4fOy0Pq8+ZwWyLF6z+ZTt5pm01B9B5D27KCRvhDtzcT50DZD3
YLOrRXcRwE/nt6oBTWewYe+Mg2wGb1QhYHlunRQI6MkCAJSJ4a24Fx1arAcSXvdpRvfud4GAGNKr
Op676A6o00eEI1WkAAsdR7qpN4Ef4iuHFxYnASJxcVLf0+eEd0wOINtbu13LHoVbykvezLrDLUuU
9fdc6UGZDb1VwyMqk8HyxGTZBxcJgzHMZzrRnDkiJqxNoL1XoAxNr6PfOvlLASjEt0rywjAaSi63
dW1tisPVVB3S0op1D+KP9ju1k7Z8wdzAEP7c4z+BNWGs3lgIQAPqmUWGGAeyw9UuVxLlN+FMowdi
ieOHseidb1NPpYrfqaXmo4lPH6apoHCGnWKKJfq4xG2DGluf24gZCLd/BX9vjvRwjPRN6nnrfJ7z
qJ/3CeJ7FlCeCan/YuhMuFX0wcRtg4uR6xUxTxR2CfKxuwHv4eILS1vmTyhGTx+L2NaKYImgN/h9
5q40CefGDGWWTqO/aFKZHlwtzr/O6DCae6AKjfAtxVp8e+rQPCAGlJOnRvDePT2nOoeEkEXd3IVK
j9WFushsL6NyTDwI9ihLSv6IfefSitq7Tb7CrdPKIffL1Oz+0HPEjRMaZrvZkwqBbNHszlS+YQUD
jTTWxziy10+yVdWXDhCH3MxGsxTckZu+CKXOYl/MUn7BdgdykYZZDgyOiF6TB+dteQTeEv+0YE/E
O3eI8H+o5YhcpT1mLq0q4Fe7GiqVuzMtra8/yrjoio/GYK067ggjWGr0fgw/K6blZUgH8eXy3ffO
SbARXKC3AIshxtaPjx2j7bgJdDkEVBinTxOmHDe4i/x2INx9pIZwDWP0TiyzlfK2JiGtHi7b4+Fi
0VZLkRhDUEU6Mn90OcjlZpRyqD/kQwCoBptOLS5wxM3bp8uv+k44Q7HGBRVpb4VMY3u2f27VBU1n
lXVT4o5cJRS6MLvYcAGHqtVBHvWz/oKR4XrlLn9nfsmTqULz6IQz+smgoiUPGVHrDxSnBHdXNyLI
QVCGDuWerwgNiv1/fknGIw6HasF14p58zwH51qGKuUaqKl73jWWQ81jLEBiZxO0uGi2Ke+U17M17
AZSBLingFzp4QH9OgnMkIDZ1LCpESq/0dkBsN/1ZzBaSGrbPCvpEU5XfLogvADE3xr54duykag/g
vqwXmaOH+D+YdTIFh2QKCC5J/fGnlmppVYuVdoGtuMnXdpUgPkD/+n0q1wCRnGu76J3LeyshwROn
eUnL7GRZ5xKZlsw2h0BHe+ZT2wKIAHzj3oO4Sa984PNqLp25rc1Os4GwG+r28buhvWVPxpBNSCyq
uBwho3HT8P/6EWF8MIqyD4o2VcK+x03HqeLCRygdAKUUqJjiwr3JiFlL2Fo6TjEtmkC+tXRlqOo9
xvOX1+I7OZvYkM+giv7avf3lV/yz4zCEpt45mGOQSFl8hUcXP8HRW76YTboi6D/F02sLhTxIFEN8
RpqtP+RD1F+bsPMqgnCYp78waHpgp4sBCr9rVXY6gkwq8nxv9lZcfiljYAkB/saq9Nt8aT8nmhws
H+M9DRfrJi+fB2PVvsVcmxtJumweMXpIf2ECrd6umTnZIP0LilP1VI/fQERHnxF8Wa8czu+cWEDY
yQSAslMAOi2E1Sk6UpZc+6DGWuJuAMka9Lji3qlNhbEsmP7bdc3LK9Hhlk6eBKKUhsmGyLMFTaWT
vaPEwCOdnmaW7WTS11G+/Fo3sXG15LbtibNxKPKT0BuY4Z1qD4CbyJB22KBd9WAsYTY71Wsn9fgR
HVkTnK29dIeybfqwSMy2CbcA/T7Soup/MMd0g8ExcWY6tNOOt5NbkuIKpxmC1gXaYE5YuHRrgnig
oWb3lVx/a9zcV2L980uB5I72OqUtqidU947HBKSBhX3BmGmVFTfFkCw/0ZUz8GGrqyQoksi4u7IT
t994PNnktRy70IapIiI6eTxiVljWUKor1/yMsJdvLq25T5K1HnCdoyilJQ6ItzXXgejVvUBrajYT
7bGl0vxdyQft7crjnH97CBqk3NyIG4v59GCgilBGuBZNgRMnCTQyjghj6suDMjkAtCQyAVWljg9Z
rm7kWjToU/rGr5cf4pznDtOUUAS/D4f2Gjr+x3PiumMnF0VMwaAZUguaFYC/p2P1c7e4Vj5Bj1J4
EAees0Lq3HUfkX5CqLpeHPOjHQsd85cee5Kd2nXda2ThFxhkWqPM/kzd4nXBAifZWWPe3eQpUvmH
sUMOnlw30a/JeJz3MThjaettmrE0BmBUHb/JSCECHfx2CiAclXT5V3koHZpzxFcGc7doM0dsl93k
VC2DWkH3DewiWPwdfClqndig7RqUaG5s2ZS3GP41gToazeHyfJ8fwxZYh60DuR0r5mn7AsNK9DzK
YQ4EsTstHoQEe5zMA2TWlE8wBeYPYzWoNyX4x0Afs+7KPn93eEqDCLRSv9Oskz1HnQxRpDpeAisZ
+3k3ZkY37xZ7sKP70q4VB98SWttgXAux6U3OoEGBn0bKlSD0b7P1ZCcShdLpUwkXsGY/CdCQTC4o
9oFs4RZqnAe04LPkPtWGQXsCjQoNKaY79iGimPvaKEmiPAp9Gmsil9K9xaysyg9WYhhIMtTTsOxy
00EUotBwFvZbFLTSHZ4qeYstSoV68UyLVb8xIgAIsA8To4X3nSo/KgP7CwRYWiLSuUJzEj5gTWEb
rT1I12XuoAw5JnyFeQDlu3QiuYunApGqPIVl7me43R301ZZRWE1Ibng2Skw3XVFlFGcTNXJ3GH6v
8hYPKfnD6efmaxeN5qfYworjeYrM/KYlPdjMQQmLUSczm/3iuOa9PVoVViHQTa4A586jM/A18JFU
Ug9AEqcR04h3p1WMJhvdWtJ7lPwh4tWSRY6zXHh5kf/Nl04+L5EwjZIN1MOlst2u/4Q8k7u66qhu
gC1Xb3E9VzVSUb8BsjXsoszUuyChulE+akrckoDH6OxAepxX+5cmO4y1KmuQyReWIi2Ly4/2zqVD
zxBiFmEjpevTMjLwxKGVUu+R2kuVV5FElQ8rof05jfIbQjGrf3m4d+LUTb/a3CBuFK0RYDmeiRG5
wKGvthpTbMBJ3sGfZMFGk2pnQNbHYggRsauN26jvm9J3uQ86fyzrQgvnSWKH5kIRQRFwHEHC1pMF
Nb1ZDahieSfHD2M0Rx9GEN/mlcc+Xys2bDnuSlqB1NvNkzIc0pmTBV8zp80Q0S/K+mEMh26a7hqZ
RNZ/H4yhOJR0UBkOAcjxFEnulnjRV2SCtHazl1y6wMGY4i6mrXZlqHdicS45guDtAKTsd+o67HZk
bjCx1qAWyXi/alrzTaEKHZqFFTcICpb1YSLMRM1djWG8pskzYEnnyho8D2g3+xvUFjbarzCd7ef/
7A47cnU64+4aCKLrX4BI7C+zWyPj0SWNHSigc0fA36K2r9w9f7f40bY0qHQCtQEFB50bxsTxwAlq
R2PUoorRzTDLbodYVR87iUbdgyhnFVubTjbZPqEc85olo/FaIar4RWg5NB21mJw3GrxYUuaEcqHI
aQxzx4PH3GEd1M7YT6QSD097WYCrRxzkCvTuzWhN4gjV50uPluRaisgbahN0uhUN4pep9M5L3eGN
6Tcg79bbtFTnT92c4j/mWEMDPocne7Oo3ONFFI0DDqu0FfMbiQj985WtehaOseSBn2z5MiQL67Tf
AOlqhiDnmMGYkLR2satv2lNNp91J/FyjAI+86qA60MC0yWxu8edVkzsTQM7L5Qc5Wx58JT4QbXgI
4bZ7uvlAYCamHqdrsJUFkYjEleGm66VWB/k0aDYSgEocYk+Nrsnlgbec5nR5gA/XYSIzE+yD4+Wx
VCIiczfVYNanpLqdI73jWoM5A6h/EPlzk1jYdYGKRe3VwE7hynufHTq8NxA3kJn0bwXp/fHwOc4/
WpLjQUJKyYXriBlSYqaFq0Ml7D+/KQUw9jqbAZ7fGUXXjAFGVd0axA4VyF3S0QvfxThJB0k3WfeL
SVayuLBY3CSK95fH/gvGP5lmYLfI6KHJRK3otMeRpioJXdxoAcpJEEshh2C8rLhFe48aaOX4M+3j
ylecSBwKHDEVz5wqircI4GTJgYtGUEguVXW+GaMY6py6rItPgV/PgmQ2o3GH1pz5WeHxHR95zKxH
/QYrMhwSa9XvEchdAgcTvQZ917p5WnGI+Z5WCUR9DMziP02E1YLXMi/gP7pSXttk73xk0wRlom4Y
XJ0C5PFHFhPyrEMk8Ct0hqm5VRVN+z0bdtI9DklMZwNJrDoOI2GvP8fKXZF2gjg/ea5qzzi5tYu9
L2VnxhulbD3MxKeRhxcjla3LH+mdPbhBZ1UA5dgZwB8/fkyI8lW0GFuzQCaIBaA+sG4aOY6Df7Le
WtM+hkKX7Bx9jdIru/A8eGLbW3iVom9FSdpST2LjabYrTuleR7WmUlb8M1PneRz75c+gDZyLeUoN
3DEp3gMRsh8p5soGOwErfzVhQXnQfdMru+X81uSJAGpSsEYhkRV7cjA4RlxnjsqKNWgmfqoxqbtZ
uSl0vAUy90DiiD0PEYO/VnhYYuaOzbwkyrvyTc7hSQBfYbeAh9yKjOIUZazBkmUyFjXIAfkqt42K
7KIHhGpsfDrp0a/GRoXEMwVQ/bHqRH5IehCoOxXiYY2HQdJ/4EhDEcJo4Y57Hf1h88ojnkWXBrkd
qpuGAbnBPivs64OV4qxtm4GGVudjDSXHY9tqn4Z2rZ4LHLN/Xl6m74yHxKJNREOURoB5spsg4A+g
OkcjcFozqrzYlNEdKrH5qx2PybKzK6pbV17x/JIAtkvBavsOBogL/XhnTDVeufGcm0E3oPMvMfHL
0ePPkbczkPP1MlyJsD/AEMfZdGz/a8mIA5OvAhBky++t0z5Cmw+NcFJhBs0AVbKHBP9DkkMXRBaF
Onoz6rXGlcV/fmBBhKeoQMfEhoN+FsCv7mSYbSyCmabXLZykofLrolPu0Fo38yuJ0zvfkxKn2JQh
N9jDX7brP5Eh8uo05ueSwZyBurTEaHssMCNc0vI3gJDmCmz/dDibydzqb1yCuMCA/Dj+lq4dz9qQ
tnGYCQPFSXQgb2GELNLXpkjcJqDarq2e03P174hI18FJ2K54VGmPQt+qjjk9haoEHNnWPez4HiWC
tv6oovgCLV3HONUZrkFGqbTza/+9crdhLRr8NGaQcgRwfjzsqFcROt6xE6CeqT8SxbpNWMzt/KIN
gOB2jdsbv001UtCuamqKMyj8abcubeB+J6PI3cgwmvoBvQ+IfKMlsYDFkiy/qfQs+Ygg70waXxno
xC9yiT+1iVF9tsAHIMup5sPvCQ3EKYzqeKOQVolE7lgdvpUz/iM7VayWvePsHGIsD6WKknqfQgip
qUI+rk7dvq1lYVd4viR2OIExUW9lNuM/XbU2IhVjmnzHW60UNE+bcdkhIW43nrtM1OhrBRtF05HI
OTtKs44AQgQMDEeR448YQH+3NcwxY9uiDX4VsPc3VskQeeVKcO2lNa33pYZ0tvkn1G85LpT9LuMU
bXcdNmhZkCcZL951SmT64JSUDy6N3yTASyzDsnyMV29Kq/4G+XFZBVluuuguKUb2iwQBrYyKhRbt
ZtfqniOivjqIWh2xUk0s2rCjvU3dbhqM/EFR8XAJ4P0mkHgLHTJuKkvQhFLrYh1FH0Wuj6j/ZKs3
6O1IlmAaChYelCrvO372MSpjlGRdfUTtfMYah2gPF4GFBKs1Pq4T4IRwRJ/+zZIOwdicmfKlph/7
1o9YjUAin/ByLPu4ftHLbkECdVraO1iVEWYByMuj4oKB5R+SCq3CKNtqdG/AtHUBUh4hJods/Nqg
TBKhhpQBJPhmD6oWH7JKzQ6RjtS+t2ig2HZEGQ0I0k7dpOdMtF09USPZ7XHLY+pBfza5pTMSG4xG
yxBHQ1cRXxc64oA9RnozcH3nCqni2KW3mOlDH98Yg2bFKG9hmQfMacSUG63d5TeWnvDScVuNzV1V
psXDAFQbCbFh/ZNFkfiNF4pTeFAoKLlBqJ99TsYxuaeKm3/PRM7O1crJWryB5Bg/czQyftUL8qHB
oo/2PZLj2U8mDt6xwDvj/5t04bAVv9Uf/t+G/V/VgIgwC0P+n/99VuJFxI+qqUMnGT4El9BJqWDY
GhjZhE80ZP0ZoMxiSXCsyUi2ko5641KFjgjiyX2bP0i1zQlX0VL+gvAR276J0cKHtE1h/S5N7Rya
ZoOmJo6zIikyVrpy5aY8P+vArJELb8kU+f5pExrDzDI1ogavT5JGr8ZUIUyBhP4YivTbmJgvvKT6
5XI88JfVdXzQcYyj94QiAjUnEpzjg67GjJpwp2tC1RrQhDEw9TnMOT4zQZNJkvQu0Syc5kn18IJX
8MzgO5UzvsN6L4UnFx37GzSCiy9gTSrUx6beip6sdrT2UzRzPDp0dsED2oXznIIRLn1r1tqGPMOi
g+gARfuQghDvH4zFXeljzHXnS8RP1k9DnRjpE44oCwwf0wYtmqRQbEplRoENm1nkT8z4LR5i8Q0f
XyB2qe7Oy22uF82PlXYUsqvx5uJi48DX7tQx2VxKMP54TJW5/1muY6yEFBYo9KuZ1n8BCG4W+4op
/mQVW73C1fJS3kSysr9x2U/jrQDghCYF7dfXAXcF07czDLlcE1Qj27Gs/nRJolJIRsYZBdx4qXzZ
VjV1Q5g++xLgELaV05pQxbOLofaKFnCPxy4eX5pZmyccMvOhu9E6a0jAwxdIOsStWzz3KwoZ+wkQ
Wbvrtai8lsOfLzosDImT6ftTV+cCPV4AYjGXaqJTu3UK1XDVkAqqJS1x0WNw1aGttC9ms/uPMRLX
K9Ow9Uq39jJQg+NBTQktTUcLMFSNutk7ks4CDlsLZAB1fr28wrcFfLzA0aikgkvHkMgFFdzjoTp8
r4s4UYFxtxi2oFUgxnulsdrHy8OcT6NJWxKVXch2f72qj4dxaBatVtHHoQGKQQuUOI+eQDzYrWcV
YGdGbMKfOs26BiF5J06Bwk8OQdIJ3P807US/BhMSNU3CfoyrQI1X7YDKlPFIIUY+6lEirp2oZyBb
Ph3S+jZGHYyK9+XJgWEb7VLFphEBb9Vt+XNY5/6V6lvTBS7uEu6d08bJoTQq9Pg6RB9e0MyBFq5q
KHZ4fRtFxVdbWgAaS5o3jxgD6f1BoHfSekhhucLXY6k0nuw17VlzS733JP3EXymAizqsmhnY0wIE
AfGqFOL+LkpR/8WvNTfuFLbGiLXrujxRHsYgy8URvQqdRaj3Sd6MmyxKYWIWBVdLAfdYViGx/5rt
yjLCA6WwQbBt/u8ahjRZYTwPik7GDLV8+Gbly4xSeavYik8vsaFhqI59TxswzvWgQF699fCDaj4P
YlmH/YxU2BpCu9fQzFka7WdT29i1zIVOlJQtGXY0dK3xKUYRU5tIgCqbUCBGswX3Utw7cokjFGrE
evUYafh6+irHCPodVblmAa2PadlzYbq/O5fOyG4VdEG8NXbzX4taVA9F46rD4fLiPiMWco3+lYng
JqUWQ6p6vLrtVsyRhsN3uBqJLjxODIwCMLFCl18gS1KIQvc65PDDIam1G4yvFc8d8mjyitpBDtbq
JnVlAtP+rcLhBm5xMyFGT92h7NPlsxGZ9h2ucAulKLVO/XlZnZ3bxYaH2lTl4RM+PyIBiZU84vOw
deohvPx+fxEhx4cEtyA9BYA1tLzIE4/frytXjFpHNwuNDBt3P491gwxDNeUuslrAk+Pc2ijljMWB
89LQd9psiefNQ7fa64k1G14L6P97X2DycD8anV4+ztuVAGqLMJ+MbKzFA5zQvPNYeMQ6xoKs8Q5b
PaiTfK+RcFqNqvrJHeP+AXuEZfKdxsgWr5zRZGdfK/Zb3xXKh9LtrN+GVaJNeXkKzg8SVEVR1+GQ
pFyCH+fxDMzQOu3KXHLsB+vqdlmRdstiKsiVarl76nrxlRvg/FhmvI3hDmMBksRpWW+csK4cmzYP
9TJJNFSNtEo+uEWx7i+/12k2zsrlWKREzWBUgE71qoUWT2jUiywcUU96yOyuRlm0k09Lpy/+fx6K
7jSucmBcKNeekuGAtlKeE3MRSkCce8QVQbxLy/lAHUa5QjE5KwnzWtAutkIONX8a4u7x58K2HlKq
k6ZhZCZDc1cNVnIb0/13H6dxpu9icaaSWPTg7bHstMjiirRB5UgVC/zM1coOLndg8RhlzgoRUvTG
Bzcv8CoaB6BwPiulS277vu1QIVC0+Ma0RvFn1N0BAp82oAFEHWf42gpzI7aWK52dhYY0zqBCds94
exkWJC8Kn/eRtK66YpyvVYuN87cpC1qTBuDxy7dKDd626csQdf258sbJHdzPka0odxh1kYErzjiJ
Kx/3b8Z/fERsYBHwvnQCQYucAp7SssCwa5qqEMc/193JXuh7mUlxVw6Kegs1Whzwl6x2yIoNb6YS
41bXOSlmWkYlDi46bjscyOqHrloxR6T6SrLnlgXIaE0dqp0ujfjKoX0ekUB4RUKV8M4mNDiNsXD0
Tq11dIqQb2fvp95AMqqv/KYVtITtrrzr7aS/cpCe7zYXcYjNPELb/p5mMFHj5CUhbhfCw+hwhcqF
eK7sAkRYQyvs8nbb7pzjDwKhEtIRSDCHQ/tUnNCEM4hskKzDdW3cgIgycOsihLQviLZK97GO1cWD
iqFeCSjP3pE+MG+GpYLQiK1OJR0Wi1Ormac27BbnmfpCRlXfzM1wGY320+VXPFvoDEW3V9gWauUc
tCe7XHFmaGKz1oQoqeVvRinNPcWk8ie9f6ozdrxew7uddjSBdSErR59JR63CJTE83lkmR7LTyboJ
e9Q/PydRKTcoMoTARrbTvhTapraT9PycC+OWlmMVIp7mXDndztoHPIbY9Lc3+2ZwF6ego7IYG5QJ
ki5MslT5lWmj44G5sILNk32iRjaZd2adKQYMQqfYDSpwqMWpmitb/nz26fSxb4D+OXQRTuFhC80e
dRXrEKqFtjwMnbv6TJ5zoxXxpPIUiDNfuYTPljTLmaRgU27gRmRxH0+/NsKKidJUhhG2TYdCp7AJ
WSbbl/G8Pgi3xF9lQNuaFl1xRXPmfFGjWkQjFagPNQDQx8cjj4NhditKWWFqDbkGQ04fbmtBck0A
hHfe5WV9djLxmps+PHuHL01Z93gw9qyywB+WoSMNAzdOkhYp1RoXJX3yXRiZNzPU6CuDvvuGADmR
ugNgQ6R3PGg3GrTI8cYKHQo4vqrDxm8bVz8UTd5fiW3eG4rbyaVXQnkRnO7xUFWO9mOsuzI01MTa
DcP4A+m98ZuJB/aHyzP5zhJlaaK+hcwkwdupJgo0lKJsJoy6m0SxbzHJ7D/Ce/+ZZInTg9Kj8HF5
vPMFCjZpuwQ5cQ1USk8OJPjBChzOHmiDMhW/7ChPsNSOHGvnCFq/O30ujQ5mWoeO/CKcz5cHP39Z
iLwQ31SCnk23bgsp/+l1JJl0exCHhKha4ewTtv1X9OjLW4WT4gOUyP/BcOx6DSrtBvw6xb6QCGGz
pZVFuMrVfDBXuezmlt6ViO38dUJbILj8eue7gnIAnxEQ3N+Q9WTVbBHdmDQWryfh2ViDNd+q1RD5
7TDgiotj5F01G9egVNsHO7pEEcYj8dnAIwABoBYdz2lJ9DEDO+TeHBYrjMu53C2TAmm2axuPapwg
j6NFKs26uMcEOb7yzuc7heFZTHQHNxW5Uz+1xl5cpzFlATpIz5+UxkEThAXmuzRRrpzm700voiUk
eRY5OtC64zeNO1ufqNsV4TRr432Vk39FRYmealI6P1FLmgBSXhVQPmvNA+ADDED4Rb+VfvgpcgsQ
jr0qqyhC/Kvrj/Gmmb1f/y9n59UbtxHu/U9EgL3cLrm7kizLRe43hB3H7GXYyU9/fuNzgFfL5buE
giDJhZHMznDKU/6loAsCGEq/txYDPwVES2lgoCj2NsnT/lAXnvXLxebIX9Aq/3l7k10fYLBsFHul
eBwcAmkN+fIMAeeKyh75z5NXqNX7coZ82hukBJpZIEbltvHRaQ0l8KrGffWnlkUEVLLhLLDFvdX2
jpWydGesQE5qnWVfhpaKLs7v/X2SuHuOQVe8KgTJ+MiAgujl/91Xl7O0Ojz6SCgdLKcc785CwOeJ
3tHyXgp13+WDZeCuW/XuaUwNSCJWCM0p0/IvOR7Sn2+v99WdxS9hD3hSIoWgZv2iI//j1IU1OKDF
weJU+vSJLnfyYW4j/KsK8/9MU/+//Y6rz+tBYJO8RCAoxItr3EWelsYYGfaER9wkPoLQeJwHzfyW
jVlxhypB+N6s+uZX7+jK3WvnCb6YEopOPkaX1pI/7MXdzGLjk5Qu6kn0lQX8jUTIRM75nZNFP7NS
30PJXi8r5B4QDIQsXF8cscvhEuRe9SqttVOHityhgnV8xp6DttRIk2foa+Wf29O7jkipZkIg5iVA
Dh0M1uqeTLxSnW1l0U4qBZj3pjem7/rITs5VTDx8mHOctEPPJk9Os+LbHBeT36oman23f8YV90La
QJlgGcBvyARkfV1HtWIV+DKqpxavwfJziwK0/aRinP0NWggQNG+04jEg4+rwga5L94Qz01w/0gjs
iJNzY/miOxz6owjxsj8oQh0tH9cYAeB6hnBzaEthd36JOG+B7nOI1VQZQdXCaSFF+/32ZK73KgVi
4A8wAGULaq2XiQZMl1vtqJ0q8OUzqCXH+TwD8XqXKXZ4Zyh5ekwQ1gpye9pDhchI4eWrh7MIrHNi
bNoBYFPWvMMOxECPW9XiZ6Oh+1Hl2g9pPVQ7YIn1iyNHkeJxfDFQSFcfC+Mn3WxidfFLTV/+SZ3k
RznZ+VOXeMpbis00a+NmT/vn6sH530HpdsKFgqu71q8fXRMKwmAufkQcL+hDgMqtQlcEkxnpn7QG
xbS8hgHpAwpLnqsOrPLizeWTiYPwuUkGsXMxbC4CwRORN28uKlGXJ9Wc7CzGQ0QFJ1Fyzzp//XBZ
rxmchIusRDEYZwGIZeek/K0frj4xXTpk3olWyWX/Sjm8uJCsImyqMuwWX8FX8hAahXdWmsz7VJpV
9DsVQDbSGnGDdlCnM0zfkgagiO5znfwS0aH5CciXOHkhyGHTKYs7dBNBZhVd/m2KMNCIcjfeeR+v
fKf4cqDlOOFcyzzPa7ewtGonVN7B6zVm5zzaBs3wCHU+tNKUCJKJ3TjwL3JPRZYhHk+NmdkBdq7O
0dFT5RPgSQKaLt0rNF7REeSvkphCEHRcO1yAl99PUyqKRpEuYYLd+EPP2wEPlnnwvoyYoj9USaio
AdKrWhTESk8p0UTZRTkUtdrfT9Q9aamQqGO3pCrqOwWBwS+1nRjvKQ0mw6G06Oqfbt8q64hS/l6O
Nlke6TOx++qiHoD6lN2QzcDokvY9it/JQ487StDb9l7wevUo/B0LRhZKAJKMsHYKG3ObKC0HGoLu
XvdJV5zyk6IAvoryof8lItU8AM1K2d51cpwVpz0tvb0niLt+CeVvINGUMCUZYqyJM3bUcnF1qO9W
xvJb0RIafg3eyH4D9ve7VWbq3jaVNYjVwZJRFaUv+QbBCbjcEA2ZM5Rn7k5j6Wnvt3PsK5QV7uh7
4tSFTRHmCVXm3HPk9HMB4PaQTdMsDrURjh9uf+uNuUudM0mKA2x3FQUMHlKTVSQWv6Dxwoy7JYhS
s3xQ1XZG1HIxdlKIvySz9dxRKycU0OBC0Ae9nLuCiFjIeIvfIXJ0r49gqp+samrp90ME7Q9uG4Iy
zJWWAL8v+9T2I6DrP3sLGuHBxNUIuSsjbRAaCZX515Aq6KGUfYy4qGMsynniulHOCII0PzDANj9E
+VSwaaK6u7fszhp3ruat5QM3yOalkMndvAqiorn1LJSAZpAVpXJoRzt7ml2nPYxg4P0lC81XtsjZ
qiAN6JDDZSSCWseIoseKB4Xy2RdO9rP3RvWEq6UFEEIUiO/lXBK5WO5vb5Gr64D6C+GoTdeS6But
oMsvJpYIXBgyPXgJmu6bYSlgALpZhKKMvufEevXSyaFkUdiiK0O+twqBRbSMS6i4DKW3yiO+HSNy
5OUMcc2yEVmr7ONStd3Omm7Oj2RKqi9K7zL55y+euRDzaNPIvDIAyCJ+0pqOg7ZRkceVUue3l/Iq
aGJ+COVJtCkYdz7j5VBNyvafUMcKnMquvqXozPp2Aihu7+XeHAfIP7rQnG3aF5fj1Dj7IJ4Ld7MI
w+WBYgh1F4+FDbIlCT8ZYVb6qKDUP+yhGN7F2gxyDXs0v7QL9FHCzrH+6cRgnjKUWXZW4OrAYMIO
HwokM/UDnupVLNPoYtRDdOWpHhreM0nfdITqMkP1nJFaQ+lopxy/8XEBErs2hkAmfcU1r2fAfMlO
KoBEonIcFIE0cGh48PjR4u193K2psWn/To8jur7VsySdAU1xTvDjBoyegtlso7j2u6rNz/WsKTtL
uTU18nMp/gGVHXD75UfWQzXLLXgLQU9b8jkucK0rnVq86R13r/C7LnHxNFiIrDAnMPb0gFdFdZcG
vWoioRJAQ0IMdUQ4HtXxyfjFYTEeW1xYnlCxGpSTUKz0qGZdF9w+OOtER/4ApsmVR+sQcN/qYqg6
NXTCElt02xHTW3AdyruyKcSdNO18WuYpeRiRdYtpB07F6fbQ1+GbHJsQWJahOE5r4SBy2arTbDir
Y9pV1dE2+3Q4w9fALJvIO7wTKrnXA5UIGrsxOk/OOTSLEZtl4Lfmn2wpxcnRUN1/K5bc/CxmSrOH
dlHiHxGSi+iYQrnZeZU2rtGLX7z6XFFRKlFDbh9gKtM+O/Y83MMtS2G9mgAGkZh+HkxC89vrtDUo
jSYOGikDm1IejxfXqO3gd0UuXAWDFyZ/5qZBe0vL0Nsp2vEdeJ7+FIFYON4e9IqeIjcG25K2Mpcq
NJnVfYKaA6VApaiCWGhe/D3xEGT11bYL0zdWiSYoWFTAXEHdDOZ9HrfZj3axuuQIyX2a3o/o5SMs
2Qk8/Iy5BGfuQg57vv0Tt7Yu60GoQ/bPKV19jCpPQbXFxDfDWDgnnPumozugN6jR/v4z9EDjVWEW
J7fO92x4ty4kgBFSxVFKEVmrV0BLE9XM57zGGczo0C9UUZnhQ1hfXCrheMGKn6+eqTRQ5/u7KKtc
4UQERl55DBg6aDOhB61rpvgHVqGP/aZ6LKb4d6Ua6TfUGPccAjYmSkcD0SnKEFJnZHUTorGTpBbF
2KCI8NjTzK647/OsD3RFMc+RZu4Jp288rzYvuQwX4OPw1+VWHx1ThFUYsbAEfPqpd60yvkdvZVc7
RX6hi2AZwiThOQk4LSqApauBauRhQnekKxsaEum6zKl9HvqwfRybdkS3ZlLOQqkzP4xpqB7Gsu/e
2lMP97+MCvtApSI+jJqefrj9nTdOOoAImSLyL7b0Kn1JZw9JvV5D1hDw/1Ovd5mvAI29K5uw/QjO
13hs0urz7TG3lpxoAAaXbLPw3K2WfMlyvcQLBU/btgzyKLffOkosduppVxsJEDeZKEIF8kIhA74c
Ja1NbSyQKvX7KE2fNC1I0YpKJSRZH7R+52LYGAz5GbT9wEPyif9W4F9cmElKWVChs8NnLRMfWDj2
smEFFXXq1YceeNLOG7o1HjeQlPuH0EVV7XJyTq23ujo4rl9h1A6OdPDO9EXtt6pbCl8k4y7i8Wr3
AqySzDw2MFh88E6XAy40KBx90hlQV6DzKHns/APQZIqOLWayWBGPTRUH1lKj3qxHyIPFsDB0X4Nn
4B2pR1NfqvTGOCoY0wIB5i47WUkflydcXeM/E5BODy+ySByFgaj1oU7q7HFMkno4447aegclcuo9
lY2rvc+cSIQQBQFzrZnr7oCBCH9Z1oXru5YC+U0Hso9cD0zDYznX+llD1vJkWLvaelexHsMS/FCh
oOXEBbm64XKjt12lB8OhzUYLAnKysTTrSgM4hT56Ownf1VmTgyGpZxF/gBdeX2/FrCIgbjGYKZ3L
7tzUwcOiLadoT1l7ayDkQCgwYinGO756vGuF5F0ohecPJThXs7PHj1VlFV9uXx1b+55OjjSH5h5l
GS+34WhXhprPM0Bi3ek+aiM+bFWfV/6CoNp9J9C+uj3exreCLAnDj+oxd9U6X27ifoB9VsDpKjPq
jX3ZVo8d0sfaodKr5tftwTb2I/cHa/d3T3prHY8RBlCSYtOFnqTWvtWM+c9ijOnBrLP+3ivz4jFn
y+6ElxsLKpXQNSltR2Fz3XWYEUgjubE8v3IHCHMThvEZYFdfwanz1zLoe9Di64I8/U4QC/R/aXdI
VujlF5ysDEMOir7+goIUpJiiwPaC5Fz0BQFehgR+lOPY0jU0BKbGETBzF+9sj81whxTinij65vQJ
5uTP4eJeo2AQMAqrXo9DCdvoz8VQQZqThd0idr4Ryyen21/4Kn5k8jKGo/BD8kGh6XLyDo4f+RJz
iyplaOkPxNnOU+aNw2OKnMavxVzUO9EaLi4lWm/sjL21uyBYmpjLynBnHbuaCKZ0gwMGPw2xSLbQ
X34UCSy8smja575Ix48YCU97hO6/LbiLsIcpwxhlhwGiptO+uu1aOgg4o+WhXzaRNb9Bkibrv0Md
QmC7r5SprXy4szM6Aa6Xf3BbYOf+OGjdP8rS4rzbmoozQSqEonl2HYS3fH0K3Y9hqI+Nn5D9lOck
pr198LqoEz4mLF4RsLZw/EQ4xfqvpVDjT+nQlZTXgZAMvjnYyO2aqAIda7tCCRhAh1e+yZSpyQ/p
ArHw1Olum3xA9Gy4KxO1Gg9NWxSf7dBC/Xs23DDfaYxtnglCbKniR07Ba3S5LWY1TNoqnVCtamYb
zQzUGv/YYVU8CKC8QasvxQ/0bdD06r36XlvS9pDW3vicK7RmDnk013tmIRvHAswAfG3CCxRFrrA+
vTunfTvpfhKW/ddFjLZ8EtPhTYqwsZRYjqKd2s5VVYLq1v+BmAlFYTZfLoEoa1GNXqr73dSafr/Y
kw9gXDvPBVDLw6B0VJnTWsDRJAhpqO8l8GpvH86NSZNyEAUTnWP9vDZKz5CWboZI6H7BqtzVRjQz
ZJur3hFJ6v6pL2ZoNbeHvH5egMZjxsKxozsJNOJy1hX+KzSXa8Ov0mp5HE1RHPC/yOGM9nuV3+vZ
AYyn1MwgeL1duSHosd6T2dDozNORvEot55PTp79SN02Oupa+VgCLCxX6PXcdpp8mMerqmreVUTUS
/vaBjaKuMA3xuXbz6susUfB+/SLK2PR/wbF4E14u4jzoTVTVtu5jouNlh6lK+l99X9rOiTYVJMbb
o11vVJJEhE1oAPJc0NFejebMCXlFbBA0ZlTQqzT/ZfceFg5ZqqnnJYm9NugyBY6wltXVLz0flb1H
6zrUkvxEFNNpIGD/uc6fvMZ0+sgcgfvWjfpmyRfjmU3T70x0a8NIM0BgxxA4LF3++YuUZrRwM61z
SEfpVKFLZc+hEWQG/OWSqtPnxePSvb2yVzAluWekoIIh+5RwYFYjqo1ALyspYA/VnludtEnvj13f
YkmF+Pt74AtQRnM7K3xRDOJrSKODtKMMv0e50N/f/i1bBxOGNCIp9OpI51bbt527QUwjpNPOjrFi
rIr4Luls9SwtF3bWeWMoDc0mCgKQQFnwVSo3zYahOFBS/DDV8ndm6j6TiYePbTR9uj2nv/4jl08x
eY6sfZI3QjNdi3/g5oa5UtqYvjM15UdKbfWnkPinJiKYE+SLgEK/B5xgzsdMRO10mJLGwZ68hbZ0
iO0Wi6bYKftj1IvKPlg23D5fE7D0X3+epbEqUSIFcZ3m4uXGc3VFbfMBNDuNVYEfORCFE9oTxYhy
hF4FO4si39b1orDn6GJQDZfQy8vRUgtNlK7tDb/AkcRAB6LW+gWDJ22JP7rZbMKZSKPm+5R79ADQ
8Bn/LVwakovJf+er5lhFe8dAfvD1L2IjIOUH5J2S0eoX0b9q1KJJVRzz4vyIgILxu8dk44Q1kvJP
B/eyhWBRYAsBGiLB66JUT/PStTsLI5+e1a8A0M/VTbgO5GEt2xKXi9SgjPDlGAeIiBNp5D3yRKk4
RJ6SxIQdQ/6drmyx08Hb2qUyEgK1B0AU6uoqEkhQ9lRCp1D9sMzHB9Xs0jd5qjafrS6aH6iC4qVV
TJUfi4UQMFci/cegqtVdPiXDuWza/BmkT/VjrNT8waqs9N/b+2Xj7kUXn91JuYO0cA1gdE0EUIsq
U327xkTKQIYcDZLGjnf0Xa+xFFL1E5QKuS4ETE7e5bac3bASc4SzWC10GxW/EaRE08HqOERTLeDP
m9OnmsxNl/oS6rt0gdKHBGy0E5puPAI0pCB4SS1SWQ++/BmjbQ6OkzQqwVgRf9KzRHw19ST5gliD
/WYCr7qz+bd2He8Nwk88Ozyzq9dVk37KtYv1iAVZ+l3pOtGxH/PiQffG+r4zGnBb9Dnvb3/TzS0H
g41DB1YT5SD5q14+dcymXsiYfJsn76fsgz3UYz5/Aopdnkt3yROkCsLwj23PzbeCvoAJqF+at5Cf
q09mNNnzoYvUApSA230YiwqDpds/ces7gGCDI0LvHoyC3JYvfmG10G7i7cDkSFGjUz/X3nsYcmju
ITAhPjjm0uzs860B2Xx0vkCIczeuUpIk8/oRJ1PNH/Qqwk9WzMmHDMaegWSlnQhfHwY0aG5Pcuts
gUCUVBGbvONv8+7FJJXWUWtTzJqvzubyjNXcFzwzx++3B9l4bgmB/98gq+slK2O3nuh7+XMDhSqA
0LagpedFZYEyZjf9l2UEIIvVG51Wqo2X3y1cGl79EnMqlGeN4kgS2I9H9v+MJqGgvdbGe7r71yUG
WceBtgZ7AK7WmkykLKamlHVCNJzoxX3d46k4Za116vHiucfc6Dclj/qhBN999/qFha8BfYkCB5gI
ufAvvp7XpUvmtAi1gAiGAGrghNplzfAEga7d2Sibc+Qc8CxJM8m1zmYKSEKxufn91oum5rtWaOH4
OKUYStNYLg10sJCROkUGhlS+rk3Ra92kCVSJF2AvADED5r2uQqZVko+xS7Kqo3Z1imb0Xxp1Kd8L
ZB2Ot1f1uinKWDBSsHBD1gsf9NWNWNMrq7Bo0v3FtqfpjT2k4/QOxbYx8lGBYZHxKAfMXKpZo7zN
JhPt86YtSWLzWVdA+BvKr9Ccte7sdHH/JVYbc09vceuqQBCYji39dDL31VUBiCnBPDnE4ymCTlZr
CV4hS9w+Ylj0G7rbshMgbD0RktqFvIgq46PVkep6ICfWRAkL0Wt4joXxZcDF7S7s8/zsjsIJoIB3
O3t7KzWhRkjbgw9Bnumt5lg6VmIMGldTuTR9+dXNpvjBbDwxHQGm1uA+U5TT52FR+kOflIrxMLbZ
WB6UGJjigUw5rv7DviARBWRJRk/2u2Z/ATzQKnaf6sfKVClnNbK07gS8WWTfADQ73qkRTpsfu9pY
xnMcJRDgiOpTlmfIzW+pVugDuTn46IM64fED7F2L9jbvxoXOPcArgj8LdJ81b7XTlYJsuVUp4wnc
IpJQxxjbnU+3j4i8WFaRKv93JEZRNcDdfe1sS1u1H7Bxx8iTZOJ+qhbrS9H3H9RUKOfXjsTFyg6Q
3X8soNavsOeFTdNFtY1uwFick8hFgohC+c9UDOXz7aGudzlD0ZPiM8oR129hDIDBaI3W9guHB99N
FPXEZsKKQYF+MCvaeJqsedpZyc1BQQbKPh8AurWKglhMB5IkLnM8Sx0FDJtCPDUA9+ShYP2YFOZ0
7wl1T5b0+v4gcKGOAZKMV5Ir7vLhyLGnMXTh4G2XwD/lDUYMalKtM0pjxdmpcMS7vbQbsTVEVDr9
EiCoyc7O5YBo4ox9Rn3Hb+Z5+RwXNU12wF75M3zj9giCOHyroex3TBvdeBtOzvyprea95/KKuyKx
g9TDpSWPLAKu85wY78gRLTqbCKvWnAwFH6mHE6XTgCgBzG5x0PTOeIh6Z/rRVbH+Ll+kZpAVwiM6
6Kkt/qiV7f6wyrTu3lrFKL6inICgZmxNc3VoB2X6LYQrvJOXm+5DYlqN8QDFRPl8ezXlYl2ePqZB
xZTlBDR71YnW4tnsDBR9fEcTo3q2Cy1x8f/TK2ryMX57IL2n6dRzhWXHrDeSyq+oUZj3t3/F9U1D
uYDeI6UNhJERbbn8pI1ut2powBHU0wbipJUmH1rkPnbijuubRubDcNoleI7yxGqUBYvJWllc01en
Uas+iqHOlcCU5s31Qhq98+hsjkYVjKxLqsJYq22Ke2mfRbZn+h5epc0DnaMxfbvo6LD5jt2iR3h7
CbeGowiF2AFyrVLO6nIJURqTpC6cQ5YucX/Ybloe+zBOvlX6rofExtdCuVu6MEPV5h5dlbw6nOSk
oYVDEt3E/2gIhH2po2QnTti4VqQ8OEE3G4M+++paAXzsgqpkkEWtFQP3hSo7UdSLIfhMzWLfF6hJ
/Li9hFs3y8WYMnB9GQPrAEHcoXRw5IBDBaohPiJONJ06yPYfqWxGz8usuSmOk+N0TqdYfTO00/j1
9q/Y+JAXP2K1b6ywWcxh5kTOiFIeM1xmsVavG2T7oj0p9q2hELynfwqcgcx0NRTYwbagpuj68Fca
HeWZJXxQFsEFpUzLXm1A/s9WNw34Z+B3RDwyR1wtbk3TsPbyGtyEMuTGuY5z471ptYtx9rRCZIGX
6CjI2l22jHe6PUKoBVYbFq9u2VCZ04AhkxeDpzBX20oNI7OhL83ezVr7N0TP4idJ+zQcUkMf9zLi
rT3MASH9BrNLXWQ12EDbvoRKwWA5woPDYpRP2kjUG2dq6+vu3L9S9kIavzvwkgE6UAuh+Ha5f80o
SdJBSx2gKY6iBagauONBS9QkBAI4VD9vb9S/Raz1F3XoMlLgIl8FPXI5HGJpgPN7jijpOv80x7Hv
fNElPRitPNefkyWZzQP3FVY7sGnK89AYlF5KAJh5N8QflHAcgtu/aWtH4/hIHAlxAZ6X/CIvTvCC
ClsUo/MLicfsPxdRM/g1zXRo2ZZ2vj3U1i2IHBFLzW42vTVdykWcP8mpgfpJOjY/UqrqDzUKavHO
vS4XcbXIlP1le5UsElztapFDZ8a3sgQZE1sWnttYJqu/UfRFzLJTDOPQKIX6I8Xve+et3DitAPCA
LZCiyZra6jkxK2MuCANcf6xNt0Q0IhanmLjSPOGGt0SHebZxkdHVOvrUNVOOiffYOdrOj9gKsrgu
PBh7cLElEfvyc4plqnpktzy/DlMHce5B0ZagcYANH+p+UT7GSlEk/mQ7EbbNIFMiZO6tZQyspEs+
qeOy/DvnefUdjC0L2NsaXtBm7zjRAUdeo/VdtYVg5sxpfa+IeAS2YtTY8aYNEM/XH02LgFVK8Egr
zHVXREkSox2EVP6ZDC+g/Y/XQ64uv+1UaDvF5+szgHcIIwHZoMVJPHW5aO1oTNUQdnFAZ6B7dBJU
aJBuzXlK4nJnc15fcAzlcrNBlncgKK42p9Y5WT1HDcjBoRfnzJZiza5RnrMZ92KQGnsgmOszRxVV
BttUS4GFrgE4CjkV/kip4pceao0RZvUHt0/3QE7XCyi9NqWBLWkiMh7yV7y4RMSSlHnbQRJRUHWl
VJzx4lOiejLqznv1tmAoqgDw8GUKtQaoedPgYoM20RitQLQ0dd8DYpEKJa5RnW7fV5uzkgOxfGA1
1vD8cDAwEPdmaE6hHZ7yohI+YnnqUa+RNrs91PW2QNHub94L64k+iHG5gGkPrTKNM8XX9RxFvdSz
5mOihDOIJeddoZp/bg93JYtN2qkCFCZYpL4OtWh1TagIqaJeBsxvybhODrRVUEruQvxY8RBAoBKN
d7WTbcEY+i/ktcbrD11nqd9dhKBxN3GMuTt4bWMJyE9pPz6NeF7rZ3TQcMM5LJXAcmbnJ193CekC
kHjRmJe9wnWBPiSQ7GmIKP4UVvaz3UzTc1Yl00H0GBLy04Yg8pzqzk6NBx0x1rdRgmDy7d9wfcVL
igAaRLxfpLFrRFk8W6NJdQnV09HGmLKSCPVY6Ke0KSrKYLV+73DtHpH5TR/zFjLV7eE32jaMT2mJ
+RMfgUy+3CVOjJk9MFBE+jNXQsBg5/gpsvi/dUPB8gHN6PZQRGn1PZ615mNsLsmJ6Gf4jadAA8rd
6M8WmrSnKh+G8Jh6GOnd/oHXLy+/D7ANCnLkjVedzL8luVR1FHp4nns0szAjL9BizIHi/ozYxBxo
bdHsDCpDtMvnnt6ZhiQxn4UjtO7Y5UnbYBaORDtZlvU1rKuK96kZAr12umBW7eW+T5LZT5Uh3gHc
b90PUrsCdUUaVYSsl59DQAYGr5kjF6tpKBukuhN4Reg+GFa5VzzZGEo2pglU0d2Su+9yKCXWk3I2
WVlIzsRqzpgB1ZqqcQrGqin29tnGUWMwIjRYmHjaeKt9hkNzwt88GpHuzO73pK66gDZlH6j9rKbH
XM+jP6jmeOFpNNGmghFueYd4Kvckm7ZmLYUIYTMwe277y1l72pLhbAbPFBu6JPI9bdJwg4xD503r
WsX59ubdGozNSysJERuy9NVgVetoYd8XUeDlvYOVn4pPzmHAXxU0HsLWe6iHreHkVcZZlvjUdUtl
qHRVVA1sDeGNQGGUvPpWqEByEanovr5+ZtwZBPeU3YhxVkkOJdw+8gC++IpJzpqbTnGXtgkWHBOq
7/9hKNp/UutKIoz1yy8WtmONwpUR+tGUelhNLEbkt+lQ/Kuk9t6bubWC9F/wqkfoiEWUf/4i6IDU
3hWYwoa+aUZDH5QQypszssrYIhZu0b0+UaJSC5IZgTZAaOyTy+EyQ/DBRiX0dYzT3sb2mPlVjucB
kbER7Szj1vusA0SVeD1KVLCGLgdLdER5+jYJ/dSkkvGG97D7Elq28mzUWvlnCTPRotgjzCdSVYdK
ORqzGLhpbo2izTL906OXHnIDRhMGDgQTmMTYRvaux/ji9+0PvvlLJTfZRWiLW99cHRvs1OYYBRJ5
bIoaHYPchYuthHV3TIVjfiSC67VDtMT1u1qo8RzMqDAelV4bDknY9k9WgrJlgukzNzS2hUe8H5c7
hzLGHqBg4+3mWPMXsDlkf9aEpahF5aycLYK5yFGOrZc5j/AfPMQyRuNI+dMM0BLE31kMrXXIW0gj
txdqI8KDf4vwGgeelVrTAKKkGD0zBdBXtkV/anplAPnOsxhO0xO0kdfqcRHggUblWYLrB7dwnWc0
1kzd1uPqxKL4QUcryscUnBCpzcezNr1eFEQOJwfCF4Bx149wsah6O6o4D6Zdl5wa6mdHOA/xvTdh
mCKMrC6xXrH6T8uQ118jxyvv43aw75thcXbyA3kMV+EAoEpEgSmPg/i7wlWjHdCjP634xqAvD9Lv
FoVas727/TU3dhNJPvc2oTMHda1RQOyjeFGox0GPbeJdtsTReyUdPaQoi9ovAAqeOn70Ye5QDEu0
/rVGMXxdZDiJeORbRYt8dT2UhtK7xgzoxqh17VQg/o+ltIaiXBObgSUs9eAiObITFmzct3C36Hf/
hakx7cs7qdMmqepD6iq00DmCDs0C/OmcYzju338bEQhiBFQ+wShyWtalooZL3OMkxoG2NEvig/2w
v5hinB4aU42PupdNj+aULAdkiikLjBm0hi5K9vQeNmZMxm+TOrsElpRAL2ectJ5Asc+OgmQZtXNX
EVBSOMl/9QRqeze+zPBW+9aUqhpAWOj1q2s16wQLKIeOfgwnLq/ua/rInxpb6c5lkuV3Q9GKb3nW
efJhLbEmh8B7bzY1TJHcCn/2Akr01EE32Ul4Ni4tuCwS5yB/EsW0ywVoADmYRgqAQvGSP0YLusSI
YvdoF0N6rrx22rkjt9ab/IbMlJIsrJBVQL0IEwRkrWMAMZW0fkeskLifBSSYmNbof5gbJU+QV9R9
ac6sBqOm2iIe3zNY1apkrpP36OWpe1+V8Gv9xuiWnQG30jeqIyDMLXpc3E2r7QSsRiksFD2C0Yi1
89AZztmB1RqEVnjG5OQdGFhbmgrl9xEByKHG6PNd2wxa0CLL9pAaaFUOUY1432h+v32dbS08eQyk
JXqahKSrRzzFuHR2MyMJKrVyT+lif23QZAvaPox2PrGc43qbo1dMtIbTFQB2eQxeBG1UFdXFsbhE
qEm/s+Ou+NVhrEtBoeoevVKzP1gObH/PUfL3r54iDQwqYNB8+OrrsxwqthmGYRkFSoks3jQtKPW3
Cax7Y/gPkSIoekAqNGclOXq1msCOvL6rRRRUQ7mcLczZ39gxxKWsLffEAzZeO+pTBkfzb9tvXb2f
Q9T4CzkrN9LCt0YcGW+raolfnxqh1y0lEym/AIxdTQh2UJwLa46CMhkizG+a3hPHdMR+vk3UvS7B
xp3DseTzs4J0CdahrzF0oHQSIhcq19ajVwy8aHM5JYdEeEMThIrZ7ez+rRGJGaRBrGTOrynDWTkV
emlwzc+iCs9OvYgAOuOf2DaiN+CG9mgfW8OR9KGqIZ1mcAu+PAJNpC6DcKwoaIVQgk5o5pF7qDvE
S+x+zlo3+Q9fT2YRtLqgQ0F6uBxvQcwnbCszCuyRKDcLqcDYM471WAv9h6QWFCampyqBICn7aqOU
Ag/DwZS2QKJegiSsGt8pEutDyOP0+miEPfLXypYrC0rv5aycpYNyVRo58sX6cojCXrlTI/wfYqx7
Xl/nobzEYNJFBqzFaiiRJJ5TLmYezKNo3xl6YT9g+D4+posy7rwRGxcxbQGbpBY6AG/T6okohFuA
rU+yQI9rdAOyDgkmUzSlOGTDMO0sofzdq7tYMi6kPS78gyukpTH07uLQGAsySxVfQLWIN220q28i
39GrUdCvoqqNsMoVDw9QEw2ppMmCFoLneU5d7DIEclbj4mLIB6v84DQaSqzZVDzHjfNagzRCZch/
ksIm976mrp55weesvXTMgtmOxzOo1Q99mBSfEADt7qspDXf2yrWKJ+oDVNVNh+FI+NYA6IleRG5o
Ig2yoiG4sLvQpDZsh2MwhV7xtqOeeKd0pXPszUS8A0NYPrcA8B6j0jQTvyqE8dO0xuSf26/fxqem
moevE0AJCnrr108rda8xiioNlmRQwSQq0EvibI/KsvG4s43obgOjR2Ri3bILZ4KoHssSPvUMPBTo
PrZ7OkkJ+hZLZp+n0bHf2CMRjTs5Yq8QvHF2qKNxGZAaUQ1ehxYwQmYgElke5Pmc/ls6SvQYjcJ+
SNxyp6C2NU9a5qCuKCQgSbK65vTeGUo+NAiMsrEfyEuye2IB9UjN3jiO6PU/hlaXngkCzLvb33Hj
7eD9pW+jUW4BgCbX4EX41LexWlspc6SPmfzpLKs9jrMx4DFsifauL8Y9BNjWVKk4U95hBpDp5Z+/
GLCLFxveEQjnrFeHE33f4dCmCfS4OMdRMRXuh3BY6oOO1vWH/zBVOGoaUSlwpjXmnWQnQYmHRTYR
iTggYz1+bt35x6xO09ktPef+9nBbu4eyAV1gcmvJJVhNdAbyY6YT8gCDVX6bGivyKTdjjRV3+p/b
Q219ROnWTaghI5y1imhdIhdYLmoe6GNpwzErtZ9llxfvB40OqmHn3g5K6/rwU2WjPAOxioI+D9jl
1JJmadohU7BeTZbMx1mnemqHZU/d83oBL0dZhRk42WVllaNG0Oi59nkoS2prWtm9n0ZaBq9dQK4Y
UG68KHwo0uXLCWlKM7dxvkjYaOw8o9T6Q1kq+84Dtf4mL4c9vO71Cya79TReyN4ACa9Lh+ZoaSJT
ozJwpVFGRZLaHjJIak/qtDQov+BbfLBGmbtN2NHynGVJsxMXXG8ZfoJHbYA+PsDKvzi8F8ewDrH8
UREECkC4uW2gl2b9yZra/iE0POWco1DzaoFGLHKkaIbsvUD5WEepQ2nSZ3EZUaWbdszqRDsvbuzR
gDL3pBC2dg6DYc5K4xsIhpz8i8m1Zt1Q3xFl8D+cnceO3Ei2hp+IAL3ZkmnKSyV1y22IUaub3gft
098v6m6UTCKJ0hjMAEIrMoJhjvkN4jOCPjP9imeYd23v56Hl7WA9tg4DagcymUFom8TpcjCQYMKN
vBFBRBPCK/2g0sf2OdkLA+QTcBn1yBnJOI7bi7bd6jRkSCmi3YPaV9J0JrUpe/Bze7BpTy/6ITUm
7zTPen6sdTGf3Tik2x/q4b+3j8n13c0rQB8PAAOFyivdJdXJYrdy9eIwVIPnGyOZVAkU5B5T+jQI
zWm+Z9PPB3Uuhp0i7NZ2lYrYBFckHUB4LhcZ3/jFCWvuApG584uVzv/llj4UPjKjdoDxyXi8PVOZ
Mq1XGx0EKbHD4w+47nK8NAejHKmMpzrLr1FbzN6vyrF8mmLhBAgx134fi3iHKrq1vBKD8mZ2B215
NWiFOEmTi6Q8eCZdoS4knEISAcGVwsqe+17LzlniJV80pY/eX/91EA2QOsOoQsly7OV8y6QWtIgQ
hlXqPg4Mpexe5hhvIIFS1CEvrSqw7XT+fnuRNzhBPMZ02umGsKWoh16OqpRubQ8eIpkUZ1FMKj0l
N4Mkt40fXBGROEYASMp7BeVQ4bdOiJUQjrwteORBiq12o74HbpLbaPXZgYNglCYZygD+1stAENin
Klp+i9VqfpM5ywOy+mhX6SL87w8m75n0/hBqgHmzhnBbddRZJr4mhzyzx0OdFlntxwgX1D6RLA+q
lQxP1RgvX0GcE4WRMA6vsxX158ZMvWDnx2zcLrK3w8vn0X3Ac/TyS8yZKCijoWVdODECimIpvg/y
V0xamNy5GNoTdbvFvYUCyaHy9OzU2uYeq2TjIpUZDvBkilwybrr8DZoIkSxX+A2gBUYMEQbcmLvq
7v0zxT+Jgd48XJGuuxyF27JQwow0PyL4U5+b2BqfTXf20C1oM9aZODmufItAtH1S7CT+EuZpOyK9
YpJn3v4tG2EArWbp58HCw4VYLfqUKjNG0VF2WLSufuhH3b3LtGJ8KCsgYooRGg+VGPIApYf+7wmu
8s51c73ZQSbSEKYhQghAOedyJebE1Jp6QM5qmQuw0FgCBpOhxP7QK+3h9kyvr9M3UgmdFxyiUJ6T
f/77g5z39ZTgcBuA5PNg8mr1l6HO5kPYTMW9gmvLV3Oy1fz9u5p6DgoYEKFJ2fm/l8OKqtUmTBs8
/FKEftfB7TlkENKfIW+NB7xVudoWW/8Mv+JuHt3qUZu6Yuc3XH1jFtaWbTVeTsAgb+Jev81cybsu
F4Y2BrOWACvLEkCh6AFUOXypQXF8zV2sT3E1J4JCfTuVR8qv+f07V5/fQJua1iVpCAnt6kOPCvAK
HWwPEgRW9JDNojo7ZpMe41RxXsc+93xv3jVTvXqx3walL4v4gZQZXKU/ndaJaKhrhAyVqkbrJO7v
wtrsj91cfFWicDjfnuN1mUSOJ5V2oBWCqliH8DC0BwNp5xFhzcL7UuV2/dB6cfdQL8t8MFCDuhOe
PT4QMDgf2z4NX/FBte564fVP1aQaP5pIzNbOx7960GU9EWAdLXoZt6xBkVwnGWqLrTQtV9xTWdW6
H0elCMw2n3zLy8YgcxAl0wdsWG8vx9XZliMj//BWnyFYX+18C9dPrwchEIjci45N27QH6PNpMDvt
HoZxc5KyQCs9eeSYl4esoENsYq43BI7dKi/IL6o+ZF7tri3S+jR6nnJq9ab1Vbq9OzHx5sgMKfN5
ovy18IxnL6Xi1UzStQZoe+3UaM8lqLGfs75U50pz21dMLNsQn3XV2In6txZYflswCvRzeUsuZ613
tWjtirGJX4Y2qBLD+KefU7rXlelle52+q/uTpJQHAqcwSDuAE1cnGGmFqewmmBRuURfnZYgBYiYY
634ex248V0bRvDpzj0nm7V20OSyxCZkHbforOU005A2vnbIBCm2xnENjtO/0csLMNV2So/dm1FIk
7c7W3fiqCDuiAwwaARjW+sYEf00iaSNi2GVtit1y2x9wkTf8BloWrIIh/GU4Y3QvlnQ43Z7uxjeF
RoKe7ZtSC7zwy29Ki1wbYBCgY1uq5T2M/+yDa4z5v1qt6Ttbd+N2pJbLewh7RXaIVocmmxtDEO0O
ASEg2jQDtkvYbNTdU94b5nNZRe3ft+e29SmRy6XwS3wrga2Xc9P1CD2crhlww4zNY5TO+X1ueOhp
qGV7TNoQxcApKd/L9GLbvqEdKIFxQ6zvZO5jVwPGP4DEiqdTiMzcw1h30SOM7/gPvh2dWFg6aMzS
vFlVcFSW0+YgDkGLDOo5SVv12R3bIkjcPvx+eynf1uoiS5DTgk5mU6mlVbquSovOwtzBiYZASbX+
Q69kKahZ3hQrgNTqxT7Cikl7mk2tt/1G8cLvXjRkn3LTC0c/jdIeBlqTQUMJDX0+ILKZfzQUXbGC
clRj50HkneMdlDw0v3mE5M9pmUc/GjT/cQAUdBn8mTLwu8Fk1GMJQjlx8D15qFbXmZZ1tRoPHldp
n5pPvSG6c+cN2bHTvO4RWPhe1/7NomK1hlJSWW4KedLXWEtbm6PFaAg5W9AULtYgeMf/S9Est/w0
D8foYRFj9t1hJZe7oSyK4jVt5nw8UDxFVLN3wuSjO4SF51t6ibQHJVgxf53yaULHwkLK2F/6Zfic
D9q4EzVvnFxwJJJDyfnlJl6tFG3Y3I5DZQpI2OCc40QX/Wp7q8GZMvHiyEfLI3F2EoWrzIivw76m
Rk+uSMwuf9NvQaSG31g7dhqWafVcv0ae91Polb6zrbcGwcqVirxUEKDWcjlI0S2JJjqdkCHOez8u
TRsyTJkdbx+ejXuIqif4NpAMgJrWQLOlrt1EFQqxqDYsd3zS4d5chFQPiOa7pUDDPIs9b+dJ2bjY
DRo4lAOlWy/pwOXUUnMWXrEQh2VtW/43zEu8nELFMeg3oAC3E/RtzRAQHdo27BOi31UVRx2Wzkgj
Iv66TrBNK2azfhUIz31tkX5E9yJtT24b2a+313Xj1aSeDKadhjKKoWu0V9qN2lhBJwmmShUiiEo7
eU1n5B8HzHmROMut7Ek1s+Q5F6Oy8023lhcUH/BFCL1U+FbbE7ReopUel4fsCh77dlajMz2PbpGE
QGXceVS29ikbVLLswfFf0TNK1ZvALMVT4JSl/Z1vruu+mtp7FcetSUnnWZgxwHthZ1/umcXzmtai
Hx/ghjdjtlx3j8NUGw+IbSDpePvjbY0lZd8derzUNtdN+onXWZ17YM49Na6DFU+EO52mtk9p1nZ/
cBakujwPF7GOs5buKJGMBNeIAUGroR4esj2CmU7vw6xq6c5J2PhSpGNc2nRvJfZydez6cRnRIeUk
GCoC5F1tho9Z2dY7+2HjQqaAiCMIfDoJu5O/4rfL0TBLYRTzyO5rYjoZY605dA8tUfjWEFfNw5zb
9k7wf124xKkPPDARKgqG1MJXjwClk4YnyR3QWasT5cjpVv+FMmU+o+M0/4eXH/gKLe1qUBbeVKiH
LImKs9oonQ4brkJs6t37R2a/EE3kzUpgebkEcREBtCpTrm7KKH46zQ7YgL46j+ih7Ex9Y6uC3OLl
I+miML4mJafjpKfUOQYsfSv7bHXC/rtvUgOqXJbvDLVxpVlU6Uw6mxx2IBeXs7Ipu/VtjyUREH7z
5PXFL6FZ44vi6NMHa8nUO7fBtwCNXePju5eTDrUUDMFSUMp5XA6cCJYxNJijZc3xS5TXBuFEMta5
rxbGvCOysbWg5DNSUZ5HA2XCy8F6B1pyPyO1UDpd9neWQn5WFcN6Aqab3t+e18ZJkbp2BK2UZcCn
rYYyG8uuVQwJ4Ggq48vcafrpDT3ascMPRjvu4dI2XkLGc2TDCmFY0KCXU8s8vfNqzULjtuyHU0SF
zFeG5m9bi407J/em+1Ld9d2SJ28VV3Kt8e0IlzBNXANPbUVFwDQZ+mC2zKzwI3qEnW/Onv0SoelR
+5UxFF9z/lnbj+qm+kt3s2rPt3Hjk1JtAzrCSYHU6ciN/duN1HuhBnWPdY6srPgnNpXs06x687Pt
imQvcN9aY4pe9DjprSL/tFpju7XcJDJj8joMzO97Y7KOUKSG5xRX7oMUmwPQne/phW8t8u+DrjaS
0FJtiWwSoNoucQxbnPk+XyJYxnHm4FqeJo+KXf4qSH6l2tsfvGA0Qum30rlGmOYqlc1Uq4vl6Ij7
mIdq1OoTdHsFp9iyO90+MVtfEtYHXQmyZp6W1ZdszSiilsTqTvEw32kleVcOC+UgUlvbGeqNQLPe
uVJNi541HIGrgAPPn7IVqA8GzmB3x6Wt08dF0dPHVouzH5WDdoHvpU3zqen1wEr7u74u7MYvzDaB
w5BbZxm8E0Ev9i+cEJaUnLu3/hf3aKreXhP5cde/EyqeZBxJPqe9evvcadFtYNxo382l8suZ4kn3
cQVuPnU19G+0R7TPtwfc+AiwJbiy+BAszTqMADNeiizlOMFMw6rSzbvngpryyWmj5esfDAW3SUKT
aMmsDQyMkXpfO6g9itWt8skoM3BQ2VxwbzWDsZNIbjxvPC4g91lFAqR1yk27oClKa+6DxkV/WjFo
OHac87/6MlVQxCzruxowpd9OGPTdnuVGXMbIRGVShYf65Sou0+eOgrc19UFu2Mod9qd24EEg2Nkn
11JOgCKoKUi4hydZv/Lq+u0abGoyjcVkQyuFXjzYbfbRcZrxOLqRcjQjJfw0Dl7qTyp8p6g2kXp0
yj3vps2tIz2qpLqmrKBe/gRvNsyOheA1UDm1ZuSaB8UlxQU3OB9uL+rmULLGj6QGBO61FVYXqdCk
Updd6s3uHW4CGRqemXbiVnk3OEEuLG16WERSQHuNpHHVKI8XmoKBVzvhMRkoF4lYj85RLPpAkD8j
LV7tUWmueZlvowKMRtxQOkyuds0S22oRl0YfDGipn5bCyY7IDi4vLmp0dzSPnflUV2ZzytzUwF6x
yivAuOHwFKr5eDL0dDwPyogynxP18TEHx3EoQRfsCctuvIcyMJcdJ/6Hg3X5xZvWjdIo1zhVXTR8
6JM55ZmovAd4gelnhBi9g02n8e72t994D+nykVARwXGe1mgRE50EoFRss7afhnv4Ju33LF3mZ3VZ
0vPQF5nl62EfPqUtMgJK3Ot7PuJbs+aUSdS6QZ1z/U5NqaCsExP1GMrknvPOnR7biBwvMpP+0Ch4
bSy6ku9gcrauEbkPUCqgJsVevFzqROidXlGeDwarcp8j/Er8Phr33EK2zhU9d6pF8iahPnk5ymTq
NcLhXFZm03RHrS7Lf5qi+zdMG7GTSF6LaUkUF9kGHQ+p0LIGIPQhewZiXh/UXej6iEsqH+pSfLNt
Ub7oSlTSuzT1gxopM1qvJZh9tepwhW/MpzIr4u+399TmvCVGUBbK6L+sQo9qGOMh0+XzYIXiZAjl
J6qzw180QKqdXsTG5uEJslDaoNIKCHl1ZMou04nNQxFkXqVGflf2yn2pp53po2G+fEjaynjF5GIP
TLYxQYmipwaIxw1iOKsJLqnXD9XS9MFEee6HFjauP1nC/jAV0y77fWuKaMqDWKXejGjBKmaJkfUP
uYfJfHrVPNV1PP2NmAmFCX20e0lydQ5OU3ahP4pOYHyF8uEpS5zmHvx5efbMap58t0xT8ziYvXfv
JXSgDpFSKcfRaqY/2PLA66DNSWw9mbuczW8PZ51rbZ2MHmbIMUXY3IuTQ56G6ZM9tHvcqK2PYHJf
UOV6a9LLP/9tqEmZq15pahamgTSXTHX4M+7r5NF2Kmdnm21cFzLHlREBm/pKfqtNEqWIGI6uCSvm
dXZx1EKh/3X72GxEp0AdpMIwYHbge/LPf5tQM484Y/YYSQtVnxH7HQvvKQc2/72ehPuSKln73+0B
t1aQ5EsyzAiaYBZfDmjOVjvOlcHpQRfuzjTFX5qi4HWTdHtSbJtTo0IInwd7Z4osq5HivG6akZHQ
VyM4hLwWJFGIXlGuTvd9WsY7r9pWlUtGhzIOpmKAs8PlgHNsRrrTsJZ0WEIAj2r8dULB8sEwB5wb
WqA1R5wd1G9qbxlPWR8qLwqv792QNb36/goXsT/BqqQXkY6tPmvXjO2ApyPahmPbfMjDwjg0ONnH
vt2ne37GW1/UBZtNbA4nA0H+y2kDmjdIaVnnuojiIkB7wHroKoQTfUPJpk+3t8/WzUSNgJo9oBXw
7qsi16S0ubLQvAoqhKC+J1mffWsApbxWcLbEYbSXufR1unA7r8vWYfQ0FOBl2QAG5urTmk7H32yZ
IiimEB9ZkYUnpa/U0+3JbcRF0pQN6AvTozuwOhtG0jt20jJK6onxEI6p6kPng4g8F1YAwTR7CkWe
PI0V7tShNezVYbaHpzFB9k6bcR39K9GkhEh7cRcUMKPLyaohvc3G0ViEuF8csTwIyxBnb/IU+rRm
uHN+rj8toE5ODYE6ILsrIZN2nJpUmMAJMm1Zvk9D7h5D1PrSQzV5VIaL0BkVf6gcdecKvN6/ZDv8
h3IwURl43sv9W7p2VZVxPAaY7FCimQv1Y2e3H1qLo3r7+75FRJe1ABqGnEoSLJCEVPouh5qVfDLS
jvoIlrWtdRxRsfioJdit+vHcZt/V1tbPoe4oP6YlLT/QxtQfvCSNH2UN/FutDcoT0rfu51IN96T2
thaf1gPyo6Rjsj52+cvAkJRG5oQ9pZIQtk+nYrjUYvdc4UDVxRhEupafdMse4ut6y3GYKa1KqB03
yNqAVmBu7Zh4fgWelxWNXy3uDEi9s7vvYA41O0BmIT0bQz38iBe0Mk+ZsWBGdfurXL8T/AbkpiiQ
cVteNciWoqsd2HBDEFdDc+7UfHhJIlF/0Wlc/0Wf5t0yHrLIyT8HPQ/cHRT8y6VenLjS3YQy71hQ
dsLgKDvELc5mIFvsnSO1sbWZEfgOUF/stjVCp0ct2Wlz/u6c5zho4iECz+LaSDWVewSZzaEQR4N3
T25Hhf5yVkoqSrsxKQWpXvxSudJRqfC08tHW+107ws2xuKbAA6FHTOhyOZY+OHlU1qTWVEq09nGy
xtq7qzJM7VWvnL+8e3vAzJWMUkDQ9GtXJyOOvUQdPAarGzwQwth8SY0lTA7x6BQHbR6zPQry9VuD
mh7lLIJMfDp5DC5nxyuQGJgRU9gEwPECyxGEd81NcHtaGwdebnipJ0BXE3DG5ShmmymWmEgnZkSB
p0Psonvh13GT3c2T4/2V2K1+TOuw2mv3b87OBtNAfELMflXsj3R7xsiaiyZU3DHwkio5g+FQ92CW
W3uEK5aSHZcaeEf5O34LbNUeOg6VYwo8RguKtgPEWyD7ESSU3g63l3JzKPm3oekp47/VUFmdh+lI
VyowajUKiJK0h2IY/jH70t2pgW7UCNGqo0tCws1JI2C/nJWCPoQsInJZuF0TtGZX/arKxT3kjZnd
V4tiP5nC/BQNo/YzTZLlK85Ie2S8rQ9IkMKZQPWC+3k1W1SxLeGh1BfEsKiCyF6WE0rd6c6abjwM
tPjoIDhor9GYWh1xHNGKqs0LEJxzvPAMjOH9YM3F0ajc/lk0XodZn6AOi2r3uTG8PYehrU8KcpTW
MBh0ytureM+oWyO2Bpo1/ZKkp0nJmgO6ALRW7Ukc3797AG4CmpexB0/Q5Sft4klxi7LChLpMraBr
5vQwWNj9TWbzbkohfzvRB30gaOjcZ6tPFwk6z40K6A/V9e6nOnT1316cFvcx0LCdnbqxgOwOSG8m
ti7QlVbXSzELs1SWmj4bWcjBLOLmqEzO6Bdj573//UZlzSY4R32UO221VUY1HJBHoZqoLrwAiS4G
9LWl/q1LvS0K6gwTmdufbKPyJWk/qJUguAawcY1naAsrH1T5rpYptmZ+kS+V9bFXxlE7Vt3U/GML
MxGAx/vSgvaXOq9N4WjQK7vQ+TBl2IYcI7vU+v/t/KyNowlYFQaeJ3nxNCsut1I6WZFiu9wOeTk1
J2W0s+bUixFXNi6N+l/bAk4SQECM9S9dPNrPGZZMfZDmcflipjgcPE1W7NAczAv1szCmrN4JRzYO
taybIApPj4N4ZHWqEMqZLDVJqZ4Ahj7YFIgCdOHNo9dkH5IGl0WeKe1umJueArhh7jRYtrakrptY
NlH5NYDYXq5O5Vhk5DYTrmO8Z8GhK49JpP1Ue1vbqfRujWRIpAtwKygF3uqcpV4eKQ1JGnsPu/iq
ouwJ6iYOrGUad+7JjWdcJossq+TuAoi4nJRBtBUj9EQwGTfzY91GM2Fs6wK9SIzo3OgzztsNVfTb
O03+ras8Bvcdk8eVB4+cYRUTORRVOwhuA2pkyRiM+pR/t62q3AG0bGwXRnEkJpCLEYLG5dywJ9LS
wQTQomGQeygWoT/GXWb8z0tT56QIMz4hWmUfEi/S/UrtzE+3J/mGAVzPUvO4WUBjyDrcasMkg2fm
kOqHQAw4YN/pIYScwJjDcIZop8VhEDYQY45OXyvmMYwrMfm4TnT/pjB74dv26o+mjJtzhQfRaQjD
+H5E+fXvTskS+xhlo9mdjDHWFT/J44760Mg1ekyqzq5PM9UweIRWPuYPjqWUx9yIvGpnftfZKCGE
xLjLcgPllHW5IcPtS9hERtiYeV+Sejh7oS0buDId9RSPzlSBSdQ8Q0cqQGJp8qpDL/9bkdivpUD/
zhKvt5f8ajfLHYWq2hvPn2Bq9Wqk1pAltAwpJUWz9ShQg8p8tXHVx4i608kRLlRqAr49jQ35IS8+
9NuwtMCIZiiur6VBawcfspyHI4hmzyM397qT2QF0XcLZARCadTvvx9X98HZwAJMwFjCJ9aEtKFvV
aJlTsG4c71w3w3iXh30RCFefdsL8raGgq0kBEZeYew3+ILlNAabTrJDWzQdhmS3JRD/jPa3toa7l
7b1eRaAA9PVIACUI9PK49qVudUkxQNdy27CCqiXM/xWZFn6FlNkd8MpEVTFNp5d+XsydaGNzaNRP
JcQFKMK6dW5YY5Wq5sgHXOwY3Vvd9N06Hc7uNEZPk5SuLpo297upfrcfEZ8Sgj3/perLvFd3VKZ0
mJx0IIhTiHO+yPUFbXB7PIZ5uyftvLVLdZCh8DNREIJ7frm+mdFaqeXNAtfLLvcpJM6HyUOCs7Cs
/LAMtr7T39scj5KuzWgE4euOGpVIPjJtgEBVFfVYpGDbG9PECMfFapMm3x6df3M8MkLWEo4I99Hl
/Ii40mlcEmnxno2fRN94B1iR1X1rRwBM2nnPCeS6Q8+3MxxQOSBzyGfWC6orVUM5vCACEqhrnFQF
U5pTrMBpCozesT4UqV24B8Nzet4dT4k+VKopxo9q3C+sfxqPo192Run6bta7WCCUUDX5Q/0z/Hvr
3RmJ/LGI3b+Z+pIPr1aH3HPS0Kmgb8Jzf/QmN30JE7JmEtv82+1b+DrLZCyAQyToqHuTaK5OcjQm
ZbHUCp0TRVW+cWbrb5m5mHdOP2s/RVvCgNWKlq4Xl8AnU3GXfzW17d2deG1rP5BUsxsovyCas8p1
wxkeQopseqDm4XLI4mR+NoVuf1XDJPlWu2r+5fa0t8bDnwV0svQQQkXrcv8h3ZhDZmspf/dG/2EK
M4HW/TJ0uN6EaXYQSb0HQ7gKo1hnLizIggYVV0qdlyM2UVZrTttwY3aV8hc0SO01jsOdKGprWiib
gvHki8qm9eUg+LUsy+jUIhi92X7omuJz2gFBszKFBGAa9Lvbq7j14Pw+nPw5v9VdNA08qepWIkC5
vzjEie4FMbKuh65L7ePtoTZnRsFDopUMuperaMHti8EpaEAHitvOT9Qk1deKcPxbTTxX+crMFey/
f0SqAVKBggsRuMzl5NTQs0PyeBG4bjPeea7ofGoUtl9Gln3UgRXuHIFr6hw7BHFFIj8wI2S4qynC
Z7OsyeBNjYfJiI+W6IxXnZqOfaLL3X5WxlqkWKc1U3LElHlOjkQ4keNbbSn+xrRudnx0J7Q8iGnA
W/dcHzDmS10fYr/Ka9vwEzXXPqZxBxDKyvXsPsXrzfQHo0h/jSYewv6AdKW+8922tgh1Mu4w9Pyl
GPvlKnZ8GLuyWEXPWbCNppx7Ekamnj3azTuJytYWoWZLKUdFZZFqxOVQjlvWTmnR0iqnbD62Q2H9
pECWBaNtKagA63sZ7tbUJLGHzjb3CBng5XixuhiJFi6Mp1PcLJXeCAQyIWfTDPf24tZQCK8AnkMB
D47zaigtyk2KjrR4nTxM0Gcem6d0niHCdGWyk89uhFcUFcglITUDKl130gdLsQdzjvugx+D83xA1
+8qvzXkIbFVpHsBeFsexVqvDaPVNtHPkNqZJzg4g3qBbwtlb3ZFt52ZJVZfUDPSi9u3GEncZMEnf
0cbsdPt0bw4lUYLgwmlGrT1eHG1ujaYk2EiS6L9BVMZJr/uBdtSY7owkv80qVIbFjGsNnS9kMdfl
xTqLoWOrPLBRqVTHVDL/TaveMwXYmo/FvUEZldfsKs3g/vVgZjMfYaFd6sdNO35rhD4O5Jp1/vP9
i8czRt8W1BngqNV3mr1OtbCM6wM07pJA6cfuIccf4QVxb+3v20PJv+pq9SQ7kTsEPsKaJj1hmWin
OeUVzcMmUtcr72wsQ3/KstEK0J/WKE2P764ySmliSozEI1QkSKUuTzYSvu1S9wwKtiV86nkGEL4d
9dMcwjMdAJ7tJG5bkyRlI5dh78u85nI8PYbk4iAzFfS2aI6j2Y+fcAM379hOTgmPqq3uE/R3dxKp
jftSqnNzp/DAyebk5ajLZHYWhTjem6Z1jnk5uvcewjNYPKOoBxB1ON7+lFtblM4JTSieb8qCq12T
pUlUISvdBVW/lMfM6dW7Shn/Aci911DYWE8Y2zRccTGiBrgmvMsug+gcpeOdA9Uch7X+NTNzxN8r
VYUq4KitguWn0M0ft2e4cXdK7VvJH2J0Wm2XK8plGjatjPGm1pgObqpYvjbl1XNVmIs0DzD8tLJi
GjhFs5O/XUu8oHZKWiqfIUo8V44GLeY4XttjcGq3ovqUQYFuqDgM4wcxUIHGBcUInFQtTmkvqoO+
tOK180bE7tGP/qee1fYYKWn1B7UWriR+FpoA8jlZrUdtTEZvVSTMwF/Go2I1+n1kGKFfemK+tyNL
Pd9e/2tUllwFj38TREFSWEeJRuvG1JypDWgKZfqgUyoCpEwvEvdOGfrlkzaXnXnqUy96oD5baYdR
yYY0MOu5/W9wB2KH2z9oY8vzezjVqNfKEEH++e8BcpO4ka7ye+KpJ3ysSwvnV/07pYo/iI+lZgAt
cmkuC+bgciQDNDe1lpSCAaIV8XlpyC792TEEkE6riF9Sz8j3YO8bFwhdSYoGEOOJj9fNa0crrBqS
XBdAlG1OQ4/30Cy1lwseqk9LjjDa7dXcHI83VDZieLbXpEeEN+1odvUucKbK/iHEVAdCyXUaHhE9
hal4txI/u0mKHFKORhzkCoXrirjpc2F1SLyYoW+OnRoY1HrOulD+ZCgucw8fFslcWD9zyuLksdVo
HcwkgxZo2iTP0+z9Mr0x+vT+RSQ8RjCeR446t1zk37akHi752GKPjsiAHd9ZHcKNuFF/U+wOVylB
LnB7uK0TwEUoOekAM8FxXA6XoNs4d+QVwRRZvQ+7xgvMKhG+Pe6W5zYCLT6VRDgQACEHtDoCfetZ
8JljCsqu2WH3nGh3qLu3Ozft1iaUYEsQXaCneGEuJ1QvCZ54Gh0/vdSND42CfYkOoMx36kr16eqW
O/H45p1G/AgWHIy/5KZeDuglVpfmLqcMMkvJHUJRMKmEd1RaLTks2difZuEqByhvpdRYsf1eL7pz
1Drmzi/ZmrmkZCHZRlMZ3N7lDxFuC1tC5/3W3DILmgVvcr12Wn+iK3VoGtSxb2+dre+J/QVHj4XG
9Wz1PRMavSJJ+J5NHmmnLHKsoPU8++PtUbY2qISjYQqIJgVB3+WsEnILzRWZCFr8z4+Uw37VbtR8
qkF57KzfVnQgm6FYiUrLwzWulLJiOxoG8ZaN/nSQYG7/PRzb6olyR0HxKVkevQwxGWKH6PPtOW6u
JIeeq1Oitta9WHvKEBcW1GniodC+llVSg+WAB3N7FPk9VqE6qbCk+JB/ILWxiifFAMrJrinRwCZQ
7uj9J98To6yRhxynozF2KAIg+HSnFoMaaFOf7ARfmx9SYu3+f/i1Tnxbj4ldeEyyMGqbzvdkfUS8
oQ2guSV3t2e6+SVtWi2E6ghVvQn4/HaHanqs6JrCzmzJHQ6VFqln9ihalW5KcBMuRkC3rT0Jd9nj
4WyeQeZIHC3thNdpq5Im/cL88QZXohSA2qwezFi1gpgIL5gbaPh/MFM5GnhCeX+vMpPUaiQvi/Gq
Is5fvLgIz/MgqZ9ukU/ZMexM5VO69OLTornVztPxBmFYbygCOQCbFOyBQckv/tsy20IAWnAjyou0
Wub7sTEGDb26JfsC8kHV78lAHQTXdCX+OKZ9bPNO59kxH+IQKQk8gexApI3qQXQADOmHmddV/jRN
6uh3jaMrx9ns1K9uOowtvuyDYe6s3daGtKlBStwiIuJrEo8y60aXYjAaoN7fH4nItdif1AVhsxpd
/HezVQhWfh9tdVvOVaqVqS73JPJbpynPVNrMSZE8JItj7tWjtrYh6T/KE1gsYi21egRHcG/d6FFt
0EWzBGRhxZ2KPmrg5nN18ro63rmkt64WvijMGB53HsPVToiWIi1mhaYtAGnl0UAjUvVNe55V2Jzz
UAcNKnjjodf6+EuaW+4/02zCab19FLYuUSh2svoMZB6W/eVuzJI4VuyspTCWx+rjUrfWZ9su9vir
10AEviNpnATwQsaC8345jM7XS8POhfRQxUt2TvA//RW1Iyr4Cjsf2V87/Kso8UlCezkvDomWx/86
odskNIswuqRCGNFGGaepeFZKIxQH9HOH2R8VY+l9ty2WH3VfiyJwjaJ2/LRTQlTFbGuKfV3Rivol
6XQNJnnelPlhdEXzbmQOe4MeKrUOSkfopK8CQqeps7aQzMipL+wPgxvWUHXV7CSEuvPebpw/nnXJ
E6NpC+VJftDfro9mafDbqamqZI1l+ghaWHeEWKGvp6Cib++Na4ECifTE/ZNvRk3sikyNmiiBjEvm
74VpWgZOXcPeXZBH+ZGkuvJKczV1/ChFfvUevlBvfRZ1ZbOHrWgs/MSyMTVY5lR7dimCtX6q1n3y
1Hbt+NrNLOWpjnCE3slNN4okMiIA5CzbbvAULpdnARU8dymFXhPMwCmZrfroKnoZ2Ive/ZqruE78
uqhsa+dW3IpnUUagmid7+BL+cTlu7eR2k8Sk2q2Rmy9KN1oH+htx4VeURaAJIwoNs38cssDNoMQP
s+L5dutWR474njnIxhYhmdQp1VB4k/bQl78FfLtYnMVrAmQhjJ9JPOhHrXHBu3bDnO29pRsLDjsc
wB5vN8TFNcTIVSg5aO7AWxo25ZObCSMYuiE6kfIhc5nrxQ+8zPudr7wxQwalxs19QgS4bqxi8YS2
S7sAoR0b5Mn7Xr83e1XF3lv8QatHOihTCeC5pngvH43fzxvqbnrntl3QmUNxdGtaqEM+6Ue0Uffq
KltLKU81kGQAKFfg1sV1J6vIyfIGHUEIcC950EFaOts1EOEarcFHx4z3Yq+tpZRLSLZA/gyl8XJ+
y+jakY4pGTqQjRaYaSpOpnDAAiSd2AkwN4ciwONfvAZXfNB8VBNrSMouiIv/4+w6muzUue0vUhUZ
MQVO6ugO7rY9UTkiogIgCf36t45Ht0O563t1p77NASSx99orRPzQFFN8WApp62mdPqL3vUcAwFQV
+hTIYSBEeE0zb9tAYPIP6GFqsdN6yIQrzH/4zkUbQmwG+Eqmq0DAdCtdXRSYkAe2nz9oHf5aWr4q
9YB6gH7316wMfNGXzzbJZSANTFirs9+62gu81kcAFc1nr2UOg/+e4pyUPRmaI50NtI0ukFKW47IM
FCdW3lzmocOsD1BfdrKTRlmu4fX1+d/H/DtlDxLJUYj+neUDZX35Kw1XArYgka4onJQxz+F+F6/x
51mHwwUr0uYDgP6dVQCVHAJNgOyhJnhNLRXBBtJKBvwJ7JwBid5MQGXJmispffDRB+z8gF+9gLMs
DkYgZxk4IuVf3hqKPcNiB5RBKseyXbzla40hdwyjL6Omo5sQx16GjCHQOt7IoUMe8lhmJCX7//kR
QzZ3rhGgekDoxquFIIHf5K0DvBKYDYHESLivedRuu7RY9aWYVPP07+u9+4zBlztLcAKMJV4dWjJA
g+A8mvK4WDNQyhABCJhjuTCABP7negS9TBHj3IJjA86PV0WzcFsYLVmMEKNmKI4IFUHOV8iD/aiW
jwKO397V+VK4yNlfEFjNq4U6Ixwe0c2ZrtZgcvsU6uAyMGzdD+xDLdjbPQGoHSQQTB3xJQVV7eXC
2VTeJ0w0ZzzRw8k8MfyEITjf+SxSJcYC6vTvF/YXCn25UvEAzyaiKJrOQ57zvf/nMwPz1VxgQoZ7
A5gfV5Ohqdgbgla8NNgjt92UgH6NeNseBUy6JJeiTwpkByS0mWExb9E6xBYJGiXLp7HfwSkqvuhG
Zn51dIz2jLVLX2vnwis8OyQZSvgxf2rg4MF3/76Rdw5eoJT4eIFXjdE++uuXN8IE2bKgJ7rqk8T+
BoA/ngR87k7TCM1ZmZNl2fWOFAeFGN9TQVnwDLhdNx/s/Pfe3zlV5Kx1xlJ5rR5v4enUK97jkCFZ
tCNNTvbBvKYHw6IIefYfBi68U//BZgK4HkiNEPyg6Hp524XmcUzOpxpyxNPryVmgCfHSkaMcEFY5
dHueJfaqx8lXLY3L6wXrNkw/tD96W0LgZ8B4LwLdHPf+Wj+RbEhPXRd8YuMmsQiXydeDG7iBWfWM
yh3I47FPuo9g/nceNqpNULEBAGJu8toWRqIxcsOc6qrQFKqfXGxXLG7nG1v0/Qrpt4G78L9X2Vuo
CmaN4FdCQost86ZosXkwCXZOTlMDARdABVs12Ai25gpzr5aQFDl1NqhzE6nHf1/5XDu/2qdnbxqE
mmB2EqIsfPmeAQc6aSUAuI27pJKT6K6p/9iI4d3LQFOF/9BWwBTm5WXUOveeuUJXQaJgK8GyTZzo
vG3lwqJ+LhcYo/EdgbXhrtkAu3Yt6R7t2IZ1UPT8bqFmEHvNON97HtMPzqr3Xjf0uGe4HKRTjHde
/jYyw6cyarG3fCeixziB/EXbvN/nDVgudciA8dX/fujvreqzwxPEIXBcQrbiyysqlgVAyXBFEizT
buRJUvGF5rdL0cN/juDznQId++Ci793mfy/6qqVPlfBjFnCM29c+w3CiU3VBUDkkGYtuDXP/szsc
nui5DMOo8xw++rqxDwLb2aZHskS2FdsJ5DJdKqbJDiFFvlxzZ3cALZMDop8/SgB/c6eYQ0B+AxQI
WChq81d3Ktt8yzDghxaGtPl8TBLdwATjHIEBc78h6A+Td81H8S3nFfxiI6EvRUGEJg4qSdC/XuHq
zPNu2DA9q1aoq8dDtMbzVapZeDllIfvIFe7NdjpfDBKYs7sHsNe/hfp/vq7b3C8yEgIdcOOj23F1
0b5QU/7472X65lTCVSCGh4HPGUF/O9oJoGBCQQeCjTX8rpUYEIBqKYFg575EHQGBJBDMehbbR5Lk
t0QJXBrnIBA8tKgpzOhe7pCzkaQQBBDZpmn4fY0E/42qNttghApqAEqx+Bw4Hbe/EN3tn+B51BRl
42Rxwzqdbjs5ICwTVHCm7//9SN7s3PPvwhcB4CJoS3j2L39XTsfQkQWeVrpbirhSkoX73Jq2bgxq
Nj3LFFBIiJSEf1/2nfcNb2TMMqEhQBv4uprKz8zn4kw1z0bWP08T5SGwwuRD+vM7twfc4zx0BnIK
ktp5Z/1nXaH6VBqLAddxQXcYEk77MqSujSurNvoZuDGaOkJW8+Pf9/fOSjtPhCPob5BnBknhy+v2
MByETAXX9Q2GtNOslz1tRVIKHvpd4cMCWVc0KYFJfkQxf/tkYdqLtg0oxbkCfz0oVg4UKHx74HTb
5et1yMj2oNpl/gDfeXsioXhEpQ9+DQqKN9XwyrsNN47ufe6aoupmkxyRjvfd+8UcuQPO++/H+fY1
gi2GxQISF3yuwdZ/+TiREFqscYJxfgsd81AhWGfe99HSHLs4ZfcstdGFJp38XxvhM0cNaMjfKECs
01ff0VEadKYp+Fwefmz7RoyuFmPcVm3v5Af74e1hi0vhRDpzltAHv6Y2LolJu5aCR7PC5vsHF479
ct0Q3naAf5//H8/yrL74C0GiVnr5LEnILR41BpYpTLTzz2PUNHyXNS2alSnobQ7i39AekMczfRRp
+O5NogA9z1LgPv96qreRWGnAv9iMgWIHmSX9JR3H/BADnP1gwbzdf2gMwffDngfDEAX/y5uEa1pK
SARgB6p+epAJRH+HQntziGNFf+dNIGi5bWl+nUw8+2Ai/LbDwrqBSO28UAOMAF6TolCJIOOeYM81
Wkd9OdJg6TE3WhUc/hvpn9sks+O+8UY/pnTyfwqQVWAgPKwufPj3u37nMAAoeoYNUTucj9qXj4Ew
3lvHMEftx3lELA6EpVU4TDT+4HG/dx34iUD+d+4y3sSyNyGYpOBlY00lo75sIqL2W9R+ZP383qHz
36ucf8V/DnMg+J2R8M0BEWvtodhFwi2dGejgYpHLHh7f5ve/H99bEf6Z+Q7mwl9gGVOd+OUVBQBA
MsFUs8IIOnpEBmbCazZE+c2EIftXgzP4AoBNCMtcauMTbEeWq6GI2/uRTeNFzmOI6P79i959BHA7
QHIDWhuciK9+EIwc2v5M5hD9MD9lRAwXW5+HXxUd85oiMvojyPu9PYsa6AxVgd8E55GXF0zXZdSL
BzDGetIeLabZNZNbvzvbKn3Qtrx7qTPoCJIKTqc3k6El9zajoIgp6ML2Pp+GE4gGS92FNj3++zG+
dzxg2AnZIXAxYNCv9kU2krVbGjoDqMqHvE5pt/5eOFsXuEonZ7tYpCUHug32EFt0h39f+53b/Kvk
xBmBJg2c3ZdP1J8VFBM8PioDt8rrdVPBXWNzKEchnNn/+1Lw1n1nZwK3QimA4hPt2WtgM5mRiaE0
OPM5Ipv0JXE9RVCywswWSTCxuNec4DabjEf+oMN1fYQE3gHFpposZcLzvt2HoNI+kD4j37fNsQeh
GctKeBOMYb0FTNl6piosSqRpbtthC9PG1O2Qt8FBrqn8pXScyL3W6/IzmybnSu11xsvZtPPdFkCc
VrWZTH5R5fpf4eI6cUQWUDKUapbuE2JlVlECSTsX6V08/ERNHz5NVOsMMwJJv9g5N/Nh86L7cs7R
FWAbJ3MG5Srr79skRt2qI+RSIWZ+5l0JuXBwPXemkEdArhBVoeQEC6MLvP5ljM6GmyEDEAU2Kbpz
VK1I9ioQcs1qN7Q6OyCXE+4pMZJq97zwtD2yghXo7emUmxrelhOvNrHNww5zlMnXRISt28MgZDgW
crCA1SShcTmOm2rutGnEF9Blm++TntYvyOJMBcgao5wh+4T7Xp0Yn14jihbxmVD7mhtgQyGpCVtX
V5EicuEl60aZlDgkup9TunByTXMe3oNPphC+1ebsIdQSheYKiyU4UvIB5PM5mPLu3iAEpttRAzpf
OaTT9gwZAG/LKFrWDf9EdU/eeROjI4IzawrfESBlhs/XkydI9/DhhN+0piFzZ3VV+7uY8gbRadDu
N1XiejffygVyQDiAwUFr38A4C1gjaaMbguyX9gIOb9NNm+cMd8qL/qJJyZjuR4rlX+EDlXwRpuPf
LYSwX0BALJBiDmf/APOAbjuM+KDGuzZMMRsYXAcXOZY06IKHqcOcYEIc4XUSJJvdNSJXMIdsQzeV
DdfIWAWpdhsPi4yR1jU17NmMPkxBNYA5Tq1t2CX7fBXFAGHOJPtr2BKEID2Mhl+oMABxDXcR7psl
5ckFSRwgbhCEkr6c45HLkhrYsBxTkwekXtY5Qq4qsKALwhn9DYskpFxJDrQID3Qp7Amykg6hOE2Q
f09sodJ9xiD/KQekJtEyCmGNfb+6qd8ObTE4epq2NOxquFWK9BAzhj9GiNsubNKmBIYRnbijkRK3
yESWSzkEer7qGI/vrW0D+Kuvo/2WZRj1V5EFE/iANK6hByFvydKLkDIWg5qEFhPR9KDx7/1MfYiQ
nnQGi62luM0hN244BRnsVC9Ra09xmSNB5D4lDYFfZNAsYj9sWsHsZFXs55rlW39MFFt+ChZNzy5F
VAPY7jYBMIa8YbHfmi38w7usu9oC1+IoyrgyZeJyDT193iR5OSldPMwNwXIVmwKWhmfcHx3WIgSX
2TrcsUbC0tqhJbhwcAzOD0gMRic5iWj6M3eYb4AObhb4DyBwti/JquZTng9xWmoU3tN+ABwFvIYP
43q0Q87qAvT8ZNdzyqITuAmiP28K8xMwcbyWFnjdfYFoDVobPdpTk1L7WRsC1u2W9Oxr5rBU6glJ
rvpkGsd/o93evqaJylRtxtjiS7mlDpb+eNNBLWlBxmqga3G/ZMZOu6jhfXMi3FsHS0wCH6NokqrZ
xdQGYR2na+BL8DGS4NjHGHLvFt0zVQoBWXRlN1hv73Q4ESRx+sAjPZjJhtZzIKag1BPvwI4PxNrd
cL7C631u183UWz+N5tiyzrHLYhJWX7QB1P4lz5GLWDWLM+YkKBmQDrXMQPQ2B8eKI9mcVGXOA+K+
8bZxwyM63ORXSC1HyIjkWlyDwRABSu+90P5uxs+xOxpvAMTgO+/Gq1DFuTsgxbyhl3j4MKjPNjDP
SVWooVtuN+ri9pJ5YthOwShO/Mpik41fGj5MOBO3TZEGOdgZhefDIUt1kf/I2mamP5pwW6IWsKvR
G9w8YY+bP0d9CmvN0qZ+JQ8qSbvi94ZyUda03yZNDgFnLiRlujEMQEsXRjNUVkTSXm7Q2Wq7BZUI
+qw/wEJ/5t9hkRwM5RJ76n+R0BiVItgkk+rImhQ+3ZeMFjizqrAtluBxcWvonkBLZLAOC0Vob+Cb
2C6/+jXi0TNJunm4JPiqxBW8GBv2R8dIlF/3kp4ZPAf0R1t3B+ZsZK+d41ui0BcUIFqX8xgS0dUa
iKP43RY+mib4oS9ifYDTeSsue2dVjtEe9cjv1uPSfIFrWxpILJ9gbW46q2SCcL/GiasGiD0INuuY
zvEjjeB3CyA+WQ1IpDaW3T0ZsrlvdiLq4w7fK7UwKuHLAPrpA55bENegI0XzLcX8siGln+FuCbsa
nzTJVqG9TIV5HmIIn3ZdMNFNVg6AtGvLraGWHZesX/jNMhZG/h5bf3aJtDGW/k2i7JbuQ+wNEHEC
+N/C8SYAYtP9xshkbnRtYkRynzg66KaOWDbemMgty1EjXk9gVJ8YeUkFHGabshjh1xNXmZKC3cIK
UMJiMMz9ltBykraAlU/HkxVzukQMy3XiN1lc8yHPm3Ib15mB+BNvMIwqkVZaZI/j3OKlgJtGbN+X
iytWeXB90bljP65JdBQ0nZNTL1wKhXggim4vM9DjymQ4F7OCxMNU+XFdgwZBA0XDf9Hcm+ZGguMY
lT4d4UDXKLMlZbCucI2aCcd8MYq37XY+23DUng0oTOUQC4RDRVYixQIOteN+dSJOKmXheKUQYrq0
RY04wRHz8b4NAyisJ+R7TEh2On8lPeM1osdgJp+G63ALBjhMmv0adk98AfO7EmZJySEGo/G2mLIm
LiNBirU2JlqeAx8uphygBURWR9DYE2Z0sJOedO4ws2qRPFO3fRbfboObv2Cab321JiTUJXoh5i4m
WWRbDUnLCp5Hq6J2B88LWBtl+TKAf8Yi/PvADs2PMYXFSiUL00zHLfXDFaJGx66OnRSXCwkDfs2g
Adh23jB+a3Du4cGBUvs5PVPreOmjPqP4YGH+Vy2TGjCNyPH/VmO3ojjIuxwsM8OBqVadhiEfDIAQ
Q1FOwTwH32Q/jxjHLYWWJUpFqsqC5TLeI0nPFAcKA4y0tPMkaZ0vAiezlgo+1CpcZwQPBOu2PMpx
serQtqO3P1A6RkmJCd/Q/ebEdmCMICrBHtgMOZi7aSyP+71vvPWktMVk1Rc6DUuQ7z3isyN4vbFU
79Sc2WGnwqYgP0Kjg69SQ78fwfRebafAakvLDPxr7Ku2a/NdgKR6Um6Q84yY+9BouZzmtDsGLG2n
C4PcNlqGcEdb78LABgHq73STdROwye8ydHT6clvc5g7OqWhBYZuvI5Z6tyQ1cvIQoBuOBcDZbHQe
IprQWJglp9SfkO/EfV2IKQ13ptWoy0p007q5wWEc9jeRzXh/1y5TON1uAv5Auy4WWkA/Rd0DDPvY
cARTLz+1auCykqyV/pC0ANmuCrzHQzL4FGsjQdW7g5mo6+9EtsXxjktFL+aO+N+5BM3RqXNdOg3t
dNOno34eEM01l7kKUKIoh4EDiLp2zEoatyCj5j4efmDXLD9SaDCCMlJeZlfSL3LdiWDM/mR0beZd
nFk1XsS9yP8Yk8y8bnB4XgkNi7e6yXrQtkcUuGMVpmJoa6eK8cHimLhPZrVA4AjqIL7TYzuxG+QV
xLqc1x5OL/AAjngNd5Po3sm2EyXKY/HJj/i6nWYe4Usrp86zC3yHNZwM+YQqdtHN2X0s3/AjaMqV
uy4QMHbdy7OJlNbE9CWOVCUqTtSE8It2nL9ROfZ3OMupx5B7Gp9c3wPUw07gD0ym+KNrBklm5cDo
RWVmyKZ3tmthEWYaxAzusmXD5Wc4Jh8hObB5idEytHZ9X0xTrWeCdgzebEU1q3SAFNqx4I63Xdqh
rAqRWbfQWVw2zgTjM+C5+TtjSoB1aEKpL7An8wNZQT36mvGh4Zh3j11XIjuEPRnTGVWCZOfnumgG
HZQo8NpvS6aWPVHFJMvIgPH+6DM6+qs5kaStgAIvy8XgVvnDxIXHD4ZoEKTXmFN7XBKcAmMninWv
cm2Gi6zN/anXeFv3glF+FRqcjLtNRz68wNZk0wlohxjLRCFT5MquXs0HmmCEsO/VhKgHUrSZQuGw
mHi35Ei6/zJHtp++hDbIphJWbFP3ZEeSFRXxIunKvpsULEqmuGCgOKnle0MG8DvQ+XRtUo12lXnl
CtR3wK8jFLgwk4j83nSDpRdcx31fjZIH+gtMNTdaNnnLvkQ4W+G5MTTmc9It/GvQe/tMfaKe1JZP
N9so/XeMt7rhRHF0uLI1WMl1NKZmPDDBp885Xxgg0BYPb4Lfz/KdrHlsy1iD4m0zRZ8UzwpzbJa5
+EHZ4udD2jCT3Be6S9Kd2qLkJyOhy+qim1J6wjGOIzVtUalq3w/hVZoLccUzFFUlPhQULFclg3sz
omE/wv4mjG+41ct8tIg/xyGTMzFdD7Nf+6NNZBd+Hv0q9ac+RL17JU3rDt3oOgnCgCEXeJPuZ+KV
kYeECDt9GlGYxlfJmqx/OKiZutYDJMFlQs9eZD0Vs6hW0SEDb0lBfLnm7QDReQi7xPCWRZT0cJhL
6a8gcMXjgFy55QQwo41K2w1TcL0iOOpk256yOiUJNQczxwyl2JIOhzGebHNsRdB+Ima07jKbosUe
ZxqyPQcks1xNtktPmQlFWjU28sHliKeDuPGz2x6s78PphOFr1p2aKY4f40YNKC7ipQejXtP4OQw8
AtUWAeC2JAuQxLPqZwBGMMdRj6uDiFpClY2mQiDQ9MtqmeoQTIM12smARTsVhfIevNF4qvDNJJdK
K93VNo8RmpAoXLiEnYf+HY2EoWpjS5uADz20K0rbJfmaOtePp0hLeBWxTMcXkHh0eWXQ+8af3LzS
vY5yyg6pH6Oh1Np3y84gZNGWZsRiqnGC4nBD/ed+hglvp1ooQ4KSNrT9LTq9Nbs1y9xFa+Hj5soh
bGJgx4hsdVeDYEKXyboAKorbNsUHRXST2AcbKBUHNHkLnCcp8dyKMpyQOIT4HSpuopT07ojcFCBp
AezecZhAlqXP2crDZeS79HLrxjwoA2DV4V0nZuX3AL2idG8wWn+OXRFtlepg27kPgBQ0F1E3Lb4G
9xZGJCxqu98TgyV+CcNAEh6wraPwYFCjjEeXwAn2lDR+ay+7zZ0Ta6DHSsphgVkyekDCaUXxjtRR
xTw/rFsMASVOnRDSCjgnpfuGrVxVYPGH/hrmmmbZTYWI1qeFoE7cefycHWpW6NcbcChEZWTcc+Bv
aHSwR4smhZlZAOxkxqVV2ZI8f2hCNuVly5uRl41YgbRQ3ijIjfqJkSqCDf5tS5BhX/aQa+vbhG/5
sQ+GTtfArcJPOMSHLyA58KSMXDL94CQZL+gagYRLxjboT9KiToRZY2qzuut9ct9BM/UNv/acJtEj
n/7QAaP4CguQ+HHE7jOHIVJq2MEXJ32eiq1VZRxbfb0k+Dj9sUuQfIbBdTjvwMTvbtbGUI+OJAP2
Awht+wahT4LEUOMiXtkuCtorovGwSm6EPUkRzwLWmFF4t3Z9QI5cI4LtKsU0YK3h8JxdTlCf9LWY
2kLuwWeL7+lIdAHecdTpMssI02j6/r5bbwvyCyidlA+ehnK+zRMkW+7UmjR2lyQzHepVh/NDikPi
tzeoVCuYio3pKR5m8znQcDnfSTDfix3F5ybE6U/NlYM2ESsf++TQu2Ign8XUrz98lFtRLwOP1T5M
7HCWayX+dlFyHk4GSselxPczfhrD1Dc1HVfOjvGWsDsfCYftFBDUyJYEqhaGw0QJLqFQ6fCZQ1UQ
L65x5eoXFeO1NnhtK/P5LRjNwA6xfJaoHBSILPUGeuXRGpjVlJEEXX7npiDQddJDtIJqbJ3g3tCL
7bsB4VZWHRtsX7a5aAEbjgu/hzE962HChQL6CAdi4Dh9Ovd3i4SobQ+0Vj/qtAe1DGTERVfQMWG+
2XJNf6G3caecoH8sgSXIw9hGwB6KZRDrj6WI1LwXcxDLyyltNPnukRn4p9Dtwqp54MkV04P8RQEM
97tus8nndWXtyUesGXYoGdK2TC1HziwFhPgn7gGe7fiqYX6t1WzhTjExTONLvP1+vdcicn6/QMBk
ao+T4pSgmB52UBYmjwUTDgM7TuanIp7cvcvw6Rk24ESVanT4KDZukovRyeHObZYF9xmKgnVPAovh
5gatgD5g4jnfDlAnDCWO1umWeDSPu0Tp6UQxBIwq51FDXqdu9AcLE0D0CT4cxl3Eu+U5Avd5PsGe
dbiRw8ymMm/SxRxCMg9H6kTUXoxnAgmanHQUALsGgdIJ3wgoo5kdf20A0zdAznqMKrPEKOcts5Bb
jZlfWL1F1D1ThLUOZU/z+BPJWo5+0NHgWiGGctnlUeG+ozYduipY0LrVOWr8oYKlkfsiC5Z+grNh
Nx6aPk8+a5oArDNZ1nlkP2wFYGBBu++rac+vOvLpLiNu+noee/BK+qlLoBZc/d2UjGjh4GEB610f
MG7K2TfqEySuSC0dbb5iI8gx31ObMHtjMlU0oFL4Zee7NZtvVkpQMTVU9dcoa7a2nts2MrXLMxuW
BaDzR9EgzOypV/2Ix4RYpPkhQAP2Fcav1FcyRvryjdza9SqBIUyK3QBxeYcjTyZx2SMv488gMGY7
bJuWN1CMZR7TAMRq3MZthgUHsFmWXdSdi+nGKnFopnneoZQD3S6KRwTfRnDufljAKJsu06Zlxxlf
lAfhp+hKROf4soiuAgzhsWD+jhQ8giQHsU6lA54J46GAyOi6WUn6A+BgKk/o49Nrr0TWHK1XkFlC
/RV/A02+/8FwYgHFhsbtaguHVpQouOanIW4HghkOsdeZFQRbH8EccBreVBJXyUjbuaasCTooK0bs
T2zVwu5ygnsB8Oryq402ebILYTYOcjNyk2/DNAU+sRXroMBTmGlQAnFKSBlx6h+lTlFZqG0Dj4CR
GPOYmVgGc/vEh1UTStmUQD2wedBpAQNFzQnT3zxGHAvKBwwyTmm3yQAYqo+6I0Bq84BvNAnrfgNd
dZdxb9qrLJzx3XGo29QNEMqtuzKiQPsD3+FInsaw4XGddtF2yzo/futUDqmMSRGjGlNEId4kc4fH
Bm+6llS9XAZ/7cZ4fDYpKrCnYcyW74Np0/R+iOMZoYJLuoZXFImwF5tLWrOzSIrBjmJxmwBLnbJf
Q180YYmhmeDXXAb2eplnzFFmXaxfoqbNOyCQMNNDCrzPSw2ByaXMANfW48jdjWCdWR+0WVq6g4GE
nsokbiQmN4ijuWhcz4fPxVZE6/m1ZvDrt1Z8jXM18pNBJ0x2MRz8H5VzBisW8T7Fj1gDjEO+UtA8
WTvQZ4hR8aPbEb6BJTwFHatX4VZRZy5m8qhGl7vLgfbT3YYFul3EUrLPFDl3yeMkxlxVHCNo9zWT
nb6A6yAIMD6IR1KNOnLA54wukC2JM39BvYRbwYkywIofyhFSHBlgYnKcZhKT66EFB+H6DCV+z7o4
c7CIyFCWGDlHvt6mQNvamtRsO0K6+Fu8LjMpQ1JMc8mcUe1eWUzTap/E+gmQTkGOS7/pH+GEccaN
jEf9K1uC7nYZTAzlHqitUbVEG4SdfeisrPK2UHcYxEOplTe8OG1wDose+7TFMCmMYalVw94iL54d
pmj9EYiyM1e0zeaHYcTU7MecrGtXyXAROOizcasHdAEb+j804KXxLksvowL76dgYRH5ftV6mErAj
hIWnDQ7dw+PMuW5LFDGKY8DjAafOaPCKqucmbvEU8w1gdtbf2NQm011hF/EH6eEJUrFA8MJpOjZE
HxfMCeURaaW4IXz3Zzwa0MjSI+gn+VYJnbbHjbBE1AXcrc4jJMYuMfJJ0Q+0U3ENC52sBd+s6GCF
UCj1J07QcdTxNCP1NfNr5s8qFHEHIY67Vd2gXSVheMjwBZVIvcgwogL6jUN1rRsqouOZ+QX/f5mv
7SeMXOFXhqE5+xmgY4dJx5gTTHeXTPuKZqG+aRHVqUsetv47xr8YESI4NGUl3EhRqYBPipr1bEB5
KTIj4uMs++45owVOjrHzzc95FGzcoefGP7Yg9sIIF9o8X8oV6Pm+Gyn75bNR/05ahWLb9mGLOn1K
7xK4PaobBdOUdT/LmOxQThK+V62alrvUWHkMUd95oI9DKkrO0THtgb2n8oB7ySNAX+P2EBswpe8V
+m91MM6Sp2JYNpgNGVWEB3h5K3nq4RE/l33A3SeKqUu3WyIvwLRu2WbhVeLRsgBNWgIEnIU4B/08
h9uXeHMKw8RicmhO6QAxgEO0uKt87oL7lbv8+6p42FX+7/qYIAIZagdiNWbg3oY9/Mmj4kugPQ8x
yZiHn1PIYActiIC0k49BdjB07toaf7J7aBRR4UMxIWiktNE8zPtCq3iGmVC+AeFZY4wReuSwZXuM
y5IOMH8AYYQFTcuXqWByusD4Ca6IyBJzek9l+38cncd2nEgUhp+Ic8hhC3SW1MrBG45l2QUFFEUO
Tz9fz3aCrW5B1b1/dM20FI1Y7zNiN6+bsyLF4XAy/6k+qO4qxN7joTIl7XGlv/g7yZFygyLrtkKz
wmueR5itEt3NtiSbzAHC0uMQ3pVeqI2To61G7qgEUvqe1VOMMfs+i7xT+2UKm7foc1SG0M82qylc
dWhPzW7iEgBAFgbAHLlyvzvHKWF9QzXoXa7slk1ltHUdq0kvX6Qu9Nx7i1MdkH2KjeO1dotjVAjZ
n134Tb4H6/bAVnoRqS8YvU4e6tsicYIZfKxvMhKLwFFIISBTTLlkq9l+QyZGHi1x2eQRfWpcUChJ
nI2X3lA4f3ZVO+qHtizgI9GW5GHMYqK/mJ/lGrOoV35sBYxkqUKP+qwKum4vcg7Ygozeo8+BCG5n
jwmn7tJNBbO887xW17tIZCEAireISxQZ5XpnUAJ51/QzjqhusKHw3CXHwd+LdmyOXFPmW2PX5l/P
XqmoyG8KVZCcpqYJvLJKnjcjW8rk/3ytXS+cfp9NpVJfi6oY4qfSMx/6QdTo3xeF3da1Owt81Vj7
Lg7xba9xQJ3MiaQQmAV39io3RrOZv5SFW1n7YczgshhvxgtU9pwfesuFttsswX8tenQ4pwURr4G4
3h10vJEA3cFwrtOzgIzqk6oWI/8gm+DinY0oxLUOZLFnZp7JxjXpuovZs+ZTtJZekECzle0ts2N7
nkpE/anAERQeqxwHxqkgE+q9hZ88z9uwNkkDVy8Ymca52q9aGUZcsUzcSi0s/VaDq7yrbd2IUJtv
EoUp9KshzYqeCCJc5LI9GxDULy1jk/vGNtjrR9dZ2uAvuHuOTCAoIG9qAKElrebcAuNBi8jUK+bm
uxy7XuOz7fGs4WfJTlktSY7r19ItTo619GuKjpOzGtY8W//5xsZ/OLEEvaDUqJjXnX5zYsQ/JqtR
G0X7Isy9gPO0Xu1jVenyRYq2+CVGeGSyWhqBYMGKpg1np5J/4TQsCIYNLq7gOF/Cfr9uerBTsAKE
EMzjyBbhqnxyPaMhuqi1oxgvoAQEhVTtoSmaGq2/2RQYBbYwqP408GZTvBSgUDurtqbtspals1vp
d58wutht6iF61yd2jbHfVQJnQUoXoX+23Zv6YMo5yxPkFys3nJcvMOXaU2ZSNe7WXZuVcAiwMXrm
4kZztLUVmoPjNDac12Hnq0fUPK37ZNr8nn75equ248hZHsa9OeX+iwy1HeA0k1DYC2kt+QO8B2cd
zDIgnN27doTVl6C1WABz8bb6lQJmqa0Z5K1y3mGOuPrrQYru3Z859j8qt6hYQW93Pve7syZjNPSv
SP2zcneLxMpTvmb90c5jMN4XyrTlCZQF1r/+/6NsZli5/IKZdZ5E4SA2WPQmP1a95m1c1gueu0gL
SeZuUUgHE/amT8vCyHOTWpdhYrcZ0S49wSufLlAGTxbikDpZqP1Qe6t2uaoC/uXvdva8GVQ9NF/9
Zil+zDWXIkZ0Yn43feDnl6xr6ZmDvPOHvbVq/Tp3a/031FW37Uh1kvOdHusxotcsbMkJdXJiebeR
ZOCzZfXiX230YZ6QHU2QI2ZG85kdCP35AN4t+O5ZsiY7RIklPWvg/u450hNF0cm8IxJO/BmRRr0O
KOlnPoC0/DR0W2DIznUNO+0iJeZfOuibF6rqI0RKWy+qPf3UNrqCvPDTuiGenhSRtiWUyLQ69ANb
Gw2U57lbXtz1VWAvsSzJ2kod0QPet0CTdxtCAJRF6+L9a4OJmF+i19s3etw6wkm6cH2pfW1ZMXeP
A3NdEqd4t2mOxDTYBp+SUuDh7L7teiD+vl2MYKdJtJx/jZMy3WSS3WjeQ79b7c5VRLftbCOrrmGv
7AWkquIWy/pxm5782fD9tOvWuT3LxWBk6MrOvfczZ1x3RF0NebotMjJ3HG/ajPPQo4umha7ZNaHu
tnTIkbjd8Nn1ToW95e+ndbJcrFCtXnfKkL4Pz7dW78aEPBCIYOQ7L2cUgE9ZEUQc2KP2Lxlzwkvm
uAi+nAjZ6gROg+Eka/15H0VdcGUMab4gvJzuIexLeRxMe5mPTcsfTThGVT5YbjORYdZqfTVUGfzz
t4opAcI1VHt4ePfaMfp+QRY0Xow/BoENQeAEhbZ6CcLYyxFAnDIXhMkQRFr/LZ18W2OJOgR2dNZL
mTJlIn3pNygQXfdusWtbNZkkxpLm5ZlChhAeJitTjO6GGdTUSL93FN1yX9OkMzCJVpA1O+XVAgUY
dP5zi9nIS4bZ6X+ylWPsIgfkGWlmVdaU6tsmySorRwbrTBTXsV/q7rUo0fvdGTTwvd5EpVscuut2
9EGV+y/W2f4bqrZ2HoYqW+oU1Uzm7Qwm17utgUdNrNnY7op+WdwYPUTkxTn4/nhHMFT3knseXWI8
yRxB6+Bx/FHJqx+azaeqFP3FWsXTvNa//Hr0yjP3mfc9Z2PxsBKg8xr1rU/a+OqhdkcuUb6R7z9l
iWuCuKJkMsNHMH53uM99Lp5Yd3lEVt/oTz9b4QLJk9AjtmNl5+X9asoClRRcPsBG1yOHCNsqPDOk
O3maWzAg6eqL+nWeKMTeo4juzKvMJ04edsnuR62LvNZdZvBIKk77ZMiqcm8NNLJAIILEfqyqHvp4
MuhyRg+frQ/NvM3dH6/ZlutoO1N4YLjPrN2QDVOEhtGIfm269FgIyfsHVUJVZP0JHLSCu3JymsOt
KwN/Wu3kjH5zFOUJR9HcX6QjlgH2gJi7ZPIL56oNb/zNtTuvdMY4zbKzB6v5EHIr0R/15HseVWQu
4qzLsYfxbOvowdKj7yZrFkItEwRW2UcRDeqN3buGkl4KceUQaIM0R+P7rddAfjmTAIy/gWMfbt3m
rzJrnCARYEZ8ZrJ7eBjLMtxnIT0Tu2AzxVtl5g1pkQOSI9RDVSYQyTUcqGLp22eojyjOZoqDUZL2
DuBTj6qV8SHMP6uxqPpdGUb6NSsyDgUUA94j4liEXBaf76nuvcjjqBCyjseudfv7sTbEFwArpbtm
UTQEi0aaY9YXZX923G1Zk6UpSHUkMG/5C6qHcZPI/q1KRgnBvSMSjfBYq/Wj7raLBOZzOVaNjVxt
sXKC0436YYtK53PEX2Gfp9CazyxtNncat8p0sN3N2Z5KwK/fMlwXI9FjwFbBmin8fTFOwftGYrR8
WIrNFmywlfryViMYd4vPV8IZW2xsJUXfmLtgDQaAn7yS41GOUYOFVjjiBBYt1V5Zvrz4DspjOPGK
K7VaV1D+bavs38biRsZBVJXg40StfS8BmQ2e0rnT6ZaHDn/Patufa+9U/gFd/3y0WQJu637XPoaz
Yee73vN4MkNEWF+kxAGLzsJRSMer/LnoAiGSdhy9P7UfoDiqqeZ7s2plvRSlMRmo5HzCfeaIatmk
DRg99kY9eF/BNFR/isKa3snIwH3uN3y9zGnGBoIloykevWD7NyE1GQ+23xpsbWp07io0g58FKr52
P0PjBKg7brQzpNyIl5HubI3Am6mtUK5eE8RZgrFY6eoyZMGskq635ZubOdaazKTJGIetvlH+dP9M
TzXaKLiTLKjeUfC4DWoEiy/KLnwPypg94rHwBkGVaxHNvydTctqQ4BTeZSYKy/28zuEcg9WKr6wc
TVS0hmeRNuVU9RobEuad4ZFYKS0KLXdgpPVnjZARadZgVfQNuQ2JM/0tV+cIQNpzylu9DWooxVPG
Y424vDAAKvpOhUhaXF+RcT069jEfLVMdW8tbrj6UhkwGxD5BTHbKImOCZrruFicSTLHwVkgX0wV4
fQzKzHhGLoUoQ/SDfJsmODoVT2ytZ5ISSoW+ai4QPWPoZmViVIQ4MrR7IMraXdOhC6KWP1Agp0P/
0Gxxg4h4iPMu03vA/w7CMFpzl11iEtOviAyqP9LNgr/ogYKL03kAydbMXI9Op/CjNIzGfNgJZ7Ht
Q8B38BpEhe3uEMGNp5G0nOGBpq3yz9waufmAGMObzn2zVOM1t3T4BN/ZqERPnf0oZzLIzlNj1b8U
om8kV65Jd1xtzOMDBYb+HJejU9whMhlaCuBr4x2GMEd3jFA9sbXPTWHPdfXUaCP4nknOjf4gNnSG
vUR17sJnzvIewTzgox7d6KeZQmAlB2XZrsNSSvWHXTZFEk6DaxzLdZIb+tV1U2dvyJblUPdWXacd
6kL3DjIkexxD+P/90ikNDO+IzNwvvYTcN9q2pLbAKYCD2FpfTPSv1Z7Fwt93a24u+1sXCQ6RTYcT
irURYrGEdFO7JUQK8jy14/Il+ma6jn4o9H7MxhaCwO/aDCehCZteeq4LEjAZTkeAoO1dxIz0Lzb7
qCHsv+L0eZ+VW3bfxLpzz611K410Q9ZW3jvhqtpnry7mJTY1wwLC/am04rFcxtRvWXJvBTiFFfsD
jDbp3+gu9thrA5gY7VUPIry1eyKKM/e0pdj4IMZhvQg1cdSTCIE0rGtq8VNgjPYZuoFnLjwXzk7N
irMQAlbb6I5brnDC36uV1G2v/Z7tEM9R1sydm/gY1gF9wmnMuTXasn2zBhtYh0UVdnG+eQ2QkrdD
faCyrimPGY3Xz4Lu3fKuc4tRMVPL+YLGRb+vhKhf1ko4FoBVwbFmtlgioaTWebFS15lDa2foKHDv
w3E21WGwxlkddVOYa6oGJmGQJoDg2KIViQsb99yx9ZBxYzB2SoRZjVV+sxS5mIs6a+53VoH2BSl+
Ts8qSsv84lUGnFAe5JInIXSW+1qR47ZDiKZ2ZuE3DetuqPlRqqX7cvsVvY+e6uYU2RpWmScCPnzm
t9E/9VogxOwqV99HmtsiFsaa+zHC0S67hpNVIBjKVjd6zCNqbnblSC/BfTCxCyWUd0TOaahErRg3
/GpK88VnGy0RL91BNzfNgQ12fPJGF32acDFcx1YW2t2JY6sfWNWa5m8YAGwhuh8GDvItClXioWbK
9h6FRuhOKrOxTiPoBK0PISfJRBPYa1dU5U8QwJPtKEvj5Q3afvw0gNkdTkMWvhgVplj3DVIzGum0
JMuqtKbqzS7yOd/XpWNa5Cxyue6MXHsQ0+00c9MoQTu8L3X4vqGcYCCP/Bz0Qy5I+2d0A+wTDcLc
AnkukFk2wv/noVmm65TVXjJ763Ql5UEvO9zpRZds27hCEEyDqu4V5JGOi8iWTVpu1MLGG9/7wntd
rksK+YoWYzB84zBxqk37nqKcfJ9v7k1jsMzZg7tMGnTa0HkWt+Y8fRBx3T3NTTewNlJ0WiQa6b0H
ZYlRJvbqslgSpxzr7TTzNAPm1mv26fFXPjpOMLzUPV1RO8UXAWMYTAiNuyro9NkBKbkHyRrJFHVv
CQs2V8e1m7dS7sNcB8T4r8WCBQf1Y5eIxTRlevPxQ5tyan4HmAacna+HuSTI2Zas4+NCX07YUDob
F26DeDZyORQQGbYZK/aEKKpFgzMSN1PLF2Mqgu40Zp55p+wxBFqzcDL26B7BDrzG8S9mgAkLb8Ms
n+ls72HYAtVflnIKeKlBqb7LzGz8PQA0/y4ruVQTwInhZWDuyGJniIorgIIX7orFc8pr4OnxZVaO
uXxIJxf2aaB6MvpWk7+cqt7pDMj6LDd/Vpiy7kF1RGKlqN9dIu+tshoOmb2UBxuxvvxr0U/l/zO1
uTQxwgACUqXdWzSGh635SCUCQJ3eeu9l65y6fvdZkzvg2KK7Perb7ZHRaw30bnThgZ/SWY84IcZz
5dTCP/pOZSOyDbZ6Z4GILTtcunUF90Q+40lgc1r4PB1sewZo9ymE4mwxUNb/U8I1f8gcRHxEPq9/
zfAwAbWvAgejBGqKDuMMrJ2MZNAM0LTViIzclO4H6JnV7TRx6gs07OT9RIPGToJsEvW0hSD6a9Da
/JV1XeTfd9W0jR8zF90n18gWpa5PbF2CmkNoSJ3a/8YZA0zbzV5XPExsrGInrbZaEyq/jZBfSzkf
XQ1dhCIqL/1UtS24h+q1+dLlcJwHfhiUkCws+qNCEtynoLl2v7NpY5I7FoHqb49dUf4z/Ez9lAoF
x0H2gTOkDYXBz14B2ya7jf3fATbxBqjmfH03eawpDC6ocE6iaNuuEpnveubtbvV7sQSIuOJ5aqZf
wCTtcHAhyBcWVHegihBjz/BWjcKWz4P2yNQfPR9tvbtF9e+sdq07p5uBiMqAwTWtQ5LhMzGDJlur
aa0XJIjVlsitGp+HQGH04O6cz8qdFOH8Ro1EEsaQd7WLXE5kZ6w4e7px8B9zv1qQshsivO+dZghv
D8wA02P6mywT4XRR/lnLVciYEZI2Btgbi3yhgt8GWVDiUiAp7E7DFLRo2XufhSALFXMoZVkdY7Ku
1zk1XBwqcTha3crE4jBb8EPYjwvs0nCYCnN55eXqpqOUgzQPgovvCFOGkGpoB/uemFNr/Z6gD7Id
XzJCUZd0arRO46jvopJgk9QK2IdOC1ZDF8UPtbbx0iw2ajFpbdvvwaWE8GpTcZUdJlg6904vdbiv
5GRbe5uo1J8Zt/o9UBNi7AUEaOfJG9PD12tCGgfz/0exnHKw5mb8N5jh9lZ2SFljqxuLF5e8qzk1
q767Gqu7NgflV8B/yphr0ng9AUbnbLzotHijF0jpom+WpLRcT32roG/BIK02+wfIUmIusdup3Lc9
jpGkLHjImHBK8ZlXJiQaM+scJbXawFtkAO6ciAbBynlewYnGugelXSxpQjNocHn2QllXRwmX5Tx2
xrxdMVngLpsHf71U7OhcyeaQc2v3Zj7EGy5rpjW3xkxZgCb6D8uEyQO3HQdC2NrmM8KIpUotbufg
ftKdak8rDZZYy1weyR371XJlJpVlLAtwYxZr3Ihgv+Qco+GKnDFFf2u6KcltgZ2Wg5heQ8nIfLbK
nEXJmY3sorkvT6bjjx+6z+DkHFpH8PHLGgHaEHJS7DPDNj/mjhEtrmU7vni48h5xwoOfqCmrvoxh
yl5NIGRwuHUom6RtO/EDtsc2VQ7EkLyZzAR/TAd0FeiOSR7KtVof222deOhLzDGH0FSmn5bcTU/A
Lh7w9oh99xCGmfe2OlIZb5F0MsbhOgg/mkZvnw1zIyqLrWDqmryF0A5TEbBsTCbSws6q+4eKB7Xa
BQILJHvZ7Bd3QvQrnBE/E6AEhaVnUBLP3LtjaI5vlVcH4mRWg7j9fuocy0i+OAywTHaQIp5DiXMb
FC+AkVlxJFUi/8IeYy7gcKqDP/SwLO05I5S6qtr0HujOKdCPElX4WpfK+ORXo9YEmVz91tw43aRx
RPB3oib5X9OZjPejox0vHbawq35GNUjvdoLacwNprM23zqaE74y2eVMv8O+e4OQZQrAbSTzVT8eb
CVOX+S3jr8wtBrXStBPiyCYEWatBY/wUluUlCyZneUZ665zHjrRGguNQFhyV0kZ7tHuAeKbXcHT3
oAgFivEZxRBUqoxgpDv3ezCdinuGtCwi3fJ5eCQACZenxJb+2hem+cfpxXruhVUCalZw50gEt+UR
669+Qq4mGmAN8mWe3Nxt34rGNt7HuuqcZGTuuFq9aWRH3RvGPRrPbHizFb67lKDS6UjvPSC2UU/y
mSnRafn1icmOMXibl7BtAmS5EU9QbIM+ERngLeYxqMegOTiFWNuDu7bTshNyRB4a6sGTjxE9pcWX
00RddAUYWKb7rmO4TPXiHyKDNI9htH+5m7RfoHXMnpm7X71Dnpl2cewxNjQ3ssv+R6lGBoaq5fAE
PFbmR0SNxbVctyl/BHwI87jY/Pkv+f4cTzlu9cWIiekrxr1bWEEDTqeKLemzgBtaKdxhiXYLNzis
C0DT0au9QO+q1XEP9UBZ+j4X9Gl82URH5oRkyQ7OWaIdA98CCkjHNcTljcKBFTFd5yYvT5Ue278c
3eJ1cwZj2lmVhKrSTo9PRtLO/M9gCr8gm1/nSxOw9SZuMRPyNlqbs5tt7ZVpW4cy3G9EQOKmWEDs
q5LvlcYUbmDPW+sJmre2MLpameWccKoXH2hIwhKTZQhXyACUta/GaqhvPBvQPxpglGCAddQORpEO
n2fRNM2lEq1FStNAoeFh7vFqv5PWPQ9QYWDYcPdN4TPEey6DcrUiD6pd2lMQ3A1/BOj5wsquSvTl
mJaBx20DcSIeAyS5rWXzo3RLWOwpJtAeyuspEmBlJj4txtHxE2Kx+uVwCVg8YCzUiJCl2Hstsbg3
hUDwCg2RPyyYcvJYVa3bHEJPI76d/M2B+g61e2cxmf+zVbBa+y2EX4hbgmL+9Kz3+QlyrvxrFx6q
RDFN0zeHiF7Q2DOG7rHJNb8LqwhCfC4cOjEeN7uL1w1DbFqxF+Lk8VQGsexGwS9ssjW5IEUdWjBJ
dfMdBHimO/DWIJEMfJdMDCGVaJ3b/WEUQEPWzK4XkXKhGnVyUEo8K0rqeSmrZfHAKcvm3zSa4Zc7
YnkgGAlS1xYL731kuNyMuu91eOhWE0mr8NXyDa0t2yPiOf8B/3mxXrcB6cmRZR6CkdD5bcRFOZg/
+M4Ax/ApiHNt4iVBCGlVVbLkzmLtMLBiygwGP7xYoG/VvtoirIYkEKDxc63Q/qs3K/gYOz0+wNMC
katQTW8D73HNW+7XF8wwiN3UiEtK1g6chbmWxXXuHdfcr71wOUpEh9I+R9x9NjxunJS2sO5KQrj+
DgvL/bfqtrxsK34A6DK3gdHD9PiPYjfn1WEvhS2l9sjYF8FA+VY5gTLajtrqdBrJ/0avKBDf8AOy
2yKZ2B55q7s/KB6J/+8VTNSxtLR/ZAAgSEE1Bm4ko1foEEmLlGneOrb3FbFGjakUnrITV0X5enSG
zZ5Oc1Wqs/LMIk+EoQL3CPfd1IkgapD4iMbc+k+PNgzrhJwc3p10gxrxEoK5HikID348B2q5Y8sr
orPFitTfT0iQn5rFrX2SCOqC+zxktt2FJpF8sZTTeu/MNwjGknMUpHPvuvwhRqDKX8WGj+UAMM5j
HpaW0T2TSeQ2iZvJ6JIbxg1wy3x59ehT/GsiIjH534vgYuah+MUmEG1xMGeVfyKqTVUXXYFmP1tF
axQntXXFlmYo+hG4KmUBEWFzCaTU5WNXztKKgWmaX3UUQTu5SsEizhYNhLtBWFOelrjNHzCBYldk
rXQxa/vzcofHEu49YPCwY23XI5LUMSCYsi9rd0ltayk9Lk3KShPdj9OdnfXFjx0ObvMV5Iv1e4EX
UjI16zZTO7xH+UMIvFUd5maNUPVRgBAlAwf1FTGGY//hfaqzS5039gPnZM7h3HjzcNdwIGBorPh8
1l0FtOacS4Ko5MmDE7zO+TD9DlAj/Zjsks8D2Yrubtlk/xn2hZh2uTuo+Vkh+E5zbLe49ltaF1U4
BtGZskxxNJt6hvUUXb4rbLKC0wBFtdg7mRvWJzBX1dK6HXH68vN3C+PWXL6NUW8O16os5CXg2Vnh
rVqwhmyi9uIwAgITGFWVVWKhqMeTRyD8uzXfhI8o0aM3FeLjjf05aH+JKXdvHLSkdKzxqcFLIljk
Ina9UvxuFJQM6gmwT/o0oCtSLpXlpZE+71chsWPGBudad8pkNn16zKuPwqoapgfXnn88q5tfF0n5
BkPm6OwjLFq/ZFf0dYp4zDiaqi9/h93AQl46aohhs2wy1JEuO2kOiT3tM7fIm5TyZvMTxVPz2/Bk
f+GJaLkRcxk817ows4tN8cGFWJPFOYmQNO49ylkskcQEjc+kIestxbiHIUWTJ5Jd2J6Q3AQ1hH+8
Qjz0cWf7o8Me1HhfkHJRfrR47LkCy6B+B0bqpzuBPK/a+xSNTsQ9muofg7vnUFQQ2Sa3lE3qPG6H
0D12bEDY6Pq2wRJiL8JOpLyp1ZpCWvUd6XPTvC+jwYHBVVXzVMNCAg1ZMkTWv2Tedq8kIzTzzOg7
J9XaUcPUYpfZfvUAKnZzYNl7MrtC9mI4CMRxWd0mJXZfWjvLYcXludrGaZ4ZUHbzAD0Vm+AjKAoo
rCBoYpobti2SkrrLMN0E4bbNbUOSdB8gp8qwgaHPlFdKZeGyHLl0RNHME01pNQ2de3K5N+7aityX
mMi57tc899Vr1qu1PlerWq99mY0PzMGQlY5rr8gme7e9y9CNYrE2sp4h3DHGq43T38ZX5U2XXjXR
9o77f3sIzEHnrP42ymmG2Q7AbQsxkvNKPC8BQUh7w9/IAuZbCQMiXjiFzjLktj94Q13NewOqkcsW
IZ3ckWNQX+n85aXl6nOf2ZVddcw0qSZkcLXqs6uy4LJZHPcxg2393jqyvp+IXW5SUWXDni0sxMgG
yHNi0EXBVDYNSfq0l4V7jzHcZ8FtfGjrIGi3H924qCb05rXpUGTZA4Emg7gDKvRymXS1GfGx2und
KIV31pi8+Vah0A5LtbrTrkdEOMYNcCnAfBHY9Y89UzBwGSWGtyk2CndpPioiVv7UrYN6zBisxcbT
TuT9PLneEqvGaYI9Ix3DjyREoIzJJmyhy8oVXSIEvSV29ZSZl8byb1YhjH4SQb3hIEO4qR6TckF2
jgfOdkFpB5IG404vq5cGNxgGYMbN8M/hU9/iFiXS8GCsaEWuugz8bz1oB40+A0K329wlMj+44XR4
Xije26DOOXzjfGk67GGLb6CH8OR29kv4GBUb8zQYe90yEaaD2XKCKzSdiYm3XyQR8kXsw9yNyVKE
0wN4ecSL1TLX7bsSn+otwXxxLsipKBcHHGiRHBay+8n8cRBvKEfzfu/xHGXJ0LSkC4WwW5j7y7HD
eYuBMH8cM1s/IyOa8MOyC4YJWR3RH3cew/IUNPn0Uy9rfj+Gk0+oj669q+F4nv27JAcJdXSOUiXW
sBtjehvaWQryEuNhN63+TGLAfHORrcJ/8k2qALjUDQ0Qao99/1SXuOf5yxS2sdBfin4XFq37nN2s
sEzcplvv2GFd3Mk90gwcTHljPiGuQBo3maJ5uPmOTkuN1ANopQbhqLsce1MbFW3P6q2C4sDYhK/B
8dcXX5OP+msVOMCmKQrrx7Vxc3XKs7xTf2cD1D/GQgG538BT90f0ucE9evYBZqy18TZEwGrAQFnE
m18jHXyC/Wew6eyR3B+fQJ6PLsA9Ejurt76ChbtP3dgt3wUs6Jefbdp5cEq5EWbDBgw4o1XNFBBU
/ywh1r8mHE4WD9vYv5T8QDdUBPY3LXPciexihfnZN0FmOzEVLSGvpuTTTlBmuo4gSofGQ7TPnAR9
S9xxIonMgJEAydhZgvKgHNHusMc5ZJ7F5ltFc+DM6PIzR8mtEQ4Rs7+z0RFya5rO9o2maNpSCpjD
8FyWQJCJ63bLpa25v3alXYqWcCq7cV78qs27c6iy8XcD84EXikCV95ujtSBKoVgeOBGZt4KCy3nf
5TWwc9ezrZO2gc5ih9oqr3/lhubMHU3ZRSfZz9ZTvhK7eLR4b0Qs1nJ6MMZoHZOI6AWWDK9n8u/b
bpwS9nqso3ACM9ZNi/BhtP6N+mvlRA7GdVR6w85RdFUR5S3whfFJMuAv2xd3A6KvrwBCA1KgyEke
d4cgj1JBVkqRyFIujw2NAR9GvW796+DwhPCU8sajCtX1+MYCL8ePwEeajgV2G94MYno+gHpu3v02
bx4zUfJpoEnHO5I5Wkp0qCrTcaQG74VcQjII5kJu3Aos9+ghMR6ESSTN8BpZQ4cBfEHtO8EbFE1/
5wZOiFLDEsOjkwV+t7fIqPigjNL/zdfteEc320wW9h7f6t7sysU/IrGVZ4v20SZxes8CNAMcIBhq
QO2bbNTMQ4Cz9ob3UbWwDk9NyB+7+v4aXtpmne8aIdr+PBdZAIMWEhOTACKFQCMgD1hg+SdARHD0
zR4fAC6hie6pIsECMuLiKs1tTplg/+PsPJokx5k0/Vc+m3PTFiRIkByb3UPoSF2VlaUutFJJrTV/
/TzsvXQwwyIsu61v3ZYIEIDD4f4KpDuC0eC0jZ3vmZu4DgDotpUPBIBSKilrgWwyWAH00vTtAB9o
D9qiVFsNKh9JAVU+sYFgaaSrKTMhk8vcEB/K2oOJTYjMt3BfA23dtmAU1mE9TQY8IieqDn2viC9R
kvvRr5S3VYPmDpazq27si2/BOLn5AWyfqVaiKf1Poer8lw4SPL1Ly22srR9m1Q9KVXwvJ4jrb3Ui
BN0hSCX2Ch5RdUdbnq5AU40IcRlyCJw93MLyV9wiU42YhzN6qzbM4H14MEXHXZt3/YcJj1lvJTIQ
u2iepPEzqjKTvkeeHUKap1iGm8TrjD4hrolZ3hj1uQRckmbdOLCDi5swsZEgyMjm6z2v9uh5rAnv
ax8MW8MfoJS8taHy97skQ3Rl5YSIwW1k4HrPbSoi/VHPU3UEDdCGa3R2/B0KzHFyGLOgCW8B3XGh
1SBZxY2LqG2+onPWwM9w0Q8ElKT2dCOr6k5HYE1fO1WXf6p70/2kQ6I2dxUHZya959q+LcLS37M9
5yjfahVRui3iHV3dFvTQYNhfapUCM6wHDQBTZ3Im3dYw933ZgtdIQiN19l1et2rTQyndze1aeC7Q
T+cKpUkpFIKjKHZD0zsftSoH9BGaWZNsXLD630aUu+xNAlb4I0h0uk0ejGOg6Fg3Vqu2MKwUQZQA
DPNQVXB6NDolLiBTaFmkXyEPtcECQQi9aECXbQYTBqVeRqsGObbfHXfqy5BPaA0AQDLKx56xHvQJ
/sQW8QzNZ9ykPoxQprRbSrRSrQdY6D3Q3Ng6ehBU202SBRRMiRy9u4K99ncMLp3wKY0MCp8l3amV
Tq/Ru+3HNhO7NjHQREAfR5p/att0HpyyqXra8ajngJmL6kJfwV62xTr03PYDi9clNDOy/KeLD/DX
AkCPfWNLLxIH3RWjS9psGNmdHNpJcdos4zv0LvszN3ysb1sQn7x2Q939qVea/ow4AK/fOu+pc6Qg
eyuIi7/dsp6MdYqcTHszeb7u7yliu38KVRTBUZfCR/icIry27mVbTNsSA6LhDtEJGW5IqMiD07yr
vkyVZwarSnNyCMxaoANgcSxy9hgMRnfUVdpwfNwkHXYyh0SwKXyq+1tloeqB3h7Gu3T/Pc1+RqkB
8oXyQd/uJkqLFPWswTzqlIALGjEmwmsWWoo3LY7f1hq9MXQOhqEeMPUTpkMIAbD4ISqHyKQf3VLn
DoAJ30oHYjt6sBzRTUTHCOE+Qxt+oLDivUilZeEBNpnxk2YRwpykZz0ynK1hbEdqb/paOXWd0+ey
IA/HXYzeXABPhrtcdBhOWd2sQQ1wmITPBu+drZAAzl5N6F35jW2Rm62jlKt/i9uXPav4BfA0OVcu
j370R9oXki1WKcewcdqYo61H30Sp6gHQWoEgih9M6ZN0sYTcD2TB7HDqAulHNDpzapWTSS0hJix8
1RIw5wfgsTV6kqlNQRH3kQwcdmYoD66xLVj0XudTPyYVrYkjiQnO6bymhvgG0I6YHaO7GOlRKwkc
eL0OwgmQsmn/TWnJTU6wmKZbO2kzuCLplDgPUGeb7IECtPpml7TkPmmowDjbkbodA2rAuhC2mAqo
UTKJpr2CoUqtrA398qcL7PEmhbw13gFzE9Ne9vCG951TVd0j/VTvsc1V/FNkTR1+BAQObpE9OFKi
hGnMK6KU2JiItrPs75KSf3QDYy6MNnXqk1HELGAOwdMAClbWeaPdBIYnPscj9p2HuB2iTyJvkDjo
8ryHRhD78IQcJ0xu+TDdk1vnebjl+snTn1FNzrOttXAq960VjvfgyZEeH/VKfQ1i4IUD55tj61d1
AATW9ofHbEZXUoFyPgrkqaD7GjLalVT7e1ouNBA+Zr4CfAGPIG7vYlcO9k5oabafBC8gOLqiRJKC
1bjV9aIr1+ihuWrbRWbn7Dq0VMHrW6j1Q7uI2uzYS6f6hvpnQYtC0r86ZAPKkNu+5mFziBCF2I6R
2+SPrtVkX61wir84SAbyBtK98dM4RVF+ZwzA6bakNY6x9Q3wyxt/mHxv0zgjKMwAQSbOhg9Wi8qy
TqeIhyD9/cExgBGmmFUHyAdNtwMCQu0+d/3YXPP94g5urz+wWfMq+5hoUa+9AC/GfdeN8Gq7s/HE
9LagjwOXnpngkaT3fZYceMPF1X2tlfWTGGTRbbum70JQClFgbXXkL7/GILPCnV27TbunuRJgbuvy
4BoKA5QHTZKUi3DSom7bumVxJ2VemOjI2FOyr73B4BRboHh5d2hp+6NxB9BXhYUGIBR019lPwBmD
Fe8Jg/fkpKcS8ce4yb8M3EnAPXStSVcQhDK6Z9TkB1hWZpQie2G3xQpIqxyeyAeNYo0mJIVcJ86t
GyMC4H3sqrwPjwVrQZkA6GtxBxK077cTKKb72Ol867FvYje+74dwoBkd18Me+Gj4u9c0W2DaFbFo
ujEZR6pniD0ZKpsPeK1Zr1nQlcMDvV+72tVJWrs3gwYTkOZBDwmc1lrjb3XkPhHCqk3xWcutlkrI
pBquf3uk2INuTgRtVIUObAUrnTlqGtZETpMJ9AInupFU3gxff6wL1+/RKVO2tS3Q+SYkNGRdO72g
ZoRiEcJ8k9T636A1rNc4r+BfO2kE7Vjm+XgP7y34TRZSpDPtvdm4/QD+b47lG54+A13ZYPA/5lVE
fRfwBhVBUQkZ0WTLqj/olYU/eWTRQPLI9/Y2NYDgDrZYjfk26LMWV44maZ/DPudd1wTS+xCXev67
b+Afo+QAsXAb6zXWr0E6UdTQHR1NeJtqp4uWg4HMlkPQ4CKC3vA5SMvcufH8vP08ZdP0jIgG+gtk
438gS+UEHxt/Y0QYavcga9BbiPVM4ycRl9YMZhhBBCp214daBtEBSy3/iWcTDSjVQJy/Sayad9Ks
OpavkQdDRsGsdC1aOU2n28eiiavfbdlDkTQqaPXo0ZZwlxyqD+NBwEYoPhcJIrS72SDshxUPTXuT
cXb3sJW95nZosviVimItAJfhe2YB02iQH4WD8up2sKWo5IH05fz6JN6dk8pyiyhd7q4q6aV7N3J9
bKJSCiE3QxQlOk2/yaBua8FUADVTxA9olfnJAyI1hOK8i8lylaTkuykTnozzI7bzbhxBY3ErjMnO
t6Jy0ay1Mnh0KxM5WfCZsNubh5yT9t2s3OZ3aefeHcI/AlRz34AHqYtSn3XkedmQ26t42k5OoH9A
BxroU+UmxQfQEbS4a5b5UCMFRgOfN+J3Af493gDjRdgZ5Vjk1yev0OOtFkv1ymJV+jpDgzs4muFg
UK0pkEFce1YSW7dcda2/R4/IDPawKFkC/s/u4ERZws1kSbu+84BE17TlR48tWGfOl4AcpTr4Ahlr
Pcu0P5bw4ukwZW1o7IaonfKZTZN+APFKLdbsteaHQCFIAtNoptc0RWbvHvmWSu6CTjS/ELIP/vCe
GR5CoI0fzD6H9pclevE5dnT5QtBzH8I2bb668CTbra+5DhT51ISt1RtffBLJz9Y09f3KRweh4Zk2
Rbibo4N9jEE1gYgLhcl1Lsam3sS8M2C1Ow6o/6ZokWX2TM96TIDZa4TQqP3Fe5nuZdKH+o8QjOb3
rpX2N1F0+EXoEWJHPLZ96zkxWoBROR6+XFOx6m/Rx1JynVCYyMU3WmKpd8xz3+m3KWUvcx1BXq52
VLm058kLp++GqKpqg0G19Y0yOdscUyJeSgjPVk8jOgZIGCDYQusbONKj6VMIX5HEGKRKmR4+aCV4
zJXb+Hm/dTWVUDmjF7Spq9BpaajTgQCuavR/zDFKnjD39UA5c4WhVOWZNcA5D8fltWX3Q3SHFqd4
aTryAq1LPIxku4HSpXDos/WWnWlrz5WuenAmV0d1s7bENwXP4QPonSBYx8BRMSDNcJFHC8trD3RE
oPFnpeZ8wUnV1jcaOeCOYiZaRG3SITaCydMQ7DJuPHADYPHWsKOqaAsnjDqmlSLF9hG4vYArh5oI
7LOipXM9zK2IjCYvVIsEflE/GXqzD4AVzIoAdcKbK6QHvKoteoMohwEeu0G+0NhLDFzLx9qOEHwA
nqMZ+0Qf8FfyKEBK0OGFSj+3CuksMM2M/aFS9Sydm/KLxrJqfvshAjo07nq9uCGXyu+ivtER2Bj6
4s+oNHFnUKOhlE+D/F7GRtHunNEFWR1zYOUdZcIp2liycIm6khv7QR+BTGynNNTSXZG0zhfeBtiy
iQq5xRWNJe7ScJyQ8CujqkEshgyw36XORNrtSSev5t6yH26sHkbDxoyMuc2rWd7LqMbktcnI0l8t
nXxvhxKp3t6mJQI3K0T+0MjvSrqIKzOacrXNsI3s6TFQOlkFoWm99EGR029wDGr7URlCIacfVPwe
1ZQOqDPGdb8JIbt2K9TISgsfekP9ScH43VZjLV5nYJG/0jveBEQfqg+rFnXBmXMEZB9J2NF91lO/
i596zWmD27AuFEQ+SPwcxwrSa5nnEbSoym/2KbavCIqabsL7U5umnyElHcTv8krf5b5qTEo6jgk+
sEFI+d4r0dFZ4d5eJ4fetqhowUcT1cprNOs5RC74d6PQREbCxe0fY7fy/LUlayKsF3J+d1YAVGGX
VNZorUZZ5A+o7dK/19BnQT92EF9ULeufDTLkIGoM0tC9ozrxJ8LNKHngts0fIDNh3V17Qm+3WuUJ
gNIJBEUm4EfUP1HpvnH6JvqE/An9KCTzqpfCLDHohA7U/UKhq8xXHQaNfyozF94G2QkaGSieOU9N
ogKyA6ItWnalGb26HEHUf40uoutk9uquJwGGoxS09q8UCdsOvSm0c1YJT0F7hQoTQSBLRN/DuK/g
07m0XW+mknSDp9dAZoA2j/qtaiDedVRV3tpIPG6PXFb2PehzCC4gkdwvYMqDg1GFqPFUaQ8VObIQ
5N6yHkBCECxvAOwMjj232QLQFros4+xRpIXxKwcTUBxdBCNTNMpr8RtnD02uRz+TUEYz1UR7AVr9
wXSGtNm7hjd166Sit7kdcdIRe1B344NyhhbayuDrwyaNreJH4vvhNw8g44up3AGht6HiMP3GzVCk
e7Sf2nqlUuELwDZt+yHEL8I7RFUch0ewDuTUgOyao2PmOiJSwMe/DFnofHGQ1id/6boB2EvaoTKt
T92PMJVk61NTg95LTJ6cACKtT5Nj2hQzkeWChmhhtUIPpomDR03TrRfNTeACa7GZzG6e1LhbFAwU
WIm0UuCJKTnNaQD+zvmz1UwExaKAaUe3s+7qneoy61vrFwp6uTHJT2oCUIhjgi+2EX1qkBpoaxj0
nk1ep5yhwEJvFKLFBjiyDemygB+4EjREw60+2pSZzA7J25WfElo3ATWwbY8+U0u0oVO/7mxA3w/g
QBr0ymgCoWwtIEEY4Zqx3HIr2j5OPvkojXjIXA80H8FOut0WvV14B56KB9pxnjOmBy7k0N9QDjGT
g5Sg6baF0cmfaP9W4aEQAWDswG7kHWr2XbxpQfAT3U38INhsmvyqV7765PG2dbYy1acEiBL0to20
wXJsQO2QpsJgzO8G7FI+p+AhfrZ5pWW0/hzzJa3HDpUMuNeUJ/xC/4r2fPLR6aqR6YPyuneRoqjw
Ub6Nk/GmFGo20aEI/5oRW0cQb3ngIKbYFdTckcDGV8N2hpe0a4ev5QTYXXOiGAhyPXW3VThQY5am
CNHCBd/9koDDM24HPAjghZFjzbIC0Kz2eDJVT3pnsEF6IHWfxkLm2BXmfCUwQ9CXEWnswVOhLQ4F
Q4Hk1HYAjNCVajBBfEZ+zje+W6qmZt5j/fUQEMV/mbpvjDsVIU59r8EuoVY8uk5EeEXhnWJgKp0n
MwmgH7QQOMrtZATQKqNglOPGB4J55EZpEwRJc5DTtWZaH9vUarnJEi6nAg5puwqNUovJJ1V1o7rQ
dTdRFtgkKSjEyK09NN33yR7lZz0YM2NT05XFo6srHba1j6Hdhi89Uj3OINVIYEfp7WgJKSiyuF7z
Leihb9+Rr4w38JeNZldJavo+IQGKPe179MCh8+ZPYD95otK6DV46vEJBfLe+jDa0gxwK8x41jw1P
qvirht5HuUaycrR3BT3er1lQqwHxGW24+avkYcJriC6TnVjcMiJHqKOrSkTM/yoDt+/LLMGJxpGp
uKvwEfkp9SCiCpwKeiedBzcBae5S/vIbSKfQ0ICvoVPQ+x8Li44Ori4R5b4sRaOBMoxoALq06AJ+
pzTeOk9lFWTtPa1sgxw+r3zvk94OYtoY4WQe4RqFKUybMshWf7m9lGNGbrcBWxPd0ldw0Q1nq8e7
v/SCikVBgXAT2J76Ta+ueclkFM4JFDAsATP5y1/TBJlRdBL2r6oNj7RWAFbUQLdSCylStfsL8mTj
CttLtrkyArkWXJ43IsaE5xCBYR6v2EKd8TMyZl81/ootEKqYPYf+4YylCx9xF1k0azBJI0pTFiCX
3dA3gzwMrZ/cTWDsvo9ePB4dCgeb//rP//l///Nr+G//T/70/y1B/5O16VMeUvn6v/91zmLIpPdN
Mm+awtUXXoc9OY1NrOPpA7sD6BKStJTz3NvLo5yzTUIqzwTUCMLEdRYWgH40VlgG8XrSDJqrqDC+
am1TPfDOGG4ujzR7aJ0YnxInQJ2bQvL2sfigpx+zjwI/R1MLS9lKC2/7qTX2XKb92tTwhbBS+aNS
PQLnGGzc1lb76/Lg8zQWg89rqNsmVq+KrvTp4GXQ+TE8fLwjsio6FiLErxKpjl3tNzAEzS5AgydO
tpcHffNt6frR+WM4AaDOcBcrOI1F3wQWqLepbovPQiKMnRWl9ogcfvheT0Um5lqmdCT6PviXLZaR
ZtnQ4G8Awawo6l1mu9kGqmqzGTxcld47K1OnpqJbtokyoRILky/TM7oCDXzEJm31XLlRcj/I8tVM
u/Th/QPxljRxodf5jGJhypboygLYhFoAOrn1aqAi8GgQVXf0wGFnXh7rjQEckzEdTCBdfPYcqLqn
+wOGLYYrqWuubdRG0ZIejVUscxoWoIRXGGJ07z3c83juvFzEFQOu3Ol4UdH4CJ0xXgUaf4/mo7Y1
2yn98O5Z4etpuDQpBKUNc7FUaelP3OYOCSd2ZGsvj9wdhFGUcRuB+Ins1RVfxLcbHmltG26va9h0
hJZHXNfgwaYCDF4i2nptWIpmbok8kdk70+d3Tw12pWGx322+oblYsG4uDaQhdhNTlqiXqGhpONiF
+dogULgHrxq8N07aJs7nYPkoD3DAjHnq/7gKNPwAuCBB0WmI8R4mPycjB0K15va+5sd45iuyLbCw
Q6LJhB2zWDU0DpqZuIDgDDqgBwxdOAFUZ9Zw19orBpPnh0KJdv7XZeefzsrwYKbAIZrPslmuNCMU
Rw8AYaVF5pUAdeaASWIGsRCoLdF/sV6FAchwCJhKBY4Bhi4P7N4fon1g9SiuTWX0/ijFeK4wlbJc
PuUi9uL10Sedy1bMcEHeD730NyaeYfumjl4v78Sz39BwJVIjjrC5sE+/ISR/vHNsiOFxRVt+an1v
W+UY1EeDX/2bSUnolIJPqCy5GMonpTf1cCBK9QY6eSgFHC0P2gXCD/YV18i3tzX+zsh60lcDoIin
7emsgJIDuvGQFEYLJwPM3KOas/PJx2nIYxf62lcVcL3G0OiCTOCSb0ZX8uD9F5/WEY5r6o4jnaVB
e87jPasGdB4MTyvxQIJtTrGyOginj64E5L//1mmGAH9ZYGKhBN1fQ1+kJ8JPm5yGmFxnUxZ81So6
OKtmwNqoAGX2KIIkfgqryrylOVbfYYYnHrlypy2tducIFMf+M8ZF9wdYdubwvgebRXc/PkShTnFX
g/5y5cKaT+aln7tYH00DphorR65j+hV+FtCB9QasDzC62CLXLtbp2IRoDSMUcnlN/s47L41snO4M
lFGguPSMXCPeCOABZbnUeVQUztalrrpbd4YEUCR49SpZ3YkwDQ5l6135FecOHcGf9VJz4HLm//6P
cAx5yIwk6B6YfmhLeiEa4zVw/yMi4eWVoeZD9Wa+CChwwoEBK7U4dJRcohbqnrn2mu8WGM09TZmM
ti46sgUiQpe/7rnB5GwsCtID+oOxyHncIm7MWf+WtmPm6+tcN4s7zY6qvdUPCbV4E9bZlfnp576l
Q6WAjMRQtrF0M3bhWJNF4MGJgEuNti9eBCCwveJok64fR9y+AKMYaodcYP9UcFPQ4cITYEtpJHrR
DFfdjqC+yw38GbErKZbvL3+T+WpYLACkYh35FIdaH1fI6Vpn8+fPkdACFQex0inB25u03raXRznz
FbiWXBJaLihDiMW29qaB7iuyB+t6FEjqmgik2Jaxgns/7i6PdCa0Er51LnaDLy7VYu8mvexA25H7
0R2qjlOQeceC7s6aMsrcglDZvqv1AC1IV7vDOaR6f1AloSbWKWreRNXFFksHmJ9hH1hrV8u1D40S
cCvEWOR3UK6Tr5enemY7W1gcm7wU2Fj68gENQhIOcMlYAIVnFwCJTy11OtDUUwmxDOuzK9/2zCoq
bkaWEINui27e6V7BRAcxT4uSPqC1+qbsY7T/isa5qwzHvTLU/KcW25KhXN0greHlvLRwxqWnxhjI
4zJObFpASR22SJSGASLgmKpte1MY9zhjaVcixNkZOoajLDA3lqXPp+UfkQ8QZxWhzoQiGqSLHXVO
UCQFmuiwOvLDu1ePzgR65Jxhx0Zu9HQopaElD72UJHfyxLNZFhF9A3DHB1iVsQsOryuNK8Ho7Oxc
xauSO1+3ncXsLNnoxEA2jPD9ptxqiIrdo2xiRZsQavn7nyt8RZZQOcqQZMCn82t4OKEGx6dEWUWB
NCLPsfHr3lYF8M7Ln/LcvIhcjmuY2MHacjGvGBntHPyxtYZwZmEwhPqwluBR2wI+vLJBzl3Q8wng
8UBJB67nYlpw9YVqW6aFyZPtrwsn7yxgAnZ+QFhfQ8M4QHI46d2s55029n+qquyOePlUN1Ork5y/
f+aKu4zmOUHVshbhpk5whbJ7dDIx3bUPLQyo3eDWL20PKfZfjOS66GGB7+G2mIPRP04GrzcMSvkF
ZIsGhgLQw5A6MsC94oh35RufO/v2/D7DVY2+r7O4LOqhAqJVA6cogPse0WOky4Z71aaih3ODcLR2
hJro/IvjyPsC/i2RmxqFPJ2fb6PzOCKcDaI48WHaAsNIA6V/G830UEyud+XFe3aOtI9skxQLPcvF
wuVwHBxjRLfJC/P2gx2a0RoPnumAokZ8B0sQywm0Ct//TCR2yxlapZPWqcUcJyTowNch3Z6AVdW3
M2kUnGBjGw8uY/+0wiD8dnnXnJumYzvsTXaoItqdflWU0ExvQMdjrUarfhkmhMarHDhrhCPp5z5w
kru218bflwc9Fw6oK6Mo6vKcM61FOBBVZpdmj1ICVJhhk4/auFaJBkGAbvH+3UNR96QmQ1VwLgIt
vigu2zPTjN4B9F99E1CtvKOsHO+S0uuu3IhnZkWZHJqTsHkzkuOcfsoW+hKkrBqlWFeIXQyykl5I
opC/dl4vT2r+S4u7F5ofm5L8iWqMWCzaIDyvjgu9XktgJQ8VptUDXM8Mj87L48x7/M04kkcwVDnB
lBah1LHLLI6QtgXvUrkHzkq+V0Ot8B2XCE5Nyn6RHZiFgusQEwQ7/nl5+DliLYe3hQJYQqNMURQ6
/aBOlbWWb0tOvLD6Z9sT00dQ3UiWOl22K8dMu1JxPXMWbLxOqZBT45LOMoK2YBPtIKal6Ew+zKM0
t//kovbXIe19BExme0ogkB/fPUliNvIvUkoheEicThLpY0T7wWqvOxdxuhyViEdFd3qHHiSaJrwo
r6zp319t8VW5FNmfjrQ4g/YieLtJP9ImrRFWa+P4pxWk9q85xP8UNpROuFMV+ux6MARQmCZIH6C5
/E8pFUi1uTzxt1/bspVLRiHJsnAWXxwXyBzIN4UUSoXSjA+YJiavtCRwQIWAcItUgmWvRgg25ury
sG83lWVzTJk/tBBEG+ZT/I9rUqEvHDqYKuFfiONYnM1SJthMHuGz/GEThldmeXY43Zl7TK7ucmme
DodkoQ51CZDTrAH4CRyPeawSePGDNkDKDnJk5t49v/mL4vMFCV5njqcDOmpWJc77GvqPRlsykmnz
PLWmOkaW12OgmTdXZnhmHTF0Y0ybe4S0dXFRyrILU1yWoH66aX0IZYF6PdYOG83z4kMQaN5x0jTj
8fIs58hzuomp6RPPeeLwiuN5dTpLCrQ5bSSOKp4eoJuqAZPBmIzH1ovitwrK8nfU1PgHQDK6cn7e
Rvl5ZEVmwHtcAb86HdlEWWisSosLE/3SLa1n+1hJx7hD5ye/0jI8s3eo4OqSqhylXILg6VCaZ0RF
YJpAHAo0G6thnLZwqwE7T8Vz7uHkffmbnp0ZK0hdCXSdaS1ulTi1A20KgZ5Acc52ORkkMH9P2yGd
k1z5iOeWT6fA4yqXtpOwF5s0MgY4HumsHzNBAOwqzd+a6O6g8C0/0/g19ggazTYJg3Ylq5uDyum+
Ib9iSMcljeSLLjZr3I84E6VVAwWE+pKGS9EupPBx5Ui8XTjeH5SP2ZeEmjdnsNPRJIH43azrOkJS
B1LABhGaYodSJ4pDOMNc+Zz6vBOW07LnxxmdJ4PseHEcKlEgktzIhqZTaT5ECS/IIMowNTNlGeLa
4lV7UdSQBZRID2WZIlUaus226XyJrEdf3gtE1V4ub6e3a6zQ7zMo5dF55gZZbCeQ1z4UPNa4ThPU
ITqC7Fc/boY9OkHqS9PAxDxEA+zCDThuQJaXRz+zBC7vTLI+/oG3sQjzrq0GeLkljf16+u4jf0zj
BZPpEUoTIXB3ebC3eRJRSKdNy7mxpLFsP8+muAgi4k4hgHYfMORCZMee+oOXYplLYc0+5n6KmGTb
NNHWAorw/nqwzSFifH6FQpB9cZ4SSqQCgad27cTRbx5E9T0O7R5CsrH54fJU3x4gRiIhg0LK3c18
T2NSW2LNF1vgbYwhg3FcBs0+pN15ZUOfGYUMjAfmnBrQk1isXqm5yGgLjw86udB+Mf+50QykUi/P
5W3As+cS5Dwb6C1sl9O55GjWoiQ9IM86y3mNgeyOSo++yn6a9v9iJEWGJ3nZUTVbZLIdomWwV3qM
XQEj42fq2zcp4sPofcjkeHmoM3uR2jmPEB2VajrrywUKHGxp1Kwdg+9jDUuitXbmYPT3ukG9fpXK
Ov6UjvD2arsrv9S9en8lGfU5IEMGAAVFp3Nx7hHopb6TAqPCvDC7ox0+bfMeXcpYDOb28lzPLeDf
oAX37+VbNgTRgOlauzV65HhKaFIxZDK479ETaofXOhPzZzuNsLjjMqMZyCIQlF7sSMfDpEofYVuW
cpLP6N0VXwpNGV8MDXzvqmscd5PmWf7u64pRQa7xoNSpnS0XE7meYUh8s1sPQClvMVYqNnrvWv/i
HGBwRx1wxhPQyD09B/2IMbQwkWiHcYgu6CTRapVTtcbL7/1FKqbCe5L4QWOViuDpULoBYxmQNbAn
G8sSG5HWLU541sqXyLG8f3PMtZQZREAH3FqcOaOqMQXqZLcuvXrcTy7K2AGN4l3SDT8vj3QuWtGI
45qZ4VU0p08npRqZulOC20ZZFe2xqXghZw5I/8ujnNvsXKjSgluLKqa1iFaF9Cj9RXAvSwfbEFT5
kYKurPIwNXl35fJ8MxSTIKvmJYzJFwiTRZY0obNUqxZvV2F19h57lPFQ9i01BlhI28uzenOu5qH4
cooiKZmuubi5NIy84RUhdxRnqX8A/uwjQdQET3iy1d/czoSSGuHYkV+Z4ZlhFVku9kJ0EbhmllGS
Vjb7oMALkyuArLr5im2ivk/S2PiD5KqTIwJlle89ZzwY/jnoYvNbSOGkfjBMaNnlkNMMDHZQ5Wh2
Y9h3h8uf9cwK0slzmaEEQiPeQJFCnkAGmgnrAuHNGxDLKHPa+LkBADevnLM3ed48K6CTtGv5lgAm
Tne/B7gklEM8G3MmA9ZsSLuaEgEe4AvavugM9Z08LH4e7PrKsXtz0y0GXmwdNF2A1ZvBtG4avd/x
DkS9KLSgaupTVNygth5sUPKCgY/58B2N5fTKgTy7h7gMOPh0UKhMn04ckb2pqVysTkSACdUqFMha
bvwgye48JAIiKBolyiAjEhdXrvjzA0sL3Sm6aGScpwNXto4EK05bdPni7jOqH+UPAxuiPVQYe1MK
e9rHmEC+/6DOPXKqgVx/AMEWX7svNFfPvHyeLSD+NSWrOr1rmyzrf01dpj11QR1pVHDz6tflrfwm
ugIr4hVM9ZYCigRedzpblU9mOaKAs0Z+QZtgk7Sg4nEstj+9fxySTkm66QImXfbeuC6M0qngTyvK
ULOjzlh5t0EAb+XK8p2bEKGVygVHDgPGxYTCZrLNxIvFrImMeWuO/8JUd9f6s2cigP3PURbHMojR
aEf4Q6yRA2n2tvJQcQ/cWYXIfndJhBUiWadHAjmTBs3iukBHqky7wAB0o3LjW6CN+gejtel2gSfa
XF6kM1vfJqnFtV7Nvecljg6jHMfNEk+sUXxDbQ/NSlTB+/FYdcI5+DjrrjrE2a8s2JkIR76iFO0D
HfFNtcgkhB3YGiZbOhJzafWLyssPFBGnh56YcAsFP9tY0+wt59qIyl+e7rlFVHOFi2oC9f7lVsHs
zm/SmF3SpmrcQ0vHiDGC5WegtXPlcjq3K8nagb1RGVFvwLIuvZ7Kt5AIoQCe73ORlxubosKVmDlH
iZM0mq1CsRAInw170Vl2Dm0Tyc9ywsUNePWIeqRdHme/210521325Whcaaid+4BzRWQGd9q8jhcx
2h2wjMPmy1hXVpZu86Addzh/jXt4jdfqoGeHsgkggnTd4jl5GqdECROKZpOxLiElbomWCBNiUIbu
pH0NInv2K3L7UVekNEir4nSoOAStn9qJsa7xxDxCYjCPBe4pNwPMxcfekv7+8jY8d+pYMiKjQaZG
e+t0PJwToqZRTE3K6k8MXfEQNrDmYhxyNw2GEZhXT/mVMc/NkSfP32VzaipLyEAB4N3PBsL+6DZi
PellHG3Gsk8zOPT4MCJCnd1dnuXbzgib0+VqAz1DcIEvezpNK1cYAowugTly23CVhH9LXg+uvouR
T0a4DtUw4pyzCwMLNTr4hvrOywU0s8s/5Fy8Yd484YF90aRZxNPY1vGJCkLwb5FjPGkYsggwGqrf
U07rf2V5Y0FdQpa+qyt5DQ73dmzOPwEWIz/K+dSSTr9Boflq6EYPu648KjetaQ4xOnkrw93BTao3
pRn02yatte3lKb+NPgxr6exlc8ZkLR+6EPapa80XO97q5tYeI+8+RvvucHmUt0d0HgC0Ny9pbgqx
nFzsTCNGcgNYWs8i8PiYaSH3shuK8su7R7JNosD8piZHWyYT+KJTpBtsA3aiNLZuPAX73nHLvT71
6sqk3h5OGukzcNdRgDHegMx8FVpaVodA811k1WWWox4uNGSpMsfbAYjVkBqorwGV3p5O+s6AQnnv
8hilDXK6TVobMndrAeKDuxkezBJv2wqbucPQwLytQ3DE7/2eczmJ5zzvRHpNy++ZdXFc4z+FTFYw
tXB9h4rIkPPwuEvB11zZjG/PwOlg8zb6R4uwaL2g72cEkV01CFE7NVoRfis3YrJ6rHrh7ds5IT7F
1ftKvedMCDKAfSGmAPZ8TnQWkTYXVmP59D7puEf2PTaG3VoLzK+ZZuFWVCB7ijAp9rEDEqZlheOx
lRrdlTD4dmkVFyaEqpldQgCY99s/Zp+H/8vZeS3JjWvp+lU6+p576E3E9FwwmaasSlLJ3jAkdYne
gaB9+vNRe58TnSxG5tHMxY7prpZQAIGFhbV+47mxVLUpmITi3SrDFB2n3AlPWdHMKAxN11K614eS
8ehDQ2NhQCow5+PlSDgiAeRNOOno3gMV5xEztNgIIrO7Vmx4/WEdlSCja7rNsxgixvlQqMmMM1oZ
Q2DVokfVsG/lh8RDs13rZNZBGR6trxiviLsIN/Yrm+r1sjI2HxVks0llZU2xyicNPdWxGgIXq/CH
AQbNqaQgi+6V3h5jVeuuZMqvl3XJG2kEk/64YBiN87nimDMqduIMGCI2BG8vHX3kNDA6VcXny2fz
V8vzPKlzFoArVyettaXndT5UHguPin00BVjHItM4FOCJfGFilQrUz+g+9mhmPdko7bwBlTuh9Z/S
HPEXgWg8CjDY9Ye8sK/0Tl9fKI5OAFZJmperbI0CRDyqU4ERo6ISqpgOIucT74yhnH5envtyFa+m
Do/LWhIVSgCv4iA8cVy3NBN1hahFQQiqu7oD9NMkRw3fUbBpBgAHmFJugFynNPxiQjfv8q+w8aEp
uiyjU6xDDGLZ9P84r6YXoh2buWxqS83uSRHkSRWWegtg3rjyENocin4aFBxiPsjf86Ha1CALabUh
0GdF4oVWxpq5i9sWxWfHGLorj5+NYEixmAeXARJuee+tZhb3fAkVyRKUkAal3HW6Bl8aTZ1bA8rq
rpcavHVjSo6whN3HdhbRUzRr1/ieW18YGisdIhcYN4yg9ZzRENS1asRfSNPuJ93AJyahclcWM3qF
uMGidKkrQZ7D7yeL6Z4vf93N4TlXBA+L/bx+8Jp5G8YZgSPQtMxCg1KjoZz10KLd1BrRSwQfD8i6
Q+WhxiZWcX4bb+3yDWgsL6Sg5XW4+gbSBtrRjWIMor6ov9c4Fh6NsLP8oWu6K0d2I0Jy8bCX4YRS
FVmTWiKtc6U+DyMyKRlSGjgon4YRkDdSNwmqN7o8Xl7ard0M8IjOLZ1MjeTp/MummGJmpsP2anpv
fLYZIIDhKO/SOrmG5NiKRktxZEmXwHqtd7LsVIwjE7COmVHr1U1cusgtYYSG8cDlOS2hdhWPqFFw
b8N5hWG7prw6+dTXUcUNVzWGe4c5qrUPK2SIqk7O76WF6DVyW97+8qAbC8nFvdRjFmSF/gud8I8I
hM6pM0QZgnp2VA+YiOEVFNTGYhIkWsS/roSFX4i49RzpsQM3gkWy8A/Ov9sE8Lgo1QnLZtDHg4be
eelh+DeXqnOYm16b90OYyArd5WL6jiiDhbY8cqsI/jaLHM1AhXTwpZoiB5rhavEIPltOR3qiWnQY
OqTkZ7Q2vnaqg8Es0m18I2xj7PmtokVK6Fsi6t09Su2jvE31pHpg4lGOMrP+25xR9opBvkN65MF0
0FdlpzKuRO5YHaJ8qGK+V6vhNhqQW8RDy7nNTawUfvsrQofjtQlI1qJgsnzlf3xFhP36Ns9zkydu
5312pRPdVwgUfDH0fr6S5m5sGBj0LoxRwATQR1ZDtUODzlLcmUFjFO57ZGKKO6la5ckeETq8PKuN
A7E0sqjK2CQnr7LZro3hk3UMRSN8vCO5dgNNzvFtmtOgg3ep3+uYH12Z30YkI7mkz8lK0kIzV1/O
mHXhhEiSBUVpl28TJ7nBxoIkTAwg46W8hjHcmuM/h1sdiDJfntTUNYIZvyvvJN0IwTV1xizR91qu
qp4OKU40Zq3uLy/u1ndEIhPNAF6flEhXOWaCdCpygxR5h2lUv2RUaz43atR8yLNifro81HLPrA49
HRZeCCawKlA9qzm2GqonES26oJlmdU8RETPvzviJyQ4mXqOi7yoMYH42LQ2KywNvLC4DO0A3+Zga
pJzzY2Gl6Gj1YasFmXTQ4Rl05RnU1M+qU/vHUYKrtCetvLKuG/vHo/BDxZe+OzFuNdnBrZFOdhiz
D4XLRYFAyUMBCDD1Wx2XpnJyncPlWW58SWji6gIYodtCgfZ8li2yYF43I2A6oIX0RVNl+ziZKRa+
tPKuvC+3FnQhcfM1CeKUuc6HUnLoYQWSD8iOShV1UCkGV751ZOnQB5G6vtOF6z4NNWyh358j1EbD
QIOJTMpaVv0fAS5pKP0YJJGBCEMshCQqqc9Nrgjk1bxCXElmthaUzUpBccmWiQTngwlHl1lCcz0o
y9D9ZFRThbFEgmmE7SbTlRxx62xYy3UIQh+wyBpxk2HfJ7GA0QLHC0WLD5zW3/W5a6HWxUOUcswS
CWh66XtUAboroPmNBNUD8EOuQXWY0VcJIrF1ThthYm1g1Up/Mzl5dHJCtOZ3zRSBE5O5br4rQsN+
Lnqr+1m21Kcuf9et6VOpXFD0dCb5Rc6XGl9QxxraxgjsrECmPW+tdDyaVW59yzOh3liYju9jkH9B
O/FIuzL41vSp14B2Whilr/ALhj52Y2UPBmJhcZnvJ8eIGsQu9eZ95gGlNaswu8MwwA54rvZ7qPDX
8F5bG43nLQoMi6oQl+n57DO67kJBdQhEp1EihCtVP6k986Qgz/G/CBIwhBf0PPnBqwQ91rI0dtAr
D4ohRs8xdrtjgcfrTVHjdHL5m25FQIYA9MQDnsxydXz0qNSQOUuNAL96I9oNlE9eygFIso+3y3DX
Y9f8+0MitcD5ocYILhltmvOFjKyqRitMzMSloX/q4Ezu8e3EvIZ/O36rQ3TLLs/xdSB00bVCXWLR
SVokfs4HRGBc2AgFzkGu6eln8BqoXIWK5mcqdk4Ffok+Mszjlej76+44v0ghGxt0cRaxB0ojq9My
6ioe0Fk/oQAaqVUw9qN2N5hW+G2AVf4+D6f4XkYtithTXdonWaTDQ4bj8XHqPfXvywvweuuSBZI2
0NOH7vaqr9qjcopIhELlDzOAZxUa8fcSvOBDXTblp8tDvT6mZIELmIkrlVfROn3QDXrDqUjnoENt
ez8WureP8avd10VrPXthV+zVIRE+t6tzaosx3F8e/vV2XpJQIgQdVnKlNew8giltUw5DFQMRxRLV
hgyJvBRUA8mZLpr7vvfElQ+9sbs0Y0FOUAYDhe6ubjsXlnSPYeEUaAsto89tsTc6xdtj0zJ/xwOp
OWa68/byNF9HYhScqdK73LJkmuvSMSZl2tg1SBSKNkk+5IX+1IZu9Y5IqJy0IUZzlMd/4JIMXwkX
WzuJ4AdWGBQ2b9DVZKMC004vzlSsV9E/kqMe3Sk52P5MZtGVi/011t51yVyAVuD3w05aF1Zb2Yl8
sDC4MACFAqgdUhTmM4wEXRFWj2yewc+xmA1SfRhvHC2a3iXkXc/IreKFKvPsQW+c6HR54bc+Nk1L
qvXAsMgAVocad7EUMwNCSTJDNsAU1AWMjnFTtAuxt8BcCaHhm9Kz0H27PPDWFyeVoloDXw4EtX4e
w9IKM690HOagrevhHsMg/SNurfmN2xrF39Mo1EOF4MFBy8zhyv7eOlKELxDiOu9jStznI2sV+lhh
g24y9X75OLZaxVw15RO6WPJWxFF4JYJsbTEOMWfKAotL5+t8vAKg7uAk2FNCH+0OI6rUO1I/jCJG
t7pyMSxfaxWiiVWsJh134tW6olsVGPEuDplI5I7yLQ0KE8F5OXz47U9HvWZ5U1GXIh9enZkGEcDJ
bdMJ985ibHb4FTo3TYlgjqZk9QHJTapIbSJxF4XloVzZNxsblkwN9i85Mk+rNQ6Ycm7Tt1Srgjma
a9yzmubGqgf9scOa7I5yeeeP2lj9fhQmneBuX8BK7J3VJ7Ro+VtJUi4Kqi2erqaJ5Qa+0Ae1tz64
WaIfLy/wL7zA+juC1iV/QfbA4tY93zIGarZ6hrljQKM02yH+nO2xqpwO82DZb2ujq75qKD8HE54p
+1HFFXEvhGof8dDMnpOuRrceRUlz5zU8iq78ahu7mXY70ZYqPm7s64IkqRx9zFZOgV05+lPmKfON
03fNe6Bv5fcIV7i9OiGnmg0i/lzzavyRYvmjIhppVgccL5P9jH/AvSQWndQsHa7sjo3KP8UT+lbL
K9ik+r+KZxDC69kx+jEYrKpFWqcehjxIkNn50qqG4hwcBZ/UWxuVjB8D2P9oV0Wleo82M0oEV1Zq
I85wAjWVxh1NWUBE5x+xSCkOxxX1f6vHpRJ3vSw6dCg83y2d9nmPmotxO2G3drLxSEbw3Ct/dNNU
J/sKrbKgcZTyAVyseUycurjPxIAJX5cp1pWtvZHfEAVJpNCkXJoFy8//+bbtGwe+lzoGaViNlOhn
M7nTp6q44670viLtjrxuhdo7S1lOta/KKfx4eaE2TvRCHqBZANreICKf/wYWYn04RqocrsTC2i/C
LvsWX4P+g527NG96ifD2Hrc+9/fvARhXDLnQFgGurO6BVDZ6T8cerz6lq7EbFdhEv8TCUKBQ68Af
MHp3Cv3mtydLf1wzoVuBYjPWj14r1DDHSgY1wHFI1F8jZYpPKV3P5ujiFZD4UYtb1C1ON9NvVxap
JhK2qZwQxDhu56sMCNHEFqmkMiSyusEHx8OpxciaHBZzqMwnHOuN6lqwWOLiKo6BMluUXOnRk/as
LnnonzqU6Qz9+spG9U4LhwyLwa6+8/rpuwEG6ZCq3dPoZf1xRGdlRwO4e395wV/HK8oTEOy450Gd
IId3Pm/TSOchplIbgDTTP1EssmDTWQg4tSVa3pfH2og+4FpU0tgFhUFzd3XkY4/3jjpzWGZ9aKu7
ggBVBkYeO1/MTrTioZinyT14pphMfOEhOe7aEA1uPGuK6hqd+3UuABjE+UXoIr9FF/N84kNiIG0C
GQNrdsKK3zZafJyxzLlyel9HufNhlp//I37IoYZb4hpdALzNjXAmdbu7tsbZAE+P9puX9ubh8iJv
DciBpXIEboCG2GpPydTurLHIerzooEy6FY5BWJlCosIB0Q+B21zJkLfWEcT88jkpKKBmdz5BTDY1
AAltHxi9iB6quS2fdWu8duW/DsOUKlDLMJBuIkvUVssIZs4byqLrsRJo2gNkzMz2PSxonuhUiafZ
8sKnJlOMh6qOisDuVfPp8qpuHBPGJrshQbUWvMn5LCltxOaQMn5ctGWA9xZO47JtH6Z5avaXh3qd
+VP1MoB8EIjInNbsB8SsO32GRBNg65RhkVKnyqe00J3bSNOw9qYdjxNIqYcvvAyya1W316J9S82N
0hD6Q/SrXrUDGgWrgUiXTDTB3GKHI0h45wxtdleq0m4QPkKx9pel4ucYr+RdaNbdR9l0P4pYGs9t
Muf7rI5HBAZ7554ekXx3eXG29gFkXCCzC78Utvn5d6ji0cRSqOhpZXc1FW1Eht4pdhUfJ6U2DHyj
XQe9u35Awig11PeIultXks+t/U4egEoqQYxn0uo3CN3SDIXHbzBYOLD6cVgA2E3d9kr1d+sYw/EE
+g/fFD79KjxlWOv1Oi5zgaKo/YemUjOcJjFhnY7ePDeHnrbxzeWl3ZwYhTP7F0fjddc+aU2cBEoO
MhfzJ3XUw0fD5pFyeZStg4RACBpMBA0YPqtwAZ27rKqYeFjmUt1LJXSCpOgxB6uU38fvULQAFU/F
BK05nu/neyVMYqJt7CCY0bvpsRoGL7BjNd6HkVdfyZW2ZoVwEDUSSlEMutoUXaVVeWJ4XQCiFKXX
rpN7PdYxNo/jaxWZrY3hENcXkUWdAtR6AaUUbm0R3ycMzu50VaYBxt8lZs+pvbhcDL8N9CcrAOu1
4FQA36/vSRobZd3hRxSEkIjQ+i7EUYxNFGjYuB0u742NyKerJNlgLHigkASefzAAUEZKPa0PpOMi
ORvO3i4qlRTwSN+e9MjjkaCYwDWHLLxyqDdelCgTEfLAIi31p7VgdayDb6IN1AWmErcfymxykgBT
TsfXEoB5p6b2tC/ITOOAreKhNu3igXIqr1CzXAzWMaViN3e4lXGDnaIaMmJweWk2NtiCX6XCSVV3
0S05X5pqcuuWZtoQmDgdHOcm/1JjD4ReuH0lwG5EgbOBVnGnDXnCDzFoyhncwBigIoJliSGt9kq1
7/Wrhico3EbSBnBQdCTOJ9RhwD10CttYn2f16PW94OWrKXthoiToqqX6qKAneGXQrdsNLqVNZ4D3
FJS71Q7TaQt0RotRaZfacbWblQkjYAPN0J07lPp3pS5UdCxUaQQpL80BqxfDfFsadf2ubiYUqYkc
XUYWFUZ3Kc/OIydm/HT5S28tDCj6petGRDHXAjwZdoS2WaOckmqK/Zxjyro3kk7ZR5lHaSUdnQAz
bftKVN4adMEB0lWlfvNKkRNVffxXnbAPXDbzKY2rrzkwp73EnvQG8zD8XkPon5cnusTE88cPnQlu
AYvwohGiVzstTNsZto1CpuFF5Re76j9nCGQek1qW94rsw5tEc5DKmkR1l4XZy+XBN7o1ZMccR/CP
iw/Kmlxbu0MoNXu5X6EUtEHRiuoxmZzI86dqso5JJfNdEarDYUy0ejiJHLjQ0JaAXWmiX2M4bcT0
5Q1GvwbI64LJPD8M+FzmUZ9rfPOizW8IsePjEOnfpCOmW3ts2uPlyW/FWbQ5sH5ZMjwgUKvhMpwT
lQbviXm25E+cfuAvy6K29tbQ4MuOg2lyFyER9zhbtXflOtmaqkvdh5Y2DSOylPOxZ0NNKyy1ZaA1
k3f0YhWnaAudE9/zRLEXzXClc7LMZb3L0ALmMlmuFpg/5+NlRR1rXsd4pKbjPi/wPFZsUR0yy+mu
vBG2lhUyLWVfYPD8P6t8Iy3nKSswUw0SRx+Sfeta+NBRDMW+q21PPFTkC6rPeJgC09Y/Xf6kGwd4
4TEuoF5Aiq99WvSoyoqIsbtSsQ+dIhcHMuyDH1z+bbMzy1Tejnbj7i8Pu3GGAe/Q9CR4LBWE1deM
rSbnaAsYsFFil6dMVQcsyxRqCEmojO9GxxiaY68rxvsJLDu6Cq157cWyseqgQSgC20tTDhnv8w9s
Y+bnzkrYBoors4M35e+dusfeeta7g1p79Q3i+3HQcnlfOUUbOwtcxAJxJcqjEbQqeoeJI7xB5jJQ
0sT9ijetecwnvaZJVV6TMtQ3JwlNlhQARWFoT+eTLNXZDWcV351hdKzvAgPjWzpT+lH0eX8zyy4O
4siOd46WlB87LBFtyBDANGbVxAMpc8M+8qEnDDf9OBpBGQFHJLCWqDuDPG8/N7UR45lU2m+GcE4M
BNfn/msBm3tgPefhtsuTZkeYsFyfohSue6ndnOIpueatsTlLdBOX4h8s1jUu03VjLG3bQeJHpVTP
yjjc5qiyTVBMdeHTW58UfCvH+YGaa3Pl8bMRlkAv8fQhNAFdXm9kHXfDWDitDCR2VV+InO8bo4pa
wK+gE6xY/3D53GxkWVTAFm7HEu9fSY50TerG5JEysNuaVzR8xU73i/KafsrWFgVAxLzgsaGWttqi
TtOGfRkrMlCbDoONMisSDOTqdrqtXdw9L89pKxYAqV1uMRQ+6VKf71FcX1Mr72dedoo5fRCuKcq3
swyhlHdDazwM1KMmLI9kj7clr+v9kGHRd/lX2CDMgLtASIHOJQLjFDXPfwcFr4W+NzT4lZrVjAj7
oxyLXkTdhvf2XIJ3EZEhPqISYhYPTjzpiyV4H6EYIrUfWT1lL1pSDD8u/1IboZkcl3YQiTtYx3WA
ilsvb3IDF2OglsN9kWJf3UtLHoqonPaJaPXYR03nmnDZxqjwiRf0kkduRT/qfCViPfPwnlSaoK9b
+5MHxwzPwSY036u1bk4+TRPvLou76vcnS98YyCoFLIM7d3XdClf04FbRxe5TV213GWyh+6yigbPz
cELZoy0NVIOb6srx3ZrtIgcI7JnyIFfS+WwNNdFiO5zxKy8t75PV6CMPCTNMoQWIqD6osuwO9hiN
V4b9VXZcZRegTsihll4rNo2rV4xaaiJzdQVUfsbZejC0Fk/63vDy7xM19HepJ4zMz6F5n7rJLG1f
y+goBOGQNjpI9xijWRdp3EBD9RtVRmgLaJhJrMn8uVKil8v7cCMY/Ho7Ls1vPs06E9KsLB5qb0Do
SpQ6DsRm7iXTk22gzFFg29iJawFha0DCOG1GHtaE1tXNDIKtpqiOspbq1GD9SaPzO5HXyW0hEUTY
XZ7dxg7gcFGnWLYAW361A7rRbd2Y6z4Iw9T61Ar7Q1XPxYOLo3AwNn19SJroWgawcWmgc0em96v6
zYY/33UTjUozq50mmCoFe5g0bx38xNUc/Vm7GT413vC/KINDSYZGvjwUllLA+Yi4I5uzlIWgkBUP
GfyJdJan2B1p4maJh17arCnxgxOZQ3E7zI2ppH4pdP3b5bXe+LCwvBHIps+95NSrtU7oPoSFaJpA
KwAYT44wfCVyiGMxhnaHy2NtrTFyPDTB0T8hxVttIi+nIMBxboI4Ff27SMunD5naFz5Du8dyruMr
lbyNfQR1Ep8IFJdIA9YqtI5JqQMMCi/CXGveIveHU+iopvGIvKVM3zR1SIbn9v018s1GRrAo1kA0
JJFGh2x1exq5llp6S2ssAX2zj9GECDSXx/Hl1dz4ckhLUr6mt2AgZ7oKz4nqJY6X1W2QZ10Fxdyc
blNc33exlzW/v5B0vmgikFMtY64mNFeTLHqjk4FXWk3jRxnArqyK3HeswAucIucAwyHa//b8PKwd
oWnRX0T1bDU/ANNqpbsoMYelmJ/6CZdbpEIVsIBaeiX2b2xMJEIWpax/X+2rodwsQ86/qUnhOhn/
HIpC7LVUVe+hADnvykq/RgbeGo9uA8+7JYugcn5+9Lu8FALJaxk0o+nIPRdrOp9YY++OlEp/P7ad
dS2+vSaE0XyAfAbxGLYULdLVHCFGJnk/9RTp9By5g8FB5OEwUAcvUj/ptSoNmlY1PmiJM2c3Wk9R
9xBNjTxGvUqiaTZqaCDWVVn6d2GNjjhGqpW+uKElpkOBhiX5wCDS4u3MeVwEI4zwKWrL6O9Y1hI7
OMWrwG/O7qe8coti54WlHh3dnEbglbTx1ZnnJHCDgyQCZ071eRVVebqNnZUIpgnu5W3KFRWMhlD9
vDbnU2r1P1iHD5c36ushIeRTlljU3eCirBVR4hkEZFZWVtCkrdvfAUri+WbmeNf71AjEfFAy0pzb
DijPtczwVaShe0rvhacrNwiNtFX0blNc7qYpsoI2RWNiHy1O90nIBvjds7iMQyDlPUCjHQ+M8w3b
uiEeCg02NCibDJM/ISW+G5TcuJ9Gt/h+eTlfHQ7GgvECInEh83prcRV0OkqnQ589SI0wPLpG7XwW
wnjqlDjcV0XHNfjb4y2ZJhhg3osqpdrzuelOITC1ZA0pKBVK5zd26P2M46THfDtnC7/3jBLdg8uD
vnoeLxhcWvt0n0HIvqp0YFQtNMyhGFSN0EZX0zaY67QIhEi6YAKus7PwGnqjR8Y1h5hlS5yluYwM
E2Xho7HhUA4+n26Fw3DXJqkdtHGjfOgjgGqnFOmMnR7VV80of6Vq69H4lsiZklqxP1eL2+pdruIH
D+3EQ5fVb2Vs3jcYlA8+WUf6VnUhOfqhHuk8zxsdmWsrTpU3WmW57zCTKX7qTYH0ASMWRgBHZl5A
nmUX32SpIO31sA57ULNYQ6YijMfbLoU05etSBS7phLJKfVVBiG/H90u/2lU2fbn8FV9Xnml4qDZw
H+pmC7Rs9UY1Y4uEDY+0oI4S9R6qgD743mgVFb+mSIU/jG5n7Xna1XedJdDKdCZLpL4yJo7El8Rw
itPl3+h1dWn5jRYqPNUsnqrrprramrGgPFkhG2Ymw56PmrWHxIhmZY8Ko07DY555k5QtyAQff/j8
xeS9gzxkhH3ebk5Vu90JvNqFr4KBL30bUe4qmEfVVA8JNIRsl7Rp+lQ2ao5mumFPX6h3W7UvUavP
9hUmJ8+T7qCClWcm7hgYNMubZB68BJsBS4PcA1H/x+U5v97RCHcgoQ5/FUkWKtHnO3rKGxhXU1kH
sP/s3VTp+UkUErzDPFzrdL2OTTCQaOfwFKKV/4qz2gh4IRGKJIHuiu5L3Js2BC5bw5gHbT9f5TF4
JU5s7jC6XLwRllQBQZbzyeFJFxULCjbQZTrsueHByOYi25MYwensSxEojav6cTpb+xkAx6mcwnAX
O1Xyb8DXf515zbe/vOd/VPUkEvTeV//4P2/ql/K9FC8v8uFb/d/LH/1//+n5H/yfh+SHqNrqp1z/
V2d/iL//P+MH3+S3s3/YlzKR09vuRUzvXjCclr8GiF6q5b/8//3hHy+//pbnqX75688fVVfK5W+L
kqr88z8/uvn7rz8XRu5//fOv/8/PHr8V/LF3L3X3PU9+/FH9/EPGL39g7BBV6z/+8q2Vf/2puf+C
3kv1mP/jfwkJf/4xvPz6ifYvSkY8nWFMkayDZPnzj7ISMv7rT+NfC+8EqhgJC+wbuht//tGiNMCP
FOtfHCtepezfpfyDL9r//TWf/h1k//2BWJX//PMfZVc8VVD627/+hM9yFvohboF4WmyXdP5Kqvzr
yoquUCxNRX2wbWDzRlRN0YOnT4ZxPzZzU97jMKFmvju3mNwP3kw8HfVRfI7NDoMvikRVs/NAD5i7
RR8sDYaw69IA93A8R/EVtCsasdPk8WquivdTAXDEH6e0qfZZOyUfdZpu3i6PinHaEyXjgsp0HP4s
rUxFu17rzOfWUSvH7wB5PEijwvFiVlERPxHiLePomNXU780Rly+c12dkFEYvGj/ip+QVN13fatMn
1xHNdKtNUhFBr1SRHTSJZp6QJcmjXY+EWYJknaKhcDCL8KspE0pM2BHwwk/rAlmaeRZV7qswvnqf
EB4XPoq1yYOnTBZhUO9qTIy1aVb8nl7394Xq8FW1ewQ9wZqCFk6R9vo4J2nyuRFdOR2i0ZOPmVvW
oY/gj/azkjLUfB7YiFOTR9s3wwiN2K+SKn+KKw0x5UX1wt0ZdaSDHDeVaiKl1hamYpWEiFjNbv2c
pKMQTClBoNg2GsX1TZnN74cksVVcrK1wgc1X1X4QTAbSR67Ye2NMOhdni04cgWHLr23SAz3zkJN6
skNbPJadrYPBbmel8MdOeDXk0CHrdqZaI4Cf2Hn6TXhCvAPWmiyyZdKu0PgcIMc5wM/vS4M6MfLX
fWTuOnoWvHXhPI7oonsIYwrVaWitN7bW+I1rp+m7UfTSfjcXzZCckl7t25upU5z6pu3SJtkVpg71
LPK0bg6mMscjEw3vEGm9ui+1XVu3mdjZQrFwgur1sT5amO5OeyuSs3JUMM+Q91nudfI+sVOlOCwa
/4jC2EJ1AyoFZXPbZrryuckdJf3uTqne7mN+D0rMGBthj6nZjbZvtKyPT1EK8zkoRjNydyVy9ogp
ykbDEgURhe5+SmMPYckE1Si/GfOp3je1GMVJKYZqOjh9mml+X/eJ5vqzbCLluaoG2zpEWp3lu2lS
2vRWZIPyKSkaOR7iBMw6tK80Su6TGvzTu6Rr2u6DletpHIy1RGCiSNKi3sV5L5PnXImH9CErw/Z2
HJy+uEsSqfeP0ch76o2QiLjfNMPYuod6Jldiv1I6/4yTZWb+5PdWqqM3gYQJWjaQdWgn7EKhc+pV
/dYaevwqInXSk0PcTGOyH6fB6oI6jmRyA/YVJrpAH3QOaOU0+aMlCsd9w2t2njkso2LcGrjee0ig
c30eY2+yfjoWpJzAzBJ4HaqF6NUOKkRr7EVS5NWh6e1Y22f4u8en0UBu5OgBIcbjDkEj8RCFvVru
8rCri0cdp/T6EEaa1P8Goz/WfoH1hXzytAQ1qW7EQORgNWoa7WU4gakgP6lKZJdyVd5UirTjfV0u
P6VfkCUnyGFN8aDnQ5ueBhUBlkddI/KckNbI45u2HfL6lMsSW1OdfRRCler7XyUqVGbT1sIy3uk0
EVKo0wolsIw41oKqRXDPzwGPme/NtMtKv07MkafZOLkfTY/KOWaIOX8ISRv3FiPunkKYW6VfoBiK
n80UWj+nbNTqAM/Y6pM6LKMXrcG/UOJeYFOjhqrBESuwkXfNsA6Jbyo/7W2dcBMnMuNLmI23b0I3
zw94dsg3ugXN3ffm2nnEuFj9u0YRpTkV2JAL4ndKllfB13rBccB5zCbW1QeRWX3CAEv8JItWw1Nr
muLnNCrWz1TXSrzAGlpDfqm1+PMUcV59cjU0oXcwUKq/w0pn+5Ddc0jLUh1bvwtr0l1jthLLr+fp
izeoZe/Hla1O1HFG3A3SMUphrVgzkoiq0bnujd6pAwrMiSWSG/AZaXeYy3D8OKi0Iu61Ismea1nF
2XGwFqWQXiRjtePCUOrACE3jM0+uzFBOkV5BhEBNQFPSXVF21T02qqruy3Ls5h3G4OilxmrRfyig
57wghwwv0va66V3vtI3wsXuMsHoIO/U5ji3rxg51qzlE1Ia9k6m14UNPnvi36PIh9yfNXlR8NLl4
B4XpOAVUw1AyqIxc3uuVbZU7zZuK8hC3bvXYDZ2u+RYSgc9VlItk1xs6FRJoGKZOb78Q90WNm+au
M4rpLemfaR5lAurBd5owIxZNo0GTYTSM8q4JoXP6+ajqzw3DZ74NITo+zN2kY/059oNf2h4O7F2U
kayrSjE/1xisvXXz0f6UKglVXsMTgJHDBIPC0Ojjz1mpGQQzMUZfdWI533sUeerXQ0PvFlr70l4w
ZP48qwJ6g9q46UHhofNFGm70MHiDVh4MZLsfmwl2ci2L4VOZK/pnRR290g9NvXjq7Aa3QLvyNK4b
TN+dfR9GfbPXE1F80GSTGr6hZfAzhFs4bZCFSnwjsGnBMtycFDrzO7OHReLrTmMT23DFjvZ0BxB2
wNpMJx+n4v63HpYV2ieD3b/tnbJ9rlOrrH0SoCzy7ZiHNijfwX1DEiDFSW3jXgfd0XC91e6cxX5O
3VbdaehzPyJcYMZ+MSbiHe3k6nvWuSgIxPZI0p0YRpPtvL5JWaGiClP2lTOicKYl2idzKMWPvFw+
pSnM5Inek5IdI1m1xa6vkvEd0ED1ux5NcIATL0kC3DAaY1ePSAztXW/WjSNa79VjlRusbNvEiJXq
Gc/bsLHEV5fy7/e5s/Jn0CLWHVaExkdUpLosMMe8+ptmdaH6BdJWnl9Xo9FwgY5Jc8DCvVL8XFjm
p4Y43ARuGS0fGVLLqRIqcPDO1dsCIB8Xxy7V+vZH4jhtjJFR5SU7tay90cf5wTZPoC+baS9tE+as
o8rxvZLkoLiNHDJYoJhp/wTnyDT37KfoxbK6aLpFdyv+UkZDV/gK77h+Bxg1IxGEKJIElrTbxO9U
N/7R9gX0oBjFhic5jCpbP6pKHtZKk2WH2Rjd1Nd6M5UYQOdtusdWYa78mcvotqoVpfRHZN5QMEK5
bK9R5DdPIcqOT1Ut9QFLU47sTl2uU18t/w91Z7ZcJ7Kt61dZL4CDvrmFOaf63rIt3RCSZdOTQJKQ
8Db7Wc6LnQ+X11qWXKsUtSN2nH0qom5syUyYSeYY//gbr2Ow7LfzQ+HV/pkqbWeOh8jAYndYlzI8
GqCGdokRiFIfqmbSaeykWR8cPOIJK9wKu/rCyFpRHSxXzLdu1Aa4W1RVes3ALJf7qF0zNw6FjzzP
olLBA9oqsi+GgTfOYOa62ZlmqRsWZsnHIRK4uafwm69ayoIplvgsX0S0am48Lg42kHbqwLBacgyh
kn5a2/ogO9C+OG+WzCBgdG6filr1zYmr4OrsplqGJJASc/nYpdr9VIpSGTuTzLM6LnmiaqcRLO+j
vBX1rslqctDlKKOQrUwv38pRzZdNqVSa1H6x3Aqvll+dOmpHWHV6+hIIyfHB5L6xcZ8m13QrmqlT
C58JT6w7VYpdIP3mepBG8TV0G+/BClFBx5Kawd1VbLDU2ZlZdnudeogGWf4uVvHUmjdZ01SbRWZP
QIRygO6S2un9m0yiLiJRfKLoMv38xcxxkQN1ndZ7y8zF/Sqz2d2lg1fSi+eSxBwzHbqXqghUvaeI
4hCKJlHVMZBF6GAtoJwpLsJqeSwxCof9ix5AcLYVfrr3sEK/zRTHWpyZ5uTGtCfVpQauLLl43ufU
azk+nuHSUNCnWeZ+7bQnVIxFxvRl7CUsgKW0uq+YGaQAQX3lZ/Ew2mLdDxxwVowf4TwiVYIpkyy6
a9okHRZ2NBjNxmfhjql/Kz2ZP2/6hEeYO9l1ODJxv/F82Uxxu86zj2BB8I0qM1KU67BLb7ABT8Wu
Llos6nNzwKUbVXp6PtARQxlQvnkqvXCqjtJWDwaPdh3UjoFPdgP46+FXiCsew915Lr8WnTa/5faC
SSnBuT5OJmumz0dDsa/IatZLnC7OfDGCMtYH36nkXekvxdeitWhKlrSeP/ndoD5rq+yfbQZvBn4v
LnuUGuw+MXGSvZOiTtckajkqYqefqs8larKMEHKWTqIoVG/cNrIvMYsJH5qKSN3EgWjuHdljOD0E
zlLNsRbk5+1WIyuY1PcULn2/6ioJ4EA9E9fUTbFRKM8hsinyynjy3PGpwXTh2cid8hlZ4EjW3rBi
Ym5YYZWowCvPrSGjI+SP29smrLpH2pt6IqloVlfe4MovUYnQz9y1Ea/GFzUV2cgxQPuGAUozDLHh
NtV9pSP/3myF8WzCBumSUBbelxUkx6ABtln2oOZrecjcXN0OopqLuKXcuVgYPH3H2lF/1lO2Pgda
1umejl5+U5Dz5gMLqzkN2laPcV9P5RiHZTrkyChdpn6zNKcvdR+Jxy1hPUgCKj8GO1auwkNoNdMU
D14NAttojtv9WrX+/Wg7w3wZlYHfJSUgbXiKK0CBenCmFJ0NnWd7szCsl8IiUTxZncwtb/K1MAJs
zydv28Ca6ZC3K/VgU/j8QTuHGa2nXVuXOm+XhoJhFJ9dT1Gtd1aK8TYTpuyrrCZrOHJlXl1RFNvo
2ceUZ5yqwnT2aTWK9c6d6aYQhY19ze4zDqwQG0vDnc22TaBeQfpWnPtdSnSbCCx1xqHq79N+DSEr
KhF0u7CnUNw39irSi2htpRP31eiGt9ZWrvJDOjcfNJAatZQhlWFNhP7UJAHNQyjSvbOumf258HRx
nXUhvhA8vGr86fH1txC1/4iTvcLW/hJ3+3+HqD29NEW7I0dhKL6Ov0JiDFI2hc5fgGqF+MfLt3+c
PrXfiuEVmvbzV/8A1LBk+gDbhMEMeJVjYtcJOPYHoma47gccVyEubD78mw3cvyE1wzY/wFoCL0Nn
DSLnbazof2JqtvMBChXWRYzNt6E2v/c3QLUNfv1lvsFAHHo/6nB0Qvil/Rb+vahuIlkIYD+qpEdK
27TuwtT/m8mIhG/ZaLhAAgkvg6D6Vv3kj7gd5DUxGYYzOtQaFhWpNRQQRZd198v38Cco4dsb4lIE
czCqgVSOWdrb6MoaywFts/3wOvb5GUL99lDTyLwDa78ZmW43xL+NIgLt06bgeDOldS3Y1Vj3LYwd
8uVqQAVxCv2VlOvFbq6A45r7DcS8/utbezMn2C5KIg4lARRjmN1v3ebEMjiD7FwEjcbY7dmDhnhy
x+bGGo36HULBD27cr+tiuxaQLnZNXIxT6c1gqFv9YcXQh56pndooKapa3nveigbUW2hyz9NgCr5b
sDe+tGHjbKe+nC+WJmAwFhSVNOJsLZvrusSBgHMdG2kRVZRYK9sT+RKNb98sMsdSUcmg82DyFl0Y
d2aob//6kb0lxfHMcIhBwQ/ti1KO/1+PH1xh4IcQBDqZZ1OlMb6xi/8lZ3I13g+42bKfTjKLcyCR
26qahUuD7pTFke9Nujy4pT89IcFfv2YywlOUNPr6AhqpLnZl5/h/kz3+47PyERG2obrAg+LNrNFQ
0PYARHRSZiu+F2RKxAZC4wfpFJ4d45UYni6dncZtMen9Xz+n35cWfB/MwrA84h0F43/9mIy+JwLA
IjNjGMPHfp2a+9FSJscbhdnfvhKU2M3Rh9ocbdubm8ykxxkd2WvS6tKv4tx00p1YyhH82l2+/fW1
ft8LsGHeTIR9aEbbWOP1XWWBqRuYdyxivVBAD/rFtPp3raJeTyWYbKGPYpO28SuggGOa+uYq1dJj
XIBTEJ1+GmvM+eKyyZy4zpbmtFAgr0Gd1nvbLN0L5iv1N69ZrHd2vR8Gpa/fVz4ElBykLNuc5S3Z
eFknal+armQMO2OOG6CvM8/owZ7WoDo0qQ8WnGb+Xlmzg5LMaE8BjBgRzDhNPDp56Ccbinjch21z
lovM2JwmBg/vlzbs3tk7/+Rb2fZMvCzxXoBa8obI03h541A6K/TctBt6cfl8TeC8M0j+s6tgOcSp
iy2u6791dMnmCeP6pSRUNafShPNpgfEt5jvP/c08le8e00VuZIte8KB6vbmXanGqYIycOSnmrr2o
XdxcEaX38Szrftco/Z4qlYEpq+n1F41ADG9GUgisrbJ48/6AQwUVOC1Kih57AVoKWLyxCyb1iRGy
KPalJW38E0U9BImjx/4jE6Iegq3nsP1VKsKmNM+12pfKz599SZuyw+XdfFiN1qTjWzXpt/jPq0/s
BMbtqKPhM6Ojkl8A0T+uIuV+WxTC2LjBjK05bM5jdFiLFQ0JU8NhjjnApNilUE+vK6VpWftWdg9M
g7Y+cZrkR45HnSdmJ8zP/VSjjq/DqbgzzDqEquYjEAryUZ006Qxupchhuw0o7bvd0Cv/o5Ymad9F
nS8KrWtpIFRQo3vUAFM4sZymsTuamnmuEjNMsQuXVjs92K0ZgZctdXtGs85pU1SBt+ywYmRp5xpe
ROJ4YfdlwEPhU1vQYAGDMQHbSX90y6N5btcLZ8F2IO4cfqyfA1jzIZMSF0BDZxAjSkKey3yV6nO0
LGa/9xnPPPitmKyk6z39KYJhYO+Qdbi39RJY311iXrNd1Ciylhh3rJ/AUWdQtbX2st2CxdBwilbL
vLMM9H771cj7NOmoJ2xa4Hmy4nbuEdGYRRPeVNM8rTzBTL0MlbOCSESNFezUOlmXLTTVDE/9bnzo
g64b4yo01HA2+JMhD4OjcnGeZaAzbMVMLk6E1fmCPtwFdrsXaW8atCiOQy874tzFLzvRkbFmC9NS
x1tL+mELlNN0Wut0bFdzjZduS3Vpaxp70xqAflww70M6YhSbFLhcmnuvFKa7nwZn+ZoHAXIgo0YX
lpTNRO4XXfki4gl/aSuZRd7e8HoHw6W1wC5ssL8xkAtN/rKMT25V+e11CRVvUw9g1+IlXu328wnN
uPbPqrFP7XN/6PV5qohsT7qZEzX2J8wKoO3kWb0nTQmXkKWAf5IQTBOWCWKjdkjkmpb3nrlK2MtY
CkW7QgF48lqUgMhR6eXPHF+WgyPQ5OK5O6UtMx2JEBc3euV/rlKfd21ilvaEIn14HpkMLTH56byS
cz4Hn5TEPe9cDUv+LLXH7EOW9Z0Pdf9OrD1UvxwK2wuVMvBhOozC3NsMIy/DeY14pghaBNtZtqL9
tUIdMJdQ5jkCPJs/jjLz0hw7UOJAZmZ4MMA6NxLRwNq0CMSJiNrhxYirqAf1aRcvuu5apgj7dc0d
/wgdVogx80DdHIbFpXRL8SVkpvFiIxJh5QzL8tT0bmnFkE0NSKztgOf/GobiU12DFvew67Kd4wdF
g1uWV+sks5um3GntDaca203zsl2kcyqYmDIKWlw0BvlSMaJUWV7d4EK9VAfKsvJGCrtn4pDrHsdM
vjFBcm5mGpeLV1fFaRjMTUEIloMUOYM6SD3qVKPHYoyaq45stzBhp+uymPlNwAKuTc183DPTJwOi
wH1jOrmKO5RtY2IjCDApXEesfegTxZXmnZiYeoxqLzrBU8io9+oEbLCrEuEjJcTwpK+OXNgeX3XJ
5BWulAvQp3j1r4eW2WmMOXNwhfFnsSYZgjHzGEgumJlgpJG+7ouh+OQjtxoPSOfwp2+mrDuGEhEO
4Boz6UBMtPRV6YRsb/44OutBL5nQSa11cBcyRejPxmzAbma0gUgZ2aOigXe3uEC1q/LP3F7RHlit
OX1sVCCXZA5nytug6XMGanUg90sPcrKbjaG5lnOWsaibrhz2TTGnn9iipU6kBhRWo+yebGeUjDKF
re4Wd+nMuHOX+pOlep4SKtYGVq3lNc859/3VVINIj5xciq/QeYj57ujBDmW+eGkMfaR+dBfddPs8
r+YRatUE7rO0FQdnBIhXX0TD6mX4G4zLcJCyTQNIEnN2qQLVqr3VlcGt4ZTW18JiIHfw8TlBGj0M
RsfnILgz7ntLbKCXEV4zNzPCozlqoo/9BPaYMNn3yp1L4RnGpKKPZQzRPvpmNM5Qx/zzPtEQlvWw
EHHMQYZuM3qn4v29EglJZ2bWAXOGKvGtbae9mEQ02yMUlLXITkuBC1+qR/3OVbaG7HVdgPST0CkK
ERSL9PKvq1DBJgnaGcoE17wWWF5GJ7Vtl8eAEsY+bLw5izstp5PUkOsfl/6fwIGmb8Oohm//gH4l
/3FQ7cvTCHT7/wHHCoLeL73HDg7XK5IVo87XKND24z9JVR9+gD+4F6E9oAeBBPVPCMiEVLXJErb/
4Dahv6R+/EmrsmBcgQBtAA89zJaA8i8IyP8AtxhA+58sLZrev4EA/eFS/++lszVIsM0x2iDXxYTl
un3AX23BOnNdvKD8Tt/uchDMtXGOzaC7XCjF4CcZAl7Opy4Qy6XTNpF1nktd1slcRPmlYVvN9yC3
t/jI2ocxj6nyJ4ZQ5iOKoO4eolfOEWYrsiXZExy2/My0270fTeOTMGxkgMZs+AzO7RxD9chiMBET
gKSuOsx41kRG+RgkeRi0DLRdV1w7tTuoYxsaY7dfjN55sGbpLl/bdBmsz5Yq0/xoIGQ5P8pKjAMu
fPw+T6K1b8zdXMKNuW+tTkRZYmSWf+8YdlXtO+D+gwsWv42bRKX3U4C1VJm0orOcfTB3C9M7kRvq
hASIqTsqQaitg/Zbq7yVbkfxNGYaBrAyXP8cxn5zkXVlNRxwyBsZEk1L6Mc6l8OzUWqskjbdDiOW
SlRXgn7iaJZBUVzjWlbmWbKk1lDvo1E7zXrAqHoCWVJyyTniAn9IRvryaLeSGcqAAi57er4UXZsm
bk8eFdL3qkgiuw2jw9qz5bT0AM0kX0TaGFmCfUd3j5jIuyxa6FSwZnJkYfHq2Jm6IaDGeomyIp0S
k6nvd3dss7MJKynJCePO+37swjrpXfCRQ4fZE3luTfbipmm04BrryWofTa7JgB6ZUnggA0GN8dyW
w11Y0aseeRkOgpTvRKWQ24x9RmLYsPNOotTDbWXhUDsf1yaf4mzqKkYDZmXUibek2XeVyowtvhpZ
BcNSp1CnPGPSsV9GpYwFpL8XOYWS1E1EeOjHx7JwmeXCwItXU0IGkb2M7st6aOJJLIXBwKFZ1ngt
MwxZs65Pv8gaklNiExz0BDZ6VhAl3B3xRrpMqFJV3fWT4MZk5VZ9Mjs1Y1q8GurLyDPMz2h78A2s
ahxDoefJWsdMX4N731H0H/MSQAmn9s2XBNln8+L3PhWnvdognviY6S6BgkslOvqdf7kWffFtLcIy
SGRbiBu7aApnL+Qqnint57MsRxS1TyNjox023rid43X7hd5lfC6zassfzpvgmz3hk3ayrFH5nEVl
fr1ULcUS8YBktvcVys/Yzg16pqnzF+ItJ7XVRp1bOHGV+9nJVGWFDYOwLcszGHkUR5Y3rEaSV61x
Zbeeq3aRLucFYQMMrXK1p0OdDbmAyZTnY6wMekc4QwskANgpRjziuTbF/cjp70RG9UAojhgTXVT2
SNqsOzzXi9NAiEe4tyvhTtqwCxsyKKk4pmYPPbL1k7CwI2O3WtBs4tGw/TundKE2+Gs3Pg8rYav7
ADqFdcA/cTiK9JR7CfcQeEchtKhtsGtaMknTMc9iPY7GPa1Bj3J/KtJvNQY0/WFxymw4x/fHrZmc
OuBQUauRASHXuHARGmGwt9blN5271X3OUJw5Net+iEdA3ttsQfoUy27BBqm0pzqZIFg/KZX3j6wY
be7NqgrFccuOEnHLaXcaSBiCsaMz/96OSirIVYTaZ/jZ+vSyFlmj7pR63+ZidmRsZZN/LizFdNBl
9mVjWZG3sEUgrMljyIsbrBpMk2JDHdwjvNEx6sNPNz+qYQNUJz78/Cj+caz9T5z13V9wrf8XznyQ
6KMVBdz7z1Of66fhqf0///XrpOhfv/XPgU/4AXQTQzSHGoxqbAs6/Tnw8dwPm5kEPoF4qHPW+5QI
Pw97w7Y/MAGiCoCST5Fobga3/xr4+B82MQR/CYDNDzBs+BvHPanaryvFTW2NxIxJAlGSeGS+VZjZ
GHZYZm9gRccrV8YeYMICbNQ2N4Y92IJhsm+cuL4WOu5FixREj4oDPsCA6cnVAdIeY9Yc1+Rfpvwl
Z2QaB7Cf0j2nAN1GSHA0xmiVkW2sM2UmZSh6K/YXOQI1MBL4Gg7BmMJhqYeHAbqelRiFVGywnqKf
Z08wrzyO6LNslqpKdOqmvGMm7yYdX2eWUPjkShYbySs3TmHb1AbjFsvJsNTUyRYThbBjMN3Pkd/A
zkGOvxkj+l8wzTeZ/QsrPS79wX9B8dHdDFbaPC30gBy/2TTzIYaCZ1BmdbcmVeHrG3ce1yq2xCb0
LQBQZubwAbc2mB5JjcPQyWSZc8JBBwih5NQNE+Re4UySgt9Yi6cl79wMs/40GxOQN04rNZfjAull
jZ7C0ZHwupq8BQardWjhdzsNj2m1gO2ZwliOs2CB8BFmAGU7PivzlrYZ5xggITgJs7a6S51ZfjSF
XwwIwAr7whWuOO/EaMCJHgp3jYdMBs8iH8Mvdpimy3GUBXAB0o5vffCryNovZTCemeBcF9lcBJ+w
PlvTnWrs+krWA7kHfdfOj4HbrZ/cZpUajpMqr+deiMc2Ev1tMS3mAlwySReeYN6MKw135Y0xlNH5
o+GH+QtX9MwTgznGfd2Wc3GY0nUKAR5razn0+ViX+950iudg1f03oeG9t3EG9GLvV4zmcBlzyg1a
j3oHJheO9jLRhlAff7iaxDBuSGxuZrv8ZNmNK0+KMhpPqzTIHgLirc56vaRPQ5oLDvoUciTzwGC8
9dt2fWqNWj/kAgJ3jLp2uiy6pbks0af0cGkAkeIpABCKx5WtFC4oqB0u9mJucF0Lg2d4lRhzibFM
IdJyIBssPkZjptlUGdyzdb1KK09d9pZvf2kgUT0SeUaX689qODdbpzpD3dYlS4GvWoJVbX274IBO
AdR0FhQFCIc3JNj3GQdrY/NeFKN3x1SlKGK3iqYDXslWtjNdIQ/umkW3QFrDcehLfWMNXXSUY573
lMKkVQm7Vctokp4bFhB+euERGMJ0S58oYbtijfEozXnw9wLwd42NYQY1VMHquHHVMsA7uMIaLmZy
1L+GfSgZopU81RGRlbuvLY0Kd808WFyDW7vtvhbraoMUiCo8UvCl4X/Db7KJACi8WzPN1OMa9rYH
/js7VhKQuYamnRIGmplTiwgnFnN8aYnjbg9uNqwXneJLPDZ9EigOnjl1DrX2igd13nv5ChV9Qf0R
iPamrCiRsGhO0xeVry0CAS90nxitsxz7XtQWmGTZJHQAVpMMswq9ZOhIWoyZ7JAOOggMcuKhrEBe
Mtjp3q4ycAmBBtxnPnJfPwfCjuSjGxr1+TyV7bMaB8+PFWCCQwOhWoGFv9F6+ww+ynjTFDK4a9x2
i4917OGstMZ8jYOwGcAzRmVPcdjzQYxwWdNEVo73UBZiKnbIH4xhv/jpeJgCg1JhyE27P/aD2bov
Sg/6pLmOy4heavY/NUhXrnvXrLw9wP5wkfq6LHZDt9af6SkNtnIVyu9UmY2CS0nYw56p5bQT2KkX
cGSnsdlNnZF/pYQmw8O1IdjSWejqm8GtSMpi3fZJF1RLgNpm0d/B0rY2zRz6IMap271N+zBDvUA0
2YtWaXQ32bUTMvwYxtu0aRA7KtB1FP3NtiZM29FWkq2ze8K9Zl5sSFj80Kp1ucZVYZZ+jE+Ws1Gu
aCBKyPAq0QqKdhxYuvzSzU0wxq5q21OiCex1L3CG/AZ06t6L0mdghW06CK6p5v4uFKZZ77LFm/w9
rp2saqFNekuT/Gqil/ABwQEHrHg9zgZ3dWK6ds/HCg167S7DZp7P05gFcbhurp8zOsWH0Bf9nSud
3N+J1KpdKv4QwbIZsEfHjTdZY2yosfuMQNTEFzkdV7IYqzWK9sLgzWY7ntzT1qrN5ijDqwMwrmwu
I62nYZdBEnkote05h0IFxhq78Kf7oxrYne8HQvFLUff+o9Olob3vlaIjzbAcMg4i0nZ1SiKAdb81
JO4ZNNI1OmZ9+A6BQEVn7zBY5sbEsuTj3tRDUZ/IcIAOJIsqWm8kB+49DMaBtqbtCnVSmR6edNUI
1ykeWbY7ssz9aic6Xu1EqhayqhjhESKxCEdUlQwicBgNdH9izlXv3ka1rKqj3HUK4xh7ZKZBEBIr
fUeManqbsjnNMXNob76yVVTB8AtE85hOFmKsZRQGpPmmz8qDWUjpYto2+sc2g1dmDEukBwi2Kcj3
BHk9OJXQ9OzYBfMcjhZQ41vVORLJyrxAbyROuqSYh+FK8ohNas++nAOERIUL7SvWsvcH1IhD3e9R
hWi5xzptIDjH1ZtLm28he7eMoPH4usoJsuioa2uvc08qGvGRn8cQo/naIb8ykiB0RL53yi5HyaSc
5S4IJq1OQ1EpdVSYnFEDOGN6zLBMQ9vsS/Ojbmfrmxv04RMQgzkfIdcDDE0RplcxFM9m5opm/QyB
LP2Y9nP6YuRZlMWEb85Qx9HLzAz9lv5MwLZ+GGpCPui/IvehL/TUwtC0oiMowlXB+1C2zTFGQ+nt
WImOcQd6IXiQXlXuZ2vtkSPVVc9Sx1ChTirdwmpN05oNEM/EAHiYHKNYMKo6FQZTnt3ILdOC9G1F
yLpczHvTTJdnculqkdQ12VdJDfNngAaqxXVbupgFCHy12tiyocodhNP4d5xkFHOjtIPrPIVPkvRh
SkWFDWU3X3YI6D6CLXU+9Y5vET0uazpiQIHITQrH7PXODlR+1LZZP+59tCX+vh7W4KrO0+mL26rs
zsUitjnvDR28pA4RHLG0EcfHwvUgcFIOjiMhgZrj3l1nZe5zcwrvyykz2Q6MlaXj5ot4mMqSb6Qt
W477ZeX0PsqUibAqqAqnOAqKwEZ9SA7q5zA12DAAdH02mKLjq+M5ILvALxu4F3BeOIwqrJaDdFib
MMELEDNXf67uGLyO6qhTdUnWMMZNMw0wMwjIty0t8jppBElyttnuayUzK844KHwClnIkBn0EF3aa
oVyekkWwWO8AyW/gatoDiATbQNsGDCQGYqOK/BISkE45KJ+7FDtzRt5vhbU8ssT0nr3eW13wz8ts
jDgG9DbV++vLoHtlh3WcjUnTHY8w/3cMDIy9MDeswpfmZe8qBHAMLvepTvWhB0e9QTDlvkOq2sDN
f4OfiBZ+3O6/P8f2OH65XbczZ4YpCAiLAZhIeziDQCnitQxQ7LNJ7gV6kdjbZjvebL7nEfNnDxtm
HEyrDX61wzcMFX91ENQ3nPsqior96NThztZSHH7pUv+EE/eG3fPjHn+9Cs3lr/c4oNEsykAVuzDL
1KmHFGZvZmo6iGJydn99qR++iG+e50YohO4IPxFp65s7EmmAO+/iFkgPTRa30rzy7JhDZZ8Wwukf
oQKv1okQrfmY2lv2z9jVcVCLxjqqZotYQGjWAYP1CukmMsRja7WNb6qxnMcO4duWbJ76uE6UQXSd
Kfaiv7v6Kal/iJ/tjWBJu/36UZUT7OIZeBGXGRRQXliIvVEU1slfP6XfvvbtKngt+h40zwAyzOur
SOHMeRfiJt65Nq9X6DSHwpTeH1jNK8H7r4Lp3752rmK7tPlUL97vMTIZQvrFQeGErTCD9TxnGF/M
VnmsU1O/k6byhg8JwY74Ad4LKF0IX7BZfX1DVM8MK4qi2vVyzL6ulWo+el7WH/rS0ztUY8ZpFuX/
nfvzQgJhAU626795dYH/PD/reYqA/f2BkGr8Oew2iLVhze8siz97lD7cPOxGbOYxb01HvDqfwBtY
FvPqjFddLppETKH14FbOeyZjv68NjFV4Zak5Nx/bt7Zq5oqMq1NhtevmFaWrrL/jUvFe9vTv3xfr
wYLxt3ljbmvk9feFKhM2uSq2BRgs94qeDRWCm58T4iQvzJwJcLsaw3vO3n92a79e9c2yT/0F+kee
FjvHmtbjqSvGIyEn+x3m15tJKGsR6i/EDXA0JGgcZK/vzdNLUREdUmDCq4rrplI0NYFuk8btbIRm
ZQqOM6fOsZuP6dPffa831jG0Ng82DpYIb3YPvUr0W3qjh/q+xozLrs6rkRb4v3EVrLI3jyEOsLe2
cF6pqLNSD9GzPU0Hh33xYG3N5F9f5fcTmucYwZrEGT+EUv02HUMEZtPStRLpIKhkd/0ssoAaKhiB
+rGyAcMXBQZKOVE3iRzMlg0ak63YXcrKjrOw6/p3PtEbst2PL5bbxiY84LD8Lbt3ghOFPsblA+Em
eJRRu95gcFDvsITwTbx0puidlfQnb4ltmqS74IRh4oX35izLR9c1JqYnuzAYUd6Olj3tAkOEx7DP
6c/LLjxHbSub/V8/+d83GyxwgI8xOuP9tMw3+9poQG+3+glvClCmg9eWEAYK1XqA/bbtv7OY3iad
bk/VZgfAf4YtwWQnff26kI+7BFEGEUcEcCHoIqJY1tK46z0z2E1VDXnLLiymbhBz9IVlrtElK18Y
O4ce9mgcVHoAq/oZgvE/MWf4384p+I8qE84TiyX1n+cNd0xK838kT/h2FC1b0R9uMJvly89f/Tl0
CMIPiCpMEH2wfeYKLKifM4cQscjm0OVDhN4mDvzNP21bvA8sMoj9kFJ8ly+fvernxMGxsW1hDwsA
PTjK8RL4WwOH6PXAgW0KPgoyPd5ZPgemYW9eI1XYFWZShTjWU2DN6DU33g/JeoCUbQ+dB+m4Stqs
DG8igtCmGOF2cTkzgGAkn4fhDlqW9bFMC+ezL/PlWuAXcDdJP33EkEZfd6szd8fBvHrH3eA0KfiU
5Z0VxoR8E1c7mP+68pvdaGhmxjkTMec8xIDisrKEAegOMfZUkWHS7/uogCUI0Q2PhAp2LIEj4Hzf
ZaMKiHTR4h4qQ7pXObPIa6xf3MRARgoExFlzOqQLkCNfQUu15eR2jrs5wD5TZ//CNoa0SxBfOycK
9w28UEPnJNKFSR4o1NwHs+FDoYlIx29cBbuDAd2ghX5lU32FXV/k/MP1sseNwjnRaQsVoPJHtMGF
MXvHBbOeAMGX2Xwv+MKPQWL1td/C99lba5G+rP7meFlBlPjcrUbAv8sn++x2nvzczmZ1G1WmvkbR
kF/NKm0/dhRrV4xTpuVM9xpTOVfZAGdpHoT0ogz4mdtYJEDFKwXsja74XL3f8SBLK+VgBcRPdeyW
OrhZAUgerSwMr9Na0D3pdTAteMGB2+6iGioBYKiMvTU40V3TXVX0tdfoRYv8vMRT91jy/A6T6KNz
1Lv90YrH7HmuMHXU+YQBY0GjfGdZfXhjuKwW0F9MGZfQO26IlCcsY7A+pqJyT4qFb8fA0uJEq0Bc
VUM/GXer2yyQdEvr1JXznPQYkLpYONiePF6NZuSeLeeAVLl/nvF5eRiUsD935kKaEmQS8DQv8+SL
ZTThfhjzEbRiXqIb3eEEtyxudGfjTXWjnVVne3ArI0q8yXmEKizRCNcGTOAxN+YnhPohntRWdN51
TkDc6GJmp64u2+I4DfpxPQHps5ejAmrJ/6XuTHfjRtIufUUscF/+JnPTLmuzpD+EbMkM7sHgGrz6
eeiq7rbULntqgA8zAzSqUbArM0kGY3nfc55zbifGOMUTqL+dY85hLTadE+X9iaDPMm3oig03rOVe
cS6cGV1naFgE/CrfR/Ci3QvRGeaU4mx3DfSOoAgWL/bhOjqHdNZmlGBZzRG6bAxuhDpqyrnhE8IH
zKd9REdMSN9JeD7GhIw8coZ22oVBGO5TxdlsOCaAG/tTZAyDeVK2rc4+2xJn6ilnEsLta4bPIwJg
41ZPipJykVwEVQVkcuy7z6KtLpPISc/Locqir7ln5CMaZ6dqXA4MlRnUbHFK8571MNtnC0oYit/L
Dp9xQaGOf+0dszxpoSk9AJBhwxeJ5gJJe7sj1fAmHyyxXT39/iaA/RFS9xW4en1sEEdeb+OuTp3k
0ChQQ9SpHeg0MGrlNsvtdusXc7o3euplr17NbzhqysEDJBp7pRvO85kRrorpwfS2OqpvGgJP+7xL
TnLKkzGr43w6ZWjmgzkrd24vUCg282EyXOPVW5hpVilLmywHGn75QWfwNLTsg8tOz7c9JnDSp6dD
2Ofeg6UAp+BhR9Cih+ZqCs0b/Dv0pdTCY0MfRYmaDtFYJpKpwk/3CZ2eDljEGfLf7i3XwaW52MlT
C63nOE9teVv7Y3iVjw1dS3Qj6Aq68RpVpbMn9KzcTJnQB9dfLrM21IfSNdeeZVcCuCpobRr8V1ax
IvSUauSWrIsnzvterMvgapHqoicMC6G6GGP4F+rQAr7dU5o3L5RKpiu/K0MUDM0XFMjtoYYttMsS
2kuN6tFbJV5HUB+tjqWhUVeOo3GaV5l1poEu0I1Kn5vM7tgRiSwuAl1v7Wigv9E36jMA8+loVml/
nw+qZ2BMBg2u+dug/PKgRQ7kQU3W3WjZybNTeCslKhHuiZ+7kGMNalMng0+h8uhUrncGREPuiX8x
so1Mm4wSXeGeUucr6TgawSfymqNDtrA0kY6THXrPpbUy+ktwqbu2rjdjAUFrF7ZZfxN1bfIQtR6v
LFyBHWuvuFyisP0CbqHBCYcO5lEGZbW3hpEWdmaH+6rro0OzjPJJTon5OVKpsevHoY4bPAiXdWg3
Z7qd1LFyUP47/MFF58/GVRemD0GKyi22Ihw/abf4l8pOLDq1c19Yp96cp+dQ90MaB/CP47KnzxAX
Nvv3TetnyxZCt97QA29i2MTOJdhS5O8V9fuNIWsqnk0SHgL6QKcGvST6SymQUWMwHnppdp8ZcXWL
Tn6SZ6ajbvwkbz7NS29eOnlRb8OeOz2UDAN32pPjR+fWEkDNbEUfsXONE5UE+ZvTuRVFHkVcpkD8
Fo99Mq0NRV+f1gErdpzr1tv6XmbdQ28ab2j1ha+gKdHCRG14Tqf22YiGb8R+p48+BtCNoWsz7lzv
vqbye8E7VcS2UyDNt5jniMlM7mn8HGgrPyf+8DVEcX5YYBZsFvrSsZPpRz0SU9qXjb0NAvXSVmWx
GR3zpBBzsVOWLd9SHJCbIgedCYs9P4722gG0F+3uFj+xrsvOV4DjpuJTbfmXdUqOVLXQ+6t6m2Y5
HvqsjyehJrnrrGpBad4nO1l1r6h473SzZSvF/gKbuLWZMPAfAytftl5CK3ATrZNrQfIom5k2jHtX
dejpDWcnYLW8oGm8QybVbAFooMKEZHlssjB4U5a6GUbrW1K1m1ARoRIZwdPKJ9u2Xp8d5sIMTiOd
LOfSHNDQOe1Tky4SWdVwOtUFziEhsZzWbUENcXSOQIKqE2eUJ7g6ANr5NCcnXZyTjbzaE31rb6ku
Otg52bIoNtZoGHnawFhxF9HtrUXAaRq9eID6+Nqz/4x7CJG3STiP0DkX7nVSOXpb6nrceX5DD6bu
qv08NNC7jPBrktqP+PiSJ7P1nCtohaRjhd6n1uoZV97Xyq4skJ1Dt5Mik2cStt/Z0NpvQQXnQlmv
XVi0YouHSaKU76ZjKGnxo+V0d1kroCyEPgIqsFI3lqHTrSgnOlLsHlHABcm1SppTxUPHX3VAIXcp
NKoHL5AMUSvEvCNmewsZ17p0ZH4/F9K/SWZBpR92x4BKpm5uBoIuYHAZ6O98ri4FtcqSfm60HUhb
f3lAxAjfzN23Vn2FUCGN3Qmstmy+eVl6bO2q3AjDvEqm7moBilQCwYxVh15eVs8KuskGhcYdwplr
afVXPbnk7NaymA/WvPfgTbRGU5OMA3oX5LJUOCltbT2UGegr0Amf1zkSBr9qcWD4amNr9J0bIDfL
ta3q4v8AyXnXVPzvowL8HT3gf48xcHhrVuBl9/Gj/u9Jzb7+HbCTYsovj30vVfPutPf97/911qMo
88eqK8PVg7YWTgGnrb8Oexzk/2BeMOF0Ai+ifPDvwx77vT9cqn2kkmCFpubnUFP467RnWO4f+HAJ
UVidx55PsfifHPdW+OgPDZXV1UnlHz47NvVwxV9/qIE5frioepydO5m1rfFkCC+6yuaUwMKqT8YT
9LIBjf6kfqnHQjaoXVpvrzgflohBFvkKEEjsRO9R7bAFDrHQbFUZh0iSaqQydhGc1KMJTCRrZI3g
Jog6VGETwoWOpKlrF1FIENemw4SfFtoOtrmtm9t8MZ7V2KEdq+2p+QKXs9Cbmii0aZcsjnETBeHy
vQeLxsuGMi937OzEa+XLEKgMXEqAQ4J6877qS3mdOW61b/tpRC1GC2PY/fCwf9KtWcs7/+mgrDfQ
tU1Q7CCQKTxhGXhfkFE82IwDqXVXmhnaEHtQcVWhL/v1t7wvpv35LRYV4IAuH4Pou0rwh75Xqcp+
wHFm3VU17qFaNGo/O92wN2xBQ3usjN/0oH4yLrgUnwtzHTpdxJS8v6zBrurFUZ6+802pifRrxqfZ
CQ1njzJffyssx2ONtnK61ykK7pPawunFMYcq4gjCbOdI0HTkudXu16o2+7fEbCLEi2jMgrgPpr7a
pLoBXIiIuoxtnEr3CIe8BLipo5sdQvkK0xtHkN1QRf5KG/IKBAwAUX1csdPCPlfSwkaM7OZXndVF
7dZ1pEa1kiSXBuYqa0sSpjxDQQYpAMjNi+HDo4qBrzgvxKCqb4Bz8jbOXRlUGzS8MML+4QOjfuMg
LcUK4tLzWN/gH5t409yhG5r9+a5P62/J0pylBvdmsaOjUSTZn0/rf6L89v+ZzPfPQvbf19w2LyL7
OPkyxf01+zoB9TR6WWCygLegtuMp/Ivn4v9BN4+MVKrTyG8imwH+L3kv9TnafDBDGf4OlvHVtf3v
6Tf8A+QqrV+6Z5FHUTX8J9Mvc/wPkwdfgSOdzg6yGHw8rvcx82pARBoB90NnUwLAW2YZ3s89NQ7Y
R+L21wPy/Tz111dFoBwImibXzV1/yg8ziJNgGKodgPF+xRYUSIW7HQBR/SYm92ffYgdoo7kY2w2D
D+YkToOtwsk/MQEzmyunkecOlr6rX1/L957JfybdPy/GZulyeL/QaH9MF7GnfFT5aIybHvku29tW
n/dZMFzC/fMOYjb6XZ7O3qaHhL+ZiMXiqDcM6YmXOzpG+5nEv/49P3uMvO8uVAGQElH4YbLMwtrG
LKGnTaPRDXVuUZ7NlEP2lDPy3wSOfMwh/j5kYKQBtGFgr8EK75/j6vfOA81zxC5+NxTSjZvGOSxJ
cfQz6omNeh6y6XmwCMF1k9vaGx7nJtmScY8xqDjBE/w7QMT3Fe7Dw2AbElIpBkfi44N6/4v8pPUL
N0znjWmpyHmr6m5G5yZatvRhLrpuO7V0/vdFtlT2jTXbsNzTwWh29cjk+Y9W4+8DYxUzmJg3LbY1
H59ES+aA0OvAoNBnnBCHbJ8T4Tv85l36yfN+9y0frjhRVNLyPKHAFqJnn/2m2SJ+lVsOJOX210Pr
Jy8UX0Uzy8UJuJbm399cpbosqUteqGFJxd6OZmMPt/svn8jfag9++i0hUgAIFSFhrB92gRFernL1
WcHKzfPnqVm6S2M0/JtfX8v6KR8HyjrbsqmAMM3E+/5aDOqmcqzKCfkohbSRfN0A9Z+V7lI37c9N
mRXn9iDlqTPm4/0//+qQJi9gIShJrvvhAmvDqa2pikZsPam4mC1veplTyzjxIOFdV0bU7yr6Ndfk
Iga/mRv++9ayyQfXtRqKsax8bNgZU4oLTuXUBUO3vaDI0hxFRKjvP70+OkDro4O6bzlg99/fWmGC
tjYldaHBlje0KV9GN7xLFv90zKljm2l/DFz1GxXJBy0WMxE6KOIyGZjIEqghv//OUVCmbvtab/DH
4doILWzoAESXvj5Ky8lQ6OLIEmjSqF9RPSpyjGuFH+UPv77091vj9ZUPAUV973+xIJBE/v5ngEkU
UVTwM0KfX+HMCapXSVG5TKmiu71qD7/+vg9t5r++zyWQw7PpxXL+ereQas42bmoTSIo4fyXVVvnn
Mk2TvfZgT8NWl8eBZM3fPN//nnFCa00799lLMoq+rwo/rN6CPjqwixYMplsYcYHXZFu4XbSXUEV/
M+P87H56aKmIbnBoyX1MfnWmgWRJrwP7sKDJ3IbCrW+WxCxMHI1ZTQE0R2T5m8v7r5eE/ZkL+Iv2
Hd9rfYQMAX9cU4vo2nsgT/E0hO1OFv7v1GIfnxwLJk9s7Z+j+Aj9jzCrEFJkZUpkEQPRsjdzNOI1
TIcT7VAbtPJmvqEB+Jv9UOR8fHLrl6KaRIfEZpGJ78MEbo26ohVVEs6FmKs8zcJR0XRQIxPGWzXY
zXTZg4WeOT+HEjZv25dtcsKhoYxoouqqokPS5dYNNSaQ4Wk4Rs0xDyfR31JLWiiO62o0tmRy1fVT
SLpFXpC1gIkYJXHQTmeIAGheNOUQTM/k9Iy2uekHIBjXOkB73ccNcMv2jdYEtI9Na3cyuoiaHmSF
Uo6wTouUUp/a+CM2uCs3xae871RtQzdN5ry1z0YYxO0FMt/JvxBNAzJi4ERWkB6RcZG0hwt5bAbH
/+aVoajj3uq9aJf3tmHHaMG4KXUOEWfTK3vqr1OS5fUTJfuFL44yt99FXpnoc7KN0Ao7kN+yTVTS
wNnYA11cPD9IFwljMITEk5FOL16UgI8xXWcJNuDYFlIMyGOEvyMIbQgD9If0csgW2klujr+twpSW
x8ZYsErR9wK5EAyj4P5lgaFo8aDYPi5IgR88VS7TwZ661SLhRtmXCH82YuNet1fN4HODADcH2KIz
yKMqBz4XL4YxhGcRtJZngogCcxdmIYLwikTD4sae0gI/bIrh1tzmwyymG6spQL3sWl0OeI7q1tX6
qXYrsjr3ESZs+Q17hThxZmceLqdppDqpa90+jUqa1qYh5O4ZdHTyiqumcaEkVZW1XUdJRl9xGr5y
YIaZY7QLvrXUgr50tpC5STA2/fTL2Qu7Fq28oDlrNthemlS68kLQIOZ+R9rYA55JEcyHU42dVloL
0ng8gSmce8P/JrvahRQwWEEb9wSavWBciG5BLlpljK0P+ZjwgIjF3eQyPzYcebDBTuXyiVZOlR8C
QqZrVpA8+Yq4Hx4yjJRg2FaS0JS8halyWmLPuF+xN9N2UFlBUxoXzAM5AsVt2bsZz6tync+SQYgP
SmeEU2cySB9abMSAdsyheEizbIBTv1AZorGfZtN5gWzg0qyYsjehGIODp/vJ3KSVVd77wsMZ3Ado
DhJPRVTXAXnU9A4IwNl1tPPZvhSGaHY9GvTy4EypvvX80kJ3I9P+LgwMehYZPcVkk1Vq+UxmTPPW
jEDGt6xkfrOb3VCNmwrl1MOEWN7cOLVZndBnwaDYWBW3MY+W6EK2Cu62LxnUxFrNCCUHMwtOaTfp
ghr0SD8NhCUTNKoj4q4Mz0yxVFtEqtCsGjp1hBLMfCJlA57HcaHq0j0soldqOBn1dEHSww5qlbQ2
ll9Mdlwk9J7zoJAREloHOkExtw0dx8obVhkVg80x2ugxNFSpdkalsgnnkGOpHULOoI6H2vSTDeer
6r7LFreMIbiYKLGZH9SWw7YW28hPUzIaiFxpOJmRgbDJAR1TG/QnmAymmIjwyYxFl7Hb0VS+sIxh
fhCGqK8qiyYiDc1eYUAKVmd8s1S9A6ohEStEn+yXWA/L9Jq21hAPXuLkoPJkIE5lLruHisFjHYyO
ph+I4nGZdoOdV0fdTEMN7a/wvlUFPW1+FP6uDds0cC+gM3BkhT4pLts0kwxxQF+JFVs6tSm2Q0So
Pukm8/qN1VmIv6YE5P2hDXDmk03ij/1OT4NPqE8AgGrjgz7GleIM3ksD5lecmECs5pjTG6FCQAt4
uPZo91thjeMFsSpGsk/zhuafDJbqoS8q47Pd1yCo6cCCoJ6XIQOVZ0Ywg3ROmlDcjWKhcY6M79pO
RjfdeoNZvNLbKZ+NvqrPdWIkXdwamCdIJMBUGDdes3Ye9PQ2jV0I8r8i9UtzT7YV+BmX9Sh1nswu
wx81skvGIlzV/mU4hIsVm7kDdq0LCqPim3v1yN1IPVCiPiOhnEz4b00u+2JLaTdpY2wXA9DmKDGj
uHZZKzZiqbpyF2o99nFt1whStM4JdjKIckmPURIOfLohukPtdWkKNLqvLt3Wz4cYizTmTmko70b4
8A5B5dURHaghlbSwF0OLI8ElvTxv7UU9oqZxyj1yBQ22sqxwTnVzm74OWLG6TZvWdg4tO1/NX304
ZwcrUBa8tnBmgessMxm3yJymOwKDs2nvRRplAKmm/WvueJhV0BN5V4VhAStA6ueV28EssfFSc+AW
dYDeWNTNXnyerGaIyDscKDWGQPyBRU0cUuKid/Jby86Jjp9zQk0aXJzVZugnZW1NBQPfxaTiArLA
Url1NVPnURFFf501PZ3SSDUYjKAXFptWUqvf8dqpz0Q2ZP12HtK0iLUVAiGY/JA/TM1JPNNc997m
wCK7ZOx7bHyDq0iSqZbC02doDDAm9lLZoBsS2y1Ph0g7uOWwLT/ayqdmn4MTD4/AzZRFbFnXL3e6
M6I75qLKiWc/kwNQzSV6TXvT+UrJwEBBw36cCCw0uESWEAx9yd4hAw9id+aXGbPXJ4Z94O0Sj8iJ
I4UwZmGj7nVzJFkVB1c05owNuxrEjVoq8GGQX1W2sakl3IGbD94oAy3fcIrxBi3w+q2Dsgm2ZRue
w5DnB3WfXJY+AxJJYOs4bZDfH/vSt99koiN3b/uslMDkUvp0BAimr3RjUAyl5ZBgequScj86Nbjz
znE7azU2+vd9JbEaDK1D7EDFLy6wI3b48hRb5Lixe/M4oi1qsPom4eWU6dQ6SXkm2GE72zwQll4f
XDH2xp6jxfzVyVrf+VSgnuVdB5CHTjPt6bgANWE6dw2BU36ELoTlzw1m1gNyJ1mMSiME+hYk+BU9
XZ9mOKMJrWqnScXh4KbtaeZWzmr9ZrOGnHoK3A34OPRyWIfte185Doh0z6q+2DLMOxKnUm4XyYzV
A4ZpYDTEX2UpJm/TSJgOWigWokiQfeESCQjqNXsS0RyzK9oXPquadwAtfDI1zHnE7mymVrVXyor4
yLqsv2DxLwBddY5nnOKxmyxeFIK5ww3AG6v/vCjNLUrqujtMvhheIDbqO0jXYIrVhLk7ZvsXpRct
bejpMDpYts6gNCbujqC01D9FpZC99tJ2RYw51HyKRACmY42bi0cjceEZeFZn41X1KwIaQhSN3VyR
sqWKgJTMpva/RQ2HqqPVEYG09eHn1ewmOw50lVcsjzjqsCz7niTQI0C7I+WsiqOZe6W3FSM5w1sw
fXJnEg+lt7VTCSQC/Oxn0XSRfYbeLDsrzEKdZXPF9B2UYSAPrMkWe8akD684tE+xHXX2caqRSWCd
r+37DNbxmvAWZI80KKZPjc8ERqVkNL8uHQIE/GVj+EIzBL4MD8F5CGGJ4onryeDZQiGFHWkJYX+C
IUqOScfjP/PHVNx1NTtmLMOLOgPdRPPckEu3g0VboPTJvAopYG2AYUlYxU5w86S32egHb0lv9Ddi
LBEJLol1q8KxiilSu0XsY2Jcs5f64DGBoXtaY6x9A/RYIb+eIL9syshYLo1BlsA3lYeOoHFrcdeK
aHwQSV4/Ywy2+j127ZWwkI6JzzSS+hdcQ/Y86Nn9HMwGJtDWnBb74NudoQ8avdYtuposXL1o7XVC
1hlRRIxIxn4R1dtukSHZxLz8Z24nvWfMldEbVafmxfbb0LuCIb0KfBKDGBIlfAAErSym07ma+08j
Ex3JGEKKZw8FoMRYbGc3CxsMkFhVxpLvGfoOuQegoyLXkHEy2WAk7KceFE3GliO9nGxzpAkPTI9y
QGvimuxHyZ9SUAANYQJEnLdGZUx3kavmSzjOGNmgzHCUQUjKeYTdWPCpyzRyASq3pqQzOoxwleB3
hmg3gl7vHMiVARm0Y87SU6iKCS9a+QdzY7RfMmLGoPnwN19yvThnXaSyN5xSKGQ4Z+ctdYslMrde
DakrxiZQgNiLbHXbsASWTDxO91o1uvw8GFA8Nr4XBnxEj4Sf448x4IGv7ZveCwd0m8Nkr2m39RTE
Rh6BbR0IL7nJshHEkRPk8irtRtNFg9KIckcZPm92KdBxIiqShp1T1nVudxSLmm+DzCpuXEfMb21n
hxcOMMpgF/Tt+FDhdEbFis3xZoDfwXeUBDXETWEHIs6MMDwNcjJlyJui6LPhwInQUNTMsgZ4kiom
M4PNDuHH4VdYSqI9R6dYfu5bAhVZWbvqi1UupBYRphG8OFqY4uA6KU+0UY3ztJhWlx+wTAC1mIrS
YnMIJCHYGabX2iy7s9dte9k6lPW8/KFLHSZBRHIyOBoim/o9o7u+HL1paE/WPry7RTepkRHi293I
3FC3JW/zKTu1yNkhA+LnKvYA6XbydHmr/ZL7KjsEVMhyiV+di6LzYkn44gXnVvFV+ar7PHa2ZEEA
bWpuK7eV7cbAqMcya5Dm0VkZjvUoNcpnHRX0zLMsyMkIzKr8tRxrkmRT+Fg5e3UV5FuBICXbVW6Z
zqcqRw+2y9IGQKTy3Ja13wrSY+U7XD5invFTAV493xXgjuCQ0Yx5Lngds11W+/oLn7y8OJC8oLGJ
BcDLZILMJfXD6Er0aXkBfaE3wvSKvA+OpKyabb8Zq0GBCa787E6GnEG3c1qpr03rZpzRIU2CefE4
ALNXgLa19wB3i/1UpGMQg4oJTvFoT+O5PyNj5EPAezKL46Y45kaQlpvUjfIXo8dojDqmJ86xNItP
fksHfAO4ynkKO9sIj63bBiNUWTEW2Ef95FTDvgcFVVRketbhmuxplFNVnKbC8IKtxPjl72ZjTu/T
Ts5nGo0BY1sUhPXt+3bIwSk3i3ZKegSZ5rVHdIozw1hymR7nLg+fgiwJPxfAIB4dXAU3wDqJj6Yw
zjmpGLIeZWVViSkWWdS+TvbEbjBDCVDGIDP8NZyNrT8WfbzThP/U6NrHkDwab1Yc9prI9NmGz0qf
UbmYuh14g/EGUzn6iZ6kwI3qOo5dAhzuow8w9A05b8gUYkz2Z7gJ7EdnNyivhyHzFFQGTYrajJjM
22Ebb97qJXO/JQkxQ7TglogMM1+PqI4tooYGTmXI35bFuOzlmspcOe5wsDljzRvPbmERp5R06j2v
T86q1XYrtYsNSx43s+GmBz9azIwxichyk0y2KDkV2imMDKC524UWHPRzald6r3DSU1hgzbZiDpLr
DtJNiBZPjbmUe9Y5pIXjpOzqYPld9AqStuVc2Af2k1adne8kltUvniQDnGOJI5pt7YoMoZ4PftYp
ivuJGPobBWi02miIpRYhoBNShGWftuNU4r6fJko2ZhqpEz9VLXwTajkDBS8xnlmAZ1Zak6u+Ap1I
QJvkyydeaIhtHAb958UIlYOoTEVPTsMWiNqTTSBZa+jkm0n37rOTrjvdPnMQNBigGZHzC2Suugot
uG7zwOa/n1jdEqreWxek2IVWvGZrfYdjf+iZ9UOFcP8JGTBRsm7Xmyl3swY/LWrk6qsp8qVkf3Jd
uDNVDgFFD6JDYjuXYYIjD+3l7CT7Uda93PecvDRTLpylrWYtPnfRuaZ1bAv6Sfl+qnzv7XuR/X9C
0fD/uqHob3Vla7rF3ysbYtRxCmP1jz6i9b/4U9pgQRXF57fWdrwAV7JPrftPZUP4xxpIsUYLQKoJ
ffTl/xY2ICtbFQ10bEwzgEu/Rpf/pWuw/mAhh2rKJoRiNSXrf2YiogXyn0bfaizm8IJ0Ah0AeiWw
wu9bJA0+icSR5XY0h/roJ91y1jrTuMsp7vypfPnbxuX7ZsW/vokv4m6Qr/PRfttbUx7SH92WyK1F
DGUI9jhwSzIKAvMLrm4S6H94CNd/XsSPLu21m/Tx0pBr+D49NmxY5odu0zIkVJNxFoNGzg6qn8no
zftZf9MhuVplx/RMtZzDyJYqqPHw6+9+30r482J9DJUB5kaH2/vhtiaTlTWCLUZtZvByOukq1P9W
1wMQboq0/M2t/dm3gZhlALnoGsDhvn+I1Nb62iV7Xlrs+D4bieJ4lE4hyS8YWNrx+tfX9rP7GtL7
QYnjoyEwP7TUKU+KqSmbLRuR6uDai7Hti+DRLXLvJAHuEIcyd64Lm3/8+nvf94S+31P81EhlyTix
fP79/VWOvldIoI/b0aeCu7RtTPKWH+e+8xUWO64LEPr/fATh7iMLAg+8Z6PufP+Ndh12KkQ7bzl1
uFCPDKJj0SbyogiWbsW9WOe4NpetnU7Db7QjvrtezbvRixDNtEA9YEkFdrMaDH8UAQWO17hzYe+p
P3DK17NiMebxkyo7MJ28sjwl9HHW1NngewIthmL/RCSDeWcQoIinCSCb2rSer2+0gddnW1vE2Vr9
Mt6jrSHjVsLB5cCjC3Tm5RqD63QdpSi2ifWXSaFq3RCU514b1JDmA0U4q7qnKu1Qaa0nKP5sSdJm
54UrUt6fkzHYgurSVy56nxsBjnTektBbfxoYFuZmUKWX0OZFMWDYmJu3RV4mFkELAbGaxFd5ejer
LgFmVrC4os9vgP+NsMebszDNCiLx2Bz11d5GviqwZ1dRAZ6FdJt8PGjp+uSuAjekzgoSDcfcQFWX
BXuqXvtSzY85phP/kFlZceMtbud/GiPp7Vnv25oAaxQxW8GhNS7bGnGi47R1tiN9lrKj0GzKj9LG
10EIa10+hASNkmtbBsvz2HiZWJM5qBlPuXSeaBzkzV7gaPEwAjTFc+r7TDSUW0x7G7W1dT9Jy60B
D3Q+linDJ6UzD8vW2XX26DGiaf1fenq2ybTsQvfEXPz+TVCzxWYTRvkrWYKaqPSEIugOrLV/6nv5
CHGxcUf3wRFpTSImvLf6pIo6ic3EoGL8lDcZhIpJj571GAGRxxBF7EJQXXpFSt+YnGQLEWc+d7V4
IEK2YefBegF2b+5lKj8tVWEaWGPy0ptjMXQ5LtBihMD6SKF4Cva98IS4HBvbwCZl1ENbTJdkXrjt
VWGPdK0qmIn5XvRVBlkkCxeMNM3sT8yFNdmUbFBAX96YHkjc08qcVkedGOlkdCTPYEnIvMKgHEZ2
d5USHyU945FgwV5zgqTBsOYcVH7YUMbVlqef6BaV+jwMSBk8n1oUyIeeo3T7ikqfEgSxB4W5ulD9
njohD4jncmnR80q/miicrFs3nPFqhWWWufQpWiPwth5OnQm6JUnNG7nC2bY2EobkifdLKXb9po0v
IegV2+a+Cb4NpYuLJO9pD1LQXSZexwgnTcyRpyBF0J/IDlj9h2g8HNobDgmRQLl9Vz+KMZru9Mwm
myB78lniQC5wr5ATGbcp2+VHSfHxZnBZqWOLCA2LKNpRrqZHXH9loPwnhz04YS2wqmNzaLTcaCMH
jjkDHLo0OZiaxI9TUYDOhKeQYmjji/M0nBvevlxbt4JT4H3llPqrYc3WS6SK8slhFvnaImPCk8Rv
6ndNbpbXKeDxL6oLo9dCJ/JlshOPQ2WpBpIXwnYMwCrphCCTyjc4tInEoeDuOV9TYots4DO1e0t+
MEdfU0TczwV/5APVG+ad0AbUuEnAnH1zbOFJmFeh9xL0pIty9F0Ncu5o6uq5zRwSsuPAS0j3OBnd
On+ykBnzibANXsnApt5D+2ERu6KhoxmBF05jcM3e0xK1jYjbgc4rYLk8MVBxmvJBouHQsd/zfxyx
RFJvJ4r5DwUmtW4zWaUBwLylYbj2iupwk6aEeZDmmSzUv0HHEbZpU1KIo8q2oEcnTnM6EYXLw7Gs
7M7wagKHYZAtA+GUo/cow8ICqSCC1N8qOj0M9jYKbvqMsy1A9jZhvCMcfO5QA0VQjq2sIi2twRjm
BwKxpOdQEthUHfjYsyTn0HsRRgv+4MkQxBApK9UXSVd9J78H6Q1NR1I0Ki7rhGqmFFcZyptpV+Fv
bIot/x19/cyutb6Wio7tiWMNUlFfG2xg3i4E2lMXfpB/6Owp8oGzE4G5bUZJFwf4FxhLuy2zC6eH
wXoXTRQQ9y6054rZvXbG2ypzKYzVQOFM/rouGXe0Iak055PStLj9mbgYDjP9DjJ+2BF5a1LXf4sI
uIjuU+pz6bkwAcjvF7FEFCOCxhvO+rxc4LrKuRSvltuN6lxhqMQhTgaQPrHaVkZUZvXUXhdU8twz
5twg40VsJACodIiqIy3hTn6NtCzODeY1Y5ewH5zIFDVMsz7TLo2cC65rWR67IZwRYaRJilOSfQne
wyJPBvtqDLwUxWTWkVbKTkWNZz4dA30qVj7evjWibOjidHLa9Ase/NHaMRFQ4Nx0g/amE2QUToNN
qquyrcym7LYJzcU5SqY+ahmjfZ8O2f9i78x648bSNP1XCnPPBPcFGMxFMMiIkBRyaLEk64awJYv7
drjz189DO6tSEVJJnQU0MDOYrkYDXU7nCW5n+b73fd7mhcJmdD1ACz9vraWD25WS9Nyg1NwqNlGt
yzE3SjYJ+GyLTqe5fHl63GQYWAHbuqrJUH5qGBJRKnYozksbZOhKUXAAk7WCudntg3psNqQCU49W
Yt166m1qUu4YOoCTYlgZ3ggQ/VszZPpdbBZBBJ1Y2E8NBWzmn7jBww35VfNS/JjaSg+xh28XeqHu
D2MR3GGsDyiuliEdQn9IgvFBM7WRcjdh5+da0tnL8x7mbFdBxWm+THM2n7H64ydYBSaGtbWZiO4C
L2oz74ekUJQbbYxsKnfIsHHk4ivxCH0mloPA41719DkxW6px8VDe9DAT7N2Mh8aiITziTqxTxcrP
ekvv831ZKAChOtx5+T3l+9l8YPKmR5gCvkWEAQxSQDZwrOcQndNDPbfOdwOF6mVIhD1PsjWxoBV6
9rBUVKatIVNWdmehFaYXYanT/DYsYc2OJhFh1DhJoFkXAaQr9DsqMbKa1BIOl0JSqLaAf6mYhHw+
tEGyabmt0uLUa8yabmdY9uEjqvhpH3Ma48H2i3dHMyLpUa1Mdd9kCvlrwFopEAEtKAsSyM35Wadf
e1Hi2lf3dYG+2KVZZkm+abT0pCTaKfh6AWpKfhM3mvljtFHpbBANBNk2qHk4m7abATVKJJO3Zzj6
EAiPks3EyQajDvwIRvBi4Kb8AowT8+h5LRqzvI2NyO4uRAoo/hxHN9PMSjeDSvNyqg9syWgjYxzS
EdK4ACk5GiGyIs5hrdSx/kDYaBgQ1NMmJIYhlltKF1bReIS9BVQO9SakZuhYmtuSufXDUubJckO6
hGxInWk/T70tPBGwFLHTyVPHV8gvitZ5mzINJyOUMap6nTZJa6wunfk8UIepadOVOh0UywIf/5Jo
ZS82qjnyTcoxPcn73NGqNFo53D77yYnNJPMyXrE72pPlD4nUaC6HxHGxUkGVpu4SYPi9DOVpPqPd
agEqoq3z0o9ZfNkOyvitqamKz1i2tOGaDAKBu1UiSmdJJeD8RFPC8Edi9TYzCUrS1kqa6LKI0+QR
BXVxb9DtttxY1zpzTRGXVdvuw/hx6kc1dAM9Az8cylp1CSTZfjHnMrtyJKVKfQcP/rdanRKU5+lA
cICpt3p+MavJ9CXCtoX6JUKURUc/DdN1Wo187osSdKUqfT15cTel7aYXNJBXbI11iU1Eo37HiD3f
Z5QdC1earPjZJmdd95SiJkEzh3O6j+q6sRgREmdHt+PG0WsSnnj08rZVSjoLLfnehxi3kcmCL+Tt
LJcUA2InHFpAw4r0A4FJvaOg5YzuOKC0dKnhwgzmdxIC0HTOQR8om+uulk99LW1Yy1FcNandrFWF
IwpbrhoJqxKL/OtcxJT+HHaMFmQKzFKr1qypkDq6mh/gtaFRS4JGeyjbfLivprq417MgvWRHpqCg
0+xwH4hEfJuszkl8jd7HBazS7BZ+NAoARaf+7yajIMRMrRyV1XSQwkemK63yHK2PHoZAyduV6gjr
LJZilXOTGpj3gHibK5o7M56jlEUSwRIVZIIZeiCl0CnOjbwwIr8SSkuSZxJpt2QjUJ6tdI5b50lE
vXdt1gGciyZ2OkLvVVvXyW6fpqsMxm3p6jorY67quup2mtqi3iMJj/g9tk637dBxDHDYUMMbmvLC
V0rwKm6hZe2FatoFyosAG/Jvrep/R5nw/0zj078tDuLcf1XIeJNgdBP/FOL7Py5+lsXP1xXCX3/t
n95T+Q/ErnhPIY9RHUN+/s8a4WIwxcSEMHXhaaIYt6ir/el+cv5Y8o2wl9pwNKkvUiL4s0Zo/oG/
Y6kSGsrC3cHi859bn/A9LdVGoHkapZfl9y2VvVeKZk7eRR7M9o52nvJ94kw3rdK2a38oelTuXt2a
d2p2x+riX0OBU0FDgeVWp4B2UvVoFCWp63rc0chqyFhDYSwbrf1JWef9QSxsvkjQDaw5x9ejViqn
sHjcVYpJ80NlQywl6LU/vpLll/5Vv/nzSqB0ctcWgJR+MgjrjU0+0rDj5rbPJjzxbUmKzdWo18Hl
xyOdXs7iM4JSZasyCnAd5Onx5ZgFgqFgKHeJYRvlSgozDjxVShr0fzKMTYN5cS7Y2skFtebgsCev
duCjtdsuEnR65aLdfjzI8i95fde4X9TCgaUthUUMY0sN8NWrhpyyG6dB34KFnTbd0GrYQBqzzdYp
vwr5d1V/ovp+e/PMxVFIQRoin/2rzv56QJWWO41cbQu9BqlEsSRnVsL2/v5V8Wlb7FFgHWFFPL4q
4mSGqMm1bR+jxFANUA7yoA8rqEEUL0T62ZN67yb+NRxeyuPhEM/N/SwpWwnlqi8nZAKQqdN+4QyK
jEqx66uPr27xWJ4+NDxCFIM1biHeG+V4vNlszK4ci202DcUjqML4R4UFKnF14m5bsj6UiapRbqeH
0ewRL6mBIHRTQv76VQ7tcF5PusE+Ch299a3KOcus4aLU0rZIHYzKc1aaX5u8BmlVNVGz7cpU7r+z
aBrSlRhVlWGbBob0x9d0+vViAGCyowGDyszkAz6pcbdOHuhx3W2hUBgbyxnEPmeJ3U5aEF98PNLb
h0WNEFMOUxHzEQ2i45sXmDbJRlOzhWQie5IWWm4npv4nYV+G27dzNf7NeWm5MobBQGbaeDiWxtLr
Fz6rJ6WpQrEtYqtZc3SaNrY9DlviPNPbj6/s7afFSKTh0P1AGEg8z/FIUOFQ9nV0eueZxLkCH0xG
wLr7twdZZnAWP1YM1oOTB9WliBiSoNxqoyVtdBiS7MByxf94kHfeBkPhfmGf0vCOns5KKtR9BUno
tm/LCrE1fZUkxIGX1Eb9iVHr3ZEYwJAxozAfLff01fxHoputSePiGxHxRaJwTKPvWHnZEGmfGHPf
eToGFMzF0syLzoR7PBJJduoIaW07qcQDhDkVytiKuk+W8/cuh2xGKnxEfmGLOrkcCri1jPYYxZxd
rAbDbDZRq7CEFN1ntPF3L4etiQpY3dJxkB9fzpCHeIWnbEvtZdqUA5BaoeefGQSPO1CssvJyJWg4
bZYMG8TD8SCmPJe61iZb8ou/G1U27Surq/ZDrprXlHmmZ6Uaq8ePX713h6QRxAZCMxag+/GQkRwa
6jAl23SuIzcJo8KXByXfmmIqtiQ2V5Tdpbz85KNiq8W/9ngdZi9K65T9KCsWFIvjYS2ra0NdZJuG
Xpvt9eYgPzVlbHJ84WMb1kEKTg5dBzYwp6taasUiwWoTkUkwaWUjPHay8mVVFsOXaUhnvHBmKc7M
0RQP8tIWokcYUhWM+P2L/L9BvYBky0a6ir3JTYUTg3Gr0LNdNZGq06ywRHeArdbHvpIVaXNtxoWd
rVpkr9Y6mwV5bU6g5lRcjLSPvhuEbsnXaqxLkxvz0uguFRVkwkJJXmLDqZuzgCQPg5qBVNIukyqA
iGoj5+sYmJs8t2qHOTGS97LayZZH0Q1YkKXkwxlOJateKSjqQq/Jg95TnHSMd7g77MtSSYJvpjYB
08iVXt0VYxq81LrRgMNK2+kh63SLOL4stXt+ThL+lAhCWAfU5kPK0bGV+mGo9Oka+BFtjLKlHKRa
AQaXshg595MAWtdbp6opZ2E4wUYRRtbSh7NSG3FYTYrFloP4NKzT2TYMyufWlLhE5sTI1W1jiLzA
mvWHXo4U/hE8Li9RM6WXVGyqzA20Nripayr3LmmVCHImIMCuVIzKsx72VAigbsHTDJVq9hQdWm2D
nwfmi1NMz9LEMRWuVJPQgIryQFrJSUac8qSgsp6GkqpMUBdEjoSA9op16bTkRxaSEWXrOSsm2hpm
983B+v+Dij591RLzmrlC+drfQtkrr6OKPj6yTaqR2rYeJQIUWnVQlgDE2Fg4wUmcbKcmT69mHX/9
fo4GyTMjRSk3Apmk4s6mZW9EVd+a6EgJQYRAtqmI3pT9GuUYwYp905HqNKInq/nWrinch8LVWlRa
tKfSu8mw58cMx9HeHsfwnkA5UGW6lKQIcuvcoIvWFfltaLYY3YAQWg/5ZJfd2mJFj91uajnJVJaQ
6F4ivJR5IdvmByGcVr8eIyWD2Z2YMYWSxHhu2pi2pkO9eXbp51f5eZKnfOK5QXN0pQxj9hJWDdNa
k2ULgafNo+/AMEuFWokRxF8R7XG3Z3q+dP7bNo3XiLKTG2PItZa8DMchb7zVrNLtmFIaakYDMDc7
CqWJOqI876mpIU6v84mzUUiKzxol6ziuUb9KG/ZDoUTVOpLuNCsP8XZ1FrZPMsUyoNSinWbfpgv4
SC8r5kOSu4m4GlMj1MVS0DrRWJOVK0TJkryObFPcm5TgSnwEpQB5MGX2XVbnePKogc267xBAE3lm
nzp3UyeP1VqrIRRRTJb1ysU+leK/0bL8K5i/moKOg/aTXGsiur06ivKnFFL5TRbPBg2ZgQ+dABQr
z9aWmesv1FmpR5IKVvF/8a5NlE2NuqRRpHDtZm5T6O61lKkEEmrwZDYxMVXADuN+JbdllvkVtX5t
lRFtunBpox6qKdbNp8TW2tGvYoumuoAvGrsiCNH81ZGRDXdjX+mGs65y2sYaEEaizS7IELAwB4YR
HE3MLEq0Rzbd/l6B/3/Z5X8sARn/XpO1+iny7vmYN8Nf+LPeYpIYqVs40KGS4Ghj1/Cvegt/hFpL
X8gKlE00Zfmjf5Kd1T8IG5dN9gE6VRrgTv8quEB2VuEwWzZNSY77uqr+nYLLIgl7vfwu26Wl0sNx
iiMVp4OTVb/ucmyrYws5SkkXFu2msrvVEBBJDKFWHdajca1ii+3T6TK00y1N8Q0/iji93uU9XryB
myX1qZ7uelSqSlO7xegQN+u4edtsg8Ze25J0VqERdLRnvX2E9EeGUrdlLrivUvG16wofVogfRslW
EbJb0JJG3DBW87o1Y1dikg+Tls1cdB/qzZp1fT2XRPvxSQRxRvNAozOlXaS7BHu9MDnG2SaJ9Fhs
CHzBG6wWya0mGw8BOlcAxJshlugjteemsdFSbdXmKXVuFO6DWL96CQ6/dzCvNWEn+5o3N/ZkX4Nr
vzdzas5ofsuzxZ45mAe9S7weVtrHI51sSN+MdLL1rXAqRGPFI3TUAzFnvfLJSeF0i8YAgJLYwCsK
xyxeyJMBaotECZVWqk+Jmow3SI03M+gWONImsUjybagi3a5oFdTpZRWda2Xup0Duk+RLS9dMtOBT
mQLJuTprJBCg/X2nNWtZuUPYC1skWDVtsAr5+wne3OXf1ULu+ZWy2OK+1q6kCVkPnK6kpWGHhmSq
Sg//+wpPk0c3DP1JugXIimWWeds4A4L7ySZVeXuHuQHKwijhOwYVcLLlZ89sBdXQC18sRk6QskzC
oew63X1X9ttUwcSOwtBCPp3BzuSmZGrgA4TwPn7Qb1+p459xcijIqQCaU8hzSLD/godhB0zOGZwC
w1A/eadOjlO/H/mrKz45UZMWRwR7OC5AOVRn6AgC3I/9p9lJy0x6Mv0sl0TdA6ohzCb5pF7lYGXL
2pQ726i3UWXsEtInoHWupLzaSNG9cC7Qi7itfibk7hrteFn2XjPfq07szliJikpelYEXBD+WDvDH
d3spT7w6mPx5C/76aSe1Jr3pRnRWnfA5qqHpsdZptAjwUZzUwGmaetObkod39vrjYd9/yH8NezIh
OxJRpxUCdb82s7WBq7CkQ9tU5HTj1f14qPdf67+GOpmiCN6I4QAz1IR9EIQDh/NPzpSfjXAyc0Sd
wMYiGGGYHoV123SfTE3v3yxK69RKFNBry5+/KmKYHGOrxGKS7ZQv7fTUWbwdeI6d4OnjO/Xu50BF
ZokuQReqnnwOsdU6Y94wTp3RqO1BSt/J883HYxBE9N4bR6QUFSZoJzQmjq+mMTBKyRhe/FykzHCD
T5MQ16q9IxUZ5SvCSvL4bGLlunwxyJ836B2pftLU0+7wxTCHWi+qEX+JB/L/BOdd4ty/9kS4r0gW
Joo85h/FtIyrv9+iHbzIx69JKm/1rPCJIHSLKPoiZc0671Ivq4yNXGHahfiMs75z5svWepLrZ0nn
71uIKyv5TEGQx9mYlv3KaDFBwB6fKSw+43xVFqXCrgU8m+gkSs3OrseLBH2XyGm+GoD6uBf8cA7w
CXBIm6tdMKL744wdYFUGr1FDoQP5RLWw27bDpqpkr2yyS7X4KZ/FSvkjFtaLofc0yecbOxivW2vT
qlhrx6sus16SzlkD6Hf7BUWQyDdRz41LonM6rz5ajvMZJYq+GLfpaOo5II6KLudwEOzLpeFRpASb
6trGGIxNWc2rCkFBGl6qtQMH3DnQ7b9MG/UirZ87thDz1rpq66d03gSsjcslDIXhB/jCJum6K78X
5lM4P3b6vUgdFidIk3SDRxThQHpwWazTgeAmwkyxhngtYaPTaPpDk+zn0T7vRnUzRF9hpfl1Wp6Z
8JhzeyV3tYv+Z59MAzrV8mJ5XaT4uUbANUJqtvTomseztlkzO1YKiBbrsDSI+VGf7W70SXW8If2b
+G3Z4mhGnxnl/r7EG0BLZ7jU+uGmAsfeWc1mrG8ChCPOdJ5DbifHwutUrKmyeY4DnK5Cym5rK+Oh
HZblARUbDeoV6ikXlTHmRLEekQIY7Q8pJx40Yh6X3Lh+HvmH6MmvRDGt7R+twyE6HLzYUXY1qHGs
vCVfmWFFuyT5rkFtUAbZ555j7MWivtfl3zuCDEW21G0tyv8irQi4obixqEBKgkJ65zbvvzRkSrMP
AWOzbtj2td0PNfJosa8c9bJEKiQfkIGt5lqC5RxdlzlBTJq+JsqC/I/+IQl1Vj+YByizUNesS1Ai
Iiw4W/eQBRzmY3XvAF7mVOobZXYpLP07qJ1H8rq/FGZ5Wc7DdTPYFzlbWVl/UoLwjNo13rcI4ctT
pyMNLMSdJuEZsr72OPZLkDVh+aOdfg74luWqd4mS2AoLykSLik00N+pckHc5u5kj1tGhwwPXJM8K
Qj6N8/+sKMSjrkerRWIYbvTB5D5UqMbYSTvxJex7wP+gVFAgztM6USQvi2CFZ+lWqO15XpdupFb7
MSweq6WaoKoeMSLobfkFJIMk5Hm2XzBxcB8Ij0jKlWn2fixFRJLeIVDfEQSx7ZbSA/qStHrE8HgI
Oojmpu6Xw7QWIfkpbbK37ZtBLb1ANlxJtjY9RJTJUL0GuM6ymQQub4bZlciN3TB0bjxpuzQcvRhn
WGZKHMiDO00XWzMx0eKi13NgAEdePsWeXo8XzkSQqBSwRZNXRpVjZ0fK3ufNzrEIxZ5ygglMF26P
u1xharc3ZjNuevWxJ2klKW5ABKc8nGq4bEqICjlqviJ/tIV0FbdoFZvgQqVoAhFvM0oXkqm6dUJV
bH5M1HSt8RQMpms8iR7mTsysN21V+goDKRT99KU/CzlANPpWC7rdGDt8wr2vd47XN2TLE5ttywc2
mhQgZs4KmADgIU15sqUWQjrGhQb+6pf0IrXOIxHeU1TdSGmL9IJMZ/Ke5EPkdOdTj3jOrDnrX8Aa
v7JwfRLYaKjhtejGXd/vK5Qr2gTOBdvxpBa+yLAfk5yrVqsySzca092QjJfEidwJcM2JEp0Ls/+C
qG0/p+m2M3CCG7GnStkubm5E2G8/XgWVZSk92nZxqMVGgxli4SbTmDheBKUJ1XHcgTImw+QsgTth
xkwGakVp0SF/OvMBDBGenKzHSSevOcXb7ni6HZ2nvbwf2SthRT9IaMwH65Of9mZ5PvllJ8sz1c8i
Y0MmfEo3a00EX3D3r1SIGUZzl/EsHQD3LQ3kj2/Im63HyagnWw+tS1oxNZXwJVycjn7XdglWmOyz
ze6y13tz24GtMTGrdN6V5eJf7aQo8CqgIFMuzqpWZmduSdtlkmwPnSzIv7YwjTqeMgxflg0AAE9v
UvUVPfTzvrYfQh5FpnmoHdyeaBGrO1dbqmcGPG7O1kisVggQCVfWv+q1xqGxXQljWmv8W2v52Yhg
sk7mbjDvWtTJtwsaZ4SWhV9spSlev9U4Evb2Av53DZRJ2JqoDD9UgacteRTIY7sKkoU9+FNk0EaY
LoXWHnSLKqH2M07DQyQ1h+WbM5X+zgjzB6lJMaKG5Ds4Xubk+6AvfARhd0jTPdsZrppKfSRNw7Wi
GzNEejWK0c+n+aZZCop9twX5c0ex7yFrw+uZo4msio2k4urgNFZZyQt1ylXX2dTRgV8hfm5yNhos
JFrCBx1p7sfvxyIB+ujJ/TpivXpyTIGE6aCL57W8lJkTI3FDsPhSxrGJtMEtU0MyO+uakvbrTeA8
fTz8m/qRQtf6VzEK4K5umMvr+2r0prZHnAqMXpabJu78ahddxrlx0Rbd71f0b9UX/x9OGvi3EXML
I/TVM3mj+vJ/Pv8U37N/rOOmFfFT+1r59fvv/lmK1AFfo6ax6fkiFVqKkf8qRer2H5CTDdyLsqpQ
4FmI//8EXyvGH/S9VcVBlAXMF5Xqv2qRkmL+ISMK4lyE3gTRj/O3HKJL7fL1u4w1jd6tRTlAQy5I
WfFUT6JPAPqbHMQVbnXBqqiYg/o09ipb9wGfdf0MA96xLgGibeqkvgjsJfNF9RWtOc9DemmpAVDe
mqp1ln0TFrODLu9QfrC7Gf2iLK/npL3AsugNMYiZtH4SY6muJFtys7T62djJWR5E617KrwZCadiJ
FK6hiDUUBr/VhKCFxplMQ+niDN/Qc2ymILoDlbgZevuQZvNFG/YpKsiZPZJz6CrjCuieJyLHxyC2
KQINO4aQwBGITajGfp6RVm7G8k8jDW5CSdsWNrB67EqcZJxvQ61sJuLN1Kn6qXX6Ta1Yl62R0HYA
ukEkjJ5OWzXI9l027hS18Yk6P7MWemJjWptCq76B6FyMTcEZd+YMsJfPvrLat+atmlqeIkGR6O6y
FhGIhA9Km8WmwAjftjUsbMu1sS/kCf8drh5BEhP+9NQ3pu5rIUfngRhwFZQdZJh1g+w/6diqRo8a
OCdTP4PksNZtkBNSA95Z9moJpxAzQyG1xJy9TNPXOenWoB4A7xu7sNbX+O4hE0xnll67mAt3oFRA
jLDkzN9t5k4YJ6uuL3coUq/C5KHh1MA2ZQfqxl3iIHTlrMg6rE7XlTy4YrhHiO/HBj05Hqd1CaVg
1aB1SWSwfhNhAv3ecjLXxE4goGNwrSRTeaTFe3KvbSpVbLVeAn70TQxn2PxxsHzppmd64648XHfR
XdTeTOmL1LR+aQnf0h6jZgT7QkDdNWbjunW2s9RsUjgRZmv7o5R4OI6tVTlRFa/HG5X8N7hX3wIl
3ARpBjzDuhiDet+H4LzwLmA3ivwmsL+AvNj2wtixU7onuecQzsb1FA/bGBI8J/l17PAE2+AuIOAv
a4vLJoj2QdhuFM3YjPLYrGnU+UqDO8FudlnMXh3Xpk3kTTOJS1PvN51DhykNNrE6EQ9LPb1ZYvNs
GcZVtI/HiKtKeUll+3xwIo8b8LVSSS0qqRTMpg2vQSOJhmy5Qs28adKeSW3w0XgTbDYLutXjRa7P
29qRN8RWLW7CZVV0tE02Bl8yIhTVoNmg23fzPgwBNUQP9N32oe5sA4T6yL+rbQTcYEPt0QLwGa2x
st0VcfcQDt291tok8GVIcJgBrkXEmTgEURja9fkkVxscV3x98f1UqyQTOt1O6YynOqJz1zamN5n5
d6hYHLYFyJGkkWmx2cC6gTfd2BSRSkNy6SHeMOlYriwNd+QHIlTXaUukK0h1neHWoR5Y9w5kj9kb
DLriAD5qtX2UYt3uMccRSNRM3YYEiienbxs220Pl28LJdkWl9m4em08VujME/X1ymdf2czGnt+Og
EoJUA3lCvh6t6RXsIPfEfprBGVSlBC6XQJWAP66/Tqr5Ni+5oC6tz0fAFStVzKt6iO6YeXwRqt5Q
aNvQZKPjPGjGVXmXCvzwqbVqbbga5uxaKm1GHJnsXnPNRwPgc5hgEm28hgtkRT+oQ+/j7+rXJFm+
pPQRd3hyd308e5UVcIigbc9t2KIk3wWDtEcmT5pliDcEx29ZSPhknBshKefSNFCrT/RzY9BcoWAr
DmISlpSo+Wap5T41h33cGtukkTZTOa7LYn5xNHBAv4IERW2uNQP7ZzE/F025qgxnR5Fu1/XFwaRf
CnqvuBnkeGsO2s7Oxa1kBxssRPdZ6/gDSoalvgFxb6tAtGnN9LKxun3YC/JYpFFlQgC83embHkDz
PM02WnX7KZnaCyxG56Nq/8hi5Qpb8D7M+qsxcXaY1MpVMX8zlDbznEwzKV1QNSs16JOV5nh5CrUX
jWGkeE4qO/tCGLO2Fpl0Q194b8yV/vt48Ld2Rf+1cKUv/9cyMRb//b/vv95AAMjL4h+7JvtePDev
tz/LX/y9+VEs+Q9oBXRqgBe87sIqBtsbVEc6GiQZosGyKfrnzseAjGHBquBv6Arydva+f6reJYUG
Le0W/ogTExM4+Qb/638eASqak///da/wZA//C3Gw6ArJ6KYdTNvlpNcgCmbFycrjQ97p6llTybkP
T5EqzUIsNJqgP1OaoEOG0eBtt2YDbhaLXJpAvczNrtvQ4HU+Ka3/qjb/dSL8/ZtsNPicBYka4lqP
d/YoL8ZWh7V4SNsKlJteKjrykDG71dC2/BymrBnWfcJLrY8SJ3TDCq+IDo7k1WgMJAAXnOM2VagR
+ztlEMwqVK7gkcckKl0AgMMn55BfOrHTn4uSjOOICZkCmeHxz2U66swUMcQhk1tIZmU/VLeC8FmI
05klHewpQkxZT5WzK+K8vx4noyRPNTR/oONSL+VRUb/2lT3eGnS8jBUnMPEzozm5kUYzuJpUJ32B
oRo/GRhsv05NWt2k6ngtQ/u7e/XyHn7/4tfvwtISeXsdbNFVA58ZJJfj61CiFkByJOKDiW1tZxP6
wpbA+Hs6099MDdIjQD7AK+F/l1/x6tgmc1CIIdrywgkpXfe6MrgVqq9zMp6jT0oLS8Hm5IKIp9LA
E1CSwgi5/PmroXpIexUynPggxd1L1hvwi6icNpJCFcAxvn58946rJb+vC/2sTBOFFB719C0YakNn
+6LHB6KgtAs5a1uvIA5vr+TN+Imc+p0HhUGBjvii6udwdPJ9kKcT5/MskkNSRDHWQW3wZhCEv+f3
o6nik9eBfB4sFzoajUURenz3phzb52jKyQFZWMJBh2rMCK35k2f09loMC+0sJR7wQFCCTkpbKLiH
YJyV5IDNBFlWRwRpYCfqJ9eiLLfk+FWA6WrR6+VfI9NIW45/r16FdtSJ94SRc5Bmk26QmkdbiTlt
FVNitwDsoXJTVc5v9uiRz4peCpTAJ7iT4/Li8oIQl64sJjWsnksr7/gnEKuLULFPk8OAabKrOOJo
KpqWKAJeqs9xB85LIPsrrc++uHduMRxfi/WGW4zxavnzV9duZxkKS9VODqLoQlDbHFnSsv4sd+ft
x8YpHJ2GpUM/Qt198rrYbIz5nzg5yDWRq0ZvfFen4l7KinUdjp+4gd67lSyY7MCRLpGsc1KZ7BN7
Sc6skkMrMsUTmIa9uaDfU9sEfBBiXV/MmANBlBFl+vFX/s7ahD0MRQqzCfVKnuTxzeyjDjRM0GQH
e3xEYbrXJ40zfUiPjyTgXLpNMjhkIYe9Ilg7INrz+Qby5ncBJnUEWdGldPO7549/1NsHTIoWHis2
E6Q3OqdfqtnXkWqUc3RwAD7fObAvrxMjEJuPR1GWrcDxN4SnYuF7kR2xKMBO3iP0syqazyhZVjQk
vJqTusNgttvBUaBvR5G1BY+afDNJPPcW2tc2EUHjV3o5uh//krePHzUrPXHCc5hroXodP4NB0YUN
bDQ5RDSPtwSgt+xK5NHLcjlyA7nQqeDPMeoxEX0y8tuXnJEpVnH1moP18OQlzzXcBOjfk8MYOZNX
TnS9YhNhCC5n40sRJ/In9/y48L/MGSYlcVYvig5MH6fjQdsYciPkSuOe+vSsoflfNWi5F8wE/OIV
qKwiWSLE8h0x9T4hvuH8ySW/99jZi6rsEFns9d8y+lfTRzXF2qS3eXKwKsU511pq1yZ7lhU0a5U5
CxgP7db2JhmtmEaiabp2H0+uoUXVJ/tC7e0LaMtA1cBFGcv8eRqz1lXK1JJf0h7ieMEHRiCQ21WZ
qGXnkU6sCohueda5g1OG55KEQB/TPOd/akb0cPR8gjifS/2BblgReGWQp1i+u0Sm0RqaasXJGe/W
iuSR2EFCHNgXoi3UbyXihHU4YVrBvF+0D1avj9c5bAeY8KqYfsrjHL/UtpPeDl0zmTQrK/FSdVNn
frJSvn332BPzQiz/WdyqJ7uZ2MGtkGMeOJRSr6KOZqsJ1y5wIwOUwQQy5ubjr+zthoalX7YdC7sc
wWTqyclAs3rbTMBnHDRRV1sj0gAfT2gok1L+ezrC5TVnKCYurL/UYXm+xx80QJZ6aoHbHmKW4jMp
1YK1lcim//EFvZ0ml70MiBtlsQsTfnM8Sj11sT3+asnIGu/KWN1Letr/J4NQGUNaxpmDvfTxIFHd
RyboE7pXk1r6gH0AnjtzvP7bl6LxEhDwuiy3FM+PR5mkuoJc39JsCqmBKX3wI420z1b0d+4XXhxy
pSwdvB9z/vEg9gSOswF3fMhUsvOgef/sJ+I8Pr6SZb08XlToCzh8zov6aNHhHQ/Ssro7rTXhfHFE
tguNSWBvkrMdx8/Qm2cyR4BMfbaAvHdly+EaJTPPiF3u8aCmVYM/njQGRe7upkZPtLoN3uDjS3vn
A2LPj6aKLwiP+ulbnReKMJxRiEMa95Pr1Im0lrgBnFKN4pP34Z1j/NJEWdph7NVJCz1ZErW8sXtt
HsUhKSeULnJmeV0yKn7VWcE+AI5wAQRypLJFh6OM1dojK027yeqSInFvjV9VbMh/y3X866M22Shx
LgYljVX35PUxjT4dc+CuhwLWysYKIbdLtuZ9fI9P8id/jcL5gX493SUOlcrJrNhWepjJwoAbWybh
nTSJFGkKQF+0YmLYRPiK2BHMxeBB1lKwTg3QU4jZSiB1hYgvEkTBTdv4k13cx52EdqiGylZ88ivf
eRNYvTWDBFIeEICS4/ctzgH0VkXVHVrHpM44D5BmVEdydYq1/8GbcDTWyZtgWRUp71HZHRQR2TRO
tPCLHkl0SaNI28mjHvllrxgXlDOlL5YcIF2iPEEXKki2iRLSBZgj65PLP2mu/XpIDqJD1eZr+DXZ
H18/CRpRAL9uOFSlVF0k+UKGE/gKianphydTiQ3UhnPRLKFQkm1ijSnEgQpQJS95Lm2LUCfMm/Vk
R1XoRsQBqO7/5uw8lh1FunZ9RUTgzVTIbFO7CnX5mhBlMYmHxF39edhn8JeQQkR9gx7t7k4BmSuX
eU0cTQ1uIp5kjtTZGSCW2pYtYwBFH3ZWkTEroENSBXaphslGSvRKuF0FLaaOTAtdKrnl3rp8HreA
kBSVngzw5ELJOm7SYz8ZGhQCVA+dHIWC3E5/pw7Np7Bt+6ewexoE2KsBQmFmN4epyKLjDMxt31Ro
RBmTTtsIuhNDaL3/NRSgPBCkAfvb8qSJZf2JO8ikrtlHxzJJ9TdFOBaPQzp4J3y83D3E+/ZR0T31
MDrptO/BvW7catcbmHC5WIozpeVOWxd3lepIymd1CFSlVfy48+A22UigC9VIz/dP9HVs9hbVX9o1
DIppm64uhHqUvWnPzhAozWSc4jb7DRtQe/gfFkEt13j9x1kfSMWou4bQNAb02IY9Wk2OT29P37gA
lthzuU1oz9IAJTSBg6eTe7lNpk6UM3nCGKBz9zvp3Kd0GQxD6Nz1HWiU+4906xMhv7AY+yG0Rn/4
crFwMC2Rl+EY6BOiv/XcT0eELel+KnW2cZ5fg+r6wbht6Hguqxneai04LngBWmIKmggRQy9yk8c6
QccVSTl93xdK/eRNov2uJbbe+Xw++9kdXJDeVosNCaVL7nV+kjaGR+MjyvUT4pED8lSu2my8lBub
SUM5BPtIMhiMT1e3w9BCQVK5hAPU8ipfleiz202Ub6xyo0SiJ0BtjAzK0tlZ9zTrXFccTMGmYEZL
P/EtzEXBjgoTYPtgNx0CqY6KLzRqZ0yusUz5HkkRRccxjNr3WEVN2sYlcGPj0Y/Dh5RWE5fvukFo
RZHRGEk1BwPGh99nRIPZ3k4aFE6Dpu9Y1Bsb/UZ7DbzHXwuudjrUHKXOaxbs3CpE5w4pwwYPET/L
7OhpAqu5G2QVfinUSX3fZZlx7Mfx3+BqyyWzYE7ocaF5xxxjLWAQR46Ndus4B7Wj1ye05nKsFpUO
F5zI3HjeG2eNLGvJW6mQEBVf7X85I0mf5MMcIEZHE8SrXd+Q/XA0h3aLC7Lw7dZBhLUgQS0TkaUP
cHmuUZRlDDRYMw0n1zj1umvszciMnoVoXHw9UCXzcoAGeE/Kw+wBfO4NRLBSS6k+hHDBN7b6dUOC
lwxQBql3cDk0bS9/zaIbU0xCzsFEdMCUrLc+lrlMIfwW7ZNAnAz9U8R8eaKfTdMrGynlrfduakiJ
eLbGJbRO9jQprC4Fhhzoc/ali4Csjnn5qTXwbbgfTF9z81WEI3P9v5VWb31Ky7rQEQ4OkBnNXoDX
e9oRrEuV7j2t697Npo3QbBZmst5h26IFfdTodCGq3D7NGNdg0kED7kPUIfC6m1RL7+FuNN2exr3H
vLvQm59u0kMwgNurqW84ofBjkSRK3xR1aXh+XcVRvfFM11Eb8RVePMWISl1irBV6gLWPhWYpRtC4
oj6GSaWcPCR7ghhdS2XvDhWWPJ46YfNgjHp5RmFZ/TyJUl24+G4oQAxb88kB/fEnFI2icpMNynuh
9Nqn+y9/HbRBgaKwY6CQhGqHB0Xyco8l6LdOc1q2AURqCxywMZ8GDzOKf13FoRXgeovKBQBCZxWy
BjsXRtchuWDaXfLQGFNxtKHNf72/yjoS0zajwgTVhngZ18N6vFog9FoNbTME49BNbyLq2V01Cu+j
khTO4wRo//399V6nCH9v3EVUbMmfyDccBh1r6+Iq0zoksDM1CGvD+dkJEvsdAC7kDWTe95GfpQ6t
/5I0u/f5f2AZFWWYgewSkv9frSFU029a3ON2fR8nnx20WLHzSAsPCyKcJTOI9wtpdanrct9Bjv2d
licYylS1nXxr+a/BKCD/CRyrkO2PBq3el1ZW4MYHRcFuNbZURH5n6Hz+orYa75GtxLqxKtFC26Ut
aIxdpYsWVFhj9Yykq2ZEt9yE6m/RJk38DshuiYOrUb0kOJaguUkb5+f9V+iuYxzZAnhDF2k5IsBS
WV7uPykRdcD+TQZeoqEASrk8P3iDq2L5+FOJDeUjRmzTVyywQTUVSb1TbYlTAOOKtPSxG/ZwlZur
X4XGcG4nZpgJ+zxNgGkA+lE+T72jtbtpcNSneEFXv0Eef0ZvbBlfA+ntfsSxW9UIAQPn4vPyZXJA
UIHa2M2HOHOZLkSZa/tyboQK/K2rjBeJ/+O4C7u8e8plBy0VribqEu4koGnAcYnqgzR685OUUYkE
VZsqp1xYWOhWXlbUBzvVkbOcayQl43JqP8FcgPhYNjRJfNrvjkDXSMpqN2A2dWYACNzJsrX4abI6
sybch/NhHkDJoG05zZ1vIuU7PytDmulPem92H3WBLqPfy1a6ftRAXHh2oSe/KNHcn7EKxhw5i9Rv
7DAsT9VYomNaZKGq+pNTQwCi2htcXxiilCdLH6hXqzoqYQ306LEKUSeIZ46uwCC1EuMhjwoUrkez
OuVFjvemTJgBwPYJm0+6SQkDmzee8P6cjS+hrY0QpVSrcTea9uv4tewfGxI9zED4SOp6jt5OeaLL
SpeBKu0OzVCajRVDyeP9bXpjFRpmzGUdIBKMZJa//92Wz3JLL4uCHNx0YSAbAlaNsLYKv6vMjodh
mUWZZ+FFQEW+XCZEMlSGipzArLfVg2p380HQffRTAw/qyRm/W6U27trJgCUnqbRbT7QbxdpSTV+G
NM4ilx+TS2YutDwvfwLcoHBShlAyONW0fQGAA1nXeEeDGHfXyMqRhHGOjjf9vv+Cr0Z9y6MTCagd
SKLJLFfrll3vGAp67wGE3KiDiKu0n3NeQ4cQuef9wYmo/+ORhAgUaGb7bWXjMynodQW2gmzrkGef
tGIo8OgmNzxM2tQgoz5EgN+6Ts82ZiPLb7l6R4sW5mvDHnzF5Ttqix5anjT7YOx7JtqFrj6mOnK+
ZjeqD2OFKIrVOpV//w3d2oLIkb3e14wD18wN1SpGV2Z2H2CimfmDihBeQvN2Y5Ub4ZguIooUqMc5
Oonw5aMVWtk5NWjIYHCV5EHtZyhqbjL3YIJIp76i24mNAO7j8Z8ukUnth2hkbXV8brxezhgDR8BI
QMXX/Y+0l1mTTQqV/ODOD9roJado0pOzVfSPXtaEH3JsvD7cf7tXPV32H75JQLNMZhWA5JcX89cJ
V+3MDvtIm4JE9aDKdhipF28pHD/oTPCnGivRsfreZ+YePlmAf98p0xYqSLrf+B03PjO/gzk7gh2v
M+bL39HVDaaCWALAHe3GRzfWzWdP9cynvMlAFxsYFYx6HKINjIU3ZQEOnNbkMCtSOn+QYXvICx1D
NMPc7P0uKdpq01PjsvGW2ET5uXpBWWPBxxX8MLeXI+TP+I+r0G2p06R8aHHzRfAHCOzUR+I7stbu
cUanCf1LUtf7b+jG7uAUgO5YPhSRfBUoMGxF+WEpt0EI6zt1LOQ7JMLVvWqNIFUNoKUVAlKP9xd9
BTmsnn7JKEmV6fzjrLV8tr+2B3KrOLJUE8UQaKBTaPfh0a4ErrWzEj4CDyt2mhkB3s8kQk4m9gRp
xstgTgD/uHPP1FfOSRYF3tCxqN+YKSJPCnYdzwCLlGMjZ+exF3b3c/KS4dGIFztPKNd7vdfMp141
P+HlGR8IyNQMfPkd97EC9wpfDwzNodQWRU6bs0E0H3Wx3O3EgVFitteKyXgxk77YgESt82zOCtOw
ZYzEG0FSd1WRL+bD6SKvFoAxx7WgR2/aq3A1inPktVN9MjfupHUluqyHYh0WNEgQM4JbBaW6Yywv
JArfri6HQOCPAMY57g5p3JSn+x/6xvEjEaXbrKpMpRjvXH5nBaizImehBtgZ2g/DDAuj9zDs+PdV
6GczVtYBltmIKV/spgTQJA7vvRq0FsmsXvTOQ69yju6vctXNWN6bzdBtAcPiy/baSftr0xazQcaO
uUsQZtyvoGSWfM8gnz73diG+RuPYf7a8OO6eQp70vzIatdyvM8upQYmbau1nZQNh9/6vuvWGaQUv
XDL2kLtWmalCPQE+6qmB57kASATOHQmxdmOVG/nEMnMkhaEv5xElVmGitNzUSLiaA2HN6aHsvWja
R9j4WrvMy8Qno0zjzzRvIeeHUVQjBWhIqjORQIsc5jb5xvDQTB4smRc/bDdu3xpjBovewb3d801T
idyNsHb9Wvi9HkOrpYg1mV1dbom092inTRbNDXXiWg0td69NfbdxvV+fXPr9IPKg8EHiIr+7XIUS
352R1tUDxyZ4SAOvJbM2ujdzm8UP6TCjq3T/a99ckJ7wcpODIVmfJ666aJ7aWQ9w4Ij3bhK2YO8T
DToFzkNjknkbJ+s1DboM1DzhXwsu7/mvPU93AN8AaehBgX995MCgcY0ZS3TnDc1ixB6H0n3olS48
pN6AzXebmCdaNahDybL+j05IsY+KYXoq2/r7KFx4WEwqHgt7Vo6jtfExrsMaPxUBELB6tCucdbZf
mFYKsoWf2ioSA/UEpGwFWNJHD1tsLHXzM/y11CqsYU3gziMDgsAzYf8wKqC3hJfrzh6m+Ihqw1Ya
eWs3c7qRGgNpoNIYv/wKkTml1GW5HhiJGT1GicpTTeWw8VTLmVh/a042XwClXtVek1LDCiLJIHQ2
l1XbPlQbJyhsgUw0OclxpPiH/5Z7n+/v6OsCyYMJSR/a4BwxYV0doULVeg/paSPoZsP2hy77o6Ir
+oEZt/2mVStqcq+fv4eJ4mxEiFvfcHlYFJBfJ3arW9ew9YkTlhrBaFXJA1F72jN6nt+aOWpU3qTL
/2E9l4DE2V3a0OvOILxGS+rRaARKl9F4tZQERl1T+XlsTtDEsYu6/2JvHAe2CzWHTo1NAbrqEdLt
TqZR5nNAkUMSh8P6yZXG77SKxMZKN3YnWEbQyQCUWG/dJwyTfhwSq5mD1KjVUxE7L2BftwB0Nx4H
ADC6vvgsLBDk1ecqjNF0FZckScqsfiAni/ezzmwmLJto43lu7AymMOCsKRuYSi484r9jHubrWqNU
ysyXcvV33YhmqRB2fsQ5TTvRBcw2zt3N9RaZJBwP6IhcPVoclhPdXDVIU6Q1HQq2z3UmvymGI97O
Yow3BhE32iIeSQxb0IGZDFNndeSmstUqK7HVwK7U+dQOXnM24lz16zBUj5zW+AglUNtVmdsfra4p
ntpBKBsVwI3PyW+AuGMseQtUost3XGidnHKu8ACH5OqIZQ7yiXZqnAwarBuv98b2JHNTKTYMZxHk
W11hiHV1tg3aNugTPXyeRpRvoqZRN+LY1YTC4NJhfEctCDGVKfYS6P66Kcu6dPN+yTgmx61+Gork
QjYU/YBIKdwkNYuf1S4annREfn3DRODEHlAPN3CKOpV2mT9mRvJbqQztYZiq4liIId7fDwi37nL6
HQv/asEmXKXJbpO6EyLKajB5EoEUZ4jfWLiBPiRt8nWEwnUCCJY8ZVn+WY+K4g2EcOtUjbSAiyq1
PiuwVQ9dA+s77sGG1zA4D0oBvbsrBF2ljUTn1v7gq5mLojsxet0/cItaIHBjqYHTuehEVDL/r3fM
pTwPt6hDN26gZUZJm26hvlxRoHQU8ezMirQA2gvzb8YOL/gFFW9x6m6BAnvawtdSuSH07tf9L3Lr
IbkR0B+0nAUnvUojhkRv47SfNYgdaDnGyfyttQbrIUu1/nB/pasp/7I7uWaX0YAO9FxdnTc37GbB
19eD2a3elgwBTnA1ux9cDcX7zMjsHT2iFvWfTPumwe7/aLXZ9GA4yUbsuZFiEOcodVXcdQiuqyce
4yTBob3Xg0hvYMDP5tticPHMolOC16QL5CjS3t9/9NfwuUprFic5wO9AWbgKl9/018GsnF4RY2gZ
QYXf1MKziLM35gi1asfgMhM7otsT3GJ4bm4pkE13kwbqbDlghsDkZhJBUVt/mCw28R5rXP3gTar3
2fYU+4dCoqkcsYqE4uwmFUAo6YjiD56Z44DcZ1sJH4HFfDFjdIz04DoKLsVu7elfNJlPbydrHE7z
1Cn2i2m1MToEiy4c2xwxATfPn0MxYPJrzGndMZ+wqnaflKGJDJMy9M9QknomVXM7wUFTIX3vJy2a
q52lKfXkI1xtvzNCpmYvmjNpQBgolErgz4rL9MqS7ehj/zcq+H2p+sly7OJZVYrip8ZY2cZeKlHe
tboNSE2tq/I00zMsIem75WdDGXDLLXAbmn18QvvP1WJ3if5n+iu0mrJ67GRkLd2+xkMWO6oWGUqv
RF0tDKEd3/+ytzY1YCEEVpfOCXTSVcidmUF5etoaAcicd85caW/axJlxFBvlH3NSh6cO4iI6313+
tVBDZQQEX7VvNfzXHu7/khtXDIUQCDOubw1mz+p0DaZQFD0cDFqsRfTICBH2oeNGp39eZTnCOqrH
1OL64kH190YuHKzJUiU0gqxO3GOo26icW/b3f1xEp1OjLZ5IWE4geLJ6lNHWUW7rOjtIOmzZagxE
9nOy6QpyFflYxcH2aqHP6bBRVsmp1DBFVEPNCcbUznZOGulvlyLnoXbMrdB3Fd6ZY3HyF04yaTcZ
5OVbGwZhovMmlKB0sJyTWfWfUKdul4lCeeoyvdurXjzuXSjqG3nHjYUXXA8FBqEXWuoqY7XSedYw
ulACm2n02WmqAQfrXB6SOf/lqsg3pWLu9qhObu3G/98GuAh5IN8pgqkV8UYHirAKeTXA01kxEnF2
W4cila4O6hjljOxJqyTznvmXwmxYa/oXxoDpg9Va1aFKZnDHOSRT9P1pXNi54r0zkVb8mZepg2CL
rN/1qhAm+vdtWX6gsZIg8iimIjxq0WC3R9Kf8lAXcx5SPMZ1e2gMHVkrjMjLp9rW8V52KgA3e8Kr
8w7Dz05iTmGX+BhkOF4jRxj3D82MrTVCZfMYeJYXJUhoZ8nZVrz+nOUcQH8q0TDQ6txDYKXIvqel
lhG4Ww81uCwH749vt/icxpPWo8s6DL/tZpYzUoCt/ltzQlQGEN9AkX7wnmO0G9sXomiqnVqtnj53
1hAZvgfOITq2rWUhopa2469RWsavvInUPyW0X6rStEX2bQGTegck/OE6Y7KtP05WIqw9LNP2t8iz
R4XIRPjHXRW8MAo084MixPBmSj3zfWfNCg+ZZPZDPcxIIaBq6cwH6Yno4OTgE3ZtbGGQ2XSG/NXH
o9X4ydAjn9vrRn9EGxbrTXrmyYOmZFhcz6WkmeLWjOydgk56WKJQp0bKN2lk4nOOj2LOtyk9LEV5
qvSJHoAZ0ChMPyM406J8F8b4I+Mc0H7pzLbGjJF8K3Alru6mV0WPtSfE16yRCPH0lTTexhaMF7xB
MnyyRlHg1Xg/BF0lCcvupQvB1IhvTF9gdWJbWqakBslZbWMssj1VOWhJi3aOWXWHtkKXs7LdLdul
6+4uExAH/iER1iT2rcmRqlKbhS1dcVZSBnHWUFefYAxOfq0o1YM+DenJrYvsJEpm8HE66w8Gw9x5
Ftqz09rJv5ag8KApWWjEMMGFAb7Ez79yltTm83oizM/8jhg3+dDYp+OAM3APCzaaQm/jarmuCcml
8XbjyzOnpF2/eucyyzwTw4zyrKUCcxVHmU+pgGcuSpR85t6dnlVhq7z9XDsleTb9p01C/3r/u1/d
ophXQnJacBm0mSn1Lx9adZXYdYtUP2M2Wz67U4Zts55v+f4t8f4yNuKQRyubTHipCtfAZl3i3GR3
sRnMhjgp5ogaTqxr+6yECBrr8VtcAUd0gL3+MEy43Nx/xOt7j8W57mipwnnR1+RfAprugFUzA8ts
ohfHDLVdViBVGaIpcH+l69sH38mF5QuM6vWjXr5MKx77WW0Ej9nCE4mZhkzFlJ4KNDkOQ186dGKl
QZy2vX+kii/CHqQddIQWyjgVx+XCxRSDLk1aM2h0PHBsxWm/R2ONZciAVhWyNcMeJcDy4MyzsrWJ
lw2y/rSLjgVNKAIInmaXS7c6TjA5ji9BmE+fsMa1PzjSTgGVWvGTtmiUlvW06ODEe9ssvbejlj56
dnbqlPjHv798mhsUdoQv52qiZ1e2nXnSsgI0SOQ7a6aexsWm0R/UTPnKy4eACqkkJwMQ88f7S9/a
3rQ1Fzoi7R0gNpfvgDszrfLEsIAG4urmyiR/kzhj9JhP2fCubNzntMpgG6dE1ogq5f7iN8II7VSY
MszimLoDHrxc3YgLx0tHssc+KZEHKZLqoY+m9l0xOO43bJhxLjBbjIn4WfUZwE52GEur2XBOu+qn
sQP//hGrbeCFjuznIrYZkvSqP3pmdMS4OERRGbEJaPbJ4f5Tv14Nl/vOweIOoiEMc5KxNZZkhEkw
SERRgkbNkW1r8ZD6Ythp/t3iovjPqoCs+p3qZpHfVZ3xhXxCa/dMJRowJ/oUdz67YYhwzFaK7CiH
FpFnG7zqFxIK4HJJNtn4iINgrXZp0ooH0lcLEAUVEVyJLlG+tGmjKzDHhHzING1ofQG69efYkPPc
f9IblyRZNFNj2I4sDVDz8vvW5Ugq1rh2MI2Mx8tWUR69tvHepnkoj+CFYTVNI/AmwH87LoxnmEhy
V3UxTgWarm5NJa8/NL+GzH7p06qQ6Ve7rdXLoR/K2g4AyjXnovB+c8CHBwdls+dBH7eGb9f3E8ux
s+ngczVTv1w+fAJGEEer0Q40LTHeWGU+0LPp48eNd3wduWGsA6tGboOpLqT1y2WsBZ9N8HKCxZX7
B2B4KvspPmuJ7r3TS7TWI6VTvuCW3n7os2l8Mcb0GWN25Rd0MVJqPY+sQ6SHrtireh4GXuhFezUz
ROIXWj9tYBeWs7Te+joIjoUCS9BZZ01OpiaVdCc7GJxoBgyJhloLWBFb9nbLXOPGeyGwLCXpK6ho
fcqEXeELXxlOIIZyPkWep50GZ/KeozHESjwU8PbLwds3vatuHPDrhBRbQR6OnAxu9FXDvMiMbk6d
ODpr0zw+TL0SYbUctY+yjQc/UlPUKidZbMTS60BOD5n0j9EysRyMzOU2iOZCsZGyiM+IQmTPeV/X
T1R81T6pdXM3zsO86xsPvKk+eI8g/Of9/W14fbaW5VE15gqnW4dS10UGWpqdpasly/d1aD8wTJKM
Wmy5lwqYZ5BSWzTTm+uRfANNIbYwDblcT6i5E+EyFp9TWbcnZ8iaB+SiNF9kSvxxkMXW6P76MC9o
G4gwi22jBeZ8tZ4dGhoojeTcM2ahxQGqoQgRQb//Fq9xE1Qx9Doh9yzgFBiIl8tI0MyMo7XkrOPU
8H6yoAbgOJZn5ks0KbH0wyKrPsCZBM4r9M7hEuhL/NpicIBQgKIodXem3g/DzjAxaehm2/idx0Ok
7m0c9d6lBhpoGz/5xm3GT17Mt5nPMGpbI8JcbWL+ZVTpOZ4cZV8kMdenyPUvcxYrJ7VQon3VudpD
hdSsH7lh9SiM2gF4byjvKaPdQyhS7Jpd4T4kmnQOk0TnRAsreXbaInnqjGk6wNoOkKAWHtB9o31y
Wrd9sLWoetJzR9unBRLYBbXvPxdVpPzMDk0me4B41oHV9pBgL12RnrF/3HUNjac+SUzKbjPZ2ahX
3//015GR1cAdgjhAfIR76vLLN1Y8W50bpWcrQ24fqFW6160W+yN6yhuJ7429zFKgfRGdW+rl1SbL
aKnnuHMmZ2ygxOdSjXM/Em278fpursKLwwOR65ugf/lAvaiVqBnb9GzMdXSCwKHsOxMniPuv7UYc
IG/8v1WWsPhX5atomGNbOBOfY6NBZFbNgAd63n+uWmtHmDT/Q5ijDFxU8xmMMR1cvTp1HHrH7dX0
7EwWasGymv1+Qt3WiRXvSQ7xVm/u+ioBko5pk4FyBG3c9cgnblTXzHqIxzpgvyM80m5fVjYGazpp
oIWJ0X5KEO/893e6zJUBwvOQdBQu36kz5ZGE65CeF6LMA1YysY9uhn2I4+RnaaRbVcCNm4vSD/w5
kHvTYCNcLhdHlhKb3SDOqaYUO8conrtReZ/X5h+9N87emL4xc+vtWBf/KvrBHc14h5Jeh/ANGGFV
esZ0RywtI6aHEjh7EjmI6+dTv/E2V14LEBlZhohOqx8hH9BGqy3aFSGqwSr9KWRM4HBAouo+F3Bn
1N0gCFs4oivWo0oytmfyTNdTwuSMdmGPqFCi48wCaspUf8sR9to8D6XvhHNrHdwhnY9YsMxyh+SD
2Opv3ThX8Do4tVDgF83OVTjC69aaQ4WWsDPky2y/q0+JLZKTmFPsMyFpbpzjG+GPpHAh3TPZxCRx
FS1gCGaTG6a005r+a0If/DFt+99QYbY0nm6EJVDmUNEX/BBLLg/+V8Cox9DLq97Jz1GUQJMuU9Pv
dGfc+Og3zq27DIgXzRXaNtYqXbDzSTNLaeZnVH4Yr6mKvR+gq/ml7YlDgWjTvkGk9HD/3F5jChbI
CzgJnbMLcH/9EvMRp3lFRsV50BoX/+8qP3rovD+7gApOTVwO53xE+9ksUWZLM8/6XuF1s6fyt2BQ
0dPtE2U4yjos3jbSrd+a82bj8MZnxp+ZThPdFu6eNfx0kG4eRfZUnNNMimdXnemrq8MIUdDtNj7B
jQ/NV6YxyICKBuUax9F1CDg5MPHPelqPflMomFpkmIfcf+dX7FlON7RKUAdcCK/pwuV+Up1BQ2lJ
lGf4SyYgccN6Chsr/zLXOMlyoBmfMGd9M6dRfyLzKVED1+sX1EdpdVhWfazmDkaPUv1uqjI5Apgq
sLHOxiNGn8mj3Wdf9dSC2K1X889okdLOFChn95/h1psCl8BEFKk5cpBV6aAMiwJk75bk0qpGAG5t
ZC/iLV7JK4LssvYjWfdcalWQS/ArVicvgvEHsM+rzkVnCrZj2icn7IOQdlNkbmR7aVTJj1jADN4j
8218mqeocnATN8PvjCO0cz/q48dQj6r3xWzbP8Jiatuj5zTpubT0EOnxTC9oIC4o6ybttGon3DDf
OGK3XtXS+V5azq+yiJdfe/ZqnItLUZ0Ns8xweupCrK3a3Pt6/4tc82HYVUwDF71kSJGUHpfrRJ5d
jSOGUmcjDBFTGD6VAyMUMTABa+nqtwdTaoe0xn4EU2RfjsNjO6gv5fxvbjyvdxftZ4ahTFbokarL
+/grWhooC/BBi/RsY1bpIy43PqaW0ftG6rUnb8ZooHCOMuyaj8ZYZBvojxtvgfSUIt4Fj2gjObzK
DDRRqykMvOLcGL0DZVQbPxkxZlPwiOxTitev2FX4IfiWWsYvA6qjh8ru3RMc1dS348Y6FKZRbuhx
3rjOCV8LTRCOFDAgb3UzQo+LkBeiH+kYY/S9acUEhRfk1tfJxtNip9R6iXnc5EYo1ZnJc1o3xoNp
QJ7byUhTw0PCv/UjczTqojFJoZR09fgHpzj4qrhLqAz38CfcmmK85myXhw/AOZ0QhtpMFFBqufyQ
aZiPGWRSasLWbP4z6tj+SEuCzmHE9AGtKIQlyz1VhxfiDOzUj3yR6oT6dKL4Q4Ltj19boRTHupDm
jzJUtZeOhzvqxdhwzkalB5RjyxTuX6jgDNsSC5e2ntSB60+6CHrFhJHjYGj+VUty/gYt0B3QZu3D
g8CA7Z07JZO7r4x6qA4aNGix77x0erEk6eGe5uwInydyoQu0XlH4fVgp9tGogeQeBhdLb182Rlbt
Z7V26LKBUHpUIhmrT8ocYxMRO3q+I78ozrbWmGCEm7nBpC9CKxEUgbKn9vO71HmLiNEcVAPAjNma
7Z8lojD1LjSV5oPsdCl8XY2H72rjmMIH8YlnXtWK4mcY9uXXLpttHNs0t3joXMRXMFYKcbMYGRFn
vqn0IfChcVSwVRyELWm+llXja8R3xHlDB6xJnRfWuRNWrdPYjaZfAs5R7U9ey9Q0RTXJ3okMxcmd
bFv3z2RWDGLvxxxcZFa9ueWoLZg2GrU2bavVxjYU00rgxcxnuxbAhogHiEPWZYXbu5a4GYTj2SH3
k7NXnBQvG9SPKeDWY68XaP6BDtHEM3NAPN/bsjF+6+MYfrD6DkF16pfIb3CF43SgfYjhHBq936p+
Djsf5tzwDM1ehd/KJ/gvkdRzBxmZ+tfE7eJ8N80NxHDTaLA6nrTxWR+7GRJu3NQsnenGYs+rfk8K
ff5UqhkHp+7rytiHmZoFGoJaTJK6SWQHCLtZ6JcYYlYHMVb5Dwwae31f6m6n7wdOPPZZ3oTth8xc
qjqnr4yvaiemR7Meo8WStsZ0wtNKY9g1pkmjYsw6vcEyC3krp53AbpVG71lHV1a9tlNgSXTw1BfP
Vycu1ENRTvkemiqmKEatFbs6suJfYRWVCSDJKMaTItPs+Ak+n0LunxrxH3Xuos8oeabvtVjiUlk3
NnqB1cJOMI3FrZmhjHcY8hlM2pCJCUqbkc/PAo50ceCCNL+iXxsSLGUUfQ/rCM79oEOYbQYnXlwz
gZT7ilKHL7HIRfk26oQ+PKWhpfYndwJrdpybsnx/f49d9WSZ9i0gE6LHguhRV5lGnIRplsiuPQ+p
m/lWVTlPpt6cWzVqdr2FIqmVDT/a0fA22s5LdLuIfnAUIJQxq2basghDX0a/KSUHS+epOVciM/xS
Ip1cRjqii6FZn7p+k2F24zkXpjqNIy5xipnVc7ZpoY2uGbJeFj7LjP6UDA0XgG/+LJvixN7CXFs3
/rmgJQvlGck06cUBx1otq9uR5s56357jhQW9CMIfMhsB/vsf8SqHZ6DhLPBTMEp0QNZ5XDvnHE81
789a7ZxHGX/PVNN7M5iNvrFbbixE6rOoowCTZt8sf/8r+Qg7RHAiXcpziQD2nqIFXibDjKOom600
/sZSgNuRWSYAYnK8nksMGkgF8sfxXCAw7BMT5gN0SvcZ3prYeKrroSfd6r/XWpW6qVGCUZLjeB4E
Okbd4twUzYiHGUJH5oKL8IR3hfPJsriRqzjFUMm0ysP9b3gd63HhQEeSTUoHBIGjy1friBzMiOuM
Zx19vb3d2t5TMc1b2lzXiEselTp2SZXZKjQULpexm1TUVqOM51HXypOCz81zg0PooTGH6Rngg4vJ
z5D+52bAhrJFfBgcmtwrteX+a3uBH/KqoU2Liepj/UPGKUUHt+4G6nGz2Y1DbR0AdZR74cWbD31r
Ly3oQZWzuDz+6t0i+AJQJ2vGc2sZJ5FF3wbXTb7Wdb1zw/BkyHgvjOg0jfUjyIZnMNQfOnbfrnIM
5cVpJhXisP1w/3Pf+El8AHCNTD5pe6zLiUQaiTtLbzyjyZmdkIkc3qUDgMZGp5X07+FhUayiHPbA
ZdH5vfzmXp31k0nX49xYHUA0kbrv08FBJtJAJer+Y13PHmgV2Qw98b2AgwZ25XItG8iTEkemdh4A
7FL2qU6hHk1SrmLXex60vmRIK8XHVpxMN1/0Cz+qiqa8SdoRMdyUV6bvZscqg5r7cthNMjT/H2Xn
tRw3kq3rV9nR95gNbyLOnAugHKtYNEVJlHSDkCHhTQKJhHn680E9+0yr1CHuuZGjyILNXOtfvzkl
lNH5apuKkkHGlbWF8Od+XdCE3pcZe27UTePrtDTFNzabgczmUVtukPqyI3sTNLTzEhNN/Z8/v5hC
gDhj7Leai643+C9LIbQjZSWzOz86VmOhDCHoMwXIujBJEG90XX/3rDBI/pNVBW559c5qalDaXGjz
YzCreVMXqozSipDNZE7fNHBdEdaf92VQOLRT66QUtMy7un8YvjXm4vJZjsy8qJGiRb/vYmte41pu
aekZMYy2KRDRH7gft6MZNG9c2PUTro7AW62jsBegv4SE9POFLQPNmai558e+hOGPwZdOaZbgaqot
/BFD+E+l3tSMTZfqrX3016IEAgjicAcHv9Wj+6reZli3OOlQLo8O7QwB6RV2VO4oaIoIWp0n4z9/
L5kPI25Giw7N99pQTrhlpzxv1h8DhDxeZor3VmXJm2lEdf771/Jvln1UWqusiaKLrtO6qkOGqu+X
tiydxwXux/s4gISQByTDR0Kg4goVdr2krkGcCGu3xI80WAKyypK2gIEkeu/D7w/n171uJcAD+nJ/
gQOvlY01lrVdY6yM4Cn4BH3OxjnXF2+ssL/eTARB8MhAuFbA5vpJrs0gE8IkO7Gz02I3KnI1c9PO
bwxJojS5bsYbMMTfnJQPJELGKEpygMertxQAHrONpLMfdZx7wrEG+uqaQO5+f+n+5qzYLSGmBezi
66z957djaPsOhLx3H0lYq48FspfDkFjpnu5hgtig6/8pFYvlYAWuob+vN+raRzvuRbnM9uw+Mkox
oopqdjvoI8B0UgYHKUg9/v35/fr2I/OBi8V0BodLfv/5/Ko6wf3BSL1HkhTRhqI/R/kiNfIygdmM
peujpfa9/aKl33//wT/uz8/rDrvxD+4hvrI2a+DPn+ymEsOQjitLDtb4atuU0olWdltn0N5ziftL
y7yfMFoffr1eIr9pCWNnpGtvsUOY74zUKaMgt772FIcEO6f1o49p8S6Wnh1mnlO/8Xj/4EZdHy8s
ZxwtWLEYil+tk31BkNc0WN6jKLV66yIMiryhJ2GzwZtNH3GIDOIx29BkzbdNX7f0xEm2NWSrbXrP
bcMUvX1UjLCKfn8hf30PoH9Ax1jxCkY61zyQWHE5nGRKLrEJ7X1OpBnlmFK+tUv8ulEhNmdBwm6F
zyDR5efbBZ9sdHKm1xcNPPIxEEKj/56GAOOZVo5fmim2Hz0BaEBq5+L4uzzBQCjKMsNo8PfrRtIR
C6+5L9nt0Fylmf+VwKnBPPpEIh3qPAn2aZ7DffNjZNjh1GbJCN7Vi2UzO4F8nIVDdphb016HupN3
NklwTvUBL/Hl5Lp1V2G+lwboHqCcw0/W7WXrpXlxyINAVZ9gPS2YWgxCFGHpueUWqKZ5DgZU+2Qo
Fhd25+q7l2S2POA9Vb8XnR1Ab2kz8xIvnrejmam+6KJJO8w54qnauJzMC9wCfSGftFk+mVZBOFcv
Z1wlrLHrjlM7dPF2NIRxA3kl/561Rq6zsZUFKaSV3Ql86tz21A9d/iooSbExN5PlWTSme5+LoSow
ji+su8rEXXDveSTcYPw9qSQc8NZjmBO3abkvx1pFZVq6PFcCeBWe1yS3Ztk6t1oCSRv2uT2SXJK7
hfHG87Curj+/DasN/2q+A8kL2Mz6+XGQM2aoXimzSy7xnA/IT95YlSc/9raGeYul5LHzNGvbCIZc
C6Zxb5Rovy5bfPwPtI65FpPMq8ohW8ifsWNif+rC+litIbJEtruRN2Yu0Ks3PDAuWcJR4WH6+7dt
/cE/nTdmqtRIEMVpYXBbvjpvNyORZoA1cGGY052nxlObLnWNYw4YtnPiPDlT82tvvOK/lhMOlTm7
N68enAS61Z+vtkaQrcP7ZF7kUDW3sQOWOhIsuqmYud8I6raT0xTxriVwjCHBUm/9oqhvkeeKN7an
H4XL1fnDi8BYFl4nJgnX0IfsTGPkWOzLkrow6qbBd7Rtbjrj/eTPxp2Rp6C9caO3FhnNyQBpSTmf
rJ7sA8SiQuGa3zX9SdEdjTtV16Q+ByP2TXW16OOmpVDCWbIlRiNSQVzvxjzpIQLjzxPirjckW8ik
dr6xGzu4KehsKEsXLPY3hlG3eJKBiddR3sGohy8t8CdMPMkO9vsn4JeKgJvAUsgvZIJhlHNdd8i8
GzvqnEsATgv7LKgiRJLLru3GekvuR7b5/ef98qivCNoPHI3xKkSK9Xj+0vgkeG2TCJlbl97tijNh
Rhay49gv3wu9eVd0uvlJNKPzidTD/g1hwi87y/rJRAKtc2p26OvhU2dpfW9qs3UZu8kOS0srI0g3
b+1ff/NwM90CIllL0xV5v7qgVVARSdwK65LNSXPMgpJwTKfKD1VREqctlwS/PzO/M7i5n525+OhL
O7vBmfotY7df2j5OF54Ceg44OBYD2p8vdNkShZwlg3VBLzG/08e6OQQtQ75UasmH39/Tv7uyf/2o
q6qL2q6ybVbOS+UDTk6tVkVUSOP295/yyxoNqQjKDdJUYhxAKtej+MuTk3mGjsPS4F7S2TJ2hZ5V
NzDeLbI45/owtK1xTEyLTC19WM5zYRhvLJW/wnwQmsC64R/A9ed6XpUMmT2y7buxfWntyd/mfrXP
0rwMbSlOsHE/qVq/6xd109jdvfKytz59vYY/r1Qwdyjdaaodl7H61TVWo6fpsk6dy7JMy3koDOsR
F930rAq5bLoMnigy2+6lsPTqc1eW7+smW41ru/ytwnHdEq4OhDp3FYlxGwD9r7aMPhi8xesq7aJ3
NBKh4Y1MsjFlkfcdX3twK+JgQ1FPrRX5WNu9jslwkCyyyEjHfo4W2WbGRixB/vX3j8cvL569IpMo
u9hWTHhn1/enLxLI41DDHs1hTvaT7tz6yWwdPLuxGvJyqvmIdW//4BRwZ0ReaeARRf2lT6zsrdfh
+tVD/oSWDhAAdI4q85ogZngdqfGgzY/klot0089aW2zNlCI+KERRR4hkmFU4+J8st0GrQSJvK4Fx
W2IH8qPP98abCTv2GfbaYFibxfLLdQA22tm2W3BkCnW7d1k2YTdjJ1ov9W3slaMXdk2hHbrSJrYd
EcEtk4WxQwia9Z989tIhRP/SjiEe5eqrPSz2c6C32a1odGYLFo1TQAA5cr+o6lbsLE+K6YNvzRKO
cl6dSAp0MNXKazOkemvNTUcro2Fd0i5TJJeyzsFZGPeGxlRlb6VR/UKEWhsqSgYkmrBbf3X/0RNZ
G2MriqfELjrzZlrg3IQyTXB2zJTfmyHrffGiCrN8F2tmD3K3FPLJlIN1oP4uv2ZGbsOwBiwGNsyD
JI0w4AXFMEjbeX3jOVzXgb++IBwrwSIwCRC4w1e6bi3KxWn6KudYUeViZFn4pYyUEsa+svRhb5tp
c5MaTbU38654mlfDSsgXamOMRRGBf77lpGJcv7BktzB1gXqyKkrY/66qLZx1s7kTmvmkER6CSfoB
cHpruJ9TH0ijd3erh0vjfqmM/M5ZuHKNOthT8R8W2BwEEgqyVXHHQSvyw6TjL4s39irO4MSm/lQ2
gxu5JG5G+jK7e0Xlfax6XYRtm46fRzyhce58o+b4halEgQv+Gay6OHZlVtCftw45SCf23Mp7WsyH
rDz3xn3DVNa3hg3+lJs1R83GkjfPL64MCG77OCNUs+w2SpxzRUXa+Vu7NsLAfM7rfK9X3Rs72y9b
y4/jgyz5r+O7TkCb/HHSCqP0nqDG7qutf6O2fjht0/Dx98/m9Ra6fg7uFAwyeDrB866ugz22E3lB
XIciNCOsUCIVjhteoTeu9y9L8fXnXBV5mRW3anQ5Hz0ywj5KN7hAbrZ5CDfkz+fqv39Kev4zFP5b
0+KykpDb9yMj/v//9f+es29U2c2r/D/rt/3739dk+X//7b59qZ9k9/Iiz1/a6//50zfy8//1+Zsv
8stPf9nWMpPz4/DSzZeXnk3tf+Lq1//5v/3if738+Cnv5vbln398a9CurD8tyZr6j3996eb7P/9A
ofCXm7v+/H998e5LxfedXybI2b98w8uXXv7zD3LG/sEOvc5SQGuZWK1w1fjy40uG4f+Dip8yBpSR
isamJ6ybTqb//MMy/4HoY50UYJTzwyvrj//C92n9kmH/g+2EZg1qNZgzfKk//ufUH/5c/P68K8lL
86+//zWe++cmALadBcES2hPNLsxRyuWf38fOUgYmu6k4p2OQeRtggtm4L2xRmN+0DmOTsMT8zD5J
+ghtF5ddvryxRV89oRwB523BqYX1hfkuQNPPR5CNWZkWslVgW8C8OAN3bvDEoMkYMHII0vY4zfTr
D3GH4kFbkxpc+1gCr+MSkiB8WcbQ7avYekv9cLVYc1x4ua4kA8oGtMO/HJepW440YBbfmlgh9hu/
ceFCdZk/qqjIi0St1gOdewelwu53RTUFuIBa1ZyFZa/IrwZRLcYIXEvzjmxDcAr/8oz9zY27iixk
zB2sDjSrKwGUImrAqztXWKVttpbT3mYujiAbWO7WfLJazSeNTK/a16mA/3oyCsvpIRJ12RhOtlf7
X+ciHbpNEjjdJShMX50SU1bLrnRUkD2A+2TOwxtH+jPCB37IuHlFdNiEQVSs4OoOGw2MbY0x9WnR
p3K6UVjex4ALGHeGiZikuaVEq1+aJh0eiSMq5k0+it45CHuS/5mbw4+5PCo6qNwoskE3rxPbkFDF
U+ka48mMPTxohVH15XkcF1Jpl2LI20+ZKyhm3rhXPy/2Pz6VCgR0F4DHRadw1QDWS6O5dT7LUwN3
SW2GpRMBhlYF8RSVXBzxbnE6QDytRlm2b8xqja3Qcl9dfn8j1ifi3+XQehjcByQ9a9YgNvvXAIM1
t2WairY6mZSniDSHtrEZnYugTqe3miSo+FefxoKHH1QASZ8ZpG5cq6560JaYnEa17xsNN5pE6+dX
aS2zOlgJZduWh6ABVAmqJeqC3N3mpbJPVenFzjZuxXxvAbGEqgCQmdu53HgYIIUVqrETOK65HU2y
OTs5uWHbSXUs7cp6FqCFBzz+3csYuCR6dLWxtQZ5Nzlx+qRib2wBG4JYYL8isikr7KMOqU5qL6os
+6jvxPAayLj72g692iWaUd6kjBDuurr6SoaMtnf0Qp6NiZzL1iFjLjBj41AufuWEpjD9U1cYcu8v
gf9Omxz/PmuCOqoSJo5T24D0pm11202N2GSavsDgrMuCi8JwiRX4PVzl7pJ6sG5nVRW7ZsAcxq2b
ZF/H1fuR6d2jQka9dZeGZC5jiPcy6N1D0jfpl3aQrx5yRDQvNur2YCyWMGZwvqlcWeyDYLIhmHYq
2HMZmAqmdntHvJodGlqOGxnN+kFa+WqDqrcfYmOstqaLP3DYtXX3pSsGc09Gn7fD7a95l4je3y56
jLCBkd1Xf0QyT4RAN2/nJpmxTiseesZQj46P+lm60lgnJ8VFNbp6VbkzRX7uBPWRga0fFrMz1o9r
3xZ6HIkKjQSBZuTULjzdAbrFZyc2kiaCfCFuTaxeQL7lEjlpLPfO7Ab7wW2f8qq2jqSFT1ue5JGC
WRBknfLfiA2SZNJogYWdfNIvt3leDe9QYqefckUwzAaD8fy+kLP7ZPixda8lqfpQ2UC7TaoIAR0K
7SRcWwunzJ8DuKIEEsAj9Y096t90q5WVbEjiAVPdBGrOvxWTczKNvuzdDRV3kgfoDkTuVE+C0VPZ
30325AzHJp6/OTh+RpPbYzeSz+Rt1sl0UrCKP6pRy6Yw7QCoUuzskpC5vTw0evfBTPTyuzU7xk3r
9yPsbIYNqVuqO+FhHtWO+U73mP4MujgP84TAqW2d+v1sA+0vAXdI2Yu3K83MjCqnLXY51nihafYq
6sZ5OdtxU21YL9QWlnoMWcZJn7zOuAV7LUnPab67oonDERqR0c7Vk+Gkz7NB5jke0nLndZA24Y7q
cI/9vXIqK5LJ0N7OyaBHdjbcx40a98wapi0OSPlhSia1zUz6K0OLZ5462weuNbQ+GlW+3I3SC/am
mWPzU7XN6nTdP7lLXN1lIksesjiZb/PEEtuOfM+T1qJIiHpPORbpzh0ZahLJeBe1JglVW8eroK14
c9mqiIio6QUJhOlAUFylrsZUno1U5uhk0rEsP6ZFjB0I+cpVzA/xR6fE1MHL03MbtHX+3Yhz45U5
UWt+WMjhudRz7aA6qoWUd34Ou/4ZrUQWfyCG1dSrtSvPs6Ni2Fe8+o1SQ6SZc+8+QR/Sv3d+WXXU
DpBxH5TtJ9PezPxe31gJuVi7P3dx9OYD0ybXl8q+mVKbo+rn3NpOow7YFmn4D2VAOqrLdjOkkpSC
JKUE6IdhKndB3pjpzdiXsR/BjOUnKOgeHfzgrDinRmJ7kWKI5N8mtb7YUT/VWXHE46qI66gppqa7
nYzSVnceK7FtbzFTLamxDBC35cOQFvSjOJN5elhDxV4iq6wSJBOso27UeM1o38K6cooz+cdiebB1
4tI3psZs62WZeT/OVVvYX8yOKuPYYp/+vg54xBLi2TpqKddNKFY8kcXOx0kQI7zvfdaOqNdKeVzM
prWSjRW7Oituu1iqb6pwmpdyiXcI/zx1gUuTFMchBQl5kKTKuO8q129INrewvBkink5FMvPoYzDJ
jY1Nn1faXuoXsP60QhkDGfBk9thL3uikBuNOW2l+Nrq7RecOpVuvzoIOqSgejWdXjqa1q3thXSwq
5xz0Rq9n28VBTQBpnY2yZyJ3coYKfkokRjyAIsRUhh75szXC++YOi3q3ivbqfaY3qufdVz75R7Wv
59NGiaJo3XBJl96sN0ahe9+DKvdhbTfGjEsfMRpy1rYeUj5v7yQwthvk4R4jDGUX+Me61ujDWk79
5tYhxTg5BhO4xIeABrd7qTCChwvo660iyDNNc3bLkV+mPb1KDqsiaWSW35p1XQyf5TjWJIABTpVk
ocwqbuwXu4InZWGIGePksskpoZNXQgO7FlpKri83LJJ2f0liFsyorqnxDg2Zy9n7Vpq9e6f6GVAs
Sg1hxZ9qMONVkzlUWXwRODrOeGu5orTRJ1GBgxKVcyry14yEQ4JQ07JWQosq2MUNgt1+NqlgZmwm
83eaCNJnL8mNrZZhL1f6gVD7qS/ETdKVMVIeEdt30nKmz07dx+8JIQiOLfoHVBhGu/EhiX+ghnsW
TNdvOD2GRDUFcxhYoxsyXj25djyWOzHocxy2VSMfgmH6IpRMcWy1s33s5/5Zk1jujfbMc2a2/Y07
xdqT3sT1fkFlFjYTvrkg2g0fOemPLevKJugD7z7zFHZ3WeBujCF1NqkQRthBp3XCOPCGLTG8za7Q
nOA4m9qwbQMSACN3YmHxGxz+F6XL8uL4SbnxtYXsGI2+ZdqIIC+PqQ9iGQ6OaM6ek5TFTbDY+o25
qPiQVYVxsAyVbvOKxIAsHT9gOJB5eIgyHAtqBBp6ZTsnhfbxSLCLOJnY+IXck/Kkap5qUjSNbdo2
pFXXdet8RT9W7i147uv8fgn7aqhvZO2Lx2Yh3Mu3mvmmW7J+S0L3i71U3QWmPgZ7BgnezRIPkTE1
ZHXgWMO/Jd57pxwMP6ptv73t9LpGjpC2HuTKLqBKYFTIhrcYUdBJgwxCbVDvl5Gslm0mGwgnSlnp
HGGbq/RtJ0fjNSA2/jafbeuDGdM5YfaFyqxvNaGHgZ5nuyHrpQopxDuBGjt2PhQGJlY7L0gq/5Pd
YeZ0p8Y5Z9rI4kuL4mD1EwWgZ5va8YFi29onI242h9XNlvJAkNE9tE8Zm/URPaz51Uqa+FRYo3lj
TmWjmEMiW7RaqE8hTM/5UEh8KAjsDvIhzFU3HKdEjs+N7JoH6XQUVJy9f5ECd7SwJS4Mr4qcTKA5
UeYzYmb/feblE2mAfXORWWzdpGsXuLHnqb/RxURf2pGRuF0KNRWwJxx7p7tt65JrhCFTNNhF/F0O
c/DBMTJyaN2hlXo44DRN+KBNhxBCNRZoK/y0Ccshlwd+MKilIN2l3PTSHqJp8qSxG7ohOVZ4OyMf
s9i3VD6TlmxmuJZE9tAOtzi5dZ+VnxVPRjnF+PuLYXm2sGxiQ2nLfOc1U2DdwRTSoQnplcCqs2vy
s1Pw2h99jJPfS7pDmHZBmfIfyvy+m+LyIIex3UyTXs67flRjtk1ygYpIK+FYYkDrDsh1cehJLDfp
4W6k48j1nRGVBVOBTDKe8/Jkzgn+hukyIYr0UKF0mfEEKSKIlLXUUUrY4a7vJmffxUmz6+Mqe1fg
e0l2lH3gBB0VNX1nPXNphbOZF0yCMSk2vA1KXHenmem8T9K+Pgn6JszVcQ8UTAtFiMN1qu4C6sMH
kenjezfzxprlOB7fT1Ytjz4A9m0xFNW5raszlsLy2yhkfHZL4d+bKpU7nXgVlMcxIiBr9Lr9nCVH
6K45gESBT2dQ5N3touc8Yr3Z01PpUju0btXdO82iffFpVCBBacvyjZfVrDa65dafymxuvzh2Pe7t
wf9u1hSYnM7gD1ttseyBcmWkucqC/GBntGMVbuSC+I3kRfi5e9RG3ouuzox93mMbMUNLpL+q8fiU
ELEMp/06yGL0d5PvFBvNUcaTWzDIUDhuHrR5aLf17Lw4EzQto69OiTckOzHGwaMObv2O9M74qFPF
RiYz/js5Jna0wHYNiVGWaABz76PTx/2dlitWHU2m+8YuzNCzW+8GCQ6hjjYifwJH9U3pSzxPbXGL
zsSk+ulFJCZcu2Rj8q2FWx6bMeYdEbXxyR5zfdfiyAqd3tYjmZUZEqX+EMeuRTWm2sDaWVhGUYvC
g/SzKkYzV3zrLC+N8hKHUoU6kUJHzofajcvN7A60oxpGo1WQ4AEwGdb4bR7t963dFceiJ/Iajxp4
OcFycUvLe6XHap4UfeQd4wod0R6O2DUaPW28xDYF8sbvh/aekUvtnTGOKadQMxP/lFaTnuFH2vmQ
oDRHOlaoNdhEZbWjvXNor/y9j4YuP+Q1gQdh68v4M7WPsfFlwIh8dqvLynr9yOSi3zdZiwOanxQ0
ZYZRfPAn5mHSKbsNszznohMdCZASlDeYzn0aRtVeIBdRR4lYPdStGI+Eeies2Z5xit11oEWd8BTr
pMjmTVVvMnKawsmx/GfhIrPvrVK7z3LzA5pj84AXF4gR9v3upg4w0IVMs/M76Z1EanMQqq2+sZT1
YZJq0zNCJIWaa/TKm6VmvZ4lVVBUuy75lr6a7qbOm295t8vQUkhsJlSbKLSKr7TG+WNBGxJNyE0f
a1vyrLNDHabadHeJnlCU8ZykABCiuKmaKd/OZpk95UT03q1DUbTn+mxGkGarz9iGtR9b5Al3NuY0
kcFs8VBmQvsCysYizqhuxxPtFQfmd8sOfHNh8mjFxms3IqWEH1ZuW9tOtiUY6rYPcMskDr7DYguS
WE+Xx8q4tRuoWjLDaKaHeZbKrngwi7K7QMkuotRStIoo2uCzaMU5yKjN9HrsD22rvmcM8JiHid5t
9vgBWcgkivbz4uU2RLiMBrVm3+b5mwaxpRr+4vBj17SbzAhz3XgwsB4+xuteqwuzP1m28M+TMu07
NBLWY69MSDRL5ZkHlcYn6KB4qeN77EV0NakVTgQy73HMG6etQwH4lOZ+fT9YRvYlKCUvYLbor6tW
lco+pl0dpzbZAIzFT7Yu9bvGVSYKUGrC29o25a7LWvwFIeu4xzYmKa5fgnGf2NqN0luDaGKy+pK2
d6qwl8Zih7To8oWAImftJtWmnlSzLxvGkmsa75o/bH5ZwGJIxRpYx6j3uWD4N+86StYtF+CltINn
0ls0XJrt4GIvRBYao5eFc1yVB2MURmSINUNPdPkNqhgY/kSSzWHXG/MtRsGGQR3tOM+6KeTjpDwF
JOI4HIJ3oqV13mvdPH1x+77eARdW9nayuoUuyms/Vck4P/hidlSoaRV5vfjwLEyDXRMbQvISPpdL
OfafEBlaIdVRoHZGjeI0hBxlfwuqZHphs1RRxo297ZWWb6wGe9bQGWf7iemkpUJIvc1tqXkjK6Y5
wLq0/GTE7l4V2QnIKE5uY9ePNziCtcZXfUxa72Cx2GFHlrrOM9624/uysDpCVmleAq0OwtxwpbiF
eRsP8nlyDTUKN8xsZaL3j6Thy7ayNlPWp9NEaTiN59lIjedcmUGot/Zzx057xj+1egEroeRoE03Z
D4U0xNTEG7z0C7TG0A20/Kh+9DBdCjJwVyOP6nepIjt9DwIjXRz6p4CtwaNMOgkz46tm27b1WRR+
J8JljvmXuU/jWqNudBbBG6Z7nSJxmbn83TLAldzUQtnqXRJI+1xKrXbP7djp7ucB+mhxXsZxjrGD
Ln1v42VwRPZ16Wu8gYvw+a5ZlICIaSaK4DYQ3PDLbFoTY4xar3LuCQdGj4CvHtF87Y/2mYU7ngiL
DgqJ4jV2RPy+K9ze2hmgxv2OGFi/esmCXi4Xb9HhGbGmQK6MMOibu/0yVB0pyQv6zFNiL8p7IFIb
XW1lpRnobzObKb/ZhphpoXSCZlgMp0r3khuEcsSSYMHi3ZWORR+/5DADPy9NZQFpxgvN4zBbvZeG
jdl7/lHmmjndm1ZP41/A9TVPojWmgrUVo7LKDGccz4cN6Z8m7W8QW9XDiO22vms8uwcFKailb8SA
IcLJ1xKt2+rB6NmHgZUGIFzFyfTsJHnt25Gh6h5j85b2b+8b0pR7SlPAAggSunEzZ4jEI0YIMkhC
25mrow68wGQZmkBxHuupyV+1rGtpghQV+k1LoJqxWwbdJVQcjFnOr4vho6YOcVD03VckGHmTR9PQ
8zwZRrrOV5qGC29pHb/GgXLVBZ22SV+KGwljIDhJfXZbprrIT5Vh8dm1R2n7kcU4Nx+ohfKOCtkQ
j7hHGl+KFGmmCCu6tY4e3uqmbZbQGvPmtKD3q58B6cTzVmRSrcBu5wwx3CLNfRW9Zqh3YxFY3LoS
m0V+g6y0PizObDtuKB2joXiqvFUc38ZJtWqaJuddb8SYQ8bT7LcQM8b8SO6JZ++6OGeRMjq5WI9D
sjTNTsQt1uWUyXO+tScT1ZWWuEtNMFLOeaZ9UwAsLmae1scyS4yPce6hyEZ8P+Lpq+gTF6gFnn9g
CxyD24VSF5YPoj77XC+9jfRf2Iv5iAUtwVFj1jFNiyuXZnD2g11RDJXcCX3hrAE7gpPRodIOceta
kbMC4skZ+2p8DxGBL9Mus9yRzKQKi4fN2OMuHI2ipbZi4ZvEsVY232V7mItR8zGgOfaE7/pHPBfq
9IaKR6ll++cIDTcCbmtnTZ3xRDgu/EuhPFfcYDqj4xdQaGq51XpCvMKmaqXazQMOHttgIWribuwF
uaT5NGgnHi4tuBs6u7lZ+MTuYudG0X4JekPDQBR2zB4gO2+PtJrmfIIhPni7HDVPfSjNodIvON7M
9YaF0Fk2gaar/E4sxPIAKxh9fZ7sOtg4fdXGu4Vinxq2hvt4S2MkstDXi6natuDH+dGRZga4awfd
M1TSOg6RU3N6wDQSCwVUdv03fMZtwlRtJb7Og6MekopbdJhNo+u/r9TNgqK04XYPSVfNG6jC5rNX
VrxvTYuK6mwuSfvd4lZ/ASMqrIMMpmbeuVPgE/1JQIq1wQHCjLfrG8YS7dPUH8p6fTRkXs5f/3w5
ZWfwjPp6F4iDLhcvJaPF7MflgHqknDepawIMVkOz9Eczr0gmLykU3Z3sQBIZCpEruC0wqTsZKqmH
MLMsWW9SPZngmM1ml9xbetyIU46fr04WSj7gPtynTU5fKTPDVySBjwv4o9t42TbnwcUxSAbFECWN
lp/UHIjkBtpy++r1SDFercYxiKVvzRg3awP/nHoPn8fyjgxFquqj3Q2885kp4m5bdFUBcJo0JQZp
0WJxcg+mqbgFrWeXxX6VvWE21xEb0JdKkkdTJYUo9470mvlIx84sEQtZq85fc7Cd4sg24BZnR/l5
M28wnJ66HbNCkHXNad161+bB/EFgLX5rzgUTVAYRHetnYBmsXoQDUHdDMBZJVAQQcI6Eh+piB+NV
m8dQto0Zf8g88gT2yPZ8zQAop9Jmna4QtJY2mNh9MGVps/OJTWDnJKDJ2k+lYp6VOtMw9FHZFxrn
0OK7jGbi/5F3prlxs1mW3kpugG7Ow1+SMUoRkqzR/kNIssx5nrmnXkVvrB/a/qoctFJRbqCBanSi
kJXItD8GyZfvcO85zwnzJNnXqSkYbg92aDvh4tK2UgCJYsdxw7pX0VrjCyIXhvhSU2z4XqOcYJ90
qssXsQs5djd1KGlriZLYU1WaXu+qcZTIzs81QohGHvKAtZwQVGh6t+So5f6Bh6TlN7k6epQs+BPN
QwHWWT/+nDGNUo6l+67CebUeJDHUnJGThTLZgqp0wUaoW/6Z6LY0dasGqjTPwGIWbMnAmKKdzKvc
FV2gRpA6lKb+pley1xCLYcx9XDyA+mZkH3Yfq5WpuqBi6y+FZIjdqhvNKWsdIy96vOjB0OrslHnJ
Ins2v4yEbWY0DAtp9NgTC1KbF9e9SvuCyie4PkCf4WBdCVQ+PTvM/db8mqCPTQ5Iw/RXygzleFkL
8B9d0M9sM9gRad1nn50vUdtg/ro7w29LPl+Mrjs1EvTuEqeeOH2uICN2dzo6lJYyCCMp3HlCFaiv
UQYrVVqHIovkhTJNY/nGekIwscsjS8PEpn49CceaXnOx6aNEFLeaWs8FYaGVEeS5HKG9oXeCzi/1
V4/ADkKZVD/IL03wXXkwT1NQcgXRzCdoEYMseDizLRoK/UVW5mMBrMLMe3gjqZJ2K71jpf9apZ3W
u15P7CpKhhLf0tMQWogWbImyOfvhChhId1tXSVfccJjA608/VjMvjaTtVSeKyN7YFl4afYmrUYoY
osQPzDXsgS7HNktLUzpSf0rLFSe9Rtn7NE0ptmOznx5+7ZE0VM/sukZfV7d1SGpNYNPCNxq+4jSd
jr4Yd9+kcGQGEHQpILfcZFNZfK00uVGpBfRdcsBqWwy3ZoELyUUSzjjLzIyXJkaWlu8oXRTFVhCg
ezqJNsTt7SSyp4FVz6ln202G8ECjqd72vTjC12nQwF16nUbYi+Pr3QjZTBb8N8Og9/nMmVXInnzU
0y+GAKftVRwxWWLCGwLdICWuDAb2APQsAzG2m1T2X6yu7oOn3hpK71kbPcaGR3nT+k6DZSi3YxN4
3Y6oktAlsyaeqGEHtCIuFIwy8aH22civvE6vxduRehaZKvOD3SpQjprLLKWCcvTQNBXrKW3k+FGj
z89EHycdfmApCPQ6WSOdnGFBPpuub/AwwU3ZuZeDXc/GkpZiEtWcqGopwOc0pddKiT6G/uRkdbPh
H4ec3SpxNN0UHm3pizxs9PolzdqKVC7VJxUTRgtF5ouqkIt8WyHIIk2ujMPpcqoaWT4WVMozWzCw
2I82NHNN8+xJyJvxKddIeaI6kmn9IS2bTP3czZ7nbVpJzM0lJ/T4QOauPu27DtKCvyrEBv6DI8Rj
He7C2sut68iDpE2gRUNINMV/5GIURQpp/uobiDMXnBnadgV7ZGweDQJJrRVl4LStiQfIxVp22l6r
qBUmfuqVbttQeqmonOa6DzsITYVQXCkCTljrIOQKWng7TNjotkBYDDU8x3pfSMbm4zt2EdNQ0RbC
G1QXwiONPXWld9Ww6fJUV24bFZLSYxapRfw8BBgGQfnQcb+eEt7Qk5VYLD8f61hmbeRCx8KPQEKu
IMtiN7v4AWmmZl2d9eWFOESysC+VTm93ahpBbiYjLczPEG5Q4Z1cDqP1LLCCRWhSZ0F3x//+m2C2
JC7N9FV52McRtUm3+KnPkQJduUiNWkjvEYio025scgb8x3f6x6V5umCjVG4SJxz/7/TSgq4misXO
bq8LUjRsTD1FJEqlVL/KwwnRzs9FsPRbDk0fX3n5jJn0mPm5c9lCWybrC8mSIGKRrJSs2Nc+jTdn
Tqqv1z+1bviz6BT+uNxfiUfv8pT/W+pBT5Sj/zV96eYtn5WZ9fIf9d9RWjqL4f7HP/rNP6SlmzbM
3p4FO6zr5/ZEYTr/vV8KU0n5hDpR0QmQ1WZN6AxQ/0dhivhUAiBOyZ5QBsSkiLR+KUwl+RPsaKoB
IpljMxWdz/wfhan4Ce6mAcuOd8+Y/xt96WIEzwCIGTGEXWB2mDGUT0cwEzPFfy+68pFljRwJme3Y
32ci7VJFXpFpWt2LSSUJZ0TuCx03gn+uywxhEWSEuBZZ3el104ydaVeEV0zHqpQf2HbbQdqwJ+wv
9TB9UxM8rGDL6O7GT7+9ofeEmQu543xp2m1zgPCcTvFHePfoGWVC5e+qC5XqIo2KsiOSPZsQZoRg
arGjB/7BnAjynhDJCDbSXNBo/FnZX5/5JQsJ3vxLVDCK/BiNuZLfc/oQQC+xVRmDqzDzA5m1Xpfp
1bGX4Mg9+RKW6HqSKjfRM+mlz6vasNn+eJy5rSRGca+YwYUcCZSedL0uyjNv6J2BgRiasBBcQrMP
cNZM/jarZhbxcMNkHVHCSD1nezOr0C5U6T0KpmFEsiGJ+UUnN1nhfvxUFmLMHw9FBeLFO2Jrbywt
r9poqmmQ+1ciY+Al19r8ZchpvHvyQOKulEqPXaoZ1wKr64OoQ9f7+OqLefXn1dlSz3eMh1ZbzKvp
7BfSamJa/Cp4CPWheZEVmZjnRv67jMofXwAmUtZpvgEm8T+Yg2ieyknwjl6giPemVJdbCQ/Tz3mb
Sfd9+fh7t4MDztKwtRDHskwZ6nLNz31POfoeGLFE9Yf7wRdFyFtNc//xg5snit8W/R8PjvQNJM8I
6UVjiX5KOlnjyBlftRxX7uhZlFfkG5W7jy/y3u2A4mC6IrJJ15HWnwzKNtZiuU7Cq0wiYMYutSDd
iWqpfo7YB/4VGfjn67E0vkn+I1Pw8tvM+96j8BFfAcxsV4hI2PLDhm+HM+PtvcfGeX72KqKx15Z+
lsbqR4NoRB5WPN1FaUHZH73/mW95qeGfX47G7AG9ji0D881C4d0XuV+MZsCuRAQqVBplR242PFEH
o031lClpc9vLkybSamGvvaqxbJoOO3HJ2OieNChnfs87N62pCp+XDGQfDeZibsG5nWtpYh5rSCC7
2J/E7Rw8vPp4rMz3tBiQTK3IqPHCsktbptcVaaJUXikdqemQBtV6rd3m2WOQxC+DVZ2hErxzQ7Nu
HAsjTCODZuHpuKQ8kGIHGI69F1OOar2RJr2vnVsu5n/K4o50NvQkDwJskrSlYjuCcmJRzT5Cp5Jx
glGOTStwjgwuIodVxLmlJ6srtLgcMMi/1Z40fRJWlRopl1MreDsZDOhdWTbRrQySO7ArsRocRcDM
pYHzODPzvLN+MIczoFlsMWgs0UNqi7Ob5Lkj9UHhasq74gXxYEHNR7XsdPTFrdiL2uePX/k7S8fJ
NeXT19AEIjqzRj1GUMtFgkCjgWrOkF4UZgc0jAB5z86SxugcSUvGS9B/whnX2HvjAMcOejqQXvgv
F99ZW9SIxDT5aHjNsOqEqj4MnJTPDLal82X+mufdk4RjcubRLM9XdQ5cJKPLyr5CUVbtkMtoOAOo
+7bMaftJS+vgi1DU9W1rjexoJiUzKb/osFHVSCSUBuK4LiAeohJ45sNesHJ+zJqYcTBLzawcNq6L
D2GS0AZbpYpS1DJdr0IvJiHEeMmDSEbaVIUPpdIjl6xrjMas48PTkGlo1MIu5D9ZFhLiQfpOWetc
0MbSjfPjmVFwoFnK90PK42JodJNm9bUlHltKkXsjyOXISeKu29ddrW5zbQhvW5RZX3SaUBdV1YeP
Sk3GkB2W9YgSnD38SvdnO22RxfssFYq7j0fuewNnzliCuvcD6rf4eXrR1iLHhCMdjoxmP2lVUWy2
Z7AO78yI2CbJR5jJohwcFqunT+x5iDHqSGGji92yUYP7VIzo9UIjVtdZNKRnluv31h0DDxSYQobq
HHRy+kEWtF4kuiLHQWyxOoHZRQQRqV8rvZev+yobLHuQgli3R7GXDiqy762KAujWm2D1nxma7zxh
PkkcdBJ2Pgnc3elPifMoR21bHRNf0FdT2H4Xkfmd2TO8e7+Y5NjN0WyRyHU8vUiTyYoXB/UxrZCy
92YEP7Cqq02bBzPkoupZegM0TCmprZTDRqsRHFLtgxXGYvHMs39nsZgRHnQoFVYFUBCnP6VqKiTv
QnXsA84KqSx9Kab2rTfFF8pdDoGXm9pQzi1Q7z1jpjeFBdASOT0srhlD3a21vDgqPcGVQkHX3otg
X6kStvlclXZqhqm+HeXLIZkehXmeVNobbWxWjZR/pVdu/v3m6gdmcN78ohuYj9C/n2GgAZSd1WRH
dFLVjuGdudbslfnbTxewKsUYdvFzJYjj+MlFED1UfZWXx3SQg/tQDOs7Kcj1v74TS4PIwJACmALX
TDm9CIXcJC21nkabWr0ieI73kxYXZ+5k/qWn+wsuYqpUD2ULw4y5mB8ywcoFTUexJ/byLT3QZudN
U0ZbCt/IuYTIBadgXik4lECBpL6BGYmEoNM7GnUx6tWgOhpJmI22Sv/hhvju8EGph2Fa9YM5OHIR
Kfeil7a7gZPL8yjJwR4k1cEn9rpwBQNSEOT0ocamAuc8XtVKXfTux2/3j0IFj1vTDRBr1EeYof+Y
N6gzj4onH/NoDk9s+pbOCO4DwEuaHma4PLQQVoBlpXCP+lrg35txnJ1fuHM+/inLr2v+JZwT5jwK
ajZQE06fWKwMhP6V41GPjclhG4qwXAzFM9PkcgzMJ1JJojOkModRsVpszUfTBDPtt8c+qyD991F/
0MXBVscsOlMkluYl7ffR9uNK87mXHQwhNUu3Y1ulSk/cKd9NU91Mgh4RzI7hmpQAhJphDRlDHHVj
g1Lppsq64JryvvDWWCWmAKOc7j5+tn/sqRa/xlosD6FBNo+cN8dQresDi0h2Xco9FCuxP5QCAWAl
DNj7BB9G0o7THng98gJzkLaG7suJk8s0E8687uVmdvmLFh8Ixhkyz7zqOPUCzAcm228enpWbvodn
4sVGZDcgVVZxHGD+Kcq/ndXmq5P9BxpSlkEaL4vqbRYSiKzVRwP1C2RS2IIh+rwzE87yjPDjIkw1
M9VXncPyTke0B32+SmKGAL6Tz3mje+u+HA8yrQuGd+WOSILO9Ar+WKHnSxITxXRtzEUEc/GeIThG
k9WUR6IkxAYatixfpthdbk0rR8srSw3ppLKY+2wPTBh3s8bc5dAMaVKRcqwAZ4bdex8Bjl8+aY7C
1PMXU64SZXPntubE4lsXU5dSzAs7FTWGFwlPzG+SrXPU2Fmzonmw9NRtQ1NcczDIrtG4lM9nfs78
wJffJPsWBagkTmT+dfpCmg4sla40x6Yb0cLIeTBnliATciZ2lZHTZlZ/IDi4pglLKSi0PaPQ3wp/
bMq9UIRW7kyqibVG8Np2E4WjgsQ5EaVur6Zl/Hbmt87jf/lbmZiZEpkM2eYsZipWDTFHnXfsjMyf
VkpMFrBDqhZtw7AHcGIncQOps/JrskSsWmyuW8033pSp5+TLm0zPoVPemZ5/HMvI8tNQDy9Xzypp
B5q8xVESyil0CuCtG11K2u7/ZMhYBtFELEtsO/TFR5OYKE7kcL5vJePEx2weIRlREjZVcWY6Xpzm
O7r0iCZouwG/nIJYShH3KckRg2aZAikCqHdmsnpn2bBUYJgS9BiQF8sfZRLkIU+mdahx42JcVJMb
2LLB13Aq+tuP3/s7j5kQImU26hOswjJ4OkSNwMMKkwiHfDQGmoqpvhqI2zwzTbzzHcxZfAocJSZW
RVUWF2FT7rWyeSiqVsVAMKATpFwM/aDAQ2RhUN5+fFPv7DIQDJLDDPqHchUshtMLZpOHdq7vDnUo
109iVTTYFLKe2MfebLHY1ZhexDWqaQnYbIQdntmoH79lnXeWyse8s/yw2JPRb6KByznZokdy+ls4
PSGBaYsDOtcJ62rflf5Koc/wNFST9aQpTX/P3o5uRBCz+3pV1a4XHYG6Un09ULpSbN9XA+2A2gWx
f2oZGeJdL7DaHT6KCV2VhKvlURRqY9ojuSWoCNWGQLpXw7Nt0VASjo30qnNkvRmO0lTEtzi10Ueo
CaJ74mPTwqkns8I8PGVq6qrYUDoQYYbw0mZtfNOFVVzaAWvia0O6yjHvB1zdeu2rQEkTZPMATYwt
lpxR2flpPNSHRu+GHuOglr6ODZYGp6EYGrm5krafa4zlnmNhdzSJk5HJbkeA2wJnk+X4m5HJpW/3
+KM/zxZAUAFynXW2yOZlF0d5/6XAIR2jNxOQY4B0SEoXI6HyVYIhVtidoNHg8qcJFkGo5CgYG1TK
Ti6KGeayyGpbzE8KSDha6ZWEJTkwyNUq9ZRCzyAxpW2gFKJs782RbB+3gX0SvjaxmA0OcrBOdYNK
ZT2R+3HM1kpsCmiKrQoYH5FymKxRVmKZsvlbBngvXK264BiC0prbiq6zdvBMfQ7LQVU2rL1WsIZr
KyNhTPFq/ril4njb1rMXIotwRbmNQo6XTXJfNtmN58NyF+fp2TaLPsU9imr3mGK1Y3FtdOzxDQFT
pkuwMEhdNU5yjJQSs/99E/VJ64Ibju+Q4lUt7v0aVwU6kyxBXMTB057FluVKwY0X2V3N28FE71c3
QqqwbMp6It/oPRL+o1oPBnMgmpcUXz3m7dWEAbtC/i9PX5Ak+qbTyEHNQTVAfelESObQlyRtgK3A
CqW3GusPByBh+Jq3cjLtMzEfBUwLXvWa63E9HctwzFJHmowmcWK/yW+bxM9rd1RNHBowGyTJ0RHI
XY8Iaj77U8kIEscE2XpbFkhZ0PviYskri0RMWqGMassrSD1WarPPwT0o0bBGaIrDI62UjqDrglIq
1vARamrbS6O18i20W4S1II67RA8boX3II/9ZbYIGP4WSGbe5Pg53c4JWulbDKOjWNLwwhAzREN+J
Q00ISSXGIYCxsO6uO6/vbqScxpzdsvTj1Bws+ZseD4W0hk+BiWwKuwtE18WG1ES+0r6rtzlMdGVH
dBKAg9LydLvvi+heN0aMQl5bBXch3qxLdMUzr8EPiISqJegaqVm0OiD8rLlrWiu8GjAGZXaI+L63
S4pFD41oZoojD4FFftXUo0ieoFsQHKd2Q/tzSf0rccN/Tbnw/xwZa97B/Xv5wiHPmvqtqp6bE+3C
/Jd+aRd0+RPFDdpgVAUwkfGe/kO7wP8kQ+CHBky3lMVy3oD9o13QP5FyRRkIrIxGh526yz/SBf0T
WxY0EPyXcNVAD/2NeOFHx+O3PSBAKoPYAVUVkULSeLQWe8DO7Gt9kOPBbXWlvo+6YvoCAWHTqnOo
Wqr20r4XeuUmLfX8bQCBcB0CQthnrGYc4fr2i+7H8kUcxu2FTHMUg4KcfIbOk/yiMv7fGGHdGzNn
9fYv0Gv1v9Zt9u25AXf230cq8/wtDTH61Swnr6fDRoSb+NFoW9XF//qfFfbuf90+Z80pkO3n3/01
6GTzExW7OaCYzQkuwbk/+Eswo0qfCLjEgv8f2pd/xpwgGZ9oOFj8LTZSGjwjfsyvUSfI0ie2pnP5
jDwmjWLOXzHZaFOdbJFAllIkmeUy7GZUEc/Ucg9eoXv1rB67aJ6bBtafUX8OhbapN+KEAX4dWmlR
2CUOPtkh/na6BEJbaqg6Yqb5IMpBgKq630absbEU3+FaeGTJ4AvvOCfSpiXKACfl2KlXasDx0NbE
QrNWUD1Tf6dFQXPREBvCKtynY2NPZSLnK3YF2bhRychNn8woK56JsaWGMleq+1WogtIcPXjaq9EQ
1JsaTwH+fL/2X2j+Yh7JijlJUqk6Eg5kcaofGyMxhwtjKvt7NlEhCEgBZzbOFEMZ120djs+CEfTl
CoZXDvcpsWSKeKRhJphXpWnaavDKoiuuokvbkVYTXsO+iiB6DERgxoe2jyp/A8VOlG/laVJRIEtx
IkV3gDZ8GEFUr4+ZhVN1Y2ie1XwdUl17y9M8SteCmgNRcLO6lohvkYUcYUovDNa4iURxrFyzByIk
x4F6m/b8E+1wFJTI6UdIKNSZh+piSmPtdsowYONIJBDKbiMFZmUhaNhwwkYxnjhfRBi6qHRvYjgW
t6I5JU96F4gT/5zE+qLTSX2ZRiMbfZqorJTaWI2d3WY8VNWcCtWd32A4px30KRTVjnVR0Fr1muKS
97lpvOlthN35bOmx/FwFHuxziepxsW4AZsw2iE4w7aa0VPoHutF9FSXTV1yd2tR8xK3N5i4sNH/X
l1KOcstI5G8JGm2U/KrSVgAW5MKivUNQCu6CKkhcwcc1fETLi7xdKmH6rIeg7r4EcqFAGmrBqdqp
nIU3IUvz7PERSkgJQiM8NBM4ACfCqtuzsPvm0ahyXERsRwmuJv82Y94kUNzRSy+tbXg7/eco6Y1o
K6aK9NWLwj6wVVIiUhvER8VWK/9B5/cKss2p+RD7E3ghu50CfM4NQVJscwszNy27FiOEzCazEDpa
zHYJ2KPYitb4YEVxnQQNyY+47vhvlDLzN57aViii/EzwXN+QIvbSBmAnG8dUhOhUz1sdTXorWhwt
SHe1/SFWG7eVKpwwIGS0L7qaidEmknuODtiVkwHWDin0/g4n62TZStm0kzNgIAxBafXd975tc8FO
p0p61CL67y7+Ye077V/JWBHGC/ogaLvkuWDRgrFQZIwvaZSb69xQIpJ720A+IK8fYKgE/lQBpOg4
IRg9JAKbJ2kePaskOdNPVPpEPhX0b/7YssfXxEy6NUolvgV4U7DlH4OXprYm6VLNLeMB9BVESAJL
0OYjja5f2GlWz5Gnlx1YZ1N/BGZStKuq80gpoWSuQQNOG7jJmp6FL2UNrQGODE5cewxzg3xePgNk
ApMX3UtlAeIHkv/fxXsxlZK4SvmMdoBFEZB2zelpk+jaGMoyvCTSzAosO/FbZEiNm5KldqZGsag4
/3mpRbHN8jQDkQvpAGQ5mDU+EvbQBOamq9ITCjg2eqB9o3kdrxsjznZVSw547xvkCwSUwB4iGvKr
39a/658bld/hnqe1jF8/iMoVJSMWOZa703sPpjEgTFIjrgAFPTamZKbBl5n78VVOq6yoK9mhsYRR
KxLZptFsO70KzWtlUOqEymJdSe4ArYd5IW+Eaymo1SsLxMKOEmhz5t7euSqrtzpnw3NRlDinVzUh
H5lZksNj0Z5aYDYtw55KuZYBlJDPNfp+3MN/bgR/3OPJ1RZPsjGVwmJdre3OVZ3cBiG2epzs1/tj
YF/X7jNdRxuk35kBxbb4twrknxedX+9vEklVUPwmGLiolIlgO7xk9qO0ewxHv04o/1bGt9jo/nmp
+af8dqm0zmqDikJtlyvJbh0aq45l547p6u7z5kvt3mNkOzNsFjWpP6+5+DIpqCZFkv54poHDGdpR
bfQzDtFw5640j4WP3t7iwzQlwtal8Mfdaa7o9PvafsCsf0UW8X1la7uPv4dFr+fPG1u0hRUlS0BC
cLnReZnW4gZD9grP7BF/lZ1szr675WaR7+9kbC6+P+K1MnSrXK53Xhig9mtm7787tw8f39V735vE
9000C/0N8ceW9bcREskDZoOKqbsia0WUsC2nHX27t5btEa6bjy82P6F//8LAE58OR1WLIKbMtwSX
1hUcsruczDk7LD5+cJwaT6+ihJWkRvMUcihXL7Fz96Ztnh9uzwlDzt3LYuoYEsgbRcZV1BvSDko7
e4jsbO+dmQ7PfE0o/k9vxsJLpVbzIxO2qtM7tePbr8bB2Nfbj1+NPD/7j97NYlYaIMZ76vzU5I1h
10yFMJOOQONdyc0dbYXE3r6o7D0QK3t8/PjaC5XV8svi7HZ6k6OcxUk9f1mQjtbhVnLvUmey3+Cx
2aKdrylinXus7w37/1xm6COfXtFvBmyl82NVmPrJMedT7ras8I5nGw6copXvmg68rHPXPe0+/Xmn
iykLuWkLBI/rFu7XB87LTmZ/218/n3me86//6F0uZqoetplglvPd3cr7+iE/lnvlxbvuUnSUdvE8
3mX78Eq51u7OXHeekj667mLKikxB1pqa63Zu4CRX+cFzjXVja849ubLud5CijCLR/n5urjxz3R8f
0W+TWDL0bSfGXLdZU+R0+lW+UQ6ye3bUvHcdoJLEetA/pNKwuL86NtNMnFfucoWVgXtUXIsrqo51
kTqxo93U1xTzN9VGvbR2Z57te7Pab9deOgzCMhoTrZ/v0e1X+kOyDtb9enTjdb2Tt97PLcr/j4Wn
13+L/1f5bP59kfPyrc7Jsz6pcM5/42exSbY+qSh1OJ6Rxktu37xu/qw1ycYnypfzzpX4dXboCh/f
r/omG9RPRGoTgId6CRGBMcsM/qk1KSIlThZh1KYiWXXyX9mz+OOncwB1Jg1BMTVYLEJgSCC3ns5w
tTGapTgYgG/brnPLKNbowwMx9HuTNO1WPBaQGiW1WkG1TC4TUUZOl7d7USm/lmm38/RuW9a1Tw0p
gDsad2uZkgVgGJ9tpDHweYeW21rWTUivKLYevfI59zhLDykpNdEeJrmdtPpj1wBRKdTmCFDwbjTC
5kqoS1AMlFYs45tZKq9dKovYt5K1lzbXVZjsuib66qvW5MaeXNuJ2g4PWQNviJNy5ShK9YBZ3A0M
un4hvRA76/orJQsuykahdaXml1kSbnShvkbvRABkAEUyK6ddNlNtwFjRCcDw7uVUeIK2ftOU6evY
DbAmzMCuQ9p5Qve9HHR4FAn6R396ieLkimZGijAR9IFaNq5mRF8RKreurlRr3OnfhSmiT5e3T1WV
XrdjmjmWSM1Ls1618FKl4hIGD2DHuq+RqJWOQb4t5M4JNk3vy04y8jO7BlAhhYhCuMtIvMog3A0N
PY1eMj6bMfKhoqY4UUxZ4RBg+aQnjdskg7oRjcwl6y+FAhBcKLXEjN/WV1nY38BhulJUFBjUbmqc
ctAhIjvNsy/UHrDHFcPein2DrLzsoAEyBRJThatByAuiAGVxLfRetJmM9CaIilUSJ5vOrMD6Tzeq
lxyUKj2C4N7XVdBC+S5uqzb67I9V4ID5ydd6EwM1EYxXYfCuBUPfD4ZJf6vkDwMtrWylGcuNANrd
7ZCUzDSxWrjgW7Fb1CX2pOfbOk2OCSp8SSnaa1Jfbym2CLcxtE4783zRlnp8B3I7PQiqf6HG+W1Z
TXQHy/IlTAbR0QZF+i5AukE0Cjq+Q9YBc26EhAGrhJZ84EPVDZWdPPb7NoqmVTIEnpNiB3fGinR3
kOalC49mg0Huuqq876WkHEBnPmYxu2KQW5AKtJjuaylfKmqwlsFKrvHzjmvBg4YeldYhrMbtSDnX
BfuxD9JqTpxtjxjDq7WAMdJtJkm9hkj9rIbNtC4TQ4D+FvG7yuApznlGMtFa4Dao5wqBBieyeqoS
614UkoORBOM6KCFiJ6E8HNUs3ZGI1LpjG31BZhijn8eaKCrFw0yXtEs5P/ZFb8BD9FJKQ+GLErUH
+nVkExl6tAoVcWtFB9DQnA6JYNs1kQ+ItwU7M3dCKPUgbRciBCB1rVMpDsCKh+hgbANMiB2YyWsv
hakNSxiCaCNobhO1kH1Cmv1+51LD21KT4QOHuGb4oCzBdL1aWXzZNS3eTTqA66IWHLlK98ZQ2gI4
UkcK5Zeskzcwm2MHgFTmpqEC6sjUtlY4wCRsR7vBIh8kV3ReylXBBxI0N5knrC3rawRBjKEQvfr9
ZdcqlsuB4DoA+OckkczZRq2yyxYkuEoB1/BvFXw+WyWWyktd0AHVW2Q3VVMPC0X0gx1kk13ldd3X
RC9YbiVPgqRQ3WrtCAt99BwVip6tZr52LBoLbsGgZSxIPruQrAUlnirRjoyMyRmz2B6sntSh1Mqg
R+VXyjQc4snfl5KJfL0GJ9uBPmIgQAmxhAtoGRd1Yn2bjO4uivqHJNWcCoOjmw7CGxAFaxWCzVuJ
vnfl08CGurRXu/GizsPY1rWxdWYUQT6aChfKhW1Ng98Gzd8T26CkB3lUaNqbrRP6oUNs3DYXuuvA
bI9RTq9dEv1k2/ZhgCSjv2g1cw8DRnYL2MHbyRIv21R4KvVGtmU4sW+RCfbfnEXrhWxGL3Emz4Cu
HPL/MLjmVA2XYpJlmzb1G7s2st6N6kGj/mqsxy671YwEcsfnnBy5rBdk249axpGarJrOn5mTyXjn
wXrMwYAwP3TNw6jL9UHw5T2AHxBE2T4Y+zmOTCExlGR6Qlw1tQf7K2usD6nh9EhBXsV4ru3OnJ1Y
D65gdfhOB4/QFgEBrgrkKLM846pPn+U4E10tbyPHiMdjMqr6c9cW30KfHk0FKgw6h7atLGkb5MK6
b0QXicFEHRrWDqTJ3qf0IIVHIQwfJsA1q6BL97EQ70KNyVerCrcTat6PBytlbN5GwwTn7CcXumdi
s9JRvAxQ3ZysK5y4y1aQU1y9bA9hY97jfbD71rvQ4/4bx3Rn8qE9aQ3BviY4e198q+rkXjK8iciE
SlsHQCxWaInTtR4MEh3yDH5R58VrFEpri6BiGy+NZJdUt7fAQMK1UrXwJtv+s9qJX4ZwWudGFlDv
q55jEeRJJjEB9Eqsr4G2Q5yE5uh2U/8lNDw6VjTnpU05Ky5AZDDQyWRej9WkrSOhHYH/6eJWzoTp
aZimR1NvkSH1sMG1guK/AmJuhZqx2A4a9OQgG6J9gu/nJcRrtlYndPK2BsDINQYPLrEX5/Q2wvZF
DJR0N419vBUCtX0MVXl80MYx/zJaWXoDsHSF3c1wK+0KvO+owWPTwOEWnXirCOpjmsX1XSR2PTTO
RxjXzS6HXLYOGpWKd59Qxc+ZZIXYaFZa0iR23XtfLaq5NiAXlcp6j/ykDNa1le8HBCu0MN5oKSuX
nmT27iRopduN2nMUWZsuM7RdKgkikRHNo0wwhWAanz2j3TR9pzyqfh46WiUc5nhA25fLbN9LTeYo
pdS5Rc1qiWe72SmoN0ehsgcoaB4m5yaL4EaJu3aQgZZBdZKl2Nayctswx8siWXeoM4jPvkwjcgZp
w6mJ9mCE5SVUWzujnpqSVOPhbFoDJ6rXCZ52pzaLLamed6mFUKhNacGUcGILiD9XCIw2QTN/jzpS
itQg5aN0xJJwl8hgzcwvxVZYDWT+ZTofg+VdmUF768vK1zEn1G0cWFurXR+K61BV72uy2RVpaulw
ChgrIluPRkqvnQESN1klAaHAccs63ztaIrj/m7zzWm4cy7btF+EEvHkFARqRorzLF4SklOC9319/
B7KOSVHZyeiH+3DidHdUVEVXCiII7L32WnOOmZgYaHX1A/8uETqHQra92JndGYGkkYb4fq7DIn7P
1GovCOmoYB6hdaFeQttZWrlnSeEmD/ptEFcXZa1uMrtdUXatexOacdfZG8Vp+Mrp5axJk7W8QBe3
aWEetXIo3TQf6004iYeSzhm/CYMx4lH7bd2Pj3T1VU+HosvGbl71yJcIj3kLLXOvyOxnaIM/h2G8
jGuQVMYIm69ot5kS7rRYveKhpuSLkb0KyTVrZz2Wpp/l+nZog8u4b96a9laSx7uKGJK0DbxKuyvL
7AVY61NRKmDm7PXgNDshZYc8lHZWLR9rI/fo5JEzCEoLUBMWqUqO15gcNHRA82eZ2s/wbtxlbUjN
+qW0mg9dDvbGiL81KHEPZ+CO+o0U65sIqrIRVxvmQT8HgmNic7wAj/ki6q0jh5uyDqnmm7WWOwct
xSQz/hjw5rThQdZvgQneQPre9xn+HYBiNp7SJmoOpsyALFiotQoLWck4tdGpbcgTIWk1fjWpdYmg
yIkMsqmZquJNrSEDt5JXpZcdpMOVDLjJc2wEaFXBjwH9/VmQNulSTesHBP9UVM5lXZdXpdbcIJFb
s35cmib/QmpfG9DzRHOLXpDxeD6hEcyuIGF3LizgSxmMMDHVGtNgNhNCklf4daOdM79Mg7wG+/kU
x1C5KFRRg+0RiD8yFn+oCHVCWxSH/uKVzAitz+L+ulTklzg0Mm8oNaJyop4htnZlze9g6z07IWx7
amevsIFlTM4OXfRjZ1K8MCa8mBt5Pakari9Nuhk05aGunq3JPEym886TFHt5l97CKivQ50Z0xrIs
9MdofCsi4fg2+S9IUaAwzpW2Kap8Kyb1mCTyNfwinzEN47gWG2vA0NbNrQ8zRoUN1O4xlqDu1+g1
YXbxGvBYDs7LRK2E+mAlFxJMMWslpgfCrTeVlEasonG7MvXhtogHb5bbq3pSVqHa71P2QAjN8BwH
toB+MhDBBS6S+pdhuHKy6jiHzaUm2XdOH3jQjp/1oHMVlj32DOK78f0+9OKN6XZiSB9C28eScS2b
vlmHyBbT6Ab27bYVPTrynmDeMvk5lfFlKRuPOXCBlaHPPrNZGEyEIQbS0WDimtrdhaoP/hxXn45S
3kzh4JfVs5pYH5HWbgFL7sNYno4kZ7rRGFzhhkjddtAu2LQ5rQlXhb/skcHipRM5Ckq/U0hRiIX5
E500EOa23IFlUldjZpH1OLaXCwc2VoUf1tG2AYePdvKpqcxVOqPJM+Qu9e0GTpTE1pDl404aw6PR
UJIKicVG45jOqG1UVkmUoscuRl+SG7B+I8AsI6o+F20BgMKGr0m+TSXb9i2F1Ty2hs6zulHbKaPd
8I8l4S32fVBFL1WeUmwN/SFUAGHV9eNAgsEK+vx4UeVmsCIB6lHPgVP36SA8TUveukq/KyWt3BRd
+hqp1JIas9sNlenDMMwW9vB6J+UzWkSpeR6C+iUHlU/5I4UrOL85o+jkPefQumoQHkORJiBLAJd3
Y9t8C8fyVm4Lw1N6+7pJEswpQVq5c9leqXJ/KULzmOqQzBLAwq5oat6oVhAaFmgmKaoOyUR1+CKZ
LANSq+dgbCMyk3QCe8p2EhvZnrN1PNAfG8Fxu5EDqM4xEzCmaAK45XHwpCjhfVQT/cH5eFp+Wn+V
shKHbGDSVm2iNV8OhmcJQphMNLxr92noanq/zwIqeKkJb7KkW+H9uC1ArEWm4wdxW7l05Xywvh8w
Sa6zRpCmWCroCALU1lmI2a4Zg+LSignvUepE8yy7lrxpmLt1ZC6WyjK27uJBj3xu6cT6sJvVnDNk
SLUyldN1F6T0bMwhOMQkB9MfryR1r/cFYEiMHC6AsgLEcKXs1JT0GKOusx+BjSPXlGIEqdN7KC3a
j2Q96zwbqfVcEpcxShyUWvXCNPJPm71Wm/MfEbT2bTmXi5AhIel4UocfeTw+Bkmxw8jE0T3ULkTL
1iYc+PYy0tGBxxyo3p7SlNwb1iqvyeNVCuavkvSDabDCWUp53yuV7Pg0L3nGRynasbXkksXJQwnY
/NASoEO211YBIxy4vYIuf8g2DmfrTdjRg5mifkEOVlGwi5PMyn1ZkP3QwFxzZd4+Vo9gn4TB5dxq
mtug8l3BBW+o69THPojeeif1lEnZY/eA476wcaJXPFvHwpLuCWiyPIXk6CCpiKOAi1s0IWorxTei
zm0CAmGmjm05yUl7S4O0WUGX9Qu9R/wSbpe4wZBYDLdx5nWlSKgJS1QvpVHs8QYcE0o11DEXmMI/
dCdFSwUOPNa2Qx7t9fotM4MHlLTXA7mTumqse1u9sJreHXriS3p8sPHQ/giceNVm+VuTjsc6i/bZ
/EJoAiHS842mh1cT4fZSUR2qtN4aFG3gMVa5E1+QfnljQzjW4tltG9IWCmlE6ZFca3lKJ6m/Doen
ekpuE0Qzri6Eb9jVM10FHS3BQBQMA2O2WEmnRWBq4ToLCQAh1Sw+SGCBx6A+9oGKiCWbL4NpuMpU
54bXEqRre6+HQcZy9qFT9wmtfxqjuuc1LvdxEd+mk+ochykxH+u+kX3Yr14rcE/FZA2AXn7JyHKW
A2CjaqkcpERGIMc+5Y6ms4cE+4DCi3YWkUsXbRTfBFoV+fB7QzctaoxHaozOXtxBooeo25PzPElP
RFpfhVNAoESpUl0KnWDwpoYqPSPAUpVbyWlBCDfZo1oSMiZqWhBZRfnewypGOZ2GCuE0YfTZpk25
C+TRuSycaqaVk2j9GqP9tonTa1QqbIs2h91+3Zb2ox6KB6CoKRmH+bwPhLXTwuiSxpCzkvLIZGPQ
5JBTYhJvVJkiB7dq2vtGGO4iEXFA1K27sJjukjh7xkER/f9r7Fcfxd3/pjTfhc3wr9v5x/j9tXkN
e0ZpH7/CgX8lAC9/5j/VozbRvLBlFgbHYkIHrvxfHX0OZDDV8P2hKj1t6SvGf8gqxCkmAItuGSrT
f3f0Ffk/LMJIl4a+rSsMG/+tjv4yAv2f0driqcPqiiYGjSpe5W8II4sGPbq+Go51IWq3rQ3jztJF
t9YCemm/3Zjrf37o7/Kir7PRX5fCJawruqmDPMMZ83VygJOvMhIi0dajVe7qvLtJqnQT2eq93gT7
zpLOTJ6/X45bzlCEPFHCb3F1f71cWrF1w/Fs1mav3euB7XM4zFzy5OmDz9mlSLJzALXv95Ir8g3L
sNwIkD/FSwz0eBvA2M060nFbj4stcaj9AOK2+/c7eTJUX26lheET5bHCk8BfT6b3RgVotrDnZl2H
QbvVGtzmwOI0HC+4Hy9KIBZ7A6zrvTEn1boohh3NrDt+0o9Br55z0tuL0mxJbBgdLDVmA9wsqHxT
DXaFUafgd/L6HIriqwxgecxMZCcOIC6eMe7QyYgzQVmrZE6Y0brpLs2yPsx5e22FznzIrclFyzp4
BDPqbr50K2mTjucm5F/nVv/5CzBP42XTeQlR+n+RLNFFwEVCJN2a7MCEaJepTPelHqhrZ+rI7JDI
inPCnaNIK7unGMmtgxo4hD4Zr5iu92U44cOSxTt7yHjm21w++pdXEPsvWCILlzvERcc4md3HnGUj
4ifzdaCmxgJhBUwND9dod7h/ZSq5iqOWVjWkaqrGqHt5pWvXf3+gIPac/BIsRJqqsqZAQYBn9k2v
I6ySZCYadjluTM4Es/FDcDSiVQcEfyepIisJGxXpdRFn+YsUNPfBKIQX0Eej8FXpQON24L5hrb7l
j1UXsiHkNYY+fa3RaoZ3RWrYQFfY5g3xnKq8LwUacCNMnzkEqYNm3+ttEEl+aI46E6NcJQgU3TOk
mwSIcOWXDjJrkl1rRffhVstvZtWR4RhqGcmyRZYcC8DtSGxnyXlpiEB4avnPk1QG8tssyrE6tqIR
FlMai8CGaa6n66SICZugrTSvW2jomwEGwMz129ZDh13soUwUR2uclxQBKpePmMoDFKLZwzy02iZ9
BaNNiGdazDuWoVTza1ARnHDIFKN2AMTNmWl6anvw0RvE7rN5YdBf30xg9HeW2WgE0AJiP9ptXvpD
KlUfORe714zMpJdGDt8hqhm8VancfarzxLkmJXv2SDZJ+bTQVinPgOugZ54RwWZzzfscD9j+Nllf
ZgetsbrPCLPd1pRK56lwArD51iTlz4VlBsdCYJ1WAIWtwOaru6yLKdAl3ExeUWmgDzoOuQAX8BZf
EJDL+WDQS4KoskBR121MNJVr5D0zqcypAxlFM/k5kUrC4KYdwTL7dkiMqqpY5sERLcEeNI/atyqO
pKuwN6p5F1VFNfsJ2mjdp1iWdb+ZgMCsAg03wZp7OTKQ0OWku8gZSO2cMK74kIadDqbXj10972qQ
zOkOk3fjBXEXkdQaxdY6Mox0NdQVgnEmHzmBZzHtt606q3LgDVqq7UVvIvYuGgKUXV3rHvTQSGQv
APPxquo1WXoK8vL6Im0wb/iD6ObwUrQhyTcowIlmTtPkJkj1ylkxj5Xuw9Ke4FLX3UTUS6FAv0oH
KX4zhI0RdjIzU6xzq1LLddBYxs0kzUG0s8N+PJY0xj7JlNI/yM8aQ35bpVilgRVvCQEjY4ZI5Etu
XPLZDEOFnt++DuaR/mYWPuDcvUyj3PopnOKuwon+YBV5upcyp9/GGj2SAMMunVi70a+CigFzkUE0
ibFlrOkMA1DvA/NmdgbOjWJWfXTsoafrkbYVlTyt5kxP9iRLD4zZdWNja0PD9JvZSaImTMaEUz60
tE5eOb89SVMYrlRtzrbZMirLQZl6/WC9yeTurOFjTrBCmWUJpSSisemkmzCwyS1N7LFypyjmXs/6
TTlMF8hlrT2mOoWme9R7GZl/u6Q0kc7Sx3BLTTmWUqj5ktpfzUp/UIh2JTTQWYdJPu0SuVF8QYrz
ljSWO4m+nKu2LTwvKV9j05SuOM6hFVLCyJ/aTtmNvZXvutKuLrMpxok6tszQVKd/ViHH03FXr9WR
DAW8YvRlyMg0Asm4l8h02IFqiPdTkr7VQOUv5UITn+RSxQ856+ZzY+XRrolbps9dcRNGmelqVs5K
njckgxB3XKxa7olXWV1zoeWJCQq/bzZtODCdwkrB9zT04mYKUE0iJjCVmDFf9gSASlubxCngPay8
tiqdJQo+smNXTnOqNrUrvaZSbsc4NsDm26Nzr1q1TkxFcVFAtKezFjJ1E3IOa4oz222aM4PS4xe8
QDqlUVnsTSO10NEmwniqUyU9Bkmf7mMTlL5iWPUFkYEEbsYqSoWx5NQxjwc63dOaQMz4WOTxDXmo
E912QQXpV3rT8EZX43HI5v4zkmztYupijEjqiIckmaqnvtGcwFUZSG3MSsm8Jsx2ENZCRqSdteRu
/YQNbq1stamv4JZXpIeXsrSpy6j/7ELuNaHsCag4MTfZ1hopK9wKLsaq1B+nBaeOj0EcdNqbN0Xu
zBeK2dUEwOnJhZVY2mPEYrEJw1LdSE2lHpRuslZo3N9TLAFXo4IduSyFwK0rbh0pDLe21NPQLGlU
qNpEjCpdCrJ7CyqVEHfij1xU83NGiMhFBj7szSRi/keW2QI1v0FoQEwj74CRN2fzBNrs2VU2b8iv
Mq7rcom6SuLuvpxTsSajfbyys6xDBKMl/lDXih/q4bwbI8a/sYp5eaUSjr0N4fGsgQyVvpIIzQ20
6KWJQoxBbY8xRG9mggwJT3sn7KBkktHUBznPWt+OOcgSL8vPjyKxiQlzXela/TYUYOhL8ZpWFq6r
YBm28hHwSQdvLcsTY+Xi1mk1+mCZdq31yEqiqHnN8Uttwpp4pqQq213VhL6Cz/1aROZVFY13xHIt
mU7qO1BgAuhVQUZqkaClDtJpHWJEbqVZWuEytlwjyVJyk0mUycbmqglo7gRy5gEOvNBj6z0m5WJD
rDDStJh9OzNpS3E7f+RzFF2LmcZyVXXSh2ohFME3FjqiW1V2RBCewt5G8zT+MAmX2mEfjLDBRc5N
35B0qMf2xNy+hwpIdjGMAKeEkC9XLFQZTal1MvdMUx3lbVbrnoZl1JJtbrTTUaSVs44mnnWGao3+
TLVhHgVvV7QasDUPW4iP2QMhBnXGVGG4r8Y0pKnUavcDyP6aOKv+OujQfPgRuR9eVprOVRPGwu35
pe+yMh5+OI20EGUbQmUGjPTxXjCFO4xz5LyIVJi6q6Cnld1OUuVH3oR4l0VawzxPYliYGjaPkBMZ
3bMgFu1GITBvExPoZHnE4LAoVn2qBCseX6Q58aAZyEME4yqPdNaaWiLWqOliJjxEPUTozDxOqLSn
1HQBdRASpl4ZkVFe41rtSfTOm/IxMKVJ9ipjUmtmAw6j5rmO43siVgST+nZEwUQcVvKIrU9Hl2E3
7Se29wmShDRhs4cDEJduY7TVfVYLar2oyX6UNVNlQ5ChHFeScsCor5PoLkr9ItVCK7goYfe3GxP1
y6Vtx8lP0hAYWoQOzu/W7LQDOWb2tgr17tbBWcNbyP78lLAGrFq9K+6mvvS1XJ/2VYRowzVJXmPJ
koOXOUX6lJNgs2+xjW3HKqwumebob2m0VJjMaQrnx1yNNkjIetrwlIub0QqDbRFir2esWmsbdTIV
BF+4Dtd4/WdnCa3Af5EVgvSYPhOhb8/pfA1ghzCw2LHnCIaOnLMFmgZesY4pS9sS7zb1lkMIEhl8
vqDKqRhksMiUZNAfUssG7i9XxfSsjLlzKYOKiBwv6DqZTmUSUdRGKNfyh8zKpneLo9VH1dvznZIO
rYO+q2p2tkLYgmdM9JE99HfyWwzmDAE26wzzZPxi1wMZX4CknH42Vqwb7MJzCVCnDebyFoNnGm7m
upSOHcFDxarOp8zHrYZZExPPsxSpznPLz458+he5Z3YZTn7OCBdxGXVMeIS0yeasO1hj3T61hHLG
FNSiBrElDxMJPATgUFT1AamFoZiMVS2DQ9rpWhnq1J1CE6TKTQNi1ZjuV48g4FKVNTlbxV1i+rbT
zswDdT1Z53OiBMeBmTvy6widxAcrPKll5D4pOeyICjzTvdxmUfbYGVKym4eIisCZHLx62WR0j2mS
h9e5ZeeJa5lTelurzShjYyDQeCRHYpXLZcGNQP0shaghRUJb3Z3oyW+IVmEPbCo8r1rmGPuwaPmU
HMXrO6GM7UvSdfnkKWNsfapOOm7TmfmvPHMKmeT2AX8pCjgnEU9dXMVbdcxylDdZJzaqXRCYFjrl
DrxbABF/UreRhGeP4iG6JKtmYE8ANxTSkVwHZSDAOFj1TxUVZO8GhF7xyvTyvYis/ubXGfLf0vb+
n8xkWLCa/7pBePma/YyHj/ZLf3D5I//0By3SGBaMHqZtRQbSueht/xH8WiQugBSSaYxA+zOxJf63
4BcpMD5pEGVocJcGl8Uf+i+979IdlLExQvvEW2eBOnb+HabBIun/n+YEKTNY27kKiD9yrDitLz2v
3yTw8TzNsdkiSIqHW8e8LdOQUpHdzVWyDK0X6s694pxpFC6WkC/XxGEFb0VbQlSWD3giMUZ9GxWl
E8peV2PPo23Uo3NDR/zb1/CnduQfL4OQGWKZSZjBaRNNCSjEkKOgy7JJTrM0Xwu2NO6n1kcHSIVc
pk9ptq3YNbKLWvi1s4qrlYxfEMVbuKsfJGUlWRdmdqwkhL+rrlt1ChQ8sjEhB9ITWYnKq4Hf9N5Y
IoZjmM///Fxy7YNyXMrO0h+HfTW7A5uQ4mrRKsTB/5r+1F6dcmMwGpR8WWWWsU5yb36f3xEzdMjc
wrUeDS4ykVjsLedQhHdCCmHH+TD1GTpZwzalMfNPg/9fWv6+PQd8J4C0ACNCh4fAsfSPfnsOxiau
ZWRyslerYuTsIfxodMJ9kgy3qZElK0OEHB6F+c+i8i8v+6fvSAeqoTgLxUvXTi6boaGay5DLylGJ
mE70nNCctjoDf/yVHnH6xFlkmCzGX9ypS/v+9083tDRYaj0Q6L93HHhry9OLTdRejhTR5fCum0zI
OeJQ+RaPbYbe9iovc7dKyO3eK9CXSP10G32n3NeYIKfrxnlaROKFfGWpF4q1j5urGOk1gVK7aXyZ
tQeTUbI1vAC2nFJq8DPvzx8/DkRuU+fWgZk4ZVliw7am3KKvwWRLIfwnI00uS9ZRSBkpr4g8WqVJ
tzHMbGUNk0eeBYm+1wk9a4snWd6W9oZk8FxGDbzPxKsRfzJeHThUZta0atoHMzxkTetX4y6lsO89
Kzk6umdohps2kzemN1TQsSMRh7w788r+YWEAAyazFvIQotr++jURE4VqLDWF9ysHjKTZdQyY1Uvt
IEGCgjhZrfUzz72yTCVOHw3A4XS6WKRxLZ80roloz6NCJVsz1FUSsV+zOA2OkaEfRnSGCH3QOwBs
2ZYOy2FPGO/Gpsv494+9POQnv4Juwdg36aLTQT9dqEotqKymMBkEWwUgNsThbePnU/E+zp28+fev
RZ41AUAMMUy2ka+3GHl9LxctC4gdExsw9S6zKWttByV61lEe1n+/2tfWN7uLrfwCbbJRKaqsyMvr
/9uqgqioFCpEW0+lbCdls3HLRJ+hP6CrnLPmMbWsVZJyfE3sM6/8HxYWrmzpzGlAAgGX/HrlaZrq
tO4MPiKZtO5ION5mHszwzB7zh6uwsTsAYpQlVOj0gdV7WS0oW1lXurBBuw26LtC1+czzcWLm/HUb
MfcwwqMZRESkdXIbU3BtBdYb8l+HbDlfYG/pI1/rAYSi4uFMm1yhROQ8PKFDkLrxzCL9h72BzCRY
egtxmnJl+f9/+xZpJWedDpjCi3PBVyW/1kS7evBiJs5V83wRGkvbqzlz1a/zvX8+NGJIlgEYjwvy
9OtVnawFfp2FwiuLiTmiqohV6yS+jOovwHNsJkht/v60/vGKrKrM3gC3y6cDTLT8aThOlfCSkrxg
XYEqB/8ROYFAKouKDeFeQjP17xf9w8uP1Yqs3SW2gv+eTIeIoCzbDsyalytXxhI2HZqzgcOl/ESE
f+Zx/eO1FugF7z0v4yk2M9DHSEpTroX4ej3OseSXU4f+IxHoqSTlzCv4p6txJYgb1LisNsvK+9tj
AysyC9HN4jXsH1B6kuokEC2r8xC6QtHP3MblFThZQw3uIZUec8hlIf16MbQRkzpbCitNTHwW7vRF
BhzpZ56Q7x+JgybcXMghQMCAGX29ClnYYyg7XCVIBx2J949hSN9mzFm6qsVndqZva6djch0dwhRI
qoVZ/vVace1o/cjsxHN0tr+Rrvq27xF2jKn8OLeOS1tc7FraT60ZnYv8WOqhL3eTa5s6pFtmucvC
ffLuRfNc9dqoLgVG/E4z7KFN8mw16SOBYeW4SuXay5kt9NGYrwdmVV4j2gf4U+dejm9vJL8HmgKL
iBPIb1SIX+9BAOK2aEdSrUfR/VR5O/xK1hm2pZtUxbgFXq0/c9dPqC0sO8sl4XotLyOHh1MWa1KT
JsqgS/a0lHh1G9HpWDs3JqwhF0JS5KLIu4n7cnQdo7aRnuufBaYaRlbpud9keZhOvgSdW8/pD44Y
puGTakiWYO1aVszRLCUTKl5gzSH5lnJSS4+1bVzN4UQbAxfNmpie+2kaJX+QSTJ3oqOkD9GZovPb
JsCBk0OiijEUehrqhK9fhUzLNBb0pL3ZqVCXRtGyGq/qYvbqsSFSA1h+XkWff18cf4WHfr0HDAcd
Vee712lrLOfq39cQumgT7AybgCOU0n3+OXBACEMCxz94ZwCS0WEM1kHhS5HfmmtHPObmUU+Pcvsj
Gx77fqdKPyKH5mLFHNW9ia+MCxp/4eh49MctzEWDmxofuDtxj+n2zsrugsibFb9Sd2X4mMwvQ/SZ
2zdjejm1V3//aMqv9e/0sy0LCS5bleL5FMILg54Qz4o7mjRbHS4tp0/L+MkoMMdo0LQvNRLqwbwK
5vsy26Nv6ed7O92P1TqPOMIYx2Z8VPBWhPWNjpks7p5NzCHWM3YMgMFVuQGCNjvrut5gJLHhdHhM
DSXavNIq9GvzOhz9Bv9Ki81gHSS7TDvwZBf9jRT+VLPLQd1r1WtZXGKKepnSrSb7FrNZ80aD6RN5
2vP0kqnrvnsaorssO6rd1ugPDmcowy3fjIgw5udBrEzpM4zuhL7TEoigK6fHzeSOgT/fzqi/hSuP
2wIu+mxcd82emaRSP5TO1iBfqrgf3xNCcePbgtjtcJNmMMo99cGK3UK+jsSRcjyL+Bxgin2n8ixn
zTHb0PZVeGMbq5bAMRxAyvhgBXd1v7KtgzVsKF8ke7eUohiaa2uP7tkmDOxlUfKYLnI8p2Ne4A3v
ysEIVmZ/JavrPN3NulsZbi5dJAT1ze+mch3hiIq7nRje8uhtKqDcgbS7lMVWx9mbVwQGJ0jYF+/x
q2xe1rtlZmlzGPODCcPxVjEwjOywmxT2mR3++4LJ6YngGZvWkixz5P36vtjsTnlhUTRFJe46WN17
SsLED6X8afgVls66fmZP/LbzEttgUv8aBO7gDD7lPaWBUjYNY00P0jKem2HQsevK+bnV8FdX6PR1
oTIj10dmZ1Lkk6WgjiejniVr9ka0owA+oGyoNxqIIN0V763JN/mjau7n/nbSf2r6R0u7GWCsXQEl
lHcRmg90LJFrVq4YvN72pWrbxb7hbEZlY6nRSmk9035OenVdEMA3PEc3wOqCW2mP2QwmV+lHNxxa
dLzBlIH77hBeWJdLJ95cR/vussO/mrolPxz6+8a4bI71HdrRJlsRc1pgwgAqfENLAeV2rWxCpqeH
qt/m2hpD7A6PKhl82fvQ3dvxXeGgHv0U61D2i9oja0sqPV56JsOMXvIFJ00ax1Ml3rtyawR7fMdY
vuz5GLc7qV07IW5y0qu3quI7GoLxOzoCtuViIuimTS88zEVa4gmm1SiiahQ8F237sgTf3wTiCSQy
gxNX5y0blB82XtcuHy86BbAxvl5TetXtrU64dEs7zCy8poYNclH2WwtY+fzz7wvkt1qLM6PMVrME
0KHp+rU1/FY+dmWXWXWt832bSe0Z8fBuNAbHG0PfCyTWZ+rHP10N/AKQjiWzi37A1xcHE6U+tPqI
yWbUVolOF2+s1cy12kDBd5Ocudr3Ex0tX3pRxF3IFm+sc1IbNynRLVo4z54gAWU150PhhZrVrFOR
XuoEl7tQCKa1XaeroFXunEY3zmw/f3hrKZOpZeG1cX9/tUV+u7uJVTFvT/m8EzjrVZrFiVeoTnvm
rf3TVcDk0l+mWKZkPv2YMuT01K4nrLH2z3iE5Zg7w7lD+B++On444la0kss3t9RRv30UNXMGTW9D
TlCWsc5EYyFEY07ZKRg/LVuoZ76774XQcq0lQBNQB42Nk7IsqUsn74d6xtBv1lvQvo5MG43TjtsZ
hRcUBtu4HVVnFvbTD2kjMaNjTtufrr/C3339kHYViNqYmEHhwnmpyrFZyfalKqAoxtKZD3h68OBS
/0QdUJRYSzjH10slw1SE5ljS1lac/pLttUptcoZq50GLaKQHF0gBPAuTwPrvL/zp3rVMBeCPaMwG
YD/zW3y9riIJTZ2qoPWSgJW2znu8zwppbRZRPDiEPFlI52Jnvr2HNhIXGyQkbWEL0aR+8oBqkYyr
aLBorBuVeYGV5lIeYg+d3gqKbOqLAvsQ8Y6bvq93kyyUM+/H92/VWAKJbPo6VLcc9L5+5DiTwlJK
ndJzFlY/okxCQymbmpleA8bE27/f4NMnlw/Lu8gmTbOKWvq0OKC9ZC6o2cqTp6t2LANPJuvBrpXI
RWoZYSWxf3TF59+v+e1LBdrNi4KNnk41Y6uTT1iZAwYJyK0QS6dmVS8BBlZglF4tdRGRr/1nmgMa
/fs1f7WGfi8VCKKk9KHpwCGAcGXj5EkiSEhSkMHlXmlfi3jtpI4vBwe7eYBletU3hGxXVIzI8vDu
2M6MxmQn5wf+YZCusaWm6VpI2whOqvwjGh4SpVqDJ4nlxXp+6MtL/jqXiT86HHkHd3Hf8O861XWv
PPAzMIrxAwyJzR6HdLr8UYk8MyU4iPLh7x/02+PD51zYPxRedOYYBX59fOyh1JEOpoU3V81dMDZo
biq9X1UTFAXDrLQzT+u3hYEeDk/OMkYhRUk/jZCexmo2pygn+4FQshkwAwUEvLe8Uv0syz6FFiEg
kOProdCv//5B/3hlhctT3GpLu+zrBxVKbCpdWcfenKQfgAlG3xpxb9ZDJG1II8SVJnCr+apwzlz4
+x3mI9MQpGNOcUDG4NcL91gZW62GDaxk8maWw56+ucVhC5D2qkK78feP+W0YgUp8ua8KSd2ySs/1
5G3BEphVRicmr8xaBlWt1zSmuc3baWeM5oyqFFkeeTBHBmWhZ2KQ8uzwXM/lV2v869tDF4R5KN1m
fheGMV8/M1pNY8obIByagrox29Wk0ofDgzJQjaoEuSLflseHfCvjixywrGdMWOOdHrWbItvxwIuy
Xwdyuu8kf05f8/IgORjDQ8QeEVopDmZ3EZMpu1vL5rVT7zjYcw7N03WPcqkqa0Awa6hQDF/AOPEy
8VdeQmUoVw0NDhjJInsc43XnDNTEICEqLnYI+NFRRy36b8+H+EowY9B2Z4JM98M5uRtDAgw7D4yB
NvQRISRkciPv9hkHEberlNVYQBrsSwOZo3EDAxl3qgGy5u/PxbeFexmWIyOgkapRq9mnvZfAiDvU
U72nDJnkilj2J6zg1fBoTVa4ghnki1Ba//2a3598dmJAZOqvuTDr6NenAMlVnXSIdDzRCa+HP03z
G2Z7qNMW0c/FADLE4Md9eejICmd7WCQSS7bDQj/7vYgbC2Q+hCf8P+rObLduJN3Sr3LQ9yyQDI5A
d1/seW/NgyXLN4Rs2QwGp+A8vE0/S7/Y+WhnoVJSlnWyG33RKFQi7bRMbu5gDP+/1rfajXkjvpW3
zC3mgys4PW3T+AbdcTRt+aXxbYlAoZ0JsKA77yn6NGi20a+tGmdlfprP4uNI3m++yaOryn3hn934
2IVX2QRdaR9YO8NumbDHVSuex+7SZwjBEMKv4Bw1XDB09vW2sKHKPI3OIZUTgkNK5Aw8lEBrDkb8
U5OR5kEgJ+N75VRr9MAYvcOKggzVh61rozbdBMXG7w74TtBjpeJgJPuGUobcZcahcvcRDstqtey6
I4JcVsW1uJqviSCG7JXd+48WeAGg7Ol6Mg5WcXDUPnT2TvxSgFHXe2rP82XIka5f0/+gqGXfwdYo
8QdiRQ0vtbur612t1i2RvuZRN7vW2hfmYZov9bxuJ2qYSJL3/KYzwXPZzzaZAMe02LnxGniZ+tKo
KxGfiG9FgCzX8ty+HD8PP/Iz7wuK2vPiO9SJHkhK7F7FwWqYzhftddfvUvEpmr7V1Sedfkvym9xY
UwawrjWyPetkhhsj2XjmOnyRF/MHM/S7pWEZODbtKSw/S1fjzQxtZIjM82hm4CyyMIDjwZpUzUMv
GjQso5CnOc8crM52vDHp5h5//5a830D+vDz6kqXJgZhmGdd/OnwkbjkGdgdBHFb6FtfWaqJYOUz9
3iDVnm/LpZfTw1BKI7zjQ5/nHywZ715Trg9OEASg8MmieLdp5gODOokZakZzyvFyLOSfu2xG7TkX
H2Xcv5uH2JdT6HFZm8xlOnozJwSJ9Fu/ES2JSXV8aKYII2+8w9qKumXKnuOWwaAm6O+/f8j2coJ7
MzlwXcRCpNEuXsk3k0OeJlVdDx6YduVGe6u3F/2GbeN8UM6eWTs/S1yxaCAsbPbpeNVmnrs1+sRa
0yOdgbsnEBzwQc8DdaCis7/ncxGc2LfZ8GLdXu7axKC+mLTRugWg8Hdnb8EWgsG57PAdE5HV6yEy
023sjXCA7WNUZ7XbHWjBkRbPnrFrMvRIQ/k4qA+O9++23cs1bZdq/dINg/X++ppergPQByjjp66a
97M77j0PVHhln9HIMZhW84/kVu8H4k+sPGHURKFwSn3zKYmGCymhIImi8NGeMuNrZoBCGDrjcpiq
+98PiPfjcOkFIS5YhiG22zfjMCmJ7fABx23wsTn7yqQah/WJecbYKp+sjjgMT2yLi93vL/v+oTL2
TPytKIg8Sp1vDsZh0obo08uCbRDQO6iJW+Q25j6L7GmbWebnVHUf5hYv09froc+AWWqetMJpPQZv
ihsF7Bi3kmkJjKAHydNSZRx6apre3OHmtI2EQlw2nFINfrvt7GpXBANadSv929MsYNJFpcVZlUDE
t+e4TqfCSyuIkSaUn7EFv5CH5Ig4pBFHFdyHiiE8enIzuvPN75/6+4H1+spvnroa5g5Yz3Jlf+OD
CNv2YQL/onH9bfxHcNK/laO9X0xeX+vNa6OpP/tMZ/mmqYwvqJSttewEMkh4Hu3l3J47tqp2lksb
8PefcdnXv/6WuS7TKlMBVTIUn69fVyKQ4Ad2kiJgbCEFnxpAOtg8Pji//dWTZFvPEYOFAlXkm1c0
nl0QjdIuNm6OGy0xvc2ESbHBn7AOXPmR2OD9YUaQ0bkoLzml0pt/uzSpqXHDuYTCqMbsW+KlP0qj
WU+9FV0MrByA07Yle2qZ+f6RzmN8oBV6/P1jfeOjZkH8eQsuE6BwMN56byaKuKZZyeJYbMr+i5ZL
OR2eK317VZxHWpX00EnWLg04JK1jPTuk0BIM2GwyCYIoba3hvKawseZT1tuuc3EKKfacgVxSlUj2
JSez+GA5fz+z8cxABjDQOHrx2F4PhE64SljIYjdSGVcYFddW7OidV6eL1W5HuWoAsUWsxu+f07uB
4dBfpiSEGJeSu+u92UMFRpSjQlHppvWSfldq9QVfyTp0/EfIH8H/ycUEG31g2FiRveVd+NOOqYwC
p+0bmW7ChEwm/Cf0NFLrqdN639C3/bufDH0k6AMObwzAd1JjdEvmUEsaHmMMHq1qioMOQpiSGIUt
OHR//2KL4oy96BJk/fb0HjWdbA1C0zfULw/kee1djMwrm/0pngHvx+8v9m4xwsMNgHbZj7HeOm/f
rskYEbVZtJagLlN0UhDlqjB4Jrp8ZeV+f8zl4H0wS1kfXfPNYmTkNGv6ZElKitA+9F66L7UHxrno
zM9dY22pXNDGrqxdanlQeGV9iLGKnFK27usie5xnDmfeaDhnfhRAaRD+B7qVd28PzwSxAHUaGkYE
OLzZJ45TFzH/OQn+88DYdJnIruz2a1VGeyKZpk2YyusgG/QHs8y7yRtxD8gBhw0Xo8x8tzsdvRoc
WUaCKy/SMTPmr1b4Yf3/TeTMz3B0D9DIYiZYBvJbNVWA9ii27SjZpBnJXWZSIuyVlKfNfLjB4aK/
Fq13A5uZ/DNjUpsutF6atPs8OfOZlBNi82HWR1tKcNuVPg7g6FfaEndNjR3x9yPz9SL6604D3mub
NwFp/dvZpAMkOkSGVFQlvQsR5piIooK9bqyOmjNuKJ5kEp8n3uR88PVbr78Jrgx9gNokexQhiMR+
W06XGCPJTg15J5L2oEYvXmFvONRVlu2msrb3GM73jYuiOLJikrVGuU2msyW/2oW6Fg/zw+8fxJvD
4c/78ULqJ8uyjnZyiaz881Q3KmPwzTpVm8SBNyYqMLAB6Wh+vQ2bfDvEZbmf2/AzyhtzlafUl39/
/dev6x+Xp2jk4O5Y4DRvdk5J1Jl9r7g8CKRyM5HNaowNZgLzumpCHPQ9WMPfX/H1C/jPK3JKI+bA
Ee8OanrsvImmAq9CoVCoubN/DSF0Lhc4o5zEoeoxGEe++2vE/S1r0v/Xiar/PuXSZkj/6TvYPLfP
f4CILp/z7//jv+3L5H//r+aV+ejXj/yBJ3Lcf3A++tnl+hViyRj8I9zSFf9gHvF4U0ARUdr0+Tb/
mThg2f8AGcSRY9kNEDy4dN//6UCyyDBgQ8VOgQBMi+Ed/B0DkkUzmNfgX7tfJk4khv7Sdedkhfju
7QHZcmRAFyP21tIvh2QBekbMUO1YnDgGDtHlWHQjooqwyHDtkmsNQG9o5h/QrBXbV9+SLxiPa713
XdXFZ7j7JpqFvTLUKfVq/LK0uNJmXRjenN8kGZGLN/EY9PPBMMs+PEUjIVejV63dxIwwRqgK3oEx
6a3diXxtZlSWg8hqd+zQm/Voji+q05A7s05/msifPzmzar7PbDS+KQNKY4kRdxuMQh9gghIjbLly
XOEaxY8RtO2Z2WPBpLnSc1Li+FK2E/CGcLY949QKY/ja+oSZr4YghXQGzWGkeURPFLD7lOt0lXo8
lYXfbmzhdEvoJkXoo/tqg/Bb5EUDOZ8w2+uth8e42fXoHCXOxbKECyvkUBOSPrgtiJPZQv7mFKFk
09A29cuseozXcSSmx9wkJnw9QZ5Gbl4p76zq0Pv1IsT/g0Ja3jhkLTvUWqAIPRZGGWyLPO9IJEzc
GQ4hAYTpLm3yBKXGzE1vHagOHNRh64hVSbXsHh4uJqjJ0QRF1RrctjP3fMCBHMizGGFHjaKnAwrf
5JXrXadpxR8xytQu7npXDPsW2fIKz2t54w/+zsrco6cT73HKO3K1WtwavZGaF9IdCyjVtt88U8b+
VDdBxbHKRI9jCrYuEhLNuhx8EHegA2kuMz8inge9auhvXj4xCO2pOU8AdEBXO+ZOezP5jNFV4GDv
qvFpmS1kTO7qJfekID971J9CVb/4uWrR6EWQYtYiF1R4qSSE+9ArvRbgUIZsQChyE7Y6j1Ky4cs0
u5Xl0AieUzrc96bk0+ombk5VGn6jb9jFJASAldxaYRHeZV0bfx3FwImtpS0VHQej+1amAmJ7sat7
91BAGZXFhLG/UF8RzBL47s0TcIJqh4n4rG7984wEqnWgneKYd9k93Ru9glfqrLX3o27ULWUbdYaN
9gcaOdArrrNCB0NQVbtrqimG/YkYdzGYltYZnurnEZ5oZrj7DKi/YVTlRkoI+2a0ZFUAb1kFsmL0
NPI8KPSN4dAZTSyQQnt6/dALCx/mb9Xa5kUw9RXYZSu4HLv+THjioXPSq8wYLhjxPpkX8CXgejtZ
cmqrFuGeUYTq2svmz6ESz3mjU72O8lTdGrH3OHpjkVIzF9W9XwTiR2a1WUHPRsYMGuHtwNg/5dIC
3kHaQ39CUl6+wBrp0yPpGYAEchvg6CocUZJao91CZeVG6nMxg+qdgnyGZV0Zxzge0UA1+IS645hb
QI3spg+H266dI31G4VF+JX+ToAJrih0XxSn5WHG6F1VYz8e49CewhfSWfVAuC/WiSCNTEiDduBQa
gJPDOK37YFKXkzOkzj5xayc8iyp4RMfctWpvbeoMDmMESglu6TzodjeA79HEfQCMWId1nh5qMyYY
CwpYeGr9Gjx11QQzeS5kjYA6NIeI9kZRjPexGaT6ecAH/lTm8Xg/VQHmjo5ojpQvrqLhMWjbIFiA
lx/rsTHcN77mdx28gWJnhhOzSjywCq3itmFuKYlYSVexS5DBrgyC3tsC2IJi7YftYslXQCrVVk7Q
OjkjpSgSHEebh7iPrB7xYJZ2x1Ip5r4Upmx1JSiIUHIRQx9doZzipk3lRUsass0cNMQa5ajohLb3
wpAtW7w6BK4Trn0d5DsTygfYtALKLkq41ii8PfiZeEuZvEPem11ZZv4YyexaD+V5Ftcujv7hStpt
uytg8a8GUozXuTd+8yLcj1WHtz3unWpTw53Y9Kb1PSAIZz8bpbsjEGXejV6qvpgV8FlCTeNdXkQj
XSX7WkfD/SjdZpNkpK6GbZsc07acr0uKF+Czsb/Cpg42uhwvE1l3+0Dl9prUV7GunUWfEoGk72fe
U1m39RXhosFaR6F/6YJBWkP/LC4YutE+S6TaQjDCHJ/N47mVoEmKo/DGkkaHgL/rNwk3cWwiQFFa
CVTTIjkleTBs7Up3+zmUw/mMUAsyUI7sxZ2e1VA9wD6K10PkXTZ4bVfVZFZkFgzmXUoqrC0o+wFS
/wQwxjyFspwPCN/EmcsPrrsoTnYgXb2VZ7Ysdz6riGSI76wm+IH05swUiqYUt7K2lBBf5pjGNpMc
soLZsDaeBnMQtqjxxoiPHnkozRO7LvaZ7MwbrQ0cmvNM+xP52iyNbzFrQgb+s+h5nYZL6dhfmoWx
7jZRAG+WnRDoBPey6cfhjBwMuA06QumXkHlBpkl+wCqtauJTkuYOCau67nrH/tYlhXqI/b6sAV40
bb2dp8C5Zfl0D7AY4EAv74Ol0UyhG20U5J0FeI2Wod5ZeefN6znoxQH0NEnZie9xZCPto+BVBsPY
DW2ruWHbflKyoq+sJjqUQ1xIiudVBtTBi4sHAeL8c93XJj2/On8yXQ7hq2AcA6J2DHHDykF0Cb2f
6jtjiGqwKBAnd6XZPYhCAWNvqwlEdZEN5bPDjMuQteIbac3WNQG1sDi8vIy2qGQQksylSZFunr8b
YWleB7OXnVwb2Fk9TgZc9F7BEom1vkuJYU23xIULcSpiCyG+CUd76ycRNtGGyQqq2kJDBs7ceMaD
qMcXb7LTawlsovtkVHVpi5WSWUxPXyYeXud68LdTC9t5ZSv4Pd9S2ngO8HOZ3EVMvOsx6VqUr2Nx
rISqSFyJcvN2NDsgLm6XETOF0o/0FPJt3KHLP7WFY/kb4nvau1yG+XPbI4jZ6LmOK0D8CIiTGiYD
3drAemoonzOBxZl/nMKw2voRNKW2NPEEz6NOb0ZRV1/JhsgIpy6nVnGfC4i5d5R50ydpecZuyMTD
7Y/uVVsmg0009mzX8N8a82tKySQ7hu4URWB6bUkzuTTCIt4SK8WE2aR2A/04j+OXITDZMA1uCPNp
yEqn32W+a51qI6PMH/dMy0nA/jiZfIJhbGlvfCMT1OBzH0pTZs/f3EZ+njma0XztTlmfHSIJL8ec
Y3M8ipRukGmyZDsF6ifDDc88c74Wku2UGdAo8oevjVlQzqnYCPNeUURgg7NlAbskdYqEcEcgx4OS
zKZtn7LN3Bm9Yn7HBMo6n6aM+l1pimkmu70ddkHZsJUp62VDR/uyxr4+iDID7sKWMQVCxN/nkR4R
F9dN1Y3QnGnLD80oNmQZQTpauIN90ApUla4KtlblVrzaCw3Iw885ExRz6MIOsVwI5WtcG7aDJwdt
Bg6H1NIhcD1VKeh9sV/dQMNrqzsVKDSLwLPrzSgCeuGCXDyyBQfwG0gNO0AaxT4qSielGjx9Sl1N
aJ4gRPNFyUavq0AhyJ5BWJad/9jFuV/iIaja9hoI1nJIEEKnh9AmV4PuTF499v3Q6V1FStVLGo08
jKnIZ8BXkTTLXSUN+CBVEQ4vZFI8uMrzj8y9zlUVzt41HCQ7wJaeCnk2Orp7dByCFZq+bJ8Dt/Kq
HYpMpO+UkqMryVrzZDeRe9naBeJXUUaAlsUc8TLr0jhpp0vl1gnSKF7PwiQgPBpVQDqMldMilyB0
sqtYJ3G4KevcOI8oIb2IxUNeJ8Z3bGdoEjXy06XfRZAbvLji68CnfNEic76kYR7dhhQeN/E0ehd6
IqGhKCJ05lXYL4+w+kZUwHAZjgsAFBLiMbE4meTu6O80rt+NysOvHWlI+1F37kk1Jm8ngbMbMWoN
VAvWC3u/dqK5FyfGVVhnpF1oQPSEkAc7O7XOq7Jj+5vyeLRAAJBZibM1YNNx12FMX4qjzX3huAF8
+by95ajrUpdyvLWg77pi6fLOXHg3hxFtAO6YkCUoKQO4B3l+LkCrAXF0nPYucLp8Y1S6sMBq8TY2
TNz30Gf0Jq0GEESqzjp6gDTrVoluQA9yVtmErYgu5tBoYdWZOSEppXkG1I9N6eQ3h9CZMlSuPhz9
ujfg6C8ISBaF/Codg3xNSRuFiAYIhGufOd0RDSWr0KK6jFJt7RRZdlvqfLwTfJx77Kx2jEEqXqKC
HP98Ah6HFlmNQPOq/H5WpubUM/QV9W92Wm4TPKBuRsw12uUGLnZ6YQeT3mRwp1d2Rr5Lg7nQ4g4v
i9Dw96w6gghZz0pvjCTXxyrukcWz/dhOQyjXvmqNc78o/YPCXXfQeDW2ReGaQN0y4HtlzrDMLTu/
z+D8PISxkx3NPvQ79JR1+bVT6Xwr3CTd0wZjN8mmY9OY5F8YXdydECkbl0EPVTYCXLStI83oh9R0
FTc6/IauI0A4O4tj6vbVU9dMbE/Io9g2iBFBSfo1yV1SMTO1+DgkXPm9r329HmzW/TwpMY+4ac8X
Efbpdw7ThEFlbdfsXYdGazt4ggo3hioUBPO+T6BgcsbGThO0SOJkhiGoCc+yzhSbJGqqE/4E45ha
cXUWkFm4C4H5U3fNsKflIC0XgNLKk2b9iYZVuzXL7Evtp9E2L8AsGqUJco0Ny7ZNJnc75lEl4A3Z
/sEL6+4rRY8JzU8ksHSocdw2tUOcBijZDXpzDj0kUhIUYsn8YMnuVjpKX03EDyCNq8AGmnlYAlFF
Nwb3btxTHyadHKDfwXJS70DjPr8LmGofiJYOjllmYYDq7GLfVGG8TZbiPcIsYxdo27xXbvypzWHk
DdRdLpDmqAPqhiflWPJT03rNgaPAAvNT97XtbYxBznwVjb/t7AB+Ct8ZtjumHVbZOw0OnrAgx8Oo
FZtNfD0MEVkdwhyOvFMxWTwNNhQ9eGejHTxGZuuyPS0Q27Yy2/NTEfxGcl0cS3c76u+70mnFoe1k
9limHX+z41I1Msl22bhDqC/8sKqOJObEmyTvLvnxBxmJYp27ZUhQT7LPa0PsrdH9POai3GbBVNw6
RlncNub8YIRar7mx6OClZrK1CJEMeiaRJh6fZyUfDdPwSZUKCFSze33MSONzrb44NcCHj+4cfhtq
4iAWLnzjopZ1O6rv+ZDOq7nr1CZu/K9slL8DsGKbM6U3tqPlnqVmXyizuqlygmFMuAloDPXMpikw
rjh8iOuGYLZrbRfZxWjKkPO/E2xNn1KXmfWfOE/f8qap3eBFFBKmr3Bm673ny3gDiW/Yml5Ek7lX
54Ev5808uDexOXy3R+2dT8FAqdbMnhr8g/PCxpP9EO9hgowHFMcLFSMm3MSprz1bTTDpo52rKp6r
DCoyL9mmhjnFnMEMzks9DptWIJVoAs847+1abQGSsgeWOrtqNbODheewHMvpqhGZt9V+o9F2Fofc
YBExrPEpqIov6WDKDfJgReiWLaCwSv/TwNt1ADT4WWpm6XHy5Hry4u4s74KL3iTALOhtXrKBP24g
E9btjL9vLu5KuxYALwZOYoPvXTdZt5H5lCNvHK9njUTQgUuG3TRaxQ6EuhRNE1jKL9rQxkMWT1eJ
QA5Qt2QLSXv6ZjVjT/8SWyOEsGrNyZpc3RIjmTtRzkggjqqZDqdt+BdmF1nbzprQvlIOvbQKWLZy
js+aIYcuU9L4r1R8PVflU+JW99kkYMVp/xSYLeU2ErNWISBLzkrhZRrOR+2KYykB1yqb521wT5Yc
iR8daQay1SMCFMOYaSaPnlPaKztpbos+8dbAF9U6ZopZd1UD9qYk7WnI45vUVpQdzdhaWYE9rtyu
2+tpWf0S/ZAXY7xti+i8d+lBBwJgoK72mK+vwjIhuW5snmInRJA6VZ8TCcA0T5obb3SAJljR+DCG
VFTjivKlDHtnB+g2fRJm+BLb+jLFU31w85CjnvJP5IDcdrp4Tma+8sk8c2rMdilGjHVcqAQ6JI7Q
uhuzp9jieEHUy3Vlyp3n60VyaRFakbQ76kKgmNRAlHNY3gehf8UWDgZT5FHxGIjwbN3wqP3iu1EB
GdU9sSMdISe7egmN1CBvgfDKi8oCGN4n8lTUwcnMDedYt6rdqppNw+B0HREuPeEbiaquDJJuSadE
A1flM3KY2YIU5QIXh76q+DNx/SmKHdax8Hwswep0cuw2UTzdVsD12J9E96ZZnPIouzTZNRwNgxQS
iG9APA37M7P0lywiO9ea2vsqYt4pmXdXfczjoMdWAcvEVkEaq0UgINR9k8DUIXqUQfmJuEQytOgT
br1BfnKSQqxTjJoM7emmwidynKLyBCDW3rPbVVet6rd2Oh8p2J1NdnYej+UdJtJdLMVZT4F5XQYs
7wXV52wGr9gdVVAewyrdxWF6joZjRzgigCBFzGoyszjhkdpkULddEx/N4HgJ0VP+SuJbtKpo3SD5
diaJ7iL1t4TMHYvSvTajKdgPMTm7mRtcEQW7psqztyBWbwD07GKyZNcRsaoR0906yoJjlFQGeyTo
HBUnFACOUZUxgCZ1MuKFq+n/QE8PoFgqsk4JtK2KOr9oJJsgxwBJYzFiy6NtxieXWo7UWODS+qh7
90w4PswuO/9BgOSpHc1rJ4QKVedfcAO4F3EYyR0VV6aJhmoWwvgDQUNUrmJ/3/viktpVs7WgmLbF
dOjy76BPN0E+0v2an9RkfslbbOvueDaPYsfPBcda93dCBezAm+xTAfPL7Lp1OM0XQ9Q9wUpb91re
144+BD1gqTigb0erw+PfkksdeBeqteVlnMk73+9JpYvUeafaO0uU1HZlbBX3tBztQ9HkEYzl6UFW
yVfsXKQh29LbDuTK3nWDCCn0VmRTqZ8nucntFUF1tafI2KFeERxSMccvk+826TohCvCGoJXQ2xmW
08qdKnxo0GVVU/Ub0AQ9BQujFH1wPH4d+G2As6oQ8W3dlFJsmqgI9uQy8uOV1+Dw6gMrIx2zp+oV
BLm1NTkNy+s2q+BbAXHvSL5hqpaPSYsjITGSQ5iDGCYpJ31gyiRhooeTAIdyzCyCtmQu77CxDOmm
aXLrsZIcJAJYpEk+ZPtEOfOmlQ6pwQkCaoDn6lPeZnO4CYeSAx1zMS9+EzinijiboiZUs8uxWXTa
c57jtI3REs+BvBstDlUxhWTCIfO+zfjqCueb08fwhEOPt/LODGU7Xhj0EI7D4NXHVCXJ3pjbwD/m
KvfF8Wfb7/9FD7T/Xrdd/f0/Lp518x+7rnh5btnp/vflUt9KKK9JLNv/+fqXza9fx9/LpQP56hek
bCbtdNN9r6fb702X8aO/9HbLn/yv/sc/epr3k6anSdJt0S5/W8xtvW5t0jr89yjGs+/F9Pzuz/9q
hDoWfVCgYihmXAxwKGf+2QcVgv9CP5OTiWnZXrj4R/9og7pLSAvu3GAx5ZiLC+RfXVDnHyj1kLlC
Y0Q8tfRW/14X9FUPFJQ0e/4lJAaLJ/4OlqXXUgH6UQlFeesr9S2K+J9H0BBMmYJy9vA5HHEF3YZR
OxhHo+/U93CaBMSBsBg5r5dGNGw6J5gNdru+29GkwZPfTk9/epTXv9qxf053WcQC/2rS/rrB4KeU
GMMy8po3GjE79ksdpd3LKD0Lvq4ROfnazbOiX1tjp/3976/2RskB2GTB+KDi4KwPoPKt46Wfx7qm
bkGcVUz0NqeW7EGPqb75+1eh4gFOM0CeTXvi9UNHF0OBxUbIF090qSCnN0dyC/sPOEhvRBE/Pwvu
MbJJfB/Qpm+/vkpgwrr0bXAE2srVjgONSTmEiMfCc+OzVBq0MyQ8ExzMH3y811/ZQofxeISARYKl
kU+D/fWFK0owzUB+FyWuONtP1jQc64YqnTXV1d+Slv5xKaoozkIlRdn35kliNdDEQWJ/cC1VrOmA
tbSkqufBmH+YlA0/kJm8+2Bg5RaTMmYo3OXWW7NQmCeZpUz2QekUP7ZOZW4Dp/k+eSDCfj9Altv+
16DnY+FH5hKorTDlCZ7l6yeozDStCexlr2VZ7BhUkhPjNjhgRyCTu+ZQnIXEvX2g3X839mFooLtw
kbd7DvMB89GfVUNoBhMUswk734HQAcJycMlaHemOHzzFv7zOgsbDb8j/zTfWlR4lP0mHXGcmnP2z
G9HGjhOtvv7+EVqvxaU/nyG1Kmq5/M/kl28u46qlpWEHnMcViGKpoSoozgH7JE7vde1cZPTeFx9H
U0frqqoPDJdD6vXH2SwvphBFvVWXl8L7yDf0V58etByaMXT1AUXq10+5pzFWytCgEEIL5EgdY1ql
PTjl33/6vxipJHxho2ckWXCl3nyX5qxyCgU845wzd7AcK0cqTg05D+uMcmX3wVf6V896AQZ7KK5Z
TsSbyzlhlBqBIibcQOm9G5zgi9UHZ03gwugr4w/m6L++GIS3Bb6AFOjNE3Q5ifhOxcUGJ+e8Ppvt
jZWUDiAdQ9jbyK6qj4bS+9cRNyJWTMFCuTAQ3lwxckcOYBavI2326pJCyOfGCk5hCfENe8LKnPdG
+3mJeR4be0MTnqJqSn2ir6p11hrNiphBSRVePUiDZt7vv+n348kWfNO4bRaFPQCx1+MJuICPekGQ
Nh930NSHwVzbIp9+7fL+rUHh/XjiKtiQhc++ZLFLvr6KFVFj4UqUzRrTm85GLeNxA9knGvZxlKC5
+/2HeqPhX15eroeEk6+X2YAH//p6YqCAWLgxhzezbvJT33tYd8tZpj+cunQQowtoXNQEOZgbNUGL
20oExqMpFULHOhrKi9/fz189ZLDRy4YLYoLnLEPyT9px8rLigGKyRC0Zds1h6OduPIzTkgb8f3eh
N+tZqTrpDpILFZXKDihsQN1b9Uezw7udAU+XxRk/BrFlv0R2f/44djvg6ic0C/xPL61NXQgTayrB
tQ/DqLrk0AIznI6wSzm2R0tAygef8q9GkwAyjruI8gNYw9ePs7Qyf0pa5sDUpwExMR/u8thvkU/3
H6X14RTkL3u1li6rAN+ZhUAbL9zPdeJP353ZCCwTQqpVEQ9NRah5Tz/UqVHCMjkW0MC7JCDcxoGN
v4rKxidgapw4780OvqQXK7KCT0keFTQixVD0HN45180QZUqjD6hui5CUF6JSOv8ypI5KGhY+bEH0
HGE2Gh7yXEVPrZ4662Tgm+fob6YDdYjBHulpDBYBxySHTOatHBMWnmKomjpHzTJHxd6stQv4KQ6G
1Nhg6cRsGpXmfCkpeTjrTnFPa2Pu63YX2l3VbnvUfv1mqEexz4PQMNa6U8lLbMTgxQoyj70zUYZz
TL0+B4LRDG2a7vFxLoXGnOA+kmgmsgeQeEf1pjXHNt8Tb16T1KMy98uC28nP0xpNyT73fFKWBAVi
3OiO6AdCicbMlx0F25wjBYCGOLGH6KJutB9nN9Lopzo8M8lZqNWToptFh2zIZNqHRPTlPbU4Okwj
0b+yrtFkbgIjrrujX0bts1OJ9lrnWXLjB2QcrTlblz0KPtMEaZU4GsxnZs13aUhAMkJrbYLhobz7
pW/z/KWuDepsIqUzu2kmX+XrHu3RdTr70VOSK4vVvyvB9XS8bcnJlpo+hJXVAcnXRP+gDsDIm2yc
gVSrkxeJ5Kk3PLM+mws2UZR924maJKIcs/5sDk7VrBRZvk/UkxdWc8BjwxzRhy6NOE7+1YlArsJw
4JAYznUcJoV/qnJcQoR4sM3adJqo2Y0Komw/TxlIL1W0k14JMsefyRxrplXkRHm2KlPDklsiDxN9
Rs7w9EBlPIB8UDk5gLExcqh5JoT6xaLMBV7kcqh4xdPcMldaaIsGZeBRcVCyG29lTZljbVhTcKUC
cJN5SM1lN6fmnFJFceIREsRgazL6/EEn44XySxr4q3k2asoVKgzihgtnRcaI84f6Me4sQqkKtCU3
RpkBaZiEV583jYM2nv2Q5d8TbjWat0Ou6maV/yd7Z7JcN5Jm6Vcpq3UhDHDMy8adOIsUKYnSBkYN
dMyAOyYHnr4/KFTVIiNSqljUosx6lWapTEH3XgDufv5zvkPvXXzqPPozY5xJcmreGwPWvnMgs9+X
kSH+FInGck6cRINQXnheazXRZTMFvZWfFyxV+TknmgZUhaWpFZmzsapPTJnt29Cyi8+zUwzZdUtn
kd43U5VXbBGq6CZz+gqFmUMCA6AWl9+OV7+ix1iuTZf4CJkWZoc+++Yzy6rh8/UmPlQNZ6zEGL+3
kb4L2qGAeFKN1EKBYrSNy5eaeEbE/i4Wgz3COF/DNQlwuQEwk9H2VxLk2MqKC766UTkDZVWu8cy+
Q/spz4JogAcp8MldFdjlkYTgMlPJQb5MYx+Je5jvIKAYVKhVYgfR2DhV6HBD9LasroK6ITs2kETo
oOxWHSJU4xKmKusckHyKN1PsApODb6jzYX1yYlq5qsXx5oPJpuo8l/gi9xN+KIoRbKv7mM3zHH8s
V7X2H+DAVtl+s8h8UVXk8BSsOhCnQOLkvWx167sXkWa8eQAbWqNoo62hAFe1+4l0buUcVbey1rix
UWDgA7v4kkVxBRVxyewzwakDV2oBLZCPU4Jx5FsyMenAQlE0YqsQezbCCjgmHugFP+C4MAQr+trF
OZornGGt90iVQ/Hc4sKNqEcdgbNKRd9VktVO/UgKaCXqVYsOP50LKvvkZm5Pf/lMSIF8fArIwRra
eji1Wem/lWNTBbsqcOFaB2tXQF+gbMjdTTQrV5dNhafpfmAgLZxdVA/KOwmRYWzhr8i0c6R62Saz
N1WE/ObZ5G+sNcTCJnnO1vL9HMQyKgkcFmxiDyofdcevSNZvHIZvIfgpjT2085miOJN2wED4i+YJ
G9nLj7dmkgLS3tp+mmXhYAlPfQIPIcWq5UXW+l7DG6cyy6HJma10Ox3EoQVCgioKGoA4iMzSO8Vi
sUv1P6cAdv/LOpoDdk7/Wve7psCs/pyr8dsL8W/7P/0Q/+w/wCMg5dFLvO2cN5jJnyEI1/5DsLOF
sAvyxqGnlT/5rwyE/QfbTJi38Ou2CMQmM/xnBkIEfyAMbGhkRAjUCLI1/yl7/tDSUEz/27v6DeO0
HfjJXyJ2ca2X+zCb6ZEl/ZIppu1gLMBLesUUs7hDHY+a3+z5Xp/atmuR0EfJI2hMLujVzracQlSh
qsMrFVNgxTwlYkYpWV+/9G2K85ogxu+46q937VwyIjzuoKOitlF7/fLj+SX9SoWg3cQKALxM7mId
Gp3lvzka/c0H27LpyLsIbRwSXukMFRKmSlk02PPETXaOcw5Mix35LAGiwcU0Y7psdj/dZz9+yH8t
ivL788nQamK2f0QfuR1efrKsqoAlDeFMOwVVYNJb6hQqLZajZAjHf3re/vNiIdE6cvibZPHyYkXq
KkeU0cx4oulu3Cb2v+J5wy9lTd3FmGsGr7/+dNvv8vOOfdMtwCzQGsxtwvMTv7wgNyQxi7JlDz1n
l3a/fDbZZmwf/fd94cdXdRNcZqo//Pqir2+W7aL4cLmixzUB4728aDakpg3wuCSmYKJr47yGMNVW
v7lZ/noV+P42IDNiijz4ryNHk+pqa7VpClRON93kYZdfqz78/OuP8vp4hUwBpAIxRjDQJ7P56r43
SxOtnaYAqMOv/46B1HJbiqA9752xPvvHl2KwwQMNoQEazuvP03uyyIrZX9j5smncVXWLIzeny/PR
ZTO2/uY32u60lzcGIgPvKzgwG0zAfnVjzHmryIvjq7bYJuP5Wpg4d9P4QTONu66dBfNyUBj7Nw/b
6wecrxOsMXAoQMN0Bb0+/MshUIruxxWPXzDc5elqLpmZNldu1+ndsjS2/5v7/29uEk5TW6p0qy7x
/O3Pfzqxsn9VkV231MkRdz7EOf1RUYg1/tc/3d9fBbAYyTdP/OWxJmGDXbHG2OOKTlChyrzDxO7v
+p3+5ssDXbJB7JgxsdaJl58lrVZsPuBYk1kLdWpLTHWpysMLkYfqma27uv31p/rru2OTjIgQsrRy
2H89e1h0j6m8U1jv3fWMb5np+Bor8m7jI/N6Tjl62A/a+U0C+G+euC3/TcZ74xj8RSAEciBq3Rgs
yMMSHvTot8eWmcxZSlHAu19/wL/8bNs7SlB7T24S+Sbc/ik/3Rwq6CwC5gvHyMjtr+dVFqcGseif
3oIR3H+qyyjhcfiLXquKq6Uwfjm1y6SD+SCsRYtzyjA49//ww2xvKcab3OWs0BxoXn6YQkVUVQ4l
4OmAYXkwx6T6NOC9f3iVmI1HyFhhW6Cpedru0Z++shgLYFh63OTkCpmmTCniB8e+/a+v8pd7gCfW
puLE396EtEe8usoCB2LCRcAP40XWhS7X9RYCstkVQV8cf32pv9wD3y9FQwdDPSIa39XTnz6QbTBS
zQUeUg0+ZU22DKJ3vnSYUg+/vtD2Qn3xwgVewobF3961Ic2ArxZFPUVjOwi8udgQUod3+jKEZ7mH
tXwnwmWG7CZoHYVKF1bQ4zzDYCHCum3+8edlKMuTBUsDEA5lKy9/QJ5Xt5B5GCaFmYy8WNIutk+o
3F37m8/7199w64vZ3h6bng4g9+WFrJReTk3Qn5bOtjlmsQpxSq7jmSTk9fDrr/avvyHDEvpVmPQz
MHXFq10VUVhf6drQYD6t3ZvQ8hrk3ij7zdr1N1ehyYVDRshVeNdvH/inO2XZiMputUSUo2/Jj9Lt
k2acs998bfH3Ypafb5SIMwx8Jj4R415gTa+m9H5eFOvEEXNX4PEwuFjtuj/Yc6a+hhTR649WjwGm
TIgtwMmiezQNsMjr1JMn2ZdZcx/oPqyPwnBsP2isaLA56dJx9vSLlvZVXtbr19Cf3A7RaSn1tzSt
2mLnpVu9+ZL3tr6Xbj+FePwajt9roUzD/E5S831hm3RNPZA5rkLiw/YUIrwszrT4SJCc+L34hpe0
XKJzJYo4vysyQwBm7iMZuDDFhJrufFoGpgTRJ/YgMzejc4ftB5+20xUUeYRdGSNFYrwMTwsxruxy
LPruvZ+19sltp7LeKT5d9ybFqhh+zPS8VNd2j/8e5TQO/R2zjdTe2Us7xGdlHjvN7Rr77XJu+mVF
Ik49MrRObxlzxX57qWH2h6OhVHsuOlpdm+/GIcTvlDW13GSFwYjcfwuyFbNY1g+Rt3NX3/Lu8IqS
rC1Fqu4KIlgYmPOVdyJpk3lNyp7NVTKWESDH0e9F8yhkKm2KgX0QiyKwMYzC99V59US7UUBpW9S4
brJKN4P7YpPJ3g9NRMWE9qaQcLfTtrQQBLP8VBabpzrXRpT72tBqb5P8we4XdxY+r6XwwDEL3ea3
4ZIF76JMVMtZu4JLgUMbus8rmTl7X7koYDKpwlbzqyEm632fI5UggozZnRzLkCbMELlnT06/witY
87dvsjMTUKsm+J24mJnXXVYFZk6Csa6GmzKjGOsCX291O6rRDR4WL+qXc8TKxk95mdVzXB80jkfa
hRa7krTVz6bPrM9RoUeSEGRaTH+jC6/Wl3NuAeEkFjjpr3m9rOfaXaJ053YVnvMmqDmYebyrYZmK
nIHM0dTRoO+7QY3550X7HayvprEjHQMb7Qa3ZxAdW5Aje/R+QX9ErcgBHqSq4jncCyXt6WuMyw4w
GGG9/hvyNX32u7gckPeP3uI6N3ZNoe9F38nMHCYdOOqMf0T/pbSjBhJoHOa3UW2rZ6sPeoeWcqYx
l3JG/R0TNtg1BlfHcgaPI5/rTl/WIi34VSFYx9Z5bNZg+mwjqDUnOcbVsBfYMUVCERwTlKYt6BIl
ko6tV5MAiyDvBpY5B3hVhTgicyXvTOWGeeJA0o2vzZB1/SmTpJ0iHqrplEEmsL/U5Ci8XWSp5nIg
RrZcVSa1quMcddgW3ax0bDIpoT+DzPKnm2FmHHhpxmio3kZ0n3tHXUNPP2SWUuLgkJIyxDQ1mlwa
p9ECExul9lAW2KwYHBJkPWVFClyLNykrGLYivgZrASIG9iEN3phydt4jydvTKeSv9EgzWNz2fZhl
DAo8M7XbxMyVu8G1x3bn9R1O06iYJEUefVgCaQhpYp+zinBAV7eec+aPMzh9v2RmcJ5x4onPcouo
y2XX19K7HWM5Bx/adhzzt7MdN915EDFSOIl2HplLCVn5MFSH+IPyh/za7mJLHuAAtd9sB9rNddap
hUdz8Jr8ANGi7SC+eFF1r3QEOQ/4hLP9QOP85E3xEDLSbLMHimOqeEeMi26lksf/pjQNrP/RifLl
LJStS062x9RAfIMD/9lcZnTJND3jniTmaXxsQ6vfvrOqvutH3YBEMJV1Uy6luufFHwpcB8x0Tq6Y
eGs0dFZrxNkOI0apgBkLybjlJFE0+yPFFFuIJBV2xu9HsuPY59qvd7lrEfnv/KKDQYD5ODp6Tqf0
rmU2nz5KFiuO7kT4nCs3Hix948xxft7yvvDOWgTXYreEIm8+DnIkqNyMa/wxqFg4dyKK5uBZKcTo
hLl0M1yGfUZ6J10y8pRqjMimBcqmeoCu9iq4WGen9wmd2yMwwNVZ7ISedzUePDEOyxHwDeDPLB0Y
I3ZMHrG1xwvTFmm3w3qR8bQ4R20VZF2jsTHDhZoklUAm6PyagsXeLbBS28wcZFUV4t0waA3aMPRk
fGGzlGMwmNH5E4MoxB4lWGJ1dBuEm0MpOrIcdaXs64CwM+5vH0gwD0tnH7s83Rz/YeuFn5hJTfHO
WLVdXiwjblemG06L3sHkxGBLXvkksxzbdt95S0797tT69BxpTz4uqYOUtgA6JQ7sTDP+nS50t6DR
jKmBGjwaZ1anY1PYxYH+1lo61Qcvx4S844YK2OPH7nxmpm2+OS0Z8IB2Ln188awBn/JFz/cFGbph
V1tQRHF7a0B0Vho6ieiKaU6qKiRkJoopLi6qUliaQjCLuF0M9qk4htmkmF8oU3pMYcLiWdRC17sh
duaQ0BwxlKhT/UTDijtvMVA18m5nLEMI2yYSzuTZ6ceDsCtRndl1N3rEvSfOq1PXYysjqCl2vHTj
lDfyFHyIhiZrzvO6scZDn22ZgLYhpU7zcr7cofpRXR/0nV2xibG66NgGRXU5VD7j2iDovffhOjVw
LHuHg2kvK7vYuxOQkF0NrHfd05Ay3GXrikGdZwB7v18W8AAYhNQlM8EtkBVWa50nPchZqqz8oH0U
LH088s3qYiJWOhSojsr9mlHvygI4u8ha/UT9KolYR4mkrCcM7HplMdhrHNI03K9l87RoDzQF3anO
wxTFkqWgEoTLbF1QU2QVc3UImiI8hBIK6o1LUi86oi2YiA1SpfBQdQT+kxGXnjh0zHIKeBddqm4l
Uxz5BtN9F5PEYmjibjzDab5UDQG6A1M4O9+FNrao67KsjEgqoJ7mXqz15OP+9/zixsM9PZ0Iem/B
QjiWKqkzbHeX6cDc97JjLzE8QH4S9WYl89L8InBH2YWQ33scWPBfsO6vx9rKI++8VWs7yCuG3bn/
Rc9sFVhfhQrlnsAb4Jlkwt7obZkM1+s+sW0hqUjNYA95W81puvesejzLWRD7E8WugX+WS4JtpAzq
dNhJDocdhawjEbKgbSaz8zgJPiprIVKoYfQNXEyT1pzhcNxFI22L+xxmGsk0izTkUacBwLg1wqEM
p9DVABiMdicKDwrB16+2rDu/jH8xkG7rT6M3VHe2RXcHJdI+PUqZL1v24GpUe4mT9a2u5+kC6zwt
kdh7xitQOx45nEUHw86VAUkULA9aH+YhjafHUQr3ceFsy+0m4tE52unQkP+x65LUOeUDxHFSoEEw
fAbG/zL4itYfUDEFAY/0Poib22zLBiO+aEZiHRmlNrHGxrqxtQ3Aoe4bCs2JsiORT2gK8tA7efEI
f4Q3iAUNcklgHxmozn0+dbSwFOOTZlGfCQ1ZhOInUQ/lTuM6+qCKyFt5DW/Zxs7pgoe+WKvq0DgO
0R1RQeRJqrbO7S3ppKfDIiI9nS21Q+IaSHXz4FvCtZJlsvzhyLYvvA1sGdiJW1VbEgeYxaMQOTzz
yJ+Mm0RR1ZwFTZeSma0YziRqNNFbZy6seu/VBSUqqy3rAhaCmr5Vg4AAJ5eOx5AsOC2VYzGSk5Ju
OLzvGV9CztFIpuvmx9xzZpufG0KwH4K8CM68NGUvZZckJBPOAi3pV6vsr5ZQ86z62jLbejMYndQF
ImgyjSGFBdSrtHhehxBnAj6Wg5BYDw6m8rNbw5sORFCuVbAzWdhzK41LGe7JPznEoUPbOuosKIMj
1et1Q0gSiAEz6obUyiTwEezLpVjvxqbApxCzmF6F1iTlRYb55J0KZGi/6yKRzonW5fRmVZ57ywTf
dndR5llvMYZlEKPsiYrEbByvlA0ggGA9mBfeal37mbR9ezuBrzRsscuKw7AI1LrzxiylrdnBV7At
B2l6Et5YmPMi4KBxh+Yxf5OqaZ6rboJzXsP1qA+5Xwq9x0XSPBkP7xNLrqcN+K10Wih4KKU/cAwG
frNS5tXphtc0t09b9Jchb5v4o7Wstb4rwbas/BOzclyOYR7Z5Tu3qZuBUnaxSMEe29VieJM1EBAA
D3V2j8ePDRB/Etpp+J7+ipWEII8X1SSNPx1H4ur9fh58/1H2RMI9joKaRG04uHsHmkDErVQsw64d
IBodKcOdLs3Kpn0XrivHEJ5W+rJ39hhkizkIMi/ftLIoHejaaH0yqh+/FmrIpl0bs+pwn8LbSjpL
jT0nHln2Ca+M5pL+nQy6EFWnwy5t6iA9kKlkB7zWwn3f5q79fip4e/OyhT5yisNqPCNxBWdDVca+
oWkal1JtdQF5M3bqX+WYtvGJsqnysYPDgzVgaKpj2Xkw9wKxxo++Ga3uVpRA1Dh5Ba7ffR5zDnIP
Vc2Q7BPfLV2XpTWr5ZAZtt6g18bgXdYR44GYa4mApGc4gIFyqfU7Sm9dvcs6HP0HLxCjORm2gk3F
e1oN8Z2FnFFcNqEVhfsgLC3vIKbePiHIqi94pjzebUHBZiUcxhTml1Ma8maBw4a8HTwcWlp1nBSm
3vhn/rxiZKLZCm8KCdD1AZ/L+EkGcQ9CrLSdx2jxg+tm4S/BejSwVORzML2fc233PBxEng/ccewd
kE9JP5PdES3hSTQ0gO+6G/ZKYxA6KUxRFK1VU/OFVrKVNx9TWpMEgGuc3QjoHo5KO5rDksUkxtmA
4mOfx3Z8ItWsCUD7LVUNxRKFGliOn0JI6OyRiBOxcpbpyNw0Tl/HB9EqK2aRV+btOuROeVqbqSSf
OVn0QiD7YVxldwvix1nn4CwMZ39Ci0B4TnzLdtRNm+d4efII583VVDvykUgi3U150HV0Wfi1eLBa
XCe8Q9nsJr0Jtr1bVWgANyMlLiHBuPds+RY2oBlr6E6nPg+/mkOqg7XXYFzxB6emoSCKR8gho6e/
hC0WvQQ/84TOEzpldTKs1d2e+5LXYWti6RwsWdOFXUk88rtyzKtPat78p/3isc1e7bUC8hKtb9JC
mm+6VitPucn1cDF30/SV+1K6BzBBYf68LmWjTjZ7Y+sidYh4JcQHMubTWC+qs0iPQ3OCy87KqZxo
dI+cem37U117K0gbtyjVQdvD+tkowED7EazXbZXmc3teWqv+SIJAs2misQxkmLuWi5VeW0tkRH2f
LaPH86XGpTjNHVuS8QZIwiIgOqzC2bcrJ9UvCAdF/QncFI3jUjs9cCky2Jz+SIflw0PJNo5MbjfD
73usPFBR9wwVQ69IMB+XPKeZb1f9W0C0frzz8f1gNSvnvLuO0mB+nk1pUTRGvTnvaZFyWg6BxdBV
EeRX5Rql33w11c9sbseP3RRn4sOUdmP1XBh230eyTu6cOEErnPOlB2Z9D3mNWK6ooiF7CAaG1agA
qvgwyOFtUy5kJ31ckxnJQX3pYjDauyDGORZhbko7X5zxPX8iL3dFSPINEJRnzrslocjwa1MJ8xGP
WX+oIxkTIZ8vqPU7ulbnnIg1DvBW8LF+kYCwssv/6HiU0pJsUgLpxmn2U59btzBb3J5ylA2QH3RE
UsCb98NHZAmfowz4Sv7dgNTe/EfUmlRrjn8c0BtpsIUVgEMGXYxv4tF17jmZOTlPdMb2dJmj/raL
N0c9G63y3a914dcSdPS9WWtrbiCyAOTmlS5MzZLPnRlgF+Pb3mFlznaAGGPIFLh5fn2p1+IwB0Pm
LsyQ8BJgXntdBukb1wxrN6eJYwHikCyDe29YzD8ceXMVRiI2I2/GIg5+9JcSdE9yZ2jBiicj4dYL
DkHNFcaWHzHEf2ll+W6zeKFAE6GLOaCzOWfQKL5zjH9Suns5aE8MvUU5s1WlR12y6iTp5DVglfqS
mtLBi27m0OZMUUplvYtY8J5tbF7Bb4YVf/cDOkT+XLzNHmaCV0PqCfi2Y1n8gGyUx908hPHOsnub
Z8L6Ma74n8he/i9zXnGr/mvf1f+p5DedP/1suuJ//6flyiFvuY2qGMdiFUCf5/n5wZ2N/gh4sW9Q
4phbEh4sf/TDc+WGfzC3IEvpYavCKrS5P35YrpzojxjHFXj1Lfthc/T7R46r7wPo/3efbnNIRtOM
YngmsDBQXvzycSADm0JIzC/aGZpF+cDWwfPgRhhwME5iFoFpcA/2iNB3YrspL9KTjFeKW+T2ca04
6bi/B/dGQOf8WBOwcwk31UE39vsQsVbWj60cDICcGOkFDqxd8N/pJ9y+js3YQm7ptXpcYIV9AlOi
poaJRBWT8TKWMFQFrZmfebRdVwjNMI1GOD99QzHFXI90kZmVXcKBiXqIWASg8XLIts0/bljKbBa8
6fdLyWFz78aZvAnKAa2Og0xNLoUFcd1N7ZR9lS4VXyey6nZ27hWZ1V05QW5zIPTEtoJj8cHsblbS
1mHUsH9UsTMN10tjgSPbeYjzCtTdYDqT7WSmV7YuYgyK99AmlN0fqimcnXsLIFR06kvPldccgGYA
QF3cn3kWesGtAkxpHzJERMRLcnj2cR7GgCQRYtmuzKehPIrG8G+pEDnp6mmwr4Krrat6P7ZYAAD7
LN2Z6YjBAo2k0ofNuKZd2WGAIPdoYs10gpoEptIyUMPqY4STma6qAYakdhKoY6B+DjU6iVwvlJWz
uibF0FHFXvm5OYdX4m/KkaOh7zjZvIPVBLVbMe8Y7ThBaV7pT4ZZIpdqz4HB0f2FFF4BJM7DkWvu
Fzzw8rbW/NkxlUxlkzBGzmXUs27c/oiS2vrGjqFE0iSnxYwuEiMYE3sFaYDffLStszqdQnSRqZ6i
XS2+o8+QXwESObj+d8yDADCUgQnRBttiIpkPs2far0uv5gu5Bv2N8qPeOtkjLFOGVBMUgnkI/OjO
qWO4idQ2Uh6dyi0h1U+R8HczYQIH6/TSvAuCJbgjN1Z8ZLIGACLDXfkuWG0jdkUZdrcrHm4EINmC
K2XRvl4ycrwAQ1KyyXHPSAkNqgsokGP5ixOnKpv3QzRl3jlxV/kcZkHREEql0iXRADLo8CsE7JoK
vBE0YagzAV7she82S+uYdbcNwN5YrUKz4RzhkDcq4ubC7yrK5gt2YICTaqDJ7KejkY1tm6PYNXOf
Hu3aMHDhuOns1gmSMLdrbd06nT+APBaSmtmqseP+CK7dEbsBEeMT7nlObpyrY9gqdP6webWI6+0i
ig+o1sQ2TI2pzEek6joDPNMWEF6ZLIQWpaGYpJ96rvk4mdp6LqMCDYRti8z3uMQwvGf1PFc7SbIb
hkmPHH+EWFW8jdt6HPdllLf00xuTfaw0vnK8EivdcLbJc3lwuzF+skxIxVzZMEg9Wpo3ZtKmrYaz
gaZzCCGBvvfbMnR2ZdM3+Y6ndb1sgl494WZiYpE0oBG4pTTfr4QClK3edFHmKxnaEmKiVMmyegDm
AkEC6bSOsUkTO+6G6CkDPhFfYHyuJ8IPTC/4D49nbT7MuuqDh3Fir/Ym7ea+uuOA5g8TsSJOuXvM
P0PdHph6jOnTPM2TSUFND9ZYJgxrsuyrUbwleLAwue8g7ZE3Q42xcMa/idDijLcHvGi7Z6BBRfmB
roOoOWMqpzxGXcCr743F6O6QpVOaX4br2JafsrKIXGx3hsnefZm5YbXXKO7bK9ebVC3PeT55e38/
vC/RwWzQvr3pnWWZL2ouUrX7EB7MCNms5/19SBvPCi+Q09PufVpMgXeK2EnH9EGiSOwnwXB2gTvR
tcsjgG23uSM8guOJyVqJimPReNKdG+EM4YcwJwuLjYH3VXoYIysvZFJMYSS/oq+sNhjsdQFkQiG4
xeE7ExBCyIZ0zQHFtAx3BQb9cu/ONSlLe1Ztdz40TfQ0FLn4OM3Csu45Oa6I8c7o3XlomPPtYmrn
KVstelzWuSvzwziZyTm4pSOyR4c0Sn8kaDGKHRIeY6nMssdsn400kd5EHST104iG6z3E0aijg9cG
AT58b5b3KADOQwVMxuBpAIS+M6OB58IVyHGEdH7DhBSuhD09hOkVLDLO/hU6HWl+p0Oi47g/A1AB
X6Z4INvO2mtPlXedh4Z+cimDfMfII9NHKMwKVC7JB/IuHJppTYsA3UJnz0jFeIIpA1KkJvGwd+C/
uOdocLHHjaRtIkdD2jkfU13BLynQGGH3Kp4eCOqV0qd+kcwGzFCmVVKNTYpZLUDjSGbg3O1xTLfe
0qxh4oee2MLppiTd31Mvoo+2Nxt5Yhphyw0qI+VZQ7BInYclmr1PeN3bO8pyg2uGdegQztRF7sl1
q/WZiJDiZJ9q5xP3cd4nUZ8zYG5qmck34+TgAcjDOi0uSLh21+TSlncWJpjyWPE9ljfLBM3gkHKS
QMHmuAlYK8s8vmtIT1VM1yHzODIXbXMSeaEJLjRUg+yMxFvp3Tel8CmcLEDQvQH06dm7oPZI01ZM
y+6LoIBbNCvPecZ6XtVwVqrZ3aMr92QZGMV6QA5leFsVU4TKXsd+eVRGTg8Qr6S7Z8gJoL3QwadM
OaSelB8gng3FYsA+rQ2/UWigQR2kh112293gXSjZA77tGk3GqRI1bbpupM3nVYCHOQorde8coJDu
BTGyqD047KqCwyT6sL9kX2X0m7heWcj3Yp0caC2xMvlTFau+Lw9D5KRwLosiqOd3pph1cSoBen1Z
SU21BOt6+TAwD3QuZbjmzc0wdQqMugnnZy91+EmnTBBzhUNtgSIaAx9ElKfg9IK4deNd4SuGDXrw
IXLWegj2cJQBxaDIOdVd6i2ldVb6eR4e6WfeGgAa8OJvHImGdiTvZMIk6Bt1BJOnQDTmtcCxwXew
I9WIqDzmS84suK06QlL1PCrEwEA+OTW9ARueSOszqVtoc0PslR87sS7DGwcXevdW1AteBlBnvT6B
/tHPcdWv6kBRItJUPjPYuijnKK+OHY6BcJflNCoemG8wLlziviou8qhY4idgqnGdDO7itLdr4Zbi
kEOk8h+RIfvqFqtsMd7TI5alWDrmWk9IKuANQZGr7JRFGn71uLXtkNvi2bXcMXd4CgkEowvvJnwq
/RUUq+JZgs2iXrWww+wkFofQ2DppwVhctZD1cSy4iaokgTerCBlkOJFZdDLELf+TuWJJvMgQgF12
6EUOOqgPvGtW2Awubq8qXCMrtKC1Kss7dlcpMpl0RydJZRrZ56BLNsmtX5ZuNwXC+xiVEeKI8VuB
PG0HcMpMzO6ZcWUXPXVpRi4zQqNE1JMtvLV1qa0pYYGbr6Et6Tdjg/s6SRnFPrFrWcwxz7LK362L
pz5RJqcfCIpto9oRx0VZzQJOUpAyPA6ceiXWV7Trx22CDiQ0zuyaAkOdHtPJYiWucdZVR4Yg4WM+
V9Cq585DWor72QLK6trFM7m1CfDpVOO/ainlJLcH5xdUcmvQnqq6FMeIwfYzoANeDKNC0UtQIKKI
7FPYyf0aCvszGIoZ2vSYLmqnZbPcg+gtG17Wo/s1rASGE5sxO+DGoNP5rmqlAt+3eUQSqZnt7LIs
WM9kzQR9F1ABWZ0Q752cNaTUj0srCF3YogV7bemGCeeYKQ8ekbG/FbjHpqTNw1Efiqpgm+pBt4HJ
3QYThHQOGj9q9v7/Of3fPY6v//qgfq/zf7t6asqXR3X+L3+e1SPnD9Suzf5oIwJR3olU8udZPYz/
QCxiShNSpxUTx/ivk3pMosqn8VNsYQ3Mtlsa5cdJncYZus+IteFBBJ0S4pt/lYX672ejQo7mxLbI
GgQBJdg8jpvM85Oe1DXA0dMJGd7Rk38XB4bDLqor/SCUmfxGMtoksJ80gT+vFZECs0lSiL90feeG
M0oeUpsbUrK1x+nSXK9dV5+l1I7floVwfiP8vZSo/vxsIactsi5YXOzXnamhCeKyCTtwrm0v9xMc
jaSuS0aZKpx/c6mXfvwflwppLvXRWyjwfKX+eTnGIDzMULhjgtcOiwTI0WV8CGfhMEatUkLiEP0W
3rdYQA8/3W23f36DP8ek/u7iqDbhFrCDJ+G/+g2NlcNxVpY5lGSwztyQcG3SrHbzphB5e237Tn8L
az06h2NRfPn1pV9qq39+bkaouMG3liE++MvbR0jHtZCnzCG1ivpa4N044xSV7399lVecjO+XcRBX
Ya4E3DsYsF5eJqyWysc5iuPWMeVFOw3jVcRQ89TVStzr7ZaSebNZ66ulvA36Ecp6PSwssBPO1V//
W/7mE9NPy/2EiEY24btA+9MDkw6bO6O2zUFZqtwzG7LIY7e/I3G80nn//MRkBcItVAKpK34VfZOC
OHcBifAgonnF0+HA4l6x9rK/9KzlE4V5NabtuW9oV14DTQGEG8kHJ8J59Zsvf1PiXz21DkFNQnEo
hsjnr8zinoQciG/SHECCBBsiUb73htm7tEYjv+TzRMkP2ba3//xbJqDGS4mfHC3x1UWjSM3W/2Xv
TJbsNrJs+y85hwx9M6hBAbh99IyWE1gwSAKOvnF0/kfvO96PvQUqK1NUKkumNyuzGspI6kZcONz9
nLP32q0qV6Juch5ukH4z1uDPHH9/9Ch5gBYNbHxd//IhgWRA6Zd0+jD9M5x1CYVnP/r/WDAoxV12
fyAkbES/e5L9CG0YMRkLhnbhBYY46fEJuQ9/+QsDZQVBBsAd69PfnuJvlqXJDJohWrfslqJAvuVT
lvRmFfzJDv4HawH7J5uc7yHaZnj186f0XjnhDUrmnRx8C2RLimKtHkXztOJ/iZ0FNjWDM/knK3D7
v/5uBWIcwKDBFIdpkfO7342YJ8mEceAbnNdqb5cQO9OJPQe9jvUn+/gPYtTvPouVYAPmIYLaxRv0
829YdiQ3VYOadqPQbBpttbDefb+x89hXdElCQ9ldfViMqYA2yWwbXI+35t+MoR1uMyNPOqqILqW9
2UCwPPz3z/gPvoeAvDhyHwGzkeX2u5dC5aslkC7JXc9I+Yxwu94bzRicZ4r6P3nQf7D/8CBtTrTA
hpuIffrn70FO+jQ0y0zSlatHmtUeOF8ehTadKeCuEM9sg05vV7XZpdCS7q/usS4fHXCasMPim/oX
PCEk59XwNQLAPYdUBdwROwRy6Z8sq3+5jhC9Z3Gg8BnwIcmO//lXnBaEPng05E5p6H5x061IucGH
lCqdD+h4d//908Pv/vt17HJ6BXybJnYwhzf15w9E3IDSQs+bnbl6Fhl3S0n9ubng0BVgzLWiDF/A
1xZ4lh2uKItFDEFIiKPeeqD/XCDdVpgOrMY9nek1PZv6SLt76dzxqoT/3x4DOTUfCf1XIx7p7Yo9
4hzUU9U2rKAvQTjUTjp4qaNkmbQyFFTqeQh+xhD7pM687oAA0QMoTtNoQTdXWfeUgWrrN1X6s0dW
BcMC8jVeSTajlWsKDmMkAf5GfS59rm+DQR24y+mJm08waeBbGJnjQ2+oUd/E7mTm2V2NIGpFwNW4
/l23QJtB4Q4Nl65Xnn0Y7RqUob+qhcHwuDZHCh6UCdTM46cBaCe0lAThmmksEnCL5gXVp3rKBThk
fiAUjiNRFGlMuhZbROt3TcqsgHCyUA7k/ERb1+3W7wUNEdUU7V2tb1kT/uh272VCJRbpjUDT3Xp8
UJOBXosSx8vfEzlQSPWJWL8NqN9Q9iE6+EYnw1S7kU1XP2qpnWWnJOjEVT4Gaoa4NDbODk4b2Kdu
csDoF35BiVuMqrNvzFGlzaVzrKG5ok5U4xrSikcHyaBds8qbJu1teE2T0xPPEkzmRMRR3lYR8XQk
EqC8NKwQ/vhYnCYtGfQTYQv1Z9eSmwhEFCmazroPvqTNYGQnozVR2DYIafe9BeT/DG7BvDGtxXsB
XzMJvHVeku/0goXyMDEpy8+eNLV7X0N8EdP65i5lLbU/xT7qBSISe+4cSBKkTh3vDz/mPRA+wgbt
wnvrBmNJlpF025DpBUF+kyuFdkaQY3v8+CsRQ7UkodyupzW5rBNXvqhTpXbu+JJbIgNziPqBLZPm
YhHqkWIC0cB5L2ti3xVpavVnGtMMvMEo2I8rCVzN2a9Hue7QnvTy0nj2eFvZjPZiukUCp6+ntS9F
zrwx8ss003eIHsxbRlHiCi3vMMQa3tzv3AHWFza7rCYGLoO2vtY22SFt4nXMofDM7LMiAajSV6SG
AY1txAeY4XwmmXmF3AQ9ltHHdrkOEzqE36FrewxUaDF9EsyOunBpkbXushxywdEjRmoPXKdzP6Hv
In6swwiwxmbDo931tvSg5C9K4a9kTkgaiaQ7vA+ctgVz1TrDFtijD+TX68ydnFif7Io5VUdSW0jD
EWY37Syk4DqbwhwtZtlpN3It2/HDSzuyviD8AJIP3LF9aslMXF6ztB7uF7qeOtmMMLIRHFuC9dvi
JttrDiudly/Lgi2YkJUPuIYOD4gChfoU+f+VHcjkxaJ1WDOpykuaIEFq/grs/N+2wt84AP59V+E/
EYWWP7UU+Ou/dhRMmzm+x42eDGbm/DQD/qujgC4AooQHZtnmUfg0qv/RUtDsXzjmOFYh5WJhNODI
/qOnoDH+55yF2YCkA3XJxkj5C00F9+ebiq9jpQ4ILrH4GXWwzxv25be30SbTpYV5g9x0U+qHHv43
Ojj8BoLtwbdK/Y7Bq/NpxS3pxPmi5GnR4IexkIMVkJvrjVGd+dU7Bh+GneNQLK89mrVbzgntsxS8
GbE5Z/NLn3udHQ0yn29s6WY+WTESO4QdMEMipr3XPiZby3pE53kAEKyq6zzqNNieKPN5KyKSEINP
OTJOssSoRJbIt5t12uEKcCyiaNjSXnShIQ1XDHweG6cgc84usuR7Spp0FRdpBYjIKMc5iPShFM/r
mncNDV3BJ3iwXh89RqQe8RGO08QN02CdoL0tkoSsuSUnorbAtojPvulIDEU1DPndkM/2LNLl3M5F
Xe2GwRMFkTvEGNJmXeY5vdaA0x3wEUxElM9komzUJ1TjgsuYldfff7Pk/qC18HOJxIN08ODzq1Ps
buTN3xvk57ZV5uq6J6HX3m2he/MLIKmg/ZNb9++XC1Ul3BWUWdB5DLIpWLS/XS5BWctxMo3beSpI
4NEau6sI9BuH7DilSog/YSfQ+vnpIkbJ98OOHICNJc7cAU398+eREwYPS4xfkLD0ZYw1rnwl6Ld6
F0EwNEcltCYDe1qbm6bKRfNsunikUa0ogl0AGLYX4jaxoCiZzW9579tM9Hho3YAmfvSN5jVN16A+
tKWR3uEVb9ibU+nrTDVXchJp/UvMmQO97NAkJWYzFQWc9FaHg5nYvGU5E+dX00+vyg3nSOjUNblU
mryzpNG8IAPkouBP0ppjhetjp1RKFEipdUsQjwhXcFUxv/cfk9nCGlL25MrtYLRZjNV8QoFtJMpY
q1rZt8eyx+p+9oQ7kVjXVpZB0EwzftUrWuIra6uIHHwzNJNWe8qOA/KV46h6VCGdQOB2cJzS+Sb9
zDnPTjtn8VyMZO7kBVoPApi6YVELJ1vHnHgao8ZcQVfnaE1ue2/VuHgocxkYaKrqC5JQgt/SDonB
prDVpti22sU74Mhw7hZ8dMFZuAI9pqX4CrjJFsUXOHppvaeVLXwqBK/QuRgZCTHTdkOIQ6Jb5ruR
pSueiqJajcjVerHZo3Ff7GkS1eaDUqihuBZk8IWWthlvBqsanCtXVhMRP9OcnAcnISkzK8ciuPQI
P81IBfb4klkBFqUVFFzN9Iif82y3Frdkh7efcE/mAqe818bHHp0LEbgpdc6eYYn1ohiv+WHSj8hS
6cchns+qAUtvYVd4ZuHtFn24IC2RZ6n5fBVAppZPuI2IvUZ7aolQH6VOaYAXDnW4YQs0EVOeDNwh
CFZg6ayph6i68K4aWVZ1nFnWop0yWeRZnKpWtIe8c2kMeHWGFSmfO73ejZC+mRYj53gu0Kl8m9O1
+JbZ/qhIVRtlxtuo3O7cpn11wuY1Iiv0h9blfrWoo6S2uvIDQReA4hiyoHJuzJyRxLnFVGLsffTD
Z5TZjEJxeTsvlq+Wp1nz23Olz3LXLnL+tqBrehF8i+QtYnFr0fHauILSmdkYpVg1VlHr2DaSJ3Pq
71wfqW3EJL2ud3O95mZojIheoPYRaSIpzj9cvuOXUgP4dfHbIMAQ1BuFH60rJpgDJplMC51ulE6U
CGopJqMCRT0w0B7RhlnPn1Z9qMZ9a6E8CW2wIGMk0rqOE33EKEpsFe4lOXv+SbqqI/nYdtBwY4sj
IEY6/ZOiZWfsasvsH42sWL7hgGUeO1vucHIWA2soFW/vMBGsym88RRwqCTFAyOqZhbZYI6fGjrvV
Te6bMrPyY67aiVilSmkDGdQlPrjUFbJHE9H4X3xzLFFbr4txGVXrf18odm/JGGq/Zapp+53WWaTT
EspdAj3repGFJWFpKnKJFn3K1NhfU3ss38eKTQ9dXJWAjplArLA8hB+nRss2pdAefwqw+j6s7cpf
4yWy0tAcA7HGq2i921QvmK+X6dx7+1J6Wr3H45N+bIDGFwzMQAylpzY3k2aWAY4vC7WNMyWsP0Us
M3FkjJfJtWyCh8Sv9c31L3S+sGmhw1Cutk4/BV/dU8LxWCBIsZNvrnJcqmEa4TiyglJfI7uc/Ctp
Wo0/ftREU8sIQzQ39YTlyt+Zh8q/YuTc3OvD0gpMZgsc9KAkoJaKK1U2WUYNw3t1SUy1CbFG+UNj
79Dt6EZjK3qpOrSYgt6BIFSRhkIoaOBdinJVGoKkvr0315aEd4ttgEKpNsWt8py5jdxGS6+XXKTe
rqW187lIMawf8Q/X34SLamDvptn61Hda4jKD1WqTFkAPmLgeCMi2iDqu4ybNMXUd6sFqb4IVI1TM
fFtspkvcJYcSnFyFrKBxW0a23AXiJCuaNJ4TgZpvzHz9eR6k8a0HsfTVqRy+VQnh8ZY+ova6TPmW
45Zo4nuerhBWaEt245m4rcCJvKGziQ6m6uMV8kdnjCoIyd9rOC1UV5oYmz0UGCQ19oqaiqQXc+l2
JU5v2ChCoNpHp66GcF66JUedBihsC4nC7zRRgmwpq6p+RKimfaAzs98CJeUtU2Xvpel7/aNOEppK
AWolbj2Wwstemsg54nIwZhkZPfLmuE11OjY+3/sQMdTNX3JP0+wI9qQDyxbjZRMxw030EPWR0+2E
bVtfMrcyEQia68wVbsVf2Wm6vE3YftGqlZI7FmmGtn5xqsZ5TnUpPknWO7FIq1Pc94XJvt+WenK7
yIDQoUCOhJ7hzoXgkTF7fmvTyWEEqynCEVH9qAzXXFudnYW3CyBgtiEWsLbezfkwbplqQeNEosjk
naG4S6LKMsoP2J0toUdck75301i/FlOafPULWg5Av1L/FUYmD9+oNZ2AoaRKZWh6jfsVQMDALXJp
VzvEGV6bu7JY3EfVl+47ZvD0rZK8dCGWdCQqejEQOO/oaFNDM1UoSRAh0NwUDBxhsSJkfCVY230l
RUbhwc8KGJtwwYpuKS/FPBPlTe8oRernIJv4DpFs08PZg3mz8JZ9btCGfjjeLDdhj0bam+cSmU4U
qcXApCrxYFy1vlf2nOk4fe4GP8jR8imJwFQUOdpLhSrRnjF3nrwpI0l96aZy2HvJWJTEKPuE0g5J
4dVo0ohVp0fTlchXW6GMK8dalHfwZKnJS6CGtn1ZUyuxI0Zk2vSwZNgOonSe60+OZiXmDWnwS3fs
SQ1iRdYAWcFu0KRLwBnR55YG5nb8psaXmuofiCoZoKuDN47rJRczt1trZzwU1PZrF44MGOyWHwO1
60shuFKeaVRUa8KJ7pO5tWG5nZm0oIlygY5cr8QXmg0ZSOi0JOWoaZLEuSpbgyHiZtT1UK5xxUkq
zB3r3K6RxjXCJDzNcTLEA2gv8jmquLXSQnBLYWp3Kwgf4uTHQCOJdoFFln01e6fUyEi3c++u6BEF
fSUYiN/HT2pBjmu5sjOedH8CvrDF2xX6GKm5DmjtBX4j9m1i4sxtOtovoSP8lVIG3TD8l8EbO/E0
BOiMyhi6VT4+qxW/8ROavsrcl0OhJ49jXjmWEZJrJWigQElHWhMMeUcsKTIq815kjH+80PCc3n0Q
iuIDfkq2cPdGgepximo1P228FKoAeMcO2QxPK8lLAVrazNXZH1Ooszv60fZwrRHQWV/VXT/N14PX
ebLBHugXHl7VhcL3lNh9p9+OnY1MpqItPJNuPiXmJ3PYAr7AU+N8X611eg7gFvL6FQkSwGKtuN4w
f6siI8FS/zJny/p9QIlcRXoBNYoir8NJX6fWTFQCVPQdYvPp0rmrwOOJzZ3ridVzGtZ0ax417tZL
SOakcnciAcvNBU+a6VXuevgmZsoLHX9jMR/o5UJKaf3ZfM0UWYBxP4zQNLrMJhvOb5TTknedBebZ
mLtMjwhQ6ZGmWnz5rC+C+Ej09QaKVnulTaOqpRlvO4mBEVczIuYd8TTtEgtS99pzjn1S7PIAxXCD
TRdBnl8HBMnXQ/+gO5VQxxXXqbmzE4yz8IRKebf4Fj9Zc8mZBNoc3V7CLwKChjKBWG4K7CSrrJh+
e/kwIyz/gCdkfVXUvemrpnfitWz79B4eNUnkKdwgyeRy6Bf0Scv81dTpEd8ljc2G7Zh0pEOW+Ljy
qzdIyV2D0xsV1/CtZ0kA5IHsh4NNKaSwve9QTOgriG3Pd/rlNGXe+LTYlgRRhKoK3W0HJKAkpNFD
FDPM937TDHloL65uHrINZh5pVLuorhBN3ho5o8FYD9L0Ue/d6k1xXUI0wwmhkRCL2XXfZVrGK5Sl
6ouiNY7ZFn1mB1YmoY8wISi2T6aT+x9d4qX3iSuWJM4xrdHqBVJOXRZYOocSSWVMHi362b8OcP63
afY3OLe/6WFsKWh/Tze7ea9IN3v4v/9nhP38c7DZ9k9+bZ05zi+M9tDjUPYzYTK2oK1fxTj8iblp
KFzkKcz+MFj9s3VmQjjeCIGwipl+ouCmofV3OY5mGr9YPt0RnY6WjxuHVJi/0DqzttbYPweQvsmP
5NLR28DHGwTO3Doyvx3k+kq6+UA0AaLOTLvx5oKLjL8QbBCDiHK9PXxfYhvo++ZJZE+Iv8PEXLX5
YvQ2Qrmlpi7ZWUmQk9ZCiwhzmKqD4WQspjZHUyfz8uwZWjtDTc0oJqkccfxhOSu9eEAqBBi+z8w7
EDlaHcOtx4CMCj3Drlp5/VcCbwO86t1oPVBVbt0Eshuo+8pgIEVgJjPEpnAbo8lqX4fRbT64KHrY
3/vm649n+peW9+3/MLOXS7/137d741x8YZgiWKg/Ev9OX//jb9u/+HXZ2tYvNovzB0HyR3uWZfHr
siV5D3glUhGUGfASfzDp/m73MsxfyJ3CJEYzGK+Xuw27/8vupf+CO2tjACIyY7EZf0lE9nOXkPEp
hO+NPbkNp9HFmL+bpAZUOWMu4UB0xpxiK3FlnHtV8Cfj7z/8FJ81aG8JNTB/f34zulyoYAZvFDL8
Wa/SdMieS6P/s2ga48cb9s83EI41v8/WIuf7oZih1/vz5+DxEpY5QyEqRknVAvB+NeK2Tfw7fxz9
4QBXgiK98HsmYEACo5QU+SkO7Elil3XhjEnu7Y/1Ogt3V6G+aq6nhLE91mQSaLm19Iu3p0ljzTvB
XBT77QYbCft6RHC/OOaIXYwgoqNSSH0Nj/SwMk6lsY68ykvj8aNMQ0tdj8//QWSl3l1Swk2gsGk5
pxcSVo6bpnbqoz5OhM14onaNnZss1ofNldg/2os0Dl5i9UhB/RoRO06R/JYzlx5k487LZUZl8uBA
hRC3erPoz6tJJAJInbx4mvCo6Lt0qZsb25xluZdYg+s92q9lOHQyqardPOqcx/YyN0XYMwxnSkav
349zAsdohUM9bnfgngy7C1Gp2u4RgF/yXM8SCxaxvo5/aAsfmBd6+yQ/jJXbc+lPRD1dNDLskU5z
0a7ByK0p/ahZSUABlW2/23TIiSgdZFM/12S5XvocpQZdZG+9S4QOu8joZ1gWZbBKKAkmVJwQNS6+
HVzH70MbLE818urvU2WRZkJcSfkZjUn5Weij8zGJyfpOiKVTv2leoiBOlZvJw6h10z/C/ugd1BAa
iUIAB2fEMf7c5scWeBO2I1e2C79YSf2QUk13Fz1feuZsiO8LvBruaH6WvUasQWMuVOPSBNewsw0A
QQc96NqZ8XjA9UXBoDPJxAPdferdZBJ7cnsIgbHSfBvFFqkxv/qQ4cjtcYqaDm3r5reOSqerv77x
XouPvhma7/LnENMfp94/E07/p23Pm5X632/PYDKG+b3+aR63/Yu/D+SCX9BesQWjv0Th4W3G2l+3
ZyPAqEtFGGz5ZCZHOn/y9+1ZMzy2bk78wCPqFKDy5hn/x63CJTYVyVjAP/LQ5zp/Mf/0B77+n7sa
IjoHwzChIghUseWa1ra7/uZeMfsy1XuJRsLp1TLFvdUPxRctK2B02KVBnBpQwBR3bYL461Zb9cYl
rMYZ/PGOxSxE7HQa22BjMOWNU74E/ZoKAo8ZEL802U8WYjHa2WYJfGlMC0BuqCb80AeEJp+8BaDw
yVJ9+iJGYxmOLr6K5DogN/NdnxVWyy2gi2BzsqbeLYurDVnm412y+Pa7R6gVfL+heBVeQ8NsBvvQ
EU38Zk9scrGTVF+CYKadSOpLTFshv6HjLl6ThbLEQ6aAuy2wXrTa4V0eynpn40u960sBycYw5M7W
F5o69tqXodUjT6EFmwj6sxscanUJl+KpFVhTGFmE46jZjybT/Nu+Yo4QlwhM7lFB+pcqEM5BuWq5
Qeoy0QfPEZ3kI0pfI5ssIH0SKBumLfer3g1vAbLZiAkeN7e5N+6GdPa25CFMUY2t6t2a5PQf7bFb
DnROqymSXWKcgY9iCWBq798OXiK+sPkwIvLKR6cljqHOlvQxSFtsLXBB0qPlwn9DAUSo16Tz7/pq
yHeOn3zv/fat6osiWpkV4XjIx/PAaRvN68LZlAXOSaMLdWDoVDy51rzX5ibOiKIDtKNSOrW4k+PM
rZ19g+PigvMZN5lVabGyhuGpkJ1xmyXGtWiKJ2EBhwFG1AexuYiUDkGfXOhXcaSShEFoFedsrDEb
PhpWRXqQhvXw2p3Re4Sm2zeRl3tlmPGzUWwbbns7QNY5g8/l1C23cVHTBtlpTHr0DLapfQrcKYuC
YbOG2Xmxa2u3OQRZpijUUFlhz3HOaHwgyvjTut98N5SCAZ833LgpffWRBKxwKbChe61xGqx1S7ay
ruteabELjO4q6Nwbp6uti44VMszLVcNM2ZsHWZrpdWLOLWQ2r7pJGpl/VbZyZbgC5DuVUkyQfFZc
jnbWPbt1qT+oumujLvDJBBmqLh6UtcHNGwenkp7fdFB7olUzGTkt4k5Y/nAa6AdFhNZ353otBNTP
6koVVUvjwehCZjW5zsyPghiHL4Y5IIk8hIrimUqIsC5nHXduDzYpo6H6iBLOeOi02TzkANTwsa1P
pgA6a7Nx0GFssjXmWnAe8SlfFEOJuDaNzzOAppOsiBhPcu5gRHFgwWlat4hJgF9ufTQiO+KG8ljX
AE+UYKuV0qtbqTn1npGCdZ0YWnA7pLW6qeEBRLS+h4sSOu1TrG72VxLTrIjJy3wa8JldOjw5e8Mb
Xo3eAOfMXQuKyVpvHiQZoRp+TokwWC5pGpRpNAe59PcLj/6c6hpTsqBb29Oa2o+07bijBRmjCboP
y6tUTRIqse6qteORZyIpP8OqKaMk55/Jvu5ZOwBXGlB9QAqMgqnPZpLFQE+Xdo5htqdRgmLGx2zT
56ekd7vYTdLyZXYx0lFJ2Zdi0QoYooV1brDj6dRM5lR8EUbr3XUrDZqKW0w0tCt0rgHs2fNS5WqF
t9rpCQQoHOx6yKM9akT2pXUooUeNXwakpNMBQWi60AtKF1BepFjH5LDcBOPMALlLHeMop6V552ac
EsbJYLPLbfc6maaSHK9SB5cFk9Z4wHCLO5kGLV2IHd5OROUO0dOhaQ32EKYVD/J+GVJM40ZapqGF
zGyLFNtbzXi9bDNgMu+PdAVPdCAJfRrLMGH5HWmMAgag7VOI9Zku+LlDH+jyGVe6mLi+UQNuzSY7
27eevefGYkZMF456md2kJqEuU1N+kpYEbUpEbANnTu/KkD89DIa+r+aE/26OQI1D31s/bPFJx1Kq
+c5bpwzcl/re6Ccglua1b/Z7aItMdaudVQlMW/6lzYlgs8sLN7sLF+hDgxQlUf0BvMBpzVt6P/WN
TxmBxhKSaLCrUmuPWfWWduCunscoCDK2j8mMNERhhmQIxkC7RfAxnNF1kGFl0ZVCBPsAfpLNwYRu
7cf04a5mfM6avd6BacUFq9uPbHCBAXJrSkJOMQyfsynwQNfFwrhldNd7Qqwssm5aa2dW2X2HMR4t
Sn3bWVjWU8SPFeTEsj9AVu3jrtLNI/gj+6YEgPdVM7HWnkUxG/dGz2GbgdOLazhIT9jSAS4XRvHk
eV7GzH9mE8SuhH7Bhcg2sZnu+1lUeycotZ0sWoZ1qefsHBl8N2EoHLY7f6Rq46q2048WtCfIR3y0
U0ZjfaLrDCp5/pIsubxOMoivqGmsU9Flya0LXT4moKyPaqs5L4SJwOaDCYHkhKlCbp/ZFjN0raA6
RTvMjCqhdDXZMW2D28brVyhhmKWJ3G3QaKTtrkGQt0OVw5ssp6+Jaq4NQBKeX4xfVG3FfRPcVpYy
j8kc9LxMzSdHT+j0V0PE5QUXN7hCHJVd6JRuAXfAithD9zTt9gAObwzQmdel561RXs73E+ci130r
Wmo2E2CJL6A80RNO3nlcAVEkw72eWlfdbLJJTnC0RtLx/F6vXuaqAT6xTvNRwqS77urVe58pHc6Y
Z+tDIpMBPVKwiD2gdiyHcjTeMlyHXNf1cEDfPe6onLkK4Wmm1dyaRN5RVTmdKF4BY2hvs6euOUlK
EY60auFaBvY33KBnl2LkJKnGkJ2KOaodmkSea39OJtPfpTq6XGfWwSOMXlkf5sx/M5bUiShnPs0l
Ruw8Z/dDzQWAbJ2QgzTEzaLJbao7nOjNpjzY5xYHk2jVSxJUc4Ry5pbwh7CdHDRZamAPtDCP99bV
NCvYtUN/mmbtzRBi7+sdkZn+sM8W4gfzwbp3QPLdVLlFDheqjMo0tAPVKzuFqX0f2tm+TtX8oPTi
YXSCllsKGD2jhS3r7rWxiZcsKL7nOkeGpjQXfB6Q+lSoQz4FzbGYJi/OuKaGwbRChuglMJFOX58G
gautKLmItbTLQmlYb75RfXfgYuy7KvePa9teXA9661x1LyR3O7gMyKdEZIZBOSHxz20BjMaTTRd7
72d9e90mS3lW5WKAgZsfTZMrFJbv98QnfhI5kDoVNIIB1nSRNhkP2UD8ZO4g+Uw6Y73qM2+4Gzyv
3xcyM3bciJEiJZp7QCrcfE1NRneRoTMeNnQZzJELxePdGeo+nPySWa1IgYeHtbZuNAt53/CNhYGw
O9T61OwmKq2Q4tui7jbVadUm/nucO6UdjSKAH4tkuTgmAxAaOTYe5TbPFOl7N+FjLhltRV0FxDBc
s85FmlI31j0T6PKzraV8oKl8yHNFfy0dZl7dvCQ3qbuoO9mWyjpWdadmSmS3vh6YsX7WUdZuc0bj
VHj6yGm0TCfmFiw0yn2i3zX/SkOUh/wCmdK1pxVbrmvb7bl4e+fFy1/zCv9HaFJcH4bJNi6Dkdqv
ON648ICqDoV0uj0ZP8MOnsWdAvQcMnH9sswjSefgTuq7VEq9jcEd+NOzsfgaxjGZeGzamjufVY+1
5KBPeXPTr+N6GQ1DQzZgLKs+pT8SVIZDvjTK+Lo4ajhqAUOqa0MazF+rxn8guKCaj4EoV4yF49I/
MW3ghYF+Yryjp6ZHZSVqiqAMOFctXPUZ8cAkGfJ4adp/tZBZuyHBtzz8FWQEaNfVzq2zPlbCvW6a
pq4v7NW9dmAbF1qsCeQNqDAQ+ISrDxaXuYlkTh3qKxDbQ+/aub43md07DDncLnipF5oODyUEoTnK
ln7RHpYBiv7RppNXDLSLTTHysrtut1vSAQyHGkVrvhbQBOxj6/oCgLKTeA694Hr4vCytP4ReVW3E
1Amb+snj2DHvJltJNlfAODWhwyv1WdgpNx93iuzrlhcW7XWUFI7zxQb7/djRGplOAHCm6RMMPiax
FJoc017nFvNVveLlBigJVZ2Y3qGf3uuxqXErJ6Mt7rMqqNqzlYEaOKkepMER5L4RqnUSy7mYina8
zAnXbauv+L1IbEKatHbItlOZxn1NTLkFW/DbWk/pyZJG8aVkKhwzZ5vuE006J3+t3bus8pnFjUrs
eT5aBATZjyBiZ0uoNcByfDJ87xZzKh9F6sckAkcsy5PvkPJcZMoNoe/pceFpT3Wp3W5gArMw3FNi
Dd6xQ/Jj5UNzy7HRYi+imq2y/hXpdLtzx67bgalhmwrGvTcY3cMohAS13wQ3xTwBvWr892TYmnju
9FwvVgev1APLaDfGHYkX2adEdz9BH13Cvq2e1Jg1uw3XjHr9HFQpbIVxvkM/G6PrNPZWqV2IDgHk
oFmPg2lADQeMZAzl8+y27X4VS7EjVMrAFmHfr4311gOooUoA+o9XECpsczAL+U02MHib9Xmeg5t5
zV/wl9g2zM0Fkq6TP/Oo32SX3ZHdSbmnYbVo7hpZnJxafuR6c6zc9Qq9u3Oc8uHNzXkASxBVUsV2
Bi7TnUlPbLsT3NZNIac9m7X+0A36PpuM2zGAM0Wm8zkJ5m9QdNywTYPmxtSGT0xKmZLr1V1qzw/E
u17DAyfpDr4JFr/pekmGS+KZd3IhxJmAie+BSWOkK85FsqxXlgXpoJm4zDcLal6CmtJuuldN+boG
/meq8/mIJ+3kdhaMcpcKidfQ1dvDdgjW4lh134lZCF03uSt9jjLL2qEL3bP5TtGsu59LqS4/OPQb
SwqNjL0nkOegKDfS0v8iV74PZz35pvW2BugGQNC/MYBZgCSK06qSt9LPP2zUqRdDrz/T/zgx0AX1
UMm4WlMFELV6XlJT3432dBh1711L6CAz1s5IKhHzftLnTUPYoHtgCJTKG6+1AXhPpnqXRJ6Eos75
uSdURfVon8atKdnBLRtdZcUNwTIxuPbQHOo3Rg9NuFK4hnCjv/ZC2zeSdAGLDT0yjfyylPqV72mM
PY0cZAQgNbqeE+oT62H28qe6cO5BBR+6/8feme3GjWTR9l/uOwsMMji9JpOZSqVkyRqs4YWQXTbn
MTh//V10NbqtlFuC+/HiAo1Go1GlSJLBYMQ5e69tWe3nBEUbNiPusmsfHCINoKufuSTcLvz/IHcd
xLP5ba2psw6oS+2QyZEatzpbd1KiPqXZ9GWCWn6fw7vPk3DrGMsn08vuTeiWwJXO40E/wMDZJ0t7
5sBSa9sGZhFSpcnJA/R3hJAb43HowrM2nM9dbCqxyu7hz/hEUgRCRgeIm7eGWytKNvm5IGFGDDK5
IBPuvIPTqdPtNZV2j12m9JG5f5+kkgGyVnOvy+6cvJ4gwiNrzqE6A4xKQIdmN1CGZdCIzNrw4vv5
3F67i+ZeDXZzRR3lQMnmMVXJ3yEbw4VP9JYEsfBTYsr+Qh+B6PEVf2rj2Tx6tUGx33C2VNWbm3Qo
xTaN55HwcM27Hkeynoe0pD+tKzvgHAXEQpg+Vkvg/yBSt2bYFZ/pY9NXMepjAlFy33YokZEcXaGR
uwVuFbhwLVNbXbpJeGdlRGePnnfTRzF1Cy2D1gFRbhINdQ5vXwym71DlOV9qeS6cCI1QFsis084o
8Ograz+AQnDbLcxbWft82zBsac1xaVy5Q29Z7Cl7fA7N/pziFqdwKpRnUPI4GWq0y4czC071vtGd
nTEWJEFX1lc6JI9K886drA6oN/GiJOiRZFZ+MlPTb3XvQJIM2kHVoZ50zkkVCNzCY1NTHwg4DCI3
pyeia5ekabRVc1GMTbYZZ850q1QKp+h2DT4qZfh3mTQbGLYbtMkuuwmaXAQmfWnJa/Ca6EFVJjNW
7RWf7IozI+CGa9ZrgJjtdrQwwRHsHBSOqV2CCboJQ29H1nYwdzfgZQ5t497jJ9sOS3FjcMOl1x56
g9MaQduaYEtqZDtsEf1Gp42CZc8kUR7QMGfzZdxxBCeGOWteSG8Mojm6a0eO4kme2jsRaehtNGRS
Sm/Ohsr4Xhba2SKWH+gMcWRlCdghO+edDtcBVqn6NNwlznAZCX66AqZk5vZNDGhl46ZuoEpETGjm
aN44zd9DU6IWHAk/ii/zMdx1Ytra+fLQ1vmT8JCHhej32tqmMIMhr9fGaxcucWl1x7lsLkf2HA7E
2rqSX6YFjEwmkoe0yK4GAeOvV8cSr1ySas6lRcrPxgopYrQZTiMnjAJ7tp4IcrjKrPYTod/TRhhr
npmed37biQMbiS+ww3dw1DB+VE/U0w6TXexDUMo0pCI4VuF4AZYO+YxNqRf2Hzqz3riPwmrbFRFy
Pf7Mxs4Ig196Z4P48NbVC2A2kiSDSd+pkaR6QWPJh8B63lml2AkjMlFYFy+5KKKNNahNP9EwPIiY
XCQ2Ik+SbGsfHuu4y6Hpb8BTtRy26va8LiS3JS5jn/Le155HsE280dmPtjpjP/iUKU33RdwG6DMx
d1claB3lfYbIf1+GvTc+ehyj2MomkjSfDrE5Ql8025Cy8QtO6KF4mGduEWm5fluoGLNkgAibNAPN
d5IWrVG/6uzIpCE9fGvUiNN2oybCGxW7s7lL0IJVR5miw9pjcpP3S4GIgucBqTOQoy3u4OjEMLRl
rsUomyznxyKcgU8nK6ziyDWGf1dOOA67LOusH0nZOTfVMow3je5m4Ks8JNN4CS3N2SgXeSWpMLKn
wllriwrsqK2fyD2CRV6Deqw4SbklX7pizD7B6Ka3gEHynp2zR8ZN4qrYN+Z4fpyceubgGK1pSk7R
x5zqQfHF/EY3uTemVSSlQiS1kJhGotfpaC7hWQZsWkBES0tmRC2tttmX8eKoQ+pVtljbleYU9Jnq
KeiXrraf5qp4NlLZfR5RIV3hho1ivxTsef/xx/yR2uH/zaab8a6WZ/MdrNmvgoj1H/+n42b+5dLg
lPTWVvENwpt/CyJ0mmo2ExB7D604ytmr+Oc/igiTwg59OlAtUFqc/3Tc7L8ME/ORB9pjje1GSPFH
Mh7BIL/oeCBeAJ1xdGAsGPRWP9xJv43AyHDgpEnxIramZI+Z15WoLM1GlLtlNuydmjiPw0JbWKs2
YiQFMxjgYH8ftYXvXjaq6ZssBMX2mKWGQ0ONI8ono49Tm3LZ5GD5IdJmO5YNH5tmaQyw/K6bCdSj
YiL/s3TFXTdZ9ic83LyX2RgtOadyMJXHdmrZ6I19T4EqQ7Qn2dWg2vX1kT95tpBKUfl4pVcvgJWP
1bGyqmSiI9VG/cEBqBdfp43GpwPhA7l/xMMA4HK02OUr4+jxgxFHWe8rr7DdczWOVB5qVgI+UYhP
McTUw24SNcaridcIq84k5yNnTzK2KgORgS9oN/5onCS96eld2AF/Qiq/bwzMJ5GY0njXkEV+J0tB
baiRbXgfxiqhUIP4cmXtWLJlf9qqWzQe2GbnCAfsRtZKQ8VaV+NL0rSUe+mptWYw6Tr0UexHOR9M
qcQPtkVtT9W1B7pnYept9rFWyCqAXkqKlOwJRLkq8JxLHxyiyxITWmm/U7XTfPUyA15wSa4YIAHy
RMiMqvv6S9eYRbWfegHjK5dDJANrGSriJrAA+RFCTosq8aAtCJNxDhB6NIdzYLRKGXvDXds9poY0
iGUpdJ5Rz46XSWr03we9NPKj1RKLcUVhK6XuarR5z2Ow8vmAj9vpzvqhoGxnLiPbVVwUqAhQZc7U
+vrYmbcYZ0x7XwIm+zGHGnKDiTv6SE2ms9iOx8VzZVmY2iijpaXL7rFxpvtxUlkOGgqx6R6lQgqc
IXEACWeJClO/WCkd+JCH4tqaYJMGceWlT0x2hQY8w9eDIWEYrY2Djfm5mmvnJTUsYZF+YDbXiH4G
tPqdbVHW8VyqWRTC+Q43VMOKbZEM9oU7gKPd6mpA9J6DEW1pPkiCJbwmQ1qitJ8di94xwyurtzqa
a1F+qxPLdFtygxz+9hDfkz7R3/aDWXk7/G0RWtAiYw+ST5P7N8mB8iEdKW77RkuPlZSBOf6qi177
hP6b9EqPLlK2MYcBRq83iPJxWAzzEQU49S2s1q5+qdWTedaJJPxBbzs+gmuL/i6b2bjpQGS/dIOJ
koayfvi100rzR4IW9snoh+acMA55H4Z2+aSbMPbOTGL1BK8NDrZdZRHZGbRwmM91WxGxhEXKwuMm
deI8t93g5ExMXkgM31GVPOEGmLUdBUDqYElr0MFzcZ1Um2oA87XRxsIjoJTIBZTzCuznxtXchY6e
3fSDL0RCnnrj0RZxIsKusISazja1RH6dtKU5bEeavfEWlXr8tYJY+2i6SXfPFjC6jfEEFdsmbnFV
ED7Yf7d/PutONOpTVIzGNY8XMaES3aGI6/YryYnAXY1Jtl+1tOGi2oRgEOaGOWDPHTVCPVzlWN8x
pnRY2YjOrDdxTZtvkw2JeO7Mqjt2bJUJUcB6QACSG4UOPzhyvF0mrCzxR/bLd4ne0V+yNWWGF8Tp
xeiyOYd7WwG9svVZs/CuwMvu5iu3m8xi2aEbQHHU00SOIVViv02uS0ua1Ker7ErpNqwDJ6f4uBtp
/34FdOZAkrVqJXHKURLdLVFUXHooBewL+mjsWGXd0l63S5HeEINV4bEklrUG4hhr/cFsFpZHoryF
GaRzYzSp3+dVNgVSlUMDiUO6uxZNdBaEkbDvC1FXyOSHVNjNvYtwQt/aBNQctGQtSjYKxuG+Tlw3
3hfh3IoH4kHF/I2qhfFkNhBbAyNneTvzpKyuvQpMBFwKLIjE8mg03jKsjldxjVtjk1EqQW82Yj6g
xmw05sZCafoSReR0BovV4H4Nx9CI2MRiJuQIndX3CdqY5yhMwy9GTu2Dqc7LEhrU2EdCTz/xzU0o
V9JCERdGPFif/r8wqZtXFSi7nPeUSZcvf79EL+rbS/vrTunnv/QvybP+l3SAiDlrpDrOdYGq9F/a
UfMv4SJ4dAjOhUv9K4AQoPpf/LNssPCt/BREs8H5tzjJ+gtsjlhj013UnH9IC3it63SFCZPAWH8C
gHMDDuK6k/pFmUQKQO8KMkbZC+XTYUGXv5ER7/wvN+U3TvYTXTVCb4RWiDpN12ZvxjWfjILqWlD6
LnH2NMcYS+HQDw+9NQV4CNk7SDX/s2n/r1Edp5fFUGxCV9KCISzofGw1f70sFhOEPHTs/c6z9StY
+iGRU6O2ef+y3oxiAMbjmthprvAG98TKnuIbo+g6t34DHZV0MXYNUpnyA8v8682si2xMEAEEKY29
tmPpP6lZvzyiFLw1UluMdlkxSZ+OCWXXaJdRAePIdTel6bd+4nP8/qWtN+g/irV1UDZoBjPXQbUm
Ude/voEzK2k3Kpyv0m4itit2t+NUpwVk2tGD0qmIvT/eCYWA8ZBKS0YydUN3UTO/Hs+ZaaG4doN7
1HQenbByyKhkIyyj7COg2duHhrjfQkhH9ci0defkyliaKyNNUZqUVjydQ4TPfIPooQ+u53ejsH9C
6mej9xM/Tyi/PLQhG0mx/VnLbGJK23xeQo3JiC//g4HevFqcnAzeYdwHwKqM05mewtvAROhBtMr7
yO/HLNt70MV9N0zMHTgr44fquuLsj58WRytoqpa1AlLNk6eF7cheqp4db2fIMrBJhNhhgNB2aKu8
Dybi6Y30ENcDW3XBoggXpTsSzl/fZE6ZkN4RYWCZj9I9NT2qRyMV/vcv6OQuMvnWIylSUFZAXUd8
+HqU1sriCm8jcV9zeGNZndwTHHFRj0kwlfrBy4gDe3/Ak/drHZCDA+dUxya0AZ7f6wEtCKE1Db2c
2L35uEr/eGqec54T53agg5d/8MB+N5xhs8uHgMwcOX2dG8URt+lF7htEG6lAd0v8WANKhuOQDxqR
cDJ3yg/u6cmT4xINm0YsDDVktiaU3deXaJZYadwsgY4+2tqhlt5t1ljqjy8MViBTn8IBJsU3Dw6t
QaMshRsWPos6sNema5J3KfbURgTTaLYfPLffXdS6PNkYL5gsp89NuuuiX2ipz0uf7HqnzoPci7T/
4arcdRB9LZggGX5960ozT+ZauKk/ZRWCKZIgaacaM1tF9DR6l4ng/dn4m6viO8ZU5HlBNTq9Kkdq
/cIrDYITa6TP0pkBe0U6/6ej8IjYZPCfdTdwiskkpBqC5Uytt6kTm7MTgPusV9Xu/VFOviRMO+Ya
Gw503wL40eoW+3XB6IhSTDhU5b7LAW5j8D8DFS0pxUZ8Gn8+lOWw/LJVE8z106EMAWR/dHJ/ItQR
dIGcbglcRgoCbgUx+78F77/ZQf3uqrhzOIx4m1ACrU/wl+9JvxB+Ui8eckk7uqv7cDoOCdyxeh77
P54LJuRJPE18U5h7p3u1UBddQncJWTjixGwz2BSqga47/8MFsbZz8manu17W6wuKzQqTuiL006Zh
fwmacRGw+Zow+qSXXv1HgFZuGHPCWz/2fO6pDFonS9GYlo1LACFi5hy3L2/XcKlXkXt4/xm9fYvY
Cwp4wbA+MI/oJ29toenjCkqmedtCAEnV8iTn3Plgev92ENO02EVzVZRhX9+3ZBApIm8GIfM4x8RE
GybqmvHy/Uv5zXRbzZT/HuXk6Rh1lCWESNNXCMf4jMYAyd/o2+DAjM7tnw4l2UQYcK7gkuPjPPGv
WYjOwTSaNKxGg9hLPoXZljCP9CF3e+2DJ/T2sjB3ssAZiNY5dJknT8jLsswYJamerpWiMHCc8qIb
o+SFs4T8YG14+5zAVK/fJoMtCmOd3EHO51pFWlnmV6yrgUX7ZJMZQn0wyjpxf9mmM7FBzZms25DH
Ocm9gWmlzohgnAQSGEXRcIlasHrMo8ztjgPdvtonxB4u4PsP7O2YHEIo4bOdwBvDSvF6Bo4croyx
iqhnCxPFLFy2rYa6CD4IcgFpIgt5f7zV2XNykfh7AePBol5x8qcOR8wwILgq1IvYsAAuOWYNjdr2
akSSnTe7X7QR1vzeZj1cW3odmS5Ii/UnQ9XqsRPuYKMxJ1/Jr4kLQT9LTPSV7L1C2whajPle1onS
dr3U7OMCcOT5/V//dspZnDY8dz36YijST+5Wm6ooEiafI0gGNbKYZYC1GTdL+JUISYT8fz4aaQIY
QtezDbfs9bNRLY6AtmafB8Whm3dFZgGDlU3X+i1ey/iD0X4zEzDF6mvgIdZBdrOvRzPCJE36gu+f
JEAFPyaxZwGCdXwQCP/mYTMQWvf5/Qtc/+TrCY+zjsGovRkOc958PSQB6gvqahJslKfvkt7+DriB
NrBOpEFT4yWS4+37A/7uGnl7caOyYSHV8WTAXpdKaeA7ffQauJAi8wH98CUS4NDPYIx9MNd/M1u4
mVSKHKIicbKdfObNfDDJWcN1E3FWwZbTqfpOQ9J3SAm+/gft+V9rJL8ba/0c4k2jWsIZ//WtdGur
HWegVL7lgveOwSUdCTpBPQyCO3j/Jv7mqeG1W0/Chovx+TQMgu56ZLsh7NrFq+ttgw7v3nCVHlQA
cVGklCk4lDn64Bv29sm5VNVsCie8gOu79/r6KhBd8Asho9HJV5dqIZXM0kdx8BLoH5iy5e5PLxJC
z7ppXw/GEq/06/E0g1yb2GWL1o/TuCcgKSElMGnhQ8ejfp5Skb2mmGtt3x/17VOE36ij2kG4z/+w
Tt5Bsghl5fSM2pIsvl8aPmRNhqkv71Cpvz+UywW8fvdYv0hDkGxxMGef3lAzJbV9KEFeQZnrB1Sf
srhuyCSHBlMu5Zd8yfJb4EZUsJO576sPFpu3c4hyA/NV52LXKtHJheYJ38KkzrAOtm13WeWFhY2F
yiUZuCO+QytP70IgWx/t8d98x7GN6jYoTvyjHDHdk6eaDc08lxX9xNorvMPkRvmFZ9LJeP/W/m4U
1lC5NsgNncCa13NnoZdFkmrC+byw6q1DFpbvRW7/wQx9M1cofPEirHfQswTf0tejdN3UDoLOjy/a
OQ7WDdlGzB2PKx6X/2UoaiqcFWF6GKcfohxkSwfxDD5yQfK7YXfkPutzEeipNu3/+N6xwbL4CknJ
8kIkz6ujEaxpotaNqSDDGhVLobPabInFq/6wpkwpj7tnUCRaE0EAw57MhNFQUJVKeESlGmuUlCg7
n21X6+cP3ug3E/3nOGizjXVVZpf1+noibWqVFVmF7zUGfTflhoMGotZr/WwS2mGqEMXuOqB3H7xg
v5mDHGWppOCqXSn5J5vjzEyt1C7nAs2515y3hMq8WJkJ//J/eFzsh9ZD388cl5PLg2nfOvZY+BxA
eosybzIgLKIc9sG0+Fmze7VccR9N1CQOI9EseXM9BBaiIud5IUmI3Dmw4+gOLX61Kaz8UBG6WScU
b8oR7WXj9nvIBsYHL8Hv7ugvv8A5mTFejvyrJwvNH3vNxoNMAvBDLxfr5s/v6K/DnHzobJVMs+Ll
gvwyTZeF594jehg+KEn9/lrW5cOxqeudhiwZw7BoY7juteaITqsL6tLXSPXVP3hsv5v9FB9saNlM
f+oqr6dH2SZD1jdG4VvwUjejnMSNAndBVYodH8ZjpwkvRAyh93+4h4LWA6AXwBGnQTFzb1WeXjGs
JDURw9SSLg951JsfbF9/twKbKwyGoj37INN4fXX2sPKDGvZ3mFtR5lSz3M0O4ZcbOZrgGf/0mniZ
V6bSWkFn9Tr5qGAukSg+uCaIQ2vqQkxUtgmu7M/faMZhE8khHoUO38nXF2WZtcAEwYIFLDJLN9iE
or01tckH+7m3946TO5AbYDpMQzpur4dxqknWhowGZsLcb9JFzVs4Y94G6HPxwRq1LrGvlw62VAaz
jw4iVUR5cudy/Pg03weU6Oicd2mlNfu6nYur2BaY3Mio+aA+dZL4wkrvcHqXtk1QEUdqaNyvry21
amsG8Dv5KTby9KrGVlq95Bz/EeOaXtt9jq1afygdUiKDrCa5kESQuXcO7Bm0+vb9afPmPjsugGZ0
eDqlEpohJ/e5LY00ritcCZnTaLvE0Yu9TjGDOBLnox0l0+TkTkP20nFWs0bDSaKkdTJY2KDH6dCM
k71YaqyUZLAP3pWDi0URy1nrAC8yFxylDVFPk+Hoc/Jdliv4BW63l3w6Uj+nDHvXoHdIXtJZtSV0
vahCp7dU1qeck9YNWjHbOs8mHeR1W49igsLnmI+QCjr7ODWFV22a1rQnhEdTE91j8HV+dkeSEW/j
sLDdwxOMsgqXlZwqwwQgg+GTR+NNRj9+WvHF7U1ImG9HulQ/heGXQs+9M1XEEhFGlGZJ+FV6hK0W
AV8p+DQIySH8YOSoZjNNN4lwavMrILECA+xss8n4PMeZRpZvFWkC9qhw24IKnNc6qjhWGT6boO+E
nRKpnONwuQTlH2rk2tsq7gOMMZpzUQwIrYH3eO2Kd0gtq1wiH5x4n+Kk08Lp3LHcPPTT0pynb6SX
FXDNMWUjEEvLCY0PWTfjhHJNX4r0wZzMWMJgT+bQvnEGXFiHNmxL67rqR8/ZNbNtqgNyGZuI8bny
IB7VcsZjSBS1CZkcIRrpNnNvY6QiVgxBPTSJ+iJE8jtfjVgttXstKgxcQUPXDncudidrKxKhnw9R
XFobjUyO8ntjhPN3KI6acWH2Y1H6GA5xFGBxzpdLW2ZpezBaPOOHKKrCFrsCheBHL2wyC1LbaLsY
I8Lob8mmygXMGGVS36SNLKOjSd4xcSUUA+PkQZNxaGwiFuVqM0jZzt/K2aSnj4Y8jNNn3jYSvsLG
KsNbIj5d+1xYtevsVAZA6KmYRJIGJpG39gtyJz0HxAukA17p3BlNRAq5cotNFreTfhNhxg5RP5Hv
egX/uBmDYsFZAcig9H60hmd8b6tcjcBP7AKkSK/HORtCTIzBSPS43EWVrl2R4M23A/t2Mt2ZfRuC
olfSQtk1I3n9TpS0/oSfChxlbvPbNvAsie5ZmoSM3jYr0eDPhAZiAR51fAPaQFCr0yaExuvh6ID6
Ldi8gG7KkkejNYhNFqqy4LiTYtRse4qMPZbyqIogD0OPDpwFrtY21oFdiaEoMA14iwaxlfYYTiqU
3S7zsEqviIwQ33RDZcm2wsJu7nFgTnceycjtwYL0TewzcYSTH0tVST/D9YDZM68ba1fWuvE9Ss2O
QLDIcIb9wkHcQta2TBgxxqx7cgDd4vqawTn782ITX48QxMZMEWkzMe1rhHU9ynjYVtj6xnOnXmVR
bYzv/twNZ33eSdgP38aKYwoYAMMEdiXs7tlZEMwBVeGTij8fPsTGzGx2QRSAm1tQEvp86WSR0fkN
lNKY2uvSeXhqh4ZY67rSQ7Urce4AUiavSd8OGrbLyxiombmGxbvqHGlpJP0oSc27JYNg/AC2FUKN
k6bpvCmSkv562gl5z8IfP4DLCm9Yu40sKJVtp/caIeosN26jL2cja+aPFt/TkzUU7XSkaJA+eYNK
iuOsjyCDQmwl05Y9eKhtdfD833UjFPfxQKN6QwcL7LgVGdDaKaLDCsFdXNnPQzUk+uepKoR6KOpZ
v9FbjWjmRVA8GmHjLkfWofJqWKw+PxCYjBOcFPBs8akFNbd1N2QktRWa+4PgIa86zN3UN3sv7Y3k
oo6F/qTFuhXta1S72h5lUPQd9IUgUMpV3ngovMbqobOktbaJ2TG6O5E0aXoRlaMnzuWoWw92jL0K
lJo0HlOdA7vLfj/WGl72yU3OSUJ3j2Kei+WixkhbbpVVZVrgjpFZ+XYYj4PvhXNsQ+SplEk6ihaL
bdaoggj3bJFuULjj2H8Naec3l6qoHEKZ0NKaAWsJ8QWhU8y4G7HQf84XSmrPra70Zxc0SXaP5CkT
x1xpNqhhScLYSgsxFVpW0Rm+6DMtw4JXDsaucFWNom8OMTCshO/Z8pU5FdHjGrr5tR4a48HOKzfc
SaEViCFMsFGEpPMNaAO07ENDPcaMmhs8F6q4I/Cg9R6irE6ivZPzum6miqMIWkfTuCEYS8evkYYy
PYrQM5sNp6Ki9XV9DHFKNTAoty1chxDmSpWWV1E51PkD8BzT2GcekfEXToRs7D7uapAuY13zlYSR
kpPJQpvQZSKmbedDfhkhqg2pRgbNzCx/0vI+tv20G/pznOzTeJALDy/w3ERXAbKcLITNUM3ZWUm8
QfWjpds/c2YaipcxdpzvDRmS7bcpGwUCKEKtLNyhFYr7etHwE2Z1YVtfWDZyExBCmOveZ1Yrpc4q
wDkEuvCOmn4ydylBUbhj9QlPfN6GD0ZjN8mt5va6YLK79rxN9Ank+9rnH24yQX7kLYFMnTyIStRM
6cLtZRG4g1MWd66+YDbb4NTpmSVLSuBrG49jdq7q1svPokjiwxoWdN+klHOeaR9KrUsB8ns48Iir
zhZTDM9wbQv1YnWRim6SoS7UN3NyJ16hJIytT00Rud8l0CY+9rrXWefIwxtIvKmYQQvYgwbcqGJZ
3od2B5fan2yXO+yXRJg2X9gZNUzjWisH52yySUy4I1ZBFzC0qCU+2PhpotuJO93v56EhoK2VS4OZ
qitg3qxY+th3zX5F7BhyvpkHs9TwOxcpenvT7iLfy2bZH6zEaPSDjpR59KuyR4cPlNw8txRojMc6
XqjJYUmFAmjRjT+CYB7ds9JJKZ5PwisboBSDKDYsEvpw1gJ7MbfCBdpzpeZ2ZAkijGck3o5gMr4j
MbF72jNJwtq4F3GDnUvTGeFCGsnoELLCNV5iZSsnf+qmgiz0QQcxgQwlXUOySD25xmifGV8G20RY
3oJfuBho53bfao/YkU8ymiuqLU4mhbqNDfQjm0KNRrfrNKcW106Zpu5e76T3onW6rr7grCJ6QNq1
Z+Sbqdd6K+DzREVUQ7IsNczfNjS3TQfzQ3+pSUTRHuGWES8i5mK+/7lv//9Gpf/DlvqXI8wb6vBd
D7UZt5LqXl4bltZ/7R8Zrm3/ZSOfXA/2yDRQVHIO+UeGaxl/0X+GL/xTmWKZa8HhX4YlCcIVsxJS
HwuFFsVZ/ty/VLim9deqMKHBQL0RorH1J36l16dN/joFKhQkKMJowtCLYZhftR0ASs0yJ6cwMOpW
7UYpqT9QfffncbT2UMb7fzCS/7Xx87qU8894roW0iPMmfYrTKFO4ZF7pFRZLVtZAv9G6cNm6GlE3
H9QfTk61/xrIheKqr/ILjravL8yATl9pZE8FuT7NxRm7HJXvG/K6P3VR4ohLDtZkxNgOBxqo7zag
vTzz6FovSSirD37M61MtvwVFBjGY3N41Cv1NC0rKBJWaZYdBrC/ZmdtwZrRTtzwW88IW+Jfpd/1P
oeCdTPB1LNp3TKlV9k167skDJcmgb/oZe3NP+MRmKBv9urOS7tANXvEgujY+Ym1M6AYN6tv7I/+U
Q/6ncvHzMomTZ1SKFpaNTe/1LU/1OLOEDUmrdsR4kTsy/sxJsYW1B6toI7CBwPES9nQ+hAOhudzn
Pami6Z2arLTY6rUdHtO6Kv5Zmv7rjPup5nnzs2gROxbCR9oB65T8Rb4k6jIdNDqRgVU1Nctx7Jxx
8nR9d6Y85YUTFnZz8nZmG8GpqPtp33F0OJp1Y29nGRK0+v5tevPG8YBob+ARxI7IXDip75SFFY1W
xwOqlnmGyJWtiY1J2i4rf2gcDxXJNPkHY75569YxedeRwfPCo3x6fQswoM+2sWiMOTXdRc7Bfcue
6iNd6Tq1Xt1odJA6rHTEBjChmYOvR6GWoVxCUazAwedjfurF0MWfaz3ryw3pS8W3SSsy7zAYpVOf
VVkBEvf9O4ut4eQXsKisxlCmH8Uz8Dgn14lVrzE4iapdDTEdq7zK6HRsTAeohN/i332BiaU/T4th
PTdiSO5lpov2wpu9Bu+SqqsXDtz59zwK85yNaWGVQa0n/bKLEXR72zBRmMhD23QEByMtNq5Kw86v
xpSTV8Chfr7LowKDwex29mdjnCUdIRkZPyQH0O5KI15KBw7Syug+JeytTjfT1JAFQJDpbN3rw9yy
K3G6vF3OwLOuGK3WcDM2xQQyb2RLzq9fCdO7IH2p6AIQrL22sa2FVivmue6aUk/CLYZ/GDQILTEk
o3ga95Wh4rDfaFXjFGfggWz7qpF5/QUNXHLhzBPPh6SSovG+FhWxFPSWqhKCht/S0CqvOxg57RYp
EQ4tpQRU1VpQjgdbVgr5I9S56NuhHazubCEIUV3HDYSBYkZJvNWsIv7W6NGk7cyYYl+AedUVG3dM
YIoOZoHLnreSBLuRAsXzKJ1ZbcowXp4To1NkdS29Nu1YSMKVUld3TxjwvW7lW8bQOyY9fRoXbZIc
pnVYcg1eCTJ2xOAZyC4NzT3aiWIrNNYN5MimYTHcFI2ZeEc9MQmMNSIvtYl38uZ2ByjLgQ6j6Vi5
VGwCvgOzLLWzmqikXVEY/XzZOaO8NArFRquOa52AJchIHMfDOj/L6SU4gAUJN6Ea0oXxxjQbolrC
IY7Dw1xRy/I5yA4/wNTF+o1iWbTP9cKqyLmDRhJ/QRzYmk+GGU4Q6haica5jS6/0wMzbwrpRJJAQ
cxYPsf518VpPQ1PQVuXtTHS9OFrAgrzLCldy4ux5PFPqw6POxgeQtdO0j6wuH/YcrsiF54TJ2qCB
h2q88rhwAlVUZRwWIRXMiP3qIFfdgEm1KojqaiDlsHeU3VDCf3A6hRsRY/CmJ4nrm8POH2ROTsVy
uwwaRlby1KlpdZpHruekAJVtUCog4g2X2Uu3KHPTNKhU3cX7BQgfbAiVi/CokHPBJhIWyuJWpsmd
cHp5WcxzNW57HBvZtll9fX6VePaO+oWd7sNmcsWWrXaXBaCK9dZPvCnLt6LLm0+VRTQgWZpxf2Ap
1bgWjsnldm5younJoMtfElPZ8x7faJvulolczqsWeZe+5YxgHJW9uLyheketj/96yUKTgy5bBGE8
Ml3t7mLmCC+OXaktFfJhD7gKElykDywYanhOTJCpJDQ6Y/R1IvYH/GA6hRbUjcou94M7Zk+eI8gy
Yhc0aXtvWuI0kEVt6xuIKNTbqB5OerCYoz7tqy4ap3UdGy/GLB3CfUS1ddnquH6IFnKIMz5rM7h4
ZDGmdGcpIIJ86ztYSEkHPwP6CIAEjofpUFMYtjQR5CF31i+RIe6dIq+IDxrcxME3PWbTRreqiLyz
RHcflyhJPuXI+cCd14k+shKCNdwm9gIio5kb8XceSuMwJtRs+XxJcVEtcfscp5lp7vPFbZa9ZXba
D60asPECoJ1HbLQpGVtKa6PxE5q02QK9aA4XOXis9hGtb6OfLU0YoqQqIlLefKhiZKRuoMIgROeh
DfnGANN0W9qR9qLwl18lZUKbQFvEAM+tIgfZHxOAsMAgZfLFFQtOg5BeBwtZSPD4LQZsStYshWF+
nBcX4UEnRDpfOGneFf+XvTNZjhzJsuyvtNSmVwjBPGwBmBnNjJNxpm8gTh+ggGJUKMbvqj/oH+tj
EZVZWVXSLZL73MQi3CNIGjHoe+++c07RPLcvW+Up79benA4lpTYmehCzVRUJ/kQWxZwMxvIetSW/
m7CZovF2AkGwHJDWshkaSbZXgaRU1TshNHuFyEQ3GSEeMI9qdYxfPJYRMAMwMbp9J2znZyQ5HpMF
ZbOXphIGwzg3nemDw3evkqBxnWbHY9jS56JxGvBEy6bgt7jA+I5bgLfs1AmEgrHBXIwuSrAJVx5m
w1NBUhDM7RJ7tA07ln6H+C9yW0fcOp2hfwG4bbqnDRtfkBi5DC6KMCMGH41F6Bbij3/XhXPoxpWb
kWBX/OOZBO5oH2qvNwF72U35m61XaCvZkPcPQGW98FxkkQrvYCEFGwvIfq+uDbSp0t15QXc17L1i
mc5sisLXqXXnMR+ZVudHbW6GF7PJg+Wt4OkHB6bKQL2WYRfcTHNXQAaOBpsJgt/wI0oIxMcGNiTE
3qa1b1vOGxGvrrYAdNuKYX0Igq4zzysd8uJdG5Vqb5l2GmjVAZjIQ15FBkCeqKIpEnO1D439UBnL
DHCs4zlp7o3CquWNq50Z0ptQupy22HCEbcOFcRl/JNky2z2fZl4GYIB6CJ4fvCn0VVrK4PqMwO7q
5L2iaJYTYFUxfjCJxTvlysnRB1SXdniQ0qqPtY/wcgdvSLOjGwxB8wDiF/KS7gzaZW7Q40OP1Uhj
+wQwoRgfOki+WQrKXbwzRNoMer1OUx+LoEBfZSzl/KzUlq+vWnjNckeDKjMeAfwNj8GUM3iae8sp
TnRBPVhHWbXSLCtwQ5IsLPLnCGXm73rc6v5WEXfVrGYrne83Gm/lSY5mPvyAct1nu6BaxPChuuHa
4IjcZn70e3d4hNZUi8+R1ff3wjWq8qbqFwTrqOnBNojedyBNCW759zYnqfutk2YORRMSEUfDwn/S
1sLnDDs2o4UiLdjHkWzCh1WxTARPvWPUr8ncBvHaa7t8ID1UfdC+vvKlrIFnCsLAAndoT8ORLQg5
2jGJqgxq1WYiVGshMY7JGnQR9OByel3kBHsJaFT4yJ1vf7EPL87AMcHHVIu//rS7abtEXSlp6WLK
eC57AVV4K7b+vsxghJ5zPAzVL3dq8yfWO1Et6rHKu9t5xFMbmxMvpNgmJfq12oIz3yiDilMIP7n1
OTfalzu/qLV6HlDw3JV+uKyJNhg1nNGZKM3WvoaoLtiijtIK0hwHClPUl8Kchpr5RUBtLvLg3TSN
BWBvBfQjDhxitsAwIo9Wamiq/uitvNt32No8wHkQfEECFjwLUGMigku8KBMw6HOzK1MjALGbTjzq
Zvb3ecxgFJy0m0APLioImq7ZpNDLTHrRRMMAZ0kHqiWDpCGtlmJ+MUZHLTt2AuRvK8ytNunXuv05
M4H4KBm4QRHglQckDsqpz/2S8w3lqAdf/SJQ31vmj3bcadv62NpSEK0Tm/iiVOs0EFhOZ7QO6zlQ
l8hrdXeY0IaVqd8vvn7nehjCn9JVXvdpmuBBjpwdI2vdqWzKOaiWUPDKtB5coIL+AiMQOmsQeetN
ATC5/c7RCAoHPiP+zsSE6gqJdqLnSUhfnB1mS5ZOvJVgWWohQ8wOWzhl0E7HyvaUkVScsyPekU1u
/vLsLqz2ec3OaAz4H4uaxyDqVozT/M3YZDHui3kcX42in+t7BlLLl1HYaoQ660i5F+vCGr8yVgDN
yLWdNKLrHibO6qIk8zi/tjtysaHYBVg0EaKtenwoTZIQsZ/VI09Vf/Z7/nqN7bkzruNeyq7sl+mV
OT3pZYhuVz7AKDb7xRyBpATKic0mq29wWpbyULgktOOxrp2PqSq8IN2U63zL1WB88rJx9a5ZsmpO
2NhXNiS+YvoWuMApEsIjM1aYoYjWxEISh9+dhjpCErcRZaqrQLGu66+DSIku0vfvQ2f5mfdGbSZ5
CwZ3H4WGfWm0W5WHtSoHcjX49xTMsIq3sjQHy9qtdgS084oe+WFynQykSLjLD0WvBye2yTbxgso3
pkY2b7OfXtFGt24WRFnSKBR/sdNuI+fKroBqRRA/uATFJrubNdKMX+fA0u8OxuRg384rO+cgIyBB
OYQfP9u5mCCpja0F3bIBidw2MF2TdikjWOdawcugX7uZJ41x9JNun+PeZNzH90KL4Ldnl/wEVt+t
BVmKyHocPYaGOxrAXB+b2/m3Y9jJZY8UsxRHQKTrb2swedSAf174snkfFQfHXex3HQXLDPfPGGfo
EAVj660ugtuttUK5L1kmsk5ozkaq+Nma/btCiyo41jrELa+vPk6W283B8RMYABKtvdt31Ex6m2gX
z2LlgWcybl2wStVg8YnvxJMHxoc+iLtgHrKMYs9QeIa7R2EMlgsM/TutEBHujMWjiK1auNLkForJ
TbN2yL87iIvGeNxsGRw0+dzPqZTMPJp52r6apQS7waUqo3hdSxIB/QBHODW3TTiHVZt0AB0kSMON
jXi9+ll7ft78MKtwqY6+p0zvRpC1NW5E6dvZrso5XTPRJBTwwPOJZBvC0ZyNPi2J8v3ZT/hXU/vf
rhnfv28A/o+e9k6Lou2K7/+Ilbj+F3+1s93gD169NFVpZ173UK8dxr/a2Y6N8iakA0PYgr6rb9N+
+Rt/y/2DfjU71IR6SAC71ybc39rZf3A6cq+Ln/wB+0S0Ff8JjR7R2//WA+LYfO19RuRy6WnzPf7X
LhSCjsXUPgAWXrptcGIS7T3aHSB4NxYQ8U+qRIsbh1XT4nviKhVmkE5yMz4HpaAYqdK11Qc4Gxd6
feTnNkDHabTVuUAx88nZcBInQSalSANiZn5qVswrsb10fnjUfVkVJwY7WR4LPJ/uodyC7DPwuuxx
4BRKIpnzX0drhK0zEhFW/VN3jfwG39+CY0TPJz+UlbU9FwBhmAYqtoAT2chuSn0OxezZL3NxcXpH
PxKwETRJ/NwDYe2pHFgqj3NBwGJGL1XqTp2vz1CP7f8NnUqFA8g79I3XWfDQy7k79iWDXkzbEdKF
SSKdOKpWRxmUc5Xne95MuTw5Zh+ZD427GorzPzTBvcwQzpBgYYOC3rm6KkMtQ9UT5u4FyMJD2erN
qeM55GiHrLfHYItbxC+Zb2uthh2MGfOqFkFIgJaG8BKT74BW0pL2C0G0eFxHmW/PQcn5/GWiO+dt
x6L1IKh/2WaxLOO5WZh+jZcpGAQZop7uQxndj+B1h/nJNshIg0YesIbWx2VavAFQPVHEut+ewFLb
0MkmfihkOUQ71JRMk1PMUQKjLLd4NzKM3AOdGtCmWK2ke+f3Tnfu6E5Tho2V/GYZAKWu8FjRh4/z
Kqwq3ha4rrEZqWZ6RuhrmjukuzDPvIV301Pb9468cwY9SIbh0zwnDuU6ZpkmRBJt9aOtAU5GVwt4
TmYsdQq2gY6bDlvN5picYbO1M68F3tkcc4Bso4ob/9TGgWZHIadKz5537p9qOZ8ak6sqn0znBAvR
bO/aP1V0CwXhS0RwENiiJfVjPqE1Sy2Haw7lCEq7waiC4aDzLXwUwwDUfphJj8acbqdbfkPlQ/Gn
WSz60zIGCX/5CIJypm/YhvP1uv3TSub/aSijVZnZSeGPkH/DcCBZNJfTCmLM017OJ1OA8lyqEH/T
7KnF/mYbyBLSsLiqVVpnwixEro324gqREmuDleWduliEz54iCyLCzTKZgwe2jVM/QnFlKusV2Rop
QVsUs7cvuNa7vayMlihWlQn7mFHvoVtgIdYr7zyKLSqrghGP/2FauGjzxPFFae9K7YbiY5LQ0x5W
GlTVgVl55eI34KRcII7wDOKIOjKCItEsxmcP8Ixm587j5p/uBYPyjPGz9tofVtlsS9Lnwn80+6mJ
EpjS2W6cJB1Z26/VvUX07N7oAf8l1mSFFwh+I13EpZuM2G0H4yyi4AqMbh1ATIUcO5ZqloLTtedJ
82LnHhBP0xCrRw4J6QxIL1nnBKCy8JlK2ruJlgjDH/XYvO1WDryXfHHkga9aLzHmZkvEIyGkJnb7
GjCuT05X7E10DMfA7Vs3ljL0mxRYWjseGOJ1X15erhF0zxlzzmZGcPqMEuhuOFp0XEn2TRd/zYIn
URbCxwXEjR9P1iAIj7Zy8mKMItLd0e7UNfjakN43wavvg+mYEhovY/F4LgZr2fduxr1A3qv6leMk
AFBlrOHXslk9PV6zN7/52jCttLey8OgKL1qS2bHkKcvMsEh60NNOPK0eNYxeF0q+jGCEDeIns1H/
ScwUuKWEedpyBeeMO6T+jee0OisNfm1qql4cSRtmon2XUT8/+0QW+2S1oukXeeCA4APN0mucMute
CrG6953FqXrnT0wZEgJD45YudJPu/YWabGePV+waweghPAgedEMMxE5dNvRNuEKE9lWsHDVQBTuR
2G4lz7xHvJDS2znYVvBK0mFvUreKrE/f0AvPCXdcL1Q7uYHaKyc7g3rSHimSsS9P1H1VlvexbZp5
eM1hRoDjSRQsHgYK2lJkwerB73ZmVbu86UJ/jt47+ERQvjQPrziwjQU+pQ4FRcyKZWiiuxDhynGF
EsisDN+/FGVUaGfv+hWAf2l6dFCqoTTfFVYwffJX0iexb2s7TOYorLE9Nq710yap1ey8AM/OCW9i
KSgjHd5+VUPbe+fqgMUxwXrxz2Yw0fLYKoK3i39AX1dpOTNDMIQt5EO6b7Iz8ReQkTMJGIKhUjp3
vd0IpMpD57bTzuj9zIl7kLbj6xy54zPteKqDoar6R24BflZQTAzbIoKGx7rI+LEZibfvm821EUNr
a3nWMJ+Ru5LJwHj2MarbhAiL3pO/iWYGiMRFS5/sqhAn9LhU0/WbJDfkkRuiKUw02K/eAjkwxJhG
MeYvdMWN7t4stNt/lQNtBlxLbVvTNwYcabo7vSkZwuUPe7QxdbWhb+iEzm3GJB37RAORMzMdSh7T
Sb1Z12EF7HQDDHWm9K4VmnzSZlbro+TDo63WGgWEzUxbWeIBg8PxZMjqO39vfaOmj57W0ti4Rqpl
fZnNKbifkfSZcTT3/YdnsfyOXnshN7PNdkitoubotzGUW55Kpnf3kTkXz9Hq6kc7yuBgN3m0vUc6
c7/xrU6fpaG2u0Ii9b5GOLtL5Qv14kwd3ZHcWeS4r6FaN+wjEia/XmIIQmlOTXzXcCJ9CMDF7LB7
P0QFlZDpc5RxWoYmeOGJUldL7ZI7JZZ1mzFKIRnaXDOpgIXmZPMn4NVFn9cH0nn6hPuGpnsgpXoy
PDQgdI7N9hY8J5p0EXrt2xDO6n4ibQCieevKp7Dshp/zMHhPUmY1Bjmzwzu2hmXWU2T3nP20MLJD
xfQYYVIzN4eNEW1whErkYVGdO4t2++LVzd50qvbVM4vuRI9bqdRmT+un3oTnxNgj1AcntNHmQCmc
HzxgycMursf+YL9IvcZmmKkHEeDzS6Jt6hcCi+wYxlaUGV3C1YRSqMkKVnnwi92uTkf6EruG+cPv
iWrHUzEryIlehNIghGVVMunym5cNT1FzJsYHAbPEq1LFEPu1E4++8gcMeSFUAKEm/9O0JKMexAB+
cyu4Qbt4jZCoxpsxKiQVmhzajrar1aTMXtFeDIGuNxrEw/Q52i6WFscCEzjWYuWht/koBk0OMLgT
orEeCZxe3W0jneGfaiRuF5duXcjYI/NZ0ZkinZfWzZC7sa/X8PX69efdgBqWsWbl9NpMgANlmg4H
htiIN0Y/OuCdDRHxjIOpe9MyJqn3stv8hyWjW5tqe3EgRpaLVLGg53k3Bq2ycGIvXnHwo42zeee6
/pDmYjRvFoxfA3qDOty1ZPJCBn7G/DRn7pAfVo/DosET2+UTQ9C6OVXSlKP3CxmmNp9hoo5pR7ez
eWtda0NAn5H0iA5TXVJHkPnZzCe2fqzgRQ1uVKR+K4fbDA6NgeZCdxdDWxG7ssGs3qO+IuJ4KKIw
H/brZiieyFgvDZpuPo1wCI+z3VWAdJuMA+AqueV1zDt78/Yy7KML4YHwIVcN1wht5+Up8xlmc6Dq
gKATIrZMpro0gVMDR4TDk90EnsvjH/lGRIucBnY9IB7Jp259Y8m06M6NNCyxq8UMudOvfZDnZdvl
30F4r1wea4UeqQiz6mAvs/RT2VhjmXY19ty/ggv/KsH/7f8fK4tH2vs/i3+swP8zUOaYMLDJhFEx
AwVgx5Bi+q8K3I7+oL6mzIbVx8jB8+2/V+CG/YfDv+OPLZt8BiEd/uxvXEf3D7ZjHIu6HqTCdQU0
+GdqcKIl/6UGJ/tzpRVYLl0Am6/GEtN/q8HVWBim072tzP0vhA52dYRzRBqFeVqQ2Ii1ck/C10Cy
YdX286cTHupWJ4697EcGu773PDnPi8NVRwACinOU2AXvO6rNGR9faDzp7blbl72pasYaZwTUt+04
jbG/5Na7k59IGlvG90qz/auznaPwko/jZLy11s9uslI8LL1NDNRJvOGLvviZ6Yc8grOp0sBSrL4w
/mVJoY4FotiACWTmZylZtl8snnA/zXE4DkUiQ6ct0zErMSWRxO3zh5I+MgDX8VgRbSPlBl/onkDv
k7c9FU5hxJ0PLpcJRz7NJyrXEzUHYc2IN3ZvE0JrDZ62OiWpRqPWAs5NZYO9cTpkqr8x9HhQdp0G
xNiEZ577gTz99G0KJpUyat4SI7oKWvOfbR0ipinvSCy0xF4adXTIJKic7nR11WZuDuZXQvlUvbuS
iYDV5CnB4bgrr6pRYz9fLYYDcDh73c2aKa5Iw/r3yB6SuyFRVK9h9FM47ETR0YvnLXqaXOteW/QJ
h5H5/oB2qJTjnfT8123x/RvHQnmwmGG+xwqE+AhltltcU+y/xDDHJOfS2ps57gflWzn3+x7NS9OU
N+EKZNta4WoYdtAzXGQduSjzk1Hf2u53zIkfvg/4A3Hc51Z/ldHCOONuJuE/zdLZOR05mtiyv7Jx
aw4VIZ4zG2DD/bi1AAO8N7JJBHm8JKIHJDxEmmwQitwzX/rZT1nWebMgrFuFZ+8EEX8Uc8Q47usR
4jnjueG0etsjOWpxKMJz02LHM6JjlRsoh3PvvLis4jBWd+4c4hQIAffu7FIfwLnY+nNrjdQR46+e
OVyyteq0+A1Jhu5IqPlKUf5tlWAFwvrg8nLAWrG3OCDyxkKNwZlmifNtZBYd3vlM52YOwH2H9SaT
bpVIZGEGMyKO+WUSmfnBmtYEgAf7C+FNMJo7fsukQ7qdVc3pohZWLgxmimW6yQtIGlYwojVe2FkO
w/VgdCFwjOIhC8pdIKd9PVkXG/GeGT67Bel/NdtJjuHXwA3jOkeTJLIKPXygJKkCg6C4y55AWtFJ
boYfQ/uCEVmYbxnNI9tdjmtWwd/IokcrGpqjh5ZGOluyrsa5IyI0lmhXxm8LhbffXGiiH21xPfeZ
u3XGB+zUqo4bsd6QjXgaF+9gbe2D21lI0lUMp0HFjB4ptMynuX3PCuNEGB9hnIdYakphVQ97c7kv
NV4Tmtget9JQLrtg/m1s74X5YTNAqrqsv8y1TDsO0DFrQXvbACLNmtkToXX2emp33OvxYtELMs16
b+vTAvxl7MvjNlxabv5iUjr1y+a2XOobKkY2NR7sKd8VSLRGZLI9R3qKnC8dZGD+6WJnC7y4otsp
wu9MFI5Q/+NOGo+t/PSF/TvLkba4lO7Ty5Ihufa4G8Kt4ar6aoI5CWYuEadNFSbVdfnScDKYl/H+
5k4DxpD0TLky+7Weddxzm3dYbtcebPj2KzN+N8zoJmhAnfc0+XiNy0tZZjwi7iePvBRrAh8sKnFp
Q9C18i9rlZx8h1fCYqRBAhMqq7ytPVa7yhMa8GRhqhyDeDiF7vyolETKM/NYmzEPiiZAfVTesNu2
r9Z5SokTLnuR8QDcsnhkgKWvnhR50VQX4fcIgw3LL7Epmn1r0VejVYfQEnFU37KMudBkZqgpsySo
p9+B2k5baNxuy7MpjkIfzNENL67TvQy6SEWuPq8uKQEtUVponNu68Y8VguGa0E203YaWclPbFfdk
8PS99qiV2HSovhjUEpX1UM9E/SN+zm8Tdy2noIuJGyoGg/Q58K5RmFy/MfEvE6OJrNtcDrt+yg+R
Q1npu3DRdSse6tq72MqPG1LdKz9YcValvFeEcr5FpZmYmJ+yeribNz/tPOXvOwTS923bTbFFHOAk
beaGmzZvetcady06QFp9w1NfM85dFWsw2gyqYz8DUbkuNXjEPcTy7qtiOGBLVq9OY7GAzUvW9I3h
1zRH9rtlDpJgCWfbyR/cxGtt+aEafNFkkk6Zh8Eyb7JUZ5W7m4YhOwxzPbJMZ+0puW/cPvxRUy2d
DbrWR9QaHZTUqMiQDIynagrGVw7sOsWPwmkf9TYhLo8QkdZc8FP4LujUgP4IqBKKt+EalbJ4+cNJ
vqBt544Ud/1ivWZGtos8E6dnm8MIDa23aOWzU+7TUPj5AV/NI2mO+VhtdkpR/Q6SPMPqYC/dftFo
orvfLhs19J3M5stigfGUD5m5xSH9SbrTEaN9LqyN/BBEAc751qvtZbgExzMLUzcLRa6mlMu25Ueh
ZZjyE7h7u1iS1fOPUdAdaZoUKTkSHnkjCPym2LFmLRPHM3RCD7HYU2KkOPDezWb+aD37vbM7gqIK
P3EzHUXdP9ad2hvt8K6C+SAUy08+6QvSaGa4z5ue4uZhAZaPRe4wBNv19RJ3JmW17xE5TVzDuKlJ
pIpS82EWxjWEmbM0PJ41mzi/6zBS56prhtRsdfPWZUa4X9eMVrs3ODtrNAYcx1XEgb7QBQEVaiJ9
0YbTpbU7uA8ocYleykKg7zN1Nr40biuuLdz8m+/2guhRo5SVdMKl7ht8ZGYtpwYWySgw0Fx3x64I
5tTr1iDxx85+bDKXA1FRDncNW6QHBTzoEtLvwwO1iPEt63xXHH3tdpfMc1o6O07Jy5+9n+JGDgUu
Q6pvuZHco4uRw/3qt1BQ0xYZ2zVsIKMBM9CS8Jsg4hOPg6xP7Glxv9XCCM7c1cODjMIALKKB2mKo
9S2SlWXkETZ43xpTQH1mvaz4YsKF8LU3xo+Wi2E3jShEU4E0JN+PUYepQvF+PYWTrm7d0aU9zyb3
kWeit0Pxse4lQ82aWjHgLSrXQ23I7aydPCcPzIuDrk1zZ+gNx5j7Q0UvMpjZkiy2t7GR61G7M/ZF
MjBxS1/s1lmy+ZlkyvLp8t3f+4IX0lxm5ASAIe3CYfAvRMjDu2hY2gvfSnYsyuWJlbsprUuPp1Sp
3iQ9zGPJ4lzs1SOib76B7ceIfvpQWcGRmrpKozrMHnkZo7YSzpCWi5NxHjTPsmNLabTa5qspzOZN
BG17683a59YrbQY1IV+v2dac4rmDteMggked8Io4YSaizI7ltdUXOTSiqhqFMMlTVl36E9oVmH2e
fGUF7n216K5EWe5zSxp5Uqrd4JXWt6Db2lNe2cWORe/1hShF+72G5flWuEO2a1s53wwmJ+XKAn2O
djLb22vovwa0V/bG3No3EfscpH5nQ/Lr4mzFTq7YRzK/RIRN4w31yZ2r+vHMyKF8civ/B8Ksk2r0
+zwVaK8uWz98Qmzp223emdkk76TojjNdTo5wVnCTefMxyzPxwCQGx908vVAM5wzEaQjw+BK37uK+
4JagQ2X2d0Y2UwBltKkxx8TNVBS/esTTSVOs8EBlcGv3y7Nql8S9Hkg4G94Ekg+3s9RwW+Qc2Kvi
R85yHid0/8Mag7dyMr1ELXo/ld5j5s7DyZ/c21L+rvhdpmtVPGXloB/pOdZxVhZNiqKRzma+vXuG
/d54C0fbMi/PWvT0mnHI5lP0VIV5wmPwjEgMUqAzX3zPJMuoH7WD8FwPI9UBbvbcamzys8PrOrmf
7bVusSlSgLWeLLtXwLcM9O+zvJtohae4EymYIndZUhFwofiMDYYA4ztYhT2J9m3fGjVLxsvo7ZVh
v+XFou7qgnCp1iIqH4No6NKN6/ZX6YmeGFmWHRXK4N1Mvx+X59rgaWWr48hLluy8Iuqz56Yf7mQ1
jveE3MoDK5wl1J2+ldwZ9VXhRiA4V8FI06eqWU6necjzVEx0vTG77GpdbNRRjJ9u1023Np/JoH5O
8PfmpGKdOq25vlMS2OJr0D2ftiNOsOmH4VaTook3VOlj3M7qpiNpN+5Ju3nFmbhv7G43wEq2D2Cz
ctcb08FfLWLG3UGNfYA9ttUx3cRPiuKrM3P5ntMoYsE5j47/CjX8hy7julj3/041JP/n3/Wv//Xz
fx+B36lf/9hZsa7/4V/hBrokcKHC6+qdhe2AzTH+6K/eihHivvgTNsPiHdkH2ix/b65Y5h8wEZmw
mIDcbde/4nf/o7fi/uH4pCVou7AiAiifNs4/E2/4U4rxn0s2TC1sj1VV1gYd6PNQKP9HvIHXQoWm
e6yzXFMM5JEuEspaf+SkCy+lQMrpo971zbIpvo1FLe2nIR/tVR3NvLeQxc5Rrsvw54LJK8v2ous8
Qnu1E40jt1TYfGyZwu8Uib4zbllmVc+9VmzsNFnUPE72FH6h7Kq+SJKJ91AEWZVwng+j41jM6LbQ
LG0iySqVr1zP2/KbzFVGZ5QJWxMProW8wZXhUtxKt55ZB6Nz+DKNW0m+rbdAcm10+l3mEq28EM1Q
xy4PnV8MYad1JxR7ZykfiiUfVvKLzktrGZb8sC0Cjvc57I+bwHPrbx4HKx9DqGaKmAg9r79BNtkX
UB2M5Xn2i29ubzTuVaM03YaApYgoEJWgRrsSenP2yX1vusVl7/Upe33SZKOh8LYL4cbCi/WQS2Rd
mvnnm42lueNlh1j6WjTavAOJnNThnlOcMyZulbOIAQxEnlcp6KKb2nHfqp7Od0oLWeIo7VrQKHPu
dfORFtQsjlAIDX3nhEavv0AelMGH4xQW5tteMAvAximIUrYjZWnvTyvtYQu4yc6hp7HtUSbKIbE6
h7YA77kcok0NbT+daND/JDFLM2F0qo5qDaNwsmFTv4/8QcIXqRxabIbl6BdjtusrTInmTtJps93u
DbdcXwJ3yeo0Y+/G/RHYC8AIR0w4TqPKynMm1oI5nVfDUE5HVeIOC2xKzkM5DtcyBcbmymLTWPKZ
exb/Y1ODweWXPte7VppomuSCqyzuzRG7eYONzN+V1th8qrCyCYZiEPbjYCBsGROXi96u2J4itize
BjPFmxHnRsAAYZzHkEQIPMAwVpUmD29bXBQJ6REmI35ghD/nKuKiow12jcmzJrKmyh0hC1UCLfzZ
RR2b7wmxR8Rr5u17B9Z/SJCDYJebSZhrdmfAvsRb5y7fCDEuT5ZCszx0RFI4wLA2wSK5neX7eTQp
GVeHbG4yIRD7XlrRppi1i+iNDCP27tBeELyyHLY89d2E75fkCpmWKsd/3g7yV9nb5HLaei6+8qVw
n9c5pEU3T2q5qaaBKJMaopLb5yqoGoog3274dLrfc6kafjIWAV/JxdRv/M3gkZi1IkTKSfZZisK5
raOymblAGJZAYmiYug99BdNmcXl3pV0ZMdEjFbHGm6U6JKpzNaK7E5392+rt9glBgELadQWjXRkV
gNJWOev3HHgQ0I1Be+W+YsmF3wd7N/cABYlYjqUefsgtMB+qARUvGzmuDZ2g2vz7eSlZpFe9NM3j
UA+Nm4wGCIcMD9v3esO+t1PlqOhzQTg6k5iqQL8tQ1bFq2LrnkSCSezTJqNw8oNm/TTnQX85C7LC
2LFG954gK/QC0jZsVZhSeDMrsSaGdKvsrjSZpgph9ih9Kw3D/KqiZnLIogdBn5pmW1/4ogzbK9VA
OPJaix6OuRTvdhZ6XHSW7s9DF/hf7dpTg7B2GwSxlmJ9G8ZI3A991j33kWRJpl2D5pVcjn6CnuOc
F3jSNm1Nae1ZwtN4xdhp+yjqOWQMm2PIBRlR9MO+ZjD5WZU6KI9ZDzcpyY2svsBNMcBF5TVll9OH
fcazgVMmC8FdCzOpAi3ggB9M86gen2vSOnNq80Z8HptOhTQ7dX3m525VygbjFgKmLqiXVGThlQjL
XtV3XlDLz1GFzRuhXSq8ephmM41m35x3E3K4eedharzt4EjIxJc8i5Lcb6n6nNash9h07PzLcKoG
v9oAPIPupKF+SFVft23GgDkA08Xq11KjxyRjlGX37EzyLN2KdUqKcZwfnbwjTA9OnFae7beMIhch
xA8ki/h0ZznRusNL/H/ZO7PeuJG0S/+VRl8PC2SQDJLAN3ORu1Zrt6QbQpIl7ltwCQZ//Tysrppp
V29TlwN83YBRtixnKpMZfJdzngMpT44dTpMlGaXYiagNgj1WmfAoenbkG4Mvk8pPieJLtHJ8cXGH
4t5EElZsiTNDns4Iy33AFo9SYEgTxAckVAooK243bcuwMQQmUgo8kr7t3nGlkAsIdxPnTkx9txew
Pp8TFF8PFXNInG5od56IzijOiqBHDCtgfmWruzd+x+hByrzo3epFl2iQjo7XGFAgfstlNSOWelK8
TROWhYBx9GCIB+etLsKPoU/rI7P2Pt94cR4Gu6Qo2vlQ4ZtsttwV0P3k0D689b99WrwwaBOUAwpD
Rd1X+rwxFrlwCP3EDdzNrNvFHoYWlD9+/K12s6rZ9l2aWjvFz4wWkgwBFs2FG+3AjrHRGBEBaiww
Nephv+VuOPtqXLYDp2i/1UyJsx0YIX3RyqFhmrqEs8/jLjyfvsJkvhkIgifad2ik3i1TKZ+DXqnz
coz9L2xfuDZrh1jhU4uyeGFwGzd4YZ2BHUBla5aSBUrr1WtVDs5xCAOvvxobCFlMoFr30ck767Ov
l/xB4zCh8I5KfjJ2v5WmzBAM4PkHa5Btg1u7Fw4TA8ZaRBmlx7rurYeqmvgwAAbwealwbbk74loN
h51lx68W9KVpU4O9f4uLZWnXHThmafAw4h09GvNWgB+MYnjNxW3sdc4XRJH8zhmy4FO19cxGu4+L
r7TRDCvyJpiwMpTLfNE6o/oCtzZ+AG/Bu6HR1t1MyLDJmw4cRqALaKSFl32Y+l3a98tl0ovig6hL
euPJ7X2GNoLPXAzPJDpEiTYj8jUnvx6aEXZSTYYRKJM4LD+8wHL1fhRy0Hsxe1CDCFpr33oEFDDR
3CH60P5YXA4sKZ649wX5Bdd/jAGxWoYrcP4YLsrGj6oLNH8ee6einm91GC0/IprShwkccbbL6lJ+
c0VLxdTUCr421gFSDAO/9z7bSHkSkVM6f0M9QO6Uz+kXcmmvwZ6MxStgKo7RBjFCbt8PI9qM8zF1
2ujY0DZfZEiZ/J1vSvWtVOrXAVWD0EoWiXOdQyy6arNFcuJWQU/dKJ1FMHAPEWOaFEELAM1geBG4
/y5gCE2P+KV1uMXNTGh9taAKqbliKEanoL1RAO2WHcdeLbf8Xl/0oxhfLE7KjlMz0ReCygKPpMQG
zSo+Cputk3HTPCYAx7/jxeSjMRL6yJxfkOTqYV19UxE/FNMEpz2b0Re/BQwR7xLcFAKvjYdMp7f7
8L7zTZIhUBC92kBrgU40aGVwAc6td9CB5fsXvNf6kcF09BWZXxvpTGKjdmemTUdAHczK6ziYXsmh
RdyxDBbDV2hB4jxwQv2SoE7C4mW3NWMMk9/7A2OnXVh7aLRcZEB71Ct4tSx7jxAOm4aRljyzB1F+
um2SP4xFbNmnAh/n95kYwO+IYSL62KlV26F0UCZyR4foBRNf4/stF32ejB6xks2YVBfOnAfUk0lo
featpEJo0TdEuyJUDECCtEzTQ8KeBtFOwbxgrvuU5aB2fGQh8MTvqiSFLFdbkrm8RpC2m5a4ZwiX
T4LV2LjYSPpkHFcHbOvq4KbdgA22b1qfCYkobhTWR+RcGu4Q1J+Moj/qshl34ZRIpBcdfvvtn++p
v7Wf9f2gPj+Hq7f2v1aBw0dDOZ7B0vtfP/+2/9vvk89mVd7/9Jt9PWSDuR0/lbn77AmL+r1VXP/m
/+sX//L567+Cu/Tzf/71oxnrYf3Xkqz5CVDjwZr5N81y+vbj71vk9W//rUMWLiJ/hqChT7IEaXkr
2fVvDbLjEjcpERfQG5Nysn7Lb+p/vmfl3PBtHl+Vcg0k+a09Dn7BDGBL5HcCJsyvTfXvP/NvsBNe
rn/J+uBbf1IeBGJ9Wh7JlTTb/D/89esfb3dZnfQEav6PZkHQ2jnyfLSKjqs0dOJKMzNKo/YsXJ1v
YSHIysEqN1TFgxs16W0WM45dwijlhgexcZvOxRI9RE7ieyeJjkYesso1xcUy1rN90dR5dyeCBdyU
xNMcHfL1bkq0xmKtQq6iytoDHFChHlNnRDQGTo3FBhM2pM+7BKMpc7yhlKYwVC9Zc+HniibjzNf0
QWxMMfnuZgmLinMCk/W27Ap0s63Hfi8Nm/omzVrFKYYpCQGZTenvuulRW2gVmbtLlL212Umkvhun
Yph3PaPAtK/BHTsc7jwr+7KWVvFMDHVUnQpurPKZ+2v6lgztsrPmgcLB7mpxI4XX72EjRI26bgN/
2akyfhzZudKCVXGg0GBbi+9Y313+iV0RWMa902O1qGs2ao31rJSMObCTKLmDKNqHuPRdt52LbT2M
XXlp0yQTCBInlfutJpo3vbMtMwryn+PVzzXDK/vsOstmih0inOYAsJmr3SdEDfp3PhkV9UubqMYg
lUrdbevO+gcbEwd7fKGa97QLzNdQGq9DpTYCf92rllsVeUj2qY9bdKjSjavsQHU9XoU4BvJvZCph
k7V6Ib51fRZjtJaple7ypHbMY9jY+jMXToGyMUbaiA4Y9zTrcfZLD10WMTm2yGm3GUGfbG/KbutF
FycNjGLjD4aios/JuMhikbr0cVVvt5sg8Kr5kNG4AXst2wjfDMRLwGhXUZdGYOJq0pp7ezPX1LKs
IhFB0hlzLNoeM+tIk9hMAYXpA3RGZ2AOuKFiURgtbcSG3bbcYRl26OZaXt8E5Di1JiF7+9lruCkC
FgAy6HrcSM6IhwlwZTRaWhdYWKvyOIOsvCELXI7ndF95ei7jlh6ji4dx2sF4HdQhDoOxPAWq6Oqz
vtH+k9TgGjOmlrummfsjelObvQv7tmkP1afFh1il11bF5n3wPUk7GKnqenRpdTZzvFhXMSsadZhK
19wbZdgCNL5RJ3Ksp9uESv9bTjbpThRmtq7xFIy3ulll0nMv6mJXJWXy5FhWfRIpgdkbfKyMYXpT
gZGcEM9TOavyXjTRyEeIifdZ2wnvdhZB+4aHU77EXFoKo5y15NueeyJKSJxp/rZcsZ2bBU5Ci9yz
ZvcSZgWWG1wuYB+yvii46Y/F8F3GfvpAjJR3HRa80moSXdyzEhIpt6fHYWRtMP9IxZzH6HSB+aUB
6T8dMeCpoTyNMYFPH5wKnjsCIuw6DJtz7rKJwf/IYJzrE/Ye6EOm7qqGfXHEvzLMqCkcnSyvwkFo
Ki7S3rOH+6jPJ4fbc5RKe4tYPBfLPsaB31RnBTqLsflqlWbj0W6Y/LGI36F4Zlljz/AtY26epFCq
el9Hg6Z7pnZ3KQDjkB5rnW50M8nj2pkH76BqZXfJZna1d2gjmLGE0AW8+NQgdvEQJ6xcnStX977W
T2jqQ+Oy2lCBgz22TUv7iNuDEnuTtF7SAaEQSLfxwE/pI8FOA8pCqDo6ffOipK+fomGs5ctSYiZ4
CEUJEmN0xkZdRcWQQZaK+yXb02Mrir9Gj/V4o1KQlJtc5bQkQ6ErQJKOhs+ifPk2IvMBcFN0wamK
Mu/IYk5sGrrW15Q3F2YsdgrmEYBk/bI9d6fSug8Nbvc6LZmryipHbTxzLhgUAQWC+6K7WvxOnYeF
DO/SGhqKmRa5V5mrIPKF4QjkY7TrE2bO/sV1kczQjlJIWu6CMFazF8vGKQo3dl87x7mKyidsHQGZ
aoYBDQgYqGwNhY87JHiR0sA7q4fS+jbKVsOAEcWJ2Hh5pKYOz2zMMSygzOy/ToZVzaBJa69G4AY2
u84TqhJ00Bzn1mbuFvNQKETxLH/9Yc+q0N3FU1XqjYAjfBR1H6iNhwP34LkqP2aCtbhfVHeLPSys
4avxvB3tL+lZzgO9TOCi0UOYwi7YPYvSligWk0uAr7zWx9gN3gecJ8BBEk7i8zGfJiaRpds3lPDN
7OyLPOANx87XP+H7SfMt9ivXvGQQPpDFI1iuk5TVpRdfzar0kh9F1pMMIaWwnuWMVewS6UUdHuI8
t+IdHxCxczWXzKZPsLJDasio/L2sr2/nwOAfVijmKVFlfS2LZbZ3Hj4FVPEhk6ND5sUZWgtMFFdl
tvT1DtfrvOmwXR9zQUh0pyAWzXCDoC9ElblBJOItDBxGO2JAXACnkF1ZYvFnJ+serKqpNmho/e0S
Td2xdNvw1ad03XXaE0CO+XTeQsAKLmNYA3c4iwOgq0S9rgqmen4v6d8uM7do39g8LfZ2RIBwiC36
DULYTYE2MrTldozT4W1iLpMlpzrlNsMIISuWjz710/Q6LhKwlKZiTXWMs4yo11KKy6r1fQThCe23
Caz0yyxwJ4/9Qgu3HpDjWN38+eL4KvtQTd98DT9Xwr9Wdv+3TP7/rYTGav/vauirt1FlYCF/NtL+
+k2/LZswxWKhpfCFTRcCjw8omX9bNjnBLzaiGWhqEblOCHexuf5eTQe/QNhjM4UGOKLYlnzpt2ra
8X6BZcYfC9ZQfF2IP7NsWlW6f79qch1wYh6VfkSUIDrelWT3d7U004OomcbsNQs1JqNgXjVa0PL+
7jX5J7zCFcn2Dw8SkDnmYg2GS/YHXqFXVcAo5uRVA+Y71WaINn1mWeccaHLz7x/pn/44lFKkHEG6
J9Tv5x8n8ZkRgXp7cUxZIC3FyXvHQdsUuz/7MCifkTIg9RGSd+4PD7NEGN5l5z8zRcRUwLB5fGhM
Ov2nbKifYXsElDg8DBrvFenHJ/aPIUciC7Mw7NznBaMxbJDY/Z5gW9nEo3B2UWoNhzhgaVeQqfMf
ojD+2QOvCUSkmK/XoP0Hxl7BBTgqz352qxxRNAtFxqJ91myXgoxOWVRi17IKuDZQL/5DaBxL1D9c
KsLxXS6RKOQTw8fl5zewyUgfQjTw3AkWmI/4gnS85qthgmgAnNgnRn2e2EH8CEpoZWII9k3YYkD+
9+/vP16wbJAYeTiCixa40h+ehTTgoJZWPI956u0JqH9gT5psC5gMf/qBIkIuXbpjorNRJ//h46ct
TJ5B6j5bQ9Ed4tHv9hP5NwQ/4NX+9z8SzNc/vrSkf4T8MSPiQK7y/Z9fWrpCS9tder0Yl3BN42Xp
sINJwuckbNrqPlMa2jWsevoU+P7xeRAl2OlsWQHU6I1cqAIo5MBRQxueAX/E+XscxAh4RyXdN3Sn
LEhYmChS+OoOUaFcMNHuJz4jC7bNRYQbobLQJ4spKeWF29UMjsmeitqNWiqWnTrunQ9ort68B8uU
Rus8HIsyDlAsJxbBLCiCWXsggCZZljAH11muQhCCl9my4BOogIllB92N7VtYMfG/ggAU17dhZKXf
XUoBIkDc2W5OIk8iAEw5xIpN4bjTNyCgY4dURYe43kn6JBaRZKl7OcEJ35LiMrT71sRI3iu9FBER
vwBwHB++NNjZvJzO6OHVAxJwm01ti1sSL2plBaQ/JT3qqza14Q5KpD8d7k4J/a/JIHevE0c9xmbe
T/5spgccvot7sdT4LDdVAYglpXn4oeyamX+sMlHYiHwDGb85imik91HK+G6ZECFeT6OMCUqYVUga
AeRVixf2aFt52p1DU8Kse0+oeOraO5QPrnVLZdRLHP0xI7loQbOsuqW4QWxcKEKQQGmxOQ1Qnw+D
gxO1bRXDDK/VlPPXjAMshci2JXnQvRXQTsLqRCZx1d/luLRHjHwQ9mN5Dwu2GWaamU4BPwK3M2QX
FTkPnX1w4MsI1I1wDFo/nDaulTQ42isT4Cd7qMoEV/UA8s2OHfuQBBlvPktrKlkEZbgnStfbSQFL
7nuMr3/0NvDIRsLSSqjXXnw2tVCamfGgrxgeGIAuUO9cu1JfC65RQHbCll20neZBtTFc7gQq5w3j
w5xeqnDbtRSWufF1RTlqW3X9iMU5b7qdz3bY9TegZRFOeih+kVyD1Wq7M1RSTDzGobOr6zSyC/ti
mmLJ0IYcpC/IM3iSfRduGu1a0p41ThV+d9W08q7w2X7mZSOSLxJVWWL2piTYULFQZAOZTNa3ISQD
9Dhz6qVPJkxFt3XC2obrp+ZquYnhIN5yW/CTbzNt4LJxujp/mZshD4545kNfA3ZcHF4Moefmeyqc
djymC3TXy4FMAnlCaK3YtPmztxDJkjiw+uu0e5aFsJm3Uxtne4esAAs9I8FlR0vPQfuepAWSNInj
EzN0iLyGD9Jsz/MmmpIxeYbvP6nDENWx9Wj0MLkPzjLF8Tf2n055oEe0/efcFL77QC6Inf6IqFvl
R5917oTZuDIOIgh/rETzvWucyMJSwsc9usrtTkLQiQf4glcTNPvS3bJo1XEIZkZN+WOxZKrECarS
QD9gciQMg5YPFwVnjSP8S4uAdt7LFElDjc32BttJWe+RI474XPVU3va+LPTGyWxOncln3ALxYmIO
j5JV4oVD2nqpiUdPtwj2ylsHt+cNGogcvo7qkwggEv69neczJeA2nTlfY8cLekBEmYak+U0YN1yW
yGa3JurCotJTelVxsiA8IKMhOxIQzB02q+YKPcMs41v0tfNTP3cGbjGqD2YRVhMz0axWBWWfEEiI
hGKa6MMD/7HB9YuVPIFDu4uaRWk0gzKT+BliH3pSPWb1NvZVepWwiX7pjXYtjvl8vnHw2LtbGsYC
o1NP54Fegh0Ogh2/+qZdcosx52T+ExF2yStpLKqFo2TFL7bIm48Rmv7D7OsGOW4q8s/UW6Dop33W
v0rLtq/azi+LHfuyApLqONj4e+3QvDS8fWrX+XkAys3tgQMGCDhe/ajOih1TGqilJoGLQfpG/x3N
ePpiQr96T4VuaV5V3b0PDB9nRMa6OWtnABlsGIS+rmdnYQRiefZ4COcqnHYMWrN39tz+7dSZ8tGB
ZPaWs1ZnCUTDjzJh6LJ7RAz9azoTfTLalv7ghFohpriYscAOGtNPHtCEb9splAfN0AjI7gIFak5m
9vgLDwMopCNaDY6VWr3IqAsswnhG+24hdnbmQRRK8JZa0UaysZTI5HXsWAd+aAxb1cKI41jy4WD+
GwyGmQbbKz5+ozDers7xvm7cpNDX9tLri4Va1NxgtxNfY1YMlz1Mt/uSd0DvGBSGuNaKUZRXfHTi
axbqotuRIhsvGJIZ8nHQdkG1C0MFWnfhLhltmjwkmqluSff2JgAi+IKK5MPkATjsARMz1BZjcRYK
bNf5Vhm/uS57llGkS+n2XWkfgm/qTLwvLCeqN9IzcJ82kjLj4JranzaiC+oeWzHYvl2ytDo+8rcV
QICwnzCvV814CU2c+OyK7j0/IH8onvnIMCfRcY0vmzTtCrJBOehiG4D3uXN7GFqHX+ui/3af/nXV
Lv7r7c9D+vmX41v1/nPnun7Pb40rqx62OR7lP2G4GB/X7uP3xlX+EnJS8edkSQumyJSav0Og3F/g
3Ic+DlWxMp8krdHvjav7i01cMiU1rbCQbHH+TOPqiH/o9ZiEs4KiQSLSAD8qjfrft66snB0D3vdW
wClk3Gny8LUGBHXrkhiON8/P47r95sFdjR6CKepjhsld9AAjSf9Y2hKIQ2KH+TnCs1VOUIYlwDg7
xGKIOuqs7Bv3+xRnwj66ne3RbWXLXSNXvJPNpiY975QVWJd8pOycNcCYPXLEda+MIUNSo3BMDwdf
EYV0hQDHRju9FjZb5YfhsKltaCoFPdxu7rrwNcrY+eDvT3S3zRi2MYcdmwnAIVNG0iIzlglbybyM
02/SJNIXMPX3MsKftA2VpeCnjlO2wnSiMt63jHiGA/8kt4y2c8FSqi70qO/t+KNfaO83GnxbhI/L
S5M9m48m5pzkLCDmHksCEXOM66Uh0+XQS0xBrG+gXnLq91O3tYTm0B6mKa/3VjFPD609eNcDtn9v
03ULEyf8uV60XbyIal75CopG5XSz4S7QWfmZ66Vmb3ETIN8I3eb3AtXTvNOV132HZ8U9HSwuaTOS
bPdp2yIxdPb0YGW9c92JUXTAePmaBQQiJAGggpA74kLnkwlytJpGpz7EFLwm88kqm9RsaSwEqtVF
/PCd1GP37EH02CWZYlnTuQ2MkynAA7w1rbb6PfcqpG5hZcMc7YoRL1zITO5hMLmxnace8hD0g7aY
+K7FL4YTG3t4GkpORH1rNiWXpc6pjIK4ol4d7aCt9mXVzXfkWiXnlW875a4Ek06hm0ZLuO+bgfOt
yB0O47Hh9vq3tvK/D7W/epwC//pQ231WzYd6G7KPv9x9tuM7rom/NF9/GTjrQDMlzU/rbv6lvx11
roNtHk1x5LJK+RVq9/tJ54hfQN1xDPouTns895xmvx10/i+00hFjMwYzNNZkL/yfgw4RLbtwQklI
jOKctF3/T43oGDr8PBUhsJO6HPe+s/5PcLWsR+HfTekmYNSWNVPMZ2bWDMETg6mxHzPTNl+YF0aa
ckNJCw2igt9u0FnEO1sJ8YJMHA+5IzWi06qEnb3xbaCz5FfL9IwdXk01CgcIA1y1LNmRFX5w4yVZ
9ybHER/7qpjcI71a7RjxPNIpqDJdTRi0kvD9W/sMYBVm04zdEYNpMOsSv7MdsgaXOrv0knzoNnC0
J2pAM4vvFvIRd0PwYImHaE32a1yOU0LSEvZz7jSDljbWotIzEsdIEhwxmy4IDxf5AWcfjxSIlpCA
SgkRhdKv/IGCtMAi0zTp1WjjWmMbJEu4P0ugzhs3R9alGFyQwBfqxuxr0yMr0fRYRO1l9YfvMT04
TX64np/wRR2GXEP5wLoTtrDlZSMymt6qX4lUNpL5vyOIZhJsSGbT1gfMOSxRIn/AwAXRCLIzRM9u
g1W3+96Rqdqi9chxzDu97fMrg6tkP8SONsQs+sYcmwq2z1YMM/IiYEz6WddiDeotco4JXGrla+iR
iLebhOJxAMt5X2ReLt8qYVA2tYWX3M2ltXinIYtaSFchkod1cjCfdS3hJicrtrPlEJkOXP5iw3Xb
eJ7XgN4elC8OGUA4XhGRj/fsBllX21TtD0CR/dcsmGChY3kLn/wp7aejaHL3qYl75L1eCNjfDhBJ
LKrMP12VTE8TS+aQKwPIyhr9Im7TxvN+BONE9ZplK0UUkjQbeeVPDoyG1jX5HnWCyjdiHFF9OxO1
xi3qbJq5DdsaKz5DJuu3xbbIdDZcFX2Jl9mrkiDaVU1nh3v0b/aBDrJ1AbH41ivLUnNts0FeKDEh
7NQnqQjD2pS0jOfKTQAQZZNt7OEqRKuBk3GE7bvxUCmyJaHZVtwLNC3kJq5BV9zGfdBBj0IpruxL
kGroJbE8o6i/Vqzi8QvaHr+GUWeyJ3iCyj2Uk1/oMymywrPRZ0XGfzXC4+eMcEBlCOC5GC8WpCTT
pZ0iRjmL2dMBgxJ4EHnGHVCqCFhlgJ+tEGDfQ2vqt/kk3XA7ENTa72RcFvaVVYMIfGYCilBicevM
B1ox4rjsFdFoUCpYvD5O7KeW7UT9HL+WREZUT2O3Nkh2amR7MRZW7j/TNUXlRa1RwYBnHrs2el+S
HFYSHB5IcTMbCe/OrsSMzk7jkz/S4mt93bZjMEHpwgy7A/kE22sTR5bFSTCG2t1rWkuGTR07VTTn
OZLeOod5lPMm8jDEPuQZPbyL3NnSS7IfMYP0uxqT73uFGTnd2ZDR5AtomhRRbq7LJzQvxOZYkYIn
m4C930JXM+GlAQO5yYOBlqrSpTOcOXU/fHpTUYVXOiioYNCceCR74rezvkVUHM4m5pgB94G0d3wz
tKr3eOZgbXLu5tluLqM2u3I6VpB7OYHMuwM6W+AFa0LvNtANPF4EG1RtsxAl73vKocTwGMpgPPis
8GKp9VciluEg4olPc1au4vvM5S3dsGhvRhTJlrjn/pRX936eZXcM2wT5x5D1KB6xb6gtQ6EJbB8L
x/hgMyK/XTFjH0sWjs8exsSPLMjpbBnX6PciCW0AUEgJK3RGIPnml04Ay0JW2Ff5ieRQ0YNxcpXe
jDLjmSQAm5HY66zsb+mzaeOROTFQLJGVxSTqZrxY1mgjyk1iovn4DJKbyzXQe0e4mixnifGqrlIR
IQa2JMrLbc3qFVTUWDaMqfwIVhvlZmQQYWNgxRIShvMWcROka2JCKiIVmiyE7z3Z5XnR5l0NhiL2
4uuiHopHSYlHxiTgX2sTxba8KQsZNJu6nF2gf5HlwpROs+x56Cb3pQyM4GvSaV88mKP+Xpua8V8j
y76768COXpKuMpRbx6nIW2a8htdgQUEEa52P85PTRaPZO1OKbHJE4PtSQ866t6D1IcYFcGyunDYp
rrO2ir8aDEGMWcJkeWiSodfHjtmNPkl3AlwYh2myTmTHap3B1COew3FekX/5AgE5cOZg6/3aGtfu
1NBCIBMjbXV9qgwcyJvAzp0RBksqBhdHHXEp4QjDB5OSNjPtEaOX5Z7VkmHEV5qXDv95vk+LfLXy
Dg2dORR+CssQ6gsS3KpvMXm6kFBhx4/BI+TakXAIE0wopNEJpVuuXPfUWH3E7XnmPNvEa8TxPs3N
wK9WY7MytgFweTnJbds1VQCpqliUPBV6brtd1trQChHWWg6zAmZisEXK4Dj7NoL1IW/DB9EgJsVH
YnCZolNBLZdn+XvJnZkI1yXnOKvipbnpBY6ercGY8gg7jqTrQpeYttvcfs0xdfa7sM0QyPa8Gu9U
ND6ommCYX0q0Uu8Oe42UO7LQvMRux95grF3rAV1M+sxiKvpRCvzjawlQMFJwE56E3xloCEFU2dw2
0/Asl4rng3Gl8y9t1fEWjgzgQNqx5aBsCPXCdT+vEE0Ckut9lTmWfx/ymdE7u3ZQsFtow9Mdk7m+
ugyQD1VbVTnWZ5H0soHmoHOCkwerPVuSUCM78ZwEQLd2oucpyptv4C9g0IRY3Tnd0d0x6C1XQCC3
6wwNdz4StBB3w3GG85ERMElxhVwuqdGIZCVs9SLhbFJDE3dAOBsgaRC8KqKSsbuAJWhd/nqcLeFE
OucIYSbrWuqUYp7T+JAUaXmJtjlsT30xUqBpyQt9XJIlrq+XzDIvk3Kr6ehP0/LlqsDlYuizcN77
nY6ry55p77xee8ulVC449jmzvhexSB4Sg5MD/r+O3lsWrR4Kk9J80kjF427hwnyJZyuqDnqx3Evc
sv20GYynvA1/mJ2muV/eXIU2HMO/5Q0EubgW12iIsZGS1m6fRgcyzcaIPrgukXoxYlvTQLa61MD5
oCnkFy5xZ2LfZV18bgNZcvedmgb0eUv2QyfQK6Cf99V9r8ruNZrm/EcyzFGxsyeIIpsZ8sBrpxMN
4D5T9SPxveYTyW97k2vglNsQGOqDCqLivNN6fKN8jXn/HI3XBTXbbdPKWW0nTEMYO1SbP2Xr8Fcg
8b6Pmo6wZBQiPOPOEq+TbVV3o+Ugn3aaEjiIgX734WGcoC5jhvzelVPy3QSl/xaM8DK2M76693ZR
zMvGwkSXgyupr+I0ToFPEMXyUnGlXM3BCCGlSfOSBbGrB5gwCLUVLCYBERetYHipA5KJNybJ547x
MAO9rV0xypdY59XWFC3qnkGN7UNCTsqpSmcQLTXjzRvleQI4i8C7jLF5ie4NIZLZNugXc+Zw5Ccr
uEt/50yDn5dA8TScy0HDumbBm7Sd3X5q9rlH4M6+Xa8WUUygsDqZlcU+qBTuHzSjPrYw0w6fLRL5
V8/KsRiQJBjne51CYd54Am16jN/jQzbSfsg5MRgbD8jgNxlF/qPJC1xA/ZKPzSEa5HJaltilWCib
COovSazxNh5mafbsg9YMoRZtLWkitmpOLdKeiOWIwX2fsZtCFGcVQ3QackUq99Khz9ssAfX0FoSL
5KxvvBZImPFC/Bdlaz3EULAQ91lee863xE9dlrP7E9RZFhL8GueWU4SJu0+GznhXcxnXaLSiBYhG
Z5VEF3tykt+xdoJsdtEGZgBUqNiZGFctmT5hzc199bV/zvMko32sqXd3IlTsDWH1MnRlC5q/DVwl
zI5d1n8bcrDtVzzsdIBT2vaS06FCxBvGwYAFzOZB9xkE72fe5/bGKTIf76XlMq4Ylb4GUVY+YywY
BTlD0RDuV1jyU1olXXgIFlxkaFKRO+3owDxGykWsPxebiGeekmPn27bvyJPh4zKeYmSYPrlMJdaP
BRg5TNTEBsapaPUaxioeDSRSRFNvq5KNFqs7WKIHb9aV2U1xR2PZi6rnMhpK0Z5CtnfptvEHgolk
UUOY8PDBRAcyKfATiyyZeWtA/qS70neq9tibWZEp7wzhIc89Zj2+HDDrjImJmL17FjCDUiyjurb8
oUezhXLuavWciUOehGu8yWwR5EAqIJqRYTRMzMoJ1NdhrFG/Q4l3yn5PkijyUPTGmbwv3bxEkEbM
EpRmvSDSakjdI2aBuGQclWTC5cdqKfCVzQ0Bz7vJrWR9xm4vxEwDECRn1224odtkplGLL3EEXoI7
i8vecK7rI8VM/2DJogGDLG0y1zD3woX0CqeVu7IlJ3s3Jb5P8kjlAmNItHU3EyMxHHs1AkUwRDBH
V6NpzLx1kpAfrdBR9CNX2OC2XbD2w44t2vjQ0m0wmfdlb86L2OmyE3lq02NXkkB4RN8bwVMiqEmc
i9SOkkesdYO9b7NCA1E1ZUkBywAOXG7pZD2urnWRtvQGhw0EfY9AajDW3FVRUjdHktrC9MDsDFpe
OeFHPKzrLlo/N0WzTGhcae1oCTs49X7MdECNE5LXKS1HCIJOX8bnLI4Q3fUVGp8TVmuCNkRAaM4p
4cbcXMe6VPlpCZO2Is8PVdyJ+3+W8PkeZLrHH2aGs9Yumxo8kFl9gd361YGxY3oInYy3WfgWbA3K
bObK6Iw68QOVY0uol7Trimwzb6m3Nk7D7npOEY9s2N8s+TFncZye2kmmzp4nWDSHAkysi5ivotEf
Rn9Q/5u9M2mO3Mba9V+5cfd0AJy5uIsvJ2ooVUmq0bVh1Mh5nvnr7wO5262ksjND/W3bG9vhcCEB
AgcH57zDPkVjiWYID8TfiRgX6eMWBmumw6jWuIn4aTDq0Ih33/W81WHWQh2l07rUleIMwkS59qzZ
7HchKNB4ry2zHiM8N6BNPOjs/od2QEF/l2boDx8qLP1QA/VEUPqmCAKn33kFyeAm1uvGPdA9b8dr
esPO+G6uZjG8BZfbw+shRmQPXlk18YfAqaHidnEwjH8OVsh+3MRyWZxH9IeC6I1nZJYJBzNtp8Mw
E+LnamieFOsSDAxp2FgHA7Wo4ENfDbGk1er2lEuXvgaJWfPEbXimUznZs6FqhYhm/tt8jkB0pB2A
ZGg8xlLuMYIJ3S1veNyM6tzuIhAcZiX3Ot5jaA3SNa/BrMOO3NswuJLvOMFpX1wnz6HYli0mJNT8
ymk3s8T5ARX6rnvTGO3ccaOiZOJ3c2jMe/TZx8q3jZxXpmtC0aNhO6CmpUtQMGTbsNX2I6S6Zacv
egL2vGsrnIWxKqqu4xSnnmsu+J6dZjWN/VhT6k4ee6cAeGpYS5X7iHTje26NcU9PEPtwfIeWgXY0
4jRL7xveZLzR3AmuOtwhxJERkcS4YdCN5jFBBPDbWISwkasWlzbq/Q2pb9MuWq5grjqis1XWvkXR
3bkHZJfn6CllPf1a2fjL1A5wZTlR9h6QeAN5mF9c7umQkxIC5xbbEeuH97EUNNODJcFsc9azmi+z
uNUHW5TeRAlAdmJD+bGY9wkFQRR7sCJ0tzFONSWKbUt2T3kAV1ELe61rSm/luJ3LxA63c5vkf7rT
VAYbDcju2xiY+nzQeOh+iRvX++QNxQy3F1SRQAaxdL7K2Ey/z+gXgZ5PXNDdgTbDss+QQL+RtHKQ
kNRZZ6IlNUSu85y3LMJS8DTNJpurnZ573lfkytFxXwB4ocZDssVVkuB6t2mcsv3J4cchznOaer4Z
hhbLsibmfXA9e+H0CWDsgBeg3TS8GkM6APYWWfke9HISpn1yx2FSHL0ZAMn4Nqt6/CL8uGxaEqlS
8HI2tvBnQntna0h2TVCNbd5tftDLqbnq2CW0qclxwg95MJFa3DcSSvXbVkOCXgt3fW6m+Bp4edUd
hN1b1Go1K2yr9zADMAu2KCjZewso8fijdxddAfahCIcNNnYCqRkriFEc2uAeIYoPssTKb48pk434
lZ2a8Q6JjQLaUjk3AleF1uzpiWOVqFemhuR7QKkT91GEkQZ0hHpuAC+zr3A9DbLdUJd2dcNbENck
M+UBh/lpT1XcR8PBchufLs4ivw24jAyPWJDk7hUEXsvkY9uh81ikYp5+AYEIyFABafCqvB1jfMt8
CgOCJ0yOZxg3Dw/kiHCRVqPb/4i8aBjvRNXwsmvQXaEd5iDiBgSdrD3UEYcedT2FXQ1yu/4eJM0c
fO10aOofUPgGjLGJRcArgdaKTWFsU5Rtp9QpCs8yoS1lUfvBwggDB0pdd6OfeqzRPUJ3Pprs907l
kXx7yIDAtzQ7L4Z2GuMr+S5ka5SPXEgBBJS8SapqxzXZIZia1TcJPJePTQQn0h9QjEWizO2dtwIo
OpUwR6d6qaENxNMfv+la13pry4fLrwOobDU0NjRVcX9VHnlwd7NfAnvDX4Cs5KdOJlR64rEWOEXW
uODymLCjiuA6JZUfdim2sZ4sFu3aTOMCESitc944VdfgdF55E2LSlRvA45YmqiaTUeBl6RqxxPsy
rMiTJe9wophWze9bzUWlbWzrsbuBuYCwqst6k8PWKXzYui4k4AEPmXWeZbLVEeammkR5SNRfEAGL
fmqIb3rUklLtfYXiO2Kcssr1/UyFCTfFlIN9XUxldD/o/EnbYEQAhTIR1POxHpELGMsu3lPQnCw8
DQFFbSj/u3hThnhG0vIcs5+lWwCJWbxR28WZC0cNV5gJOMbYItnfOEH8G2TcwhScCEUw+sAAPahg
tjoaCE6IKhrMlx+10SHpSLUM1TkXIX2J89bYfMENGSlONxv0x2TsJoxTuln+4JkWHnAESh+hRkfQ
MVyoQUtn17DFkiRHkMdyhl3X6S1vB131VuQwJpheVejgIlEBwIPdzGt8Qptl2i7V4nwtp9GCGhbq
za/B6ZUarBjSh9kRXbh3F4dtNogFSC/7/zEoHLfd49YwPKIMi9oDj7zoV0eK+Eg5hNUBXDK+77y5
pxiIElXKkrTWPSYBVcGPmwKibsJJ3pI9JPEBvnM/I7YaI0mPecr4mbYk4CZYScud58TwCZtpIcHE
ho1MdBkSXo1jROkPqcAYI484xfmanmXjftNiDzWEUlT5b0Xn+QWSDpkAikSIfhAo3gA84vqOmxyN
hIhCNFdZPAOMyXM3/dMkG5534PWo9o/aPH4IaL1E116mhSNtqBhNMV3Wybg1NWe8mzywk1Q5zeQX
76gYF2IoTG/yNMG5rAiEtUuA5mD8XVTadK3HpltvATDGv61C2KB3uoJ2DboGSrbRSMiTkxExyF1S
CYeYkqVmsotNuzb3OCmTtgHW0SLMncKSFFnJWJawsnhgihTca01sFJulhhSDJgQ4qTKJ0ZBGj60N
Nh5hydyAEibTpxdWpKpCQzsIVAxPTmChFD549Nrvg9EQn1xl73PIFyN6MOBZsYuSBU0w0EPxz5Tg
TjkEI9CKOs7Ac5wyhgnZvKrqH95UTx8lJwk7NzzQ31ag5eqtg4fgQ6Y8famLl1gVhW1H1ws3w+BD
Y2LbRsHWwEzCaJT3aO3RBHlLSug+VFPZI1tcZvyfQdeCiw2p+zpXQA9ssesRdPri1VMIo3ow7KsF
Hbrq4LpUhlGOrmtKOfaMVkE3JFgx8fbT3/Nyc24CBW/dK2vGaSeCCgW2ZqIvB4Ahkcs2sYsFK74a
tOWf7VJ2vxNA9LDM82z46ZjojTzaXdt5O12oAjBlGBpBrlv2j/BXPe0WBRjjbedZE4x9cElf4DOK
BzTUAFKZldnEb1p+35vaRT9RAWyXTyZtp2rLVWfAtRwK5EIRZOq3AkMMbdNqogEi6sjoccjb8ptt
WHgVzaJuP9VeGcKzRJL/x38RR3+ps50FHP1P9n3Nk/kbbKTLP4SiOwguce5zKQHc/4Nw7v0BvkzC
6PBoixvSpvX9jw68qf9ho8LmCpCS/B2S798deMP7wzb/ps5QGH4V1OiYDcD17PLHezSXTd3UIb+v
gEZ1T3GReyxElCMaHmhaUGFxBlSLygwE4gVGgG68GM6DRo9oPr1UlsJ4wj09a/bDX0yga6UoiTal
+YViTPxdODUSQxkeZneuRgHkMLr0cVA41sfvraHuggxDobegVWzjKkfGRjmiWQluGXOY7cMIsSK6
NVXygJypLXdRZ8dk3Ir72ZrgKbd5gTjZAI0RZ3XPggYwUWv4kgYhmbs5B4j4DDZlzS39IYX31JGd
siLVfpINSPDUbsp7b8wHfktNky/EbHPYmnhrDTvNdOMvTVCF12Hca9jtWL2HGZuJhBy1anTpNgJG
H5kDxeSvnqE5WDLBiPjUoownt+BmaDJOAPFRvsGeS0HpOyPfSZS+UF9Nq+Ft2GTlZ8xE8tsSsQs0
OBwe/wkGq+j7QDTv6ZPVfbAVg6nT1O/r+n4YHD3cqyt++IXPZm3vO7l0XxGXs95RXl2MAzUk64vb
9pCDhybTbV6Z+mhT2CzqTwJ+bHyltTmKL+Al5wcQCAUM1Fmvyq1bafWfgOawSfamrNwJywVMz11E
xzIUC5J+hhjHryRyVP0gXbqfYVpMBnreXf49z+d4PJTmDBa4r1tKYK14Sh9CT6oIlxsYV1uttSPf
7h+S0bB5JcHI77ZGH7vapnPMQfgjOT/xfmyw7K6LCjRvM3sfXFePKvYLfIlNWFQFbrmaY4N8tU0d
6RvU9qkVamgRLKSyMHzmqDkUzVzfKxj3d/QLgNr33gLrsuQJa21zE0QY6nqu/hH2ULNsoVpSUwAG
FmEyR09zW44jXtXVSM3AKkz4yBBghncDPWraO7TQ6i1uSwjAaPjxFXYpJ5/crPlFElEWe+q+4w5E
lpO9AbCKe58Ou+FnmGjUD+ZsFh9oQLZIFtMAwAANcTVxJQXWg5j1DTRMRwu4uD4DSwZpFtMdyBDh
/RpS2643wWQbFCPLRiDcUDtgRsweri++LiPPwHxuTSxJzWyOtmwT7bsLqiDa6RoFIbXroFAD1Y74
slGAEX3qzvg4TBLVUMAqWv3eaCyCg9FM6JlLYzKzvZ6atHoDh9Ic9a9x+u5iXpWqRj963pWlN+l+
WAxUrMC+tRhbV3Oa0pVKcYMWnj3+9vqE4s/oZpxmfsYHyoJjfWXHEWr7wJlMY1Nqc0VfTMyehkw6
gg8HHfWAD23XGB5+WTXGSIbhpnc8uirVMprct/lUaBE6t1b9c8GRb4GjLnu6ONx5OCxTdPoGkQIb
vFGAGcdWacy+jnPXUcrt8aYi1UPVgJdPaPwaDSsnlUcBuj1MVdOW/hJRQ7vxtCX8EMG1V+JEPJrx
h6+7H1lEd3bbD7kw7rq5TdHnmgZ33GSgkpFax8mRMqCd2V8X5C27nZE0+rvOduZPTtyCTsmG4jHE
+Ir0o8mGewtyMxjB2gWPYKUG8Ob/XtR/XdQW3K9/j6JT1lNQeZ+D5dT/8BdYzjT/AAxnCMcx8A52
wKb986o2jT907midZqlOI5HC/99XtSaB2Nk21zi3uMUd7/3rrtYA2YHjhdDq/QUmft1l/UQm/RfZ
1IUra0DJtKRj6vw+21vR3Jq6pQaa2iASQohpCGVgCt5Jd3nssUF+hGdvHYKxZ+OYsh5+iAKPy4BK
0ntI8VDlk0Ys12VR/JllxQQUImzAP3hmH+3QJ4lKdKfwktyMQ17eB22TY+ZlRc5dQVcbdiTgKBoO
KLF+GC0r+JTJEQb2YHTZ16op8jdIaJU9JAd1D+XNsgtR3LwjE1DqVBDF7oD4LF9mNADe97xMkM1v
y12cRx/pU5eftdEokTfMKvqeaOnZvgjwQCfMuvsUTsHn2CqLH5PXIH/07NufIO/qasGOFxQqqOHy
/WjlgJFckSEjL4dNm8/WJsaW8sNS9s0N/M0sASg7ug/l3MqfiDBkexuuPLWGboQ/jDxGjZ1nnn6e
U2/8vdQZvbmgoxubBzRAaCjG7xs9R7cQC+7hJokyywBrgFDq+R9PRrn+7SbCLnA5HSnJ31Su9SyX
Ah9HlR4yAoYwFJpHzwr8Qod0Z2uxuydXEX+FjH8rTqQS1bMDqh/0bEAjEBEkpMxCsszl+Q3uAD9I
ZU4CWe1hNtND41AAMCf3huLXAbuMN9mSvc0y/aYJZlQnhz1d0e2E+vn5hVAI0dVHJEkGYM7Zc2BG
G8e/S2/aaWTDW5tE1QWWIC9vQC0GF3jDJ0eRmGVCZbVsSxHan8++0tq6hZLMVqG99qZpZLOvDYRs
zs/liX67moxNbuwJ03ZIL4zVEUdzdYmBqiAYm7hUwWO01ZDfw0j2lq5j8CnqI3RIaHPMn4XdiE/I
gpB59rZIvjXGUv+OBKL/MSPg60nWRyMbm5+dl+fpL6lnXOjmEnCv9BPtInWr71QlbLgSXgYK1rjr
vbC/53LP6d1lYfV+yNriS11FNpZBeYPLBcY3YaxTva6Lfmw3CwWiFuJZdj2JQc+ouk3LNYqFdvRf
1DdKadc//9//tc6+LLf9929Hl9Xf70rNMf+QPBpRWfhLx+xft5Xmmn94luSO0JFgUAhuQNf/VF/g
JkPljNuKvSw9R4W8f5JYPPgtJMUekgxKyuBVRubHxwXbIf4k1zJMQpPOMNbquJQ1jvZt1w1+27rz
oTFkuIsBF16IScfvyb9GIWxz8A2U2VyLa/n4UJYOQgvZgN+TUr5FJp+2FspAsYaT2fmTeWmo1Us5
SbyRwhowItv0flgwRxEPDRA6bVJxc36kY0T806QsBBjgGQnHIp6tRnJJSc1M13u/LOmdyNLS3uTw
Y+pN2kUgDT2v8lHhag+UFNo/oboa7KC/M6L7v4LN/yn6/B6XnQ5ZuROfjjSIygPhVBrG+tNJHSMC
cKz4J6PASZLh8SwOcGc6P8qJ9aQQwAYm27LYw2oVnt0mbRW1MkBzAYywpgEgruObMOcd23SzfSGo
npqQEraXHtg6B0j68VCSijKs6wITGjJyn86Psw8iz/grRP3b+/HEKDbsfAo2hu1ZutIPfD6hwoCs
7TpB5+sobr8DYuC8RzqleP1cbMdGpN8zFEHNW22OHjB3nAH49Su3M2/ncgoeZhxULoyy0lNQp1dJ
VMD/UOvFQT6eCxQeWAWj3vmhjgFfLU3cHUCnX2fAbW9CfGhwRAV4mkMBujDyqVV0dUtVvwQVKbka
WSSak1PZ7vy+Rx5WA5m0H2NQTq/dfA6LR+g0kIJ0dHu1I5xFlHQF9MovqPrwUKu1N5Q+7K2kxn9B
9ePlPncItZTs+Gac6KcU9Nk+D0A1iLaaKr+WuXOz6L1znZc2SoOOVVy/flaOYPcJ16SkBwnxaAd2
ANwpMscVW1w4wM+bfIvkSHLQFv1S5vzyM6F582yodS4I9Y3qWsZQXQv81kzxDQzzSxO6NMrqEhkG
ra/oL5R+znW18WiT38VlmF7IH099IUfCktIdJTxkriJRjLI3ndqQuSzhfGXBx954Gq5RCW4Uu/Nf
6OSE/jXUOhJRIuqCNmRCoHPcawdNH9+O9V/nB7kwn/WlaPdGTRsANFKFb7IfBb2ziUA379p2+Ie/
7b+Neeoz/ytbVVeVkj6CKiYwB1HOI8c7TggZzDjYl37SWg1NWxx56RuhC+fmP4iG2YUvdXL5PLi5
PLeRObGM4+HAwi0JUtqlnzmxdtA6BXjWnFcqIDEpV/COd0GlWwBBFc33eSCvB7SWkXXCrivqPvUT
fO7KM8fDKz+SIS2SN7h3CK5IrurjQeij66BwReZ3Lt49toy6n0bUIZRTNahgnx/rxbI9jeVRz3Do
YJnOatm4rQKEMxkLANf0DecntEk8C7LQ+WFWD0R2A+PAWpbYuug25OrVcS0t6eYRLQRfIIb1VoPJ
+wZe2rgfgYa/WZqifyeRl7hDG65+A/pOV45m1ue+R8IUsCnG7a0RLXdOr0UkHFNyyw3Qvi+Mubo9
/0Nf7Fr1O1l0eNWGUvJYrUeA7wmGanHm92HvfW26wHoLXKX2NZRrdgK04GvvNKyJkexiK8HFlBQ9
jr+1qccDFuEOdtNS+zSLEWNRAT34/KROfGSuMl6OSGrxl3oNPN+16VIEVirqzE9xrzk4eT3sAwsr
wPOjrComT99YXZl0cKQgR/RWgT/DvxyUkpb6tBCib1UWGSj2orGvb5DmphvcJqAvq7ER22LJpy+I
mXp+bQFwJpLrdMwB/UDHRnNkRjwQM2+EkmoNz9tNPrTLXtp6eUDEFFtlMQ3Vw/kf/3KJaHC5loML
kiD1XGc1ujEvMCExVkkzWH1535VXSN+6F072i9zJ0HWDB5ZJqVBJBaxyCyyvYCRCe8P2uAr+nKtE
Usmaw8M82HhmDk3zJhjnX84Sde/PT+8pNzqKxmpki1Sab2MjbrbaAuiwFBp1usR3IjRQNhNSoO+t
Zba+gXicqXhj8AH90jamhzkRgC7qalY2OW0aLm8qJSb11Cj/mk5uTUfBBlebWq2gSHj+d748fn91
NdH3w+lbV+zi5zu1t3I5TmGc+outjAuyBMsjQMFFl8/beTH6C8Od+h4UhwTJHuLdjmJZPx8u86iD
UPlM/LQPDNqBVEIt9fTA4hIRIjutzK99mto+sm/Fx/MzPbXh2AikYuTqNlH+eOhIb5IZzeFEqRKX
+47e5FbHpcc/P8rT0V59d54dSlGOAM+TexV3i7iEkQxn1a+TBgwflFLAMEM+PbbtZN44cWPczLOM
Pi4wjbc4NpnXYz2Abx+KDmAJMn2vvaapqerqTWfBMKcIsLrb4nIBm1jZsd/mImXzo76DxdWlbXRi
cVGfFHDGqYmbbP3jxW0QRgPMZcU+daxpH+o5ztAJeKHzi3tplNUnlHGARBLXhT/OTr6nE6Nkh1Lt
Qsw4dXQ5uS61Elj6BHCV0z1/JZRmDYTJjPx5yN+hhWW8j2JgdOD/LVwLI6fu220F2QIvAs2OP2Sl
wJ+r1Etg3Sh8XceeXRb8o6f/1DlU6G452KC/fiWQhaSuRAA1zLUmSVfGmgwhB8KBHOerfHGXexOK
wP78KC+SV/aOjeIAryXe6izH8UKkOEuHSQxfH+jxeGN5dQ2dqgfbruvDhU+rjsX62Hi0cqRQSAt2
0vFQIO+wJ3HxfKe68hvLh3ctlddN1jkf4R4cElf/fn5qUu374wERS3WkRbHKoDrmqL327CNHrhyW
Bii+r3V16iNePYO/xgZvV/OEfyflMvpaY3e3UyJwerPC4lCVRnTPp7Q+n/8pL1eZk8PB0QXVbFLQ
1S0u9ZKWKt64ZITZ8gGmMMAJd0K8BA31C8HgZbQ/HmoVnMoFXH4yMJROWn0Aj5xeWbKf/Sn2wjeo
E5r/y/HUdfBskSEdDaIOGE+ghHWw6Qv/jNMUd1Jh49fk6caFo6uSt9VHNRBupGCC6g+ruQoQCblO
54ky8rH3lFf4gJnZJqb3jj/APEh47XiIIy5ToEfZudhhBfL3+W95aluxxAjdcp26Nv2g4xlHRqrV
rWQfh7VeP4BnKD85WGwgrxwYtyNfeY+WT+bjKJDeQEcI9r0bwRiqhteWHwjHOGAYYIpUfcpepbkR
fAsvpN3tT/ibbhqOHe3wvtmEdnapF3Vq/1L/UukohVIKbsdTDqahkWhsRH7TWCks6DjdpPPsbqFV
zReixKn9a9BnI7XivFBAPB6qK5PJ7TMn9KFgRzdYAo17ELgB6Fo4PjAdkwv76eWFQ8mVRxSSKIQm
boTj8dKh0bw6NnAHX6LytmgG+Vs4RXGhKvUy9jEKOQNVZoBfwMCOR6nBWMMRE6EvymD4XGUalsjg
KA+6M0Dw4l22Q6XoUsn35NTYoSQHtF2pYh4PGlJrJNUsQuTERfWebuv4EEnjUjvwRDpkGLYQXMUY
d9rG03l5FgE02CaohyShj+x+/pAu6fwjJCzczIkRvNXH2rlpgWHtzUKvqI8lEIwKZ7p3DNiPTlks
F/aPVAFgHSAwHDF1ziel1HX+GdULReMkZ6nxa3mXksF9wl0M6/OlrbdekhqPqCRYDSwIo/5VAlvf
i3w2r1JE4e+wIw/pp4GZvvCrTn0KJDZ4qkvgbtRbjz9FLuSoxVod+k3lGb+EQJYqt5H0vzDMk1/N
i8nb9EvRGVLFgdU4CDLOqG1Fod+zH76XeuXtscSqbr18sW6r3i5hp6CJg1eCtq/yqnpYphl9kgsR
Uj25XvwKUBuGx3OM7GWVkLIXPPRQnsT7kuULADJzm5QoG3RR1m7rHg5pqYjTHUBlCONYreWQ+b6c
/xEnVpySg4JwUCbjPbBaicEhZFWmqx3gj6cPmiss5DbS5vW3Hw08QiuqTUz2SSj52d5Xxy6yi1E7
hEv3Seum9i6O8kNRWxPxy3t/fkrqJ6+W1eR42URGdQV6q/Ns4By7pEOnHaYk7SH2YOtOPmHdW1nh
3hL108fz451aQqK+CegVRqqzbvRjqe1afdYzOQNcySjRMdFiJ31Vo19dKVzidE7xYWINKRMcH42+
GEmc+gYhyx4iFh535II4x+7Oz+VEAGYUnr82fyHQtaoS0OSIlqZmlKGxkvtwdvO916qzL8J225f1
eAuMKb4wNfXTX3ywZ4OuzkGYzU3fLbxeQAWYdyAYu9u6mz1/aEvzu2OMwVULKtOHCOQczk/3xKez
uDvJtJHoVnDn40VNC416ThxqBy+MTF8MRP0FlQz//Cgn0gI2ozLvMhjMfYIfP9v9QKPkaDWTd0Ai
BVOXBsyNVXqIVcQy2Z4f6sSEuMeo4Do8ulVsP57QEDQSpjs+hlE0uB9xGFhuG0QyLqRUqlG//mKk
lWC+KLbxNFy3dPSuFHAbM++ANMV0mOwyyvcygP1cxJP4YeASd1gSEf+0EzdbtpM1hD9Ks5dv9UWk
vmOnA4D/NLxve2jcGwmBUW4qAuG2HZbqLkKBezdjWfrm/No8ifev9plr81C0gOOol9xqcQSPGtQ+
Yu9gpVn11szGNvAXaTSorbt5n+dXidZj0Es1c36MswWRbA/tKIQnsLnXUyu4RzlejzcdfJYGrzw4
TUBsS7QL5hEt5vvzv/bEplGps6pGUe6nl3H8JevU621N9i7kzULuPdhf8H61bO80WGX9r4Zatx3F
6IV204EmdlF7fcc10V7rCGre1dMSXPgGF2a1bmKg2Q4tukQqIErd9kORNuLKoXfypo768T+ZFSqq
Ap6D6gStXkB9meIkR3f40Ium6XcGFmU9muON9xi4ub0/v4Qnzh2OHvSkaahyma6rPhoVn2GaIXl3
Vrdstchd9t7oXEraTo/ikIWrO1s+udg/CyRwv1E4a9gTVO7RGkEhflNFRX4hhpzKjpjMv4ZZbb0U
yLqYMmQojKGuP9Wovfh9oJlvZCV+J10ovxmB1VMTQA1N9Hbeb2z8zl8fmV1IIHS7CJzgVFd5CTh0
GZg4eh60BmMvEGkYyc+jdWGqJxcUnKJNjwi/Pmt1qaKxAk8yrdj5MpY+/wbytMjDC9nP6VGot9pU
lam/r+43F5IIVlAYKlEk/x1NdXiQRT1caIGcPFk8tFUHhIeaubq5e4o4vDfZ7nGNtj3+wxlqbq7l
t1VwqeR2aajVfMomd5vQ5hArG8VbWN+e35kjPLOp+gcg/N92ck8NBU5BXZ48nThbx1FQt4dIgX4g
OoCLv5q7pL2Z5iLGNxsfktcfYboT5AEgI3imrRYQDLFHbZMjXOKoQwZXNnuyDv1CVDqRYLn0YBzQ
0gb9KnsVlQKE89JiSPhM42DdwK+MbzLQaleQhAwAlG5zOxRR9fn81E4OSoYPrEk4lEFWh2nopVYM
aLwdkmFEJJMO2B41uPG2xL32HWXjjlaDEV8I9eoPXd+2eDCB2lMuTIx7/OmqxnOU7LuL0Elqv83R
cjjorlYh/Ns7dziwZK+PGAhnq/I+1X2g0+oUPguOQ4rsg+g4y9hmFzusvcqdVSKW8uqlpA4u6R5Q
MgWss9qQPDxQtRwYRYp02I8IWiMBY2c7WdXFtkFF4yOCd5cu6FO1A/o1VJ5RxKUCs96bSZlXDXxQ
50DCkOS0JvX2QQ/jojzYfeH+2WfESNTIivuwxVm1ilVHbUTp6LZIQ/1aOd5cWIYT5xIwmbAoGtOn
x+DmeLEN0ZvzrBvOwSuDeJejkLEVIsDTxfP+k+9qWdKkgmeg77vO2kxAmk2KmdyhSpv4YRhxfMCZ
xr2Q0p6I0dTtyM1pd0hSaHWEnu0eG3q2aAlAh85hjyJtm+/ivo1ef994XDMAUOFkAKFcxZiwX9ok
SBilcqj4Jk7/bWmGwj+/RU9NxRa2yZOGrj4dr+OppM4AhTaXDoqzCVZ6c+YiBGu+GmqlPoYOcAwk
inpDrxYM23IU8jKs8JBGa7aeXrpQpqL+wmc5tc9Aoxgo3KMJTd/6eC6G1DJ0k1sHW9nZRd0tlDeB
FuUPhiea3fllOzUUb0DAQap7xxE/Hgp92swY4YLAFygQFAlt5H54hRyKSJgXvtCpoSDRGhg6A/hg
IxwPlUZycJYpdA4gFqrdknX5VSUhU4VKK+78rE6V4Wkjkc3R9QRnsy4US5mAswbmcZCNhXAOSg16
CY82jL44GgoyWuh8LDy33+JhRMxo9a9jV38//xtOTheUCRvFBD+5TvoDGOVpSi+Q6NUXeIgh0JCn
ZrFvam+88BFVarq6dFQOJCldEKIxQzheWWtyUX0Rs31oK127DfEr21Uhwu9lIOWdFePoPI1FvW86
aMVu3Yb/wR3E/WpByVIw9qfM+lkUCT20gzl69gFzA3PjmFgGDMTKC8H35TfFII5itboIFBtDXyXo
6CoVczzU9kErPXMzFnGAdiPdgJ+arPVba5HmrmoDLFPLpPzYj+ZwiIu+vTexKJku/JYXwYafQtAE
KgN6iead+u/PZrzUUp/SqbcPnSvyWxOtwRt7EJ/Pb6An0tDRZ6W6hseF8nxS5YZ1Y3CsJs0YwLUj
nFMiJ4t2FDpPqPECvxRDPx1cHKVRDEvJpmqhyYlqwhi9nVFjdDaOEaGtMpqxnHZIA+eTP3TCG/zB
aovfJfLFFi4MDrcqnOnhViDBgP7DLNPh/dTo4qPT0rbbD3JEAKKw5FAojlF6IcypYPl8fiZdFVWB
ZR1h5QEFOl7FEP34yq2HwXfcurxreS1si8KNTXbrIhA4I60Qia79Or+s63P5NCpFIg/8CUC7NUyy
skJ8BSVkCBsK3z5BbWRnd6hsYFra7s8PpeL0aoJEIS4jqvpP18bxBGFcBJbLXQcWJPcOg6lH98ti
4jYd6tp9VJnikIam+61b3PQCbWG9tFRFyZlgTYIuJvas0X+YNkaWXiwD+ABz/k1d9uciUBLKm7C+
wmA4vJqWdvp2frbrhX0ak8ozKaIa2Fmdz8iZi0Yf+Jxm1ui7JcQMSESluwVeN1+I7+ssmwqciXgB
3XKkHDwYoscLa7mJFhqFXfs4wzuHTDK1vsQ+hboAalbIs11YTvXnPf+QajxK+WxVU7VVhVruZ+dd
j8sZHn5f+1NhtH456cv1ECb1tMEgadrLCEEsWuj2Neqk9i0t9si8MOF1wHn6ATwEdaINIWFd4ay9
JHMDO6v9uWsR77e44DY5CsLxhcD2ct9we9CYcMk+VAd7lXm4PcxMIm/le26Mnn9V6MOPyR4U5aAs
4mtX9sYuB0fqv3brMCx1d8WG4tpes2zMAANam5aMnw7Z18xFMqup6g+LdC5xlE6sI+UiCFeUyKiO
rT+kUbmjVsu59CdS6uu8RvNnxpv96tXTwdMBOKvqhvN0WSW8SzgKG4lCtMdsMX7Gtku7Jvcu0HbW
0ktvkpczglbm0WR1ecEL0G3HW3ORaeMFc1L4EcoKG9NpEQFD6nx3fkYvDxyYPZ3yOtk1FfZ1006U
s4gpIuR+HfYJUmCduaW55o8IT29Rv21evd0ZTnWzlBkJubx+PKkpaVD/56Xna+XgbQENhYcsRWjr
1ZPi4Qp7FE0XRdBbfyaZJhiCIhHX2+lnG5WkbZKaV22HCS6WAMOFJTzxofjIpoSDDpAAQtfxnNCH
QBjB0ku/mcTyYHTlfBg98VpYrXpgYeECtMl6IuCqX/EsUpmBZg2ylqifVpmJmaCcPhmlqC+s3MtQ
zyhUBJSCDsmJWN3c2VzMTdaZUA0w0DzAgKJMLwcT33mjvRCRTi0bTUYAaLyE0N5ZTSgRCCWlmij9
oWpgpIP/o0/f/8Od7d9W3E6Nwu4GwIJuAGn0akIahWxUJTNoGiPugnq1dBAOtEuNtxOnyHB50ikr
MYq79iq6IpRHFKi8wh/T2v0SwWjf97Nn71NvSLeNUwcXEqxTs3ripXFrUJ9fY1Ex/MvTWl8Kv0/o
WrlYtG/zSPsPDisbAWwHe5oy4pr7PvXVqBdjVvi4I4h90Wbg9m08Rs4f1hNbjoYQhAmIAlzGayts
wxQhFidG6UeIIlzxyMj3C8sG4LTzLgz1ohXAIeLh6FB2Af1INWEVU6usi3Mt4ZagQov8ZeICUjY+
06v93kTZbwTEbqO+eF/O3m0VNxfawie+mbo6QOwyuCJkHh/gsQmykeJC6XtoSW8TOVQgTjFLeP1q
Ugl78pNSxlKrAKsTFtvALBmlbAEEdwTYpM0eYre5FPZepk4U/y3FLiXBB3a9GslbahuZvrT04WpG
h6DuUQpvjd4PsjZ5ayyhvsUkprwC9hk+otjcXriKTy0nPX26HZA0oWir//4sHkLpdaq6j0vfKb15
22i6hXla3F1YzhMHmw4EVzBYXOQf1vcViUYurAGWUoRw0j0+C4C848WsecmkBnbSqbikTfAyUXNp
SSrHLkX74hl1PK9U5oWGFmrhZ+1c3/I+5PWHw/FdIxPsfRfYwhsABnVzIRqfPBqe8irj+auIJ6vt
aU1hW2hBRAibFppTfax9DJsivXEb3fyBXCCSUn1k3Hdx0dzoZIqf+hmDnvOb98TcLVByXAcki/Qf
1dd49k1jMx9lL7zcl52n3SRTkt2ZuMps0FWBP5r8f87OZDluXFnDL3QZwXnYklUsSZZkyWO7NwyP
JDiPAMmnvx+96qIqVKGzcC+6o40CCCQSmf9gygcQAW/FGBATwOhtt4NO2Q/28vmgEN5RwWzJgHqQ
YzfIpgWhp6Xj27erQ46/kZM4KtxH56MIorXvVGZ10rslfV6zdsQJR+rH1xdwu2fOnzOY5dBI3fbq
9h13z6fMw0mmLlV1wtpBvG/WFvWjGuOVeUAgNmnhXOYdGqRNN6WH10fefv+LkSG9kZ9YvIv3WNER
x9nc6rvqhPlAF+o8lMLCWpp4NXV15c32Auu3fTEKzhjqefBNyI7P15J/C3hIIYqtue5P7LruHW18
wMQMfdP+yRzljauqgIzCv+2W7oBhFRoi6U3fNl9fn/OFEERZmpyZQiTYhn3526xxRhu5tE7T1BMB
K4wUxqJYr+ycCysLB5jX/vaSAv68i7OF49etka7lSVNuf5MoIimW0181DbuD1+dzIdixoLw6Npwz
RfDduo5LqdVFDYh5rg3MNbzJP4BiCRcxx1X95pY4X3Ej0rFZSTDIY3ZJOrq8xjTiHXwSPbqvZVf3
32yp1sfX53QhpGyPKIgrXLroTe2uicpLlbCMojhhMjUjV2ciiLtKlA/nPLgrO2nc5TI1rnFB/94+
u+NA8AYYC+qXasa+35+tQV5n8DZOQFIbrDamojxVMHZuvNIdT3meqmNSLebzamDQByeBlrPWl7Ea
bHq1aP5FKeZGSHJ33pUs5EXvjWXnNqPnu728t1bH+eFZtJJLOyO/wmYC0xkNB7siw40C6M69b+eP
Cdpssamn772suseG7LFCHg1T8vnX6x/mwuEB80GdkASTxHmPucp7ZJucDn6a5o7G3YR0bLzgRHsl
IF4cBeAtrT32ANfp+WwpNc6TU2v5ye7UACLa7e+wXPv5+lQunFAIjdunBg29icWcDzLUyEnbi4tQ
O2i7w5xlCFYPcKSmYLoy0oUTSkuHjUyXksOzB11bM/DbNV/yk4vVdoQgpn+LDSZfj+R//bqm6OG9
PrUXtXm2C3QpAwjGhihklvu5qQLxfFhvGEqmdw6WIpibIP/7Eb1+54REeHnQZtHjuuHjwLAs2bse
6f5odUV1Zede+pSo5mx8YmfraW3//T/JwZYszUZS5SdDl/0RIwANh5dWXYHsX/qWVOb9TfIVnM6+
F+FjA1JmjZ7DvG3SGDl/PI9A1BwWu9avhKaXE/pbwKVygK4YJchdANSxEVT4/VYnOFjoryfzj0HZ
+u3rH/CvDsF5JGIU7LK3i5nm9n5CdYdKK6YC1amtUfiI1NKKDhVXkIFHeGZou9dIpyfHIpsRgVUS
H56QK9V8vyHqwcgmav1B+beU0QBy3KQmREPskNlz/6wPxbBpqzftD6fx0l+4DDawcLUqGbGaH/Ci
wKxoQkQduP2vGbOMT6rq59sFCwccMM3+PRrcvRVihjvYMU2Nujopb8F42hKlbG40IuAXHd+85jQ4
Sx8xcHBYEsP6t7MAnKBIYFXH1u307wLDlt/aYuvLwUM8zsLXOtB/ZJ22GMcRj84bW3PW7oi+Kork
svBAb5p22mBTiFLllYBzIY9mvYGQEgo2KO6+0LroXZ6PpgVDPG/Xr7IP3G9d7miYfmn9c1tlxoNR
2X4MRNG882o9ORh+8daGLJksv4G6IdA9kun9G4InaGkueP2h6LGm8WziCzC3DhL2NrK6r++vS5t4
21g0tBjQ3KseTKqY9CFA9cDsEDtrlgRnNP9/eOwhaUx2ifbURgIzrfOzH7SWU3dBX54ynA1vnEph
NgO17srZvzQX8klotZsiE03681HstGBJVwWJq20+6RI+RZJU2pXs9WWAQTjmP4PsppKZC/r5C4MU
YrOowwLt1Ao3i+idXyM5XRyKhyQdI6q7L/iHdbpOjdfL8iRTHbN6t0sQrkS8b5qX8cqsXl5MzAq0
zt+aLk2KXVaxgtZZdLfkA/VtfTe0IzJ1WYPjYDn1bRYihXmN9PIysWNE7nQKOtuTap8+Ygwrgj5n
RKcbrAePqn/kLMo79H5jRps4Syxz6+21Kgal/rrxnoC77NO6osCBVw+y8oT3lLqTDRYYHgQNLuHl
WsPmwmaEYMKG5z1Hh3hfmPdnJde6DorTIir1UFam+73oPO3tVVi60FsTjLYphcu9EqI3VOADe4th
HFM9mkMzfBtxpbxyC134WJwosgjeFlAn93CkoarI/6GSnPLNTSdrO+O2E7oxo+WvGw9KCvcge8+/
Atm7OKrDZc6jCWD/PveHFTm5S7cUpxR2WtzZVhcZ45w/ukmhx01q51/cNXBObw6IVGT5YlQ0t7Lm
ruCMhq25FaaKE1ql8kYEeEAgEv1WgTIivEEbiqIpsBAu9V0UYSltNEHH4qTWLr2fcdzAy8mRzZWI
uB3bXfJwNsy2Sf+Tcy1j5toz4nsnZ/TzW5c81wtRGv+JrkwRB5i8nsocA+doqTL/zhoT+80FocDa
xIIBQdL0AAJ2Pj6utUuSdUl+Wmt7fJSIfEWYeXXRLCfzIAe7v9WqKv3y+he88ESii0jtlIoQamIk
9OejimGp8rbr0LJwpOiOXDQBjr69F2fJYP1Rvt//lL3uvSOtkqGp5/NNpmnmyYXl+KBXRXJlR10I
4zQBAce4PnrofPfzn1MRO81Za/MT1HY8pTHKwYje0A9dZmVXzumFoIMm4aZswuYFortLSSs/wbxr
5lFGVjGGedYVxzqfruVIlybkbfUpm4R0AxCeTwgzGDykYF6ekiKD0b2ubVzruf9gOWjkv/4tL05o
a9iS//J42T/NvEbHYwnPq1PWBf+mrl/f6SK7Rvi6EGcsgBEQirkDwWrtPtA0Z5BefIy6LD/BMgaH
lWNbL+m9nS1ahJ2Xewvk89rL7NLMqBKTcVGGpxO9S1ZyBHingGVDXCBRoeGb6sMsm+7z6+t34V6n
Hcgl+7dIGuwfXUibJbZZ8eD0HKHeF2naP+HJjr7JVAdjNCaWcyXiXJoWzgxIYJDvUcfc7cB86dpR
pj2FE6PxT45mD7G26NeUCS9l6bwkN41hXtJwZndbsNT0StoF1ppBKdWdnqn5VlWGuLfaqXhKUyjb
JDLlLYhy8X0YVgevu2ptrmzOC+eApUVjDYUsyiB7obUhH0A7rylxxl/tL4GG8wU+XdDtE3mNTnFh
WTlsDg0bJm2zVc+P3KQmNfvYQ5zqRq+/B8Jmdw5BfXh9t1wahWyM5hnnATWg3d2XmwoM91IgFqMZ
/3YVwEyrQ6ng9UEurRpQj42WxMVAqfJ8KlSWqXPUmTjNBb5ClPVwqzbcJaxMa7wyn4tDke+52KnQ
GdlfP9iV127fetnJyLRvXTonB6HMJ03Lk/9hJ1DS5p3Oom2VlvM5cfu1cvEQpmk8XA9RRNeP1oz0
u5G8mRdC5gB152/pjX74Cz0WG8UVhBVMNHDsbjOdBsJqa6l/fP0jXUgckP+i3OrRd9/gq+cTyntH
ViaQP/zBTWQjYE8kIvbawh2OfNP5qBZMGaIEAAweYSUkDx7jmnOFQ/QiePH2ofKxdXY2Tuz+bbpB
SMd04HxtFjXvhcyHSALeDckUvUNV1cmVSv2L7b+NB9h+K61uHKxdSA4wzETyqsbCz/OqONDVFPr2
mF7Z/xdGoR/AUPTJKKEHu/2P12LGI6QUJyNQPzttkgfd6JMriddfht9Z5keaSs2PdwF1RtBHu8xL
n3tKyKITJ41aQksPAGOOXEPuDvND64MvguLRVXlyMO1eO3m5MQncyUyskE1kBtNhKKooMOQUr0M6
4NCM6mtvqfk4AyaMS4x4Dr3AgTfrphXPEatbnrRFuFcSuRfHd5tDsJVhyOIQQN6tVIWyZG+OrJSd
jcNwwIPQJkv23RIvZRLaw+tb3tyW5HzJoCpzoGiJezSN96wWW9hFnuIEeZpNE42HdOnyo59QIr1D
C9NP7gZvA92WPVZEKpm7X/26pI9BoxqUazCXxU/QQNRfWvWvzLW0U7OY+EcMqdM8iNqTj1lhp8dp
SsRDsyoPVOtU42ZpmlFtrfbtOOb+qZZ6f1Mp27rtEu07qOprfPqXe48pIu0AnRLqFVH+/FgLQ68N
kBGIOTWl87gUQx4WdiuunKO/rKP9SqKLDRbEg5ABZ/J8GBcLIaPMp+yUmCIIp9WM9db8kHUjwPfg
yzCZ72wveUKJD4fNyo55Fd8GdinDpO6jrF6e5lp+SiSdDaUrPexVH3flhEkScj2NNV8pfbxck60i
tXFTSDABHu5OCuzvQLNpNsZ2LReJV6hddSFMC+3K/noZzRhnewAAIIHduU9ZNk+sGgEDP66S1foo
vLz+0VD2r+jVl9WHlSrulQEvTWyjddDcBA3Gn/OvUAw4b09cDXGCvextkPPusnAXfWvCB25uQzts
3Lqte7zbUk4gYCXS7IDi0KtbrMnEYVPa+1/mAlaEBH2rBuw54a7VjGtbMZd8XLKHVO9U2FaFuPJ8
ehlwSLLAE2/PRjLuPTEx881GFgpmyNi13cHt8G7xm981AJUr07mwF7ZsDoAeImeUK3cHZLTSsckG
343rNF3eqa7kCW5ht5RLR33uFvfaub88HnfNhj8EAb672YTtjBUOri6Ok+X4r5oQ2nQrRKBGhDeP
qjGcK5H7wtbbiHgAUrm34aDvztSKRZ6Brpcb++Zovktwhj9SM5rj1yP2xc9FKgROFPIa0uHnGxzy
foB82TYrC/RQBiblZrAWDHgW9xqh/tICchcRODekG3Cl86GsxUd60FqhuFD9vVvXznovZ/od672D
E/CVbfhy9Tb5QGSA6KwTRPfIrBEnn8ZKhBX35uKGWJzxoZRmXUnxXq7e1oajpUoxlMvu73X4n9pQ
kzvrzDBmjOnXj9UtjMihThv3UE6u1PEuzQcAhE12zKMQlPz54o2dLIkIphn3gVYClHemQ5WWyZsD
EfMB/EpPms/E9XY+ymKlukpTy6QNjZOqKCbjszYY06e37jlgQLRnQK1RDIUHej5KgARl1iTKjNsF
+UO0aESct47+cTCd5MpQF5aNu3Mj2YI/MIw9t3e1EUNu/Nkk7+5uB2k776bKuyYEeHEQPg4gf4Oc
YL/X5i7RkShmELesF6r9nn8nlHaty/SyJLdlHexoUo8NVrGvqtayROO1qox49ev+U5+NOLYT7Mfs
WbNJ7J+MRA1DWOhtAU8t2VwLW7jV6W2zDitCUyuyn8fVdeS1wPhy+mRBf+GBADo3/sH559TTalQC
bkVsp27xuwR0Sf9f7650il9GD8rmeC9t/lOw7PdFkaBaqqHEBJJFpr/m+wsy82l5L7OujZyq7K+c
7IvDQeekM71pme+VtKFmwXSpUj3mwKy3dWubsXDRZkpllYWzXl3TZX2xiBsHhwSA3Ib7E7z++SLK
RNi9XdtObEs3CIH010d9ta+pGb6YFaMAE+VW5mkG23AXRVp9RYBu8p14WMQvW45e1A+LjXzA+FPT
nOrK2/PSnChS8BTA8Zeyyy7gz63Ih67XHTwNbTzcMSE+poFVXon0l+YE7oykE+g0BYrtV/wnBncw
FUWr2XYcZG56mgO6ALZc1e3QesBG7eyaDOcL8fm/xFv8jzmLf0UlduU5gZMtSP0GsneX0ElsVzkm
+IcMZR+tnQ0cwLbbNqM0baLvPqwlvphdn6ovmHE4+QHpuaaNLGmaU+RnajSOZWNoFhdH14zhpEZA
2Tg+LteaXFvoPntP0Drg4QKWHUIIzfndKZ1yMqnc6Oy4T8v5aw3oAl95zT1YLVQ2dJP8+xnYwJUn
9MuY9XdUVIapgGxk0t2FMs3+qnsp75N0zcrHZpHBuwCxj3d+6cubrMM+IizcRh2ctNVq1sD1YwqB
zaPd5MkPabnTzetXz4UtSWEDPBrE6U3MeXfMUnQepJ1D1A/qzH5cUBEK9XIZ3nqNMuvNowCI65ae
7iMi5bIRe5kRdYzRXu5t1bpUsTzz7ccLiAX3gbEpcVPFPd/4vWUKxD8KO14w4YgciQL2ZLPDXl+x
S/sGFQVAipuLMlrJ56OYWDt6lvKtGGOHJokqv5wPBuZtedi7S3/Dk8i+paL35tbvVvqGYAYpBvtJ
sPXnw86FtxilRf6m0UgMASNA2B2D/soSXpicb9LDJsITDQm856Oo2p70btLN2N6UvYPNgvaI2Jpx
SBT3OQZ8mhOCTBi/vL6mW5jdnUXUD9ghoJLIqPfCf+5S2uhtLiQMxpyG0zKXn3I1e0ejXXxKWsl0
bPxEf0785c/rA28f6+XAW7ME9semynk+387w0C0n9pAVT8NxlNX0WKBNf7tMrnHlpP0tUOzHQhtg
e8FszuN7IHvRT6KdpsWIa6HDs+6ztsQZ2R6Y9dxqxSGh5PYzw9/+AGLbP9Kkno5u7uV2ZGNof0RS
rr/jyvCifKToM+S28a6nlH5XphneL96I3K9G1yyYGvGu45SE2WJW0SSMdrhSmb4QNGi8gtIlcNDB
93c3TIBCl873MeLA6d0bbS7yKKFxcuWgXRwFGRGTETYyyW4vDpWtU0XBeFhz+/f9kHhPY5IbV3be
9pfsPgpX5Bb+GYG7YJcANAMFzVmfjFhoK1FXyB9BW5lIjsnbZeCt/vp2uzglckKPriDVgD04vBZW
NiVDa8QjRiihPlrebbFiUPX6KH9t4vaTosTOjUwspJ6/m1SNN1Bfzq0e67VTOxEM6f4bxmKUBamG
+D+0osq+NPhYi2i20HKjnjirIS4lhcowzScdaqRvDH86a07asEf287flDet3lfSyCGe/EPYRSkQv
Iq23nTLqwVmLE2J+XF6lPa0tgtuB+92p2iA42NaCrhn/gHzbWIYUJOGJVYcit+t/K5X4vwI6e78N
3sCfpO2rz/OoCRvYjmV/w7qhmENY3s5XOx2gEECDGY1Qh7UHutX0gbCVdqrPEQbb7ge/kLofYWlC
ewR+Z/OxFKr4lvYdhraWXZkyknqz9pHR+nO9kWbKMeSHL87x//zG8zJ/qI1YJmXuhm4KSDjUG7/+
ceXTvNhuYGcJsBSduGxhV5/Hm8Av2xXwkx7zNMNpey7bcNZEi0EUJuKvD/WSEcFLklopqP1NbRj7
jfOxdGfqi2Ht1jjjMdRFvPvWW57tNXdvVYn+du5zqaEWmOXToZxS9wvmI+0Ps1HVu0nUyRQtpaJK
ahd18/P1n/Yy6nKBknFv1Qj0O/dZN4bpbd5AXQKv2ZlRACnyQAMR7/q2u1aAvzwU3a3NJ3qL8ueL
QOxLg97J1rhPDHVELdeONd1XYAZxmn99Vi/vTma1PeC5yTZA8i4NnvRRG/3GWZDeTHh3Gl3SPhur
vYAptVPtCfEubHjSxULH6vWBX0YVKhMox9EsRHcCwNb5HJ3RKbPEnpd4UcF6VzTJn8BR+pXMgF3D
X3MeVRiGhjQCx1AzYByfD9Ou9djPRjDESaOK4KYLxkU7VraxFkcrWeZ/bacDP6w3qdWE7hi4X6Tw
c511UC7o225IkkPWzKVxkE6VmyHCt5oditHqRGgYysiOc4Bz/ZHLf7aPmTN3n+ZgbfCgT8Scg1FG
l+EG60BqVl0VzF2clgN8dAcd4mNdJot1s6qsLaJ5oNwaEvBRREFuOE8jkVD4emyrCiOUZS29PKoc
M/2nW6SvRa0vM/8Q1K1/DwwttW/ctANN6vVNELaFMj/p09SloVSVRhaS5Kk8SrevimOSVuLZBUVc
0XFJ/TH6K+x+SCY93SbdqyLa5Fe3PqeRlAfLWNw2NBOz+kcsY/IRrH75LP3U/dUlk/YRVBqW4Z3W
Gh+9zjC+Ttbka+Hc++WEnVPDG7sbGscFGGyqB7s0TBDDzhy8r6e+ScKg8HInWpbGm+Mh60rEjD1t
be4rlILoq64NZBYptCml6+bzIOtaPxCPvL8qPV6lMT5Rux7gfKyZ/rmTfimiorVkgezFWlXhKhzs
poWF1Mapc9usgsVlJvmBfqDxwVa9sI6qNIf2psr66YvlZNZ3mqEjAh0b6lv0rnx0NS0rQz/l1HxO
RDu8E9lqrsfODlS2EcMa6zQ2bV1Hvl64h9yfKz+0ndT+E/SJ6yCA4yxgy+wstXAJW4z3UhFiw0Io
/QteLHYfk4OkAUbKon8uG002aOob2CcZqzlSF3GzYAy9Jdduho4OZIioo5YQ5dflWzEUHYvma5zT
bNIW3LTagfeYDFrOsBC0k4LEmn76iWP/0CZ3RByj8sTdyv/9Q6bdwpfpfZI2tRbDPRWS1YrbQVqf
pAzKiRxMz0ZOfaqCyDVn08Voa8r+1FZj35uOEk/0DlFy0EpfPJWkox/8tCvJCwOvloex86na67nR
/uxXhY/R5JWKqWkDvvAEO4W0+GTJuyYrnB8FsACaWxT/mFkVrPYxzdPlT9sXzkdTSddDWt006EKN
7qIOyiPTjzBNpeqYNDhRh3bjT+sNOJuhipIx1Z+kq8FTd2nZc3eoVBwbKO23le/PIF9y0f4xGyf5
F7Wf7lvtwzAMB15FzwMFbysyA56SAPqN/mFw33syve9Em3xSbaf94cE0FFEnp6GOEF71fiuIA9/y
fDKNUx+U9hKb0qqqd6Vrs9hK5P1P2ElOjVFd5mexOWWFCHtf5o81CNs88uzF/952nfwtqLA8szgJ
dAH20BzpaJ/+boJs8iJI5th1K9wzv6M9P31aFqW3pwbBZP6tF8jxYFWG1UQTSs5YmbdF/onyoSgj
nf6WEdYQ638MAbWO44JPpXOYloQNUpRO8g//mwDXNSk3LFKVZ5FwOu8I8M8lJXc078OoLajGOXnh
h5YxjE+l1SLQhbOmx64csk28XQR8gqH2sja0gKO+C5SZdLcJcuQy5kQF793U9nEJmxd647bR9Gk4
uCZNRYH4nRdSGlOfSIXWPuQLqpz8ybDe+Y27fLCqXI9UbkHMVfpi33VrYLBnjcxXd4OpWpitPIHG
CGHVFNfzqVOYxXnu8E5zXPGcuONcH4q6dDBUkbr9McmS6tnNusHlEzYGXl7uaNw4FP2fmsCF+ePR
KCG9QrqmOw42XgNaMNYA4CZxvyKC+qmzTWONXfzcu7sau7kOpI4GL6RXhNJIyCK73+xb2Bu2cue4
4bTJeJ3Hpj7JKW9rilm1X98UbS+BjYgKzOfcDP+UVPGHKKOrePKT1CbgtjV67tWgnHt/6qFkl2Zn
POqgnNxIVfn0YHQDml4VxocnrCyJojWOeuIOT+R0xGgkU8bJcSUxs4Mp8qkv8vJnZmoqPTnCn9N4
lHktTiXiVbyDyGutk3BUQI7aZoSmPBXtvwwwU7bMSE+gnwbGRxwwCjrSvUYm0JOJ1SBXtaWI0GM3
v64VfqGnfpKefoPBq5mFDl+x4MMIODZzUM1OaE2J34RwG8d/Kl/oSBXkOuSY2rPXf7CoxuVsrUbz
2TeL8taaaPiHQnXNHFoWDPxj7qViuEkIxvrBTCdPQ1Gt8T6mKIC7YcCd9dBz6Lw7z2s1HY1wuyxD
M6/L36WYeoS6UAn6Rse7f9eg35qAtTJ6ypitRx6+rO3ylASrJrGDqStieJ84c+jlOdTpXLPrLhrQ
pL4t58QJG14Dp6nz9GhNx3toR8OT5OtzF5E25qGJ4dcQO20rWQIUH/D9SjePSprC05Mt5jQPQXul
3wZHq6bI6SUAeFpS+Z0+Oe2vhhIbDzhncvIwt3UybPJgrT2UeU0WnCxLZ4Rp6zbisCyedj9VyHtS
VHGyb5Y9ug/r0ilxIlBa86HVTO6zzMi10AtyTBKnyu6Il10+PzlTPnyrmqRsIqvxxEIsdQrIUspo
k8MKTqMIG6UceeDAlMExreT4faX9cEJSevHvVCaKm67n6jjkHknq98Ip3PUoCpUat1mtZf96urTb
Q6ukMUU0psRN4+bTcZxFEw+ihXtlW0VnRPXSVvesZc47TDRDE4lVS9vIRKvucS2hm/6wl5kC61SM
7qe2d6zfWeDCcHWHUunHcvTRhK+Z7BTmBtd1qPs94WFs3OF90ffd77HjojshJghiyxqShccdYXf4
narJ51bSqcvWib58Nay5+i1XwyQ76PrF/lRITf0c+19ZGRt5tf7CiNn/NpdrTUbXUv2dkxF0hgmM
wA816bndge/m0P7EGPK5m/zx5ziV8muDpnUZdnB2v4jZk794n5Deta7RqnAxB9I7G5XA8uOWnjxn
06JlJ1lmSEAGuF/JEEQ/fIzeGScVIYIxZ9E6r3Bs9EDIT31vel9b3xn/KXwxTI9Q/OufMH8LN/IH
w+vDKtH6R28exB9nrM1/TMtu+yi1k+QPgY2reTBtyi64qFZpyN9Tf5js2vhc6JX3UXaLDhCm0lBk
p/NfdodZkIIdOI1lcEsW5c7HojHmW3dlO4Gi3XZPAU0AtZEMxqifjt4z7llFGc5Zm8GeRCTrWW9K
Kz0obay/tUnh/C7g45FE5zL4rDlmZsHid6rfQxJo7+t+qR9yZcxHIY1iOdZGX23mBWL6XlVN93Pp
RihZVZK06ycFI40tIebsY6MCknYvLQwPw0KIgqFMEBRkDsUCIbhuis8sWCHvJMooX7JGEyWEhkZr
H9euN7SD1ClQHjzifRtSt+JCygvheKfWMKhboquQOocyHU3BQ2Wo8ve6cpfm8yAIGtHQW/Z6KGYd
qCORYHxGSLxvozrwljGs2KqPdd/rz1DSXZwldEV4I/Oql7ClElqFRoZHauhPebCERYDwX0gTzklv
zABbN+ze5l6ENHTb6ViMfvoFw9jgV0OPCdScN2drOIJ9+1h0Li44o6tr/1Y4kKxk0mX2QZncoqEQ
VKLm3k7W0MxAyYRzkzZNqCV8To5jndZ3zmjMGT4R0nqsEMg1T4M7iT/zWE+8rM0iOQT5XHlQvObt
7ZFbxhjhEtFOUY+mpnan8J8SiDL42afcK6VN/Fu0+QsOvou8Cfx1XI4Vr0DsEHW3oyGNxyjXTGBq
DhVMd2pjN1lFfdOB5783+3FcDoWVUy5ey6CIE2E2A0JylvNnc1kmFVW179w2UzP/AmjptXeVbaV9
OGheQmnGTKuogGbwj2U1nKRi9LhImn6ah/cmnr3VTdpPZRD1yhHFwZjX+UttjdP3BAhiGhWTzIbI
VGP7XQSiTyMQit7POl+xPZ3qenVDv+T7RQIbaye0tbH/Ouo0x4BKVf73spmQ24NLSr2pqpz0Htn1
Tjvqo2vkR2toM4zduJmtcAYWnh5KN9fTg7amkuVZxabPlxZrdZJmBWPB9GQu8CVByuPkeiVyFMqd
qLqmeWOpR3QjavUkB8/9rHlIx0SGGonaui68Gzla0xDqiU/VCu1YBOvghyzgRamDRU4qO/2mG0rL
/FZiFjI9asPQ+hEyRfVDtqRdcxsUS/ZYkSe44VTUdh3yDh2/IbszPvUGFuThvDZOHgUayWjEyYau
tjrmlEQ1z4yGhIVGcuh3S07WnpfFRxSXSiucZB1gijlMgwpdhJZrehDBoE4jn9s/iQCni8hPM5m9
M2srWN6RGeGk4LWGf1t2rQ4arUZTNSpzr/9YGsX0py6IiAdVLN0HRYfouZoKcv485Xn4Lk+GktgB
qwCLrrYZs3ut1fo59Je+lfhDVgWq2GLmxM2ZavoQ9R37O1TwITsUrtM+zTMeIzcaacCpKOggHhup
J/8uBSt96EntisgfO/25nTqSRkvpTX6Uk9T6bWm86Zn6cxMcxmIah9Bfg84K89pi4UbLTFvySb2Z
yGFmNhI1HtrggN8c410hCDx3mezHhgwkbb96mj6K2wLizjdfR2XgsK5pvx6qoMaQu1QLOodkUONp
nKh+IhycYK45Lt78u0Kr4G6QDo9XueKZFcINQ3xHb7sqIVz5lQyhtqcPA5zNJz9r3WdT8wnZRpdW
+nHxu8QMpUv2TBk1LzwKJSILGGsq2ijI/ICKwKr0n77skVcz23n81eX0nW5giCVxM69BcnDrof45
DVavH/7PymTTYh+m4mJ7EDeFSfLYabPuRP/XujzZu4pGPOV5j5R9VNYnr6XylDqIqkUoyWKvhZxC
kIUUoVOb72aVH/nNwTX9ypdFNwQ7wYQi/Y+qFiSY80qRi5+09M2SglRKE5fIwV3gNv4ASMy5pm31
svhFbxGuMaU9KEovmn4TSBNl5O0Si0ZyN0928D5TWfnrrSU26l200n3Q1RRT930xQ8ilsZZ6jntp
P6Cn6ZJfDFSM31zJ8zwAdegdu7DyKZGeL1y+TJpsDV3FOpxSEMBQn2p9uSa1/7LngWExxopw6OiX
coTOR+EWGbIUMXgcoab8ocqz6qmvgvLOSBwr7hrfuiLScKHpvSH+AcRuAgqIrO0qo6vorNVxUhUr
G6c/h8hU9ZL72pq/aAighH7d2VGHkHPorDxHqvw5d3kX9G91QXQgD1kbf8/auldA/M4n3o+SHCU1
RwSIcnWjWnybapQO3vwRGQXFHLDKzNjYiysUJsSa1FJjDFETXnXvDSQ8OMi8viNfnDEUM2lagcXX
NxTDHrxKpa8UTSrRGk+UfMhLbGSoLzsnHghl9PpQL44YztYgSukNbfKc1O3Pl22cxzZdZVnF3egN
UZ/V4mmYhbpyxF72gGHUAJZCCY8aMyIJ56Pw4+1q4LvwcUr6OpLk1c1/zomkgqh9g3EGvvsaqPzF
IqLtpfsbWw7WECXh3XkrJ/weR93hU9V5ERlVrh088HAROv1vpubBNWBfkFxxBEjRdotoroOzJs64
xDZuNaHg8XVakei+sitefKq/o0D1gKBBQ3vv0VTmVa0mu6MH0WrrkRfBGq5G82Zdr20U/mzm6sTe
PY4prTz1/4ydV3PrSJqm/0pF3aMH3kRMd8QCoBdFeXNuENKRBO8SCZP49fOwpnd3uq/m8pSKJGiQ
+eVrPUM2CiplcUMHXG6bSzoe10H7Z/bzf/xLVufwj//k37/bTgnaeeW//fMfl+lbyFF8/3H+6IY/
tmPz9SHztvnP65P8vwf961P845z/pqWv/ZH//n/9y4N4pX9eSfwhP/7lHxt6eqW6H7+FevjGFST/
eoH0u73+n//bP/7x/dezPKnu++9//sb/KK/PlnLxf/7zT4evv/95Ve3/x/98+n/+7faj5mERzyE+
qj/+z4/If380fzx8d+Nnlf/+92f4/hjk3/80vb9dv3dAVuIkWReuTqD5+/oXw/4b0jOEeyjrCdvl
h/jnH03LwZ0/GX+jeoiwHBR3qBNI3P/zj6Edr38y/wYtjJecr5paPwL43D//75Xe/Tc59N/fFh/M
P//9RzPWd23eyIFHo8PhNv7/LBLqDpIZ0aVds9owdLIb/OttPg6F10tCO/IWk/aEBtkZLG0vu2bY
aJpr722h/3IHq9vpXTD+slcdj87syguMRftqeNNyEWlHkj2QXbNNOWy8lHb+afWtAHbppiEmhcGl
f88z4ppWhibKEdx9e1ahjg6tBfFfz7j0+RJTaPapStOIFUF4IiRqoH3NlppBkVyf7oCkbXlJnU7e
9I5VXnkO58Y1VFmEftvx6ELjTN6L4tJ2q/ucZJl6WabCi+Q4fNnK4BkH7r/D4BTeHvuqdZ7dzOK8
w2N1BSwYJFVzrpohHpJKXrK8Li+5M34RFOPdelW9xLTJm4ei0/W9VQ1fdZpor3lTy0srWaEKw2tf
tWX0bjPayslF1aYDVk7vdpTd8JNr+ecE9HC4PlKbeUa9tJwnbZy/epGo09QF1U3qc8nzzIsvi+b8
9BBp+zwvvT1pUp9eyge4elZ5Ef5KVvJfbyNrPHffZXxOf12lr+byopu9d0uA0BdA/adXrkOcdpYR
A6cMcbs47r4htYDWD+n82JSrvwajLdYo42R4IbBW3ztDVl6cIMkOppHRXuDxDIvn/PCtQokbgjeh
a9ogwwFa7K8m7WdL52Mu6gzpq5zmbV7zttPrhUuT61WJoGebhIfLbLsNOAG/uNvVNXknGpfPMVc/
jeOAOEzRk8pgnlX6fsqqBYSEBzC6e3NsJZn5xTnI2xPpCQbiOlrhhH99eT07RihaMuquH26R+e5+
XWAlw04lzg+n9s++qXhFa/6qRfEpBs2MzN5pD9ePlROyt4fHKi+N4gO2+vpzTXV6kDVelGHd/UHI
K34cO80PsArevqKtZV9YwxdaDPfWdkp1q1Bd/AJM4FP0J+RKznzXKH2OpgGDGf/ri57od0aVtAge
+tY8eH5OA+WIIeRRsINvimz2LlrelydDJvnOm2ZOBGTB+y86gG5cJkK/sFH5m26w/JsaxnuTugG5
cIE1t1uUBlqscdve9rU+bvRuSU4uyq5z2QR17JmjeCclf47IiMgPgVVmETPoFGeeXMpQI5jsa6XE
e994Dc5ZArKTvTf61pelQ0JhHWmvyPgo202dCCe2kGqfZdp1kd/68ruYUZt4UwAAnMINR9gMqxAp
23DhTPSJiKMIVbAYHdpuy9l5dune9/psvXajPz9wUm43TH9ZH1aWyj7SiRthXV2B9tIx9qmu5geV
etQQe9b4KjLN2DSL3U9AGf0UtzR23w6gjkePAxtoQs7hm2AUK0wNt9+05mzeaqpPHoLWA51QMrgb
dXCRvigR4Oi9eS6p6rhNu4WejsS0YvRSEsSWpnbFspFFQkxtlMoAFSipKD22tZTDvLUWG28u3Fvp
jtZFb5L5kdrwbNv7sHer46XHqqurIqR42z3PNJx91rzsFg7dOYx1+3uEyHkwWCoBS6fFOVa142yC
Jrh1wUtp9Ur0CBrkyWj4bjdz2YiNpScWx1QwPIQfYmtxeg1xfDixmZv2QTOzBPymJudGs1/aPmjv
stEwbgvwdHDPhBjYRrM/AULsK5qpX/sZdOizupflkfHO7TZB6lsHozOer9Kr16DynNexc4+cEOxw
lXP2RDBKu3HRUvCD0/qYNES1z9dZkdPeZPJoN0Py4pikW+elVPtEtvJudLNxT2UfyoOkdiC6rFLC
eXXlSQLen13hJQ96uQaRTv9JH2FHAVlzZ9jQodDWbTeueY4SIK++ui5hGAHUQ/+4B/r3YuWu+eM4
5MF+1DqyRnzufcn2QzmxvgBLmJlwX4eiMQ+MRHU0i6XcCyytm2HUAY/JPAtHewAoq0A7M5U3eGP8
/jmltzZ0F8M5kiyXEi+wEAuRSD8Wjr28Lxi3TiAaDnf1GGyGEk0Bigg9XEqz2mQmVrXxKsbSW1N4
YeqlH+to8p4E5Hxu9jLWV+2tXDEFoiFoNW6VpcVi5K/1eXXoQDHRbB3GZnGx3EpqYRqiPMPZmAK0
FUuwgXXZpzZAqZ7I6fdkj2cBnxqSfAAMgyW7WhY7DoZqOuiuCvYkzSySW9RpTxWpPhsxKnEue8Ik
YdDTBd/FZBmnbEGuqsysRh4hYFBJzegfMr3L9gwlc1TrFIeoIJkPkHXuq5j0ekMr4vxbU6nPDNA9
DROlFAJC8HnogvWFA5h/UkuqX28J65aQPpNF2FbmUdI96UDvuyTVuxBL9znxLXtn1ZzDYuQN/GK7
7hnUpw1keRUTkkWZHqGXG3M1qtuEdszQz4Z+V3MhGy3wWVv1lhvCZ0MWk3dEVWVRAZQEF9MJ5Ia2
S0pKrzsV+11xMNFw3mtp+lCNo7pNIQVPOdXPX+NsIIFLHBVWbfOUAJ9Hk2HOUWeZ9XdqgNZD2y/h
gHo5pECt3Ypxbe/qanisU4XltXXphiZJZv62REqWrb8ozOss+MM+SGrz5Deudq/XtGajEOi8o8sL
hukw9ZegK/WvglKn0wCJ/GK6y7umBvukq8kpw8TG7h84eX1fDW57o1IWNfDdPuwTJJHCydsHzmt2
GgnDadBo5clFtv39gsARyCo7I/Lq73OvbXiAxq9dSHPv8Pxb6Lm7UYM+psp1emzmoY7LQpt3SVZf
usx5KUHY7jQ9mWJO5lWY9OkUQYaHNhuuvVr1mXtVRSmZg+Hg28fZE/C5XVdfPNHfDRSRR7C/TxnY
JXK/TyZYFScEJGzbwPkVJAY/U+lbm07oBO3BuoUG8XAR/uBHK/eMrRBBummdRT/WClUzY5qGXkAO
L0idvRMrTQM+bhnbdiTmuunK6XOFaP5FPmGbh4mfi8vqQN+QbGhfSMm20CEswUOO5nE3tLj8gyBb
f0QgjmLWp0cD8unSm7l26zT+tIFGTLdTaqm47tnnXJQTu6L3242T92JPexniCQ0ZTzZbalsoF00J
57rfVu43mO09hQrBgg6u5PDssrkB4qCpoz3WIDPSHFUHjK6ZM3eN6UQ0AfdwnY3+jKzG/a2Mpdo2
DL6Rg/ZgMwRuR4LiOOxGJftt7iMhstpFbv3J9yJ9bOt4KpdjFjiyCkdu6SOS0XO2zlY0jZW7GfAo
HYuCnMa2rc+VHaBiEq7cBdPQ3Goa6wTUmvtsyfq1EOa8gSHsN9KztYNby27nOFdZeabqjQ/1HBWV
JaJ6cpCwaPP9Aia0hePPQzaHJTJSr4y1niWO0rN13zaa2q52bUSToqEEDxg3Wjblp6m3EDjY87j3
DenvOlXkO83u9S+Vle6uGACrdTydG95TEpOXup4cIIe7haGgKfv+d+rWNeCo+DUEcIc2cOo9NqFm
ZwWLfdMq5C3D5N/CGF+0ldkNwocI7aHRH5VuXKSbZahF8EXT4uXv2BhgCOnURjYWaMPvADz8vWJ3
+51kKsBHNfHravXVOIBE+cZWh2FlHS816yzLREMah+jQjK1pnE+B34oDpLx1xx3bHdAWOme/E9aM
mkPmb7o3lDcOJUy32Nxx4CjlLE+T1PqPvFu1uDPbbB+sLCnjYBiR0U5gf8gXTr5fr0kokPXHXT6s
6Ismo39wbNHc1+R4vRtWJvQIyDLZzdYwtRt2FXB728RUjwBKexi5RWuS/ayEzM8y2TMTDi9OAq/F
iLSqA2yA/cyZ2LnQmiS3SeH0KCtgrENZVHIJi8737+agoyebYImZ3Uj295TiNl5ouQlunKGZxsNa
e92n5dbeFxvFekCqPZmxdNPszp3MFfkYv7zM8Mdd1c/ey7wU88bJ4CRCHZnKOcUGdWiSoLjLraar
Q3Ma0A3nvlWcEU+dyeHMYheR8zGr+yzjuONZUAdmFi8clR40Q8aGZLByR9sPs67+IMgzjethmE6I
ifONR6pEtLgB+umJMBGVOm+wxiSrasZzjUA7IqzhS/CfEALozIxkYoYj+/TNmJT2ZtE4ndRrN2x6
j4KwDtaxF9MIwZZNN6h6cPWl8qMca4NvetS2ZDpNiP0Z1tEDZV+TtMn9racHb+12ftlzhpH6C+oG
AQFXHtPRnSFV6gB7Va9tg3ps4c2c81IM+dmGf/gsXVHeVpmyf4ygM+5xvOY3AfLweERYgpQnTzeL
pVPgqPR78gZ+KaNAW5lP6Xnhfo3XYpw3ak7cI4EI6bHppbYpgRRpF+1vlnpAv8ehNBYpHEenZett
J8Zyr7zJeEkcqB5SX9yo0JomdEx5M5Xqi7WzDFEK+HvMqdtWZOWGBoBtpQUviaifykU91tKpt9JF
SVbk6qlp6VsSA71uEwry2vOjAYH5ezdn66mtC+/OUknzrOFMhQ60XtZxek/qtbkbHS/jHGgkkcmt
cO5wri/9+JV3Trspa+NzIdMiXMZgike/YdwS7ngVD1XbwlrFs661xGHz3g4t8+62X4tHIIaDl9GO
a5dz+VYhT5uKZb2AIFgIAMSnyvXP5jpL5Zr1JBZ2yQDaqmSyPRbUt0SLU/7SyqaIpOE8JrP2szT8
Btf20urLO7EgE2aR+a52QM0bb1A3CWqeoyv9ZLu6VlxZBl2bScbbbxIF/a29GqTbhEyAN+g10COQ
dMtyQwhJMJTm2Sq6adOvdnssU6ZJqXfOUSt9AAu7q3Z+WtwyliJm0uEui2JJ0DIRu9Uhjz+A0uZR
Jscbi4RBuiA8aApiX0kPcowVPa2PfDFYlifKN/2Tv07BL5KVh3jynXQzVSkdhian/cD6rbNzHWcK
XE0EQH7Vnkundi5B31BnxywcAQP9KOmNh1lZfShpagmTlvQPPAb8jsfmVLjBr9aeHldhyxBa5Zzn
wWnKp5/ZGX9bKXkIfXk0PWeCcKjPuXSCm7ZJTnnLvgmSc5sFya4CBtKs4kTLGyubXtebZfBbUE31
0lQaErYCiUKH8rZT2kOXFH5kmO2PSzrrKMwvR1sPaeBDeRqc5KRT3o5jN8fZiFpEDdm0kSh6ez14
zZlvI2n2+6lxTl3JNuePQUr8zHCsEpjMCs0CTmn3cWKTLPlBhIyW76W/YMMISATGp/E2601ca4Yf
ThwLU3cWlDWmHK3HdpfY3qXVnDQ0/QytWFEj7JdVHaMZXqLezyVH+vWHH/jKY1THHqDvknp56VLn
WjdrU3gfNEcIhw4AoHrWjXRXEy24qXM7Ztt+0WRw043VcjT18Rt8Di1ep96rxh60MBusJ1NLXmtL
W++7Qn9vB8FyNQ9vhtbft47xXdv1ax8En7NKfwrbv5nQQaQW4gQr+Ekr4+CTxRGalYlIvpYVyrjs
YR3lR9b282leV35tnTXidh4OqXTFGzo91JOGUV4kTQnMinpy4xErvXE0y4NxyUoGzaGKywqxiCb6
YM+O10Hb1WpnV1kcWH6I1w1doKPtpq4+LoO1E619rNENhqbm7vt0/WpWZKRcDlLPfoUNh0A250fZ
ZPu2bm8bP1s2WTVtR6tiWx0PtKuTbZ1pIAKlqPbVmvXbqmlddNpaVHFOC1HkPEKV4VRH2ann6BlX
Xe+21OJEqdc9lMzmKXp5ME+OTRWepyrZtUF99Cf3gMArdDlVhMGMIDwgt37J8pdq7UIEpig7xvSD
mBw2ERw8fj3vAJuSZ0/OVYQ9k5hftFnT5HV75vh7bdXO3A87nuXBXYuLmYths67OrZ0UB7mIOVJ+
9Vqkw8PUsVEm7QlPkxYF/Ri3xfrcrakKVYagKS1BMwY7u6/Zt4hIUC/mkh11ohjsMYuS1NJ3Fd0C
EYGZhywtk8jPx73rdumTdY0L1N3x3U2GE+fhPpya2o7c1sj2HUsZmUkpduLB49ebZUDCbacjzUXB
/4FyizM4ybuR9DR/iLTS7B6GbnoGJDR2Q6UZRzLb9QgVnL0rm6GvNmRwDS+r1ggUFFkLgBHQz8cg
X6Dz91gVM02u55aomAPlknI75SNq6qb34muAHQpKoKENXRLIpEoZfFcm9dyJ5zAEZMPyiTo1COmR
ao92MExnJtXmS5V29bribjoMxpofpQcyDEawuFUolrp59ESW/U6G2ngHYrP3VTOadwR8Dc9iQLJT
iFULTYnqaAamO1ZeqY5pa8djMPx1Se0LkwlMVcvxx+g57g0MqrFq5fdKofSJ29bZ0lHEB6xStU0Q
kt/5IwIA1onhYUCND2gkXY5ymSG2vr5OGwRv66Vcu+SsTNvemFWQ3WU9J2W7M4K3ciS1PdfdKQiJ
GHjxpqx5GrKq/EhVSVOm30ri2tmVID7No46Y9x61G1efaeNVTjlSHmJ1SCYLkaFpkLjIQoGBllHa
rFD2cwzTRznvKuFNN5zWARwG0XGiRFwe9KAO3YR7A9Yhx6TnJI+e2QVxMCOA9Oql3w9OX22nzHP2
fVHb975av1VaJGfeUnIo2mFC5F4zaejI7EIj1fNDk8/yyI4ynGhq6HeITVBsesIy3twCQpVDR7PJ
2Hy3ygYioCEQmMRKy4csUOoxa9v04Hl99TWO0nvInOENqt0cYA+1MyY1K25yxviEwfhIbv69K5Is
akbVxq6RcnP3IBqCC/pIcl89ds6gbzuJ0wKoa9kxxozvK7gBRU++ihqzFnu7F1o0ooBjfDGGk0i1
6rnvB87DBit217jZTdZW+s3I/nczuJodkwxgHdNSHQoUZ2E7OsOBzpjxgKjTJyDR1i6ZXvyabVLi
lJs/rhbHlrrrL7LS05tOx2Yq/eYpt6X5MAWFCdbctAhHZI2rouLAsMWtKuPEnNPQsYvmUNVBHnfl
Wt4IXHssc7Lae3VvxNfytTqss2Y68LTt77WcxlPStooTw6htxvT6xYqmEEf0ZBO8Cp8Dv0yKCFxS
oIeO3gx7RhRgyc1Y6D27+ZKEhaqdQ+PVRZwHRbtJB1XFI1IwdMDGHOb12MQ22rBjXlTGx0KfCruu
KDbpdVUxpdudl4VX5VA5R4afYiDiw9gmzSjRT5niSCpPHqWL41wqNT2NnVIPVBVkqEn15dCqhqT5
jEILr0rupXJg3pUoMSGW67EfZBsXQVtvihxrS98qRvIruFqAtkV4ZxCgFln+wC9XfjX4eELXxV5U
oQRkV8+8ODeFsfWq8TEZu+kRHW65WSFvoiqbm9eSMsSN6y7ecSz4NoCs27j0RBcLL6viyTL7HVgL
tImrObdGD8IkkqK/10rNPSeLk6DuUOd2KHFxlq51RktV35h++csWc7aVyq4OYzL1u073AFA4c9VO
hX8J3vDI/WveTcY8XpC3eYi+ZR9mzlzuJarLrZOO76OLz3imbvgmQeq2JyuHFh+1fE7k+satosoB
ZHJNTxK50q2cyukrLQabYtt6NY5qmqlTs3VxbHXRn6Giii0D6haMazNNvdya9mgwbzdrbFYN7Tio
QbdaqjmbZu7wwiSJvltAIU6AljoVvTYJOk75PeW1dZJFthyspZs3KVaaT33BXI0OeomzdLAj+q4F
Lhfw2U7P/K2/9stx6hp8DfPqx5K1gbQO4mIEOYdnIxv9MxiM9zxZdnVOac+K54wm6Q4uKErB2gmI
RZFVi+GpnAu5CWSvoeZDzNgWvjgqZQWES9RjdaCJ4QOysdr1lT6fsawVkaVX2qbQPHM/lLrzlK+d
H8qqQgjmOjdZjRqc/XlcIxpdynBK7SVM3Jo7nag73uTk2mEgFj1if0KGhkZJEBNw1Xl1UuWPU1nR
ZVw7c1h5yAcztzaGcMVzde8RGx5bSKyejQnWzBiCda+tgfyto9u67Z11/tZGmEwDlTZ1LhWkWAJj
eFbd2u+GBV2IBFO5Q3cKWuF5Gsgv4r7CaKyD267Wm7Fe4dWhql98AkDBXe3qxeXkE1eoB2IuM7ij
/sDbL9ZUHWsPtpCqx+l56qevPK/T23pglgHXd+eXbtKWW1JU1khfh68g+4vF5UlGt9Fic/T0PG7p
L35bucXvdOUlLHeGeLOrPLizNDzApIs6YxImrDKM5lapv/ZzasZL707v9azmPura2XHIjUDD2ukF
JkBz5NrSzP9ZGIrAW3Ou3Cd/Ox6MTh6nplleCiGHuGAg/LVkhfbaTVLuGwTcx9H1p3cd68a9IT38
CClpQbdW5//MjYMRRIOLf6+xWp8xINkXJJr6EUFmikda8GHi8GZ984A5MBNaZ5HK9hULTvUCOYcx
DsZXKJVw3ITgtBc+gVRmKxSYBquzYs//sh1ernCXgqUuLT57P5jve6uZD41SwF8kFO56U8EoW/oQ
k1gQ3JViTg4padhMk7kYf65qDSJa1OTG/RIwXnkmRq+q0Zq4WkE0Mn46+LCH2PHGKok6g4O1UPyH
SE18REumsAnWA48umnRP9mZ/lzmBeZkCOzmgum5/jazJB0sX9ltvipKM7JJPdiWEhaMP7zeY4LlX
YxRvTQIpGo7V9draatDiBYdXH84AwueV8sEsVs5ao9MU1eck5yKGE0pCm8aqCLfEl9PyYwnqissv
EVEeoNm7YztrelTYY7pPvdq6sKgGd43DtejEwUyRKUT7qZzOkl+jW/edds/LyJPpCNbyFPvNCxI2
N24hrcfQslZP7q6fSsN7vUsG1i4ckPw9nyyQXVmp9c6efTg567Nf8c9z7guCcadKfXCi2cjtPVif
FdZWT1rOuvjGpr1y5bpVfSKXInYp7q1l/kqAdqOgIVoLLCcwmndoduE85HqXLhh4Gq9jXLd/6DAf
gwi2OutvSiKr5zipMl40MdQsboOlK75x9NbL1imGrrpUjtDi2W8941Rc2ywpU9Kc7MGsPPPSJbo1
4NLQDVp+GHKnDfVWzsBuslacl1kX7HW7ruPyQp3pmjyKuZjGWPPThyInpIh9kzyKNqbRiB3JVOIL
2VwHI8sdtHCEr1dxOxZZiQF8GMSbXqecfkG+q5eVUw+76bBqrxgrZ++1ce2i3hLAUs7MulN5qlqT
aUMh1eeHGEjcQ51XBG+zU5riDE3zPNIBF6+zlnQfNW2W6609GY6/W3A7Hv2ctoSwk4luYC5pNSNS
ZaP3B7J7UhXPVSEih6/lGZU2R2ZjXJ2N143Fm+4MzsfkTPJWmyfN2td5anbQsWVv4/BN8ePlU5uB
Q/TNvU9weATXRBjZtXx8NPcev6hTikwnNjifpkR3QXvGV0xvG1QSh6p2WnWUg3OFnW+bjZyLoCCJ
n8vSNt+pqvbvALdZIxw1YHEgMgm+mTnDP5KztFSvMzaXcmfP2FCoHMsKwhihP6pxB/TRQIi2sr8x
+14AVhaUzOP1XcxBwNwZuOYytPJW7KNamMO2zqicF804nTMuQzL/2k1yA1aC29nJXPc7maoB+H5u
OchVYL9ppHtB9Uksma2i1jT7r8zxXOtili398q6ZdT/OmhoXrdftJPR4sYdAYSbcWt66woTh0HrQ
GZT0U1FbqjzBnnYuSE+XXzpM9PZmnLVgOjZcNcetBC9Bo0sG1wLXQ2gHbXZvT6ZHExU/9xBbVupH
dWpp1WYwWZj1cBCBHk3e6iHvSedqphM+qDXYknIdea5OC4LtsEB1/CxtUESNgK/2cOnG3H9RkCQq
1hKjPli4G7cB3VMXEJGB2nLZ3BjtWGwlYpwIcGB37fJ8YkrGfmDJ4pvjSTOEy0CQDV6WDaOdmzFb
VC/MaOcV3ICyFWBjurgOtrGImLa/APeNO0VtvzT3fJo5TJ5601pF/WKi7j1k9BENbLBmnSkjbbR+
w0cy/rbytWcnvtpR9xllYtvC1X6N7erArRv3EgDjS4wsFh1LpwxsWlXnAeFCwckE9Pq0AILE0+wm
N51rPdZC4Mi0/YOdJmZcOpyQnKYBl2jNkDyiKFtBPbI2XlrPDxmN42sarwJKEyWH7HTIQkaV7dqN
wbuiCjuqDD2IVpvTNd+f9bQ6bLK16z+tqd2jVQFRb1MfZJRlDH5q4y2T3Ohp47/6WBgwhBqcCItF
N6ICV2aHx24ziFKt/FBZEQlXYY9s1+Y2z0X+2kGBACd1Q3XT9U3/5JA6cLVlPNc9w6GnupcAhHZO
IrISNOzBJZ9v2BXKqW/9xPOrDDwSw77eJ0Zx5au7sByCNFrL1tnY+LbuAA2m49pCRTL+5LgvnE2W
JgtyyOrkjfO9U9dxVzh39ooxvqgOmq63GN6J8xl07Q5wTERzy3xR1+I+SXB1+aWn12EgFzx8I4aQ
SgQPTQWbO/jzVloU/UKY3ug49yMtMy6jDp4bNG63LQm/JyTABG6zy8+1GLxtsyzNoz6Vfdh1i0mE
gjJ30H06TWzraVz0ctcUiOiohFyn0JWMjv1wtY1kKxM5RyA9TlVm8h2mxV0fAHlmQu6wThX3deWe
UtzDUWqqA4nMGw108NDmxatt1/Ese/xWDCDdNumq6hgUPgifMbYvcKXzBxEOgGiyEyCU+auGj+fU
WOUvuhCyB5xG70tLWLPE17kJrmYSLNrDzhUpPt9p2/WreVC+gxu0ZXfSkwdhEB6u9+W8Hwi42+Gm
Gr8DL/kyygxEqqEKta8hBnFbv5QQyId5cPxbVImAcISv3VRNqV0Jxy62hvRQadaytXVYC9OBYUQJ
vX6xMuUAwagr3L41bmpH6NsK+EUA8oQp+eUbN1veEjYq6j7aG5sgUtNIPzhHvSWDLKLRQIbi2PMz
qWg9YDn5lKuacN2S3XexcwhnaasPnyiIG8zAHAAK+9syaxP7ettcfAOrt+9n7Zav1d0kA8KSaVmM
cPWLD6/GXQgdC+dlkvltOTjkTOa7CAn8I7TRV6UJhopl8QEZCxnToXfOCN8/dMp71mxvYcNHRogG
ByqCAJl3vCTeDvvXtlfOHvRDi9rF/lVMQ0YXq8bx4adszBvRBL/9EamKa67kBrFKU/xI+GYxQioZ
Rr4PDG1jCEoSdQnqrR1V7d6ZAd/6YPoVNX+Weauy5J40ns+ieMTSeimx9m76wI6B2U66Xtzalpxi
shrusPho+1oqBDRW/emJKlbd1WrTJm/d1L6WksS+HC9SP0O397oXDyJJfk/FuM0py34SjgkfqR6E
7wNr+d7REOI2M9cWO1MVaV75i4Nw7HfZjy4LIww8YBtsA5tZAL/5pbalQvCoKsth2MI6Rv4KE7rb
XorFKbaoU9TRoMcVODNNSOPy3xa7eysEhr7cKm2bVAuC5XV7uSE1n2v8L/bOYzlubOvS79JzVAA4
sFNkIh2TmfSkNEGQMvDuwOPp/w+61d1iSlcMDTuiJxVVUZRAuIN99l7rW727gdfQrhobX53X6ua1
yaYk78YBN118tszsETzGPkqMeK1U+X6mIcU2pGevBZMqIS/NzSPXL5XkZGYJDWpbPmLHOrQSclha
vQqKv7TGCd1iF2pMjXw3+EZZOOKBJT/kHLQ6hrLkKbTrrQgrVITtrauWV41WnO142M2Ou6ZbshNx
e0rKyrpqsN8Z+M4aKp++6NjQZeuwiA9GjlCvLBj/I5Zd25IWRlGWj5HTbkVhBLeSqGm/nBY1uHFo
u/Rb0uuntKyv2OKA7HCKZJ2Qcu2pBU99FtH/d1R0Mcn4po0pVQPtbD8QpflZYASl1xjFwMV0ZCUJ
CbhJUtpsr3VrmddBbVNGYm5Ce7hzsVzse5LCeXNb5I5anSMa6m2zWNe6cbS6Vjs1oEKQa+lzsArN
oBsmkr9MM4rXg5zafIM5HiPcpqu1srzSc140NzLQwqiTa/hOXOy1KDhLRDbnIUvZ8SAQcTF7eNnA
XAugw8Pcm3eZmT45lPurCK3uzmEHohQGn3K2cxarpzHXR4nZBUkVv6PUYXRrEdZtu8BO7wCJYH7Z
nw18sCvCC5Sbrss80RQDkz0cY3Zn1scCAscxS2pgB+lwGxvBdmYUzl4ilWs17YwtLRznAFyDHLBm
vGqFPMWa+cSn7QocmO3pklopzlQDEatm7dKy5SEYjPy2FYO4qfvcXHH5+5WTBsck1HwcfTs2J0u+
Vr1Ng4rUJDkQHflGc5pZQ9JqK0BZMOocZR2bct/awxE7J12g8Fqdxb5ssye+ROjVRhAb5WMFFGc9
diQcWCV1tjcFMMAMpwbwAV1F73ykMiZMEBFfJ26RHJlOutch49BDhI8owU7X4EHvTeOrJajjIAJ9
T10+lyhP8nVexFTuduPcalTHQINw3KLLJQW8rZzTwMjsmDtl/h+DzL/WgHc69//jN7g0KfxXw8E7
k8K5+lbct/LbtxYvw/8D1gR9SdL5796Eu+EVM8bPToQff+A/VgSh/sP+VV0QtASUAeXEZ/YfK4Lu
/EP4Fh4pkHsOKj2Dg/xrRVCwIiwJIwyDBX+CTB+4rP96ERT9H37ahtKrY/dTMfvpf2NGIHH7nRfB
JADTMkxSfc0FxUcQ+OKm+YmUW/ZRgFDXvm9TOviUPQyh1TBw93U1yCcdVumijspOkeWUt8U8OdeD
Zo5vKjw6pvoBntEoT9dhJ5oTArbxkz4iz50IAngAh1JtuqGZ9maWJU/zpD0oxLU/akMYrcaoCW+D
DNmR0aoUjRi8e0/0TGmsmv/GidTC7jCY7fRtdqTt7BzyNuhVeoEx3+dEkZ2KmscM/Dpqe9AF9WQQ
yxZVNI8L2/xs5trYrUNjZpXMLNGcdVk6TLZhNXoB86ZFGOgyg6qtluC+qppJj+BVgnSDSVx6xkBv
hZ1qvFMN0NkeDiB69WZrVLc5VUq0b9Wue0IKHefUm5Nxmw+pveVXaa6Rwpn4+ALthrkwAwRDG+j8
mtXeGmMkdgvAH4ewOqKnS8J1W2kH+CPFNhDxybAiNn10k3K1Gm8G+8UV3U0b081KlNGz6hoa4Wcz
QhQWDszuGueNyp+qqSEy/Wou48PQt48URSsz7aQPO9RTVXmvRsFXhaSKA0vWS1UG+Z6mun6WBuuV
nTJ2EMswLbHor4zOsWnrA5fq7ETG/ejWlW+QVRPVw+QTOBhSr5jsjyvni6nTGGBjO76qefvVWjQo
FY2YT6PZfIprdz/oyiGXzOTZD2R3g0ZSmlmP5ddCte6tQsKO0B5JfLoPTHU39ZrPSGYDHIUNqMK/
1XrDlC8WRu8ZMX/1HJQSHLxT7aY80H2pGHdWlT/IXKuPiT68mmICzBAHu7qfuKZdx+csnbc9Xn79
SnQJvf4yfmgSupue0M0Q/N+g6n4wSPU7vc5VrSuegRqLPk5EaB0DZuiMdVpukW/Suur2tWiTp8EI
psNoW6ulb5X1L32WWd1XJe7uZWhTF3yqQWyYq5b8RY8JOxXC5DS6TyfLWY2KgboqiKQ9e6YpA8dj
RK8xDgim7lC4QFa8ESdEf9TqpHlVVLu4afrQ8tk6hHtgSxqjwgrnjQeKiE8XA884avInJaQzoveV
R73e0i3sTlNs8l+2e2MntesNU7MbjOZZ1w1fivxODKgtQ/0+mRHMZZOxbvXqlvZjvDFHlEOmmzZX
nRgZtRjxJ3VKNpZuUgiW7AZUyz00tDr8ruqORRMxnwZnJDrkGk47TyvCm4+ppTte0w81ZkJ1EzVm
c8Icrx5mkTqrVA9LeuyQr8uePsRoz/zDmNG6ppW9zfXmXGsprRQESsdCHdkj5hlf0RnsRcEevFHy
3reVwl1HeTd5SRne51Hs0Mcd9QcFQMItaU20X5dyRFgOjUF7YAfrtt3XLA6fF9qjkn1vp1R7yJhw
+HltKU/00phHo4uIqvq5KgC6ZzmZw6PQdmlu01NHS8cGQqxgvZpUuMgAIN/RRmwcSn+Fvuq8IBvY
njIZngXWrTFwNloBNwkoif2mBaG9oT3FEAq80acJdWyYFrtAURF6VckuKsa3ME9vy2gwmMxa64jK
MCrb+6ZHpzvlNMgnlfxx4HPJtkN/7DTJl4BLt25yPLVVAC0XRt1Up2sam09h1Xwxpi59Y9y/S6RR
e3IAm1R3qyCnpjZoVHL9z7HRnQrNvMNTVK1UpYdVZnS70VFfVMnrqLpABtPOAyqHhGwY1yn4E2C9
2a4oAvOEvae64XQQ+5UzBD1TdH6iJcFOMdDAYZ0+hO0U+lYw7OxQs3cG+gzVmmkR6/onN9bJaKIj
HTy0xRweGP1HG6BsDFUslB1Q08PHLEB0URvbVmUPK6xPuFtyFAAOE7VKj0WAScM2niO+nzdCVOIR
WTCruhO+MZ/j3TVQs+WTBeYPZkQ52/3WiENzhdbc+DL0SNhnzaGz0ZrKHl0j+8wxUq6E2qvda8Z+
6srQuvatHNmpeKNuml8KnfKVjpMxiLUWm8JkY6TW63yu7W2MK/5UxjJ1rvWy1B5xS1EkGomibHPV
PGXMKoFfwDn2GH+Lm3HZGrVSLt2hyd2EyiT3eOqSK1qjnePVgsFyiafgJAuGkYTs5ag66IF6TMfZ
MdD7H3sXEbcZx7sZ/AH1smE/V2HoG3mOaqXdyS7cVvmuHPtsp8Gt2ok56zt0Uik61LDf9+WAlc76
rrjsRsSo0uQYM3YizeiwZawNZecwN9iUahpsGO6vGrefryQz7JtGod9P/pAWcw79aD2140AHdoyr
O3y9qhc0r/0MZCToK3bXoOE2o50361ZtW1pazbBLjCbwA6e2nkI1LV8Vkc0PoUPQPP7m/FrUafIE
1SHa039W2IXH4WFgwHtIdVc5KZmcbpXYqT7Fk4XTIKIU4es5OUy3GGnxwW6tu1YqxTGP1eKJBm/x
FmnWfB+PIlizwW/W7MvQ1pHbeeMSA7+2iJhHlDLNmEwp/v5/Hfy/LGys/70M9sOpan+ugpcf/7cI
tiiCcdxC/QX3Tzz4/y2CjX8sPAkLkgBem6YuLuB/i2Ch/YM/dRn2kKqg81P8of/tx9X+cV2D/GUb
o51J3qX9NyXwe889oFr+Dmspt20N7wqBWu8L4AV6qUmDdMnBMfCTMMkos0MF9jrBTWBkTHjih58u
zG8cwEtJ/bP998cRKe0XJzIF/qX9tyITOpKzDSAIWSimv21OOu6fD/EjV/7XYxDxx1DMckEdvT8r
WlMt3hyHAe462c8dbY+19T04xLvYO4/eN87U66wv0jvAYNl/cOzFxn9xbIepLfeMtFoIUty5n7cU
U6ZVKB2CcBXIL1FzzrCyRFZ1VdFKDkNlbainXC+Rinz/2+Mu+ygeIsw2eJsJxHl/3BirUYT/jj5w
K7BwlltFaie66VeW8E2BfjupbvXM3DrW5z8f+dLPzX0ErQxKhBqR23l5sVtHKcMJ2t2qNEAojj0y
D7blftb3D6UQmFqhinxwg395ajkk+e18f3ipyA24sJDHvenkIXKtVVNNb8049gc7cdqF3nrTq/aj
JP7qDrTYR9iU3xwWfR8xqY4J5FC7jE5S6X/Y9Lkjujkh/cJB02GukhrAtG3PJGEt3IMx2MqXP1/f
X16YxbG/RDEY5NW7v9zYWnOUhbyWkPFNM4qWcps9T5nD3PbPx3kPhWEp4DhL5J5uwRXhVl4sBVaY
WbKpEZ4DfEK2pG3GhWCoFlfIdT+AVLynbiyHYsMNf4YuNxAacfnIWGEPaqfWma9hpIzn08hwxZg/
OMiv1205CO0H4Qh1WQbevxDVnC0xMnj0GQah47bBNQ1j7//5ov32TGhD6ILMcgEh6P1B8jFP0KyJ
BCjKApHsxwpuFb3YRI3Wf38kWC98SQgPAKl0caQQFZ/OO85jEGFBBbPRlhkKPeWDE/rdVTOYRpjY
M3gOLhnfqEkdQ6+QtuGTfrBNeV9n1QeH+JFm9m6J5PZTn/Lu0vxBmn1xKgpN2koduTN9wwwsDYR+
kwV1uetleT+rOZvJwU3XE1KStVBczLSwhFd60al3uuw1SvrWxHOJh/ODX+w3N1O3mPCAp2CeSH/p
4mYqmiAY2IHqYKK9oRptcJcbUn7wYP76eSI8mg84313XcQkCuTgOJgutbWKG9og53qSL3y5skwfV
zUz6t4y+dLVkjFVan8w8RGRXWjHjsrprDrGppseaudPOYAaxrw2onnYnvredwFSeCUQjaqd+/fOD
t9yNi7slaNXBACH8i3T0iw+aZYdG5how0+fpPhu/2sEJ5OvtJB7/fJgfH8ZfjoMU1AIZsuTcXHzA
NBeLSDoKuHq9daBLAywKK/KJiJ0EBZ3ExrqSMDltoJ8joGUxyh2Yuo5+SBhuJyUtLV/N6g8WxV+X
fGo2FGdLNYZQ5XLJz6tGV6eOJkypsP2UU3iDCOo1bXeduW+Rs0BO1ZQPvm6/eQyFWOKYhErx5/6y
Oip5wXIP97c2bL8cnMxjlHAIyvavImp/rMJ8U1hNHE7N+mVFYe/S4DxAQpFibgy9FlrKJidm5+7P
N/ZyRcH+yTeaJZIvJ+P9y4Io0RRdA6mUrCp6imc3YkvSDXrzwclcfr0uj7L8Fj91cpnKBwJtFidT
1vo6Qqy/QoxuXem9qP0sl90HD8blTbo83vL/fzpeBD427HvOypTX5PDM9ZP20YX77SEE7xzkuaVR
ffFCWKXaSZrT4CGzo1XMHrxnjxjhj1ajZbX5+b3jTAxDhZ5HKqgO4udiNdJTdLoJmVarBdB2hMVj
bbOgGj/1qHNO9FCb16ZBnh7PtTfm403D/hvZaDd/hL67XGd+/B6aCriK1038crpjNmlF44AzRDay
xR4lib7uWP7oiLe62vtoqj94Zn58M385dQoRFmNXZQBw8SFyzEGYagHK07C7cWuQVnDLPLZAVSsy
Qg/65D5oAF8wQzJQ3vVrSyg6QQPRTapBWGZSPRf1Tti3mmbVD20dfBDw+JsHADmow2eC7RnAsItn
zMTaTAjiEiMBiP6L4giAj27DpzAIoG79+S396FjL+/XT81xDzqCrzeo7oQebVPHVokUDavqDU1qe
2V+u+E+ndHHFVSsfomGmch+wyx3Dojoge1oNlnGe3PgONoQOebp7JXwjW//5BH+zDC1DJXbO1GrU
7hdHnmGF0HRGpW9aCu1maaVXUnc+WlO1X94mvl7IcgEF2ctp2hfXkW+w2oZI+FdELCGsgK09se3z
zJLBBEo2mYSP5RDCaygO2B62WGw+WJh+xH6+u8S20GmWqrpru2AeL7O5QiWX4+wYNCjD8KvdGqcM
yKdKzoHX5dFZk+2D2unrJhYMgoP9ny/yL0/RxbEvnti27F01bcBwSkG3EXY8/vXRcT54Vi9wkrbO
7uTdKV5cZKSjWAJpI2CSm3zb7rCNx68tLRbP0quDlYd+2k970t33wiZiBol2tNaafvvnk12emF8u
NAnoJIcD/jAvNxg0Oxs1brjVbYpGKuoPsaL4ipbci4xWX5n/9QLJWS/rAMmDrJUMLt+/okR1TCnM
ByZPC3zUsLdIvBDtbaRFniiBJ38+u99eZFvXOTuX3hUbqfeHgyfWNzRNl4u8TAjiQ2T2t40bHwpo
H1riXlcWajxtto8AQeDtT47uTfKjNfqyAFtuNSxZEJc2cQP6ZQFGvP1AAijiqTkimvChbSB8rWYw
UmcFsa18KkQ3VPeZIUpsGllfmXd/vgyXT7SN7wFtLncXYijV0sXXEYL8JMqBq1DkZ2W6chvsiVhr
/3yQ5Xn9+UlaDsItXYIBHUCp2nIRflp8eyMv2HIsm5x4T/782lR9twc/QOrR3x8I5jhDeUxXFJkX
VVKV6fSLl0+IMdZ+qATbpEjlKe2K+i7G9fnXBzNZarl7GuMJupjvzyph6ofkCyyC0TMOs1CviE1T
QvcQH4aqXq66XECTNwLc6kIvpHR+fyjVTkAEaapc9S8kIgUbSz6S5lqhLSrQNY/xBsq5pZUfXM1f
Pik0SRz6sDR26Z1AEH1/1KIZlblt2Zek83DkDSQkyor+sru2NGIoTkygoSbPxuXzVyao7fWRM0PY
/ck0u1VYRTdO695ZavnSBv/SNt/BNn/mM/72lH46nP7+lAaEk3MUMt1OmOx6c1ofxr67/7vn4vKU
Li4bU5uIRhQTNKouIE2DXA+F7fcBKzXfiw/u0W9eLcfB6oSUhMeQtuH7E4ph/IRqQJsha6JiDdNJ
fR7xLK6KNCvXQZkoHzz0lxeQJ5FdPa10yzRoTF4mL0Zi0GU28Sq7KZA6sn4b4F+a/+cr+PuDLIRo
tss6wfHvT8pUGX8O8SBXtgaKiGAGQHmRMf39qgRGlkKCnSjxcpezgY571MA/YulzzrBFiuErhnyZ
Pf35XH4sbheLH4cB/MusY1ECXXzWMDrkaQW9CEGf2KBWeGLq+prZ4Nus7CCS5IaScYMzjmhJxHS2
dHYpIi7d7lbu4DzqBZdZaXAbuFh3bPxZH/x6bAO4mj//giT58XnXqeXocbNZuvgFIZQ4UYal35PI
c1Zjs+jbTcga8ns3E1wLVUpB+YbnNg2w+wXlfUlbC0K91ZngyOagQqCeNYmJutpJqrMTBl30HIWO
mZ1iTHL2oZp6ZI2wD835Xp/t8ZQNmvICr8m+ErM6I1Nt6gA6TWuU56GkIeIRpYX7c0oS9P8a4/dd
Kmt549jYYL4VTqyfA7WX6aOr4bWgJOmAfzB8J4vH8RtbsR9tR81vBz0anGOsN4OzmwYXzo8bN+W2
GZryVqqlWGlagwvFgnr1pA56z3ZndqazARxjP1rCRHmtB99jivaXMAsrZsCazXwcBYaSttXOSNPv
ptnMxr5JR6wmVa9pwLyiOSQJpURn0EpDTf2JzD1rO+l0uZYcKAysQSFo8oC7YCLtyE2MEvtQMMmC
YQPciMEKQI0X4BMAAJoAlhssBQQlDjP5Q9/G4iZtk01GWP3VYAbBAVlFv8lSA8FsDadPVdJZ7ohV
Uo+qVhi37pgLtMbzvYUO8lTjL98Pc9RgdpDOpumiJeunwKnWYLUPACj5w8Ig3CklGYhvjZlNObxX
SOp9Z7TrHK7YWfatTlBtCjwvN3Meae7oWpuUubsPg0J/NNuR3AZjjisTB5vp5vveKeYrLa1UEBN6
zoXL/bbENb9AK+AONGp0MyA2HoykXc0kOdSOCpquSu0XCx/cd6m2wp96ea01IQGv1byG0VLf5COU
I55M8DXZ+N2xcPIQEwdRRI0Ksu9IwcA/BMhjULw5M6yvFaKdhKhYsI3JnK2ZRlv+YpQhxMMIBbBP
Pb3R4DPdcr8gxsaxql279fxmqgjBVW4aGqQw4zobBTEJKbt14RbfRQ/UTyUboVx61qXSrkJw895Q
Ghg2MAE9k1D6ZovY+oQQHxNNMyD+JZ+CZzytGNhbCDxLe9ZWDL73eqV/r4SBrj0dIoK20tjH8uZ1
uFKVLH1MxjBDZAtotVcwl3fGXRB9c6fGIe0nnJSX0SzPU8k95sOGVWLCgCJkuRqIUDnYFXY/fgi9
uT0NBzAAqqfMgQOkRfPMoOp02FUYRGZ866sZzwtsUHK/Eq0/k2itrxpr0nZDTnsyG6g4an/O1IdM
1H0DN4dJJPZLWuo9yYNijD8XDRujxiS8agzqL0LFmV7HWXWNinI+sC1Lzxlv2Ndh7NR5JazIOATy
85wlVzT9tWFFnlrovtjjBEk0P2ft/JibLxXSkE4bHksejwL7bzSWvjNA9isI79pFjavDfkiL9H5Q
GAZ7qlbr952KFk3P1qrT4ZZ017hePs26Tn4Hj9lIQeVhLVbX3Pr2IaWPeNUkTfbYBMhpkGrBfqsY
Oh5alra6xx3fKfWmI5rnSxMrFoKKxt0jkNdsPxyRUKXatawIJUSVPkWQakMXLDO0tiYzD0UUbmAI
+3Pb8AJBxIKqO+Zwgsw29FR97ldCQ7XrtOVT2GfV2tJRnWtYHrQhkX6cE1mIeJM/P8xbA3WW4TR+
McMbyQ2PFN7PZqdvSFBZtxQY2RxvegPkbtI9jwDl1CTmcMk60zJsnngESxogu0azfCSPvjV2aL0g
8I4oT0pvUAc0XqgqVqPXl+XQ7nqMUpiItXENQ/OFdQwjbab2B7AbMH0qSQdr/m5hmDPiqlqILk9t
Nfa4clkWQgtPMFbQsdpozAneSH4YKCL1s8JzcTCkMV9j/beg8iUUFpQTNGX6sGu+NEn9xQnN21nN
sp2TWIujIMhrTHJtADgw0aRvFc69CLnTjWlE56SbldJzwOgALArquzFtZ+63qDKEerp6o2uETiLm
xD4045rup+ArCViY88PeelKLMNsBiLhe3H9thHLMNF4SJOKVA4wpBN5miWL07Ubswmmub7A213e1
AkHNdUeW10IZoCkQ9cjzFHautjdxcuUHOY2IR11mHNoYoBKK3Bq/gc33Yc6C57YocWsT5pT5eVEP
4yGgabJ1+3AbjLzewax03428wu2PXXWKHgp49IRppuNWUXLlGFpZYG1nlGJXbZFGKFqd2VnFhIrD
KFwAJUl4dJxSWUuyiTCJrdoITMawEDZmTfvSdOOzitCnOjCsxHbYD8EXnHsjXN5Rnbezad5kIq/o
BqIAHtLqFCOS3bJlXisjWCtgDg68FnZhXiYrv8W8psegbfopWnVVMxLXrsPGJdzUZILRYRewqD2e
E1BBBuicQhp3TSjEN6ktHNNq6Hz2xz70sWuhRte0X7dNAK0Hairhf0F9QogVN0wlKheQGmiKfZYZ
wDJxsoc6Js/6Tk6yO2QRWU2eKhDuaoOTvBASNGWHJhonzTNMKBRRDmxPglDOeKF5Rc0AT/Zemvsk
FPLJHVPzYNrg6zq10GuAi0XmXo2hOa9qup8eD7MKtwyytldMdIkZ9VheFM27aAjnB6fvwIZnVd0+
znIgMTCXHG3VwF713dCed0HYgW0atC8hGdVfmnLGRF5q1Qsr1StztIoJRWtgUydr6DYkh3E3Y8k+
ZQrMdRDqiIoJGJzECWkVMWdaOE6Eb2Lxy9aLl9AbE6jt3qQFZIeOSnk92pO6Lk2RPCqpLAePlKZx
l7kEhZJ6NKCZVU0Z72CbdyRehG54IrnK+VzLatjiD51dPinmCEcXb16DFKDQunUfu7W52GCfXezh
SWK9NPiF1iKD7Y1OdTy2urI3q/oeZ3f5ObZN3OL4QTaVpWg2V28YfGyrwym38ukmAm6CMct9Fklb
X1e2shuLcgAFFxGRZyP0XPFT4VkbyzJe2azUilDwKfZQ7fDHzRXR72ByzYRJaj1U6nqq3eS6zZEZ
JmEYvoR6SYGy0GdQmNbw6YuI3EVz/mRM06mAfZaQgyx2kVOtFBHGRPeywb1pB6c9BumYfMknAXCv
oASnHT3eBrhQ7L680sy2viujMF5PNALXbWSkO1KXo2PhDPs2UgUkaCcEM5V/wmS1H4pMRn6d3uaB
81AQAXB2A/s5V+LQCwtBGmSFvHQcMaRIBh8KyOz8JZy5KlcZIc/biu/DijUtOOFUQms592c8UvdO
auI1nzrqQygjuFWREt4JrSfEK+Vd8kpKYMUjaPYuqfUMQLWiHoyphAOuR+SITuMdNLJbEYzPyiS2
g5214S7LWHKy1jdFwZaLZFHrNR1m0fuBFIIwAlVLbkTMx6YN9pLEq5u4LRswNSbq88XzJN+GqKif
28CRdxWF77luQDMNzVw9dHN1NSl9LtflUN3BruvXeouXKm3tdVlW6XdCmfH0yPGlqmz4BnbMIKjO
jKfITEZ6RforsWXfoKiMx0gfQwDb8JEO0u6uY+ThW23kJMpCpweTxk9EuZG7lXY4NceFfgWJz+uG
7Co0S/McZgkuUQT0ntFTjjdTfApV9dhK3XdnohNctp33NUizdRKPC80dx0FSxq+WjFYWysfv0rZo
RJIWc847hzhBcA6OtaG5sSJwzTe6UtnitLP9rBblcdBEsetLnJ0WsOUdsUEAlxxHrl2FzC5vYBnA
CDcv7+OqjKwb9MNen+r1tZ1ZGdPolPw7E4LK1k3pjxDmw4dbR1bSXwmIhOiYZbC1RgvXm4adOyFR
DieXBCVVjmq+TQU6XRwWrPVdaGO2NxELG3U0fAbV5MKYCt8sHV9GF4Tw+aLmznXLzwVpz36vhnN+
rCUmKNaQqeUFiNK97LTuuq4osqK2Hc+uLDD0mtVYbhIXi6XVYYFax0TsMuNnFkGmNFjASrPwdjLJ
NmLWU3uUEgHtHBTfdREpewngy++TOjH4bAIY9RPBqpq7kqY3hBVfT3NE5HOb+FrcvBUTW3V4/jCC
yDRLBiqqKa5ZxGGvVZtMdsZOJ9VxzZA0xi2Wkta3sHqNUoHxmH4v9U7ekrpUZBuBO+Qcx3wmdy3L
KJz1bqAO1VCcIqQjTjZc8+IUr/NASs6BXXMQXvWzXhXHsdCnuaSwF3jfUvyNd2CYkX+xxQzHdac5
fQaaos3TnTtgB8PihjPb9ly+me11mrcAbFfB6LZrgNX8bpPmptadpDMsNkxze1Il0GfvkaRn+qGC
9K3eGJpVBBgXCjS29FEd4hySViFtwNL8LpvE9BxLGjX4/ZByd4mCb5fZMObx1iHuvCWywAstVQTP
epn38VY1oqHeatEPvmlnV6+1FQCVSlICkFeGqWaPU9PbGf6SaXpkdpiKbV1N7rdQh+a/7g27OvaJ
iG7sJmvvXWuhIuHTKfxwnqLxWCX9cOAnNeXzEDphvk0i6TxF+dwDPi+zUbzFcQVIh4hfVmXszOJM
QWIPT1GnF+TN48v2gliZnKeeoNLgHFX4YMiyHe34mHSNFZ7IKFNNvIghbnU1r8h8d9tjVUbabpTD
3VCU814Bjc65SCj3KVg9kxwXryIJHuVSa0pxyNOidp9LiLvdFaOurFgpFe7XNDXdbUw91u7GOW4R
ZLOP0iszTH0+3oHF0+ieJqMdrtH3vJLIdlUs0NygwM7iacoCQWZlS78MMpSPsTZEx0pOGVsugp6H
psNSapatMT7GvTCHfktWuOLeY+Q/xBZ5t13CqjKvKotoRMzwfPjIBj6VC/nB+BaH9b2EEx0caOXo
R7bm4YGvaY8Fil2sutXUWzNlWwwpnpAPYiDtfBfNayg/YYweP1MaDXOKDh3OxFjV6DEEq2mG+4Rd
ye9BgRVrLvQpi4MrEZt+pU5XQj4b9udphmYgNWTfYipJIJEiu5VSt4JdQg5At5pBNZknmBDlbVWY
a3u+4YDly6Br1QYr4oIShxc8a2y1rufgWTprhTa5MV5NTRfghjDp8Cay3uAJfqPhoayGflpY5LI4
ElF/jGq1vW7Z1VmOVylcJWto8doHEj7ASHBkGqvbfpzVbw0Tyc4jKzSwV/Qv5UPGXsBMefEmht29
vKI/J+5IGaufBr1+rK4WdtTR7sqMr2XF3y6TFXaCXGnJrBdtBVexJLcmJOGQ+JwTQaRhwXJuucqm
Ap6ubTIU9OfYsiZPj7tozY4drzrFXqS86RZ2gGIE1NpCtmGRLUDnJLAhUL57YFL9oS9wk0wZEJs+
XhHOuXx7PFtkGsQHI9+b7gzMMZZWjlCe2HQWuBBm+gpn2u2kQh/dGLKM2uvcVA6Rrn9252n8YocZ
2ZC6gp0tHIQTrXgg2dzYhQXxW6HpUpQ0ZSSzvuLopHErN8qYRT4sl3jduzr2ZDWbmhM0i4CGjggQ
E0YqvzCFW+Z3tW08tNN4BbkpcjxAF5/GVN3bMhgo4Qwc3iRK8sSD2dAmr+6ihxoBa+UPtvGtMcSW
bu5zW7ML2+V5G9m0rCJrbSOFOGlFIbyCb7Of8p48UJOGd61bbUxQ6aFPsLS51zVaUCSSiLMzAc/Z
ZLiiHG9xU40PhlUaHq2vmtQhJxjWjd34atg+jFZRWW9k42LwBfZLByQ2V5i8tJVO/KgwvLxhvSs2
Ea5kZd+ZEL3SBhB+JA8AiE+9nJbOm3sgZaA6darhF6VKilLnNCmu6LmH49ERw4kBrhwEQ5hcMdMj
nfO5XbchXBlwauZ1VcuOUWZfvULGScbVRKV9sItcp5+QoualmbAkYvTZeO6LlFXRicnfhgb1PSPV
OrktaK7fu6R/9CutmZvYA572XKZJdBwVWy3OgHwmqrx2DPadU0sdwrne1QR5B8QqHHpMJUcSq+mI
BkHZFFQLEU9ZFhI/DO4+2aR0Lwhan9PiIUrdYT9HVvRcRiIpjk2kl4AZ0qzWCcbR04HIoT5MtrM+
2TABAJtSPk3/w92Z7dZtbOv6iRiQVSw2wMG54Gw0Jau3bMu6ISQ37PueT78/Oll7e9LamlBuDnCA
IEjWclQiWTWqaox/fD8IC22gf8scR/OnnkzZgIsH98NeE/G2I2F67uYCCrxpDQ8Nm/73VK8TQLSO
lt1BOAW2r/W+sU3KBK8PWgLHJdRgwYe994Z0SXrmqin4lgyt/sE14uDgzz1Jcz9pC0n7D2K+cwoj
BhakBuWrPUyQscr35K7LTN2XLT1II4em2WW/Aw5Zchv9OtBzyM1LM8cGBwqjsYnxnt4FCBmNfejP
/Ag0IYmmdWez5aOYCcuSxIDKo/CWM5T5iZz4rWzmnPYxKT9MeqNuxoyLkdHhNcMeOsR0R6XpQ9wz
s8hLGAX8Sr13TO5nWax2oprIwh/GVC8HH5p0LeZKex4GBIAavKAUeu2IAxBkcNr3Dm8n+l8pFP0S
ZWJVZCL9tFflbkOYcwgVtt40bU0bbUd2PdtY7oM/nqgoryvazHOJYMCicoPzIHWP4+KNGCuwOz3l
L6oK7QbEfLnJjPhLElpfuLQOWwrdMEN6873Vyl/jKnpRqErpUlerGmlIswnQUCpTfZalZzrtqdcZ
bksnNFVrUcQyCn3VBnVfW/G31WsMWg0cU8prDE1rI3MDLL2AAGQ7+zyz+vO2p/fv3R+Ocja6VEqk
NlLDVYU+bLOm6ljZ3BENCPU5abV+KvNzSE/GRqIzOjFRluLa7+WgpQgkEITalBPRMKvVExqDLQtR
cuOgG/HMDaZN6jjXce16spsOA1yoKaxf2iR9fO9jmqilHU4wpkHdXK1qfhErtErsmvJ5mZ3xdbdj
i7NWY91jGXSivPjnUmAoU9HkQN3UpfXgeIaO4NJFv9wmMlI3dLjq6E2MmqPwibny50pAVoEylMno
KoOvdzxOTkrabUrUCLKKt5RStuAmqQHNAFhg+bXGsoudmCx/qIxtFrc0f2l2lsZ/d7UKnMGStWaz
+jrDlN40Gmfwj5PlmEI5S//UGMnXpmgOAbnHCiIsVK4fgGfvsa+uTvwqfzw9Nqc2WnME8AJZ9fot
95rRTABOIMxFPK28KwYdTBOM4ZqjFN2mp5pm/pi3y3ggum3aSGxC3WreKnLRel0IMnu79Lb9MHvV
FrXfl/adqiheMJFEIFlFwgmsYbUcc4tDvsXejs+Olnu0eYAx8Kf7UmkPbBTRxhH99u2V8UfIWY0o
jqcRbB4nEyTaN1b6HZPtTZ9q5DhJFGrtfuETvT3aWl+HfBD3YCQFdHk5SwV+NYOQKlVtgBELoNDu
wrD8a4mtUck5cqHiwL6aaW0ttX0I/vnXyO9qrnwoMv5ac0OOCCNnP4rFN7RZ/6FlnN/hJf+M+//S
99ThU/7vTZVnzy/HNqnLH/+7qdIw/1pkaQYtN/QsSnD5/yGLOH/ZuhC40qI3YgeSLvPvn6ZK8Zc0
aAfS0UbS48F+8d89lZr8y0U+tAiHkF9ZzF3jPU2ViyDgtx1CcoBANoHzuU3HgOKnHU9IM3XsirqD
F9YVwJ+ioFU9giM4ol07Iac9HsnR2W3pEXANJCAoWgkjxyO1pT35ZGI9xyhJAlf50n83C4RPfn1i
TziWnPwzEsvZ4tHMxTz7eCQnCmnGQM+Ae6IPMMNsQdhP44mV/MrjgGThmzlsC+yuqxAVKAcZA8Vc
FdnVIXCL4KaZaoyoBKztE8uYmHT0lXgi2hYRAjuKpirXIYd0/ES+RB4GDB6rQ+QfkNSoYFDPzshZ
ViOlxK1P7hx+4dxYu5QaUPeB3jy/8Th/yyUraGX5BmVEK5ZsC1lqaL9Vynmjxt/R5RA+f3Q7uGo7
ShJUlmMSsOI6CJvkJhmkqGnvl8G3yvCxIEPVRduYVsC5xY+K21wwjLlxraG7DHb4SFk/o3yOFdC4
MOux5urVz2iOQBbyIzCam7KKgY1IA/erjTj1sOdARNUGij+bpExd58KPbfIKnZD1gA9sbn3qWjw0
cXqcE/wwjIyydF239jcbx6V004uFeDgmLkjsBMrjV+AY/WPYLD1AbrwU6uq0j1tM25drfGvL7KIP
VTXsfVtvfuTJkPk7yM7TS49O/cs4ZNnPLI3UVVUktMxrXAjvodIB2koCgQGwhu8nthJNpB6drKCl
aca67KXhUv3JN7Pkk09WityR6VPKFJ0RkBlzs7h7dBC/gCk0YH88ZhS6b2a4Tj3poaR8MqEU0yyG
LAXUwRBfLnYpaM5NG/JV27jtY80t4iVvouiFVdM948RFhiKeC4w3fE53wMmkaJ5tLpZkmg2+jA5/
AN/QIMtI68op4UrWVsNX2ncMdZY5E6wpbEOdr4HM5bWQjUsiKOjZjMiX8EtUffJlFM5UeUDNbmZs
iQpUBG3yMe9qMr95kpmfjX7UNFCJU/USuW6LTi0dPleJBi4FLmj0DQuh5iPlMuwSYDYPV3VCFpLq
CNVmL5mD8dJxRyvYGhi1N1hUjfoPqsnxtz4o2BTRUytKf30d3Anout22MxEheLVyqKPgjGFckFEm
2eC2kQbgNYUgnUR5aWzIxvrFdshwDGl1t6OZeq6XFp56EraHs3jeU5aes/lunIfgNs+M/ikZ7PAl
qMfAvoc7Gzx2VgQCuGpDqqB1BdBwM2FEDLGl0zEorFrKVbu+SrBE6dvarynVGeW3pmokWfnI7h65
shYdvLtBfkOkkw+bygpxiMcZjEb11l5cX/VYS661We9NPCqxZfXScc7uORmElKvMEFwynfiFJ50m
w8iI0uwTmFsAOynttThkSpWkHiaWrLKUEdMdSbTyO3ReXSHCUeCzsW8ZTPSDXfGpjvv5U0LYd7e1
boXfOxMAHPY3IShvWUFeRzwC8S21/Xj5ZRKMmnABvNM7X4kPWARj1NImyH126agz//XSgn1YzhKS
nWtm6muDOOSb01jZ7QRruABzXDJv3CaAQRHFug2D1ZWZQBcCUQdBytg/ztlAxnhg/X0bmUD3MhaP
hevztZK2G64bakA/HHzJ6Huv/GTY+GFOg4Wb+M4uCQrYfk6pL1zsIu60beWP5ueakEklRHMGT3Vy
qLYEnDo7dy0/f44oPMKwtKTPjAomUq9B0QBCxCcZPA8cKsCiqN5qQEAY7V4VeL/ymKZGnoTuhE/U
KfkDhh4jCiGmwRAMglD+nHEKfRzRCwA1LawGkVjkY6pMiTlsdlE6pXckp9J0J8xiuA94gGTfJ5Ql
nNKiM6dORbI18duwSYOag48qAaLgnoKJ4k4xOYlz1lMNhWATC4lzb9RbH7j9DF+NnCLNBjtffifl
OFjllGUrCGZpkdwq39Aom+hFQlGt1J2tmY4BhnIK9QKJDLCFUQGTdhtFZLnGClEFsFHis+37mDFU
56TEarnrDRv73WYYdRfNSqVu6z5bLCRn/N5NZmvk4ZqMeUYaOng1xUknwf4GQ4elXueGX9MyiEAv
5Sr4ERmTQkGj4v7WxE2WDDcFdbFx9Hb82FkmGkmUytW0I62FkzqGzNiJSkjGEUhKOOCbxOibb5gD
4ssT6jA1qU2XBN9Ga42DmweAaKIhj6ptadfmF0wc0FM1to15c6TpPzq/WPQZBgJArydNI50ptDwO
QVShzLmVeAaICiJJDrq4MjAk6WuU8p30zQ9Tp9IHPUndF61S9ZPhjPgpmVoTNLCq2uBKZU5z3Uq9
lGcQAcGLFw6oPxDTYRRtszqNPml2qb9gvDnewxQDiMTuriVnRdNGt1nuRwXaFVF/K5PB+BKg2R+9
FuI3vex9BTe7ilFDbjrLrl50Ytsu7Ryq153wi5ccCPRdUVNqNLPauGVbsK+bssZNWxvFXmi2/W3g
50+kw8JeoEltu/qQOINzMw3WMs+Dmk2milVesv7y5gG+WnjvZmqc9rWQ9vfERKC4AQoBhdwmocW2
axO/PNMo6wstIqsBWMbWgw2sW3afWrTOuMFTA44ik++l4m20G7RB2ND1QLIPtogsioBBHW1zd0mw
GTmlwLBrcFLPqbUBzHSrj0Fv289RVTWoFud+uCpNEDwU0AH/7Ej0Zufsvc1ZRrYhx+gynr8wN43n
AgEOakDsUlCtdVNCEdromU5ICdISB564/UrZlRrihCOg5kV1jyIux7vnxjZbM8MaU83sKWKCcVxW
bvVVMfmSvT0X6d1ENvInAgASxmwUzCNWX7BBzhM9iXZZH7EpO2tr6EHNjRE90Rdab6InK27ImwPW
1HAhCtQ+kpmPxqaWg7kZQeKknu727A4DChEslRsTv6Pc7kwPvhd0O3qhuhLYc4fzVYxnDFINTpOg
w+egvpxqSbUa5/aoIBKRFOSdti278q5HHEU6OBj0/g7QfZHcGZWZ9h8ao6oSeV4FyrwTdkX1RhcN
304SoxoOckFKIc9X1UuP9WWKw5bhUdAm6T8CIsKppQ+jcTPoOK58yHs5WOd4z0NZGOzCkLt2iPrb
OBCiOCOTLrUP47S4II4gJfBWxosM0qlt1w9lxLkTBBjic4o4ZYsqg87XHXSfmvSXGJMdLq9N400K
PxSPui9f3jSS8QUZlrDQQQn9ItYqqucD2Z0I8nUXyhsZs+LYSDRxJxrRBnvM0lDQNCMZyttWWJyJ
GqrfjafPwrmsS93uoSpYMXj+ACbJdWiXZHCmsVkIqqMBNRHG2Phcx/Tjeop9ESM2fNnCLXJIfCME
vCY8ltvRQTIhW+GFZhbD/0ejnHsd3RwVE4t2ik0Ay+XCHIvme0eZNMK1G0Q0JR/NyDaga9hwgqZu
hg3pvh6tSgOND0AAMVgvJv18SMEg4ztgQ3bUQrQ3d9i5Nc1VC7PBxQLRl+4+UXp/SPsFTINZVUmZ
Pu3BBHgGbaov9kAeHFvoGk2in7oCGG6tmljeRG0q9h3suvkcd4yEhUFbFnitqM0RvtL8Uu9wQ4Qq
G/l+ZBByRG8efCto/XLbBG7e0Q6DjmCLtKCzno2Q4z9wRi4h7Msgz62XprTlSO836nx8ooPENa8q
x4QdZ/hp+Wj4C5qVFHus41dcjOVzFMVudbtUe+zbUpgh21QZsAdzrrOSH+9PRfz/yTtd8lX/e0pi
hxl6/eP5d9LT8h/8nZQw5V/gU6ALioWIY0N2+E9SQlp/LQkHa8nekviXgozAP0kJw/mLC7zl6Log
O0FSgv/oH9KTQcKCrmxyow5QiqX17P/+H3I4wY/i9u9sw98E2v/59zcaexjSMBaugikIC0tP3fFt
N1La0sLgmB7IELEfAtStyaidSv6tMsdLInP5a+E3UNmgpfp4FK63BfctBWCJ4thj66bjwc6LHk/d
Luw9m0D1rowBz/ErcwrEgCZp+mHUkrb4rXNunO0qs4HBcfhquMqOdnmOhK694JIbnxhq+VG/Z3V+
DbXkWGAlcJNb99VOE17FuVZwoqmS/KnJsc8MANg//Daf/vluv3+nddvl8kQk+GE4gVRyBTX34ycy
rCkIwbfi3pm45W1u+5wUxaDVH4WmgZBPi+IHApqeAwT3+f1o2N0+NZr8sYEUtjeNOT3RgHack/n1
hpm7FIzIZzF7zNXEaeRi7tHx+8TwiXoCtA8YvmmbZwBMp9oTXx2LqgNJPVLItEMeP3vANTjLYU2y
Gbv2TVkN3QMmCwoLJPwcTySAjFfmKmksC4wU/XUOLiTHgw0R3kkI7lCoEs4vjNr1H3AGwBmsQB2q
etSOyayqC/q52bJrw+cGqwP/i1C+eiiscfnUOUjDiYx7HA3SaW/iOPHh7dnwypwjRcVko0ZCqnmd
SQRK3s9Gkll0a2gIgCRS6VIU3ftntgWb1LVJXFKaXLeT6TlOl6GTWB4H0zHw7Nl8SGyL1qK3H2ZV
8FhmNjOIaGZJna41ZxUcIjerhywBP7vw2fbWDNs1Bkj1rZji+lxmk4axNknBHbld8fHtoV9bVRh9
OvSyEaAdwEbHH1uYJWZsQQiUH1ATHiKtZR/cgD66fW/7xo1iM51x7hYYfyFGRNPu1s0hhwpD+541
FD+QCxTvf+vMOptKIu+epPWSn/wtdAVOXuGTCGHfyZR/R5l/3JYYnZ2IJ6/McvAuNMVSzqNsuYC2
fx9FoyERmR8KQrwYMhpUZvomcLY3ORpbat6brOdvb7/r5Seu4iTzdcGjLSVStoHjEX3s7KoC5qgX
1MiGeI8BsHultu8fxYWHZbClUtJe0vy/P9cgIsOeAxfHu8TSd8C+MAspNGf/L0ahCilYGUzfNVRv
znphjBkS/Kgp+1vuYNHOqebq5u1RXgl7cNLpmLMouC4liONn4QhppKS4lMfBwkR8OKB3njSSbppm
v/+BIJ3YgpWgAz5ZBz07NxCbt5lC+jT5W2eEjp/78yl2wKrUuKx0d6myKiYc1rXrsKWPNUImvWWU
Brv0TB9sBEhLph2rtFp8DCfqgKl0brmqngiYr7zKBTJEXVVRpxfrUOaoOq20MlKeOZC0w1c1Q67V
YxZR56cwTctmtJrnhGQdWfJSVKWQcPzV7Cyx25GtHLxssU87klCuzEmrBB2OD+KiauA0vz1PXllZ
eFI7OmVjmotplz0eUbmF07Zpa3oSXauH91ezbSSirbdHee0VAgJaGGWEa4QAx6MImipmgTQNp6de
HgrfDPeYvtbXQ9fJE4v4tXkCpM+k6ZctGPH/8VCBmQ29NWgmzRZWcO4GjjjP9G4gBySMy1hm2kZo
SfpQzwFO2aWpnxj+tSelr9elpAtVj3PX8fAFetMcwwliSEbuGVJIemW5dXuVLnSft1/qa5MF/hW4
Q3rQOcyvDhs5+mmUFmSnKcHcjH5+P0V+TY8pnWF+fOkEmI+9PeDyux/PThsmObuLpEpNvXP1aruc
COn0yP+QFMh9nPjiQxRVavf+URykG8v5xOHOI4/f4Mhts/Nxe/UicvS4brRiX6S+ffn2KH9+J5uf
jn0yiinKt78qeb/tlIrO/TkIqKfXRWV9BK3ofqPltv2e+vN8dmKo5TdevzdiF+duKFQC9MjxEwno
9jwqNxjOhjZcZ1JM3VZGcpbbyOjVjTv0HappZ1gyR6qXZH34x5R2yEFvt5rZR0+zz0/xLLdAHzo0
valtlDu2PyO9T+f9OFQ2HqIQ0YRH40j2lU7WAJWdlbY9dKc6uprQ4iZ0gPSDBHWvVbic5qncRCH5
DY/6LK6vbSHUA84VJhq5vEvAk0dmlu7bKFIvmCa3PyWb4o1SefylQPFiemXJb83vK6zhg6Lt+SHM
FUf6NnXzZh/wC38N6U/OdiKP1KVrawGPiCvxBT5oYbJlWtuph8mNNpN4MXG466Qao62egr0/oQl6
Zd6iq6JwTj2KUtbCRP59X0/H2I5COj88svXiKuvKJ4eerfMTX/nPj0zyhqiD0ygI0vUukZRh0cB8
kV7cJ9OHWIr84JRuuKkyLHLfP5Tk6gRTw12W4mo+xVWE6EbRGDSPqO4SK7HoIJwW1/h+Sk9xZF45
5trIlhD5cQPnwrDW+OQplXIS2srDA5TEdacwXU9SWgpoJUGLzNmMnjrbzXxSZ+RNqYSJ6bsMca+j
BSS+q5TbnnjVv07WqwXFmwT1qdgiJdqj4w/aldJsC464dFyI9KItyUxiLxSpg4a5DyYdmK9fVXhJ
UhlVse1shiYYr5vecqVXlDOJwSBSNjB6mXMPS5Gt3lWw+k9xT/6Mz3xvOLtwXBbcnlzF58IRaIDp
f+AVZeKlqejmTUpN/eTSL34Mk2FRu4+7H++fGxz+uY2AuzXRsxy/Ghy7Iz0kZ46uXclLatom5ieR
cZjbRDshFHnt+RwSCjp5KUSLa6ZkYpD81pxcYZXBRVZ3Zgu7s/GujoofpImv7aGYT2xArwRtZBzg
Hh1ovw5E6uOHkz7wgzhY0iXdUB2aUonPKf8jVe8R+5f3v0jSTS6Tnn1c/ZJs/bZB5HlHsrpoOKYb
GNwbg2Zt1CDLS62it+BfDMVURtpGco61dvxYDrvd3BccWebWGPC315kdKTc3fPz+zUjMRVPxNwH/
+XikYc6meOq5R9HmJPcF+yrd7oaDPQGX01No69fC7uK4xOS39SU0Hg8WIspRuU9AGmgtvaIve95z
YbZe3n55r4wCwYv7FNxbzufri44RoA6A8KC8sDKym6ROisOsNyAp/sUwPAeaLhpX/gCzufoQ417L
dBhJa5znoZCXVjTqh/ePwqmEQwlCM0NfQ7sIZGTAdAwxVNv0d6Mrpm1QueLEwl0Czyp8Cq7TJpJf
rqDkBI8/jBr0QrWphgwhlGyKZvbTN7pbI7IvIdK+EwLJLCO/SaqP9YpOXK7F2/GMccUoGYwNRj4a
BaptVw+HszoU789sMRSXd52bxmLBtVwNfluyo6k5VjxYyqP0ifHSjE0lTaD9ievuK29PGtyW0PzR
8MBKOh5FNRST45m7jJPq9sHBOOschqn5saLNfxOAVDiRLP1THMqLEWT/l5nH8+mrfWR0G3vibZFn
Kqka4+qXiC/KMNsLjYT03Vwa83c8Bo2PmBkVlgfKoT8M/H5nb0/N1x5bLuuLeQlRbn01naU1+kg8
FLWfcj5UtBjs6OUQn1sYB9Qn2+HEUnhtPCIHmECWw5/SYtwYhZ/OPHVQ6wjvkVju3SEMP7WzP+PK
rLS7t5/vlb2FiogurYVyiRZ/FYTrfiQZ/itPrDXd3oEogeoJvyhSbY//YiSyZ4JUib3omo8nUBSb
um+nI0dlHRHRADcdCVyff0i7fnh36gK+oW0vjHfxKw4fD4XcEYc4kzUNFee2kbm9+FvNV5YznqrS
LJmJVUxh43KByaiFJLkO9hhqwZL3GakWfXLLrvDRsbVpCzGCIg2ds9m212vrQCOe/f7ITIqLHBe+
fkzQ9cG7xjWHfjNiJtahzif2It8TaTifmB6vTEeg/2xZZEu4ky6y4d9jCykN19EkscWxKaA62vxI
qZ4+XyP80fjD+wM0+QuCJQkEB8rc6qJdwcvTe0HMtIIY77EWf3EV4oM+xfqwK8mmnJgmr+yhXFyo
QbEtkLJY14fSeUaTBRyU7qhqvE8DOz0b8Ng6saJfG8Vm88JMGlU0/RLHr5DDFrqinHmfzuGnxLe6
3RCfvBu8OojQKcFwRiRYrk442dJ4V/ncQ4s0nK6sslPXNRC/3fuXMFl/sqs8DZqR1U6TFxJEe+Uo
fEZtBzcsy7wYKzPeFkas/YvpTS4E6iWxd9lzjt9aiJiLsxkH+rlE+5cEo0tbtqZOpIuXX3i9fDnF
k9uhGkeOdXVtqGsn4VzLDADPHB2CWgU7p7GLfS/n+ZzufBqNtfISCROTsLBOZkheGZ3TG8cD9i3i
x+oZAyRoQaf3LOEs0T+nZRM8R50rbnJX+u++QoANXSj4S6i3/7i06Ji8R1OjOC72zoRILeo/hkWX
no0SCNDbk+TPkMhQlN8NsnBL/F3tKEMlQnpgZzLWWl+FG7jgmNFWlXrGi95uPXBIWweM2FIy3L97
ZO4tHIgJIEzSX0Dp3w5CdTXPlobcB6GQ8qFSqPgjDvPOJ+6gix6lkBF0BzvazhOq+xPz9c99lAsh
BzDKNPQfUSM6nq8u5vJTxu3CayMRbZaL2QGWcYBLN0aNbz/mn2sdyCOHEcT9EnOkX31Zvz0mFr+1
KkxSWrbW2bdJPrTnftu/f3/hckHJiUqpwZpfhy2SrJAkUx7InAJ3oyaFTzn69u27n4WOAUqlHAoW
wu1qCWAIORGYOY7j3twerArijmzphX97lFc+DlOfKELZlGv7uoiCzimTRok6GaKPvpMo9mnXh1XV
NOZ8IkmzbIjHEcWVOn2FlGvsJSGxiihTKIYMAR0PlDXRQ9B1zv0Utt0zejr9jhgN8yQUxrs3Mgal
KMlmRqGG4Hw8+fCGxH+wHklyBn7wNE5I83OwFi9vv8VX5t3iWkI+8ZcJm736VnAXTVBbMzOCa/S+
mXH9pCg0vX9GMAohmesTd771KCUKKy1uGaXOY3/HZ0PCkKXziVFemxHkLbmaLZVVajPHb6zh9YRJ
K6RH2WQGBiNgA7oOYBZHDidC7ytpO6IhF0GbIw0n7HW/z0DVbJpIlHlYXlU4tWIEtdPspGtAugFw
G9kBvkaDCQKQpu/tMIjsO1dV1/Wq0azPUi1Md1athvu4ycV2UJP57jzxEq3RvSIGIHKuu35rq5jM
kfOyJ9FJH8zC1vlNolNR68+TJKOwHkj4UC7lZR6/8aBGu+cmrEGQMdYXadv5BbxKmJEpvTgbNsjo
xCd+ZbriUkCmdBmUbWH1iSfIzkFZ8YlLqDRXWPrMeyhP04mCymujcBhaEgrc2vDHOn4soaFynSNL
eomdyU/8Go+d351aea8ko5dATPswtW1yWGvHhZEpM6l2qWIUpXm1SNLPrTkvPzY1QD4oVkH+JUsw
ta+zvLgCjJR+n5Owg6bXx82Vwlr7RJR7ZfmQaViUYuSeSPGuTupT7agE9wY+JpfLezOzo7PCqtqP
ZjuLE5v6K0Ox+ZC7W8IBTYqrz2imdqDXAm1HDNDjJgOaeQkpuNmDKqtPLITXhiINhRQFlSBXqtVQ
srDzv0twVeFUL8D0mrMp9qtt36eYZ78dTF9ZDmo5p5MM5FBGmuN43nSDhri5oaio0x9zqOYxvg41
28Uk2tL20MJOFWhfmafUTEm0EvOWa+Hqi7kmNxDHyEyy8r7aQRqLDhYIrxOxbv0GeWf0iVIulSQv
yLOunmpoVdXS20LJD8rSgTYlCx5qED3EqfZeDSEMcn1RJ5Du51PR43j8Aq2Jsl+TpBS8qdrhbqvH
dIW25YnPZKzf2zIMqWAk+9QWgDCsrzxtMwO+YxgHGbrK1FkCP0lG6XbGzLmr7d3s4qIGddtTsbF3
Tf/TrAceknhIr6ewE3++XX4Xtniy8op1tc6giHTqZ92meKvylBahwBRs861zVriy3b49Pf98bJJB
TEzBtyQp5Kw/pJW36NlRZADXiS9cK2w+NAKO0PtHodZAofVXhd1cnShkmtIkytL3qsYanww1NV8q
M3989yBLsy3uPxzI8EhcDTIBCSpp6YDE49pg6xPRQB+L3ntsIVVnEJfpt3XJkjLYajqWQ5uPAy8s
kU61szjXflA5wMgTz2Ku48YyDiIETORQW3DFWT7cb4d/0fTZQFFbehZi528FisanPrPTp9kqgFzO
wi5/tqU7fkpK332WA7xPWjLoxUO0BwU7RL7We76BETq+lPZ0S8BT1UEfUvsi7UfdfkiyqUxAV9O2
BKIs086DuSiDgx3RHNEZvU3fHCT78pwzcH6Z53FGeX7s5bcpTbR5F4F9PuR9AbNVmyfZbXKWSkNy
jN4OWikAKW5rMVSXoRowxaV3p/0qa59zXpaOXXAohx72AHuIc0jrRntuOhdCTd9nNMGMworUPtfT
BDfBlC7R4OBgf25tCg6lwc3odsl1CjToc28aRbdpFwgjxCOzgViex4sfez3jsaJPc32umymM1bHI
si9F20G5nKIS6r01R1dZXckH3WmN53IQELjttKKZsEmNLDujCzPwd44CsMeBIHmC4FlhOBiOprGv
3dFwr6rYJ+6FkSji8zihIWVTc7IDs+vEZrmXzuhqQKQElG/NKPNs24KPcrZlrML+TCC3Cj6F1TC2
m9oqaXoP3D79kIEcj7d5i3kFsbuje7vUtLrcWFY1PJd6aXyW01D1myT03cqb89x9MNVoNech2Ndv
IcRjDtDu2IkN4a2+U2Ga3Jp9TbdP44/ZI8eWiK6ZuC78zVQrKLNtUuLXraJ60On8S6sroUnzs4BS
VnijspLPOv/MPG9769BoCaw3d3Sqbg88sa+3vYtDvBejaoYQnc0JBwMctmn6LIahAcJago2KKmG9
+HEuPvd+VBeHoMv5E+Co6MGtbFV9z4M69K9QVs0JFieafMDoWx93Iov9L3Y19f7BNsrw3u4757b0
6SKKp849j0KzBhWNwYxENucNaLGfJs23PpPCbywPCSoAFk22EHX8WcaUgGA6VhsZ9yDckKVl41lD
ZuO7Dsk62pbZMDLZHSfSCIK19sLeljxiC+yWm7jDEGnjIPkY6YYNh/ta9XO5rUpOnHT5VVV2QfYs
mDyLXqd4y+030b2JRrLPfVPQmjPz33/r+zHNzgAUjpe569S0w7dufIDXlNKrK0xcDADWGa6XO9X4
vR1T+2VoUfbs4lH3670s4/DLSLIh3/qDVdxaCG2cLW2UNSgWY3T83Evzkha0KS67cEe5Yr6snSgb
b9BRWM9hHal0O7i5qvZtYrXtjvZaFA5mlTvWZSyceLhRTS3lg0qNGSSpMwUshgp+6yY3QYFsU8sd
IOVaiZ3foZNovoZLieqM1olIoMdRvf81hrefXUVzONB1o9XJY206Dt7NYwXmOK+i6UvaTBXdeDnd
sgCBZ22G3R2NxSWU2WQ4lCgP4cJRy/pahzNdOJU9pcSHNu+NTaJKOqgaTJIfO+yE7wOQ4qPn8i7O
cxmDdQXh5kQXJbjyedsagW2BgUxN2sxMjs/oddKRwxfNHsPWqYOIhvicvn1asnq/v1ShnhmHOOry
y6Kqs5pu6piPB9z/Kcss/SPxv3kq24xqiSMrRbtgXy7ypbL8WvZT4+6x/qvcnQzhVnGtqpN6E7hD
exNPMSSBUW+wBkA6yv+paOz4HEZJcNtPVtR6UyvmzqPP3E/Jey9IYW2o1c/ULfaBaafPRmQGt4lf
KYEjGn1ZELxT3kmgx7nrTVwPaLr1Q3PcVvTwB5vMHSt/h42avGmzSohtm85DsXEnkQts+SZ32LaI
fQNQ/U06YW3dguc/Jy+aAtmf3Xx4mGq/vwuMLqHpJKwd83Nl9pMDjbc1nnzDNJ7qjlBw0RlqlM+W
lXMVPu99SamzdFz/amL9Dpshr8VXDWxwTvyPhL1B8ZmoXTOp5JZ8GnOzknUT0T+mWbxsw8lwVXDT
5o5u95g+OSfpnDNBwzlzIHXdZAcUc7qu8TmFPdkvzZ6FoVfjrhpz81qL/PIhmm3Y2QjhbHVhhV3/
AwnXXNGgKYePyTSi1vjS5WkVnld4Z3zKwM6UNV6pusx+TkFdQigO1XyRJP1Az7nr066xFJrEjqXR
dJuO+3zulQZGgtBndSfa9NJILmSIPG1T5cI5V60Gxy/XK/1pmIkCQD4n50ULUe7zfGP6o6SZtfUA
X4tx35DsnokytBbuoqKfnjW3CD/RLNli7yCdlD5lFhS58DSN6s08lzETGBAErhJk4u/niKq53WG5
u0WS719ITU+wPNXBOXtmEE/uTllW+RINHbBzBy0OXmdmxd1jzrroPGqdxRWmyhqSs2bYk5qFEhlC
9nYzKO6jn5xVQxLdtUY0zDu2sLrzWmdSh96t3I+OnuAR10zWCCmI+pPaGgEhY2cS8u7KMcIpKky6
Elx7ITXWvmtjQIDNlfYBUn+vwS+suvQAFsC9m/1+NDd6UlXXXTrW111rm+HGDGd/p6ODpxO6aKxb
Jvo8bvKcDf6bIcPQh7/qJP31NKLyu2pG3EtvZt8YxtlrO9/+aaZK02ijLB39xkAWG+8aWkzMpzG1
2vSMaW23N3pnRsQOg1l6BVQzBvsyW6F1H5kNsS+yrG7ahxF4wcdGJOMEfVnrqjPcidBURc2s4ist
FZMB13hQ4gzzmlCcc+UpuvPwv9g7k+W6kWzL/sqznEOGvhnkBLgtW5EURYoTmCiScPQOwNF+fS0w
4kVKlEosTctyEJMIhXAvLuDu55y991q8AiCBSEdnF2ddghc6KMavrVSkbMxZb11DtYljXK2lsP0D
wbWDsY29mEeVitipvvSEuL78/hD5UxlhrCUaWgGG+JRrb8deFgGULOczPoZ5xO5slmSb2El+6bmk
Tvz+Um/nK5xW1+HKWrQg/Gfy8ONpVbMMdCPWQugyKlP2JdfduC1eTYyqwbRrST48SZPOPHZyXrZd
11fb31//l18V0QINvlUI+VZDMOa6yEXZUcakZEk1yrFum9iagHO0zTtjj58qJr4q03hKeneNwdHf
lBkih7Ew+2toRswAWDPsmThjNf1hi4Ib6tNtwgUcMF5B7Pbmhrp6FXsjO5fZEaSQeZy++h5cjlT6
e6Fqv/jt0HOu/QJkTEwb3nRDFt0vFrUg34X4o9POthDHOin2fV+41gULWbrLFinO+8yTJ/CB/G+/
/+1+dUNfhzlIHogWenv9JtO8iiMcknI/bvbzHJPy6jBG/f1VfvWEYHuha4F1CAnSm/pe9uVCJTXa
ZJPUcmtPGtnqHgeLeYyDP35CaM4zzGACgZTqpxKxVXaft5WPtCMNsu3CVODc7Rz/+fdf6Ofbtl4F
XwM7G92lV6/edwWi4RmcYOg4kcOHrtoc/Il4+ky9c9t+7ouQnKgTAYYqBhMuTfQfH8Q0JQYEnDn3
rSvGS+pvb5s5K/cHSBcgkE76F1M3ARabh+nCLQ1tW895Dr0VscnR74aBRjOBwJ4WVO8MQ9ZX4PsJ
DIkwa5cdUQTDON6QN69IOTcdsSYoaOzF1b8mxB3swF7Yuz7miO7jUSMvuRfvCUF+dduJDaO1hgoa
Scab+j8O5r5mS11XOlK4uxKy2DgJ65317JdXwXPHSI5ZP5i3H+/6lPejYuW0w74qYWqV452uT+8N
LH5uMeBNXbNN6bbS1fbXV+a7J4gNLfUTl/0B/T5hPMro74l0xizf5d5VXRrTX1/qj8L4/v90wK8m
t/+7A34vvlZfv/e/r3/871C+D8bqYsPJzrtMn2fdTcbnTv37X+TrMWVGekHiJjIZ5sC8ef9rgDc+
0HtCubuOOtmIHP6vvw3w9odXNRStTJYeWoeB80cOeHN9Bv7zkjGsBdrFPzyGDp8UOdePzwhZGUMh
gq9C1n5GQJaOZNet4UNkhpVqt21jamdlxxg7nMQkCZon9mwJ56BxkpC5vzyWwnIoPRpoo1ErdeuL
ydQvO7RAppoTgJbEFGfC5bhPhFdO1DWxNNZHqEzOcIJ1IpDEtmREYzAsTrMKlBYIjbM5Abgdkria
D6fxYBbU8G6vNqmoOTv2geRvs6os048Fyu7hxEoc4i34N+oT0TTGlWBbU5tO6c+mSxjzmTar3oji
ZhJk006qucszqyeeh/6fOsUcIPPDksnO+VrMy6xfLFi95MEPBq1DvyRLuZkMq6+jzDSGF7/VvWYb
ZOmgH+GQAnfqY27MxqsRmoclGeQr9cIWtHJFMWy8oLX30huGfusvnlqLngoTLfktFRl3BXoiao+e
EDVC39yzKR2tLqTgdp4ro9JOqXRcE4qbNRMbHGREXnv64tyS10XDeOkMecKsJgsIoRmC+uDkzaRv
AWg39BDT8quemZAlfL9x90msBX3oJHN5HUADIzmOACk6CpBobjHLZc92ApNso9UyPSfRqbzyPNlL
Smj6a7R6HNGeTUsCyCyp5viZuKxGgx3qardarASIu8LXO8iTjHe4S4Xn7AVEOSfSg7jda66RG7sK
UBXdVGWrRzuzCVKTdebdAIiZEqy3Zqxt4mQi4z6ozaGE4VR68WGYkeaGVumrjWN3dKrsxCZFuLQo
txZ+FyAjgZZ/Aa5RPhCsik6vsZSuIfCcLdoUE+2+SheCbDy6UPiByE7ZwV8Yj/GUjfPGAtjVQx+p
tEvTaReN6Bz8RKHBk3U6Ep8PBUcXqTjm0k7p0mIWgnmhMekMDaFpZkgLD5q3q7pci0hEJzQm8Xvx
cVmC7NEa0rQ7JkzWngdI9ks0O6Z6dOO5um8tF+yLFmgC3IwuYpJpaBWeym6pH0uvzsi8IbzoSk/9
zIs0kFHPvSvdCwgFSbHN6W3JyCztadnMg98OG7tNyieN6PI5GmbPpDNXlFMeWdbo3XqxnU9hgb9F
kIEOJ+6UQtS4K3AuXdS2hcVVGfZE/lyCYYrjbp/fyLZzhjAVbi33Vh+fuoPTPVpjnRM6Q2rTvZ4l
o7vxlQu/c8pkmkSjaq0XncyVKvR14fXE7tlYeyYc68i93Ayg+4i5+mkFXfDpAoSqYTcXMZnbuVJe
NMQdvTbD7ZOXVs816BeDySmnX0p+0FTvmrM4dhZ9n1jBIo5jmsd51DV1zE9CW3UmsI1D4b5uh/YG
DmGvONV2pr+LBxu6e6NckovsfKEwy4P0qchoSIWtnY/1rlXSL6K8tcdt29QTKUjgdk8Me6xeIBzE
A6OoynyKPSvLb1LhjS+el44v8CU6UkxzrR43jHnRM/eVb9z7sJbunR7bW9Tmhv+5JQfK2Y46DX3b
yejq1e0kwoVux0tKWQodYzGDrzNoGRF6JBX1WE/s4NxF9vFsdbacrmNpcl9cHski0iynPCkboJLb
PqE+jzV+lqOZ9yw2JT0OYu6cQHtYNFTFkkPy/DnBhXYPS0QfNsvQkstAEi9cMZgkEdicZLRovgUi
3RfBNAF6KKXbXitmgfOXYoghHFNFeEdWjZhwodrDLOzUNdFK9VJ7dx7hoMWF5fW6t9OK2H/JO8WX
q3rlzKFE8XFu5Kk27GFGBI+GOfrVLnHFLMKgHdtLg95qSmciq3axkDRy+XzYmmxabDS9uViYLqRf
srto6qO/xIkVec7SwahwFFyhvJ9mIFvQEKZD1w4SgMPkuZ9oGcZ1NKgmuUyHGACXBT3vuiLb3QuX
ljblNms0YIk0XuwrmVUrNilFRhEJBcKMJlhXeZvUZygXFatjLIpRb5RRRivxU+Z7eRD5LjwtepFG
clE4Mew+fvf6jGQEul0tLbknNgPGUqnhJKgg6iyfWXDbHFIoC82yQxcx91vpsqhBbfESBWKwZaoa
QE3ljbZSowvJLMm8e9PXGlZJz9YUTTeskMeE53OktK4XXre6zKwobzyyo7qqoYsXa0jZ+2w089PR
noc7z5yY14hBL/xdbhiiCGlFZ9/cMQU7GcYmr9vZEE+d8XnKy4yZJ7l7q+2R8v5KMsOBAMcG02yK
dFB3SzZP474MavLJsG862oRYbYxlaBHTeAb6g2XZshLxwPyoJ2HSkOZVosb5ZfLzEpq1IPAqDoel
KR+I5TMPBnli/QVMWyO/n/hY1qfC0Jacp4IGx6Zypn6GC+Jbz42kQvRGx92n7pRduQsJHKAanb4D
ImiflXeVsmy8nzDmPuEvYFGxeCTSs5Y1V24CGoJQXJQPaKw2luklLiw+up3BseVm02oNe0TnAQVM
Rn/WqGI4FqgtHjuIb3S/tAdQI9XHVrWexCtQtDexaKR2pkkCGUkk96v7hkRasE64kfCmboy468eX
zFzmLwF95KcyKetqPza2e5ZggtTDsgpgA625Y3970/976v4XupPfHbsv0uS5/f7Y/frn/z53Ox84
d7u4vVeNG5YPTuR/nbv1D6taDPEWCmvksxh6/nPuNq0PjH45Wa/Sa9IS1jn2/wZPGR+wV74aSCmB
9TUk/w+Sp0ga+eHc7SHT4nhPn2ItvSkz9be1WdsQF9jUAKwK4GwlMbvkHJI9XERj0zpPuPMz1us+
xqKjwcJuyBdqlH5iUY9q+3W2vNCOHeb8I4v0UJzEJGnYT4L5Z/Nx9C3tQs/EQohtJqtlY49NfFdI
gjzDyZ2qb8w9xWMH/PE8UBUJwgRRSiZDXWPRN2/r5HGFMXFuNgHv+qaq90gV411RxYMHwITJ7Y7B
M+Xqhh64tzjbQM+z4Di3tmzPZ9UO3cEBvHnbVq1LmizptWVoZlWzbJeOcD2wv5VYXuZFzt4Z6yEB
d3meceKG/pptmTV4TC/cDE7MBmqnre9njL1MuR3mA88VUwOQLYyTB9tny6l9IuKWkbzFQzl7MJ9V
Fk/xg6/MmdXImS3rwq17i+P/0GdrRqQryPRZt5xVdevETz2t9Lsmn0cmljNgrnD2K33XDwOm4NH1
h2vYq2Me6c1sQ6nrR/ERvR99dwvOz1ld22m7mcwGiKvsCbXbKF2H14CG39i0mTSvZTuXO5Uk9mns
6hwW1FzczwaZf2GtBdmFwoCqR5zvy2/1wKkkUlMlbgBAoGckbFoPxxY0QMkR4qG0ErQpIzROOMN1
ylxFl2175CjelFEemAJ7+qy7FfnDsX2RF6IjgnXVC27srP9ijKPqosFfLjsI55CT1LRPa8KyMGbR
Hpe2/MbElF22bcbUCHOjup8J3DwsvF/Vppy85fNSlM5T5eSBAWqH6dyW7VIDjGczU4qMjIOsbwjz
prT6QR9JsK6X+DCayTqjGGOVb8h5S+pPxaAsuXHo8fYPSdNS7VF5jP5ZZZPxKXkU3dmK90vidtZX
hoYM5hBWBd1yIReREx+qACkyiwd9cvGaEbO+F3m902kVfVqw7Z7aTQupMHfPhno6XwL10teyCgPJ
7jTj9Q4xGB/BJc8RPG3OIanTb/QmUNvJ78+KjlE58ZPVY+a0DMzadusnib7ppR4kOCf9b2Mrm401
mUkYNAx2GYQ5B5iX/q51pn1iSsjG1H2HLJkAswEFVoX+mXMzsElbdbtlzHNCOCWomaY/g2S4MTjQ
7jhNWwfgXgzGvM8x+eh1lR46/EehaTqQMmeixzW9nbb5oj91U3W/zO4j4ZGnpBhuF/Ktd/Zo+88M
NZ80MqAzP/6ozYt5U1GsRva4cOwmZjyc4nLLqdLcWHOA5S0TBWRZ7ynRUwrdOTZCYY7Jxp30DSPZ
Zu/3xuXSrICyWAM6O3WooYjjfBz4vU8nmqpumZwFRFKjOnDMu6pO7hSQuSBIHuzGuxkzZj5jWjwE
joo3jV36m0HrLyQYyy9SlFe0io9LRpoK9WcbFX17sk5YIiW1y0QAi4uLO5FAby0TUHMwDMaoM/X4
lgrIve6kvHXk+EUr1eWItIAD6CmVCeOnuj/nIAjkFbJl5PeqfnEzQ9vVIyNUE9M8ygdvAhsv3WvO
An1YkGm2FcmE7yuhvi7wsEUtkEfSLVfsb1o5XTjoyLA5uS1gGIm7RXGR7ny31sPK7OUhK9SDxWl/
lznuk5+1+XkDgPqiCtqP5ICPmPAsAsxjNzjjuMod8agrZ6fzL/TKhZfRO9dtR0026rus5pwQUJNf
qUAdsowy16qdY6cHSAXiL8K1H6uAWHuZBTrGtOkOjBfFLUhP4ip0Z+tanTivUgaGOcBr3JjZIRnI
x9A4WfVt0544srO5C9a5RRl2mjRmdtJ7AE89wQnSpdni592N13cfpZaxhEgYLL23kLHuX5cGsW/u
ULT70RvvCzLfb9raInxgnBrK2IIsbGVyvIvVgTbJdOG3hbVJ0LOGUtc3qdWckQu0VWZZA/zSMmTS
1r61k8dy7O1Pw2hfks++QcJT0+nmMc0aIziUIvU3Qg3y4IztLT3op9JFFJunp5WcCTCe+89lbX3p
fM2PWGy0i0lx2ueRg1utySvi9acwNadbpU/TjvbbiT4u5/W60I/F3utjMzI6uPW5Sz3HGxUSTr5P
CZvKe6M+IJTbgVFjxGnV+9oJNsWs8XQ22sehH55qvTyZk+bCMppjt+jacajsK9a38oI0fRQBvkrD
LDXd0HHk01xNt2AxX8xuPnFtsZ0bWHAgis8Gxvb71piL3VJpV9RqBO4ELe/6pB3Lxj4BsKgexYBl
Li6nqKwxLxmmk0V2UXiRWJpvdT1/LAtA2YlU4PzseeOLtDq121XqguspVJ25Q0V8vfScUb3OJWEj
eNKm5ZLMJPsKOdmJO3rnCw562hp+7JfVga09pyEV08fxv1W6o5oXXen5JxBqBBc0SVGjwMsGnV8g
GC0b9sJCKh5ac60mZ31SNluKZ9EOorIyPlMAzDtsDcpQBNmZPFO7rkZs9c2z2oWQbwavRlttF6OU
GEYSz+o5vC9+uu5jow805JPfw0g7o8DKjpiLoeZFleqd1L0yISMEzU7X2HHqF9PovbokhVjjEA7l
NBCuHsVdhsCE7JQx22R82I6Tk9mNxP4Y0LcfbL1RkwetuAI+vZ906A7m3iIR2Mn2MUCrqdp3Sk3a
XiRddaCVN5i3/HgmuD9C23UkSiL4OM3NdNV1qf7YYIeVyA8IIYk4Pzhiumk9B+PSgeYUjbyyHKxd
g7kpce5yKM809ZJ8YkBfMZ3WrwqT95DpimaNujoiG1oJGuy8jrZ1l6zM5Abem0zK+3hmNLXx6/pW
N8qx0C6JU0k7A6Jfrn+ZqmKEuioy5UcLG59jVosiL59yp5nOsmzE5G3FaSPsa4YvMSntDuIABjpJ
k+1lkTsIuCw8Lnv8sEjP6TsaRb8pYqudz0tT7xtaTEbhlNSHpfR8bi8oUAdDjpCesfVrILcEMJcW
fFu/QHO3yRc2mgvgK233ESI5gOCi5XQNomOeIW92DXI8RW2IroZS+ktltA+KjSC9NZKu9m4mg4zC
I2EAsn5M8WRmW45QH1utz9hPFjP22l28pqWLTrMAXNNeIlhtTJdREKGQCSmqYd/RF1hYCopEoR5r
nbh/HkZ9Tj9ivJ3UvarLqTzGgz7BF204lkXQtbWtbadpTk8UasInP2EMuBs6bcxAaljF7APbbH1v
p0YSYypaDmKfjyU9sMyDmX5XIWm+Ju0jQfvXodbbuo0skBigtCAVephoR5Len477auX6hejFVHcC
E909xJSu3l7EeqbzetvGRnBkLrcafA9/Q14WqIYhDuB2oIWt6f6lq+LFAusE3YRUBrRdTdWppkTG
XBtivmznpPJ2sV7mxRGlogkhe0ROEVZjW+do45Yu2DLar2tu2uDTZbGWJiRTvmB9XRQCRnQ895hp
CFylfx52hNielMrsdr0zqz0ROsudCTbmS19kWM7ZsIo2SBFwI58Y8wzxWqwRaC+nksQoMaljkHUO
ylOlnU2BVx9dl2I+H3rA9fY0HjU0d9c1HUx8ahom2K5jtsDtPnGXxTsjEME8eIUjTlDEeOd8S3iS
ovM3XkufjAZml+M8i9nHliQ/9YueSPwYh4EFLvdThy8t6piFRzDv7XNtkMVXtGD9SSa07HM2efqZ
1iftSzWDjgk9zvjPAD/cl1YuU46q0NQe/b4HNW7yll8AGIEwXZroccku2JB+S9Vg1H7PuSc1d8Ir
QbmgmnukgQt6q2QZOWQzHUm4DxdgrmmNWPWjJHMi7PoCWHPd+B8bw80fqVnFVrYaKBDAnYdpqoUd
deyVxzbVp50j5kcCd8dji8D34NBHg2Og0RjSYMki22Vh1JLcPSZoD3ZzM/gRAv57th3wxvMk7+kQ
JdsgR8pVIi/7LPVyFVGo06DvFOQDHaZwLilPvN5FBd+z3iBNt4Y7YsHbTTun3gbmZx75uP0OUBuf
O0LYd50j6qtxbMAODOVZkvLYL6PlRbnPXp4voFaM0kN1UJSBuUE2bN9OaX8bj7Y4ZrqtEdPu7uyE
7lnNGGSbSN04MZJgDlE4pt+Q+1LIemV9XlZQ6YzeyDY57pGbJmmpHUeyv0Z7kHd8E46oc9APe5g3
M5Vk5h4JMl0uxrKTR2DxHl98mPaWCaSJb6Ly3Wv74b+dmH8RUPO7TsxN//S1+r4T8/rn/+rEWP4H
/CiYnV79Ad8ngJvGB99A3K6vsUE0VdbZ498DUNP8sALLEN8wiTc9VCv/NGKCD2hLV5t/gDpgzTIw
/6QR8zqA/W4ASjKJhcAAZQhOT8aw1lt3me1zWl4UgrB26d1PohkaArfYDDO9PfOrMvGeE31sM7FR
1dLJ9sEGomHO2ySueP9m+rZ61C51vHP1KciRDpclZXBU2GghA2TIS5FGsbRI87+wpmauzB3xeT2I
bixsdhGVjmt2h7xs+gX9OwXvhpGa22XnfU3sxQZlt2VeZFPq8lf30MVHAPC1Xnv5rkGLIYgo63z3
MYlFNuc7v55Z+3f0f+BYH7y8tYZN03GOCwvXEu6WPT6wowpUecMgRgZ6vfdrtx4jRoVAstYlHfdp
BDZprVO1PPNOcldLQP8ozhy8/knTdCBZ1t/yRGuk4zxlFZnG57XTOv1uhoBhSE4CAAh2jKLINzMW
BqZMyhgVQcduydmtwVoP4WL3ZR15dQsNXfKEKGZnUkHDSth9fGecsVeWXZbLF6uuy3pjLU7Jngnc
y2ses34RzYWbJHXL+YYhKdCxuSXvvJmKoW/DCjFJzkLrc6T07Mn3j6oDb/Qy13ZlYts0k6A/1buy
z7cazCnWDLNAFItao76LjXWU4bfacBSkWqkQPjptiRaDy8ee1dRlsGX3N/xcTn/beamyThvNzmn2
Z1VvnU+lT3umyRcaSWYzxafY9Ts3avoK7mIOrYKPZxYLHm90GAue0IoRk6Nw/UbSb1sGfDzAclP0
qN1CNcxwE0odjNBWGPzBBJaQFzUxk5jIm7OUmWZuJf2J4476na8PqJDtbM1ZTB1DKmuXLiU6D8LN
ANONAVtXhSd3GiJd+es8FFIWjRG18IWNhr0h9IZqCe4MEgy9jdYpT279HHIPeRea6UybirAQ5uAr
YcoPywKuEFsUBJAG3YDZ+5euzFOqE+YXCPNypgpP46t82PtbS/wqLKaZBlJDl3XCpGcglxZ5crBw
sj4iTUHMvx/yESr3pNraDPtXjfOUSMvckHtgEaiwqqDbV0U0fGc+1PKqlK5tPDoIpWIU1HMZyHmf
+xrKao4sYJgNp3uy+5VJs7wKsTlprqJsS+owUl7F2kYyJB95Y6fPPLXcxvFV2J2+iryJFlGXrcj5
q9n6+Y/ZELfBFnUv8vCg5+wTWGPTbWvYOftRG0obAlGrHmD76jcIQO2HRR+9z+A/V8UwOoWzomUS
c/ABa49nvRC9F3aSZNKwo1s8bkTvogtaXsXtxavQ3WmxchPIqixOGrSm0xNPIVWmxEMjbzsFcnlq
3OHa5/h7X7zK6eUsRiMChcinruKcR8UT7vCleRXie/pcIMpH61GfMfhedsxZCv9hErpCw9/ZzEcu
lW76DNhlImawbmMJVayY/K46UW7q9juWqtnaZGRuqpva8M3ivEpUzZB1ZBofUI9WjkYwvpvRfASh
VWZjFznEUi13Kmf0fa3R4pjSCJ4fw3hewHmZ+rCd7MY+TyxeUyPszBbHJiDCBk32Ip2EigScmMFT
muuMNe1RN1o8137AHB1NcrpNS6NxT7VEs9WRqqvpzude+Nop7y0A+dGuMWDglGhgfGtejeFIM/UW
q7jyh8ri67lDnXyjtBLDw4RyAZHkGNPMBXluaHeVDyRrFptCtjg7Q1ObZmwwwvak8RiQTLPkxyrT
EpNc+sRqab0EY+Ymt0S5OZdpUuIKUYln3wLP8YqzpEtA3Jvu0LbUXD1Jv+W92QwsZKhOKgvcoTBg
p+g35OcI9L+nJs3lhdlnru6yjmLtbOhN2V9XqWvIoxAd422XF0bcMDS3WjakAk/SZKVTw4mcjjG/
vuqDXZFYptia5PFY10nZ0R1E2a+ufKNz0qjF78zpttSyaR/MkmZ2k43lRTw0pr+pAFt89ZmMtbsS
ynkVmpi9LzqqIk517pJnCMLXR1JPHSjBgdc1TdSNblWcOw2ockAJrosDorHo/2Onyi+Q2S9spp2j
0n4dLJqXGI1ipLYwOcZ9N4v4I5QHEYdZQMvmWNutXke6q5rnznXlvVsty7wLgsw7B8YkzxP2pvXR
0PUTRm8OyaypjglnyQGKhWKkvj6mbsfuWbPvmpvYYFHZeVpN71T0hVskUSaHWeyWWQ1fGRTLpwQz
VH6utWbj7rK+krREsgCODjovwwgHdxx5ZBJgOTSsbP1knOsMRnrNBlCHednFTQiuCE93g+Ddp8Ir
mT4ko++kG+SWxiktMcA9CLLGB8KEXcI8WxRDu7iSULPZvhWr6lAkOrG6VBjRbMb5iU2LZwrnhWlq
iNJoOOQq6MYdGUvOwyRfu6WgumSzZSCmZDTVWrsc9K5Qy7XbdAJ1DRbw/dBTDp3wQE39poGOuERt
O7ro/xuZrp4k8eTGReNTUKj5BOjh6mtrTb/GqSQHxPwVdu3Eiq+LBjRkFNCBuAgCwmgIlZqrr2Xf
yU8jyCF/Ow1u3OSha6aVRZxpwjOGv92Yb2dXaGIjO1h2h7gzzUvbtdFfdA2t4MtC5Et9zFZJe8Th
Q1yxklhfrLrP0wNC+PTZ4VfmhjIGN+8Hkqr7W+BqQY/QCKAo9WogzBPk24O+r7yhaQ6V8mj05kGJ
GNizG8fYKuK8pXY1OdJST2lFptAYucoD3THqwXIet6n5KJopuWksu8bhJwz9WzwJgjrTou+LqK6b
st9ilPSuzcGSeRiPLRxQ0xftJ3c09KfW7nvwoSJZQ1p1a/lWTDzuO88pywxEekFnV3iV9zWfsIeG
nONoAgW+ZZ3qykGxM3czBEnatvm4RQtvHp2SGxG6lZ1C7Ert4VwkoNf43aTOlE0ZCMPqgENFklG8
YdhkSh2OTYINqBq6lOVYFXz4zFiax7KlGRfGulBfA6NWJ25riTttqOprQ7iziQ8lx+hWyHo4T2ts
B8QhKI5ZdpC41TZVqlGbih32CGOpfBkcR5x1nopfsG/pBCYIW+7nwXL28DeJ727pwzRh7SeteVQa
47uxH1wjnJwm/qynY/ciyG+P75o2I9250WU5bVEJCfPLVJjl8KmmO+BVUSL6ytubaWvoG61YFe7v
uJff6mQJKiMbh0wZ30aiHphMfb/XyQZD46QaX4oIThPqWQBBrdjiQ+pwLeU4d7pmaN9LlP/pmvjd
qTqA2ZAFgYqbSff316T35gz0uyi0cf6e2pb090uuTVvCJpdtjmTrL23uD+yj7xk61Gs/ljlcD/8E
Eu/1gkAVfrwewo2MTcFwkZ0kVy77bcQ97rdGtgTbRFO0WSZj2Jh9hdmNM+I78Vxv5c6Ecq05uwRf
+CRrGG/DaJe8gbRoMHmdasgUATZFbMDV03c158e/RKvff8W3I3XqN+bqJJ8gmvUdis4fv2KmZCUm
FvNQG2w3krPbANskcWCb5EONfvcfge//87WIESC43sQas/6830mrgQF30AaJq+w5dG1UopV3zRjo
Z32bEQfz+2u9Kv3/o9FdwzMRf3EhQkfIKLTfagU0ctSXYoLKQ5lYRO7sVZxbS305tE2jolIVa6ie
D6R0ypoT0kuwp/meuxUWY+lBrj3I0bfvJto1X2VRzSeLxlj6nQ/58y/MZ8SX77rgaTzeqB9vyJAk
FjNGbn5W+/W2H9LiYGtZ/N8OS6rm49O/0bpgy/nnCVwB9P/zjBdczSu3/t//unge/yf6Wjw/Mfrl
Uf3rP/3z//2tefHMDxx3bY7R8LhwwvAC/KV5MRz/g4l4hd1EJ4MPP8U/nRYgzx+Qp9ODYXrCKuiv
UR8dOkmBRJ02DKFKJFZ7vCZEuKKi+QPRy4/vJ3mG6MthxrAKrG+nZ66P0HfvDFINRZanjK9L+chA
xtXvRP1OiM+PlpG/L8H35BMTT0QU0o+XIMu2QNQ8xddWqm8zCW0t3drBVyP5pDB0ffcD/GIJeE2h
+89r+dfFTMT7ZOjy5DN5+/FipCCNLHeGds1IEXzzRdBsJ8bmHEPTqLQP1R4Y9O8v+auvx8gf49Ga
i+e7b5xceqYMade2dt2/1A/1rX2D+Prdi6z36O3XCjA1uYaOywBy7Y9fy5HMiJAsxtcy8/HyJ6t8
mqCNbLeg2/zj7+OzA/JQrM6tn5KdYho1CTa8+FrpVaTZt7K4R7EfUughfH0PbvbjCvX6c7EFYUTz
SYgkseeN08Frp1rWjUpvhD+Qw3VpEVn1+6/z9gF32HhcEtAt36epyInixzs3qlxUk5iTGxnrZ755
oSfOBqj39vdXWT/n97/P26u8WWltyrFhTpbkJh62sRa61l18yWzKbxFDvvOF3t6y9VJrkBgqE5LD
+YV+/EIGad6xHyTiBtJTC/d+h1v9PSjLm92NBMf1IoTUW8DBV3aQ+eNFptHCuiFLcdM++VB0p2iW
u7Y6To/1cT2GE/cYiSk076i3dAFxY/f72/n2cX+9PMLe9fCwusjfrEqmtLAgm7W4GYrb2W5uxFgf
SGP5NjbynR/uTRD239/0u0u9WTDgMmeeMTYIvOiAovu+1nflZbMzz6bzP0vE/flSb345pCYOeSBc
ynCHI5kLlADmH7683DhMQ/SnieRZQ1ff/G662xvI8Fq+DTlJ2MhPnVRsM8bLyjAO4t2Y5J9frvX3
AUvIQst53V4PuN/tHl3nWHK2zORmEuY2D1hcFXCpze8fhl9dZB1WBOtuyBrLPvn9RXqxcIxtWSNq
kb9o5gFH+G06vufL+/m1IgphDfznxvlIU99cJUNhaCKVEzf4mLNPtsE8TYCQFO/8QL+8DH0ZTgSc
+H/aDPUJlrP0HVJxSkI0kLlHBsks7ywRv7pjeGDXo4W92tjefJcuKLJhcBNW1bFFdnGBvA6EWbb/
/e/yi69CV2WNjaO7wjnkzZ5UNou7OM6Y3hiItYfciFpbew93Yv68Eng/XOTNV2GcLKfA5yKb88tP
1uH/sHcey3Fj27b9l9fHDXjTBZCGJmmTkqgOQpREeG83vv4NsOq+qwQZzNC53XdMo6qihASwsc1a
c46J8dT5OtwSgu6F+5eHO0w8Ptp4v7rUr5rJLR/VK+He/wf3yU4LIBoHUfZep+MvBeEYRVIbP2qh
hIwoLW/Cotv8766x+m6jNoshXdS8MT3b22LaNOMZb/uHb+uPu1idNYnokLqoq+LHsbObTYTCsiP2
0P9PbgP8/CLLZlJdzXCESCEbBXvxWKQNgBdvjor9/+4Kq4W2mxKEIWLgCkxwS6J5VJx5UCv35TJN
M+Swgf73Taz3JFbvJGM8xY/NVt1NW3M3+7F7zD3bj39jsrAe4qe7n9Zu9G/ItntBnBo82J5+htb+
4evC+i3TVsX0sAbQGxGCIaTn8WOf9lDCUj8Eo/QfPMr/ucT6/B/GdSlFsYgfnVs4TLu2kLafX+At
vuF0V8ST1IH8MRYWjP8yT/2xPOg1wtJg1Ph4XzK/3+X7atvuUAsejJvgaG1+Pl/uLZ/3aD5kh3Sr
7vF/7ZDiub8+/x0fPss/fsZqVEZgLcM4VeJH23wsqASAOjsz7t+oHp/d6WpYZoqC3j214kfhBbvg
Uvxu001tevQqw43lma7wi022qXbItghbyzFt3Ybbc6nEH94ngE0iPd52bqv7BBEmxdNoxI+hWcPa
r/MfkloHvz9/mMsf8u5OLWtpz1Mgo0V/+k4hGEXs4834MS5vAi3xMulK9BCCMGJ+fqEP7+aPC60G
D15bZywHHin+CU+DbJWfvcSHA1RdXOA6/18qjqc3M0VFNmusjI+Hl/wy2ypXytdwcoe9tal9mMVe
7hce2qRNfxX6mde7vXs/7lE6Xe3/gzWGDT3UcZgS/JrVzfZFzJ5gzpNHvWxvtCS/mZRy8/nzXLlb
lnmNWBAFjgoPFWfbOmwFy0U8JxZqYiTQ1u92loZHrL5d45aa1o6eoY/TM1XX+bWaxuybmI3uR5tq
2VOlD8nBRF//EIdpfNloIgzdRkgwmkrarj/tCSSbZ9NjhAKZdPWhx6/2OoWK+DmY5IS5ZpVFh1FG
4seOR9HobdjMCwAQBil3M7XVjxk1XkT4mVTcm4UhgwkK+GsMwJoD7WEq6yUcDiFcLQNTBgrX0plw
YqW4CRowby49WP2BBkx0sFuszUTY2ZMGbQudJ4E6DbV1FR9p7saNOsa+nkaIyZx+MgK304MZI4yh
lN+ELU8Infm+ZGi4ElJaGx3H6+cv4V19AlsRBmmmRXxONOLW9RZhmTFiuNE59q0TUqSkP9IeWifA
c9+icz/2IhWIFTCKJO7cc3b1+rq19d0M5qwnbTfov3z+i5aZ6eR7BmVAcYpgZz5oFYD76SeAB7Uq
4jgZHlUjuBHVA137VycT7hjdsDr97aoGM4TjiYKVZNkd2Ktpcka8GY2oN7iYTJGd5mNzZnp6o5qe
3A9V+qUtQ7Cz7uiQiU7vR650FZufHh9tgnsR5nRZ9Wzao/arJE+o9Wy9kB8kDS2Ja0waWjUT5/Ul
UqLkFVRjeNc7cCJdtVvIi4VEp/6pD4c28eJJxwbS4Th0acKXvwJbze+wswME7U35l9rO/XeRq6Pj
BsGAMLMzALR4eW/T+ZNnWpVukRgpLT/HqHEDaYpwW/qdV6Gh5vd2ClPUjmwt8izkdQhoIq3INlKw
SGOatCpopRYdntFcSY3dFHMwd3u2jPKZKffteHj68KhFErRABglVJmqMpw/PkuhIdvUQHyW7EgfZ
rhaCct94PQpz1LEjtgrTaqVLOyhlr8MG/BAW4c9wrMdN5Jjl7vOh+YYHWv8cbH/LUcnALvju51S0
yWnVpsdUTqttnStI9Alo2EtCrkAqKuGVammpB0hDe2yqynJ7oZVPmoxTwZ10HP1tbQ83aIuny6Ct
ZG8uM+nRQT6xdey0oDA4Wo9BkG0lGsUHVA39Vp5qZZsJQ1wyR5Z+C17+MGSQoyPkjAh5MLN9fo/G
cko6vUdwH8wF0KOXPGhzNV7HTg4bp1Pko4Mwm2kJT9LrYA9hStiigiieCL/nvBrmC01ppJEEmk6/
HzWRDPtG7orbkOP3sbBF86M3Z3EH8yD6wkqnHFtRabkrQsUUpKuM1V2X56zTgk2KNnjVUCpHkYz1
vRFjm8fu3qcHU27oUc51AAqiJ+T4NwkZ07eoaRsLtkcR/x7KiMBhcud7WuASktxbCJXYIGNZwrzL
NxD+roLS+YpKzbmL2t5Eo5sMNFYHlKbfVIigP8UkBaOrIMj/UlNTfRyJIzioad8TT206ECdo4Orn
SprvizzMukQBsZGmDq0xvE/H9dAGWTVNiXNMTdFt0UG0m7qXMw3xgyMd+sbSb9kpSVd5lMyHVmMd
qNrc+fr5q363oSFtHLywobI9oidmrCe/VK+CXh/SY9snzp7lykC+aFl3n19lxY5imSfyAz6wSv+A
Usa7M5gcKrFkxHlxDIJKwVbTm9dBIg1+Fcr7lJuGWrnJRWjuAjXuWLa76XbMgwL9t8B7F43GHab2
cwW9D+4d5hFdQFSIFLDVVa2g7MLIyLWxOBajjS+vK43NPBNH8vm9v9/P0TXRdTjUUPE4biwu4j8P
HHna0jBXKhyNiHuuItydNzbpg3t7ObRXIn3sUAlcgyvVN3g0WGGlWNvkoZF7vT6lG9F3E7ySuVj6
sCjuUejvFVnS/DlPH+wWdkY/QmYwzcDY920R7QcU61edga7GTqAKzJaqbNhpxB4SlOxvizrLvbFK
K5SxKbY4q+ETYneokfCUR0QEod+aluS1ukyBOTWiMxPvaV+aIcSleHiU9BhF9DRWy0BHaNOgoyQ5
2maXXDlBAgoTBw1wEY2idobeMR+y9OgogeNVlWguPn+N7wbLcnmUSYTZITamqXL6Fk0zKwNhdtWR
jSkEGADDN0Bf+jNtqTcFwcnMy2Vobyy7ERiKdOdOL1NVgEwqp6uP1dzjAewihwxioHybFHT2Ts3j
bktirIwoKzBZ1ZVDA5bHGxRd2qsZ9oe8F7lbTalymXUTnIw0tl7jxamSzvXkFuyiESPlIGhsOVS3
U1VM/ufPaXnjqxsgXQWJNPgERpa6GhGSlBcSNpf6CICacBWjAcaAJ9YzWuOxq4wIQVx35qG963Nw
mOc0/89lbWsdyBFpqEkcY66PKUoYtJ1KsLeBi2xGBbdmQGKSy06W426andNmfHSz4LcAbFnykv+5
elud6gwqMYPN0UlzBVscGAm3nedsozdF5acyAmDCkf+Oof/2JfBsKfrRfONu1wuHTNqC3Cpac0xw
yHliigGiiujvMInLVThOc/wknxyx17u0BaUP9a5icB3DKUl8a4peum7Z+Y9p8NdDRrPpG3P6oNdm
Wcby6f1RkUH4PFRmZMD8Lvi0kOoFG9b3eSek3AR6bqk+wq7wzKB5y8w6HagM0SXvG5UJSMP1QFVh
MMnmWErHBPz0Rpfwz0Kdh+3b+mY3XnaOfYWK+Yisb9sFdu1Og/HQBZBEgjQ6s996P7dwuqYorr6N
43cpD43WAo4Cp3uMOhpbSmK94nopzzzlZSyu7pduI2OGbBVMEev2VabJ4H6jJHxqLDjVplr2bqnC
Y9TIF98MSXAuFO79vp39zZskgN2NxjF/9VptoduSjGT92Mbm97LWgIuRvIzZ+34KHg0Uli1Vp2Ls
8U6nWMoNDKhpfWZ9en/T2Eb4QNE02ZSF1htZylIcM/GUHLXCwQ+KmulSsD2hKwBHO8GLemaV+PAo
jT5sOeUhgoAvejqW84Lli9XSPkaxLPDkzaqKU9HW7loVD7vb0NJ50MUMZC3TJpjoklqCYg5iHPkd
6/5fl1NZlYkOISFd4xEoaxpvXkMXtozKOZpT7LhyKEEgy5TXz6f8BTK4Glo0s1XEFCbxfyBqV8Vp
0chNBis5fwLDPXBKH3LGlZ10+6qZwY8YoBwusMAq+q7Te31coEQC30VblPRSY8jWTW4PL3JF5iog
oGgKfVsfF6dDrNLr4rh6K2elseWEnH7DqYA33+gratwRCCXJDc0AR1yZFl+rqBmxqDYmYIdRnVpf
GFN6h5K/uVVnGAeg0EXPoZcsxAu1T5B5ZmkgfeHYrBYejD7nOdYx1brw/qrCKw0iGXwpraUHvZnV
p9KZc2pMTgE5rsXzwS8Lqj70Cxko1LZNYg2oVeo4t0KtkwnBtEmSOrjEh0yu5V+fP/IPxhkqPTLp
kZSZsIfXNMZIG8x2qLvqKXQw1NSOXGGO0CRIdHyJnp440FOCrNxbSXJpDGJYtL8pJOTuXFvv/dyF
7QpV0NKnXFhf6010TWxFRXDgEwSz8ErAQXRRcTRnNn8fHJYWdxeHB/YUyAzW+yLZaBHxp0HyNIZW
sq9j2b6C759Tr0lSqoRBug/suN3EPZYBpR8tl4HW/vUMupjIUNMgTSLq0l5NaGWQmTpK5vhJdhrn
QDN7ehqnRr7BXX7UAMw3Z04O7ycvCmALktVmoeKMttpyotRT03Ke4qc8VSRfisJhP6vLSmQs9s4w
OteNey+wYB2WUeWx0aUbzNHodPLiWC9Nbcy7JCel24u2G7y+1eFPkjHlwRCDeUOUgIsUF32m6WTb
MrA1fGiD6urkOnqTFRePhJmQRBKGkZ9waDjTB3u/1Vt+IfM4JynObetHUgBq7qmGJU+2wivA1Iqc
ist7bPV00jfBxE9DXz8V8dmy/AfjnC6rg9KJwzLKudXELtdGnWiznTxRpor2oG+CLdXEcw3/DxZN
JPeoi5HyM5FyID99BWYkTzrmMcQEFqUrU+6ULV1SsTUoyu7CPta21WARPZeazbUw+vTSCBPLLyJZ
80eUG2dG/Pv9LecdC/EG5f8lOHE1sdfKVDdSUaRPce7cTql4Ne3yaAbhc2AlN205vHw+qy03d7pF
YR8IyNpC7myY75r3NoUQKy7L9GmcjeoKTb/xINnzN8qWypkbe3+YRP7I0RWyF/I1FuvTx9yFAQr7
Vi2ejNn5noZyd+eMsC6TUQdOq7TjRgm08SLvlBbWH6ELf32fnBioBQAPIzHXXI0lu7fLGHRG+WQR
WXGZN5T9KtmsN1ZunNMeam850KcPlRg9xMDISJZOOy7Yk921CYUC6XbQPFV8otVeHmKNhDYUz1qZ
tPmm0iVSBMtCG7/PULDkXSBRhsSJmZQ/ihKv/hXOeFJrMP2rAATAqaauWpXGo4Kf+w5C1RzCkyED
UDPLjFZFPDbHUZXKzSD3wLAlvchuzJg34asNcG4FhMtrklGrGJSq0S/NsI9+TGlAjFssW5xprZxq
mFtYuEf4ltkR+CEhNs9O2Yt+Z41o/wBURS+22us0Q/pYv4MECO8mhNrpCT7QTW5qDZExmTVea1Xh
jMtGQzwA3+2FO3DEf3CKhSbIMQOWZhbUT20oC7fgc/SjRcd2KVeYMF2DW4ORoBtD72pG1ZneQGbW
Y4tf7GAZvWFvySmBPDrh5tMOZl3koM4pQexFxWsgaYVXDCipDi6svlcvQ6qbx7KWglcOwPC74gkq
psvmYvg2Kz09p9lIsw2MMRn7VmpNWEiKkr8jI5kZ3QqYGvxb/KzyLlWqsfLCsot6TxYjG5q5ExEb
zHK0do5Es4m3QEsgUVIx3zZhKj3XdodzttCVAd6jVcP4ptEkbH8sE5XuigGIEOpWG2ExqTNd9ilB
pRuzCKqvsxGY6kYMHDC9ifdm3kl1SY+kahOVLDpHxr5iO1Va+C3G4cBPIzOb3GBoiq/M1PBEepUc
Ixf8h0TgELUoDDljLa6CInReYoq4L/BX8wPZXhB1baeBU2VIIaZYeczhOAJWDWK/x81zETu9hMw0
1+Mn1gg1dwd4NpzXrEG7cdhcFgR3lZxNGRjFczb3yULlmS9A+rQbpgDjMmyk+Dg7ChZiI558ddaN
0MOsMwtIA9MNH59c3cLuBDJqUf2H0Il7GpNz3sQPDi29R5xsCaYWcw4vo7nID0idxA/YJ3gI1BlD
7z4x+ll2WwkSrBv2Qtm2SpH/to2cPPOJmvqxcQLwYOQjRvcdH95znwbWc9Xb9Z0ErOQ3lqEMLqVJ
4kIU6uXVJNeq40tmG77UXRt+pWUpwdStCvluRtRcQr2InyB6pTslI1TJbzSkfB7nrvyLVer9VW2K
aGfXFdBYXR3x4uJui3OvbivxpcRnUfCI0tn0mkhfsKlqYV4KR9DHmdjX4B+sQGykqvy9bhunYe2P
m4e6aSzS3Vo26S7pLQZgwLjpvMSeo22lm1KxSTp904gufRKqPtxgMBolV8LzWd3GygyfDLQWPuIJ
yuj3QrLNW6hd4Qv+xJ5vXzK17DKDCcuLdm4Hgqm+BXTDG7Y8EjAHS5qn73RRObPPCwNuNEMt8bFc
mw6lLKWs/UBK8VyGUyl+1bbTXQ1Tou7tduQxCJLJ0zYN8YDG8nU6yuYvwo2KAtlor32VtXm85XUw
8kKKbsZmkoAhu5iPtS8x/6z1McE7Nr4usz/C+XAo25PyA2usc+ZfE+Tq2952sl+h6pQSRseqenTC
zDrKQTu/WMak02VTFcMjyCrbCcC6G4ydBSXauppxR5lum0s3A3BER4YWAAiu/WXSq/D1nBBKFTXA
11BPzdpjYKtAzTtbO0ghJxv040F9mad6J3O8ixuafLYC0XAKBw1Xri3kV3Wogzt2a+MjdG/xBe+r
uHQKduvkTAUm20nqc5SRolr8Tmxn5vHVvU5WnsGsX8E2kjwLsxCvLMjANYdlXZMNYhtJ6OszY485
DqO8yzyZ3BeQfK/lMSnJQSJM1XZju9O/NooRiDPlm/cbQcz+bBUcym5vjoTTVa1LOswuqaifArPN
L0MoMl5p25nPq8MJmkmOD2JZ7PvQOLcrf0uPXC2o+LA4s9OVNIm7Wp14msnU0lBk/VPK4TrxApbd
PSSDcJP2KoR7mAt2Tmm2I8dwIsPEXIIYBSlAWr4gg9v2FrhRelAx4GM+NSg1yak1/2Ctay+E1Vqg
x8clmpnaalPuQCl2tw7TtOXzQHpkBWMTP8EnKoSnquw/W8UCwUPRO4t2kT2ZEuO7zVJPnagiu12g
hPe9iQX0TGHlvSCNp055mhMRgl4OoKuzgq6nier0SvOkqlXg9okw78dO/5E7WnNjOLW8KRtMllpd
xLtEGzu/yWH1jORWbtiP8B2YVoeKoNOu9XFg+cxEtq9aC9iyFao3eGCGXYVwHg8q0UyjPoNmwIj7
QN0mvIQaMZzZD77feS61GvJrHRIKDPpyp8MpYZWbhGM0T8PM00wF8QFxJJH6lZvGmSe3bC1Xw+eP
S73b5DpqCZxCsponPOfhRiMmCo7Z7Jw5O35wQxo9aloVb9mx69DQSdYjAZOteAqk6sc4OP1tCODf
0yTJOFP9+eB+EAjhYqDHh1B53QKqkMVDXDDLpwZEGtBEtrAkRWdnCgAfXIUd7HIgYjNLzXd1EomD
hHiCIayeooklDpcqeyeT2JXPN+brq5ikChvITahQMIO9C0ASshTQoR7qLwRmpV5JRphXdYguPr/K
Kh7ept/LGZJHRsGMjhJ9g9PRNped0eHTHr6U7ncf+7c7uzBOvMp9jTaFd1ZAsR4L68utnh0ueCzc
JpeTPcNVPbZqXrwBW+aGXCvZXMpuvP38DpcDzJ9jfLkiBX1k2Cbjgsny9AbZCKCl0cPxi1k5t53G
zpzwypcs7X9LbXmm5Pr+nZ1ea3W+wWuftaouDV8ASunGzzg5fn4vb+qnz25mVYZRFTKo0onHd+W4
tQuU3e83g3/xonuZa7uK9xB5O6Y2H5iXm/qyeybcaF0SWELQafXgg1ueJ4bV1WjBClKahaoR8FsX
MnzitBSU+QSJMV5FtPGlklZIyipSTeRNWsZQYfRUWBFSIpkYQc4Mxm0mt/O5oDVltQS//a6Fu0Qx
BP0ZZbHTlyw3QBegkYmnII+nb73S4Z03OMrCMJwv+lonA6bE/W+VsUYXx+kuulIN3FBqx1tRVCZo
5qa5revhflRIeO9E0/milkM/hpLz8Pk7XI2Rt5+qETFIh0nBMaGsHiFwh45dnTk9ObMl+QTMoCiZ
OFp+fpXVqOdTVihMLmpJkrSZCVcjsdUHTcqH3noS7LXv41ySvbQiOjKl7LYPzPHfpPL/TxH7PxgK
/3j07zyuuz4ufv84Mbcu/8I/5lbJ+i8mnYUhppACSFF66Qf/426VFOO/0J4sGDGkplSteUP/HaSk
/hcqEJoYCLpkjNNLO/Bfc6u1JDPxd/kPJRv+ifY33tbV54y1fvmTILpjQKdgbq492gn7mF5DFSqR
cfEDDlURLpHDw++kmyvT53ym3xkKh3k/beSg37S5NZRXMVkzL4bd5+Ii7dqxODNyTz/lf36Tgh+R
HSP/w5p9+inneVHLnNMPsxDVY55JxnM1iszxTQrr3+E0j08OPPFvhtHTofnjzd39M4/+6cU//Wj+
vTSG4qV5oKN6WBavP5q/GbUiaPHJoagSaRuSTnyN8Cd2JTWW7zqhRC9/fznarEhWkLctiqfTy2k5
IA0rS0jzzhJovlGT/1zEjd8Dm9PjQJrQr8+vd7r2/nN7f15vNSdoCVRMiJcHRZ0jIFlydQFgRd6B
0f27JvK/V2IfDkYNqTa6vdM7i+KmKsUMiCYrukMipflFEolzeIaPBoq6WGPRC9uL/PH0IlKbOL3Z
xgf4lSX8jkR5beqYSjSUxQs16OqXvjZHTuTUjD5/jqcF23/vDhYBQl2Luqm9eo4tQPOCyPBDSH9G
8ypiIrdAT8IHezbsh2Lqh6spcwZChk3pIUjK+pyh+nQF+ff6eAgYopi43/WfHKsRENe4flrKQDcB
siIwbf7+W1Ag0xjkUHAVkJ6nTzc1bM61ZXSg5Gz87GUh7RR5Tu6nNI0OEOO7u8+f6aqJ+HZTir4o
L0wuh8FwdT0VbpGhGuEhmZryCkKr9I3tQ3zHASW4twFXPVMManfCpJwFpEVutxafjeXJYyG2n/+U
Dz4TPsflv3yWuKJXr3coBmbNIDx0PRqdDpaZH6Blc3unPHdw/eBKbFUs7KGajIprLcXuG8Ka8sC6
RgEaftOmOLkg+9jcjnAc95/f06pn+fZ42QxwYEEdp6DuWD3evGYmsxLtOpZj5djxKL9bVWq/VE46
95ejFZpfLHCMlddDIP6BTokgaZFU4/fPf8YHXw6dMu4WzTIpgG/ljD8m2MmIDXZbyjUYMPaNRmsJ
8gZ6/VDNabWBDTIfhBLmX2aR5Rd5prdntq8fzO80HVAIsq5QXNeX9/HH5fM5SqjQatdlmNp7VTjQ
DbPI8kk9gsesFOGZ08BHDx3lGTa5JS9xaXafXq939IiFV73WFZO4Jnori47SQsFMrd3qv1FsmK6b
yO6/UmRU9qjZta9Nwtb17x/6n79imU7+uGsm+sDqK/W6mah7qlS3b2g3aB7IcfN+6WXfF4kYdpQZ
qh3Ho+jMyPtgsqI+RdeOGg2zyFrYahYp6dOzAkk/J9C8U429MoTqOQHzB18SUl420w4lIHgdq6WU
QlQgV5VyLQVytwmMQd11US5TkCq6M13f1YH57UtCqMXBn5IT2sh1ecYK50EyBuXaKeaEPkwkLCSm
BPYhCRls5H1RSJ6M3I4XsSpUEHRtem0kEnXKIjfqozWW5Y2h19rNlI0JCkSjAUL2+QtfvuX/OST+
8ws51Wqoz1HkoYdYvfCijSTdmK5paonrsWn1jVI42R3tMJNybzQ9zFYT/g5Kqzo34Jc/+fTKiyxC
M9FesH1S3nRufww16PkSdExwhiJObynRJn4Y6/3GRCCyk41spOEjCHZNkOYmRSzu+Q35BXGR5dYy
myKgtWSPZyBOH3yEKPnoljt0+NGorGc+bepHqrHG1dCUkOpE2h/CPHYe47xSfdOKwofGsvq9owhC
55RR2ca9MXz5/IV8sLhhFtEQMbCfhd3Lrv3kE0yienbKwrqStLg9EO1lXathENwYbUNYsWEVD5Je
6Tu0jeolLfeG4DutIH1vPCdB+2Dwvj2JBRqGVtNcY1KSftIGpSfXB07tr8A0Kh8c6YWSFqbfD4S5
wCGdul3YNfVeq+X4tdIC7ZveOGTlkLR2EYEScYtBb27sUejnvqwPRg9n+LeTEvL8d4VPJVbRU5na
laHGIdrLPjI4HgsdedTUHzBrBjJqVjZZha9PQ7ARzLgePdLyKqD/WOPSGwQHtf+HK/rgQPDBAYlC
B7I8RB4U+HG2nb44ZKeTlAr5Sutj8PO0tKq7mU6hX9HShRdaZQ/CabH/9O2PSMUVYdulA5S/FPdR
E0bamZ3JR2OZn4Pom6nOYf+5qh1UI8quyNKuQpGGu4YWteI2k0Ie89R0G0p51VEHj/owDVLjY1u7
IV3gXBP//eSyaHLglBmY/bHnrTYSxCXq1hJGIQ+dtY3jjOhKpZdTv4OS+dwLs7mghPKMR0U/s5C8
TR6ryYXILsr8qBVQva9X07jQMWdYylVStDWYri7eDeB44RNmxFA0jvJdmezmN8REJuRUjoOLycku
rMSmfcHj8fPc6c7MLe+fxdL3AepNP55t63pqyQqJvMY5wYNUzj/wBjFUZxGWrpmGeutpJCTBS2GL
tzeDpvc/H5rv11VDYbPMbMKjQJK1GgoSfquUeN0rG73bQzdGYkcCZPry+UVWXpllKeEqCxWIOZTn
vt4xGXFXqfUcXc2WKG8EMj+iO6XUG5qBMmpn6duM4bCjFx/7QTphbzUqLFRWBEs567X5uex0pBEg
bMPN57/sg0fPUgPeh40zi76zmlGzoMrMhh/G01H3U6nkN7nuEFBKyJVnFxAsRblYdvrgzFS+PNbT
QUgtjf0rIxFvBEF8pxNC2ml2hLri0jZTOnxTadNwrkYguBso0xWY8TFY+mVjSP/h8ztekT6Wd8FZ
d9nhsIdngV3fckf+iA72+op4lvJaqyXiGUcMSkaifGnLdKCNpdSbfJ7uwwGi8Dg2xtaQRLuVOE64
ldSkd01Nv4Ic0O4RpOitoxTz/Ywr4pDXw+DVQ/izkftjPybapUiCZAM+1vGapiXKhb88s1d4vxcH
zqShXlx2C2zYVrtSq4FKGvfWpYpYZW9mTUNQSETkWGPUTrnR1Dm8//z5vf9glgvSP2bi5NS1lh8z
XHJkFublZDk0vNE5LBLvc02bD+6Kr1JGeCwv7v91N0WOk2qWCCjKJSW4GyydwLu6ABYuFGWxDM+R
9Pj5Xb3f+KICRZcJ9wxfKq2M0/FYpGPDrqO57Kgj+9i+h00WKeZWMgrV+/xKbFVWY58aFVteyoW8
N25QW31zdQH0OclMUsZo8W9rnLmlh16p+EoomCg8Ox4Msn+DfP6qVsxcxF0DIt5YozYUF2YbmAeV
JGF6AVKr7eUxndV9K9Qm8mbY7P2mN0Vyq4xtnPsJDfsdptIpuMhbUf7qyzn/LU1yWz8KXU1nT+8r
8mfbOtO+jE2WXqMvcH4S6gbq2lKi6gcKTKtzOxXzxEa3I2PckH6a/Wyq3sKRFET96OqmktxUvC4a
q1EHFF3t1Rz465QTDanPUkhGX5b97EJ1vkamgOiisLWGQB4Y+PSYJ8ru7kj00B3p5tiozUrrf/Lx
N691Nk9XKfHDBEGXY9rAg++z1xZ3EwFHhCb+LtFBP3BClV/bYlLv6boif4iqhgZ6SL/gBTRuFqL1
nmdYKpSvfiRE2w/uIMnBdz1XBBSfIiOoLBjl5KpISV5DqtParmXp0pEigBrtUMlBpEviop2u5kQn
LKEhlwIHvTrloxsGSP6xmSY8vDJDpUEoz0XSO4Wnkjf8u+Hw89SVOhjraDIdRnAllGFjFVmn7EpC
zMwtRO2vat8Xg4+Eaay3SRTW9YY2SzS7qpZAChOk1MSeatKYcfM+MF61SG4u5SEzvzVFCrkVSEK5
AJFJ1SRWYCbiQY6FIHyhC8kjlGxtvMLZOyO4otrbep2cEWVHzHON8saseg5O5Dm6USGcyG1JFHAQ
fdnjvm1zXL1dDZDIB69OXoNRG8Ft3gzA0lEQxGQ7SbF6pwe5FO2aZMBdkzTD7CpC1KEH9plwm7Rq
+D1kZmfhJjBDA5ZbmlbonOn8ErisEXWBvTwqdpGU2j9Bc8cEVEBsBroLvXxAyVfQAjQqfMOTbCyZ
Y0bTdhut0cWF1mr5M9sqtUI4WwcvvREtL6YIpd7NY5Fe9KrVfGFqnCYvFJN2JD8m+ha1AOA3aTtp
v8CTU5M2olp/IK4OLUbQlXHv57OYxFtAw1KvIvGSMSqMx1FG2mVHGpcHllAnXmVm41Vm15mxG2JO
zW7TDXW6DwcSkC7jyCkRCpKhQZ5b288zacSWZLmylYqflRm3hCfkWaG6ClkAu3hMSQmqrMWKQDpA
7PhhOeMiV6SoIAWJIdRf6QQ+xDt0wWzQkRvUxAuXE9YS0Rhj5hGyynYpH50kB/tvm5mHH7CH8C06
QphSbLbEPwDCfTGTwUJUhOT6O9mtWsfrIvZnS3BWiGhDnncgwWU46aQ2PgdOntouvvvstmJLGHnw
zRWURHakX2uZM4LTL4ywvlDQGu6nRgCDDwyS6zczJq/claeiuSorPIo03RFVLomhwYsO1L4CMixj
igobhJf+SJATuYFl1T0HNgaTW0Ch44MxqWpG2gUx1K7GgwwpC9jBl4KUiZGIw7LWUc3IlU0UYsx0
E4x9nfpNTbiZn6EjQ6VU2XLud/HwFpMul5o7YGXNNyyYzs9KyIq+yebAJhWosnL7OhWVpLmCqG3C
PDKAHxLWHoz4QWW/hLUOg1BQGv85W6lKKEdtH7VETx2XHi8RJyVQ/nynkOrebBokDS1qz1C1PKWv
2kfTjK3GzxrKBG5HhJlGsYzI901GLgjb2mrZZsex2j/FPa1WTxnLIqHmnbAv6ZVC3My5ND9pdsvk
EyLX3YdJOduc6kbp1Yp1Q3gj4kLwEsYk3RN/y/HKRPVieIlg+nVpJg+HXkjwHeqqLO9NrUVPZk3O
+FVGt/tsqI164EkZqmtGKOF5AcNDGFjyo0p0leYRCjggSAsLudyQxaInG4TsDjh8bWrx6ToKgkMc
Z9ajw5mW4CdACtgKtES9hgQ7PzsIYumuI8lFcIvyN6edrKCntJuKrjCZN7XpDgTT5r7QWVm8kdCQ
XwYYtoOWwLHwBHdIAqQ0R48I+KuvbTyrL4NcTj8nSALmBpZ8/rSkOd7pSeN8kUx9vAFPb2tuiGfV
3BStbPb400JCPON86AIvE7VRbbt4lO/lyKgyss8d3oxjTQaiyUpHFBmHrUIeIV/sHU7P7v+ydybL
lRtZmn6X3kOGedgCuCPHIBlBMjaw4IR5cLgDDuDp+7uSMjulqrK06nVu0tIUosjgBdzP+UcuQEKW
j9TpVs/IH61PANnsvoFMo3fBXPyHPuNASwQlZbBrTNrXKKwtlutxK4MDw/2A8lFv3JUEV2d5upmm
+NImM+KRs3fuY21b06X7GBkiRZqyRgbLQ0nW3DTW/VkSffcSael7u7mkP+Jkgge9iIo2q5T3alKn
FZPYeLWGhfG0GoG3M8TkFIdGt7mivSWq6Ebpuoby1DnqSTnP/DvTEPRkTu2l4IvQf2UlfhuEU9KG
LYY2F5nrNaMLsH1lLMOY6NXg7CbufaQq3rg4/qhr6z8XiJuOtnvuXVTa7jglwehF8wmrcnfeKsYJ
ojbqO9Tjpf70/Hk6Wtw4U9yZZjedF+UQJ1rgjxOJS3naHTowdFoIqTjSHWrIfrpGW4uUkYimdUEx
Rk3zFzUmeMHKk7YlKfmC9FA89AiRH7qmFZcyH7v+CGHLVlTASzTtw8alAWl0rRHpgtNOD+zcW0XD
DH17yTB57bv050Xv3YDm6htNIIdzypvIP9I1La0YftV1ONAa773YsvxWbf7wrsuxFvHcTfU3tw2M
t96J8hlApXPbVJKuPcaKbMwhsdzG/V2EKThwourR8dVy23LKw2kxtXMpTGos4jHLpRFvoqFTkp1k
O2cZmvjntkeicjCzIppOmR4QsXbdmEnkhZnh3licP0yGK2vFPZ7YmR5pA6k0QmT65WjQ4YmaE1l1
jbOrB2Xasd3zaMZLg44zRsUdRASpbNMPv8+YLGZRDkBpkFK7xvfGFymodKbBNcir/Rj4xXNpjj7N
ELrskm5m+ImXpbQ/3CnQ3zzIwhDBaGNdBKOj/23OAosTsM1rqpPWlroGp+M3mGSU8pA4s2mu83Bb
B/OiC7QYi0LHeymMsrgmLCJ83LZ8fVwBXp8cq3C9k9ENEbcoD3wQtyau712o8O1SDHCJRDCrsUwD
B8TfJdDo0xu1GlI1O97Tgp75KQrzS3khYscuvvRFznFgDtldAXuj91E7qexBeGOuOZboImHO8jKR
aOdSTprLcJiTLqgi7DqM1zcGswK9GnSZc/f04/wt0GvxszUoRUAv7N4gqJS7wWpUcWCi50zRWoZV
TF6cfUvE2LztMxHV6Ef4Jz/tvh+XtKDBZtlRpuDdeNM8P22e2YpLK54cjkKv7bfG64MDh0zZHap1
cDeax3yAgMxGnBoTBp19ZoXZPgxNQG2g24mJopmwRrCqN+5Jh+MTNWl58Vy71UoNZmUEQ7TfWmUU
e7fRlrWzzbreGHSn6MuSYgiTJZNtnbb9zMe3RthlbqKaqKP9ENFJlnSIf1E0TBvlJuuWeY9dQ3Tu
UPBVdM0unZvMlEe9Im42xtiVgWivwiyncIBc1dVKAEepDaMt5ZcqEf0BHPOZpL4VyjfG3chMqDTJ
kbCvCuBnHhw+E+o2+ymNlBu89EYJKGD4W/tkkmrCmDYzse+8GTgaU0WGmr7U1g308faTZK76h6s6
50wVJI2Lg63XByrrwznpZzkd/KUOLvkwm2D8Wef14AObZkdnlk9zX0UHxxhb2mPpVu8Pzkg1a8fo
5dws/HK+TUFVVseh9MJr7lsXwwg+F0bsQlJOS6f13KKGh9zoH4ZtnJ86NzdpcPLNTaahrtVb6/bz
60oY/wONthRxd5GiPNRYpr5LKbhX/pHjNWP0Wy2zTmjYFVfQMJlBC5QEg0DPSJ5UtbjLx0hKT0UR
kaTtPOcvsxuknF8dCq1o3bFy+2NZcwzYenGG/UDFPb9gR2WPxur1dK7Ktb6FkW6+gq0ydRoFm/tC
qdNc7IzSquwkt/rOO5fVsujUGNZFH8egRqKW28Q3xb3AQZCQO0V9mtGQzXZ0o0X5qTMso0uBjIeV
syjM9Zq8nIknas68moqbbMNlQCNJivku/wTSCuaEu9dXaaOM5cWnQ8HFFGRmX41FMZjnrDgtOs6j
1wspcVsoiuZOfAp6x/mOQruw7eVHNPJqy0a2d2HeTHTEb26BVSg0mscMyX50DES4FKkTzf7NVpuI
/pn9yKKbxeqylEz5G+kEhHxSNGv7KfXBgkYaN/doMqYBNwl1V1FUZLfG/WS7G+2cOVtNypKjv7aa
Ptr9iGuqwTJSYFYWXRS8dvyTm1UL+SDnxrpvMn41dIbXZNcJP4te5MQhsR+kotRqxpvZxOQltFi5
88l4Qa+0kn2NBdjZa0z+XzShGE+iCit+dxPicMYl9Lux8IhzZQi1wjqJcA0uieM0W0O4F7PartV6
mvdG63Vnb4Sh3Y9YrENe7XKV7EjBeJn5XMZsEma8+WYcvErv/H7ZokQRvvjTtcdO7sBeKLkxI4Mk
yTGP+mQUIe6lyhyHW5pWBwO3VMlO2S/G+qpGRzgJMSU0BmFECp9GVYzjnrzj/PvvMMp/hHL/hw6b
f0GU/otQ7rp8u9Av/1ICcfn3/9DJ2d5vFoALtcwXbye1IfC3f8jkot/4h8zayCbxlmPF5Gv+lMk5
zm+WT3DqRbYMR3OBvv5UyVnUbUYIwGlsuMTk8Kf/G5XcX2Ev4DXUKJd8fDwWv8OVf0Mq5eq0sqDO
ldSNliVW0em+C/Ht3wdWPj7S4rv8Gy3MXzE9MhkuamWyLhlsGCEgm/+K6XmS7d2fCzTRjD0ptIKR
Sop8Z8ao/b98Av8Nv4Wu5S+YHpozDrGL9ATNrEsmcfA3PBuhRlOFiuL3bVjt3No1g8/N/DhEjnFp
dHN+73crOMG4cikXM9GKpWFr1mNj7dvR38hMiMtC1SViYLoNj8QSXXoewfE+SBJZkp4tMD/6XW8G
1/R5DreBQYV9ZmhSGdii68dJhZ6xb3BSKWoH/Ma5jpayEaeCTb2hUW6YaC00Wqt/X+hcB4PBWZgf
/IBsbcyfJFLSlVVKL993FdLdtK3R17Jch+tEMGbYureIH1p5TytTae8Ut0F9Uw358j4Npbyi6mkI
frXV0jMGbXlwjxsvuxlw/lJ+1cBxdB5l5bFnS26RNAsYl/yEpV4qL96iuunvmsrMbjDGA0DF9C4B
wxUK8eSaQvl4IFEaA1R47bXBiOJCOo1OLXxzIFfb4gt+MTze73k+W81rZxTKSUZttJW4WtaJFvKF
ciIw1ihbW+sqLMQyrCip+1CasVtbm9/gk/OlR8J3lbmEDG1W2LnLoelZw1naSxxQVSqmodcvoqi0
uCGiouueQt2vmkO997w5oq7YnM0fgV5qiRoHbbfkHC4zgMRdqD29qT0RUZSyxYTCdKOK18xwYDZl
L3TEkG5K7qxzBZo2BHdKUfBKAZXRiqBJB0Bk7jRTZ20IWQE1OaiEKrtguw+UsLqarbGCU73japjM
hwxXf/ucV1S4y906cPRi8TW0/AXP1ouINy9c12/8BezISoeKi6hjWnflKBLaI3uuO8FmzLKAt20V
D4Ezyfa+LQ33LlNgzhggy5l+QXcbn2kZ4yESs1zb/TDavZHyOfpd6pRT5IGbjgXDXdnQ77XhdW+P
cz2uTJhWkOV7HbTj+1YNctsBnFbzYTMHJ/8xjW3Pmsl/zQR/WWc15XdA1mWezHZG/zljVdSndlcB
nlDWy2Ax9VEg6EfTqo9dIw+jQxZ55dGh969NTcEshGQkdO6CepZ8mgALNYbPcnI+tOXp4axl6/W3
lt+EznUzL6K5Kte5cGZUFKzTieluxfJYOUrKYybE5V+l0K2iKzFs7VvfqE0u5aXQ7OekeGV2Wvt1
bdL3jTkYKCHwh0+zb9z66GF3zq8AoXJmctsa3+Q00VVYY1w9wQ9SIzgQYkLwdwNxnW/nkb4nhVh4
rCXjXpixrs0Qc8rw2z27IXCFqud2PqC9C/KUxNDBOkhpUuuqJlByYLN1QJ0lfTdeaWdt06z0VhBy
m0z2eBqMjkpdT8h6j77dTGg59rojekLf3ONEY8Vjlo7MnYOzObqvKQyWx2Fq9VPNWJnfZLzI4cET
9mQ95ovL47szmsatfvQ9vpSjo5ZhKRIct0x5r0tnGJd1O7JmdeOHHQOdueBHJo6i8tDuu2xDsYmj
3E8cCtmHa5TRZnEy7LARh1FnxUcHA7Ylxea1zCxNTSuoHRX57ZoD3cIemttjaTVzsSfehexKEXbi
qr6E80IVaW/eze3k0W/GhdCm5HNPyyNPpQ5SErYKzOeGjTkWxLwhvRtoI+KwfiU4AVv8YWTtqbbX
NbJdC785lcYpDtdl7X8WAGO2/Wrhg414LmH7QIfztB3KjsHKhdzC99yrLZz0Ry46yPYwmd0s6+Xb
DJReOjn72Wy4+mOxC9mK/8xH/yjL8iDM/qk++S/z0c2vtVfq8y8T0uUr/piQXO83LG2EJxFrhJ4Q
FeU/JiT+5GImgZOmzQKN0SXG788JybBwEqBM+CNugey0S1rSnzPS5c8uHrlL7xx0Ngn63v//kHT5
xgjYCQ1D6og2hZ/zrzOLIdh5qOAjtx0J4aHyLOd68ot679XOO1F07fFffjX/zeDyVzL38u1CnFaB
c1EmkObp/21Echesitk0ANFKxomacwIMv/x3Gui/6W3+/DbokWHdIT1992/fpmiMjWpXxaoiIiIe
Z5Gf68xkW+GvdbVWeX3IpOxkDM9ZxqMmS7df3H8XfPL7d/l/moM/fgrkJZckw0vWz99FW+MizGkZ
dBS3w9i/VY2Zf9vqwwYn/9X3vfchpxl0oW/kufUveJFVzPuKu3rcdWM93Ptg/z+9ElTQghuzDxXk
xOc4t823yWPLnzxdEfyr6utSGkCRHPrEvBum5ScBTvywiLJwj8DIPeUzRdB0lfaAxoWZ1RcAqEuE
U6l3LgSv2MEY8P21L/d9bk+cNB1BHuN670ZDdkvIuZWETdGTLcxxHADtwxTRsNHOYUs6Y6Chgn9/
Sv6za1G8x6P4P58lt2X+Of69co+v+LNyz8VfhECTXhoEEUSY8rL+sW1djEd4X3CNoc/iuLno4f5h
SnJ+Y59CxcsLfnHYXcROfx4l7m/4l2zkJ+hwLPIu+Kr/ReEeKvu/7SQmcc8YG3y+H6sfyet/PUuC
i4eygg9q5qoclsNqojqIGYTN6LQ15hreDkHelaxjhKXfTCpQKnVUM8pTleMigAzxOz9Z4J6fSG4p
ZTpgztAY172CmAGvFLyr+STM8Dwoq4Nl4Ei1m56vqEkusuRAy5VoTaPc11Cx1RHJKozOYELD37id
1GYCdQ0WPJbm5MVAkqsV9z7dhAkJDxCniwH8RMOZRe2xBNtWcMW1c+N6hfGT4cH3CLTRJvJ3L1hv
XFLuf9bktVUJ7+YKcOu3pBJTFUAKtKtrmIU6zIPhIngrWsZ+okiSKrPpjnF0FY3p6i9465HUavge
olbwosw+N7hvlkNPVTk5Rke3c5uXiGPg1i3cnirhvMnvxk1Fvwor9F76XIUfQ2aDiklynCCARzkD
k06TReaFzbd8zi3BylPRgEA+it1E7VnP9L2yQwBOpxMyufDkAgz2jw6qaJVuw6YpvAo2qPsAZnfb
mXORFTGpJCGjlnSsR68vyA73qnG6jkjNW/gMjWbo4hLe+dyITBBOQDoBXp5qCgl58e36CsfjoiC5
9fLS5Vl4CZsL6ckGiOqyH31Rze5eU9TeHmVWEJ1CzUfl7AS09du4dhAImwiD94IwmSIx7dX9oUk0
eDVLZXg7q6nVAVXQIMjJ68J3mYF0p/TcaHlg+fd0YlrwiGjZvBYekHbgq8rzGNosf1q9/Vj5mBlq
t5QXP6xPrXE3tU7AzsCPdfCkjyyAwVgeFcFmH8VsAEUtuiyvrExeiuVL+QU28l2VOaBVIZnCQKNC
RBys5+UjEuaOdExVi33TWBzCxjaOtOhttvNs9yTsxrVLVkccrJ73QDZxZcdzNYELlkWDigTVRWQA
vmtpx+jwl5elQ5SVLDC57zZRj6ChjoLj3Hxv+yZgUvjZLKts9zaBnF2MmmGrEycyx88CrPk90213
R3iW9VZiCWr2Mu8XHU+BQA/iX9BS/rekIZw3X8TmZNrjIcM+SKrSGkH9U8S+/SLjdLiD7pjyWIhx
gfCd+1Cl5ph5EXeOoMGaLI+qP9tAcxKc2u5LsnKko2Mz0yupHyVxji9NnWfvrbYQIQ5tb3dX+BJz
8H8oQvnY5baLICiLyjKelV3fW5VnP4BC19fkKaksLcba/MD1a297UgNYHeRchS+Vl/vflK+ilz4I
mo4yWmItTn3jqP5U6Ibyu6ZHa9A2VKjzygW4ZlhN809bruQiecCMLLuN3mwESiEJyJ7T6zzJlqX5
rou8iDjKim36XvVN/jpVl8+HOrKSZQeW3YQ21Bx9QCC2RXTL0jdx4YRsv66Vi5sorNrvps132+Hm
WX9sq3aKu7mVo89z6E/1w7i4Y5Y6JrnzaQakcXTtQugD0jFP7XKwqmYHWjqu5F30bp5CvrW8UMJH
DdCVLmBOlLW5jGuINjs2osnBwd1ZLWlbc1WY+xLf20TuCuKtREal0acGnIDg7zuXN9KwHTfuqZ+o
YxaOIUvD0cn8/RoY86thBv1r67J4wS8ZA9C7sPNLgTOJNnEzhahkAMCJF/cD6d81stNvMlTj1bDk
GzhH5HWKLIxhGVIWQ+eBB3ax6J1umyjOXUDzXbkKv0lL4txMkAfpd7HjbEonmTvB9q5+CEgcBMNQ
3AFwFSfaQuoNbi3IH0oBw06kzDbtO1twJguXjyBcG5Kw2lzI9ibbQLCuVNtUbSyY+6adyx2Ex5yq
vXYfZq2Kdgjfup9lKHgopjJfukSJKHiQmZFtsQdG7sMTcN/xWC/la4kPa0pG2ZkhEiqrRLftK7IX
Mqc/Z61tyV2dE2uT5ETiK7A5uPeYO2Mi+UiAkcJmt4rt3WoMkTZ5X0qaZuz2R3nJAk0DhW+FKhjP
WhNzMYcfdtlHRjIiACLTpDS7guyX1nstVFHnCVniZTr6FxOosIZiiMl7dj+WqDQFpKNVvQIO+GZ3
crX0tP6R0VhDCoVfjNaHRr51i0qI7dPG1HDy0ADMh6y0669qsZtbb/G977ZRbq/NZI/vhcFZSNdC
739YcjIyNLqm+WOBtVpj5B39F8RFcVi2oL9qrG37WVr2dBNlloD9z9gr4kFUY59Sq1DWCZF11sOq
NuvZJ/4HkVnQo2vRfPVLJhySITHBbQ/EN21ftaHmMyN+WdLt7qqDbipUf8UcRHeujeYKTsC0vHge
bUFbpyj6OVbFbJ08+DK9I2QaQmjjpSkhvvFs8aLM/lOdG3Bc9XjhZpvMVWLvVvkwYU0YNUIIrzZv
ikYU7xIDQRgvYnBcwmchBb/lzkYhIEHEjnMrlRryBPBHr+DLVddGFnc8sXi/6shUpGQtm7KmK23n
7XJPIYBH0pTt6ym8zgEl6ms/N+ZLlO+yZd2T35SqTnVYkRcWENuWHafaGE0yZPPWtE6IIVDKj6uA
CQvcsQFkCvyoA/dxhhssx2Fz1RFMgJtpq6z3IMy1/kAVl4vrvskaI+UERs6KtXUq05XkbefylTCk
lBc7bzltARC3Js7CjKPIBYQVU5ll6UbYWHaSJOYVz/6mDHcnDdlVeBDnrk8bmpCqY1bq3KcGiVPe
SuBH+cVEyiY5qtjknP2cXFc6O5yekXvsJxqZe4QmzeyybIoG3hF+yJvNT0Es/e/KQdvEJ1oZektn
ApkV+C04cHgdlSpbvxQgdn0rOSDGvXLacLyh1aYfb8hBIvGqiMBVvV3LbAF3iM/XbPaFRjZ6ldcV
yIe75X1+bc9uk7/1o0G2b6HgwvnovFYlJVFZzs4upkwfF6osnOXSyeW4H9OCmfSMkG1FLwplcWl4
ikLjALiizDOYFB0h5sqze2yEIfy9MLcaLVy19U7ibMikfkhzs9HRiYBRmAfZW76HMzLZS1SgLsnX
s4UIXiOI8ZclMxb70IZT9mVOmP4PHeqTlVOiXonUy0wTCHDjYUZtgI5gH4o5UMeuGev1xO+cDqWV
WEaZwGcKdVdx8DRXRWWTlsIYfRMuWfAz6FYz2FvhWpd7a5TSPjjhHK073ZWojrcAQVnSe+gmU6RF
JdV/29zfDjRPObt1skgH7n0vz68N/mJAzYZjrXHIqL3E4xCIN86Ectp7MzIGThUTaWXu6Dm8U8HE
a27RWkRC+oVbZlqbcof73RZYzEDSv4Rj1kzwUUmSmo+Az9n5ky1s9LIFYXy+FVDCAkaqSD2bWneE
hkQIFoO6cuoN3JvfsRBE/F/HFU/UzJTFfloD5QHKa2j9NrMWfzcEZfUwjGvx1dk+eb/N7JOEFS3u
eqWGDIJIMlKrFLeXm8f9KCeS8YTP8j5GrR+erSLnVzwGZvFsWEOA4dbP0VYoZ0QC2RGiyqgiarO4
d6Yxn06d15cL4+069VeubkQVr0W29glilKo70v82BEndVaQTztNUdzeoRH0YbvSd9lUdEc7CL280
ih1JILAZaGg04b0mnwKWRb8G+UWTRxQd/7EGcYQoskS54LZxNazdlORarkGKTRFxoSkj/T4bJHbH
myz6z3wom2gnCKmr3oZmcNcxFVQwcieT2rulm2/JfktEH8zos5xc+aivelDxRZAuSUrzDEagIq9J
Ay+nWSvuiNLD07U6Cjynpvbljg4lJztvHfrc22Bsl+o58DS6haQbqQIY4HMxRDwxelYOA8I4tGr7
D37wTywS/PB/xg9ufjW/dPlXKJIv+AM+cLzfWPMvZgA8KQF+akDKP+AD54If2Bi0IBTBzAgF/yd8
YEDk4v6F3A9dG0Dy96Cpf0KRxJpQYwIayRcB6+Gf/F8ACDaRAX9BEBBdgJbRpYPjE3iTbAh+jn+1
PJNxWVWbvS28lzTpEYvXi+1aYqvbZ3XW/yg6U+uYvwOtXKE77pcm9E7YeuQ9wZ4+Qn+7vZL22Dz5
cGj7hUv0LEg/SLsci7GMLBFzuiFr3SQ1ey7R52eY2v40DArej36TTour0ddXKEnsTztaX1s8nWKj
MZ7kI344TsB+DlNfk7pnLgNyH3PlJ+HVsIV7bvjuw0T0gNbUvS9euiKiOxlRx1MOsRKTkRvt9Tpf
mSOSS98y6HyOnqe+3ucbtItRcNVDhbJeSugS1yA+0h/OA6IKYIKy323RmCMqDtOV6eVJiF+8dHG9
lFT22NWyz12f7y+gR9p6z752q1zD3W9m+7T4zSEfOtRf23HIxJGAiDQaV4rH/TrBAxjtZi2JqS2K
u47FGNHflha2m0wlwIlRE/+2Q54fu8zsd1ZTPhcMUMIhrqopd33tprk//Mwuibut4hCrHPvTlLJ4
NXOYOVN56xHBqAFRQYz/hPXjBEnFzUvFDgXI2Ezy9ri2tUOFQ1E/dGNxhS4TR5PTchKGxs5AdJqg
gUPcN5nvjmI1VN5HMfjnwjS+De2TVxWp1+5nHMIRYbGscPoXKvUJosol3MMab0UtwYyeu/qcrVGd
ViR4JqbjcaHq/qSV9cITxaoRzld2pB7oprsedMZsO9s2xab+/datn2MQVakju1M0LzPc2vKWa0I2
We25yeqzps0bFVD7UZbTe+56d5vPszTiMEG9zQleGlnSrvrL49lKGPROrZftnZYDmgnB2SO5r45L
06ToaavdWGEJqGeyh4jkGqu7yszJschnck3ldm1zRR06rUukOtnD6LPId+yclYNKOivroznIW6lL
8lob8Z5N1nvXuxdD7smpp3MVsGAR9AjsbVkjNoEBBX9e3U91/SlL75s1bl+2Rj0dsNPteqv8dEdn
H9lLbG5rBGHLzN+RGBu66ntdScqnzEf6DtA2hgTpE7aTAh406aWmkmCKU7+JM7jNm6Sicxdsuf8L
E/KbO88vc+TUNepG626kurKLxqeod1InLGOETdhJChu4TH3kigTSwOCl9x/LcenuRV5WbIgdsb3m
ZB2r3H6vC8c+FwZOtG5Bujn0ZCBVRnMWtffL1s5upI9r5Orc1lO0IaQt77f8ystLcHLcQWUYr9Yx
YwnBi/rhr97ZpsdkmM6wn5t1ucS9PJ3gBnn5G2ZddqgW8/t4cHDDt9uY9sg7SO7/aTk8Mzq0BB+0
inUzp4tjXnfNsyMf+yUgvRIRnUspZ8nPzitPhcUv7R5wKwG1Pc8hWbLYfy63LZYJpF6sjyiVc9Oh
0hN550+ttEUS9dj1BrgR4n9MW/VY5SKm2GIqAP5gYB9CSOT1PI9bg6oZQab37gGvYbFkPmir+lJc
EbqnKFvM4qdZdb6m4XTF7PrN9KULPGQNrXjFEdlax4K5uDxHowBAiyUeahLIVoIokkk5WX21NWtN
5iw7jp2aUFWCI7VgIvNV7rxxrYd3ZkSiUGoZxvyNoGnXSGgOHU40XXeAKVuLqFZVC+AukTUhyaPC
dZ4bAlHtGKBoGA9SOP57buYm+x+zkrOTWCQ4natNKCf2xxybI0SE6++arhGMviT5zqmcsYPs1GQ0
1X7jvvEQ4UwLO+iAfyrulGMiFHWa/n6zvWCXyTE8FI2bv7ZocLO14YUPPTBD2gdi3527mwyAGgY4
9cgjfmk2r/klN+u2q5o7N6yMm152zlOfsWMMfQZ+5/rro2PRL4nBVr32pANfqh1/OFFL16aePsiR
H45qWNo7S828OqqOR2+g6WM5dvZ4NtoiOottv2q8U0t9pTx945ZYkxAktD4dhRRiTbM8zlW1Yy/h
F9/fa4C2OYoOtcPnbliJwTy746Rdj7D6lu5UgvyhC4z2Zo6WKkWf/VT+niw+Z68Yn3aUtAbX4MIl
gPfnRk874bPAFlQUINo76nGKL9hFulSlGpOg3k9ViRLe7alI1mrHlpWdDVSl2agPzjR7P1lBqdBa
EEIjGlD7jbfoREb7D79AzDcj3XPLs9yGVOOjgg3glWSBf/BR8IRDvkea9JjR4oZBKaTOaS3a6wU/
VWJTmeLny7cGVRGYdXNFLouKS3fJElTU+Ow0BdVyPBB/ziqwyk/MdF9hXSGqp/3xWMzrwIpRN0cn
Z7yWQbAbG2+J0ebshoV3b9OEFGRFe6/bdW/N7dc4Gddurg6kA19y1G7D4tVx8eUC21y1crhXnYf8
kSncof63rA4IRzpCcndzGP0ojOV6GLaHS+NbzHwxpyOWqcQkQ1cN9aEZtmNgjl/mqu4Dp23uQLZ/
l7gcpDWGO2sxrmdvYnpWVTLWEfa6ye/Lp8hdfmX6LiPLKSabJDro1toXpHFH2/Xot+nF2DczLnGV
hvMHpqofbgXhMAQc/sBuyGxbW+2LxdkHcHy7gehjFSznrZi328zAzmuOOT4amiJw2inaQQhnb0H8
FvQ4Xl0fZrd62opf3ax2LbvevOlTkGkrXc2JerThnC3Va7vBsyAlM/qO60VM0cmiai/s3XUX8Btg
DXuQyPJHFNEB5/JCE6EMexDvwY+ujLr4Cpxt17jGGw6mY4iNCk/qTi+okvo1URGFzKPgAQCXqA91
uf4Y6NZa+zzNTeuYB+0rBVE3Q18cBUbonHT81eg+qzknNrjdEZTXMMZczKD1s+Opo4/ZB8faXd3A
mI5mHu5Db+lOjrccHNEjF1n2uojeVB2kbnkvs+ui5NkSIjaAfXTIYRw9yWW43haT+eY7cotdZvoH
pZ+FI4/wCc2PaTC5Be+izYwOLUg0bZxH20bEakQwRzLxAv/ZFL/m1niPKAUbq+s+AxTBAXll13bi
Ast4OFCbLCLR0PjeWm22w5ZnAw8Q0Q67/GwBMD7yTuKdC7jl+ny+6T3zkDf+lw+NYipGGhFpTl+c
F1yVS9IV40OJNXFNpVfQxTI8GyIcKfuxduGqu4OH0J8ZusMxx1EYkiRv1lksjdu2cvgr//TzHaSO
LL+1pberZi+P8UkVSV9u+b0e+mcvLG+ninAJTyGtLrogzgvbTMpsupoVV4bZ/1rc4WpQ4S24jXHC
DUI8ezUea7yEW5KTY1HABYhmBzu4p+V+e6E6ouOm/Tk0qLFyYeU7HA67KTjkkot8Nm9dZXQJotDw
CK6Qfa90dozKI7ok2p78b40ll9To3ddIvM0o9Cabjkvi60Gig28ByqPUdExOBjljVoTvUvUk95UP
R1ZoehZwvbkVzw9IDBzdLTqPQx6hri898yJia8fvPY4n/JaU+7zTkRF1nF7rfO0Q7p1OYtn2obKR
ENpGfQNC3qRicJ/+L3vnseQ6ll7dV/lDc3TAm39IECBBk5lMnzk5kRbe48A9vRar1VKV1CGF5upB
d3TErbo04Dmf2XvtruOK0Rrrri6X+W3V+/U3ZeuZYtxSNSM5ZzxDQSfvvGF6WiHPbzLv4KxtBAjg
Ojjq/E7L/at9PFtiDJJOOAJE7aoJofsQWGYx+ApuocuKtBMhfzI+F8n6WOpUWMpybIepDyrwFgj7
sMqk2osibBAFOBLKMeoGHISI2ZnOeieE7KcM2XfiZTdK5b7Icv5q+uwmqS6etD5Fml4vl9eWgJWk
dAMhZYBwPMO63dmPFnH3e/ZTWGXNIlLibm8P9VEjjVbPYsKMx4n3gRQklVUwWuqDZuu3Jc7kmXn4
al4ndDSu6EXbbt+4f6QV8MaxJGJLcu4aRnGJaW69ZfgayxoTVZck0PQbv7VjLMW4Zq8e6rHhw+st
/KLxmC97zZ2fDFXSzJUuMdBD/uhxycJP23W6iIxJPlEIHiSK9lD0uB1aWPd4vakJXlpXej5iRf22
6s0vK1UOE+eXqMpPYPhJIAuxW5c0GKwL18rj1SnbmXIKcoOo4K4zUXtYI9FmQh6aWb7kJBXaqbxZ
Gy3zrU77Zbr3E89qKOPsWXryJBOVdDstfTXxW5jLyG/b2+OfwKy/J4aMiuNdAHPp6AlMytsarlU3
qsHADsrPaO6Coqhe2lp6zxkJsFjs3D0GstlvCxkiGLtdU27k1GnJHMvoCZnXvdj44KrC1LaM3W8w
SHy0axp0VfmUtPPiZ6Xna6n2LQfPL4zWOfTjbasvvnC6fdu1qo/Rbzs15p3rJN1Da1Zh1hVoZnWq
U4Zml6J1w2l12g3m+d94ZYWMlbLmiEATPDAKRfbPieXJMWhn/QOpCt7qxfgW1+k2MgAmeqTUKvl8
HR3nW0MMIfudcQMMsATyM5ZHbSYbOzM/TKfiHPFcOnxreXBXBt3dNWD2qJl4HpxxZrYQDlKGZYGP
t8+dECj8PTkoeMX1+ymLg1F3AhQ2AcEO31Xf7d0JEZ9oXq/ggUIrKJXokSosw+7RK8ywG4onUZ+q
vryQ9NneCwvD+UiWtcmGCpt6k3zKtcB6/SKlcM4dws4N5r7sPc/dLjA1AYRISdr7GNsincIde7zk
KyYAcOTYLpKf2GDpnplELCL0qbSIJ4p8nCGTfMEUJARQTEaUjMILltTVH3tNb+5UbSWkIufZYysP
aZr57EsJDMK3UJVFhcN0uVtongX8vvZqfWQ5hpnWquuQej6ho+YBJpdBwzbFNn1dZc9doYbIND9x
IS0sXQhljogt9fzWaud9i1Nk1zH5V/SkekIkpNDQxfonmuz2pQcAt4OVOoZe7KQ7gmHcDa6CPjJz
Wd/RwmoXYSjTXgjbQviKowsDMLKIhPj4JwNnOvEHidrmGyVe9HtrFZnF31/T5igMmh4FV9mhqXD/
rkpFooQX6xzzgAeo6nNr4dKw8/rE1ZK3Oydbi+10HXP0+SDPSZNotxVuw0NZuWzPYVws37ZnEvG4
tHPECVRHcZ8s0VjHymEdGFJ3gwlnoosZGKR6uKieDNTEmV9y8v0iK9fn175xrvEmeLu2kpd5b2Nq
+hXUU9sUMs6uMkaxV9Npvp1FuXznlkfTixQgWIBEgMio0BVjq6ELqnln9QnxehJodbMCyItnjK+x
u1N4Hj5i2ds7z1ryTw7yA+IO1oHrqO5dFdsiO0pz/gET2rwOI7lFvs7q53Gyr3ZVWWGrN1gzbmph
iv1IntRebVHBlbTqfdaxVbdGQujXqqH/bctHl/sQh1WaiVDy4Z/Lqgc0HyvMwiFJMURyRlzd1/ki
dDLoMQ8MYQSrttW6sfXB+Zz1MntUy5zPC3l8tvPURgkbXRWP45TUxzprjFOZjji3NPUI7CFn4swC
E0UwBGF/Uuvh4piN+s6yUb4lyKM4U9HsX5y0pSFxp7L4jNkgOJu5RxiuU93iwhqIas8WY9+aM01s
Ccjym90QAZMpy8bEJ2Ijj1oUiEem5wShoZE7ofTuXod8WmBrGNZRSdOY3ZrwbMWvdV0cDP7WzeoO
LRQlpOOU63VrvNA/AVBXuGSE6kRpWgWDWCMgVBfN4hmoOu8ev92HLrpd24kDgJF4B2VyxKStXZkn
WBDKaBDDQLZ9L5kA1A74O7gK1nJsUsAtBCJx+29mgyh3P6m8Ha4oOB5iHh9tZdK3HQKxq9NeTaqt
PTgWvUclQm+AIG7STu/Mqy5zi9xF3NdTlexUPpXFgp7X8BvYXenmxVbmkHm38aSIHWYBvLhuo21x
0RT9xnWmD3eoX0Zc9XcKCXPUAdWxMKZzozjVRs+LYZuTu3thA+ycFdO5r80yLN3qssz9CKFyHeS+
RrQBAG2SznnGSlBC+e3lQ1w173mlXX+pUzJEZZr1pm/oS+NslKZLjy3cniIYco7Uwl27XTObn8CQ
FjQ8DF/PsVV54BKK0j5RIWtBtShMW0tDxzKajkN7IDe93ch6EDu782YUMU3VfBf6ysxzdeyYb3RG
Gyqr7jKplNo6IWOk2WKQfUuaEnn7KouV009IF6T03Iptqqmmv7ZV96T0Ld4OIIjeQcRdFqSKU5xW
xxz3mR5HA9RLrHuqPE964wYGWttHw1yvpcfqjtFkaviEDEcsh4FBBdcrqPfzLMw+lGDtoK0KNvbr
qHkhCfNUpaAMNIYqwxAxlAngUNCgSTUYY6lClRvlp8budttPdMOZjbR2aOvAs7HkJcZOttOplvp0
rw8l3b001PmLsCt1YxXUITTMubXSX7NVyrjEI9qr9gfxaRKubs/uch3jzi9SKznPZQKcxiY2aqPr
CQtQKDTxwV7qO8u1cEsPZdxdChiy7zE9GHEHEjE6PaTJry2Lj4bGiZ3l3XiLhOPZJGgxr3sGi0N8
0UZytSoFQyQR7T7qG74wyYrMsbMJecqVI2E8DPpu7cT05pEbcCoMJm2FUxx0zlpam/TdAGKyn4ru
zS6zO20eHkeh/XKM+BMfJWUpfTgZSZ3TUFjUTGvMaYuz8pURGH9kEa+E3RQB1owJpk7Gs1S7hPHY
PhF0tGHyxSpibPQYY06sbfXafGCSpO1Eh0XbK4y7aXbYuE31rrQcv89rZY/e+RneUbKNV3O4MGe6
SzFDpcxWM/URQYFzwkz1OXP+aUXHvFeBMXqSldJeFOxGHMFKGqwLX+TVZBGO/JJcRUHqwbwuWaYw
0YX+zmIR+y9zMH9aR+cp7eyApa2fS/VxYT6/mV33du6pHCyv/CpM/UY1a4zlopJbUgR908qWsLHU
+sviWWk4lbeGLG5V7CsB9IbALcmFdKYHkksHTDNVc49/ww10cz61uf5SrcZXP9gfQ/bUC+wrog7S
dTTgQL3UBRsIOQtmTmhwfMyby1azPlbP5kNMnadJ9c7LjFFLYQDQIaJkirgigNEYpmT9pgE3VDMb
s+L6bmTKh51mPzdNwFsNLU4EwfalHLBT58nzvDjc66U5+qLNDt5UlRt8xNAmTPMegZtgbEqmoJS3
MJSSDQ30aVqNXarSLyDZUlEhFT9JP3bMIp37UW2zfU6ddmLesK/dOD3nGkUeMQGhoVTiDo1ohg22
+yFxu9yvdV3dMSC+n69GL3ukVxaT9WBb1mFpGG63KfSDQdXokqc9Ox3zVdYjXUHzXNhJSF/UblHa
/0xpNu2KpEEVOyWZeptmlfKEoL6KJg/1zs6wlTcmB0dZMavW3OnZ1SVb+3kmj7G/tPC2gF2kGI0n
SrS6/O3x5zJf+Z0r7cVtZQZXqQeZYKI7SfHL7ToXnT8TlacpZWquxu0lVpv8wPh5PSupaMNyintc
+0ROQdgE7tNDYF7md7soIi/W+OSYhm2msn5kGk+ccYkiwk6HHVI2E0Fqz/KIZUZkYUeszR6aui6s
+lxL29h6ub1de3cHJFzdqlrLJyewyRMQxudsMcuZXxeLmDWQ3qdcrvpZ6ZE/5Io7XWapKf6g0sUm
3hIua20GdAYLpmA0NDXpqty566lpiwvoBjeAGfLo6FCcNSCt79JKJhBmqn1jVHGMaM6DXYbkJNuM
pCwgHSOrbx6+3a63olXJ+4dlHfM3LvL5WNfJ56qI9A0piXsjerGvJI9LrNi0J+11PZLFkEXbA12R
aHMRpIQJQ+SBEWbkSB9St19OKOyU0DD0rVnUJ2hPO7k2geZ6H3PLwI6xh8JIisWYZyxnRGfIoqYf
nXO5LfJXhLFhzXoItXJOhi/rNx3GSIG8OkgSaZ11m99pg7iuN/NvPUvCauFdU+ZtnEmEeOKe2m6w
o4INvInZfqPlRjApCl+STk1NHyeMp5Tw3s0Vq8Y8evjN+vZ1zb3k5DnZlrw5DRQ2lwoVxsaI12yn
p9oGHMCB4Ieo1yym2hzROLs3hPSN71ardMEo+mkjKvdpnYyv0UmPClnShNPvsyLfeUDWsF4yUun3
CeIrKxftKVXi9mZSNeHnXswyR+eo9lSBJqhbF7hhcQ1wDCv6nPEmmV3VzamVa6T3bkHVKsFUe6fK
tMq9CeQN14eixGhELB9H2iOywxfFmH/ZYvF211tcF0itzWuFkLx6DJikLNAzlx2l/qQ+pFn6NHdA
iZoqicx2jZZZEDqpkRls7zKWWBu2fkeQFwcuxp4ZsJap171mOFjILzOTVgROMZcdSslU9RDHkXGn
r9ZLvw48OdPkbtzZ0g6sQx4Vr/RH2fQ+OqI3wXabIAlhnnPeSVhjMvOb0iarFJ2dajzX2Vs//bY9
yw6FRx+XGDiHNbV+hth+J0Jr0zkorkpDY4FVMfA1De8JaFZ5sBp+sHp8Y4zrY52mH7XavUEUatDI
NIHERzrFNy34ACoHe4GakJhhRubX9koX8zQFRpxEj0x5RtmA6bjmr7V67TK26CtLPocsnUKBvpIR
FaZO9TjEZrlvkE5TLzNqIPeABkIxN2alBpYWTnYLM2bde/heN31Tqz72lAEiqbwp51LbFpbGpiud
D7NhmLsEMdiTQ4gD15yWANpz+lvTNr4k246xV3bXFeeoJLlv6yLZtqR5bvEEvFtZfcmy05TPQZk1
5JIWJg1MUT+2fAqnNdc4wDX7Uct5fWRQBMmqdpj2MMzyQfPcIVH7tdWvbOymT7grbWg5OX/5nWoD
WOtr4d1ghbh05IDmjnGbNcyBpqZ8zkl0Rcu4UnGP8C9qfb+qNQeO/Oh4vhDNetOzwUA2Q9qOhNi+
qHq8Xwdnwx/bMVNlqZGYbMi52mfOcVW7x7CIC5Ef69plTy2Ctk06Gb/2GlY973hjEl9PiHP8qndZ
OBUum0Udw1HJsnGetUMbr/fIHS+mmrB3ZkUSl78x4DYm2ij41HXaWQjQ91w1ty2HPOH1qMMsxIDI
sLw59qtMHOOpPBotGXy4uCVSxXKfVUbk4ekF3NsXX1wo2GY9swkrpd/VKdP1/qrG9/SW+QxrPBWt
7S0/rauJdr2nFyLUiaWcqFdzO8Bj2tYF5gTdmR6ZADPuks1eJCyDtW8K/32ZKES80NtnDiGZ/UTi
X/diejCKFsOD6H7HRsjH0BrkGgcyZoVtvLSniqKwfCkmGWmCRQqkUfp3mZJhWYQG2F/MzJq4d3M4
S0YBrolfmWqrEbpeho/pkVzaLWST19xhg99ozW9JSDktRrwbuEJ8hG7XVdnC0N+Kl42OnLpMtE+Z
2/VZlx2ayt48qjFsvMJAywDqxKum5d1Wy+4lXYdxNxFK6jsMhbbUjPthUd5wtwZV0jKiIwkSHQgQ
yGxl/5ofzPK7yMQN+Z8+abXcjvNjghjcVaeHWquDTh9+mXWyz1ShCvVieUJTmr7LsbpbaFanjgF1
Mwb5qNAOue0RfsBRb+Rdtb7FSBsbt0Q7gNuscC6M7XZGYu6kSIOrMgb+jy+MboeVuqUzXTidezfE
Fh8hjk52xtJjB0tvhpG4hHHk/7jDTd9wNWO0Ra5wy3ogajItnGvjC28Lp183nKtRPXWc8V6rME67
jHpPnYmko4rlrVERpWM8l/gMYhZ/nvlQOfVhWNQDiBdKAXMSPnc2HaC6dStuRFd5VdqSvbI2Hntn
Qv2z7DRjplLqT1ktkD16W3eUfUT+lq+Me9UtKSJ59lJ3NyzJ19IvUJYapmtXdSuyTs64InYee2b5
eS2KnTSt0Gy40r38Xu/bl2RpMUTDg8nArYFqAl+lJb9GzCkbG7iS7Dyix990pR2sK5KmeIijzl7O
2Nn5Zem4hvP4RVXGQ64xWikvlJtTmLElxjWlbMrsw+oqJPLK41D2uHDioBGsdlf6BuwpOLRZG+hH
ib2vQZ67XcE+bJDSMWa3wlLvyi2808S3xnRf4VQwZnPj9ivMQMyGGcqq1d6IovywCvNldJZbZm5Q
kZnt2xXAfdAM2PFXq00uaH6Fwv5nmQNHXZjTZ83yowtaJ7GYv3NSkSbLB2U196qXP6wWqbBEsBX6
Q1qNNxNLEw72jo6q6QOk6UOQ5TmyiGsqPSSyFDuyv7o82Qv3Y1C1+Y1RtCth2uwLCi9h4Mo4xYzN
g7VUgQsuFZPk+tVTOKVd/uAV6wNQnX0qXfbkpXfOVrc9tarMbpAkrbf1OB9nfaXUEd9/UtX9Exur
duXH/4e18w+hmq7B+HDJAdNVNL9/Fao13riKvOLRIAnBul1yMnB3JoC27wry60s7TwxS02pxTvPY
wANAmDEQQVqw6g3+h1cCYeUvr8S5Ku8QTBLZ9IeJ9yqp+1N0QwpbxwaaBZ1Lt/oPwId80xozwWJT
lFV+D+xS+WZs7z4Wsu4f3MGYQhaXPdCO1c5//ngx/+fb/BcwBH/6Xv6LB/wuHb4+0q76f1FffFTf
/V8UmNd/9O8KTEXTzb85LCGB3BBBahpXN+g/YuUM9W8OfjsHPJtuQkjHOv0PO7hu/A0ssY2FWCNi
ydCvys1/aDBB8IDZ0XBFEB2iWaQe/S8kmLyyPz9MV0w5XanDmtJyIMNY/8nBScBi24yyWnGA1EoA
0XWDIgCcxZxCT1WU7O863a/5/8c/9T/7Gf3VMYpwlM/VJu+EBxgJKV7Uvz68nVnOqeYl8OqqK4ox
MUn2Tblf+9G+wYj4rmpFHdZiyHaKuCvLV3oDFtBsnHZ/+rb+yQu5JvP99Y1fc1TRt2qY4D2WzNcX
+qdfEZxqm4UoES8NuOEWCSpNC/J8DbDase0/+rISO6o1xlBm4uy7zvql/uBKcg2MI9K6qZz+Ahek
2pUGFuma2dhcmtq9zmB9yNQazUjZbtvOoCMaMKsO8ZhG65vOKYUrZar/h7wkQ7v+6v90PnEekF3I
0eBqJq4fQoz++n4ajm48J61OMQK40Md/JNEzMuDJ8GmGpn6Q6t4sDmYexQO7q30B/IW76s5rGHpv
6B4sVpM/9aFEFoEQq/nowezqAWc281Peb5vnGxJRzkvNajh0uQW4eRSuem6srRXEJNQx2MQGdc+V
zC2IAN4G3PoN3pgOmMHWekOh1VT75EV7Z5O5OLu0P2h4uHR/ajHt+cutVz3bCnVj/VVpB9veSydy
5oAUEYGbBMkctpytxwRc3WklngKoeWGZ0MIxE9k6ICmtsLBpymhM/IQo5nTb3Mu7Lg5td1Ncmifn
zXjzkBnEG+cOWZ3as1YOy/4F1w9Kz1psyZlHhhPau0/EBjiQnY32Ul+UF89lTYmUJ5zLEGns0n/N
A+vCLaFrq+EPXygEW4oTc4scdyveW3VPmZEXG4rPvNwtHWPcjX7Ozviuts4DlA70Q+Knd0LEohBE
6mP8ybdmPfS8q2y/OD7Fs/OI4G0ndnRBuwzb8Dl9WeOtWPboAeiCvdvpORRn7ySP4mZxNtYjrrew
OM2v+CTMM8zSId6OiGQ+12nj+suhC61I3BfXNnqTJ/7cnBkNzahe7kamiziPtnin8lvvrdgpp/Wt
/KzOrrUr6WqhW4fC13fTb8aY61KcJt87YcAJVJR3pAE370uE9vqZgZ6PMivgPUbMqdnAFwFdXlLi
kfab3+yXmX32W11NXNHo+taBmjCsj9O1Q96sd9mZboAP9A01ip9GMC+bzJeh5uffeVS/LqyP7t0T
/OjzGEyR9zPeFDceehS0DX5xs37ws+0CZGjtiLNzk94xyr1UFxNsnQQltMGIlpkbY/KZDDf/ls79
f9fgv/xxI/y39oP/ZD7gnP371QdrgOgGQIcqeybT0/R/J8VxKf5NNzn7Vc3SDNvR3P9wH1wvN/4D
350byVIdl3/q3y4+TQU954DZ8lwde4L7v8OgwGL5y4nJNhSaCpApyFz8rwPe568npqspQyxzzsZ+
Vq19nWV9tS1mPOavxsQr4xlCYFyxdPGgYaferIGozOO2PXqeIr2dZXNz3hsz86pzmQ1OFqmxGMbf
pNXr/sgEbgy80mkkBYSe91dvvFGFMc7XOTLduMEgtaqJYAxfVPLZydkr+bOxTtq+Xbta2zLHS7xX
9us1ayCxpNX04LaaBXt4uvLIqO/xBW3Vqiz77yzJ09sSY2azha41pd9zr191hHbXeVG2mJN5iyyX
tUKSE34u1cx0LmlCQskGgzcLKRbpmnhUncn7Q0w5b9OFJmTyvmpvOjOVKrdGl1+EqZw6IzXEFQSc
NYymzMHd4UzTdEz62CN7vIme+6yq3bv0Gi2OZlNgXtdtToNVdZ7MNHkx28E7rK3XI0a05pWPlBKe
Y49V2+KvDZlXQRU7cFoS4nqfzboXaAoNdkkhOQlDfJy8vD04Llq2Z1PJlHVn90nvr7D8p2c4mSvD
V+SgXRXlNJ63TE/FSbqOA+ckV+YIJSlDlArFc9TrdtH7Sdtpj30PVtRPkrHKfcx4rojWWgFDiYRC
uzdAqV4lMMDcMh9EwPyZuXM6U6MgqN7Ni2nEd6vCKNUvYq//1HtN3BgiW51LR4hIXPoApFBVYel7
01u5fNBFs3VMbRMIfHKehGUjSTAUcPJua997yviEj0qPGC0aP/Chk3WXIVQlxgDJasKId6bK/LpW
IFgckz6HWGAuszw32cxEThm88ZVcBJeuduE2yZOiK96zdG6XnWg1Jm3Z0NGkL0RBiPukzFgTDZqa
YcUb49z5SaHDaD85O9L5IWcHNUVL13vdTTGXKlkCY0OMAZpWjeXOsDNWx6A4q0GZ58a+d1jnrxtH
z3I1auAJ618snh2SGpRFRVWjyqFMXprBWp03+ko1ZXYDGOiHAXSGQtA1ADduSCuqq3HXux5MB5uZ
pMudoBdGfGYlgOQoVDt+lMECWC4jtbzv608PMH8cWVDVnIdmHrr0CU1fj5WWWS6uXjjQQCiuUqOh
v+tVLy1uBpf9YbtN8EviAkB9qwUOgy9jY6VS80bNNxxGoArjJaN09Ihwt/qIMdPd5dbY7UAzVDfY
/Euf7ciZ2ffKtEBmy8MAlfC9ydv4KDJND2PHGtlx2/Bd4Xl84vuYUSBACNkMVyUaO/MJPckEKjlP
KhROFAqZJ5AXqXh9mW8hkamAozcgGLFKH/XRLWaoEVX+6KJOcZA4SB7fXMpn6B/dkTMuQ2i32ocq
YyooPG5roPQ3cyMei05z7wEBxAdSufjca5zyvGZSw5BQ83vobM++LZvZeHQL3WGNVnXmTuUkPEwu
0ewbtB9TuCjjEsb4Kp9Uq1svHnrrQ6EMw6lbutFf4BpsUV8pu6EwkpllgjG+mKXJ8GlsYeJuUo/D
FCVYp+5afSLJhAyQo+pKVnMQcmFP5+64X5ulftNJYIDEl5qBOzJXdJiMA4xPEdASceduNVQAKKoZ
K6t6r0R6kSpnOfZ32sBkIpM9bLlqwnbZruxNRE4KHkZL16cDmx/RqcB5zgZ5nLvZC4opR6mmkT5p
jwtrSWX+tEb0SJbVdvdDP6d7hbAJH/i5yvxIn0PdzAXbA0U7milCsyWZklcC3hykz6De0AF3oYPt
MUrL9iF3MInY+E5RDdvxbrVmyp2CQUUKC/AEuxpBrtKk0ZjauM4I7R4A0SggeJPmU7e8LkznSb7G
riMv7dCxo4lRRmvtUvCJTDs9N5OjWmU6u1pKU6TcY2RnxUe8jmnNNIBvlUdeO8dryR9xKbAsApi3
8yz1EOAG4tauzgPFM7x9gks9kkiezjOD+lc90+2j6Y5NNHZpcxhEcRz1rscmigaGK8sK6k5We2g4
/ba1xumMLdY4gEsX57hO6JkUi5ivpu4+FjF2gdYbbWQ3sN57vZR7bx0+Hb7CAL25ft9OY1iWRXLK
Yzyymr0YRxNq8luhsrtBG+Uh0kMWVPqY1IFrwju6a6oiQ86km296mmISxj/LXJaw2qh2BuNOS7Dc
KgBn1AhLgtQo9qfq2SysS80eyu8UVSfBkR5O6ZM2tFXW04oOX2t01IexYxxrlBkLFXpGAPqTEaZq
j+I2N9zDZEKA9xbH2iLEXTaxNX8pheRoSWF38+8bREbx6ylMKIuFpXQjMuNBzdkx6sD8Ov5blfcD
v9wgmbpuw9Hl4nHRJMbcuOUBapQzYHWMFx3uMIal9XCDWIhb3FTJcCADVhRdyObdubSx3Z70fM5+
pzU2+pNUMQuS6wHtU6Ya/PlaMiLqMJQ0WoLQh9VyYWBPsV2unfhVAsTRECWgyRmbTQu5x1aCJFay
FjkzWMu8gzI2Fp0owGi7ieMIcgQMN0sM9fqFdzBnMf/rvTpHk7SF9EdM0PLGtZW+/MHsaYsP3ZZL
znI1tob3odeQwK+tysNbeRg46wEW6PBetOXiO96U7bPeSu+QLySsBpLiMbeqAqVbuhpqqDoGmlZv
pIeDUIbvWrplfT+wE91WudDOmWcPAb15YzMJnXExDP26JycZrZ9xdQA4zbXRpBMzx14m/kAuVASc
cYwUck9Pa2KVz5WcaXkL0jC+Jl1QWEE7oj0iKHArkJaFRls8VZYNM9ZUnINBQo2PEjU7KyQXfDRt
aTwpspmUYBgsGN35NBwAyuSejxfE5afvLS9979X7ss7LcJ5W6ycjKNMnvUjZxavzMQmsayqD5Is7
Ft7BZSpx78iaY4N/IY9NBnA18siSVDam67A+rnVz0+f2Q9OzpbOyDC6stSjuF6ySHvDq5Dy1Vvkq
xDI8oFimi00hTl16fTTC9npoqYreThscPEVYDJM1HBtUjd52jjv9YSJrqeXSKapst5J4cJYkCr7P
s/eglYl711D90slLJuxLkt21gBsspK69aLZsEws0vhWaAxst1fs8muU5zWx2YOg5zkRI0b+T44Da
wSn2dTLq+sbpXPnoQvM5YQ8d/ETBnoUV0BojN5O4Oi3wCtO6fipegnJ21FAaVmb1OjgLPj5BgAlr
9noG7wtXaWKoouE7HfrUpfVEjHSxV1d9lUaLFLfXGjle7ZT2y+S25tdaqv0TN+NIlzzDrLHQPiFu
TzjDZ0OLMjvTHpPF1c9Qo+LnEpfXZ94t8byNZT0/jWjT985cXq/yckqu6jP9vMRFf07sWT1f/RqH
nH+F55tKo57WcrUfK21oj+ZiMPPy+hwBu7ZSxzTWkjwx6ouBi6VYBlZQqA+jNpGJbLFeBFozz65P
rSH6d2TC10QsFEjTz4xq9Z5X+tIpjMvZdUw5tL8m1fRPtwX/hdi475ZbYPxz/NLm9GO3mdRGl/WW
7bKYAPo+yUc8fmlzVpRaoIoyXKPfJkhLK040OhhW2QDRsvHglS33uexmxToTAgLwNy6BN/hlgfLg
YMaTU4XO6DFDGXU3j/euNTL8R2mLSBef49ynYt9pZeQaLRcyfYGPyOCF99UE8USOUdfwi8LKSVQb
9VoTMU5rT8qEYWHCapCTVXleVsu79K2ZHcucVADiQVlXTxO+Q2mR2OEAr0afTU2hKfHWarJjYqEU
dJICqw9eqQgerh1ZVvmGVvYi9REQj8mlj13jTYBr8Rt+1duZhCwUk7EXQaJIvvmBGg8xR7dvDpP+
Nkxz8gRaMkdopIkdCnr7zGHKyERBokdylJp+9DZg31mMxofa4ARE0lATItQDwN6bnbIktErzpEXj
Qju41Ug5zG6o4u13Vt7qCqVNQ6duZsXQ4hOENvUC72b+iTWTqy+FXFLsycYar7htwSurGkfft+Pk
vMs4LZHMmsIToYlJS41UoyCJgHAmK5qamM9DSVEf+mupNR1wFlKm/OLv6U/CBsqtGm5jBLBaUknv
RWDI2SmpzCKZUWWgs7Om/nZx0UV/sJcROvGZUnyldke21/xHmlVvcPVs3OaaciVZgSQfzlCayhlR
g1NeFGfko3PjePC9XBoc55adYEHzPEQCtqbO2IiaFN+NOTcYmi3jX9k7s+XGraVLv4rDV90XdGMG
GdGnI3pvDJwlihrrhqGRBAkCIDEQ5NP3t1k+f6ng+oX2sX1sx6mQS7LECdhDZu7MlWuVS3cWL0Dl
yfUhzwAJ2rG7mCC2nNHYWSFcRw8uIDu/w029Vo6dpNMuRz9Hdjedkx2U1QmozmZNPZwaWYfZ7rjo
ia3O0mI65KgcVnOD7pKdHqkOdvrK+p11eQv0MR4uLKvnm8dyEUTrnnYBWXUUQAdg9Y3Fev+snYoV
xVUSxu4pdu46xRo5DAAXIdRRWbhOEhymC6Ww2BkulaLVto6fjtWCgmeCakLf0mJj1K0TyDg05z7e
2xUrX3O3w9U+7wyXB4Nc54ZetQ1AB5QVedky2aVPSHJBVhITFjwDlnbonYTWz98et3FKnTLe9zv2
vng5xqd0qMG1+pSRQcEG2hlKexvtZAVHHfirILOyO8qkOK3QeLE4BK41Mws7NHkHtGpuOuDBUIqj
tbeYwZ+yGB31ZRW6nZ5xedSSk39IT3rgLotbNz0eAzd2dJ9ujf2oUqlv2BKMMVgqYwL5jquQHfvu
fS+ijHkytOLJTDvlKKb+F9SGi+nYdI2XTlbsRytyNFeA+3W6cnZdkCRHF4CJjrcRpV3GVEZXSS0N
y+T8zoYPbAWJWZ5oEtoZi5l53HOyrs3F6GAdLY/j9WaAoC0CeouN1RsXxXHtIZxlz1MkSm6K5XIz
QK0L4MGWmGZATxXyLqUBB8Nxt/ZQzFyMVof0ABpY3/SLs/7lssj8rIqKiRZ3uwsaFXbZAz2xm82a
A0FS9i7AQCTFsOh0bJtA0l7Ww45tQq9O/1HPDjf6HjyIAHT7T0Hj7xnHHz/WppDpc5r/8D9Gr68x
DHb/81vlty9iFT2HKlrP7Co6ZkcHOPlfKUge6cJuZ9sUdmFoNqim/LP0pus/kV/kNZSqEA+2viQg
z3lL0oYWdVeoSmBXc39V6a2RgCQ7algcHm0UvlQussl9cqJVN66BTYdOBRSuGiHKQFtCl3Y4+gL2
5OO9bTKPE/qiISiytH5N+6o5QslBHBPy3KthcvJ29OssxGHlgVOoTiAdpekMOWlbEC1xggaWmQHj
nFdrDmaU1Pp7kCautHfjrQGeteutnMBdD8mXmYfxwhkQzhDRU2ZxinBbj7LTIKInrupHx+stXeGE
OCP3Nr/evtSP9lv9mIQda3rczqL1A+rv20VLVeucgv1S1CIH3BghNYLvinQGbcL7xcoygED7+afj
KwDjT7tPhiPtO+21wgw/6ZnnPqWf0k/lK3T91KhOT/COrubk3cB8HV+PkQdyAbU+FJ7stH9Yj8r1
swP3yGkX0pKYo4G9ppt4UGxCfdm3y4e483aEpZPAjkrJ5eHofVx3NL8ugP7ilrqNOp0bZ7jLJZN+
cO+z/Qy3rnVHducmMy4tR0xPb51Z974cb69Pt5sHE8p7ARw1kjv4Zk/gZqRG7zdKPlcHSPmQfaWX
MkdDTkx/42WyC96P/J90mW0LhFr4V5f5N1ggzbJEc813qfy/H/n/PKvwNWThvINgeIe6ioI3JaQm
gT0ovt3W2Tpg+RNQ3mBXCRRNW4LI8chZd/2Pd0LbpzUAC7/x01RR7F0Z//PN2aBzYe0yTfKuDYu3
t07p0qoicHjSCUHn+pZcezCvSyDiPiZenviiPuotA4q7nt1inoCYfHwBbsM+bePNCTIRgIBWePA1
fwcAqyRbCD828tjCvoeSYQwlNt2Q1XX3sX6hM924gQkGwhW+dwrR0cRmmM17Gn1QEG/RdCDMp2gI
htSkws5fb7avy1lBgs2RQLs3N52p6YpiFN2QtOf/+L55rfqx9vMv0EDVrjAR6AHWSnVnLVxS/3BW
IbLsr+mjI+12vRwXb/BpdG46k/UV6eU8FeZwebl8OD1mtVci+jw9eNXVEkxjLMeogo/3t0BhEWcd
U+hz7vXb/KUKNxfHu8MIhY0r1F4gILxC2M6iSdMW1yZARkGiDumzFFrwtTzQJ/WwHihYMrC2N0gV
lm/Zc/KcPe/Xgpo2/5mcUKcvGuWg/r7yjzoXTCfaTexIGgdAw6cwvdqqNk2bWfLJGNHIRcoogThQ
lHNYSDIP1kXSvBTS22A4rdPcsO/fp/nvOM1t1sRtuMff25p8jbH62ZjZGrEyKLUeRvtrV7arar27
OsZWmBnL14NhXR7rHYdFlyRtb28CyjWBdn9srts+Uj3+LmL8PT4SzsNv2Gz0PgDSAWroKuG795+5
sY3NrmcmwO99uqy9XF7fnfzVVJYt99b6QQ3n8C9/kPEtp+eA0NMsi9MJR5Ov7ygy0pXRJeMWVosF
5f5uSn4VxUdO4uu+EdV1kEP23Xd7OXJKyG0GnRMsOXtnY4MdO3Zp9IAUwkiO2wEEZRlEbRYdyVGM
bvhJVV0gyZH7KegJyK26mOQ1wFpaQK5rw4oDbVPELePWwPp9Xofvb6cxQQn5cuAPayvsmZKUC9Cv
mqY5lJuotnAJMMPKJdiPyMOZQQdDKuS+jmS9u8Rx0FlLJ6hbT5LHGFSWl25km9P95jZ9f32NeV1u
Y1gwtlzfkch+0In4tqC0RT1zvr/o3jv9bt+4RwvzrXtxeKomdQgV8sXH+6Ztyu2G3/+bT7nd8G//
7ilXK65xsCW2+68NZjcMc7raJhp061a4e6TktIQr5RF2kdUkaXH0bUvLbpwm/oil1XavwJzfm8d/
+V519UbNQXX1ngFaWmHItIbVyqsVPNyHjRXe32vy4oLyjHh4uJnPW7IS58n56HMa5mTZTZyqpz7n
OFxeFYOV3AkaYcNlvxg8ZYP9wCJsRw5bVoNc1CLshKaEEk4Q242zaSIeH4ee3wn9IUVLoROZZuKO
6qxIxLSQCojZal/Uavrogpv2ZV93IeHHvqDVsbnC/i2Wspz1ghX1ch9mVxosB/uTTFDRnGXD3cUe
Wh9LurCL3riDFjvTci1NnPLyD7yWtgVz9rfvgoV/dcF802+/W5h6Y7ejZkQqcsuCqYICJzjMPw1w
MmlIkS2L/frQtunbxrix6Q/rXQ4Ij/kuvPp5CyfMRXwNJa1teObKW0Ue/i4zicPEum9GtB5fbyqS
hxK8OlJOHJfylgtq2zHniXg30H/6jmmdMYW2f3fBv3XGzivggx2qNyLl3Cl7sHGyQhJa50ONY7Fc
9FWZ+M0E5CW2J4+mwN+4Exvm8g9fJa2D0LCrv8cgfCuB2HNhNDfI+ZNPMhum0VyjIkGV0Qo971Mq
PmXBIZx82orCuw/Wnnhd+iL3cq978SBnuW+K/nw+NSX8wV5/dJT3fa9/sxb9jycGYbdv2esvF9WU
EYzLogslPxelha7Yezga6cyAWgSra4emZ1F5tMoShA/TUT5kI987E6CRs/SteOaZmez0j2z9IjDF
bSd42fXNB9srZa9Pi3Z/I3Z+92bB4WS28Ge3sdQvHf84JF/SH3RkR0J2PiCRJut+14vCQriSf34h
wkv62oN6tApeT7LyTxK1Nv91P7Loeb6+JDXV8YmdX9PJwrMuC/HakeFgE7p+xQA6QvoPiALx9iBs
X7rea4y38+VeDHNvEayecNVPyzAPIt6VDs8wks+X9kRsx5ddD1I2f0D3xcCVGdeBOI/w86AQNBFI
yEcGFs/IA9o9wsU4uYv4SMezr9ypSpfpoTa4W78VwzK4q2Q95H6eN/LZ8cYPB+9u2hV3pLfk3eXV
VoYWH5cI2ME9uoVFeMdDY0qb9nDodwVPN4exyr1pQTpIxHA6n83olxBFYAvHH8FBx9f9QW7E6KW+
oIcmQDvCy/3CG5Xy5dbA9G9FiXNfyxe6QgR08P7eS8YI0AT3o1JM4gEgFw8H4R3k/WS0HqDSQCtF
fbEaj5KxerPM2werwWFY3e/eQAZlMCLS1wF71YBmn4Ok8iNg+5adoL40SB+ux8eheaE+Vl3hQkJU
Km83wuRrI16mD3a4uOiKx/5bKW5vtRmkkvScC7EbU75mjDM/97R7/2EzKHxHVH46eMi90kNqZXgI
3AnD3JG1GCxFeBRH0U9kH2Ex0bITvhnRvdsIjSg+K08rR1e70xa5H3On3MAkGKRhJC4mtUcj/Pjg
e5duGAt9+JAPfFgcPbCqgS+9lqivzVJYDSf+b7EUbePTcPT7ArRPDaCb8VGLajFxLw7+BGYWsZOf
dO/koUQqh4/HsfThgwruEgE89nI8HM5nLcPTbrQaYf53o/XdaP1nGq1G7PhHbso2+9AIK/9I+2ko
TMUvTqGUtRx0/Qi3nGbdrmPBqrRKMVbKme09COzwj7lfBVVQ+qUP/JGf29s6qANqT1I9dhzu8JLF
+XmqIqUeo00oSB+TgR7oQXd48gype3YALE1u/Y0f+Wuv41d9KL36VZ+WVo+AxuvxMyKitmdUfODQ
opMkuaUtUDpiXHp+5dvDyn9cehBG+MqTQvYzOPidOQR948qDtoa/QpnjUafhzE7EEBPVYE2ntDeK
m0dTPkISfj7iEzSErwgsXMIHIa424eUVPCcERpW4SuXYQIhw3Jvuns3wJMd42kSML8d3Dw5JgZXo
x4QPt/R2itPZa+OmX0a3CNcK8hmuIAI8SlvMSvGixuZNXdD8DffN4wceV0HFy8sL1dChpDsmWAZx
uCV4Ra8yKANI1BiWlZff7DwQXwE6kaEKCroSjsXwY7/NfLbMdSOUj2CQTsCwk/ln9kpGr5Rd/qmZ
N3HlaiZHSJAS2KpptIYHPxskg26IVoR39M1Ao/RokETJiMIj3+7HAbQbwZrfoPhholfehglHUixY
Mf3qb7twFXRIZqyDyM9lzOM8OwA66UMjE254tO5vJpx5s56nXcAMWvlagICL2AS78fG+gx4dKhEX
erj3D0E+OPlHj0h/4RvCCMDl0QNriowYjJvhS+eqIn/BbTj8O/pEb55LxL3zS7kd7Xzzwgn1AN4i
HoFhz4NIhgjcZtl3mZk0QOKkn0mZgKfxV32xu9YGp6k5S8e7gTEuQrnyoUKTJIAFyLtAHyb9SAjC
c38XJsHWDw6DYlpMAch7yZB3msy8ki7f1XDLq9JRlyWsQk9UWmVMIElgKKPbit9jH6Qr7widDLF0
JMGSe4VfMBQj8k4EoEaY+l0fOkGflmqPoF1tHhIDfZjxxlHQh3VHONfHizIQ0WA5kNAZ0aDcsnxa
TUXjVPbdVPxtTYWuKVPQTH28cwvNwy7ii51NhFoEJ6QcQ5H7TgjLmV8Hi1n9s2NYsJcMbIR6xL6n
xwj7oHuaf2QHLkLUJ0BJJB69/GFHPqO3oRatP4hMmd5DMBSU3smHhJn1jAC2jGUcDr1kUkwOA+e+
Zj1bAtImeRoeL4AdeOyKpZ8EJtEz5wt271FS/OctrQtNTI371VUh42FvUIRFyOYLzBD01WA1hTGa
9+6edw7Wrg2GoohCPhynxlloj+BxQuuQFcKHcd7RpeQkP6EZjtEqffv5FMDsi1s8BfZ9PEBQhlFB
X8lTdlJ9OVIXjizD2Nsyerm0/NjLw3WwYtyW/P8SS4lasbfwan4u/TRcDiMfralwF+pPyvZusKwJ
9hWyhHA1V69D2YrXLf1oFuF8gdR5uwmvw/bqcCikIXJNwY7Xrzzmxt/KhUdfpahG21A96/Mz81f1
jJSvVaC+L4dxEA3pgw75ySdGPtRW4ZbrjpiXONhJWlcCqO75t/WzgGviHhO8QByUXIGy+ihGcx/b
kH+TbajuR2UulsO1d+qn6noC9ZPr5E5SnqU++fzvQvkJ9TqM7bTqbzG5yuy6BBAuCYVIXm4GW2KG
MaI8xA+0c8zsIXJBV+sr655Gp4GBb4UJ61ofQkgRdEMSNucgp+Zkr4IZmy/dK8OEWYCmQm7wcjSB
kVvqwp0Qh3BRYaNTr5iixI41V97FYL6gimM91syBxi5Z+Jks4FvQvIVYX9lSp6Cw8ZB7uYyCTbDy
V763nqH9IRCRxL0r17XDIewDhBv7aMPh0qDS9LY8VgRkElRAYXGtVaBc9SpUeQo6T3ACaz+5gsNV
jrtB9mYTWCzkarIgaDgK+5La7nDpzVNQPyHUGzIJu1frMPJw8wv82kISlBzZW/6ekQOxLynJoOAk
6dGbuNA89MLdIB/nYzecT3a4yj1ubIKQr4QW19vLjXevBzY3nTNAuZ+x7NX+gmkT8NMmMCUiMt6o
P+oNDuJW3WGXgeGSuXyvX/ap5+JySzYIV+vt/dJLSW1lvjvrcQW9sOcLXF8lhEvW4CRv+gv8PHFZ
n1T4IB+Yw3wMIP7eenaec+/4vGRlogs07o6r/oBzNU2m6qAtDEn4tRUjUjne5BTcB5UPx6ZcEXku
Q1Bql51hHca+fIMzRb69xXL2Qjldzm+mj2txc3MQL0R9CyZMlv31jTP1RiraQ91BXKkUSy6u1acg
VypSPqtHeOiS7lGx3m2vv/dIg3hqme38Q793CVUHI6TGQhkAh0i2Cmyvy9P3Afmm8NCHd52JUbZQ
jdaCqdmxDqBH96gLEfWMAV6R3jsE5nDVHzKTKhxPGX7Y+FlMVMtZQgu5lgTLLAf0ajGuJx8tASHd
MB24oc7AmUPnvkNqiM5eFtTU8Gx5ZGDGctVX6T3h90Lf9LcXy4u31IffL1yw9hO+wLVxC8pQm/y1
xxS6nuPDgSI7LSkLCI5aTGojpWNl3Sir6pw6yTlbt/ON85lEbVgVoapNQQXlfD6p79XZQ23odIrz
CZZ9w7eDk7e/tgPds6Q+RjNBltPlCL1drxhovhkJNN2l2ruOnKgw1R5nwZMuyhusmJdcnCNVrJqy
Y0SsQRJshmW4w94Rvc6ON2W4n0PQPslDKDH5m7KGWOJRGmKnscxrLHCKr1K2jsiX3CZcJ+cvjhn0
WVkX9cyYw8s2Lh/0qT3ZjOmTn1Z3aViLDq/q+SpFSmb1ssfZQNlCZYfRFfTOVhbPgN4S+9bBFn5+
7w6/LceWgNPIt4hhWTb9ZQCVy3mWVIKR2Hqk+5Ap3B4CnkU6t+I1h8tKOoN6hGUO4zncOnxq0Sdh
65G4K3wi2ORm6UEXDc9MeXe4g4XC2xF3Qh/JNu/yrgt/HXYxL2s28RGnfWI1Pe6lJKzeszyZJ2Zw
FeZPMYeazDNmnOPY/+oItA71AdlQViHpUhXd8rMK1EzvSbUq16lMs8quq/8jzYjL3wHk2ZOM5XTK
QiRmCKOLIznODu+YhKjn8C7nL3+N0d6xgJVTLhmMFataJz9eElZrWFgUuzhuZW9TsJABFNSsavds
xpbE7jzkQbbJd44bgYrE4efGq6hEa+HX/omzQo8zB9QE7DW1XXsY7B7HVJiAfEQEGTPzcnuHmRsg
NslxhrliJWwxberAy8ETxKgqYCB7FKjjTjnQBCQ9aju5Z1d0Hpl+h7d0Hw6jDqw+dB2orwBpiZCW
rUEyhbPxNrmthvaE6VJJd7F67Mxw5P5i7lAcYClNF153wL/zUuwCV/3sUBHhu6OZn8uC733a9Uz+
KeeKwuigc4VjHm1vqn49Uo6Z4CFQ79DhaLI4BxUEJUHioVGByzuxiZ44eecDOIegeMIP8aVmY43R
NoKxEbj+s1rIEUHBIVxxBCToYAi249OkvMjCPqJFUsavJYlqWq/xNDtmTpmxiKVchDDr74R8oQeU
AVKjbV2tQn47n5B3d2q08YocdrBI18oNda7Vc9VfuzLvq/+3B1AkXynPqU6Dq5BjFKdBni1Zdi0B
YesZ22okf7+fsb+fscvtZRolRf4PeJxafF8jXQ+/e3GKEW4iYF4FynHQkyoflZk0Jm2gTKf18KKu
5l09/fvh5fvh5fvh5fvh5fvh5b8jUlUZ0I+yZo3Kjt7Zbpc9Zb6BGpCTHoQuMXFLE2DbZzQAQv/S
Z7Qfwhqlgu+HsO+HsO+HMOKu74ewP/8Q1hpFNwpVvymKdlvscbNFQ0MKc9urqZQcpHWue2QDVThP
xuaFKqwq5Bj1R0Gyguqufa4hZpxNXfLGJ8/yDeoYNrmmE3kYld/+nDUCp9f1nl9VXnYjX9Oe0F7u
TkPS2/RL+nZ4IG1QksSpAT2iqAn8TSVkVM7jc551pM7Hbbiv1jtt1Dr+vnfaWv46V9LfnYz+Q8tf
eu+bi98xbVM3NM22mhDyw76CdK4q1OInW0e+TuXcbm9fbo/yiaQqSp/ilj9kHtn0ETDBA99NlVpX
+T7yUIOT93R1Ehc7nppLkurXHXEBlGCYXCQXedi9LO6MS3NqTuqZdQ3rCwntHcgRl3JVTmpJXF5e
PsMjJy7JasbiklTUaXgaQnXqF8NTuPNsUv1lkJIdXcFZnQ6OgFl3nur6qDlcrwLBqytxGj7Ewp29
vc1XYk4ZgGvteC+RN3ujBmByDxtK9eiBylsF2+wEo9sRie8xdOHy5WUtwX5Qyyf7f7v3biltkBe0
1Q0D4QQVUqqf6hF197NbxuI8RrxzEfCNZyhQwezl42r9t7Po72amcbaPow3sX5sS3XcKE64YUfKR
nw5+7aXi3hXBNY04d/CEi6taXJ972UPAy8IfC/AvYxA0N/TI+EuByCYlD1W2qyiuBNAnkeSLKExw
L2tyrrcvQG2O51F7A/uy9t+O4uM7UdQuvwyq391JI6iuzWPHrg3qAc6n7H7xCsw6PAzdefTozLSZ
Masvcx/hU7i1ICOl9VHriVoJtAh30p3THGgZUIaobpr6KX12KPJ5KOUioZAv6PCSNA4aMyQND6J6
+Pi6TZXp+8Vh4N11NwL1Xpm7VbZgbxynekSd9lWVQLfyGf1B4cEAOImW8gZp1iD2O95mvpmvJoZQ
lbuIipDKaSt88MfXdG6w++iaGmF9sV9aJuKm5x4U6iNUoiiFmEEx7oLjUvU8ADEi75+xJhJq0QJx
MZBA+t0hGIJdomOKyiZVwPxclDFZ80hCKEwMNaIDJcx4Qs2IqAm2+AdaVFuWAlxALWOqHn9nl5EE
1tyow/WrakGX61VFWuoGEwX5OVKyVdUBVR9KAC4d/OWVgi9VVOIWt9R+wKMVFwqNlt/E/FTlbVVk
XlB+VuV0BWdS5W8FslfrPZJbqu/hHk48yzNny+t9b7SzPNiVExLPxz7C2IOcCmbuReOaLN2jc3Hy
+wry05UZ7p7CL7PYpXAK4xb1qnM5jSS0uuJ4UJ9hSZCBgV+zLhReofLNoUaIkFAofsvCw+jlZeG/
vd2MX7fh1SUquui3sv+wUZHHtxV7cP7W83IQaio7rnLeyu+r7wcy39StKRTA7srvqgqkcuWUF0mu
78/1ZEq2v3F5GY121dJKosXRZMnDA3zGINCv21fDe7hB+lmo6hnKhBItCInhHQ6xGPNMIpgkbzRx
s/VubuZQTAbnO8Qmzl5eEnrvlI38eB98O0L8sjfPDZrv1pFWJ1Flllzo7ipGvI6oC6RZWIWonAQo
ZzJJp7Fx1/Khbd7SaFQ2v3vLf5e3bF0PjarN77Ie2oyx0Uj2/3m7pc3snpGB77bLd7P71zK7jQjp
L+bV2wKlM1HEu9X17wiU2oLOpiLWXyXobAv7jUaA9NcN+91vhv2uayhGMZvGhIZ1tNPdEtIRQr3u
7FMFcucirfuDi2SeT/Q+IG/vFSSFH4vXzWRJJAf2wCtvgNHLaEh40Ye+FWAlYB+Od8+1tEO48iWc
VaETnCYpmZi1AKhXTTZnXEUiVZfB6qZH5I0k0WqWhWki1rP9TsxiTno0a7aEsq231zif/c1uz/lm
IburubAkO7TyNikAu9t8GxUqwNJgt70ugchYd653r0JzhYWtPYJxub/m+MEBZNPfjJwzVnQny4nC
ga4D1SZSwV4jiqMoXYBW4PZU84C3vgBkFWwnPY78CnJUUiFXgEugPBK+bb7XIaJXIkW22wlRN+6V
/seBXOvNNaKFv9XNmd9Efr+buca+O2qbZWJYFXwd6JeJ0eyWvMbtPedosHcaWZAwvEQ4GsTROTt5
GV7OMtpldMl5pOU4odzWLw6r766ksUV2C5iMYpsruQgGw/nHc9h6mw2f+Qfepq1G9KP7bCQKbDON
nHJPqmbnKyzpZnoiSRNEWK8nlXx5GkwN8fgwDpHvw7oNpqRsYKfhkYsnwI48LZXk0FRa4eh/MsN8
YAXbS2Ps9J1Rt7+dLwuR9j8ePXVFH11xI41wWvTctFtzxXDbBiMSeh+/vfXNY/67mW94sWKTWqnh
Yj32PcigxOYoN7dPqplMH1tS4ycS8RO7rxCaCokee3o/0EcKNq5O8Ktg5V3lW2m+IQlSkbE4jE2J
gBDZC1PGVycf6T+wzNXBX1x9fOEt49Jrnn9rR+usTozLdvZA69is7YD9ba/xZWB6jRR8tqtXhbnj
A0YFXcQnUKGwZcmU3B4p1I64VivjxNn7ibxqMBAhnWwo0gs7eDqR3Xvlv9dLuG5u9uIhI6bdC66S
hjaVIVxxCkf87wpfSIPTnDzemyY0YHlvLbNrqlH4YPX0GsfgTnbqrBEnwcKonCr5yJ6435EAVtni
TxP1l8rbKTgrDr7wxw9q8jrhXngfT1bbvus1zPhff98pbdr36a9fu+/alm/D4Ja/+/JtGN2/5/Jt
mOs/avm2eMem9PWv8o5tBvicyXp3JPvLGGDj26NCIcrVLBPmx4YFTpBVyW3nYIVPK9qT8jCFuIdk
4x22Ts4JUW6wdx69FKpI1dK5oGvKYPzSsH358IZ1jk8oSXWQeA8zdOimazqKTvTCHv3JmdnrYuub
/QSwvYLz92imQmNW4TznNo1QT6P9fLkXXTRlEWrgMLOjp0tZeDg1zH7lLR6ApAfTqcZ9GN4barFe
FaLVRvl3LbZ05aSeKeca/3sc1KFqNVqTsI8Crb+GP2RJFwlFGpVoXftGf8P5Zxus/S0Qax6k+8Mg
gDY8zTO8RxVH73jgY2ML72bL4DSs/nEXwUK5YGY8l05qVKbOFn+U4nqOhJXqVw3TP/mknbtpVG8N
3cb8xRX3/6xiqS7smt5yM1A+IhWqN+BTj1fu+LOKmlQnjupHVO/2aSd47PPX6lI9B/5gDoXXtIAB
4lcw/4xiBiVD36A42KUj6iRr2rtUlR3KLfU7cH86kmgLd+kYQDWPBosDr6J3KhG98DN6Xx/qOKga
PpqPh+y/8U9fllPDP22X+rZMNywn1Dphs3taisFOXl0vCfUIDXOReIH6g1ojWz8ZfPp0d/TuTAlz
XUbQ8/j4AoMNPnwtXmZvw4hVn8kVi2Hrtc1t68Jv+KX/pIX/TdqobvfLLDac6m6/SCpk0CxSFE+R
UJkK9aUmTYVv6+B6cE0PEb1ENJCfg/6I+b1+etoRmM3ebm+hHnh97cL9tOE8vBioCI9+2vHw7e2N
XsJ5X751KMeqyR0aQu1nOadFL6JFJ6MPLwlpcFP12vVwvvKPosXmtd5dw6P/ve6u3Wg1fP13o9Vq
tBpHwz/NaLVGCo0z5u8aKXwz0O7pmo6gjW6Y5+TEu/BqsXCi+FjjC/FSOdt9yREeb5ViEoaPTqCJ
eNhio79JOdt995GN20WptXDWBh+5cvUXhMtgpejuEWApnqwV7aeVXoXbtb73kLzdomgJR6qlQzVq
bdCls+4PB4j2d9sklx0tu9xWxlO22skqOe5D290gcXiotLYr/mbA8OWKrUYot11vNvYix3DCRFLR
hwskZyWzgSmOE/KDBY29/QwakJtHBUoYTpfw87d44HOW/xcB3btLaAR0271rHR2LS+BgrUz01dJX
jXKKzi4WihZG9Q0uwQnNiK7mbzFYiI9jAENFRR9dQSNq2tZlvlntuIKJOh2/zCaKEPEigNOvIEIZ
3wzXYtbykW3j3gw7fv9xPzOZf3TXjXgiz8ri0EFeHIaJHZEcuLCdJPdFqgMhTHoST+wXRYwAk08l
Dt6UPj4VGm7FLAFNEHkAJI59pkRFvzZpf7IcgJTebj8eqW/bunfLo+Ha627V6RgJl3mLt35SESZR
GWEnKQ0V0t57YSXhI8rEpSJZfLYgFlK0jeF0r84hqrG7379WkYC69IPKx0ga0W9v3+ZvH19p60JW
c/7O4Pz+C7l1Shue9E+a0jYzqVTL3g/Un28m23Zrw65vlxvzsMlYg1sxuRy35Hlb3ryJbf51b34W
mvhgl5/xEe8W5bo2bW1xwCWxW3I2sA5NCcQkcjNZ3xVirLrgIxlPUyBVJZRj8GtA95WJKeQMCvH0
oioOD/7HO6VtTzeRv3/entZbgogmifzvEUS0eKPz4L2bsd/BG7UukoaNRVTUcbO9WiSahEpsCZCX
aAkPkEtFfat8Qkd8qj3O/KENiO5IAmQTLKZgEUOwjHN682VLZNJ6TU1r+le4poZ9/T0306+Sw/y/
ZV7sH+PoMflBlPvXx/KH9O2HefFYRHkRPef/W73Zc5od99FyVfyfr3/NP/++fE29x+Lxq1/8pIiK
46x83R+vXvMy5qW80c/P/P998IfX87tcH7PXf/z4nJZJod5tGaXJjz8/NHj5x4+GSwT0v96//88P
Th+3vA6V5cfnx/QXr3h9zIt//Nhxuj/BX+2ituM4jqbbDnvq8Pr5od5PumPwZ9PQuggjKCHMn/Uu
deMns2e4Ws/lsbMc5o8/5GlZrOgZ13/i7ZSWQs9SUjCUT/55bZefrSvD9nksfv79h+RLx/mZj+CL
EVZvbeg9S9f4jqwmcrNfO7xjpFmUrBzD0w2j83LaVaspWvNFNqqyvdbfVIbjpQ5q0lkGTDI5aQ+n
rrEeVXnt9qR52i1OAuF779hNdXhL8sqcRR2HsjyixgdhHfJkJa0sJ7epV1CCJAs0cKt16vb1VS+P
+wlVubeq0qLBKakWtp92U+mutpFfIdTtTNCJHm32LuTYCM8/dK3dHiXi3iF3fS0ns9pdmX0r1be2
jK2DGYtDVcYAO5bH/UoelTp9XSzK4bu5/cZ4fe0R1XCZptmj3cFw9a7NmH09XFAfrxdakRhep4yH
aTeBl7JybrUoq2VUHbLJ+dN+1QaaRM/7NIcl/Ou9cZ7jLxvnonrdF+yvHyaPWf5DUCYv7LA0ab7m
q932F9lexofba36IitPrPn5MXr7aYupVn7eYrv1k9XTLQVLWNNhqFnP2eYfZP/Vs17J7PTaZZhuG
euTnDWa5P3U129RQorUd2zJ62MufN5hlIzVrowPTtQ3b7KFD+2s2WPdcRvyyw1xNd0yH5pgeV8Z5
X3MaO8yM8iWi1oYhDOu0ukcDeSM1Y72EUd1aI1Cn7bQcDe4TaCSjAK60cneefui4l9tdvBisTjvN
z1Y9TVj6Mp/28iKbr8z6U5aXyKMuSv1iW6e90aYTL8e9Y1JNlt0ijT0jX6eTJOpkIjo51qTq7X2b
JuBBtuw5J5FUeTWso1N3gDY81H6dTFsLA4n7kW12yrBcOJvhel8UgQ7h/UPtrnWvruxuPkh76XG0
rEx7pK/redJLo0nNq0PT3Zs93vZgimW+3N8XC7v2FQVGYGTZLLZtsuV1svfcuKq6srNdLUP3eFj7
cW6a3sYqo1jsj+jH71eRHe4MsySjHcX1bJ1plsCw9uSyh2BsYSF+ZVrrbOgWxSGMl4kZbA23ej7E
dRnsTet1n0eGr6URlYSeZUpj01sPnXhLu0onLvyOua8mer6shqhVbjKR6Lo7OFSGCzfNqluR1zeX
hazjfHWvJcfOk9E5AVfKehtRbWOIQpEmH9b51uIQp9edh9NeN5625drtF4W5Bobh7HoPS73YDPfR
MZvnpbn0jlYV96t8E7/VS2PZ3yRVUC/MQuar8tiv0iQZrNIFMutJYobFXkv63W2W3Rz2OcCmvb2c
LM2TO8pX9s4W1iav+ukqz0/CiGJ7lLqpLstsfxrEmx5yjZEWUfzYpmEv1dbeMV13ShGZW+TPT53I
Ebs4XYn0mEFjZNtv6XLnjKp9eRCnRXqanSrL/n/kfVeT3biS9B9aThCOAF/JY9tbtaQXRrcMaAAa
kCBB/vrNnjuzK2nvnbvz9pmJiQ5FdB9DAixUZWZV3tOWVlnSW3XuPEuPaojcMU3H8XLeKpHBJD65
SJoZY/7m0J7kYlWmsajP1ETgS0bSHAiawY5DO/Z50KreCVWg2YFF5Im8m6zvOGwrqa10lgj4fPVB
HhGpST6yDT6Qtj+OUyPfFinxV10ncOtMvJNBvqTUDodlSuC/IYsxi+tBXnC98Ot2LEQexwRWjLKy
O1mYOWuskGerNnsu7TCd+lTUWbKkR4tj5gMjTD3xpJgOS0oIZhrFRbk3iVH7ySfzvoQbz8fO+PLk
pkjjrNG0vSzSFpRcPK5oAevU1uV8rMnH0pTbca3n+Yue+Zq/ewcPmVoo3cGEjZzVKKYhi9uqPGrj
CvwQ035pZbWnG+tgYikFxnKtmHvMaMP2vvP454q1xBglHNj7KSwJ+shM+EzdFufjVIa3lpbiad6W
z+A4XQ6DVXZD3Hxp9GzzRBACL2lBblMOD87RrNFxSSwMAvoyPrQWt2iaE3I9DAH9Ja3tT0lIS2AQ
bhQYZifKEiN4V+M/DEu6YWQ9EpZ9IfzHKJm2Zzo7zMqdOSbwdvYQh9Cd2mgk6LeCJVFCmo+dGjH+
kMviBY+qv6prZe5tGT5I6IROXkRsn9D33bhZx24Drx9MZdCPNoXqEFVNc1d4D3+KZgL72SzB3wwp
5ZAMdvWMnpduaD4kNIQTU4u/ndgsv0EFQy5X5XluSQKz6JrCi5kNxQKBUIinK8vjEO0XHdFr6ieL
zjW9jMMuJGl7UzZDfVmWVhRZ3LhjxwuXFX57ixa3Xpd9t30dZGeqjNtkPfb9WOaBJ5hApqIlI5tJ
v5HCYDAX3u8Ywdj2ojV2uaTNxDNDMFLMNM9NxAVMQpfaQUAXebtcKF/N6W3VrWzLo8E3LwMe9ZtO
xnGd11G73XdRe620Q5eR0vSMo6wEHRsGuKIuY4cdKnn7FLqE9+c41u2xLBoYiNcUnGMKH9LKRhdU
atCaa4WWLYFwZ4a533bVTM1eVdEH2AAkl1tj6yfqMWQ6XdSVXlyUSdfR3USxdZuurI8hwZzRrtCY
Dxel+sx46a/0HCeZ7jk/0n7iu7SZv7Bhwonla3tmfk0PhFCfhRU7qAyiyY0cMVbMmDqvHLy8q6QG
b1phtKgdq0PKW/h8u09mtGeZzh+lMTc8Lh+TqErRGaRrf0jaJKkySojPZx3609T0r3PB1uto7fSV
IO+bhDF3iiuDCQVsYn2ugyanfkOkrLfxZk09+xgVBFIww6EDVi3NWCj6p6aS6+dqsGiBWpGjDo03
+eDnccrg7/uJmuFjOq83zZLeqgkBys3u6+QGd5io9x0C4x7RYjnUjQw3W8R5rrGsZyPGy0lSZJxc
3TND9IFGy1u7RMXLNPbljjUtJt6124ZjO23zcakwO1ulHsEMEqhzUeNsjJhKH3RB9a1RjO/83Kh7
YyqVjb658o02Qy5wAHcZNqE98SqNH/tZNq926+o6M0rLPFRVcZ6XdjiOlQiIdt68rEUT4DpPtqNK
VniUjxXaxJTsPvq+a/muJp5mveySM6E9eytI3x9I0sIzcpuYvBTrKL52paG3qbHxvetLic4/fNVb
rpvV5Ml4QVW9XixSFx+6OYj6suoGcxeK4gtZFnPhChxiSRfutSTsMWIUHHrYuoMeJ3j1yl6e06Za
dmoS5adhrQSkfj2LPjWRxtRxUYR2H7fiLAecLojLCj+EOGJjxru6E+FS0JDcNmu8Lrk2pL/XYZOv
LTV3M0ni+YC0aiNZacf2GksMC8lJru3dsq3+A2vil7HDExXUiFmls+lUtsHEuPbaHDrX6z2Id/ZM
i6g76WEWkBsi9cQodx6j/dghicC48sjshOmTj32lcA72zF0W8VBcJ9T0N6Wr5wenx3AmYzPsymjA
ZESr1j7vWI3TOw3RF3xHwzMSB4VzZVbyRg8FudSlig6pXqds5JhGLhy6M7UtruC4wo6liRhEzdQ0
IWtSW+Ye5RfkzeUxGvsWHI69XlRNskaaVF/MXGKg61zGJKvXLcnQC9zs5QTfqm52DVoE0eT+eYJv
apNRFYWsrQlsgEgiv7bUoQWyTdebrujL46bVdhEccU/1rCDPHsgK8SRRIV9IPNzNQ9RPJyMT2OLg
YRensk4YwHpTkM+KqmbKtCJLTiOLKZ2VxrzFQkWPTRkQuLoiibJpSfoPm6uHTw4G4/GVUUvxzUDl
SB7Log0iK3u5HTqjWZFvlfzsqnmDOCNUnB5aXUX5KAf0mya1eubd+N2x6Hs3JexxSQu1UzYZsxLH
Pjq3p96+pqyf4l1s6uHYiCm9cVyiPZNZ9WFLIEvc4bfRhaTkCI9cg4yk7B45H91RomQ4DHOzPYga
W2VQ1YYvPue1n2DytLpaIdd6V9paandchAkElVpvRZS8cOSShwCo82C1LPdbCPU3ZTe0YirKzn7F
SSqTpjnFvuz3WInhFOZte27DhjG49vPAqchk0Ta5jLE2smqu2hSZmN1qpKriSOwn2TZVJqvqiosN
KqJkyvopml/rSdzUzeTuRtPoM/KUe8eHg0n6G+fKb7RL92ptH4Y4/daa7aEK/Atr6DHqYnlauo1e
CSRLi1rOxsi7wvSYILqSc9jsmMm2b7JxgK84L5Oz0wnOnqDDHoGwgXs2cvol3hleHulqtrdQF1D0
N8uKFC2dasy5KJPxAa7DBOZXVbf059p3Nrrv5CTkPeaOf5HIYO9pxKYnSTiDBSe4y6ylq76P9Djg
Rpgl7ySF+jUw+1hYBhlPGradHyZ10YxG75dt2W5Tsa5xlqRuRppbFZBDb0mE2ZhOw6NdR8v9Enu9
HlITR7sycfWD9viTAm6PjqzX8dJHpzGtq5PqN1QLpcHpamNeniNtoju5dQlGSPppu+Fmrr7F3GmU
XB3MDYTrbspCzzmTlbjj1Lm97CubtYFsMYIxw/hpZDmhwgRiM0rcTxON+9IPFuiId5hWyg2isO3L
U7MU7d4U9VxlLRZYVIg/OHvZcFlPdMmJ0uHaTjxfl+pj0nHciLEN0bld4etLbXJ0hYfFu7cAUdxa
k7t+xeFaU/UAzQ6Gc/uPrdU5DhP/aKst3ku/2VPCCndQCt7pWsiL1k7LRcnYdFycme/LgV4ZPtwl
g9/2Y6KHlzhy7GFoVrjN03rctSstr5NhK/d8Gdpc1sYeXS0x5ZZGxbGLU0xVRQp+KytFr0sS6GGw
CbySjEeDcC2H+9pie290Wc5+tAsyi3A9i+peihnqb/CC56XfzHWxDmgyjtu03iflapvDVM32YZvC
V1935LT4GAIvElFoo5kukXH7qL0SeOxAu42jyKsyVM+SLnhktU4fyLo0Lz6YBi3ixaz5flni8cmp
tEL5YFP+/gZWXumK40dT6fuqAPOXh6Tt96tLt11JEBGijSS5Lq3LS95+1IynNyTi2G2zjuYr0VZq
3Ok++ug6BfWdNVitwsQXinQYWzFvKFgNOzWqb++G2UmUkbW+25Yi3SPC2QchtulQuhiDsJNe5rZN
wpubybarpwjbbo374Wvf2+5FTMIs2RQQhzINiIF3VVfmiyjYhzAocuzqpHmchxWzbqUQh2lzaEeX
W3MNN+YnbAYkP35a44stGge7h5MVxmqHaDhPvqj2Ml7htSZqrG85jBhsg8Dyfi2Yal6EcGvXST06
3SMnpNWoPlpsjMtxURPwjr6/9kzGOXPr+qQ20efSh+it2FYQQO1YfSdTAmPlaK3PTTyGp//ohB22
KVU0qwSBD2/VjXnZF+wEFJDklYxfiaqXy//wst5qAB0ii1k6n+IhbbNVp+Gmr5ObuvJojk9SjWyh
ukfZWd+QQNa7vw/VPXUW//+Kuf0EcP/v0Lzjt+4dXP6/AR2H0vYHBPUdp/8JHb/y4Zt967zTP6J3
v7/oH+hd8htshwBkx1RIJTFJBgTPn+idZFzwFP9R7AogeP+F3on4N6J4ymWKoaYUGN4P6F36G+cJ
3iuVKbBxotTfQe+Y+BnwBXoHs3UuGDB6JWNF4l/Qu7WH6yjzmmd0xDwM5sO6n6wGntUZ92Xo+zQP
PZLysrbkfk2LPhcD6t06ri1Cgq1zpAx2PxYOoj+n6DEhqfqQUvMmxm06bkiUd6zXLEv19FrZ5LWX
SKYd/7QFTGsemDwoUX1nNHmK13bJktK0GSn7KaMOdc/UXk2lSC/kqh9kpL5yXmF6B+8HnNIDCnpU
9btEBTTZAaO5RELnsqEs3oaQLp8m4tY8bGX1GJZqzXuUXtmmY3k9kYJlSbLidNAxRDaWYpjVhDkp
oR/7bG3H7aA0iXdlZ+G9UcQ4w5MlXKVuASNXjvVunNqjZOuzaovP2s7TRUOb+7JgRmcxvmWeihlT
pcWKueqoMjNUZUluPfksU3pPyzoc53b4IssAO48JEdKO3T6Q4lKVAZW6ZurQdvZNVAuG+E8pbCac
Hg41TdHmMybbId6ArmFxoPbt5zHfOu3zzgqkAYl6BYj03vdTTbs6KaeLEKy+HCcFNNWhbVA6+obE
I9hd4aQ4cWrdZYmKMjMxwEe9yOc2BsLURna9NusU5T19L+CB4OQkci5DrgPkKbpaqpEcDMiKm6Vb
MXZe1agy1nXZpbR9KDky2nFLx13fJhYxkl6jhKzxRR3wz6oEUAeIMRe9+8BWKrNiWBV+TMDy0uGZ
1TCj5xrxMvbiQ+K7p3guMG9EIPkx5fyh74HaNkhexDKSfOkBptCiGjI3rSrHne4zU66QD0frqSq0
znhhwaiS+WVaOrXjdHgcCeyG13G+nrjH2di23T52Fru3B7oBvFW8fwMAPK9FX2RTQa7EAOyjJhaD
lYbyZpsL+JcU9C1edbL3Q42713eHnseffMJgdI0hPcSWdodIcGmmBvTRe7XTpgRHGaBB0263kW6f
N5Ucmi4pAYMgyxzFixmiAj7NgGJWoeCaMdMx7/rgcgfYcm+Zd09LH58UAw7hCv5VL8LkXbu8JCNK
9bqLMUV9DAHVcj3uU+dRbOinvgzFo4iG+VTpmu1ZWR4VSxNAj/SCjuqEugHVedEn526QNOCbV+RQ
dVO7Tw13GaC+8Ry3JM1U5T6NEgXdohTJVieLU+1XtKFO80U8+3CaJ3aOa6VO6cqOvWjr44z99RJP
7m1K4mZH2g5GGO+LoEu2HJJowKiqWX1GgvpFzcPzzCzmGCV63SkTA0bAd8psuqVH4juML5H4nmY2
N30aynzjuNHdKC8bT9LzTPvtKpS6vxhbuu1QO2BgusBIORbgV9uR6jNiQpmXCutaBhrvSNK8OOUg
SuYNSpNxeWSi/lRVy37aACopOrMjkHSzK0pUATNZzRmxkR752Mm8E2rLUzuU8BEjiTqoaLoRDimf
ojyfNqUz1fY4vytfHYYe45m0jDFGSDX8YZWjeJJtC62zXmCxsBmC0VyI/jtC1kvLpvNYU4dHLUED
MODXjDZju/dzdR9TdknbBVElqmDd/sqXLTwM2pwL1tM8MhLGJ3bTWbrFMOmg0w0q7DdXLM0xmjYk
8aIovpa6Yu8ARDZU8jlNa5/rYcH20wUcufz27Fv5Nhf2yswNHtEO9E1XD+xQFBhCv6TNrl3KU9uk
EAgO8dumscooiWGRY+riUNR4Ot2Efo/Ir5e1jMRuWeYUjw++D5mCRhkkvzXOo+HONMCR2XwdaPja
rajLa5AjDDDgmelK7mWx/NFn8LdIxv8vMxcBrdS/5vWvO9d9+fITr0/eX/EHr09+AwMP18SU04TC
KJ6BvP+D1yfyN/DpTEL1LyjhikO++AftyEBJIqNAcoKUJ2USKc0frCONf5MAfNGxxFH3K4IZK7/Q
+H9J6yfvEsn/Zh3B5aUJWBUkLoJIJPHxL7owtaU6alf9ir7iaLu0a0PtTc/rtUHd4IfhrKu25piP
MFkON0BIsZgAJZOkY0SzTdXCVEdT0TaJc9BYrV/vljC5vrhqaAyaK48dQ73GY+u+27BuQKR8C+rx
qV5YBI6/7xiQ9XNCaOh1ZlkrPc+SYUyHF02bzgDlLIjAib4baBUadJx2URxGtaN21h4cTaQ7Pmdl
WoJsv055oBP8KDcUiY+urL25W7X34iPyR0P3fRdYd5fIqoB/s4KhODKp1NYXXJRyzU2LvsZ9CppU
gj/SDeKa1XF8oekYFVmYp3gAsMHd96KMAPR4DrrjUTCX9g+pX+Lptk+s+RQNXSTPcqEjkGc7x92u
VYl+re3ih7xYKOgbm7Q1Gmm1CnEGgsvBLH5xYL2maBh3YmwHBEOzghPwCixgS6nqbuXcxcCz576W
wMbXJjpNzjJz39WsdTkCv092pZsExomBAjyNXFGYtPBhAhyhQVlljWmicheUaD6OqlmvWUFinS+T
C9/7pBj9F6590970RYjJJQEV/RSN7J1JUwwwbczG+shC1S/PvQB9CFZO1+uIEWmx2qpXG5eMXzDr
jPo29GtZf0wD39ytBI08XsYz3mnvR5DC+3KWM7uw68Dv58X06sCVC2/AwjBBbWoLgIA14/FD1Akg
YJzg7MtAyFJ4Rm2tbJB9lgEAhUhKyCgG4opsY0p8RsHcPgJv0mzngp6fJjxq6F0DDIn+N6flnaRF
AIjKk3HFCdMEtsOv3g+VrqPfZ6qmKW/ieX6s0GKPfhvZihiwe+xuncSRgxl8vl2mei8bM/YDmAdT
9nnRoDzNymHoMNSuWtWBgGlILyY6IH1u4opiwNw4mO16alXk9luMhzlbQ0TEvqzatLmpPembw0zM
+tz7uL8upS3qCyv6sCGYq0rfSrDUeqdVW43Z1Cfks1F+SLItJtv3eO4VO8YjxwMTo5RIrg1nlO/W
KTYPtl+IOi9L9I6EG4qVjjVf9THhlTtUpqrFrio782DkIrdsLqIUeWvlou6QJHxDC3giIdhZp6Yw
WZyG2GQC6i2wYGJTaDgUvYyOvl87dfJFTz5VLu5nLBS49A1gdDGw8+ikxBhb2oB/yJF0B9DJ3tfF
Pl5mWHUaHMxphkUZqvPSiRKaH7ctz8AwS1jN1e+FAMxm4Ve1hQFibtwTGP35xMKxVSat3tkC1Uhm
rImuDGV6zZQakPYPSF3rnLTvQE6j1lHlIfRbwDksyRPCrX7krZchK5R3ak8LtBk+NaaLl2PlxWJu
qgjg6k4Xjd0y4CkeQ0csicdDHZWi/DjPYSa4gL6BfegWNQqwoiWvuMvLcvdOu93X0xSHbFloFD2m
wzyfcOHR3iNXeSXL0PVnvliOAX6FHZpdrXgjQX61fbvXFQ3sMLcsQeLh2wqeWj1ptgm1CqjzUxW6
eTxUciLmQKcBLHaGmiKmu80q2n+mtmsvIQHj7I72SAEOI1kthABhakGWhKh63ZwQ93aWiOSgQzyc
vrYeIgxe6+G7HDk9zYjy/Yv1Cyn3ilSDOlYDF+SqmdoW5exCiAYWSdOPa1F0T1yPuFv1EvXhikuy
bftEzjOgprlV9cEFsWDD2xjSr2qudVRnaeLX8maZe06vaxPJFSM4+4R+8L2Ur4qPjX8ZIymmA8Ot
AYkcyqZ5BLeTwpkpill1WpKKiDMPSYAjmhZRd9OGLn5sJBvGDGlyUl+UfIrjQ6UkfZtLJpDGNYvs
9sQ1DbuNbblg7aJ+7HaONbbc8VVGFGFp29DQChgL0NKAJspvw1pyGMwulmwztDak0QFmeTpVPbrn
wAqvd2XNIebICxCVvskTIMYez+e2ygDtTlV0oMtc6aP5Qhmpy0vebFU15VuTTPJK1DZyb0prVKh5
WjhnEBSMW1geCav7r3QKIFrWeOxgXNd08fOogMcCnBRzXWAWbWQLBJZZ0kHeOu1XfuoW6FYOshnA
Vyw1n8tTjeIbipL3gJ7Xc239HUQ5cj1W7Yrzccfd7GtUUIQWLSgIWs9rToHoP9hE+QnF6rI1+xAC
gW1hFMR2U4+AX8+8rsiarZJ7fezAVsOHmTF6z1UlF/BMlg36HGsgm5ilU9ImM2s9iiv0NJUe1JBW
zcemmzdaZ7WuQTjnJu0YALvSlwpCkLS25fSt0iBvL8cmFlLuQSoF0x4KEanpFUKNNoBAwxPW7shc
cRQy47DS9kNt6sDozqISLHnGsLj92dSExWbfF+tSoDN3msr1ug2FhEUgKP35ko9+VBdjtGLyD8qr
Cgu3ATCFQENCuxz2HKfcWOQIEIrvodqikJN0Mek9GibT2LeYAsxIEKCzfYuGqJVGYQVC4U28nbF1
NWITXVNZXhvLouTzMIEkvZ5J3PvbpXVLMmQsqgr30lPWi6uJKPquQHBRcllG9dTcKTTWt7t0+F3k
krhum+/6pI3Wp6Fw8fwJKEsM9UXkAHrmyIvW6rxSPUgcaJV17kEUMunR9ys1+w6QqC4uzbhE7Z4L
Z4pPRYqhUntbKvkEIU56jRsn4U4J7cBbL30x8HwbQj1/XsRoINYCQbFepn2T8IsK2UDztJaunF+b
ebJvQzsV/cl0s5mvQoLH+FzE9QKjzzThy11j+1nkM5Lc5NT4ri0vV0Dd9qKI1AJhUNNu00eLnY5d
GFfavQRbi0dnffspoVBWPieW1CZv1erQKb/FfXXSjVjnfAntPCCkUOh+6Lw4fyZqqaInY0y3PCwp
0OAIzy8ayU+KlxB8zhNQd4BTw/JQxgj6+78P6f7v8Nrb/lv7OLlv3ybIL3/Ff/8P1FyCAf/L0ufV
u2qq/PgTZvv+mj8wW/Yb6hQlJVMxkwRC5D9rHwE4F7JJGjOWoNB5107+WfpE0GkyJqUEnouX/gTa
Rqh+ILYElKtQtYiYpH+r+iHvfXn/XfzgqUoFQgmKKE7xQb+XbT928Wz1YNoGOo28bSS5iAYZnpOh
diUIL+Cq27T4A3K4ZFcPE/oIp26rX5d4kd+BYK3nH+7cPxEMvzcM/fJViCDvV0VYwsHV4vc/tEwA
dB0jJYGw0k6PJ0ETCJejyp9kj0Mkt7yc7huliy/o8duyv/7on6FrACpArYGp0/eFkCT5Xfr9w0cn
AyhOiOu6XRqVH9REtgx0+rc6qAMg03830O7nevP3DxMpBNEA7PHBPIU898fr7FeXCKRO/c5EHD0Y
pX9lfdQc//qK/vmHoD5OcFkxRBc/f0g5A+w1IoKVJIC4cwSBGOIbY49//SnvpfGPS8Yl3h8r9c4f
cMiAfymd+3Geupb4adfM3b2ItioLenhK5fZNk+1Ts/VnNds749J/xJt/rcV/F4//8sEKqABVKYdq
OP29GfSHBevAVEd6SvzOiC5Kcz/gZD80ixpeCgBk06GgW4jzqotfWbFt1yHq0qeSo2DJhrkr7A6S
rHpXiOEdMRoW9byuUcryHvYULxWDIAyz0CPoxSJLMB7dDnSGnivBUaPGwJ6mUeHdoMBFojpD5uia
pCnOQ7tuN2sA3nCmQOSQCNERnGrnImDTs9cqPaeoCTYc0NzDOthCbdbW7APqtUGfmPNJA4TLS7IX
tQAEx/oRueuaCKBhf71q/2NvYKEJkBj0Y0oqyO8x4cebJ/ouagAe7NCl3FxHceH3rkrlv/mU//FM
gaLCOEr0bON5Bvjzyw6cKoDzZCJw9YgnmKFODhlGjASOhzk+IA1q87++KhBZv2wJBkoI6JIA+ySR
Hv2845PI9sIDAdgRtDtkkW8BliYYQq77OkZZBJksWYd/N3nkn1wk5m0yRG8BuJv+2vaXpqXkEirZ
nWz83ej65jSVUMktLL1r18r8m0v8JwsHKX4sORGI2ICPfr7EDZtjdkT5nQSyk1u3YEZ/iqLvr28k
eV+Znx6uFIgb1g4xmOPQSn5dOdJTcEY83S2iaT8rhYsHhtM3qKS6Sj1B/n0VeZfo3QaEyuYr0q5D
W3EHHhtDSp+SdRa31ciU+sfl/y349f/NLON9bua/xld3na3a6gv6wh6+9f7NVF9+zDbeX/sH0ooO
KoYHmhP0TiDjAJzyZ7YRSQoUVhGBBxJzYt97Nf4r3SDpbymL0dgEoIgwot6b+P7soJK/IcQjtKeK
Y9dBSvp3oFYqf97A6AkiFIdEiicFCT3Ojvds5IfI00eG1iszyx66CwUNqnfxeoAELWyHpjHQ3Day
Xvaohhd93IqxhkeBhLA084CRLkcCcnHHokZ3F6MwK/4wjeejJ2GCksiXqPE9BQC2mY597W3R2/eG
ic1maMiCZ3WdJDSXSwHZH7pHUJF3SI9bFNRrl+xAfKjnqiWdyUEfg+8FCzWhP74FQpGNsh5s3qJk
H7MmAXh4DSnzqCF7XVI4VXtZQMFbv6NLYwfKIgeEzG4aOokPJKmnPidegRYkNkRl7rZR9vuik/O3
1AswzyJqw5OLK2khZ1Es7NA9xuebobReQ0oOtC0HTBy/lWlafMV4ceOhJJsAc81Q5DyO2pjkuiUj
2PUm7vz1ks6pv6injaJS7UcFHZYLmFPh243Kw7gsdQmN97janOiJQrFLVGVv0Og3Lbsx9frRAtMQ
JxIbfyQygHphrXconzeoppcJ6R8JbdOi1QSvzh1vA7piuEB/BUuKiOZLXLVQoYbJl5/LqY1voyKJ
33trFAQplis73yyr5wvEt4t7Ga1Af1yWthOB6XylhvQEoUDzBN1nw/O5Sv+TvTPZjRtZ0/at/Og9
CxyC07JJZqZSozXYsrwhPMgcg0Nw5tX3Q7tOl5SuY6F+oBcNNOpsDsplJslgxDe87/PJSytLR8pV
2SyvYnfUP0+ul9+4he1+KapEdEFMe1wP53ogBTeSXFBMGJb8phR+/6FpmewSWo2nowkjRaZCHGvW
l9WdqZd1c76+T3wqV8HkUvQNDEdtrbY2hYebazhBwqXuzDFUDX3BfWK1SO5y168p3IzraB9WrW6t
cyHS1Iwm1GdjiP2PRnVrG92dlpduu+fEiK8ae+wpbjfKffZKBFnXghjhrh8t3bukWmE6Z81AZzxa
xVZa9Gdqb4gx55Lh3zElxIuaIG86VvTN4YiYizlFGt9Gj3qAjkFY9sk2TtpoEfYbY+sL9LxLqkWD
tMsiagqrjA9a64krQe2wD5O+wz+lNM+2DjO9GbkvsqVew7TuhrvOSF1kEbE7fTXkRMERDaAngkRP
0/Gy6v32Cf/Agkx3mLdKTJ82TeCayrND4on1OIiuM8PBmXQ3Uo410tA3qjgLh7lqGTKtivo+ntY4
DdpKS3xGhtQGMokSJvIT1ofY2xnOkleBPRfaY98pKpidPWsfULGi/cika3/w0Jo9+uMk46AuzIqW
YCJtytoyVjsjc93A8ub2q1+3WHlErusDWt0MuZ1U4xekn+M7japOFizjYqWB0Un5Xcl69EN6PriS
EhK1+6mXzwtVqQGN/7rgz8yK2AhG32MOe2ZsvgNbybAsNwF/kSbd137UvT6cytW7pNi/wFjLWz4b
N83mh3Qo7GthUYRBDuK3RiRcW+5diQwzpPPptruubpKjLLnbyOh7s0FONg8yqptCayOZa00doW32
rb2GW6oJJRs1VCuhfBEgtVOU+IaVkn49l+4VhRGDgT2uzWwff/adMazGjEb+6siJtm9i61Erdf2r
NOPhc6WEs+7sKfXLwBOlEISa62AcZurH70WeA7AxK9u4t1mEzbUzUbHf6Yk9POrOanV0w0hbURQs
hNmlYW02jpGlG0wizU3+wglEX8YrMJCPJsmXJE7Fld4X9hTog2lp7J3osrEjODR1vFqrk70YfbPe
e5in8n+UC22nDm6lLUMxEFCRWJ8klg5q43W1eyC2K9Lc2Iz9wFByjV6cye9+xkcv/cHGpm/6K2z6
eRmBN9B2XIOzzdwOvxeHm6kgtXazYnKUz4oIWEMaM5Z6PoZhWPOrNNdViLsn/jQVKbbAtSKQEwgF
9r//HdvdvP4ZVBVoZpoOLS7T22oRL39G2pHQtOjKd04tDQw1+fhkNzm896wSBBb/HYb8zS2/Tv+2
O/Z0BxGu53sbev40+q0wKRtdmTW7sh4yGY4IdrpdYUy8Zb9vPONStaUPLV6aLcghnX9C3JaZvvvx
M/4n4sL/vd5fnXLJf7+bX8SD98/L1/S5LJ+7l6Eh3rN/xYaUm0xsv54uHBYGS4PV+bMJL/g3+pZJ
6xaKOupA5Np/9uA16w9qVo5PH4XKDL34DQ32Z2i4FalMndYGeQLNY7Qn/yg2fL1qPeJBalnGZppw
zR81mNertloGxXdpIqcthbanr6aCJJ6sqF9m/2ca8e+LB68+kD8vhcmCehf/o950cik6UFKYXhx4
8ZJSYvKhQLrlW+nv9rf89RluV3Et3SXQ5qm5FNhOPsO2bpcxa0sNBZglI0d1Ysep5/2jre3HVWx0
UrrP12fyFk4KMIPOPcQcAyHPaT2TsYVJtMc99mIt/c13bpyW5rgZvMMgD6j0uCQJJzcjkKROawmh
gCbKt3a4bCsVzJUIBtLQ3CRCWN3zBn1cvZSXNg7FQTKdK6mjWle0ZtEm1bTl9Ct3Te9//8tOk35s
4mQ7VO1ITijSb0XUl5sdybYtPd1EFSGNOGx7eV8nNrNAvXSKWEkLblva2b+/5o8F8vrVImVBNGtA
N+CSp2yXMaUVHueQav0q944zp9ex1xHZLbPbHWxsyRGFB7KTIp+Oow/uTRnOdZU6jNSwqvSYOnkb
JHbi/dwG/+26/lEgPfldtsvxhgjYtvleT96Smui49F0FCYhGyRLV/kJP2TC1yMU14gSDgZ4zSIzF
uFvL+d6ZqU6tmV8/ermGSlJY06WXx+qwuinTDD03edYwIblRiZzKDHDCJZ/QlWgXFATXu9Ec5yrS
YqzgSMnELkYNI0NlZaZ843H/+iGBJkAhxLYgaHqcyoonx+1pAevYBt0Vg4aVlYc2EVP0+5fKRnby
uXIVzkvk1RQ8qM6+XkhrYVFpy6yUJqS+cp45UHIT6UTIc9rQLGh2/v56v+531MYQPLg0ATze2MnC
RX/cNu6MYQ7zlBtO7agFulzQUy5T8//xAKGgUOJm22ezsF7fmipJkJrWSFH2r1VAPXXkuzWrt1bf
62Bg24poabl0soCx8Kp+gLJfhD/G0PSEODzBVWAeziZ9vnG9Xu2KzGOIYuPqe93IrP0wIIcoS8+9
IRM39yuRZTBdjfEmjJmOTXHfpwrJztLLdynl2DDrSEdbM/9E/S2L6kQbGLIYAyL2zO7CrmZ9V+bW
GIxJ2+AJ8Zyj58flG/vfr9ufT3GAY4lGJwtkU6m93GX0sajnARte2JdWgZnCIzZeizJy/ZJ8x/Kc
SBPDVVF02Rur5G/WPj5wLm7TJtq6FK8vbGLzA4nhojklYTmjG4pxBtPOG2v/bzZRjl26SiTqxMrW
9u9fvLlpdktVmShbR6q5nFfLfFhnK46q0XdCb1qY+8iG9sZF/+6ZYj3QdZ2vDb7nyUUbu9dHjsc0
lIgNwnXOi0vN94r7cjTbM5UZ2eNgLeXec6vs+PtP728eKucydU3XxfNAKfX17VJl8dZpyUjvB0gF
WoVytHPbt0bf/M0H7nMsej8OCYKokw/c60WJqlFnM6agGxamOZ+5rQ5IO9eSN5ancbp5Eb8ZLBEQ
SAhcaPicLhMc5Z7RNwKpl/GpycotQY8cTcsxoplV4NTdfeKCGNG8Jnu3qOohlbieXBSA6La88tC0
1nCczdIP4fTk//Bx//xxLgpPy6exZ568aD8WrWcZ/Lh1sNPbaV0p5HTLmwzU07d6epmTt1o7JCpr
DwSlSv1lZyyDEaZjQ2ViXdYvBX70Ywcj9VKvRzQEJQjUerBlRNlwuEU+YEe9ir/OlC6DLBPWUfnG
sNcW+bSlWDvXm5Lb0c8nCtw5bPqpYEJ5LuXOGPzn3y/OU9guVX1BHEwCJzw+fSZCvV6dbMyIYdpV
BL3nUeDM2m+zU/of+HAzPcrc4UsfV4zDRSCm01xyczvEv4B3c1iIs4AwlE84WhMjJJ12wOUabrID
VOsu1O4t476sOk0Plto2mB/l92LG6jAhZDHEZilIxqwUkSkY+GsPyQjdfi3yN06jX7oL3CBKdB0/
kkM27p9m4+0ay8ntFoztgwGpH1frE7dV7uYs9c+JOmjCWt4Y+r6udiQ4011m46nwK2b8SmqrnS3e
2Il+/Xqocdu6CSSM1Wmf9mM7s038Ai0UMU89fyht67vW2lqwtGtCabNc3rjcry13sibBnQudeq7D
qfz6Dcu+EF3Fx4xKDlskVs3CcQaKZIUWDoNUh4KAMli72AmV1xa7upCIevz5jc/S3KLBl9Ei7SMH
AQL/cOS7+ul3iQhUbRmFB1dFNruJYVYP/eD0IeH2cDmk1RrhwbWvzLKrL6D7ANjwWxX2kF12mDkQ
2jS58bkxJdtHI4vzTLVwdjXhP4zF2Ea9LZ4t07/8/ddxuqmShtL1pS0Ff5wP/nSSh2HXVrPGvRY4
anH2fqV9LRODKeRVXbzxlv72SrYARrcpzRGvv35Jfds2amwnDY5D9V1K2W5WlCmkEv8WuHj7oF+9
B0h3W6poclywME5lD0sjFoMKH8an1rDPPh0p3Nn7WlLynDOjeuPr+2WtI3H3qdlSBiOSpmbz+raM
Feu0P2FxpQyMDyUd0xB/zqHGTl/2byVKv94ZvUHXsIF58b6MjUP2Mq7wGWLjFRObVeysOOW8saZK
WwOY0EtboeUo1wsjLfI3YqaTOhwbMjsMnxj5MBI04t6TkwB1iN73GhSAueoiTx8eRjlf1SPWK6ZS
59l0XrjikKfTJXHdGx/VL6uGz4mGt0MwTEHDPa29lYsN5mVa09BKR0xSGL/CnH4Rkff01pv85eFy
KYfAEMslN/xLEz+Pmx6jFVEMbC8zGhXorXRu3F3VdMxIz/EzT03b73///Rlb1PJqsdLT4xPkAZsE
N8I/2btGU4EDGnqCYJKyQzuUTBlEbHzeTnTsKMmHa+VjZLeamybpxSVDD/obIxl8yAfF+zd+yy/S
pe23UGdF5kvBlcbn6+XlZWOLyGPkPfezFpluN0NXb3EGOcPUhFvZ+tDEo44rYS8rAk29moNeH36C
B/9t1v3reeahc2A7Ega9coM38vpn6JMQeldKCu9E1+/YShrQJhj5FOlWZPnJt8IGa5WqKYvMfDZu
nLjpDv1kLBGVA/vrLK3DjwfzP1EO/d8mxuMM+/c10P+Uz+pHl/z+s6w/v6yDblvEv8xI9MgBYZhQ
RDc3tIPp+S8zEk4lStnswXilN03cX4VQUKJsKUiOSP82oqjLf/bfhVDxBwcFBicyNDIo0rV/0iR/
vUNT6UBOssWyNldiUZ8mY4ou2yjs0b03V8OMksVwAnta+l1RVjoMpL57Y8uytl34r0+a+4T4SIff
3fYtPujT8Ad2iN+CRxofXAyXEPvHHqaXMlLvHOvtEHmTgG/SFgl9RWGdYXCgzb1oIxpkkaTneTz2
aIAz2HFEbeJoZdbyXDXDk/TshBzDMMSdEkv5KdGs4pDEhnaj5e6o7SzGnh7BwuWfZ1EkemjUFU5p
p59CdCnVuV2neyP+4A7e7FJCXPEuza18erE+3v28yZctm9fb9c9bR57JPkbfRodj9/rTRf4t4wXf
9UPBVhNmnplGw2J9XJVhvxFOvN6ttytBbuJEQNxIQCE2EsCroxBLirJ6Rz5ApemvM6KWo9umRhS7
PawokTT1xTAl5lvb9esY7+dlbaJb3G2Cg/C0PIxLt56rdJYPqrWMvZkNVPN6X0XCWtKAinJBQWVC
wN+nl5U7f10cUBK/f8Q/Clmvl9emICLaEFuniG/u9Z1DYUO8jLvpwWorE3STyg6z1/uBsiVcN245
sYpp12hesk/19VZPu+HoTyxEvSiKXdHZYEYKbTo4pSqeClFjHhdudsTGvp47/lNcpOa+S6f1slSL
efb7H3+6Pqjcb+yETbq7aWo24+LLt5asg2WVfqbd5/qjQ5G5hh5XvLU0Tj/47SL2FiRREKRJefrB
j2B6qLMW2r2D8cfJnnv4juwChzn/8ONu/u9c+A9zq4j8+4PhvpYbVvvlifDjv/h5JNjGHxzdCKOQ
vG3Cty1e/LMzpv/hMwgGIfYmjeJY+OtA2NDSlKTdLRnBN4op6cV58Ad5JF0zgoJNXomQ6Z+cB4I1
9tf3syk12TR0ynI+xSrwHyffj1MDUCTYNBEULOoLujxG3g14eYIXT+RvtsLXq/DPy2yRKxUHOnr6
yWXMLO/ieMVs6JR5d6mBezuqqTeiUU+aXeou7v3vr0f19NWNkREgb3eZPIiQ0SJWPw3TcTriL1Ma
ahDwlXpPp2YhnIMEKi34hnLRSPNcvR2gi4I8hd6HSSZtzzOMeUTUokflAW5OOv0tKiTpnQtjFv5e
iJHm4aHwUmruYe9XxYYL7rVYG8Msy6ce358HQiSjZJtaehzN7hJXVgg6UE0+MbM2jOrQZ0YOyGhh
QK2BAMgaXPxmbmNj9LlAubCgjzGaccQUS5I69SGsKxiN4ahb82hG+HroVYST50vHelKVXID3teDD
N/qgrmsD5RWMJXhgEI+6ysAdmHnSP5urMpnx9xWVFX+0F9RWH9zW4OAI545EB8Nrxp+DlNDpyUEX
rQPDqh9X14eXVVh1nAVgDRFkRLarzV4T6nHuJChlarfAUGnbMNACD/F+cSxXXI4RzmQHIgT8EJf0
xMykDXCD3+KboaehWuFgSjFFM+ioNT04n16pqVtPZToTkQbwgkFZcONxILNayQtpG+WjkGXrHJMc
XuEub1ajbiIos0byqYOQ0h1t31vwP7lKmvX3Je/VgyH7yjxquUObrp1XU0VLa6VGgPRk8sMKBKX5
IIyuAc9UYa7e5a6T5d/qJHcQU+iaqx945poRzLSv1b6JGz/9OhUUnp6reoXmFLDMjDk088qSFz2n
oBatnFIWJZVKjN6XgsYi89+ypU/3HFNLgTPTXJ2UkeqrZcjrTEyuHUBWj+OLGemyvGMmr1afA3rX
VAHkbGwqI2iTVisvrbkahvsmUTpW1Gao2rslB6wVgZwu9OsS34R1URsGVOvOzrSZ1A3eC0OHV62x
dtLrLIDTyLtGYQVgWLJ6n3U+KDanh0B8MydpQ02zkxWxgpbXkHFAPdl9fzTo7yhcRqWsxW6eBqdR
O5HA+II4lZtNCvcSvyQ0STV365M/Wiawa4U0Ur+TRecUYa9QOV61ktf2zqpbE9Zf0jeUPmqvkPda
ZmXDtc3hjoFUdY7EzepV2lGLAaAtju4FtoP6MEWflOyqUWQJBNApLukBjeger8YMvgkPfbGbYzu7
MmmvoIZN+AZLpW8lJXfK9PJAUb5Zjq3Ep3+ew9JdrpdVpF4wuNh+o6kbxqHBhLiuKSy7tp1y45DB
sHbPGqNx1JPfdt10m4x6XKIA9VU13qtiFrC2dAzpEHvSoSw+1ZgP+wttLArvfZ4QtLH7rEbc07G2
dCAbaKAorA4hvFFwWnfTiKAFM3A3zEk93gspNNXc02S1Mv+aPatWcUjXNSmHWwzE1Txc0NRblPdl
7TG8rUc4xLF6oHMqtOW+rWfRBGNmofF0YGc6U5CPbpLvWmfV04Z2rWq7nYuPc9oUpyDygyl1UgcD
JkZVGdRspf4NDQesg8HC4vOBjErfZbB3oSdzIDWrSfarwiB3cLve1W98N9fy85UOxxZu914cIdWL
tbO5h5MaKfq2+Dnx+zZHh43DeK+hObMPVZnBlR48NxbnRd+oC+BGlNcKwesIXM3IY4YICHPxoiVe
e/LqdW0qHxemlSebXFR1c8Lc0joRKn8C5gbz7WJc/DEpb/3KU1N8BYYZgkASTKWbDm9Uf14fl5wq
4EUpLtNZwWLjkKq9DtkcYtweL1YaWIOdKGhrQw3jF4fq4+/Pr7+9Ds0jxDS6SSXkJOvn3Nf7UgCL
roumTYKmbMb7vFb+PzqW/zwkXbo6xCY+cQixycsI1MUF37oxl9FazXeOq5wvWr3FW26rS5GK8a2M
Yfv7/oo2tsdH/xsSB2kgIlSS4dfXQ5cMHNYxeXzrDOUqY15GsNo1DAfXAMgHDiKoxaJ/LuJmeuPN
vQ62f1yamIBdhE4nr+60dlbry+jEBWust+Nyl0/gJ/q2pmusq7ea/b++PG7SIi+iH84BfVqY5LC2
5WhzKYOuz82CV/cyHrzkjRv69VluN2JS6N96jZ59skSGZYFYaa1pAGSnA7I1N9xMLO2PQvRV6G0U
q2rJ07PRKuX+x+r8v1D/P/i2X3yov+rgtskv/+8/v2+FoFfx/vaf/Yz3LQ8nBKNJyMl1DFA/ovqf
8b7h/CEcVh4UPQRPvK5/yeBM8w8DuwJlVkCuOnINFtS/qj/I5ygZIR6hnE69Zvvr/gGNhn7GFmn/
9QnSgyexQNEFJVdnZVKjf/0JiqxDMDIyBCNzDEkFSJ/A69OFcZtAuP3wZEJZX4JRqzr3kgh2LdrQ
4lxNIb7ZXXNtGdAdLx0JIjVSjZrrkKbxouWhBQjqWoh88G6nlrqkD3qlT+K7QmCHv6xyvWx3lt74
6myVTg7zFxrnuTk1Rg9CuBpSP8qwNI/3nFbUTdAzV1YXAhBYhyjp26X7XPJ5TyZICjMxvGiOteS2
Ai4wR7ZPt+aT3nGa+KHPXSeHIgfEYgdMxVnmG6bIzA0tr0rE425SsujfT5z6bthSt6JF5i1reSNr
WdIbq1ovv9dNzS7uzGxt5JdO69xbOwG/c2sPNFXPnbrt5sgCYlNFpjHLcS/Hpq3PylGN3sOwuLXd
UeXyONNQklflF0mwk5/1HoV7mp99XMsj4ejoX411D5XGIsJ2wcWwYoBT9ZJejh3M5Tol1xDWB4/h
a2qplycYydp6Ps1t3zxj+fcZ4dCPdZd9LtMatLW/SvgX8NMN0IeBDaCA6eJpaxS3jZHm6lNqu1l3
nTmapwWW0wBvlY2Ve9+9oeuHM9hla/e84NGtk2C2ikzouBAgCJFtYPspk6h0+gqpUqroo85R76z1
epYnvJLvwEsgTmfVamj7uDZqXlsrOXKohjOxI7mpJpIzJ1wsHDLcICwUgNMePzbjQQCnHrY/r8ru
phzG2roe/cpfP2p0jzMSkznDC3AcS8foPonZ6OKPq5nO7YcWTF79Dhjrbip9xlB22YNF3nlRTFbx
IWmK/phMPuTVwv0oFqf5ZtQFlgJtHD/qXgL+IhE0UVi4t2AwGCThzAkYxQn9i8Srq7CwQLIPEPOX
7/Kkdq1HKxHx8NSaRcloFlP1AYoaNEhRl+lYfbwBC5AXucNY2TOkMV8+lHNdQWIQeb3PgUgTwPXN
npeqgXFJdRJRlxkRHgX8HzYEzqVwNjLwS2BunacWoWV+9O1MAapnSECmXxdzofR3k+bHSRwSWmoq
0klqNlMnHb7hMkNxoh8yzZzXLw4Kph4Sw1zY5nWR+/V6U5pNYT6S2g5PRbmYu1ZgfQ7rfqE9UPvl
uOcLi5/4o+Yhxy7SBL0w2yIk8SCe9stUOefIq2pwU7oa+zsNDjNIwLRPTcCQxG98uBAVhPYxG0EW
flmk70/fPNH53lF3JBIrrSmn7KpdGnhASteLem9oQxafO1Ob57tUXwbigdlivtiN6pq6PwN5K++Q
BuckEAtEdpZeW1jhuoBoFEOn9J0ObQW/pzuSMgyLVj/BWG/TKC+shix3YOuAtsQ3Q1SQIQ/xeajw
7TRvZnZC4Z251WpvrCdX24latnga3B4Sd+LVNhnzAOpfDVp+CdgeOohRdIV1QUAq17PeqDnbkxje
QqA3iWfuzKmWH0mIpg7ioF9cbONt3tWLBE1v5fk2P6QRJfxFy64+DqZcn+NaOBeGk63hOGTTt9r0
xl1ST84d0IiPK56juxghgnXMuGkw8tiK9gCvioMsNHQK+grdY27ZP/khGsh8V6+p92bGgTr7tMuc
jF8mta57mv3ZsbexFNlX5M7aIzlpctPzd0YYzbJduVjLnV1tEh0drH0bD8sl4H75kIDTuu3I+s3z
2O2+I1vrQX6i8N+32to8Natfv8/dyUPX2Rsb4MkAkw01ygq0xQP7CB1+IuXsjYfEWldSuGpMvuu9
5TJnwnTKcB6A6mcLODDVy7w8HxwF7iXz7A8ChOmKOY+Rx6iIKFeYNeFTP0o3jUYzbm9SX3N3JIBe
sTN0BT6p6qz5eVDj+145IynENFYfRaW3D+wApoJJpeHekVIrjgMFsG9eOfrXWSeSyLPhHFnAzK9K
1WGbSNPVuCxxqu3GoWS0gGdOWMHa3L3lMc9H4NPFp64ZiJaN2hv2I/CwJCB7EYqxEmhbKL5YJjUF
ajdnjemox4nDPoma2XTagzsKcVdqnsOu6KYfK91lQtToaQc9NsSDk3bqSenQEAz6KXskc9ldI6xu
15azfja62vni4QdPreZBL2ZwpsKfiCw7rThT1ABCq5Eg8CdlLxc9dXL+f3+Wmb2JHSZW7dmwVPq5
Nen2e2VkX0TbVOfGnFwWKUlOUE52/8FoGsGq18UV+BnwzF75wBiPFXA3iJ5BrZDN6rrHMhdf9rXp
hPbQq9uhHOoLf91CAfCO8imLO/ccDax2N3VLEfVVXcOlLdLIZJTEk59R+WqlO+5a3da+l6upY/Jq
YcgFjVaL21lnwMwR5tVMCZ6nEHbzmOw1Pc8uy3X4nmQ5GWd2rNoWwophvnOnorsXbavt8kyJR6rc
VWhlzbVb9lfKaIdjnjbZVmWQ+ve4GGUAa/+CCgO9oFakHzRNZ44VE1bmSoqjn4yEC1133voImCi7
sLHQ82AY+KxIV3xqiQ8z3JM9J98304qzMXRcUr9GDge/yOuLZqr2VaXyNhq7klJEY6qiBGOpo4bN
+puqE/MFQY53xobqXzIyQDuAZLM/EAZt/JpajQlKrAWCqV5S2SlKpK6kfe0a0SCoqgBBeP+YZ7Vl
nau+nh9sDI8yGrV4aJrITZTfB55NsHbG3PdZ3hkrhbin0jfGLymTF5qoW1JIs/lQ4bJ09EhrjO8N
Y1OWPZucfC448q+9wXksay1/kiple66ZlQHYW4ZDjEj0wmrG7Czu/a1mm8HGQVzM/oLSFwqO3l6V
s1aEtpM1eyYL0LJb5uJSNov3kS9DW3a5ZtkHfjzkJiaZJHsmDAwfZmj92rGk7EpjzEigDw8G+fXe
hUr+dU6Z2BP4I9bRGyHi9pCopv1qz1QU6wwHLcTm8tMY57IMe90Zo9gZKVRCQ/D3eed2TJYRGGGb
5sZkClKyExQcQpHWSaS15bLQgRTyMu5RnlPs68OaDo8dT22yl01VXS6MTcM2ulSH2hzrJnQ018Ai
N427uGDSNI5AhtQE6KxAIzpTMu0pLQ67bkTjbsWeCptsRpGIKGH65udFdc9YiOrJK2AD0toUH+c4
7e9mKEEo6Ny13Y/64j16quvPxrGo9vNQf1ulq59BSimjJNe9q8ao5FXtTN3e9dbym5xM6zAwBuUs
LSYoqP6g2CgteaNGPY2YwDFEXdJld+MkQNSmmoHEVsr36EnXcxRbxmPqNu9L6mKEyJ4Ohn4dn00b
iTO12uea1XAY/ZLRQravAa92GYZXjHeECR2HaYaetm19O3S61ntnVkgf89VNrhT6UQK7GUI3IIar
ou6eGY6WozqDDh3RdW3vAAvX1nlHkS/q0KI9CktqEY3Z8jDWZfplIpI8Sxf6pEFnGsX7zq7Kg6Ak
eV1PjEiZ6qp86HIpZurbkKsCbdbcAy5VwlO3WtIbMcEIKI28qAManxgoKxyBaGN1vyI2m0d6v7n5
vcrsgQo18QUeXd3dTa7EagzXzkgCu+g5/IupHHZw3hz04lRpg0pVxAyaKY4KBGO+ox1gdBRlVayd
U1fMQRUyPObQ9bH5XuZp4bM4mz6qvYRS/Byb4qNmKvu77SzlF7MdpqvM74kWV6E+wdfaGHNdDOYj
15mtgcGi+Yy+QJ4bcPgDlE2MjaBUqe+YutJELUiq8VZS2UpxgawJIV33rjQncY0KSR0MvfB3spT9
nQvX9LrXDdZ2V6GGTGBIoc6Ps4nhEEO7BiUQvHPHXLHQlLpiJVrKrdxo7vOBYm1uIhlsZMcYLwr6
GHoxEHippDspzBLgsJuuzDihonRVs7bLbdaE4pYW6hW00y0yQVbsdI15vXiY14lGiLakcXPBcCL3
LEWxe9dq+nLW1oXIz0eVufEm6eveTw3aoGBCyBIunVjsECZFagZdWhjz49AtVwiO6zgwtKJMCbT1
9GxJK2tHCGO/s+JRO+DdcL7a5gTLuCzq4R224PIIzzO/nAEPf3E7CuHHRE9Md1fUCMYmYdOrLhaH
TavIajPM/BwCZp2Xar2wa8Z8BFaXjXvfHYonDbPVRVw66iGZOz7FmrgRXqKtfxdeL3dOHOewcCzr
MRns7AujU7Nd3ecjUya66mYQ7E+YwNsAda5kq+pT7WZYh+Rm6qkrg4Wryw+xlatg5IBZQoXP+loU
/rBLc9fe5XbKdKSeRs11ZhXutV+L6TOj5+zd0jri61gjdQ2rnOk2lOVjdVOyKR4VsLFLun7VQ+X5
1ZPrJYTTjUBlGcxN39w1ja/v26osLxa91z852xDKKo+dIzhsqvgcP/E3gRIswgI93XuWmm7XavCx
OC8dlGdGlXmRbvfGoXCyr74+Jx8g9eTholkp2HKfySUK5ObWc+nuDFGtZ2Omhpzk3s0vW+Y1nfdd
PR0abYHXzYyp89bx1iWydfGYGkZ8VP243C+xlj87PaCyxbcogdcsxUHv4692wkSh3u7Sa0fOxR2W
cpODJxtwh5It3aamX7LA5u5z7Tc+Y0KY+2POPjwByJ3IY4bL0pHJeeXbhUHfqtcZx1e2956Q8ae+
b+WVyRTAc9TL2WUqM85xLS2Wa5tVrJn2WRlXIOu6zMrxkNBV+AS6Wl44Wtdc5lZi7Fqrvu9WghZa
R0a99xlL6ezZv2HIt/mSHaYyzs6RrpXgGxhTQ0Sryg9i7eAUJisHtFuVdeRKckL2byYa+InZPVat
i/faqRfILMWQwDAw4oRhJcnk+LdJ4qCzxNK94lOvUpJrqicE1cAXghmj7RmMeNT6/aa7i1w1j59b
VYuPw9xN7xvjv8g7kyXJkSy7/go/gGjBPGwNBpvN53mjEh4eoYBinqH4eh6r7kVVkdIUrrlNyRRL
N8Pw9L5771mB95KvxQ4hWyt8s6rVJd+tlug4jF4TnfXaZup7rdm6HlTLjD9HZe4cqYFtFzRUv+z3
jMo/RT8FW2H288NUueR0pzb8a4Zq+uyzwuzPy0pg+L62KJ9FAlhWczMUtJ2rLv/uvW5ZXgANcuMu
dlZt8naW75HQ/qFf3P4Z4UPs22zxjZiViOkdHVxDAfXHUh/mpSOmb5asvdiVOlG5taX2E6BoXXUy
PLeuNjO+1Es1VqZKVhS4fN+tjrOLBE3HwNK8H1+a7V7kNf0gRco0HgdMUzHNDf/Yr5l/COsjgtSm
Tfw6KOe4t9jy7DiernPCNW65RzYu00ABsK0vCDv0AgOuhFLC65KKPW9iIaFhXGwmwlKvS+dm4aai
PZS6QxZaQZmVv8fB8k59iuFpDPxnOi+nbTfOxm+zL9mCaAcpYHWW51RlLt5SKnbRp9j4lrZ5Z6hM
PVrFWu3t2cEK21XBdTTc5TkYqvyOv5SDmFHmnz6PengHeGbijnqCfIN1Ib/ToZEmZbc2Ce9Viivp
WJHJ6ml9bZHIg02EzCjiWmXZzquBM/k1YZ6sr4ooSSnoN2OOXMUD5MC8jxdRe+bVovGCamOr1A7D
wOIEJ3jNq/nUFRElpm076OKM2iFpmM8gTcTZMtL1yABhOM9d09fyga7/kXMbV9ZMuYmdp67/xy3X
sfoeJS2GO1yP7VBsh7BrsJP57Vq/scvw6cvNc9qLCN/mi/gYqHjuTK5CykP2NFqnY0TkroJ6WyhK
Ph56DuOg/wLgXBR5zhxkhgha2Tm1J70m9Hrwqeng0Sq6NOHfWQ0q+oJVJzxaewceTknNVrW7UDcb
PHBycNVrHs0+MC6tsv7oAhcKd+lYi/B6Q3OIR8A/ot4VnBrm4zrzqNytQ86nZvRM/FScldstld90
x2AIXeGYVVQsxxYdNf6yaZQro632bEHJADFnaoUdVKjHtFRNcVDWZIwJnz3sKJuMrESO03B253TI
dnPJa+aJrstp3WXUj4u9yd3kXSf6W9Yz7a2UnHq5IAKGPlQG56J2rXHvLCuKJLEaNphPFHrw4YQ7
DEhu/KFyj1KopyP10+XwgJkC1KUT5qneK+gtxo5u56o8DD09vQ8qa6KShlIHk7avKS07RC6Ay0th
3jK+Hcco8xUt3eexW6nRYdxSLqb7gFPiQwQOMNquA1Cx+H/2gQ5bcwnEJqNN9mLMa8V07P6KUgum
giki4H5pJCEjiL6+BJZYVuJfE83RPp28OjZmglREY0v/oV/KmaWMj8QM7XGbttyenE6Kw+qKvT8b
HQPS4NNx3K/l/lb+EA85pdxWWfrfWT/IZOpM8YqMATjE7ILjiHp4LHPbOvt67Y5iFPlW2Jzi88kz
ktTufvuDncXhOH7ImlafLrPbK/pr8ELAuLufCsYLWosD+GgFR7d7ioV/WrG8LmEJe64LPzpdQiBY
o1PWgHscBrGZfAAFXjTVCVMXFZzprYrYzKlBo20kTgcULdi47x0rW0jvTbBRrdHH82DQyuOCwmlT
me7TpTcOwUR52uAyglHCsslz2nOcwE+gwJZx463zTpSm3ljRMCYI49aD17cinuhCKpNsalJx9PqJ
JWVmg8+g/9zh/O5GSVhZ2a/eScOdt/CUJb5oaczbONfN69qt6kAylV15Lw/KqcvENVK9a+3iqQ+9
X5lfBBVt9V77KENh7bEJ5Ud/dvtjqhv7Zcj95q+mjvau51DWbXgQFg80pPDuaqklDhuaiqxxbD+J
pgyx2dvFkRkftHbDx33Nrsm5yaucLb4f9yyzdvkLZLHGFNJzY/tZPu0p3fa/UzVdpnUp3oppkO9T
Y/hbThvBb6wrwbdZZkiWfLEfQc/cMfUAfLSWFDEt1nRnUTqedKyICIjRPl06E1LTRBVMaEgwhXVI
j06TvmO/0mo/WC0NQh2mg1jbkXwy8Fgcerx6bl75x6zV92BWaZifglerYpVv5QaPahw/CKHTBNBb
/HWnWR2ttAy/4X4o+Mj1Q2uXP7pxfDRmwAI0lLyPN0ePhRdxm85M68bQivMUdM0Dnby/GOmNuCom
JA9uvE3t5fIhC1nD+xZy7DYIxkdmsO+Sm3bTiIi3z6IeYBHSAGVl847oR/Wx1nkHJM+1hqTJmvY5
HzKcP5laiqe11o/WCM/MWEYzWY25OdJAZWzdAtt8LShy0cUNGeLkzyqlXVa0UQcshFt2n6c94Nnc
hCnnPOlBv2oYjT5lWht3qD8M0LlnVfqHjL79Q5tzXSln/qysBeTtqE8ChmNCyZ7AbdS4e2FVw3la
uvpaVuFysjzknpm59tjaBuceODQbK/OsfbRWkpTxsJNtaP1po4FxjoD3TQKmO8Jv/fEYON3vrGN9
1SJynYI2aOMQIjNMBSLdQ1TgaGbeUm6059jobvscZszkSwicvf/BM3T6HJv5BLJQHLO8g1E4KtDX
Y+sGbAdUf8CCdtIF+XovbQrUReANiLCWN8eDPTn3dCrk7jZ1Bq/kBIWnmZNbRc0P9wtEduFnZ0cI
/86hZGnbrNlyiJxSb9epeAcyzzu1E9arWViApQgiblkvVacgpWRBlx3hOa96hSb5gdkIj1M2LMT0
aTzEhvxe2iuUwyK7ndgUmYis0KhhWR9iyTL9d6uwfoMLard56XNEoxZqzyxQJlNWeRfK4Y2fW2X7
xrLrLG6oD4/XtH5tMOMelpF1F1QZZr+26O2TP6kQjaWV74Shmf2W8dbQ7rDJyxVY09QvP3GxWEln
6GWL6SOMG8WyjYOj8h4d/Dr47G4PckdS+E9rmvzhIMqsYdMIvuQ8G3kONlzHNUSeGe2XgF4F5Fe0
b1bXWHEgEa6pBOemDFvalC3aCjYO1rdbT5F/GOW45zSTcSwewDGzIKQxrpqzy1j6I/6tmmc49hNM
d/2jVso78xtWf9wVfwuuLA4pZpa+uuPYX2ZV5C9pzbBBwz9dVpS94b+8icN/jYFxmuqs+tXWZrYF
HBsimrA62oL5m+PVdOgTxwM2u9eu4ZI9Emn5WtCQj9SO1G6M0NkPyRJgAo+I3DEYjjZG4IjuJ2v5
Tm0DXuJodEIlgvIGZzvmhtls7Mr16/2Mpf+0qG54Fyip5xr3Nh72tHlku13FuZEFjOhIabGZ4Wx0
0sz4hYDBEE3ZLEce62o7Q/G6CqV3cOW5aNvsJ9QeCMbZfbSq6HGgpZbHkVj82F1z4IkkInH9mwjZ
uRtRsJUO06abbxa2saVCvgl/ZwAWwXuYPmT1jFpdpqUubzatS0g/tptm2HRaIgj7NB94bNKYakv7
noLsGQHI7XfTrU+eqraJqmHfZ8vcNfNOUxbKu7Wwp12jtcYnXpiHygWr20dW8Wdcq5MKlgLl3dRn
iGLGPc9rf681r2aGVQPbkzBfaP0dNoGep/9LAOhffSseRUsBHb6uj0vHdMH1Of+6r8c2NxtOpcEG
29OBE9ouJ3vMgpdA6T85Gf4PFt1/d62EDtkTKhhvVnoKSIKbhfefYvpi9uY8EIDyOqyL7an0M3s5
a2+FMPfff9C/GVf4M7Ab4zqmS9X06H35dxNQqGfVlFWWOGxTaaGfguEfaE/xOUFiB+nOlwqNzIvS
F0v63rT/7z/+3xNVt8+3SVrbcK5v0ch/AHv+6Q+dWyocaPgFMVEZuHAFMqy7gYMVPrpp4FS70Aii
5gP/hJqu5lhYD+baoDS4rSe2LNSN9CKjxoyutOmCL/3H/9z/k7Pm5f9DeCVR4H/6Ff83381m7FDI
f/2P3a/+XzhQ//jP/tN3Y/8HgWfyRZhlOI5SjMT1+5++G8P7Dyz0qLyUJeCohySJJ+a/vDeWRyaL
+uCIDMmtLuLmf/8v602Ebx+rFr6bkPIoAtP/Tz772xj1L84bfBtU9XLh0yIMk4FaitsN+E/XXZGj
4/Agw5BKDag1EC+8c8rI+TMYqCETygnuDRa3Pt3+YONz+7OSateCm8CaZ8Z2ucCQabWVpGJI8F6K
7WykHJpDY8QDEAVnqg81Om+edLZ2d76OskNT0E9aayT5QXTmdqAeLa7c164bTnpG7i/slC1wGLAi
7CP/XPfqOTXW/bz0080kIe6zGrDfEPk7dAOerUJeUb/aJMQzek8eCwtBZPAyNzJwmGM3PHU4/LaN
Fo88SN9FNW2VEfDkD3ZlKoDpIVe9R5moONOyZLFSf1vmK1QNPIEf5dKnUAhIOtqtm21X1roke2kd
QE56LSfloZPazrFwYGHSg/kXETxKRDv3D7x21r+ekX3ZoPO2BNsAH9a5OtoZG9SSD71X0eieq3DO
H0loWMcydbq4ivrplV7UGkVcLNbJE5JqHipuvSdXUgXQSu+xwVmvG/8rmgrrZ6FzEwKi4ui4razG
fNRgEuS27V1xCe2lsfhUd0UzWZ1rFJjwGmd85Duo8eFfwlhQiVJnzOmmDZggI/qsPuuwt5kpFrt/
kGTEQCsKB0tytuqHui3KO4e7IkVCBYziyQDmj4dv5gHPU3XNuuAvVE5mBsFXOCX2MOuj9qJgv+jK
p7KzH6I02/sykEiKCkZWPPZThk+rmtkPj+gF21mW0YeteNN9971Eou9b4qyl0wMIBGpkvbSmNO+m
LnisfAO08Aq2JvaLIh82OOprtqcMcvAs8kudrV1yQ2XxAi6W8kTZh38/RfwaaU5/H3mI9V50zR1i
EaNN61TLXUGGHNtpqU+rDN5ICNiE/G2XjZvlHti5MVitQu9IH38x62xr8ozxsGC0hffMe7/mtIvQ
umlMb9+ugM45bd+6edZ7+u/TE+/0RPKvOPKRjYLewLy4g0V0cXPzonIK07Npowb9gWZ5lRyGZZid
q9FmhRH6iUxlMpY5Qy2+Z6cy2ElxZFL0uIUB4yrm2M3ktVfm73tnCvZFOcVhTtSj7F8CCKN48or9
YuI9yKflbpFZPPhHji5T/dx63b6BBiPt37mzQjvTfJ/mh+mp/mnMx3txy3y47Z7H0bjrWKeZwj4X
HdqmxtfsVGzhC5Qg+FeNIrhWlVMSreGB5Ik4FJTBcNbnVzWic5g11ZGfajcVy7lolhgzur2fcs+i
CQLDwOw7mK/S/kQYdH3wUj43VbDjjFIGSRsUzTO3zcVS4N2o2zS/AJO8IunEzurtNZ60lsy1A8Pp
NnPqQd2DUIsb5FjN1gRM0jbN/ro8VYLFohjFyZbXmTAI8gmnRUZEtyYPGSDviTR4DVDC47wv8QhF
/ZcwbeuSKj3FS579rQvO9QrSyqqCMB7N9qNp5x9DRCJpuRuPtjueYcdu4YXfVS0ewSzbWwZVdYNj
fesqX+S1oBtgCwh23FP+KgC6UdZCZKIG1GRSrk/rxD4wNchJOE93w8IqmApJeeyrtXN2CgPRFk06
PaPBglQCFN5JWn0nB/9WxNkQc1Kab1llJbovnmWe/oFw9V1pvioirvljuTKlTzmgHE6hle/S1xeM
xpOrRf/jrN0T/njxhH7MHlraxp1KscAlApUUzcaMpqsnMFLYjdEd5qYO/A1NJkcpG+stsmyIOSB5
P4y6mmLb7URiVGv0VCnF3jC31l9510dX18l2UthDHAz2ehtX2XXU7BlJDJIjN59JEFSMyuEH3hRo
O6B+jnQ8s0adzAvU8wzgfENvigzH2LVVcxE48zcpyq9qwrhvyhermB+KdtqmQ8OekCKPSysqdS8q
0L5G+hpo7ozaHN7bst65+S8WwDEg52dAHGTOavNPmPkH6YtT1ddshzg6DDdjmuMvZzm1TWLkLWEo
+xrm4+9yyfpY9C7Kcp0/dpb1m3UoayE58vKxskO5WCwHArK8fp7gmizhn7HbWVecAGGglkTIIIuN
FNUx0lWIH8sveRTac5yS0dqUa/MbaF++K4bqtJiR+oGgF+69uvqJuvo0Y8DbgS2MS8+Nm3Ia48pM
EyXKO11m921LKEB1OoinKk1ycIcCzFaTQyl236zlbV0/e8+J4adtUr7tDob07aLrg/pWOEy6lLfa
4KpkAFHrGZ94PvZs+eQGHfg9CHOAqp+UPB7Gdsahs6DmI3tVXVttuUo4H6GheMF+NKvHDjOfWy/H
VfrcDlh1MMg9YEG9d+R4zpoJWVlV30GA7zAL+ysL4OPYd8e5gmxXFdeodV9Fm34I1zhN03jKuYhr
yPVyUOfKB4UBjil2pPklutveDeCa5mwdXNdgfM80AVbDeTEoVSSEZdwFUfVnnZ7bPiBtPYmc/Bs1
QJN2//rCSxzl7YX9y4X5REWgtTElVR6L90xa4UP3f8ugOEylvBLW2RC44Ulsqru6sA6N6PwNibEH
NQIDH9OHyAYsTNEdPjNtcptDliahsgvD9Jo6Z8K+ip34bzS2o2y8xO6brWoaLINwWAZ33kXLF6tI
DMxDRceF5yTatq6RmPZtaRjH0OyPBcQwg7yags9lKui8/Xu6yLOj3/UMqLiUu2VBXsYFt1Hm3JxM
e6k3mZyeJhrHURAfJ4Ap8RoByRXRDzftlhrdvSgoeTcDoY9e60ATmY0fv2mONLHv+MJiLg1klvRY
I62Ha7inNj5Rk4Ht88Uzul9dau4dRdyMx4Y0M1qzh+5OUEltVsOTTYd04LB3MtqjnhTQrSimKGtr
tU4W1yaRQJVfwx6NdS3Kz7ynOdy/o8/kw7b0bmz1wc29nQdjeE3ngr7HeotHA0DjUQZTuEWhLvHS
dAhbhcPPa/o4Kset5+H0atwLnviLxnOxMS35OAbja42ReFvOn2sJE8Qv6oMzsWVAeVb8oZE+DeUP
P+Uxx9OCO3pLQfWVW2uzgDCfcvfks2/BCJTfdS2dVNUcPPpTyYJunFVCDOfaBG1OliRI+tR+kgA2
+SX6p5ZBYxqmByPltbjQE53OR3xs5iYy+61Nu4i1eFt/HlH/WC4Stdji/EOsDOnXBBFKdzJxvMPa
ux9RNFUvrDOrxPH66BwZXH7+ZBJVWQzvRTvZh1W/sKi4Gxrnua4xpJObGY3hMQ3bs2/bl2CgA57q
cmJM0dbt+tMA+duX7aPb2U/0jBzYd37NZvgwjOXOiC72bGzZlu1B3QFzrbeF21/KOXzBkTbtVnP4
uT3Qd6Vb8j6op33hUXXdDa8E4I83atltNt3lTYCVjLd2lAqEaPbrmG6CCXOVfkdZIfrqFlA1PGwr
4algQRq22WEa0zQxg8xKtOdxqTfhlkRbArzyt+y+q/S2tya8yKXkkii0xzdSj5+WDr/sYhEnLyho
FLN5BCDNSlu9O1WVZMSKMODyu+FMUTwXpluFC8En3hxZ7iGoiV+DN8UjzGzWABumk5hOvtgp+0TA
3+6BPNPNXzrizpV3IvuqIMCH7n2R9+DpjSO7iM+exFpZoHbZtKQ05pcji12O2j/QBT/LNaHKLPEw
TzRrZSDWdtQfhVvMOuQrg+IXOde9WnQSZvwgnvESzCTrsiZu/GzP+fOAKXkrbSpmVmpfyoZOu8oQ
e3rFYjCFGDQ9HydJIPaIiQhR4ilov1SJM7YKq2C3uk9OWDqo9fh05zzciQBGkAQAgch8xNk1xUFA
M6EPhY8NSo48FRb5W8smOdMBWMrozgMrAzr7my7s2LV+9YH7QEXBtyV/Y/Gg8xWTP5aC02i9O7X9
ywPkDpvmJevydFeuAW9t9mU0sFYMlsSE6qp1vlJhic9QtrxIwUm2sNxsvV87DpKZXdebtuueO9Zs
b2ktWKWCSNXXfmkwP2YNM4Q/UEg7Sl6YOIQ3tst85Uhv5THhnx03/zY852Pm+QxQnmp7gIVckgjb
vcwebO18l5hb6Z5qn60l2NUY705E0N+p8H6aPbd7V2b+o27vUkFjo8F6DTUbP/GjpwczsZvsTozm
D50Gpy4rndiv6C/Jgy2Ol5/WnUEq4Blcwiu9PnfECJMeKm8cwUPfmGa9582fTNK4SF6lDyriuGfj
JLoCu1MA27vooOmDYDqFKJUlU6HGCFSDKrs7TroG8NDIOY5z7j0DzO13UVilH4Mf5F+YzNNNUa1F
nLl2f/FvoigB1/ULhlTLcpw6Ep+M/XVajehA13ldx5bNKgoUwuzvhmI1Lji+ihn4yGhaGyPIyhrH
zer+ZbvWTCwDsFLlyhnvpdfdbJZriLOmqkl2bmR/S7BLC1zU1hrFXCOM2o11qZlzcehUuTHWODYo
GA23ggit91aaJeFmMkCy2xuNNlhNy2zPlUbnWrVOOGgUc8fKCP7QzFN+i+LMAZFVkd1FmTNz+DaG
4wDLgp3XhDMVJxY98Ha30hJN8WGL+5uFAeBp9kx8WdTBGuRQ62RC/kDiYLB4H3mOZvxuNkdRtzD8
w0q5CwXHeNSXuFh7lW8EeVeM1kB19TYtXDzRwA6PLHAx7BZqOPhsld27gFCtvVnI0xzX3iDO20st
D7oLujMO/giljTcBK3rQjHlQr2VstpIrmso7QBDwTYM7MfRGnPmA2bDBAcoamX43U5dW11Gu/PFj
mDePSEiFDpO5N3CEh5bh+buOzfD64rlZlm+hchmcIKE1bXRkZceSIk6xxXeu39qqTp2d73Ivdbm+
jZ2gQXxlNv1ZsueFeByIoCX2ERF9/R3yWjaPQ1CTbad80ety56DWHEPdhkZFq7kak1NJi4oBvqij
qKKquKh5MSFwdsBUY1OtFhb4NliC7q7Q4BgxOgb+8qxGr7D+cIBLgz8ZJLx4mvvKPaWe8JePMlvn
CzuM9cASvhyZwZY5XrowO9hr7VtPrTsSROZJYJ0FPRI8mbKl1fuKdaDYe6zDAJW5BUJFy9OE51lT
hVflh2GzYec9ettpWcgc1/wjRoKIkCc7MZ/fwl9Vf/X7qYAykRu3HoU899hfOq7Eucm2md1d5VU7
c9VYwTwnFbckGmSUUgpmPc36yaJm0wzuG9JezdaPLOPJ7wuy+U00ftsIwI/aWvo/NQZhWhMwLw5d
k+6XSvenxpzqz8ayKphyxGTW42xqk7bdSFDFUN4iMkCYq2Ff2Wv7lGaqOYGHlY9KCJFuw3b18WYu
rHJ90KZHOjX72GvT7COj3oL1YqEfx56CSRcXtgYQPiBjYeXk/JBL68/gi+joQah4bgYvfMIIV19t
bFaPLAAoo8yr2Tp1JA1whZVe9D7M7LPaasY/0I4qn6l87UkgAXHHx1xqpU/YCZvbrz9j3mkyL3rg
/OTFi6HUsQdhsmnToEbiFjTT7RZSwO+Yt4e/Zhdyrc/C1DHN1JiUqfG4r4BU79pc2+fSlZwXrAt9
DKheQc4MUVpNecQJxZNu6UyWyV4h7eecx+VHxPH5pDCFPIuhYx5xZ7I/m3FCbfMYxu/KDLRxP2re
3mUmFEYWschfOO7S/VRyNlZ9b/3OgwJBfpis8k3l2kNmpNZpo5q0xsNkdX8sWd1zHQHVI1L3Fzem
xYU6r1O9t4eeVwzfMya7MLtjg4NIWvF8udFwm/EJwhJFjk4v3U+n7gWeV2IS4WVoQjaWy60fQQaE
dxoH/vRYWhzfKCvBw1WPLBDYhi4rmt+Qzq9orrPe4C+dDlYEH4XQE0Oye+/4OY+rwgGkajoiIB8+
Fju8df0BGc45eov0Hjp2sxzWnProrF9p9zR3UsWCvcwF5VMHAXatyclOLXfhibIG58ajrr3NKGvG
Z8PK/gCsZsRZLKFPNq38Dxio3OeZ7RAT0dqzt8v6F6rMOfgiQfc7OXrLtRily7G1eVopIb2zPKwb
FRH2Mx1gxYHve3h0eMIwdrC5n5cXB5vGxkZiOJCrs28bdiOWqddTiYkkyW9hLufcsdBfwm7aFQ7r
zNYpby74yownT6CoDnfjnF7Ngtepp/bcVsXW7PKPVsOeNZmE672xROellD+VW+z7grUno03QY9KI
9GGMQGJBkIHpBMtcrONlxnBFkauy4satbS7OqtmEAYKzRWri6tazOLmd9jj85M6PXw7Gu5JOWuKy
mP23nLax2bGSyX4QMIw+/F6d2ed238taptdSL87fmcEBTyqLR/oV7PyjqLX+A+u9+LTcwT0JDSV9
Sbukq0Q+cxfpoDtMadhgjSwM0mhlk1fLnuuzTI8TMMkPvCvqh718ep/jH//triBPeSgbWcLGvng1
Cal/4vwgTNubjoxn1Ru/ZNcGgPeM5Zim+fhirRbxwdCIpnvAw+vjHAwC2d0c/G/VufnJzhhj+Zf2
ozebB5PM7k9jFSR2mZCsZLbz6Vc3uMgT89DeO/DEDmHrkQ9cjYAzV7DuK3wP7BUfSVhynYiz1lBP
C/J88UQT+YfuSms/Q1YhUDtiPKzvJa/ArWgy/KcRi3Ahs+hoCmfX8zBtTYCSvMjLjYput+SSDbt0
pYhjxkGuyNSyzZYYpyMVh470E5csbzxJNN51jPy3eV2SpXIITRnpz0AOduPW/XlYsjwR4zgcakGb
TL7SzIvh/wIia75tB59JuHGYHfrp0GveQZbEx40gGnjUDBW1eKVTUe2BlahLbZXmzfDsA63R60PQ
159L1v1R07JVJbAhu1UcsqrqNCLFx6AH6m1uyRMA5jejoNxCtM6vQI8IS6kydj65FKwKexlW4tiE
GLaR1F8tnwu/w8J1P+JiO2dG2e3QtBKNrXND6pZC5Hzs7v3Ge55mEqqoj4SS+0B8U3dyZhkBDnFY
92ZtfLb4FQ71smzckss4aohgGWyHhtEJknD6UThAsHPbh6bqwSMO06OQPmmUiu+FlpYgGcPpfZE5
kRDp3SHaqDfGz3xfe9OU8Hjfi6wnvyN7VuGhfgodtWUvtJMEiXdYlOrEtWp9qJ3JO5pQgo8RYu8B
at30qckGMlp3iBWONB4K74MY0r4fu5NE2k307XDj+Bh98mjYTVKdqbuTh4FcJ9aDnKYTsxtujtVc
bvMiZP517Xun85GJM+sWsVQUhHe83qqtj1AXzr/DdfYQPMwdx+vmaNnEbTS64Rzk1lORDslgBmVi
y2lJDKulHUZ+6bDWqGwNE9M4vLs50nkbtcRfbHZpOJIfjBCzW8EcFg8G5TSmAP47Q1/vl+FQuGiP
Ks26x3nmismL5Y6VwsCzzle7ohyLS4nd4DkS5jWKeutIdOoFV9vFlsvPsgSntmnP4RpcVKPeon9I
ffPwzARPoox4OUnsYPmRCHe2Sru7HoPHl8ry4N438wKNohsPPHfHxAOzfQ7LSjF88MfMZLMffTv/
Bt7abgR3Wsp2cQsS1aSzisjw2Ms7IluvLiI+WVWcfUj9RoNBySQv2+ePrAgPZUjuIsVEP4ULb6eZ
8csBCdh3SW+M95WHY2tRH7e6p0fdjrHT6epR9a33q16m8AnCRAG0mCcd05JZnKNBMlYstvuycBKA
tzD1CfH2TefX1c7BFZ2UbFn2dD0OlzlwTjYiHvVV810v+vEtivL0Xhj9zrOH7AmrOZLbgN1ibBZg
a5NeNwTlfrUta8W4rbV9nWe8nHGPUcqsXQQxyG+F+YUl3TpUpHZCKqUQAuf9jPN+V48OnTjYpha5
dKexKofvReGW8AGccVFUTw6VwWa1XkLLfzJ669t2sAPzSKQ3IeYXPTnYTuzo+ea9GyR5mWG2j4QQ
zjJ3jzYtmfiyvho9x1k1nWejHBjEwcK6TZ0nPWbJqGkKpHUe7FGx4N5vzN8OdZZNwV+jVPtDQclT
0+Xn2snuCVZvsQovGyR+f89pSR/81Ex3k128acTHKbWd17GMTiNCXkUuaYM/9yYLciMsqd2/LVr1
70tpJHnL1iXEKRd3s7Z3Vrp656CDqCcJPdaKZQEb7hWEzTLugqWVCe/lLDbNGftiACixfuY4W7zy
55Sb3pvbuAmPM41FuYtivBCZH5W8OB5GqeZMqj19mEcz243au1fZj13M8O2oInbvwRLtgqqKFw6E
n1QJLd9dt3j3E1a6n0zSHpX0ioaiZSG+EJdZG4nY4BZ0NzXp7WlDTV70WFYE8zZ5uERvkiOIcWZD
btw7Oqw+we94v8yb5lbwf4kpJrzdT2FjduTMSqvrEyoi221D9JoQQKUHRhgcWBg1TWvv2TOqs+in
e7DT+JibFKe672M96gIWUm5hrr+DlBEDPYZMZFBI9ogYsIegGHmAFZaUZ+mwvEQM/mNquen/F3tn
sps3sm3pV0ncORNkRLAr4N7B36m3JEuyLU0IWw37LoL969xRDeopzovVRzvPSUuZ1y4XUIMq1CSB
hG1RbKLbe61vsQ9KOxwsgo0Zklsvu5f9OI8XkZIzxU2TaWgLFWYmbMXz/4ZU5CJ9xDtUv3Rvo+4f
p//2WNMHTOOk+4/L/8s4vGIF6v6At/hcPcefi1f8le8RvM7vyKXokGJkUa7ren8KQRyfcHsiDFeF
E1krcAH/FIJ4vxNEprCBogAIPOot/xKCOOJ36SDxRiQiwC1Cz/0VBMuKYq2LOa6rk6d//zd31RuR
peGz+UBbQiOEX+F7FUhNvMI0l9G1l1rOJ0/L4g4tC4w/B8qthDtIM76m9vYT0dNrcde3q7KtlFBA
BSqXtxRQjF9z2qK5w4XubQIaVjctWuWz717DTxVkf1yE0CoPaT45QMGbW2ux5wdxF1znsVKf2CWb
2zxup3nz46usOrS3D3BV5fBYuIyNLOfVA+yDqIUaGFyXfULtJxCxulYU0fdxuO6EK//hx5d7o7/7
+r58x+aTgqQqhXjDy8kzZ/SX3mdP47RnWFlu4tFxz00fjD+5r797Rd9dSL5Fi1Wh6CkXXI+FRm2A
DoHdEsW+H9/N3319KwJ6xVArNEpvXpEXm6FMEu8aTUr4nr8EwYAD9HJaLA2xeGFWFFvlxclPFH9v
EmS+fRm+L5yQEUme41co0ffSp2xJZ/pz16aUejcqnaAw7liwosSVh6UO85te09OvyMn76AbGO7iy
jL+kMTDOjcQBS4mvKVnPwpYFqHCiXVEhIPzJC/jbZ4P3S0Jcd5Brvf2wtCa8IIP20LfmIDm60VTM
lI+jLEhfhFzCqwYkwPGPX8jfvPXAtgWfFuq18Buu6bsnM9NxUckorqesc04FjNDdgqP61wcmW0IG
P4kcTDvhG9CwtvSQzL19HSIr24qI/HpsmD/LhwNP85eRCVCUSzD1+gHhCG8+riaJM40d63xaBgyr
2nXHT2EWFPWpDsqgXsGoFFTxZ3PQhRjSZ3u2fgMq/lY6/fFs2+0LaKoIcU9Z4YOh0dHQM6l4JTQA
jF/uMp1E51i9AqLj6b0h5V5C730+zgUVmVBGV0tWoQ9uE2QcmzBMmzt0Ys2dplHGyWhq9UsymA4a
Sxxg53QtSakjXlaJAMhK+XEaNBbpSXTZbYdoaBuUyjkB2S67fWz3DmeFNDViB+N22ZuuhcvJiJ3O
acXLayqQkdhVdZp/dh02dHTdFwoWSDaco6CV8g7xEYqD2Qrley1bOR3wecscDIEurzOcTAvsqUZC
XhzBVGwMYtwHjBfzCtesaDW6bUPLszUNgNZ6Tvkr2CG7Z5VUrYXPrrMe415MLzrL1ElQAf3euaNL
Wy3QVnLDcwxPBJyL8ASfZ6i2DLH4zGuxL5/Uc9Ld2hLLEFKrLjoBTDJa28Zgs2YfmLBRxBRJk7uq
naHe4bjNXwKMPwgNLUfE+xS1W03DEqXdJkW5OG+6xMUEExttPeMxRb2imROOQ4+Mu9OoV2NwoFgr
HioMCkAlw2mpd6q1KLLpIFkNTXgib2TqtlcUitt3RNe3WPPYi92SsB4ieQms4I5FJT7ip9MmChpv
vA+ssT8PAiRlu1bm+moZjAvIMIw/J5g1KQFmSeUceXrKP1EiqzJccO4AYERNgJMCgz5HDA1KkmRp
RsxxmI3gyvrhmO+ScEQtkNjstxvPs6wD2j3oOa4XV59TZ2ioKVqpQQFJc/ALNn5/2JjZrd85nurQ
2uWIkzZ9mMhxVTBVvN4ljx/dYQJHq6oGZ31MW/+RTk0f0k7z0URPK6ep6enWLkkG/8ZXQbRs63aU
MDVrJ3pX570oLtpxpHtfumM97oI8GG+6NO/OcR3LF0Su3nxF52UklDkf36HLo0WIum2milKVS8vx
N1lGNHFOAdp3CXPK3IVLsxSoDBCvzF2KnPhnfFLYxTSllaGEyrJdOpCurVN+a6KuqU7DKKIdFQP0
QnM8BXSj7MR/GYMKGUI7BN7BMjbjhmMkZw3lobLYFa0N7ymS/fSYAtW9E3lhHihSpTc+IIZ8O2Te
7G2F1cvPYzsXd8ov3Wu0cumXcCqDYZeq0OgdoKr8pCZAqDwJy2R6104MvSP4RPVJX9YWQF7oH19S
MfKCsPuWX2w7iu/5DfBQIzenhlURKTqIskV74tThQ1hIRAbzoD0av2FXwrBf+vkeFdOSoK3Eq4ra
EWwUFTrbvoC3qx9StYwYlqYye555DRnWnGq4dURWP3q5RX+1CloKyJiVH1BdqQ+TVBS8wKpWlxlQ
FFDUdD1AUtCpS9FvsRLi9M6mq8ByBdgaSP73kZUkF8KIBOGdFbm0+wl/oVVcL3o8jGUrY+gZsiEo
M/bdu1oNw61NMAlnQ7v/gHzCijHDELeCpamhbtDRtrGxl6sRRZIXXUPjKnI81YbT1uL0eXoEtgt8
WzUO1G9liujdx/hJ1KcZVLHNoyoOtjj9nAz7beq8gNtwgYAxLU+7WRuMmixgtP4SIcarroHIOlJK
xSrsWs65x1ad8/fQSXvfu6KdN5O1UgJNwbmWxzQU1znffYBXvSmqPdVL7Lkj1Nlt3MXLHZ1AGlYD
3M6TAW5XcDExkzcPZa9r8nAUUglrDWxymIFatKGhj03eLdPzQOuYyjjTMdrUZnSxwmKv1qO8cUtN
sam2jXjXadVhfIJaUO4s3CLi1ArB21zQPUZhg02bkes2Arwgfuoq2q+jYtr4YdDwQYRLuy52MSfQ
RowziRZLWuwHyxdnjkz9l6qmpL0HZQXWSo5NvCWbswYGptBfj0M0FMduOthnVpWJaUM92LvXbjGf
qwZxAEVCD+VQTwfzacgtgxMxCt2DmealQ29rpw89Lu4rG9/es5W4zjP7b+q4U5Xy6hudoHnpozjJ
dlZtCopkbaCuG5EkSFlqgTnyQ5Aa+7adEVOi2qZDf9wCcOkwf6e5vW1kTVPDSvQ8bZKmRM3bwfiO
Dz5umyd3Qg21w32XT8ceANtsO2GjJqGHhtJ0LAsS5ul6a/9dsQJ74R8WGbISCb5hC5aZWvjQ5IXc
DqVqP2ZZ5087PHPlx8gOZtyURMp2Z1HI57MjtpGFslLrl6W81g3BBTaev1E0BL0d5SnBEbvyPk+r
VYj4ddiOW5XjSN2G1BtWc3gXFVtUFKAaJ1WuQoiOrhiFyryx9namUPviw/L4FO0JnzVCsuhRTgrN
/FjYSMIiWtsbR7MQHdh6FBH6sAjqNbsZ0Ol+mFbdVkHniHDxy5kGQbpWvfNhQVwY9vXg4OMWOERH
yh+oAVK+evoAUY+jSbrUJ8Gcxe0WrSTLvKcj014gH8N4aJwxwIhqalYqrwjm7BjhvGed25BcktOJ
pSDc49JEsImgTH702ZmdwBErhx2FTf0J8U5J7YoyRbRFIRGAT4tTQ/MHHFp4WwI/rJrLxWnpj5Q4
/q4Xul4Poh2Hht57O7M/gb68pW4ckdHny7JgxzTiVd+0reHOFsmRgQLIbFFMKZx5GxhJ7rAC+V5T
XhxKHmc0KJvmQueUW1ajPqN9WcFT0T4kkI2RI4hF9NLOuNMycl6mnp7ZsYgM/eDJEcGRoOg2XaUz
iA3EFl5COGk9Ndbx6GTljWfJPjjW8+ij1E9pB1GNCWsxnGq8HMkdsdU5FjJ3wXlO2GK8UH3HhYa0
U/eQshgYatdA2KaqqNMgfRyCGYAKvthIEFbnhMY+asl8VTWRTxIllVi6ZsoPvWMj+p4JE62nvDod
6MwNJ9OiqIGGITyvLSErcBoUPcdnw4MGsOCiF6eNWLn1Fih7o5nq6cUjO52d877xMlpn7FSouGJY
dsi/ayisLjCqwFp1i3eZOayvmzJairt8CbMQheICuYizlqKTbbHPnoLEup1AHuuz0huG7qQBjz/s
liLNPvUpXb6TryeWX7Io/T9ad1rDi35Qd/rHf9a/IRn5x3//7XP19NuV/sf/qB7T5vlVIWr9Ed8M
ST60X+EQh+fZxBbD3efU9c2Q9JUDLOEAE1i6ZiOtx+F/+pGoQikOapwqqF0JTob/KkNZ9u+248iV
1A3C1/cIJ8M09Ssw4LV08WclhRMnzm+KUYFAfCRIzXxTcSiUwCvS9vRW1TYcu+aEqriZtiM5THaR
6os8EtSskX0y0imBRid+yflyA3Nang6JNRS4d/zyDuxPe+VSxOXzjeflgaRQaxcD/7mllEAB9rtn
/ndFpr/aqBwncNjEktJIcIn7xqdIRg8Jpv794EI03USD41wlaTxnABpMdk3aD+zPYKiuCZggk7rU
UXxJbHP7QrCfvJA06E+lEdMHy9bZZTHRtNuuDu+zKWfZZrszjPcDCLhb4qxsLC9oT/adnXrnTEgO
CKy0sB515I7PNuSD92M1TQe3l8OXjIDTCyuOfGROAyU2ravsHLHDoRjYV7GMa6va+guioU0QL+YF
3AZ25bR2z2VhQbnCRlr/UqmHwhg1Bb47ll6P6B+O5a/rZB2F0MJfn5Pf7aQdviOaEZ8FyJ+98Dtw
Dg59sP8/M3TzWrZ1CNn5wcxw9az772eBr3/92yxgEQhHgg+qPodcTDDea8rTH77EgEo1USEM9q9V
ZYhs/5oH1sFOpYaJAN8h9l+q1fzhH85Eywl+B+1CvPsaArTixMNfmQdel6DWiYZyNNXAIIRURkeX
Kef7ijQisBgoRRbvaePDnKzd5chj2f+Jj/l1ceiPqxCKs5ofqT/K9bf4rtCF0VrA94zjPZ7r90h3
jpow/ZxMPgKOlf2do9SW9ct3b+Fv5orXFb1v1yRqD5Px16TQt7XbKoDlqBMc2mOEmsgmpec9Rpbo
3DXL52kY5AU0SfGTYbcOqz8n1W/XxLrG25Z4qdHDvb7PEY3lzHnJ2jVW+tEJk+4UmT8OBlf+Wmz8
P6/E8qIEyV6sM6+v5ACn8+Ogs9AfmvEDGEULHa5dvBtj9pxzFTnHksbCYS6rP7YANI3i5/pvnutf
7pHrsfgIX3jMHLb95l2GS7buXPGBQmgY7F2tOuemrF3X3rFk/GLmBvfJ2MHAu9Lx6cvYq7H3+y8H
hTdHOEfpvU/KPJOmAbkOQ/eXCrF/XIUrIX9bTbr2m8Wwm/25KIj92fdo2S8ChGk7CzXN/sdf5Nux
5hJ7QZGUkbZmUlHuf30vkhqfUSnON8wm81U4COtAllj1i9/gehVOqSLwyPtl4nlzlcZJlCHsyex7
vKi4xJzxppaRd9q0zq81ljyCzXxaEQosg7t66d8meuTS7VyrrMx+nkMQ2jF4jrEcfo1N8PUqgUBk
wAumBEyZ/PVj4wBa9Fgazb4ZHR+7HXv4cSY/+5dfTsAuiBwG4ACOu864339oUKCJmG1IyRlXTrMp
MyTufVD/4lWYGFgEmAJXMzqxf28mCDRxCt49brSWbsMxQbuTc0TmdKsOP76bdVh8PxEhYJRBsE4O
BBazX3xT9Ocl6KEPW3vv22ZiJzOZY2HZ+X1MQRFzba6qqx9f8E3yOEnjSE5o0K/9DL45FJ+vn19S
1hU8osDep+iJKFxLG6yvlUPfsrNT5TWfY1WGR0uXUAhAUngmUA2f+2M8/+TO6c6tH8T3N++TjMJO
mV/DXbu9wZuHbKj3DD7CUizY1H629NAHjQ598SuOR2VD3cZt8OnvVJopgbYcyeqHCJBscN1FfTwf
WcUYP8+2MgVKy3YyF+1EOsAnVzDXXaFsD8rTEME5Ci5Zaqb3nnIs8o5R6PfWlGdk8Wq4wOjm1KKP
i2xsrowDJP9QjY0+t+sB1dkkkymghdDkt5LxVR4nnkG4k8ZdD+xnBrWyG0pPdPuM3HQf/EmSwAMf
UgjMZhznJ1Ss2bIfumhRn2KHUIpmAxInPbM5tuZ4KSwznyEPAjuNYAwvkN/hU44r0E87IFoEYKEm
rXPrTMi8CzBtzeij49jqMXPXi7UpSFNqt8a16zt4gBgvU9s0+7AinxkfT5aeZdWss10e5/ntmPpB
hpI4nkEqE/LxVAVl6ROLsA5ZD7RutqVwhWxs6Z0a2U+RIECri64EOwbQUezl2CNC8TWgKkolOthb
3mSjCXES/PCuMu4Vwkmv3mIqVGfA3THTyKXPsx3wUXWoLZMgGY8lAatl2MbVRqYCnqBRVu1i1Rfo
C4WZ/Pd26VMFNNP6U+CoB3pvcd8vaM/DZGertMIYjkLpMUM5D/y6TPp473K8eUgcEyKUa+QD8l/q
7g7uCKqsKi96xOyjPR4BXnMarJXOOF2bphnvDdShl0VVrMy9ij+BddKfU0wo0a5Mx0huozom+cJA
v/mksjmIN20UkgLRKHJXPI1EiqZUYF2i2mke86EBzpfZvr0cOrLpi21NBazdC7y+p7FOcIB0vsfH
CHyxwXoJMesg5zoltU24NSBK38Y85+kPpnLhcEsoVPhSddrY2ymLwiNsJqD7bdFE7S5ipXA3zYQX
dzd0ZIZadG4eEEI1n6xy9j6OEvRyeRUMXhbU16EdmeUCn0zd9/vOF9VRCmLYgc4kwve8MqF20h2p
9uVsi8ZNFaLp8fK+IR0ASSNe1HES2VkA56g40iRaV4dc570H4A/mEqAkl2YLCSFVQGXF9S9VjrJm
gyE+tWAszmI5x6ufOReDdvIuus+DRV8S3YGrb1Kx97SIorltOtTuG7N0E3q5cARZAN5meKBlhGuj
QpN3PcO/pnyvQVtzoByrm2Rctc5JFDWXdS06NsUdcLGNSOIq2zpOMtz6PZ4TWlZZeJtjkXRPcInl
7xJdQk2NSiXbQwHGPb+QY6DurWVoYQd2k2PjHkwgSmEhFPi8rS4Dy7CQN7ZLqsS9IMfWefap1Qe7
XvnR6egJUWzDxIdK5DqaetwY1oW3tXLtmRhKs4PhOUhBNG6cyPHHg6hJYbNSkYZgRKoBLX1iJYbG
pSvP/Jz5am/gp7T7MLEgjWQWPCZg99WMOLWyupdRTXj7Ob+n2R4cbzjgEPFh4A26RXEe0nRB+W5R
+q6Fjp/mMGhHvXe0rS7cpkm+1CxlM1TTAIjaTNjjc6+G8oPUytCt64W6nwOVPOQ0gz4sTifvi2Vq
/aMIUy6055hUoB0t5OkG9zta/TazCuyMpqaBOmfsLUgspC/gwneiUYNe674Y5fxlnNv6PZ3DLOOQ
G3UtnYSJBkiM/g3xIOYStZa6I1qcYSrOayuELNCA6MZZiT7nscYT1+5BijJ4CkbFuMYcuSUQQOO9
cEAr3C3C17Y4jtSMPK0Ew9Fi3ejlMchGtjmoKdqPhCetjkp/LEF1o1EnR7y3zoCWBc5GzqFz7y7+
8gnp6BTSygRTtcktURBagrqwZv6YGY2+JAPmJGgGdcS3jBptCNvpMxYhg3hMdJXB29wP5qyXNpLd
Kg9ewqptFFMxu4BtkaDshoFWNF9c5oAnK6NZsJHK8q4FpE/qkiqHJhGHIWk1QNP0Xkhh+n1KKfkK
lIAmYGDyF03cXE2NcRxk8qXHGUXXDnFlytjo+3Fvoe4G8xE5+U3EN48IPBPWQE5iETebXtZ9edY4
Kr/MB5G6R5306gAgZ9EXcB50++JghBgAwcf1we98vK05LkBxRRi6ey3dZnxHBHn52E1Dc5VZGsu1
38zBvFlmrT/jLlhtRn1m3YINnj9NSd912zYSfPqlaCSy2tSfTwpUjSD3EKrSr53L2T3QB3RgvUi7
gpLTd8yXOQ0wvfG7JLsa6D3Z2zLrnWvU2AmGJYxg7QFlEznhPInmfT0lLe0jO8HzH1VT8RK2Cy2m
AtJLtU0Ca0YJJAf/gEWyvhbdQOaDiEIiQpLRm91jD+bgxyCdUGZP2oHg2Vpd+gG7rciJm6l9fHVE
sLwoo6W766u+1iDyykgcW14R4uUBbBLu0FunVImJWW3PDCeX90GRMLThnPjEeFgexblkri4JyMTA
Xs4IjeFku9627AAcXLQFvDhkwzZOjalzhrOyDy2gcUkSXU8scR1zbW9faB9iFw6uyNwx58DwZGEn
hHJk67Ulq8R7bm0BVrDR5tlDCoOBZi6y+Siuo/6GuBSY0wnugfzCD0GKbkiurMMNjHDrAfXF8qm3
/aXZzuT2vI9kqi5Vi+lqj+SZlYV+y8m8DKxTlefQ+SToFS6+N9v9zpsUoFMRdeqjRw7MI7kC9XFf
KBwJFP/EhxrUzQo9Sa3LZuXTbXyMTM+KLfwl2wD7i0LX0G7I4qtJHBR8DrsmUvYXxyjnqkm79pm9
nerwqbrdnRW1K8MI2NCFiBt00V1A432HExeEUrsoee10kXVrlU6JJJ7O8nmvfYxQeF2GL0sJmGfX
i5FBZuScn+A1CTLCfzs2fjin8CJjaMvZEzv9Cc1fgVJbRPl7Dpio4r2sUTeg/7BlEpJcL/tR2zBq
As9CCq2wpqMeboaywNVDgwarTYivSyc2nSVDfYPMhYzvlXCn4KoASzJv2WV5zX5RYX6bOXTzUYgo
0J1i5a9MkaFiOrYLupGFsIpNolflNtRhWOVCkhSzW0Zj7jqycS+0Kub2qLVaIhNVaZz2FoQnFoms
tKP+2GLfkO55VWbGqhAN3i7KDQEAcPixdaVxU017RSpHyjIU4LyPc5NCmqxNuOyVsnrapr3XJKQD
1QkeQLqwLRsPK+i2U2KmD7H0m46eqBfh5SfGAXPHhrhqD3OqrNz7LujsS9QniEICEIpIEABQsfWb
c4t2f9NiK5rG8q7XZXhddA6gy6klUwE7gRiufGJSSMii7ITbsyKNSs89CCMdYeA7EGmPFcLOl7jf
SLwEFifO3IETCmz3Apr+RGpb4OjHVickZXmiBZpn3BkLaYZWULC6h+g7AqjHT60/9CjfG6WeoMos
3hZVuxugYmEbtTfe6KNLp+iMCGoSuXNQnezt3byYjoNFnDXzIW9b/z37ud4GKFKldwOng3YPOAr2
el1GKMdjivioOPLqUZtBn1vIs+pd5vq6IDm3Tp4BT1eXQ63NJ1vq6Y6nVj63aQOILM4iKvvKT5ov
i8GPFocAQ7cR7WEfqmcVPuDOFsiA6O27m2qW4TtOP3a3DVH5Ez+RZgKB0TzhcBQK+NEukh0c18w2
1d0wzOUtUqIIz6vd+h+iMiieiMIAWdDXcXsSDgGTcI5JCp6NO2PpQ0POfaTMTRei12TgqST3b5o2
SZxNY7UgGyF8FQsRP1H14GhCL3dFP9FDV+ROYfx1ivBLgWqUTlwxCM4OWT/dMb7snH1ONb0kBbjs
ozxczGdPFiO8D05vTLH5UKSHFvbuOQEYK3g2n2Z8vFY2f256OrCbccn6+wW72ycfDy+kiUXMT/Fk
N902qQLnonJyuvdSzLdu1oz4TfA112ddZ2X+6kgJngK6pqdSLYthNRL9Q086H0HY4NXOLZMXl/Hs
ylsVQlRLPK/3YKNl7VUSdyxwEpwK+2rOoceJcsuXMLYmQ4ydIQPD1fX0MamJNdsQvqfGjYb632+a
wchHUF+a00gqAlCytog/p3FuXVp1MTzphE0AXqKKDe1QZrwwE2fuvuxSRF3VqMfbuer9W3Q4jMyS
tvRLwHH1ZnL6Ijk1sHYStuKQmLf4O4k5nzs81rsZVRA2KCgD15myy2jvB/UUb6d4hGlcjnV4UkEF
+pIHM+1lsp3QI2VuPecbkJqaXkSDugzfa1TN28Tyq0cXEAKQEk8H7Ji8jqAoYMGrZdzoGVJxDSLd
CuLwE+IrePZ9tcwKCUbpl7xPAWQpSpsQwh3gnA3U+uUM6/GQoiSNgkeCF4g8aQsa+tvMKexTt9Ed
eQvRXH9yizGZzyAbYa1hlcTwlQ/APzZ6cPgQvAY++aYhXfOuWQrvOquzNbuA3ynf1Vpa940/mmf6
xT2bQVRal6woU3Ngoi4vk1bP94sJyzsAtvgzBSyjF6K5dLMfpqp7lF0XP/fDlBseA1KVXRCD09+E
3tgSZK4Qug0DTFnWL48lUwtsn/BLkq2u6vhYlJJWV+DPw4PvhcnHHrZHtolxlwZHpoKOvrWDziPp
CDNTin3NwOjDgivPu0pRtfDYbjtba26XmcWLwPnTrnFWZFgS+ywPKV5hspBIeNiQPAVKCZFCPe9z
D4oePrva4VBQIKnZCVNN/k7PZrihzonNHgMPy/M4ORziZAvWH8K5cRnIfAz5MaJQgpP8yRTLB/LB
SOJCMWEXhFnkYPZqEfjP0NnYmfnp9GxZTWZwhk1jSq6Lg9k1JXkNVG2hyJ4f0rIttu3gqWzrghZ/
iFrb/6zwL0kkI72jN0YEmbez2fijJ2rKodjXktipLTwlza/ld9hF0C/Ec3OehkZeoBuN7lQWjaA0
OqeNPHHnx5297EYszSv7oKftHtwunYtZjBpEgiEL8Sl+fv70o99CVUryJCZtytbtF6y3EGhCYZv4
fEgNC2JAkL27TYu0O8am2mCISZwp2cKqp7TZ0KSbTlUGgWTveZ3VkTKXEIpU+lP26IlVpA3wGsRI
iuA13KRJxX8JVoDMHaaTfWHVc0uDE6XdRpCn9sFGoXCTkXzjQqJbB6o9RelHEMiasCC7ns+HTE8v
goSjpy6rWOjEXHAGUsFkAM0ZjvqIvIAUs5/BP4WCd8QUIzI0i9vSy5F6yeSqs5xVI1km+opUQWIp
4x7d4xFJScRd9WDj94D7EWkQMFZW25jlxuUcPydqzzQAEJ8Q+KICL1R47Scn6wP7HLScS34Oih1m
QEP3aj/7Dm9qIzSkkdX0Ey7MHUrYqX2gajIytRSelUnOhFGQnZfg3ga9W4JyCE6Qig6EQ7lBGamj
oE9WXhMGIgwE0RwHL1XBqreta1l3HDyT4BThYKhvyTrt63dZJWtAOAXciXpjW7HpTiNEhf2tTsap
QU4kpwy1Zk4FcIN2UPXX1RQu0Vkz+Ul3jhubfCP4SX7vvgsLmAecURuyqCMYkKqxPmCJXMy17Jpq
fED67hXv4mYkJpXEx0j6RyrBt7KbSSyyTxvfbfoWeVceBxYjIAkhAXqQR9LrhgB2+8gpOj889Giz
OVh2M+QiC9BNMrFAWgjK2vLcaZaB9DTbg8I97EQLGwUgxQD9O9sKQ0GLND5CbEmrdm3qCo8TwvzY
PtBq0jwsOxmNPGA2bwoO0JIoFCgelk4OYUEGJUtNUTxbBGRcDFVsEEg7/Wi5j4nI1HI09zW7xamO
aoxfI55xsHPK58TNDVRUaNI2BfGyHVDWuHfMgVBIgOerucuPurwnNmALvS4sYXfL3C2fgnFIfYqd
K8iNHkRdPoMRWGcRameVe+ZUflic2Th7V0MbGa7UzwzP4DH1jSNBtw2pI/igQVmcT6Bwxlt3qF2i
OiFQZfKqr5TtUygT6GK3tePExIAFdWaR0jBaqkpxB0Ym/9ClzKvbPPEISFSV22Z3KLxFfRTJFvZT
jgQ+fT8BF+JJeJMER6n6KDibMCFjiymAf6N4ReXUwg+v7FrMG2b22oPDzR6uijZtS1jksawRO53k
tFbE1i3DElRqpKP3tHhqSRyNkWGRHsWuht94MjsGVey+G4BTBEdpjzIci4dJY0mtOJeaLD/soan0
i620TWe3CM7RrwDBwLWo8WpqyUo8WG4LQi/m8zfA84khgvz2tVnwf0JFNDzrrtfPv118bsxvh756
+tyldfXW8bZe+V+WN/MfX/+YbuaKEn71P/uKlwJ+41nP758NebL/VNCsf/N/9Q9/e/76U27n5vnf
/+0R9Va3/jSSlKrvZQBibXL/13qiW9Ru5DP/5V98Ew44zu+r1GftlK/GLeXT3P6mG1hNbCvJOABM
bPtyJYL/oR6S/BGOMsfG2eOurQ/+zR+aAWn/Tu/dpodGW+Ob9e2fN/5Hw5dn9l82gN8ohwQeVQwe
tk3FGetK+FY5lE1qmWway2Bp7PKB/kZyuqg03CWEFt2MFglxgECnK7+yxzPH0ubou+f00/4z2jbu
gHshb8FBNowL7HWjSc0SwXgBb6tvPeddXS39F6SN003HDv0nvaS15/dnI2mV0SmX1jrKiNUzSBP6
9aVKK1J01yn5yyorcDtTsK2RQu1azhs/uau/PNS1T2W7yAYw6wS2+6b9KGEcaj2FRAu5EDw73M8W
cvGhdDcUM+sDbufi1huC0jnMcRI+G8LE5MmPH6zzuj+93i6rCd+co/yAD899c7sm7eMRWAcSxGjI
6mMytCkfE8MIxidY0N5vnLbRHJab5dTQML93Y9bfzSDz5oOEJZIdrNZfnti1GgA6o27Kn6m//vI6
8BaSW48NGFUHBsrXryMlmNZZPGzoFYsmLOpsOLVKjlc/fgyr8ObNW0c0YvPxKlugnnr7gYHZacLW
STifWBWFSi+YKJST1F7zMLSw732ovpdlz/FtS71uBNswNNTrcDCop5HZOblOiY29btsKw1XbDrW1
D2LqpLueExdbsdofsZpXKbvjuoASt8TmXUn+NFjZkYCeI1hRQh7mRA6AQ6gOPf74/l63hn0hbJrQ
OGPB7DG9KMEM8n2jGzFgCeNScgwhLevg5XZwIPSFTLe5HLE2JePPOsN/c8HQlb5Lc51BtDpoX10w
DjOO0vC3Ng7USvSvHBkIphmifkcV7CGI9E0duEcZpVZiDe9H2zu1aWRUAcYUryInmYdoUNr++Ckw
Gb56yTyFkGeARgIhIZKtN7OIT/SLa1GnoALmpjcNM9m+jOZniAks0YqI7aI1xfbH13w7voTnk+jA
JdcRzmh/M74WUpoISA2J48iD+iQR0Gaxpw8/0Vr93VXQsXAhKBACPenrx02gYGAyAbC0LRqsI2NH
u9Ez3k+e399dhVVA8WKxTP5FlDEDnYmGar0KCK8Tx+1Q44d+8e6XnxhrHLpSdvhYEv6SfxFWpUVc
D0MxbT/TWRsfnFarp59cRKyP5Pt5Xvi2x2UcDwU3KrivE+N38rTJ8eg0De6jJrIUTFkyumQM4S9s
nj2HJtDQ2PFHE08kg8SULsWuyBe017EDTnDXAkoY3/UdG7R3bppS7e2p39bQ/d3OHBsvmymFLF3d
nnT4TIJtNukOy89kyABMDT2m6xJ3YnGGkD6Q57GI+bcKCmtzmkRAyChp2g5FRAOC7RiVfZXvqPoC
p/LhGV4uLWwdMK6NXdIpTbJjwC9heEStsOdgywthi1cCG9tRDpi+dK5D11xDOgX9igolXj2FY3zZ
DLE8nmY9FR/BN0Ix7mrf+p/snclu3ci6pV+lcOaRIIP9oGqwW+1tSZasxrInhG3Z7JsIMtg9fX20
89S15UwbeYEC7gUuzuw4bWpTm8GI9a/1re6yTMnLvDEO59mHGJEWhDgiKwI1g6BP0SREctC6WsKt
Bfugugiy0imo9NPpQCOshRgGiqRSOyrDEVH10M3VQbVemByhDem3VisG2N1Es6CZxq33ula6sDAI
hiHstwVWMXk12jmgfXTxfOW2HUXRI2xdKkI5OnQ7F4vvfegvhh5JL42oaMaERKcMeO1xS4dtqI4S
pYtGyka7kHEdJXh9250HIskGjAVSxMbrbHfAlJKlbJwTx1XuT9F5yyksAsHf6WAdo9gA92gzdu8I
TB4jIptyn2qXtOsd9MqqBH7je8ltP0288jLe2dezzBiUJtxSeHdtD+1maGaBfEjX8rtpbovPenTA
pgRUshLk4Kd/0IPmSwC28o0NIVa85h/TCN8xPLC9psF8Osp2aud9VsTL20Jms3U1NbTk7O2ptqJD
RB8BCiP0jJPsWITP1CH0I50/9KzcoBkqiFGo6NnOo6MYx4BtxJOtydjsRasosuUAUL0LnaH6GGfr
gIk9aZZdzWpaCypzf8qv7WZR76xpKMNdRXIouyA7kctdZ1XqeXAUh6NIgrPN7AJWVKL8la/eld2J
iBbHS2o/62nLd4kOCyiQSFZDGNBgyXiVMu3BqaCozHD+OJ1lk/ORYFxIdR6DE9hNFVUXhxScfMmI
seDQGAC7O4+cxz4qinjGbbMkVJG1PqeizRSonmRlQxUvQ7uOl3TWBMmHOVCRe+GrEithNQv5MZwK
1NTOgtm70dUk3F1iVaDqSBMGp9YhmnnOY4AmN14ZMUNV1lhLPAkyRjpXGmANLGjb2QVDFMSHYU6R
a5KaDNjWQwKuyYy0or/2sMNOx5rxQnDDAFe+84Vq25sYKTV+sPvOy85ibuNTwniGkXA70LFQAdYE
AF1M4LuzMWXCl3RiepcDoFyTRRNJXMa19nDooq5+P0fZeOvQZ0WXhIyDsN8zjPLwuRSxl6OM9L6/
b4fWZviA1rIc06J19TYrYLUfZVp4JLMTG1VCW0PgXIS1WdD75rA9ZSCi6kvSdhNbINZM2usgzCCt
A3/1N9NCJ/LeqXUINq0bJFpcFUG5NkNN5guY1E5j7S3hC1TuciNDSJrQGpT7bOVY848uFqf04OdT
SmVY05A2i4v2OXP64EqCxmn2TmvxHjZTtObEMVvRRhu2r3xb+ff8SPFVDG9mpaDWDNMoee4cwKBK
XWQltjc4SLqmE9GrKVLFgHCC+kQHlG+V7hVkZODrKqbFFZNEC4uKmc+w4C9AM5Zp2egrxsDshnJa
QpyTtNr4DjsZn3ionOQ5Sox9LdwFHwChdjBAblh21o6YhyHDXUZLi+OlHdXNEJPfOXl+u+IscWCR
4qIAPN5Ufqc+aC+cX1nMEpmwN0UADW1Iy0d7qsBvtaxWxyWrmceWdYqVJIvCzmwhMVdbSjR9vD6L
/XohQ5zsW+F1gIgX3mtgzLxqlxoXGisao3PJLFu8qtUoEUi9qL0tKyWLQ1trYGFJNQL2XgKmLtCo
7CTb5WHek1uYpPjCs9A9za7tf2jaRmgmIMrxSLeloJ+Hqe/Jk36dnQSgOJiPTMlcbNMCXY/nL4mY
F0eVwd+GWvUemJ8NGScdwu7QBANFT16X9vVW0LByMw8CLcgahcAZxjU/4Zbq4gOpK3BgMHXpHGBg
qK09fVEjdReOkzzlvJzqs5tIVG1PNMrbaOSR10lMdHVXwZe8I1iOVprbWcoXpzTZfdFPYLCnNv7C
6BsVWSglrUtOU9jvnGLO6uOStskXdM7UPVFfWT3O7ODIfCWdZ3YpuFDqqTK0OKb3SRhu4ljrK4OS
cil4qBXU5qC98Vt/ZMcYD/IBLbEPtywl4bulV+2tJ8r6oSkYOjPETCUF8zitFMFfRKgdBNZ53ruW
64S3QZuX04Vt8JUd53GG1LbekGunDprxnHYqomWBBjcAwJ4aP1UDRjh0JUsVvD1FW/E7WGPkLflt
jKs1xTl+7+MIwAYZcs2IZQTqgiUusCoVvKawts4Ma0VQmG0v18cqypiIBUOtqmsXAGG286MCizyN
NNqdVrlW2IeptYLkxiGOO92h+dKTvl3Rd8G54f9DGJ/thIaIvA7ABrMk+Amx0SkAP3xSXQPabNfQ
bs4qO3fOF5O6Nrx3BUmv2ndF5pN6/7qx+/8hM/13gyStyYJfiEsf6uVD/VJd4q98U5dc6w+EDcez
oBFF2PjXFNU3dUlGayhlTaxwLGKhi3Dx/ikvEUohZ7kmTmCk4LCyOcH8P4FJIFhhMmadg6/I6Y1/
5D8fSgltmPC+DLAU2yg9ERGVH48wuA9l0gvGWCaJ8Upj6bEuIBhNyW9Elx9P+ut1Ans94lPI5JLD
CV4cldgvEgyO6aQH8Qt2OseJCrBzad7KwB+/fRn/VjX78cD07VoONxv4k+9yGH5xCi4kmy3VwBq1
pnSVAkByLzFQwe9+zzffziz/qzbVTUOyuPvf//rxrP3tKshyHO0Dj3SG/dKFjR5cQWjhE7HHuSU9
gfOJbRkw0pB1DmQgB4VfX/Gne7iKinxh1i8LhOI1s/i9nMDEtYOoiiiTuyzuG0p4JnpJcxp2sjyZ
fpPT+N3FXtxE0NrLODv4h5WN9+BYsll4QBunHZONqjr8+pP99BsjRIFqigKEnX09Tv/4ydLewjfG
4WnjtErc5uwcdsno/TONkd8YV3HkqkBg2UfNXD/yd2dPWtL9ntgM2yOAL68K9kAIQMD6OjIk/0h/
+PNS67X8gDQasuaLS3FAM/M0FhvOj5CZ+TBbHujxNw/VX902zusrHdRhhQlePLyQMiEYzIz3devS
32tC+u7Yi/5GpVujtd+d2b99GMKNEtk0WDXaF78dKTg9WLAz8aqB493pbuIAzU1s0/7IkZdJarD0
AzIhbV0AdrF0XBamVvYR2wgB/ooDsL6XE0/7tu4iVR/iifEMxzd6cOZ6Hflj+TJUVjQh1TRAhXzv
6PvFhMVENRoWJzMvsdGjnXwZu8yhENdZqPbzhjz6QIE1iIuldrKF3V/VvYlyS6kTZgTMvRj9AnIY
ZOJ/I4+un/g/VIxvd4QvKvkLQkx+5K+S13ffJFYDJqsCgHI0F+xUMNbQdxI0tF7pvnjjDzgBy97Y
h26y8MdjqIle/+MHhoJF5GMLXWj9gv34A/TdAGoW7QQCCR59OXIEthyAQr++yl+sAWt2iiJH5ETm
HS8WnGRZqBQgib9ieGd4vdJ7hfVo2LEV8j/9+lI/raar6OQxUOFjyYgS1x8/EE2yfUaxTblxqbZ+
DqaB8jtM9PimYPdld8QhpPePFK+vv0TX4umEk+oyaPFe3EPRTllD+qPc2DZvJONOwyGjifs3r4mX
z6i0Ahfpl7gOHlKCOy+uknFwy+B4r8+osIud8bKOUzBT9PA3b4efLxTyK2JKwwsJ2dN9seToAmUt
FTlsaJtiPnvxCCi43XT369/TX13l24YhdIgmuuvv8btvfjPVOMWoE8TiPzkbY1r84OGQ/eaL9xdX
wTK1auZcxeEb+ONVqtF2+1oaOjGo03nVNKsXcSjFb+Ty9dZ//xQzwAPQ50lij1SP2i8HQXmUGZVk
yJBRt7S3mV1BpTGYzuzqWa4HqzqV+1/fPc//6ZPxCgotNltfL+uv+Mvv7189+Qk8VVSAsdKIZJ1F
chY0SS3MPmztrD6FkLrfQhiKYzR7BRiclYaDHGq3OlLaaSD3WqUsLzB592Y/IKqFO+WvPoVcK1Pt
M6TbcN+NeT9stanmj5Qr0ytiV5KuqqLRxZdFjaVLQzr2pl3YuDo/4DTOJ1yvPcgn36qT8kzsNOWA
3eZIQLazYLCf8KC/hk5ct1uYTi7OZscZ77xoct8nHb+gg5lTTMBlEmscoJEzXmhZk3Zpeo1sVFN+
TRiTedXnmU7TZStG6dPdNo6Npg5g7dCK7AHTEZ0YWMWn2MaA28Zl+lSG6Ft7O2rzHAlAtdQ0KVsb
AhYpPu88haG9meUIlDxipl6cFyZr0dqRg4GrRG4uts0At/aA9OvRqrmk6cEQDLWuwsUNProUs6iH
yDIhOkQ/ugkHtYZzYLPVgOHdcpfUvlnOVgS2hHoCqwnegvXhfD7FE2sutCMajLLZ9lpKbxRmkKSc
RnSTCmL4isNbXV/zGJebbqxD+rBMGAro7trK0fCHKbhIOiohtlFbO59owDTlTmAD+ojomY6PAuPp
B5qn0Il6waO9cVAz3kSYb56B6QXTBiiRuh9M7oqPrW8tFFc5lFf0nQqrCxpFxrskpH6GJN5IXQ8w
4YpWIREp8aDCevLA3mf2U+936XuUMYtiSUJy74h1ZbQndH3QJbucuF1xcGXRpltVB127EbIaaYCy
sT0gKiGGpVupjHLOxUAB2oH+nuF9Xw9W+z4oqt7di8GN00NecjQ4mqV15gOWexesXjc4Am5ZgoBX
dTSQUnU65hIbjkLiiiwRvBcoyAazOkIuEOaE73lUwHQurTTzEal81T+TT5Kk76rYoUDOU9j3lVUm
/VZEVk83lSqWG+67nb8l7mxbn3QZl/3DDOq3uzAIE1hxWlHbdGTMwVMywcoj29HmEO/pDKRtpOXG
1hGti6cKzo27yath9ehYY0HD4FzQfEYHZBt8wU9HjemmA8j9iTnDJK6HxsqDjaSFMTuHkerzS2VM
YtPm5g/tR+TFKk9IhplFRZsB5M4FzPi4fVZWmzHsT0bt71AyJ4BIPkyx25n5MMwlRjSEM/xZeihN
KaJJYZe0q9fG1fYmVcbtdmqu1APEQErovLKt6lcRXHHU9GgJyNiRCQhxWSbsgXEYZtUVsxrZXaW0
61T1PnIJibrHzqlG39t1HGghvJFSRLHb0sxLdxcgDbfecaeL4hy5UZXvSItRKpHgD38/D4k8VTka
BFEX5tkHSVwsxeyath6BoTCPPf2uCxwSJWtyh4MMQEgPf2qwn+g6CIuLVNfZUjzmIa0AFI5M2euB
dqgG3yrGpgaLrZ0nSbRflgIs32aQOrX7V7gZqY+dyqX8EHNbQ+Is2kz7tpXRfZRIi1KEzMBiH+np
eZxCuGqsvdSEbJbGKetDM5aDvRldX1OrWblCb12OCTCNhGPXG9fT7FSjlAgC1mdhjTTQcly4EH3k
6Z0pS988j9jjsPkMylCmUKyiWM0u1TrO05DEV27CPnXfFtlMpp7yymqXLZUiTDDklntBKtPK9tbQ
5ddianhle87ojURREw9dOKQ5EDE5RHOSoxPdlG6C7IlZiZ+eTBprdtvl1R3Bu3B8Y/lEcPmvY0VZ
mRcz4yUKhreZEYiatn7bWrcC8nZ8xgAXU6FmtclN7pfVa07kQFO8Ic7u+Dcgc41mwoFZaOoLXjWM
yjhVzKsTOnR8/NxjHqb2aekspiAYisM77pSsNo4YqycqsIN4Syqi/NxjqM8wOksUcrphI1JiYV1n
Zzx+8UeBidbsWk4SFBnkgQ/SbRDtRyFNQISDscm9YxPHPUzZoADB27Yic8kQ+UqMcS2PPUYrfMxJ
GK8PSxWVh4BV5bEPeqvdIUnL+4nRAmkOWpqGjVYJR4muIl2/p1PH/9Dy6mzJ41HusU2FbN5XTU+V
HtU3GOZV1qiN7DgJQakxrNaBbS+PImA3fiCimMKj9/vxFQ+Hp2ihrNsrN2d+s9HGMtZ+gavlbVMa
rnzchwDVKPCpOj4k4bAHk3eet63wa6itNTUuJbaQtPQDP6bXnDRJ8pIvkMi9pyWd/fZVX1kBDRcd
sKotJAZV7o02MN9NLdP4vctfMzsGCgGNDUDMkq3WIfU5kW9cBqkpgNBtTpoouUPo9NI9pN8QNo6W
Y7P1YtCKV10hGO5lg0+yjRkQzWCtwlN/DimiDLZEO2jRbqQS5khnW2MdljSLlxMhwWi4JMvhEChl
4cFrKN05J68Wzd57T2aFS6XD4BXjqdK8kw8EIefsEbO0os0GARSun6q8+Lqtpr4ugHfWGhdqFyiK
yGgj68JbL8H98jFOG19/GfPYYE9YvYiMhFNFKJKFOaMx0kb/HItWSjzqORSOKFLpgy6SWPFb9Ueq
hbowbvbwucRayhQJeuPAc7Ok4j7vN8tMud5GuT6BH+ztXnfOy5a3UQDRB6nfZAnef2wRvFDZOzn3
GZkHh2nyWplZl5z9L2rXxSuP829xthVBaHkix0VBsyeIoO9UOo7HsHFYQzPFaZBa4oJ3GIfkhj0M
CvBw9iK0p002sSmbU0G1X1pHI8hm9L9rnXn0qaIpT5oREO+toyEph5d+CpovM8tsSCI1TR4CfF98
J1kp4lehE2iYzjSF49u32iaCKNlF+Dp8yVgNoQguno0zd2fPfv6QWvbo7Ban87pNXxZVtm9ns97f
UonHqoLEBou/JGOXe6VYDrwb6A4rM+EdXd2rS5pJ4oqE6zw4e8KgBEIGJtqPBibLa8Keob+Tkfah
2LpEkjzF2HfPhCy29kMsY8w+MaLB9MX2pQd/0/KH+wm3sDha0C/LLR1z87wZcFvq/cjW763DkO1T
5lltfVm0hlV+sWomg77jTPPZGaGu4hASlK/4Y2PItmV1t41AKyPilylFLpCfoodclym+apqiBOn0
zHrKDTmubcCrlP3npCW1oIQyUBxIZ9+5FRTtUwJehIi7tqtgBw+LQ31QlRSid+AxvU3f4R+kU8Hw
pJN+8+5LP28+kike86NK4gWFiRXV2jZMAQl/ecIP9gCjJoYQNbrOgShsF1x7mHD3k11M5d4xWZFu
61Kq85KRvtzglbbvqYJs6SMhfPRh6IOa+9NP0dcXMTRMsncgprrJRazTmvTrhjMB1G7UGOfZKB3I
TY2LjzQ9zYBUIZumfYLhiJ/fLxc88hmVoXjcKaYqGHOQ5+WEkfIq4vhfEK0Jwu7WOHzJd3IwcE3p
r7Cp8ensiGEy30mQnX7nPrbGSqItu7XyFXVEOjx4XWsRjHbJXcAIzebbXx+lnJeKAQcpWzocDv2V
/OaFL86IdLmPo73gOhY9m54z5RtZij8ijufLJtGxf8jSXkRHZr7usguyUREmKJb5hkg0rcEKQldx
mHGa0ntYl9SthxNNbBvwGX1zU+JZq9+4FC+G25QT23IgJ5LLUzLk8h1VXfWwXyZWw1uO2km2BXYJ
NBP/sP/Ot8I0oFYqcE5eX8OTCE2bPFLpPT3mxACj13OZ2dYxL/heHEUcC0iDwsXHX2kiD+9+fY9+
vkUebBrsrRBQsNm9tIMRvGjjhGq/TVjb9oOgGe8ijnL6WD3scQ+lO5v7X1/wpWAkkcNDgExBEBLv
c9Zpx/en22HOA6uYGYZh4Ck/LUIzKEX+SzfN0tu/0Qj+4lp4rvB3wfnhgi8R+4XvUHvjZg0BLQhy
WADDQ4nB77T44El//bF+PrR7oAD5cBg1kVvlCw0nqmly8irC13HYPkVZMV/NYaZ/c+9+vogPpPDr
nGid+gTrn3+nrOQqqpQ/QBcBh5F/qXKZ3uiqHU//9KPwsEisV+sz4wcv9Zsq1BxtOORQ/VNSrZfB
RLatujr++ir2z7+c9d9HUglwk3lwz378MJimi4jAVouZs2fh7xCQKRYXNmwRv9MeNAVjdeomzuxF
PhQYnIa7nKPcAr/XJpMpqUmTl7yZlH+ajT0Hp9ROimCLmWCKdr/+Wf/qvuNHC9EAGanhAP/xR3Wi
VtDgsN73oH/jtLY4wQgMfjNN+cuLSKLd6Kgo6S9VQJt4m+zbGTWz4xjCvrbV4W5uW3L3v/40P914
Bz2abylDNgZu0Ut9qaiDQek+URvh9/1BjClp6EyFgp7FkR7if3oxhptQvNDqQr68LwdS6WIQrjxw
BghIer/Q0reFH/WoZWP95pf0k1TH+uUGKHVwlgBCvlxYpAs0hJEUbYVOYjbu3Iwn3mb56yxtEop1
4XD0JrL+6WO/Lpq4V1HZ1xHOS3dyggdAdiHDg4yUGgijqjmAUvqTU/U/o/N/SY/H4O9H59cfquzj
i8n5+je+Tc6l94f013oQykyYp4By+/fkfB2AO36AZINo666Wjf+YnNv+HwwP0HJQWRmIuT5z5j+T
GUKG/BnU1xAmXIgyi0L+Iorxq2jGyweNoT7/YySGXzayoLn8uGy0GD3sWYIz91E5bmm1e9/ZXgOF
KZSH7+7KzV8MmuW6lfleqObbF/BQs9vxXUzjX0Xl714NOArtWScgna1SkzAzozqMFpfOS9x0276O
EfPI1HZb5Rr/2hrKdN/603gXVHH9oe2d+rqxRs46Jq1OYYXjdnAZ6uSQGja42T5Hwncv2nZ6mzWR
c+5MJ24yI6laYyW7KcrYfecQ3sM63lynNhsWkDPRnoDp51mTqB8BQn2iZMnehnHyFEcLZgIfV9/G
dykg3PRZPMOrFiGiHeiC4XVX9TeDVP3n2IkLvbG94GMIBP6YRS5pU6SxjTvl53KYV3YTln7cU1WE
lK1dBDBSS3NIuJ35LmcuwtfObqZx6U6rYAZrw4Es3Rv6EelRrUj6LkmxTDuHFMEhlR1tk2D0LMnz
zOFF9+h8kSjsPZAClJG7CDhTaocXdGHQhLmD7eGWCulXyIWWxamZg/EcTHRgPNHPqMHfUgM80OUQ
ON5rTcDoZihs86mEwm74HVVutgVr7nzowCFMa7OJS80jIixGtH5GHeh68S6KZx8ieNw8G7bIb2wD
6weDXjagz9vdQCPHyJm6X5QfnVDzPOKnqeSeEzuMkrOXOsHT3NTkzAnMoJLWozVRYadR423txxeE
S7qHrhmJDqMoZv6Z9lqaGGwSqwQ6U810bY4gxm9m28reyqbL+zNZixmERIk/cpMo2jnODSUtVCLA
Yed8QZgOO3ZVYDqIuHCDRdpTmFwrh+hMq5L0HBgq2Yk5E+rdFIuuH6EjzCDdld/f5xYGvY0b0Zaw
ySzD6XDCHAVDe8CZmvQcSrZ2mDpQctxq7Gj7CPx441odnAHM2cDH8PA5b7t8SBvmBfDOkMBr8Zm4
M0MHnZXymaoAsRyjoIve9gBZKA6WEWc+J08jsR1oaIRtkerovIwZRRxV4NKA6wyZx5tLrN9con7N
p7yyy9euRQHWDvPjpDj7Bhh39djwMmBHo56XwudgPASUtuypkFA+FeylIZsNW2M4DDqa++S268eZ
dYFFaW67z4WGyrSzSH28o8IVoWE13J9bIDDL3vFTTlOkUiW0G1GuHZvC1OlZeYjVF0HfVx/83Cmo
i00Jt5QOtujDbBNupdnFsSisLWiF2IQxXfS8+LMp3mk40beOlxPEt6bMPbVdTLrfLgccyVaQw0Ej
aDt/1HCr3H2P2bY85C6jyj0uAlYTvj7Vu2KxxJ3MqaTejS6dg4vtzhwXO6cMQa9PizxGDd8ZlNVk
xFqf+eAsMtB4qAkMODaz6/SPOcCyh45ih+DUN0W/hpFD9IYuEDOq/uhlFzUndg4Ik9V9BkxDdcec
ZYgldWTmC1B6mChF43pq71iDzG+sYRqfA6fT0zZt1iFxSoATm4UQ4iaxVfZE5tokTw6x++fJ9swn
orrlGx2nlbNrRnfJt2BAsmWDuy62kakqWpuV56TwHvD5l4us8r0CcXMTM6UCTtmaVO1tGi5oijWJ
foPHBARfC29SEhrDzoiPMcn2eUXm9bxoRcTcxDlNNxoqULq3qqkxry13BnodoXdBsmLKgAOFHHYK
siDTzV6OKkWIjIdAnqNmQfhVDLJADjLiQ9Uic6t2dp7LJ1OG0tmOMhqOyeRyFBeqXh8kTknJ5YzI
xsQ3Gmd/v9RWP20WaSlxLx2dfOoLilk30HvTcONP0YD5perjfZM441MIHKq8sAs9rJ0gS4yLW4IJ
QCSvuvBtR1dmtSXn5F96pmEd4FAJ1yGzyuGx1knJfNKy5/4K53aVvAdG4fWfQ2Zn1Rc11Asde7Ek
tI1EoTzqYG171Dg0JmrlMCmKBY8moTeUHoyrjrefSVeMd5EYk+yaI7VNKmsM1ibWuupk3iPipfXQ
bnH3BAVt4V0jnKPRcz6+5j6zca9C0WTpBjGppXuVfz9mTCoK8ypJZ5ePNLk0qAabWCax8yUXmDMv
oGfByWPcNQhczk3gzcGhUYjZ4K1m9OptJYy9qB0muZgVyQpU9zBG1kwlMnXeVfgIMy7vWJyTXL1p
lYuiFs5SLhc19UQutRJEgPejo0jI530sWfwUSts5yezWv/BK6QY30OmAFGxAwPAO5UVrnioicc3R
qqXrHPHMgehI4jXuMiuSeogpOYlXnKejct8UHFbci7rQJjgJjOHo2NVc2PRij7aK3s6d31v7Wkco
vrsWM03+aRl62d+3xh/k1QzqoLrygBmqHfIHBDCeSTLcl23HL/QYD20VP4BcXIYdpY5DepSMayp+
+k4TcxbV+BpCpuPv07DM0ivW33H83C8Wc6GhSCrvllmuczmlrK+vMDcjinZF6jB1nv2pflMASOnP
8LH8T63tJjSQNOTXgJqWJEl6SDnmxsyO/OihbZsvelZx+gEnR2WuXFOq5LLx80CeCk6vubVprKiH
mMIyagVAmWflH/mqTPmwb7VLa/k2ZXbinq1lfp68ymXOjI8uyrPqmrYptgvsUuCrELgkM1ZFiwf+
qk0pKa7oTd/RBMao0OlK6G05O47YSy48d7rPpV+/o6yDkVJcee0+owxin8Rpec2eYfriNVZJ4y7L
FkUb1PDiI154kjnzVRpWEPHP9CCNomoeUZg1V8CZG4ZRnVzoBMfJcpidxcrbgZFvT8PQLI91wcB7
Y2Cy7sIerIbsON7NWGfqDTYnASNnCo8ajRojNT58zA/XZJs3NGARb2+d8dK2u/GA5PjczsVwQejD
3wYWKwmqeXtgjpsc8n56Xozoj74ERGDiAoMMkupblU/1TQS+f5sHqX2hYYA81WMav5sKiHsbPmtK
0jCsMU93JcovKDS5hjNmNpmi9KgSDwLFyNi7cMtE7im46+ddVxnJF7qFfsYAJQFs5TLMAWImPkWx
/5GvSXczucAXiSswbdGuudKOGWm9FTTtTmGp96ljlpu5gZrByteela+8Ixk5itpc9xJCYr9Toqh2
1eKI1+BFIH8qVZzzYNZ3gw8jaZsFBl98Qk/BMezSLxAJzI7dHFMgq3YZcEaZd91P6Kyc/R4LRsg4
8fFcjd1ovWljMezw/wQn2NkgBtO6umvjab6K7VBd9X2uTzR+sfmpLH9HPM06pBbDBbx8vCSbuD3P
Hd8YDrzaQYy1sku7l3dTT3ON3az+i4QZDpbzeq86fHB4xJMnHl69C2h7eWdRkrx2ncirSXst/Udz
fBvPXbBpHRdR1nZu0qh+kC3uderUxUXZx1/cmTHKGDEoZ2e841/OAHzoxhyDzJofy3ha1CGN3Pce
W1zUXX861bWDmuBaZU8B2sJDveuhNn8wURzcOBOv9SDqvCufF+extcfHYCLcNA9AC8fCOOdyCqhl
qFTzrCIoVg7ArbNcyvJECfId0V84RCM/+ArP0ATlxnqfOwR0ySO4YtxK6T9E9AFlG7dNm892g7y8
d3KmQrKT2alxqUWTxmPOQT0xQMKuIBw8uU62Q9TpzQ5iM7lbt877z5DjDPCHTuxpzVh4hdhPeeEF
nHFKbyeKwkOujSaGj85o7WU/my+5Sofkm2DyP2f9f8kVfv73Z30MR9Ak6uwHCMP6V74d9h35B8Jb
hPEPnyknXInT8JtNHp4CPZqc5vHRBhFcMc7Z/7bJIxEEdggPFY2bsDV/97vDfkCZcIB6Y5OfsWgv
kf/ksI+m9cMRHOGXouMAej0/DLIaXnn+/LsjOJKpQygwFlTvJUeCZffuJIZ5Ww/AuI7agy4YemGw
j5LaxRVH91zb1dmrMVfFU4kW+n4iJPhJpHo1VGMa34HMUvLUtFgcjPA3QIRJnNGqyXg9fRv6GXPC
7CMdEs7By91zTTcKWK1wz5GXfYR3z7W8Y1PnJznrg/EJeJs6epVL82S0ullzY9uZ9qUduDuYzEN1
70Bc3DqTdh8r4at9ygkQcxMHCws87jyYI5v6Pr3PKxk/68wmr5e5KLd3E8MRgkU2uwWsmSUqQIW6
4MHXAdHjJTOIGUtdJ3VQbadM9zfCo/uUVX+q5DGMx4FVmjlU8igbpzb3vAWJQ2VAurJ9P6b28Owq
bBMbGMVDv1tbttcGPvJU1IjGNvbWFgpwB/xstK+a1FaXvR8LPmvpF8NbQ/l3tGcT4B9JMRCkbNvE
qveSbBXFmK1JblPXG69gYPMK88MmwILpjKwYDhICia44uV8YYplrZ6rNkUQfa3xjhQlNGeP0KOOB
uGjkV1djaR+59i0LzQJwbOW7zpazGS3RXTBMTy756uzHgsDY3ObraUVHJ9D58OJkF1P0BnxgjDc1
sHKgbhduNrskLCGjjypwX0VM5ilow46Rv+p1ca8Ctc4ZNLvgvj1kw7LcBnZBektkbxcvoqYwTfOj
ztg7sTnhvLjrZ9dqt2pOtf02xN5VMditZKg5kyOO8qqIeNGK2oWw+J9YzX7Zef49Kub//G2X1X9F
ooyPpvj3q9n7D9VL4XL9C3+uZc4fMAF42l2EQY6B60Dhz8iP/MNiBSPNw2aZqP1a3/zvtSz8A4sw
Z/Wv/4HHyoUx9N/CJTU0a5G5vfL+/wwR/QPh0oYG8WIx4yyFaXzVUMkWsUy+WMwYRAgjXExguoh7
aDIVJc/niAT5ppRdRqDTTkPvaxmfT15P29NbWnAptKVbz05GscvGYHyenHzuj3lYJ+pMEsaaqKUa
svCzhx0tI+FYJVV6TbAdOydT76Z5zKI47EpI9tF0WvLct99L9pPlTeWJnsh0jr0KS8Ns3XIGdZJT
JGo8dYBaU8gUmXCoCsXPZ/aVGZ9cCmfmwyLMHDKZJXC5EL4vqnmrZW5rhLB+gnuRtJGlCXrj/MEK
NHZ0xFYJfs/buOpAe20yRINqb63u2b1pGuNfBGlQF0d/AYtpO4rz7MJS0pBXucr6Ib1fBFzf1LO6
u0lDT8VBNz3BrmAbB8SfH6wzdxor8SGLm3duCwS2Qq8sA/amcqYlduTmbnhc+50RgfoAZf7/sncm
y5Ej23b9IpShb6bRIFoyGOyTExjJTKIH3NG4A/h6rcgr09UdvGcmjTTQpCZlVZlkBOB+9tl7bVKA
4L8OSVRXpK50t/MImt+Z5ngxchb2lT3O5EGx/1Bw02/LbGLUU3o8kbVuNhhSfs1DDgj9luBlRA4e
bHix28I1vxq/GjeJKcc9rEAG68x5i6hqOLGyBTbums1PNnnw1aRwdkz+pIIjJlfZg+duOaeZ8oPh
3atvzsEBJEvRJlrKNeQZcQOEavikl4GXMHJVMQh5W8KH6FMvky8ULNWg54PibWu23dXolyX6pTMk
qlNU9rfAdkMFJxdERlYw9bQg1h3VETYydUE9X5eqS6FynKZFenLZMmMkLsEO3ntz+9BIIAbb0B8F
JeZ+2UExG/Fl0mRS2isWCd6yshvJrRHEPoTgaXgufR8bS0EPtcnLcU34HOpowPRa1HRuQobcMrHI
YVWk+FTpCnYVCBmkkOgRqmflx74RjXd9wTUfqqq+Lm7TBOtZ0TX9lGWdHa5Gj7W9wiXoMmEhdh8X
8szFXZ/KNj/ygZfB2aqCr8zMTOLRlKyXkDBNAmLa6T4I7Y9Prd94QZwSF0p3NGPYYp/Ui9hXYXO1
UZRWXSa4v3qDdyjZaryWLlRGkLXWA/kI6HBzs48c7H3rqLHqExLILYTaYezyOHLlptL5HI8p6VMM
blPTf/f0pnCZgHVLW8SU7HCHF+i1KlgwpVczkM15KtGbw2QW9oOfiRB0tWWjm1LIfXZV+shN6F6O
S7VzuVg7vbDXygw57dBN3gz+d+17Hy6yPYmeSoONYZkl0fsZLmkK869bjRCl9CaYqS3Y0O7oyVMV
sBTe5EFlTKtk8HTxraqyjNbmGNwbbWvgzNSKThBuVprWx0ZlOLk992OmDjRnOg++MdIdStVDlbRS
KyBy1POZZljHo7VIad4Fm2J6b+6ET4Sfs6GJZDS/1Nw4/rjScAMhtc7O9Jt3AcpRtwSQF8Khm28r
Fpd+5RSMaL2CJ63rrbGAkzhCa5eAp2lloMyyybovRfMGAHdM3NQ1qQRcQ2QspccWxCT5z4mRRHtD
KsLSXWfgnLk5+VPuw8BBLevKwzttUdraO2hM406kebHDB7X8mhEv8t3gk+0JFPl3k2g8YeBoPToj
pkbpAsBk2QBjVi8vs1kBn+1QMxzR72z4nfE8Vn8Y/+dTy0s/tkkhnwigO3gLM/foytz4pj3E48WZ
tvmq93zslpY7zjLuLFjcMXKXh4Fv/HPDlG8sXKwfcmjeekN5cV4H87Gi3TyW2CUhAeLkX1p+7tIb
IMF7v5mT8zv2/5i1dCO3fDXcN212BHvmfDn6eYa366+/DRZhikbvqvKMbX8hrD32eyj1fwhKZ4+8
b5NzFAI2l8mEvpXO9KJ2gL12gV/7Bw/35moQ/vKBa7aNDdSDD9cHkbIpkqQ4FxW1XCyUy2vYuc2x
mOoLuKafSdaIxyTrw6OPS/BcD3I56mkc4jbx7MdyQYaTfqt3vGnDA/zq9BgqWKXOVOGj5jUoVzJz
2ULPvb7kHDHdVmiLnVVje5+4HyN2Zk20JRCqH5Qsiuvsyh2NQHUcWBIETJU3+xJ99iwYPlcC4x9t
rj6/RGp7e/4mgX+e1HDK8yq4B3f73CS14W0cOJLu1l28H5SNR89r3EMhTLXrigQApkJ6Vvwu2nbf
CvtTWFSHo2Qb9ejjZJzjmor7JzoI2KMV13qSpzSkWDfopxjWPiXmubPEhRDtOnOGfdGNMvZYY2B2
nIY11RbxYBNbH/nY4s6dH3FrwAIvffATcsTyGhxceLFbfv/uK6Xm/K/0AIteu9Euo0DtbkpCM+bU
521B8+/Rn2oqIV0j/XKtcTwu4J533kzzd6aC9s6qrH3Q1rhlI0IhlTd/Q9/RVzqfD12ePXf97IJB
ti+eSPezaPUzDawoFvlf3yelFJAhx59WtdeSFoikN0cG+4++6zZpkR37lmaIbCQ9MoWbacnewFJu
1Ghe8s46BnbBIe2HsQP34a5g17KSXfGYBfIcFeABwoXOji61Vs7Yvtrao04IxyfIywWTY3H0g/KE
lWc+TH+dqYDj553dLi9FLm5kS8A8XmA+4KPmZ6Fut6W7ifQgJ2/X/fKdnvTWBN/dG+AS4FBlOMj9
rOS95JqPWZnQghLBs11UPr9XBmMV7S056pjbzwtm7BR9uVGkgzcwUXHeRsD3s8OSK3pu2fRi5O56
v/q0neUiGvRKnwjNxvE7NGvVd+thXHgMG3rGvwnUVAeM5q053FmlA2OYqJcNPAYmbobAHFOPZPGy
BsmdLUn9FupwRiJeEuoSlnpcLTKoc3/HEyRia64B/sz4H41irC/9MmY0F7hiPNqsO351jU2mopuj
igGwD2K3jYwrzDaKjXA1L9YK3F3t77CgTJ9qZnQzkMoNLpJLYdkUOlOtSjqMNO8dxUQqeFOpL6Ot
Naii2eaqTx9MexguS2/7e9p1nMvYweVZgSC20Khmkox0bqvioCN2syu3CtpD71jLQ1TM7r3Ab4yU
7ZTY/Uq5VimrgmnkQ7drK1qRDULCTKg+GXRuXkQ6mIxnLrTmuuhYmanxFX9vddVzee0E8akyNRdy
U3x3F277O2WL+eQpr7ubvfERJe+XJKh2DbmC32glF66A09kdJbFeJ6U1aqLMLmYN/JT2BV/owWIV
UnSvpj91G7KHZ5teyd3kZjAeWtfcNDpIL9xazJUTNPe6N/Ul5YEGv2vuzdzht58sf1Lf+KwCKztm
gUq3WZDv4WEcYGnpTy8sCJGgqW21uQyHqZXzJrE5OBFAdfPMx6p+4VUDz5FG35AqZaykKPdt770J
o+/uGYGcA+0/FCP5zRMbZo4w2v+ybSmofYC/2uq1IQaKsWFa1lue2uxMtITslfJEsa8m5Tx0slqe
tLeURydzUN7t8I4SbG/nwV09KIezxMvn+blGpnizEpHstI8S4RaW2CiRR/FUUEgJnZfDNRp+69G5
5nRbv9ekmddBbX44gxWufW3WV6yYYmsRDPnGIRmd23Ax3z0CzlnacvfzZftOpBiduEnDx2Vqnsy8
qd+HfPxtTOahCtnrR10x/zJpTSQ0l++rtHa/oJG0R88Q4+MAHZs9TJJ+iSEIvlrHGy9d5rovtJv3
oLQSurtEmnhPjeYRS/12eBrNpToZ00RfhKui8YfmA+qJjFrtKEnod8YQcKbZvYFSL4OP2c7HSyXZ
W6W+SRCtzaWxddzqefb4a4dVOz2ZSh8qnB07k7j4d0Xv/ZpSO4N19NR89KXMYESH1pbgdXFRgk0T
e/eaVt/Z/JXXtR2bfsWGO2zelEOX3uQoxbW/3bU6Y62JtX5LzKs7jBB61gLizZq0AFDfYFmOlRm0
u6W38h2dRxM9vaMd8EaKuuSEzqN2YhjrazSCY+/CcY27osZT1prLQ4l3gEXyCLyJRd7LUmYKEz/5
cB7Ux0yU/XE2WSdj8r1miDKbNhuszVQQ1tO4uk8TF/kNAbqtyg15IMm8LUBOvuedaV2Hrn12IGqd
Jie9S8nqrUofojz8SMgtQ1he2C56bI8gtBtOGn0C1OF5C8dfcKayh9pK/ZNYLPvJIsF3djk61iUd
Ihs/T2/dPTMct+hY6krvizZzHguuSHFqmBHBnana+A3eyKnqaIdKvQi8f5PMz0oVLOPLEefHamyQ
iSyXgW/moPldNIDRuNrmDy3hoUfGdKbLBOn93i/lN0Riez0WjriRt7P0JOlfOje46o+57FHXIpK0
0eIyc8yG4A0CJyonrncyPJ2fR0s+Kvqz14hsN3ymhwxgAFYrZZXehQWaV8qQxfkISCxxCeLMTh7t
5dzz29AdVCd76OOiFN5jc7v/0DRGy4Ytvlmw84SCpM+BwcOBog1ylfB4HrTmTLWFNGOn61+Lifw+
Lmrm0EELZm/R7md8vRxEOT1O3uT+IZL4XpiZ/bJksMUbTE6r0pqnLz4v72gMfwfl/L1n6H/n63yg
8S2nA7oidli7mKyVEpIf368PLuCfbY1QgIgazenEOJhgZe8iM79hmrESZ1jwIXY7R/B03s1sGLJN
Ls6pCsNd4pHmss1H2wZGVyDI3Y9Z+NLmamOZNC+IKLxzUFLXkwQZr8uS31QTXaPEi9bWqJLtIvNP
dJKaU580hz+X7ol80n5simVVyOVgptWHql24JXLo+4syo1ejyu31YmUBtvGmOiVRIua1tYSVrqB9
N+k+84bxjpiYv2dbN36QqSALUmHLmeplB6XvJMjZPRl+kX+p2+k8ONN2NET51NMhWPmBOCe35sjU
DWqkR2JXnte/9mOkLyPnABlERYQg9z5DYdy3VvPd9FnzqeHVn6u5bGHXkXjZt6mgTYMis5VhlP3G
sZfwGAixNSBjveEWyHcQhv3PwvK990m75s6w5blS2bTmJeNSSbI4xFMSp9vDY7f2DOEfhB5GIvnD
u+9Ov/mKJDwWTouobhu7KdHmOW9auhSddEs+oog9nOA/buLqZx9Rh70uvv0RUv+KQBp7JRhShADL
aT8YzjcFP4RcwrqnPBIaK72Fqn658QZ4b0PVL3oxHBjZ/A0HL+3CYwGbX0CTcq00PFaoKFuqf7Af
edUQ+5Qorc2WRmDPZYUPRR1vSGTJF0KswLfoAwAtpper7brVkcoMJmDzZ4FXH0cU3cW48kgIiMLo
n8S8/C4Sm23cHLqrnhquu8aoOStDsvZTazckdz0Cx47T71oTYxIVH9PJXiJzl8rlHn/zWc/BG9cj
LuVUCN2LVtQHjDjumQRfu26xWUDzG5Lgo4Hvw9Uw+5lmzvIqDOQGnERzHopJbIMkCs4tP9w6hIBI
DuS1yhK5GruFdr4a1T8abzD63Kl3JT0UnzT+TPe9bKs9AMl6I28lVItcqEUcgzO9CTV/tO3+obLd
WJuYZK4VESOeHigeVjrUqPo9VjvGX3Ycuf2Ug2ePe5vyG2Xe5jpn0dOacDYFUQJer8xDl7mad3zA
nLGljvUqhc6oBcGOg0253s/JIg8SU9jBGiJr3eX2DwpUyAhRPPV2uawq7dEdI4HZBVkzXVXZWSQq
kx8bmsipUY6/r+1g2NsWpgJJdHBbR90DZRABSottrrWfe5yBfX3Eh5Pc081iawq4CvvGmyu5RiI0
bljFMzHpgbo/ynDWPfuFq+HTfvSX3Ef8O0IerfoNZDRuR4mOEmJYc7BR/aTWgVe9cEC3a4Naqm2T
4BlyE0GayWfdi1/rgxPP2NpCm6cwSNtDamsnrgvvMjf1QWRhcbLSSey6luhtktwA9LwfmO1vRVmz
y4Y1LMN8Dxv1ttUNrZ0j+wmDjrC2A6HRbe31L206vc4pyiLyov2RVt1X1foXG+Aye3RPv8KK7G/f
rf5gWznpQNO+TEtHK7Xv/jE5ZaGaZiXtWj4YPCMYUHzmad35Wh7pGMvPieNzsJJ5wlxaoLymagfy
VR8WKpbWaqCEEfrA5wQCwTkysw/JyZ4pLFwp2WftjkKUUp3twZ+eZNZ4XkyHzbg8JClKPEU6idls
AmWnBJ2gZcyXHrbBmTguv1k/odRvXYI/phSC10P2KgOnWJVJQi3WHBVF8z71pc8EbdI1AWSvDt/1
0rdyLRBx3+jjEM+54vu2ko0wpsPIzkjCexUkzopoYiYkGUv/L0HwXnFYVkbKXBnqWZEZE7zyerNi
StFz8STgnVp/jAG57goASxvHomttg0PPceqF6oVpsK+DMhm4C4pusI1EySiouexs+yhx9jA2RoOV
ncTsOWpLlVvZbnhpWsvRKHxbbWj7rbqjq3mWVgt9tdO59s3RWS1GYl8G7A8/ilgV1g5lymYz9Szg
AfLo8QHlP9oHfT7v/SZ9rpexiNXsc02r75IxeKmsBGBShQCX6qp7bFLvKF3rK7GbeVVW1rBVdYlN
agp+q4HcLF8ETSazLna+Oc1Y0LA9v1k9fT5lgdSBAXeKe5yE7tYua+pQqZK/gx1opg3B86W5XctD
OWyMShWvE37M4Wr3Y8P3oYOdENUIyWsTOPJjjoBUbFOIQvVT02lxMhGE1rSkkcrv0voNV2OqV7UW
450WC2sJLCy2YVG8m5VqXdmLseXobF8npd6qtn6uZZB80o3oPo4EHh+FNdOSms3nyeaK6EtsP4Nb
cLcYvKcppd415SWZ8VLCBSFH0TzUQyYOZWQEyJ1I5q9LnwQHR4ReLIu8e7cJ+P44SSN3gZ3jxXUE
3eRem7xXxTBv04EkrKNS64AA4B20lRQ/1N0YmCV4YxBwp9rNugunTtBWOWnrN/xSnBDLIrz5s/Yx
Mu3rXFX2lqu49PbO6GbsrPskKl7zvI8A5w7t1B/yrLbwnaRCds6JelhaYHzPIj1LTpSyntZm8cOI
jN0s2DQuNMFmpYCERjkvhFUzqb6Nyzao8cyONDc8l2TlJzQ1+NGmN2/BI4wTxg45L4vcpyBOeq5F
aaD1OZT6k1VQAhedzyYeliijYidZthShvFEJ94A0fWTHSt8ZDudVMLfdHho9sU6zCHGO1Pg9RSNQ
FWfzyI4id2lPwr3neo3e+Y3vxU6KjO3xtlvZulwoAA3vImUW9+w7Vppx5VfadZcqoGxSqqne2YA/
YtCmPiVBk3HpcDqyf2+ntSpC0r683S1v7VtKHhIiO/1K9LV9wswlPsi2QY5QSQDn0s231uLoj0yG
2XFCIiVlmKHKeuwlzkO9tHE6RuE+hJ92HDOnHmMthk7w+eQ9zdY2pz29rKVB35pw1mXnOvU2yEwb
61ljQgagxxAT9seSJtYTi4FzbVkHPWdijL0p0z9L1007q+NabpLuXnMFb7bK9pN11ZNSXdf5bK85
P8UFc46uVktIKlqgVMXgQh30eLy9aPhIPm/0Z3mgcA1k3Inr7S8fakvfojFX3eCfhSNumHguztxS
8IsJu70bwG5/KRFeBs3AVYz5EHNDjw6FOU1QUjNRQUK1r1nr3PsRvM1umHdQg+5l2e874UcnCwtD
x3lUyEsUKlbwbAdgGuOV6soIuAXNpxYgl561z4AH2eCIfjaC5J5tB4ciw/RVBnwrTUTARygcd77M
YwK6R7Ktu47g142I3/ySgEwRn4NPT6BTuy5bpiwq0kcLpvAeFSC7VkHRbiPl2jvaB1FvM/7S9PFu
Zzsqv8RCH2SkPhuBl5S+2T0xFUevUAMS3N61MKdv3rf1mwLvxNMok9g354tr9BR+B0NYU1hYzJvO
KVGRyL3o/Sg674k8l2utzKTGzKHBZDvFpKkmLG04ofMfahhfas9k/cVzd/bqedoHKZ18c3ijB9fR
vY/R+yEVfIZ4GLkrVN7YHVRWhwc5sWvqqC+HmDMstEXixGsHx7gfLdgVliXq02RIvc1c3s880KHx
VIWtfFKqfMxrLrFJ66o4ZLe5yqzSwi1mL4e08shsBHV7ICj91hQY90wYxvB8dH1XGzZDYNJBC3T7
rxQW2tYa0/vg9kvtrC7YMsDRJV478ybnNidq473D4rKnoIDrW9G+ZmWNDQZgC1Oy/tQFOPbQ4Oa+
mTMi3z6vkFPjNPVdOgh/Q/P0dxNQVMyt2HxuQs4Cp1R3vpcxa1n1cnDShJ4MjRxN8+dNKrtvzBLt
uJm3pGOMj4DE+Erw0jriUak31rjUzUaWWfasiK70J1L8qgOgyjUJu3yf+KcatT/56DqVeNuhmqbx
RGMnOXVluZy7Tn8DGqXTzpick6kFo0ckuO3iCvaPflLb+QuLj6xYU4us/X0563bYMBFm8gvEnX8i
tIyJRBI6E/9C+P1/3xm+s/82Y/aR11+fX/rPf/rO/lfIzHH+wbp+c3VB8DSxA+Li+J9eDe+fW/sJ
nK7I8gOXbdK/vRqW948PxvdG4QSKGJBx/bdXw7b/IZUMsfUGYnNv9o//E99Z6Nx4YP+Oft2CX1g+
iJLxZidhGVq3f/+/+c5gpvAAKg2AuPW9cT+3YzI0T1S+8i68A6lYGLusywvrrkh6P5aW04Imsbrn
qWmjVZ9IoFHQJGKWle26pjK+PUQTpohc0DTTDAIwSm5ajxSRvbFEPwW9Pe16keudDD2IhgnCURhK
uiWNbjk1War2XJ/onIu8b8Z09pqif4aaHMbjOL2aJqCxLjEz4xoWaQuABqYHZXXu3Hw75kj9MMk9
nMMjZaLZ0hwK/vp7HhD1JNwwHbHJt+HJbg0fMxavxCahiIsLZrvyU3ItlWkx6Lni3bWGr9HLTo5f
o3+a1OKMuJ2qsEy4iWDpD91EnfhDH8bCAtbfXIMuvJcO/DCHoq1TMKdcaKBmcvtaMlAUPw4dS1Co
qLgvV3BuYKaTRjkgP9JAR0Owf6bfy/uUCv8/G6N2PZnuUyPJGyDs6x1kF0IQnHvbpm6qOKO6gmAS
Nbg4AwLWqHMTd5p1PC0E6KV2nsfTor7rcNBXYc/iImcSrVjmeZXzntiEN4+LCWRhVfbJC41YM/5o
UQjWep6PuSzjQM/6hyUaxAE5YzoAa+gvJF9w2vWqPRkGldTjbVthOUN6KG4+WNmk1jMYqKaltpQW
zA5wQqzz3npfoFufZj9zPlDBjB17i5oG1EQdQhRZPsCc9ACcbzxvYmjEZnB5QUWJa29If59HBLsV
r+wFZFDSceJnt4ii1vMe4w2tpgONOh0vO6Z5j5KJZ53X3TocWkTbIqCMI8yMfSAo7ZvI2nH3EeUp
vCXDzMFzd2k18jv0bZyIXl8F3204te8hbPY97ab1ehGTfXDxID0XFDLG3K7wR/sERsimtUcaNLoT
DnLrwNHPNYyf+j7MuTrnhQvWhXtXVN+AG0Y8ZpZ71ig4J5/W9X5Tp732V9XsWbukq9rPWWu1m6mw
4V6/cCu2F97cjgxNzMwFx62OOnddRUlKre2wHOxMar7XIeCkfiauR188WTbFdd5QznemjC+uRbug
mZlAC2q7X6PKajYt1mOCHm302Ta9fDHczH3ii7PwTQnKTe+V09W1Wi+eeiBYWTD032QZjKNJ/vCx
K2mY9rr8randYOc1HsgQM+zXJlImRHmVnTX5wzW3bYdhfLG2QKe72EtNYzsh2Qwr0+yzekVtffAj
MfnsqPVzT0ExX9Oaa45NBubaeNNO3S7GYxbturrd99g876fOP4qh7s4EePeDls1TsNiC5UR2D3rg
qYiaT2YIzAgSYc8fqEPBiMAvTLGriIy7pU0hbLhfiwfNaizcbpfJuUJYc8onUqYBzcy5dR921ntA
A85rFFlF7DTmuCdjt1dB/Vmy2ortprXup6py1oWxfDudob60qi63VWnbtjtsMvWGpPCGbOolW5aX
OuoJ5ZRXEPaf2k7fZxW8JOjBPWpbHA5omEHbbXu/39KKxZqp+yFHnJ5a03snPPcdUCeMAq2TLT4A
pl55CVm6feSUaMG4qAIWe1P2J/HFY5QF91yaMbdMxhug/RhiFvzbKgOslp/wkxz8zHg3lMa15Rqg
1XLJ6pJlFNOMcHpaMkX2wNb56IjAiKktPJIIFLD4rLNPhxNoEqg9joiNPL0l1iiS74OAe7lwn/zB
7ne0xvNqDKwlf56k5/0IV1axEaRPjpuwHfHnU1jx+8sAajF2R/fpQJ/v3ABrCRZsVIRdva1rTT6K
RDQxmYXbsP5N0buIHZl3a94ZdyFVk3Dto+o4+619rF37PkrZBQkD35gCObfvKu8MRG5ZDUv1jUTy
J1+MnQfoAVtMxqAvjzmqC5Z9g5YdL/tOh+JI0c5zqJq9bzKcZu60zcPkzmmRPDPNmTJ0wR/qs4GK
Nf4VxNJzXUWniSdjhepDRs7geRrz4gJNq99PGXaDgEu8tp0tyYuHyvKjHzDGjFPl4MfZEEHC64z7
Iuf0LPwyJR5oNYRV6xtbqCUWQStKugyIY5RxMmGSnCDYRg/FEpxY1cPYzJYXsw7EqivQiqmvA9kJ
T/yJJuKRXe/yMfaW2iZFWP2hwKJ6jAw+NKfjv13bbTMxXA7DzsJ7+R120bSizMZdMb91vxcIQxuC
yMMusg25oycoDMAT6qw46UAO0XUMfL7gy0KZZ+YOkY5pEEzub52XGNuIXFlryZ7ga8SV+SQk/9x0
Jg1z9A2PitljRjeXgX8dMyBZxhgx8d2QYSOSAaQhsznatAGto14qXOcFdnC7xCWTo0YuibEpI/LN
voeSzIft3Re3CiCsWjujkcuavTx1ZzMXflg706c0awztuI5MnBPE9WhZkdQt+fjLpmM/RIGxoa1X
Tc+1zzF4BI1Vyq1d+wOdV/7EuuJhKnLMB2QikdEEdmqrjmmLJSuW5Htay1Z0MH16Y7YlhQN1qt1w
sqyxWP8yJY7LTJnpmm3L21SMw4FfzIMJoy2QxHxaE+cK2VKdl1tio/eJW26iCsU/yzkB1mLCGenm
1sms5i+h5rOP6EYljHkVBSuATPgPlpVTimNysg5JqnFmSH5GUENtUtY/oTlb66ClYNq3mmnDR0hL
ul4iMqKznjb08XwWPm6AMfFJ1LJO4TK0RZmFVNTYzx2cPn5LjsFbpa1iTxtfczsVF7/tux253/cW
g8xq7KN0TYqSEldHA8xt/ZdczndYbIY9HdnoOAFQ7cpAc07MWmyTim+piwl3pct52STerA4Iwg6S
Eb00a9NL5k3ppvqOrujsZIW63LOnLXdYL/i3ffPLod16WQfaN0xYqTnUMD0k5xZv073b0TsB5Kp4
1SwCTkpFw5OinSTIpIwB9BjnWQ0/OK9iKfmrmHwlyRCqA9cw/6PoLfIThTv0q6XTbDmyiBR7u+vZ
uFhDSFJneivnRMaVLtNtlxJ/o8j2BLzg3WPhsaWitniuax74rjUTvgItYG6f9ZIGDPo1yiQ/wsak
QsUP0EjgP6lPiU1joEiAyw2jKgebuI2GLNawrKncFqAOGLaBbS01v4D25hAGgW8EW+JUOIdtPZXY
iJu/nmJLcpsGg/jXbey6YulO7XBzITuzNWFJzmdZIT6jXmBWdsp2CmM9YaWJ7XR8T+ec9mUYr7ic
6yw06rvwr/tZ4d5OD8HNFG3+9Uez0Oy7uDaXvHow0tmxPnqk7YOkBAFHTJfjIHzNir4g6zFgcL23
hGlixiYtHPwRTaoxaWOkIHhGkbAedugv+nc7pAH9xeT9iojVCAi+NxOEwM9EGy8OZWIdBoi8TJFt
ILlXgXBknxZtbnAUcWQq5kpo3MbX5u8kK4Zw1JvJoH9zv/yddtlGL/mLuA3Bwh+ndWnwPkPillm+
T25D82L27rG7DdLj35m6/ztfN39nbf82dud4fxjBq7/zuP47m3e3MR34KuVkLI62PYuN8TTPuAuO
Y15Z2JCcsNvbUPXYkNRRzU+MLZ1jv22MbLXwR3yGwVxKNGigd8AqKOIlHrlQf84duU7se8+fFZOJ
bXTq4CDPPONr9L6iok5NTj8LEL5Y/IJmJjxEGYjLuacAYnSXGxKEZgv7oVBFmpHbLG5moOmmGw5Z
0380swFdtfVD/DBs3Cw2/GMu7Hed9gZbsM4nnqMb3BwbB0czYrruC1TCFN6w8UiXOBtevHth/9jk
GJ3erKDnhe0EM+3cZsVubMczZhKZ80cN1Q6c5VCtcNuXtHbZeBs2jeqksWvatmm4AgypfxdQj+Qc
J4tSJpr28qHa2Aa+6VXFm6P7De9Ac/pkhiY5XU3euXSShXMvidJXKN3W5xDy+oXKmHQvYV7N9Yaj
odb7W3eyOVgEH5eZ+uc7XDz9Pp/axfodOvQU7VgImCTsBstiZFnJeZxPC2Wo98bAIbjjEfP1sWVh
yTYhNIodvIpQvRr9AOOzKAB8PphS4z1u6pnx2CkgsFWDQOlEcLut5Cxvy9b9va1D/zE3y/qAS5Ni
9tuZ01F3xDQLtrxTU4kZo4i2RYG01ju38c62x0O4OOZDIM3yATM1GwId8bl2IsGVBkFE/op0YhGH
dd1fNJq/MDfx/bRGE+tE1iQEc3n41qMV1e9a+cXFytV4g9MZoDaablCbEMETg/I8mZ/wnN15Y4ZE
inoRDFgruIu/MfENVPnJKeiPgh2tucmWGblpanwKqHoZ41IY7LUvraSluq4boiN0i4aQt6/KZ9xR
n0Np+3cQXbpYJlSKjaF7v9hq3FZ8AE063rHS1CRWi2ufumvWhqI41sE4YT6is+9Ci+HPLIue/FBb
RvGMMr3Wjm9tpaSiSJFpboEYhOOn4brj/0Wu6L9MC/1Hpui/TR/9v5gruoHS/utcEevt9FO03X/K
Vbf/5l/RIst0/yHy4KIGEQGni4Mw5L/kKut/UHcmy3UrWZb9lbCcQwbAHXBgkIO8uA17sZMoaQKj
GqLvHD3S6t9rQdKLICk9slSjiBikRaQkgugcx8/Ze21T0JNyVyARJHgB5Oif7SrrjQRuhv5PuHAR
Vh/lP7tV1htr/f/RyPIQFpJV8kcmye/suH/1qkhVgcmkKIFwcuJfQpD5tFdFUJqcUY2UhGKG2ZdY
0NzUgwz4CiC1tWz3vc1s6h75G0NX+BzgW6dwYAda8C2mv8qYYlMrINdg9ubo2Bl1TFgVQW/BxHMJ
epQuVTA0g6X2oerfTnbtpBsdgVI389QmIKQ2ogEapoG1PtfLZV2H7C3y3s+vWqZ472yryEmpU3iv
F4smAp+65a1ZhYDya/YFeYDX6GCZQ2ZuUmA5d3kvvXLrIDxGvtTjt8uAoWfY6gjTwx6E+jLPkO0M
Q2O+khnxndL29EqKNQMDGxjJG6Ti0JZ83PXDSsC8wM2rwwSJAGZqdaq1kxwjO9Dwg8G+0Msv9tpR
vNetOZzkY0pO3/RRFnj2i2i8nzojOhKOX14wRjplrcnP4iX/ViE227W+uBJL6HxG2cjMZaiX82UQ
WFLTBLuRJNePeOAMyyLgzFeiZJ52M9cnhPNyhPQEfgvaAs+eENeidp1QJx5Kilm/R5qmmIjnDlBj
KzZuiVy9iMOsuXz0Ev0OoMXV+uVqrs+5ZYKQ873V2/uoh+rgmMxTObE54bsT2Gkq9kR7IhOi+QWm
wLQOLx/vqVf4x1kqPMe8UMAwV87Yk+MBchYQDZ2K9FV7vjRgxp/ZTgPEhZQCTAmLPlfYcl+5tOsP
fX6Sjw/6jLhY+QVCbrqTBzgYFOZu4xFsGVq7eUnVK0Aya/1ZvxxLrt1o0JtkkD3zD5KnVwPH82tu
I00qR+idtsVJK6KTxU/B6UdRhNTEj/AV5BdZ10WAjYf0C83ijPLWACtR4HQpEcRRd6FBevny/+63
Y6Tq0LzHmYfV49nlj2gdRkyoDr135/Kpx1e70JlDvX+k9WsIRBbPXy4FWR7SsuGQuqbz7F7XETsy
VIUVZuclPuYJjPYIeJtXTul3TxSTCBtPqc0TbD67uXoOW6n7tmIXFspjwnC7YHHr+ZAjhUEiSfdh
gQa/e/k6/vbUGJ1xZhb20+/h7Y9eG9dNADYJTm0c6Z1PIG63pBr0rzxMzgrKe/owSROXPgABUH4m
gUpPb1c3VpmsaSAdYnUc9deePiadY5smuK8r6zTX9W4srsfyyDDuehTosiY0mdQZ33gwDTaI/t5g
ZtiF72YUsWUl9ktOZ/friJSO+SX+LXhGMujndM9EbqsVzhD3SItdHrWnjflV9nI3h5qWxH0B3Bwh
jperg5SfOkzy/nGYn9egWRyQc3lpHarwirjaTUcrQJfohMigLSgqM1pDMGo2qht3TpXsI6gsEoD3
K0+B/dS3uy4sfBuFLZRtS9CHz4GU2m/xlCVZc0hROe6LiBySkRfhijCMdJfi8goaYn/3MMdRhoqU
EYo39kedh1TOcQp9bI55cpHALzvg+aejnapoY0TNfZPE3qa0sXXIyCOb5uXn6Le/tstHjABz6gxQ
oU/vMHkfA2wqrQ+zh0kR8Fywfpe/qHfioThzmUns3GC6g3bT2sivN+7Bvb5yf4Q9/dEE9MVq8Uld
+bfV579jTbnCdV+oKau+i/9x03+9L58MQdd/9dOw7rzxV686/vMVcooc5a+q0hakV1IY8tx5PwrL
f1WVNvNRV/imZRFKbzouP+6nX51/5HOvfc/ibYbOLa0/GYE+W/qEYBG3QOi4HrNU8LzPVnMS52K8
TPlHJ7XMW4f2y66k3X8Ct7vb2oyjsHEPzWvxfWod/D5elTjsutSCFqFIYfVzn63rjl9IMcM4qzSU
jV2feYz1q9kJsZ4nNRIXvBTrJrPIr5AZj12AEUbd2nXafRbuAhGEeASQMphe8iOAfKl1qPvOsd9P
4CoYqrjt9BUPV3IC37BFB59KfkRqNamza/tuivZ13zNKwarrnqO+Hz5g05f46CmvnfNMEJJM/lE2
v40iLgMVjevgB1H99x165n0pudvZuaBa9+C6TxmjX83v0geVUdeOAbKUrNyHLsFY+VEBqoAJSIN1
nRoprrZd7zDaT5DpmP2oBKC2K9v8GL0ZrbbYzwiftSIfc/lGTzFmqm3t2b3/xa8gpG1xzNflFcE3
5mfatOnHKk7q8jDFKF2uPeJwzuXojdF7/mhySXvy/MXY0y8VUzD29Mk20kqdG8Tf03uD+QTr29wu
kLriga65H0vtttTihNIBYimiPjoUsZ6uSVQPPdTUrYdkR5ntNo5786jhoWL/6i+MbOh8Ocmhn4za
OiRVYZwn6QR8tLcnUbOyM8Ldov9331ajHou9tejaOpoiIyaKe4X7bwA4+/6uIGSBmZ+zmqCCtu0l
I9xkxabEqvhsIzscwYGSxbIFvkXfpljcT/UauUX/JTJALqErw3xOo7oLYjwZ/RZ+PW2hzJj4SmH6
nivmcFaDDKsusg+xdIePnUI5tulnwi62ph9i+y87S9I7NXodE3xF7uGmowQBX41e0jw1u9zcuzRG
3iV6cGlOeDMwFZfrBi4G9Q9k0g4zYEW0FowGvy2ao4mfcexHMjpFv86xY5V+65HzfCvg5auNjwCc
Aq514m+tOUMmjbBiBCoq0cqgoCbdGrPpUV2BiQrqosrZvtkyIkdbF5EO7LAYz1Zd4GrjceKMOb07
YZ6kc/8VaB++lUaEGs147JCS0o7116hFnEcMWVKf0Npp3snapns8LMAsaIY7zDdNQrWxkZRjeSgk
HflgmkV4UGHD87IQBdLQWKnNaJdnYSG3so+caz+t269EVyfXYxTaq0C10BcJ6uv30hxouC30jM5W
eVZHwE+mr4niAaebZ2N3opImKg5DV2f7NDZJAa/qSSG06yjCpmJazvwiW6DKLGU+bHIBOybwVKsY
ZC4cj2m5GDG+sD93NyiAGFZkMD3h/Wdjy9YXQg7yKjFl/R7qBO1WxMT61tOEPqUZGzQsrXo5bya8
dpPTOp+qyF/uBD4QNs922l86lpfcpMRtXiyFsVB269F/GJbKhwM4TUqcWFEugBMx2f0gQ77OePxd
dUEo93w7035qWAw6/xov/vweGXV+j9UM7XYYdhZCg4rp4sYbIBht8JbPl5Us7DnwfLpwOxTQGTGX
FJ7uxptamWEXQ2ewpQvMfN7H2mIz9nIyc4/4FhjCFtJW5hHd7RB8tGtI36kfKHHGm8yJlP6WiBkA
QaSW7pysYKtDtl7BIBZOUZJMlpY1CehZRNgL4U6oufCYaJOc+5YRCAjTMtkvgICtelM7yDf3YAU8
8zzSFG9fC4WG5wQgA8OgrVOP9NgJCoDSxshgwqeDChWQpw7MKZJJtPfQ0RLz5DSrrmDoW7JQpgVh
wwIVQgbEDsTuDjyiomKqulVpnTpWpnArz2ULcZ1p7ZQBXm8997Pbk65+IG07IUUtrJNsXGMgvZKl
yI4c/NxLvNDdPa80MfTbVo/dwlAQ8u9RTMQPCsheMHKHh9zMpc2PFqKzLzLpAe2f5sFFSVAXhYcv
C/2ym8GLIxdo70Jfx6fgq2w+CskJqXTgk6QjT9ZPlMWmEMGhOmrSvgIU6hU+a1yMQd3UZ6pLlvF8
pj+Q5xszbVv3NiosNvMIZ7RFBzLuS3WoAWYSSzXndjHchkMW2x+1WRcTXAMQIFura3R4x1SsfZid
JnxPzp8DstAYzG+VPdX2MaLRsdmo3CRgfU5HRtlhLPnWObH5gdUufFjaMcaMYhYPaRZ6x8xHUYBH
hiHLXcucETBnhYea3PuwZwSdweiLtUCtGUGSu3aThuZpFAEyNuPuvi86RsXAL5rPckb0ATNp4oQH
7L/RLlxIXNxE5M7VW5c4PrUBa4DSqNE16Rg0VeNghrZ8wYplQDjMVi3wbMTtsSaIbNzxEbIBOQy0
VxFJCXFaWjFQ4HwSHohpVar7Zgopwh1Vw00tJlzFDPGq5UvLdJZiV/Y9r3dWmF+FF+vbvsRpFgg+
dJA68kxdR1OV9zvS3ro8sEXNL892mhA7IfHk+XUe3fjYWz7TIuK7M7tILPhO1BNqm8YYNB9dFxXR
vkbrjni5zIg8KuJ0unJGz3tPglrX7cyGlviWyLmBVBoTJOJhqkRBb79tinibp9HY7vKyHT6OQrFk
VenMPiFvpcVCxwQvpHcfq3eYBbNh7xetW+9Wnna39RMUxcT5qjzfR16VwkIYSb4SxLF9pUVBfF2K
Cfw+QqgwbApZ+nYwRVlNhm0OO23r+ympMjU0zRw3eKouJJiQbGvaSEYC28uYkE8GUs8NSzBdf4ac
5qkfT34Y9DqhBmFBJhmr9JPaPQeYlvMVqtM+3NgGyxclzuJSrxnrsbWLT+A4HaRxl40Csouz4KPd
LhryGqNnCYgZZkjVHHlRjJ4OETArukvcG/vvzAbiInIXkTsWj2Y+kNeT1vuZIeLVNC8KXhGYnvy4
HatB7jwgkf1hXpx+CToBj1wVpXJPEjNpQIkSbbYd7BCtQRL2LuuSx4qrR5cJRQzF4gxlmfI3WQdl
fRPO4SAC14h5UgdHhc4RTT2/DdplSu/GkVS/AOpEAV25sNqvfWcoaz9Zy4DMgtwrgG1lTsIGAgd5
mVqDdzWg7EFeb1p0/SaH9SNqAIKaruFc4GwtP/lEUZ7LzmXtZjONdyJT0yfHcmJ7T2TuOG3gxLFr
Hgb11pxcE0c21qFvdbdMl+OCEWoPadW448xdBYgnGm4NpuAQd2eFvtxq46hDCeDJ+0pVJZ8oX3wD
j1XzdsrQSpmQdQWrXVxgZS9T45OXevrLTAckhf/cgxltoBB/mKgWLsNwjM/Hds7uuFv9cT2sYg3l
NTgJwQQCyMTAnTLaShitN4slAnzP+HemfNIMuBgzH/A/IYvsHVwpwVB56UcmaLCN8r6wEECNHtKx
maiSBRwvJnoUiUNWBFVD7vTWxI59Q1ZhFzG4dkMij9op4gkl0wk4QjkCvs5YYjZxxCiObniDvWyC
ms8KYAInx20xpWEQ4R9FCQ09n5Ge0wDAw67uno19tFyTY4XJPLTkwJR58e0WH2mSXRISaDw4dmSc
LAMFI9NCS30oeeAvW5qeV37XeceopZyWi59JK4jjyM15FIy2PW58VD5M8iLhrdwGF7GDCOMLpDH+
t7KIxKeCtWbAI2O4xh4aKouCQwmekYw3SzyEcJksqB8iO2Met356gNKW+6ICWbzxk8UbAqTlnESH
YgZGtmEVDR6ZmSq0gX4Ktrxw9bXFXA6OKUFFgAY6Z/3rWGiSAPVpQ+iZ1fdgnwzSyahkeAYTv9Jv
WzdLSatzE7FPF6zRG0XK0Vs1Wv6Hou5+zBwE1hbYEMdVN6Zyn0atC6imsIxvpQqjAtJY1BdnaZi1
KLI43rLJvDwdt7x/sXvjmZB8dh5l4gQ8tVjeMnwhxiiExzJQCTSRiXBnaJ2zxNUwC8O08Y5HnTaX
OWIARhUi6kJwpG7mMpDIMOUL4H1frTBPPhS8BO+YfiO4YXMDAIu+jQeWljS1z5Gnpo9AK7jcnlWJ
z94CZWWDHaFrt7zf5qcy9qlba1uFG1YA+U7bVhiCiA2ry2HhFyLht+L3ydIk/ZxJ0rA29hD611a1
9rvbtPZuSc9VajvqtcvVAlqgFhoNHovaHChBrJ4+dWsv2j1STqldRI5g/oO8Ntn3dI2xnEXUyMS+
QeEFhcSyimXNaH0XaHgvsFQJKMyFgct/M4oYoS9vonpXjY1LOMW0LlMYd/kaxtIwccH0fI43vj/b
xZaPMZpMkyiGD33hzVdpSBWy443Khl0Hq52LPNYK81WPa31DiZjOxMqCz2UALAhHS2ERA/SBEnUQ
Fia9zaSsSQURpcsaFjcAzVJGPH1o2YqUPzpcf9Rc+tuW0ZPG0ostqH/D5hIDxZeaS8jR/nF7Pyb5
49bS93/zs7UkIReCZ0Vkz+Rl7S391VpCec/scR1iUg2JH8TXnyxEJPQm/wGhr5gUuWKdjv1sLdlE
v9gOfyg8i/QRRRLXn5AQ19byo9azTeY7rXumZCb9Kto8z3pLRLZntrew5839ocXEyN9h377gOHoI
axE36L1531QUEBDfMe9zIjmhiUWl4AIWw+GV4X+iteJcf7+If/Q8/ac9Ket9WZmSDEKYulDOSO71
37cl//d6d7O7fr/b/p9/3H1rCfwt/3Ez66dpQL/9kf/qWQqG3tw6m4h4ZFD/fLCcN9xUi5kCLXIs
rOvw6ueDxTMHn8Gn+bX6MqRQNPX+6lnab+gxIqjxyZshposh+R88WCQRPnuyfnMtHo8cdcfOLS80
4P4idDY8IUcRUYHkJ9fLUdIh8U1GaPqVM5yTrXmVyuE9351tj+WzdWR6Ygo6JWS9HnLtXPT0DBQ7
qx7aRwZu8pPnTWEwGAQCFDOzYNuObOTZ7p3QLSZelsyT2SILgqg3+Rb2MF/eZHnIneijRJyynxeP
VkdOOkuJ3drMGa7UDJAQrIRXfYc+Tg0VeSFWDlGwIzlmHsvt6PtxSLuI0ArKet1ca5v2UTyt5Uuf
TId5LDBosOAGpKbvq0ntdNmft4Un9/5Q3kGtry8lO/zA8VAmLWTnVVLcY1y5KAv32oQ9tHFMHaCr
j/l2xReVUBdLlbzv/OSKsuFMmCYh1TagZSzxWLP6M2fwoD86GBe9tF4Ch14Iwx3/IEHL7EjFOBd1
8WCG1FQoWcjdnuyzol/O5sWEeCUbyuDBA/1nmt/aOL9HZHYRxTi3I88w+HOIg7Q7Edx3dIHS1iPf
wel3FtaRs7J2pp0F+jkmHZkPD4270r/Jwvy48r23vR0th6Krpm/soR4IFWzRl1LM5dl83Fk5+QfI
aErvHkj8Mc08WmVbTC5pk1LTSeqfUL0lq/MB+AZMEFrGbNzwL9hK12/d7wbS3GSmleZqK6j/i6CN
Okz4q1U214a8KLFaQ05INRYWnLM9U8MduS8wmSx1M1qfMR6kAfgtpJBJfINLYkHFUxb1xuk0lCPu
cV8t6V2SIJSP1aFNGPMG4KV3TTlVl3Msq7NOj+Pl4oDNGgymZUvZfmxbbAHFyjdT+ZehFM2+K0CN
4K3ZSWdQJ7BkEf8jXTptrRk9uFkejGF618KhDayso6ti1w2yK5wLVMUk4hz5qnhLhXcbWsuOLR7t
dhz2+qHsk33ScUcE0kUiL8kyFaQhxztYT1TW9fFKftEgCmeiXfpmi5UoaDEAoVI70ONBNVGfNrh1
SvPjgJTcZ2RKl3IHCTqY1tAhcJm04Hk5/EuyBQ5KX+KiONADTP1k71/Qx9rk4ERd8V4mznk5JTuY
dozQDOstFjJ7043RzlQaKjhIvnd//k342xrj37ByYEbpWbjqYHD4fBRwxL34Pfifz/O35HEV8dt/
/2Pxt/9ZRdjqDas/8aa2adPYd1ZByc/F3jJ/FBh8iig8rO+T+Z+Lvf9mFUghlnABzos/lT09V0MI
FB6WZTKWR/SE3kA9U0MQeROOcMw+YZ6o3Z0ccrfRAdQBk77rlPG1QdrtlvVxvGIntJj1CVQkSeGa
FbX2rknYiQiVEHrIa/2papk44VBKMq22FOnmHG1JjZfqy58/Tv9pJQaDwJdKio/fim9PZ5zr3//x
yDjyjSO41UQcfa82rX8+QtJ64yFGAq4Ng5X/s+oP/nqE+Es/HxmLgAL+GKkcdxpu3R8J5b5nIzwu
PIWtxPp68Fh6jEntdeL6uDxgi8o4al1DYR3GxoEGgK4vF6gncP8j4j/or+VTYeCUaFojQT0UFTDv
FPtQBZs2OnaRLhMiJVdjiA3ll4jKdOnYy9mFDRunKMngsAeBHyiOZuAXmfroEUGdBAaBZXeeMIBb
MeIp6ZenyLMV+dhR1XmfukFURBmE2pNYPtCcwVbc+tk880MIqBreWS5y0H2UN7GoCR3XqfFA7plE
lobJjeEtg5U4gXxFir1tncz0WjBgmJEFlHgUdZWdeWHaC4CxJS1eszfGc/jEZUwCnGmPe5XPfAgd
sXjtpYNuXR5Hc7zGwc0LX/6TGqV1de91Jkh9j7A+/NWlSryYD7MBQl+rzLExelRkGh5SKhKYqH3X
4aEIzUTPWwcW4X1YMRi4DQl1mUi90YxSKWGcxCjj01SnVfG+FF6DQ21qJw24ZBXM4xAn4JmcQyz6
G4YjpDeABADgAM7QFfPFkjN4umLMSMpDUUz1cThVQ3w+JeRBr+4DVyAAJ42K2CAoz2Sz88Hnh1lR
EAG1LeShIIKr3YZRXUR7LezGZjKIp5YnA+V2DSLjxp+tlAwxiG+qWohWs5lf1MMDSMUVEeqjDLYJ
dS9rpMjGGBYuztYUb9OwjQSdw4E+IVaE7gxYb8b/qsoGfSaJCcN0BGkRrfmm6DpZHKUug6eHppeG
fcM8sKSlqWiC0w/L3oVm3d3TskwDB4trufXh8hhgC9L8tAFYkdJnAdt3ruKR1mVaKucD0iwtjphX
EctTjgDzjtrYniECLsyKllWWORJXg6fUb66Yd6eENMRrfBcGTOtK0Ek4pkU77hqQVu/sevQ/dPhX
PiN1eWvrWt2ZUWrgI8uEvKqELr7YXuTBLoF2QsFk9voDPrVEv51SmX8AzWDeNNEwoX6v/Y9LZIP8
i2yFvLMGhhDgn6g07mHA0IlxIzCrAhuq8tM5yemqE5rTfRqdqb7K41F+siXuLWgwku4KFUm0tfJF
7CGgWpvOoCYrRjs5zUrUSS1Ee1HW5XEYT6QwtejdvElgKCuch0UyYCcbyqGxY94OedfuvN52zzBK
8iOkra8jr7weENVt7FxOD1WdagwOlb1DaS8DXo5sJ6mLspu2aGFm0rtNgZzbDW30MIOYSuc+w5Wh
KnLo8J2EaXbSOInyYQpbPsRXpk3efvAxQ15grZ4I1nHrGKSlLNLxK0Mb3w8KaAfmxbAS07aFExnu
xyilv7pBKq+SoK9ymvoD/FeG0kteGBfLysNGpaAT9RYngnJ3Nr7QNf07iwnKc2lPGqs3cnAHKiyM
JZ896j+Fh9hVMRU32Ub8pKR65xuedg+Iegd+Cd0NPEzAfmCgmYNFPE/WLTXYb5nal+3YMU2vUouy
0IxMbBQWs48dqpVGA3/BBs5bnmZqT+2alPcFvB99ksmxSo+MeomsHdNQoMzFAoGw2kz+GA93AvHk
dIiygdJc9BCDz5raq8wgnKD7dxsdNm7+TeHRSC8lfrR634lKa/NoIddkufGFRYyL35Cqd4pIjAjW
LToOePf4v5nKPvrCXf7oVfyj7ItLfrmu/e//eqbRE2BCoIMgarAlQbR8mZ5+SGJ7skkxYrah086I
g1KlJuiaWnc/ygV6U9G36v/1OEh61jkWm2P/mSDZGS2syGIINwtgkM91PM6fLR0Pwctn84vWh7Nx
pO8hviFsB7TC07OB/0XxNOqQzBgfEEqRUnVXeXlNu3fCxJ2153PIS/HyQa1nqrrv19BFf4g62Lds
IjaeHjUfS9/jDrGRLkoomMA72A2bUUdGGaznXqZMa03BBLBqfNx9VS0w6plSvX/591gVRY+aUd9/
DWVbFKQkCiPvf3aJ/bxSmKGcEKxwdOfh7T7jUxttfG/Wxy8f6deHhnmH5IypnGHfrOX04+rDY91M
KmuBeU/P/dZZwtWcPFuviNh/PR+ohjbx77RacAM8TyInESil6Uot6/q8Dy0Di20cleHZ3E31H78F
NBep6CVXjqaPbz89ITjZaeS4ZbhxdFjBELC+xqMd7V++ar85H/YxOCVoFClJCvPTg+SuQ3arl/qb
xggpfsiLYP4Zet2lneWoW14+2G9ukWuza+LNdhV14rMCMW1jd4iIoWKE0XwwzAG6V5QlrzwHvzsj
6lALcwhKN8T3T8+odsi5TOTobxYBo3Zj9n2XnWbEdlJXVfh+t39+TmzWVmG8Ikrre8/ssZ54XsXa
FueUuW2/t7EsET2FWvflo6y/9OPXyKagdmClrCsiB5HPdmMEoPojaBLQCyhxN3D4slO35+WGDNCj
GjS//vHh2Ba4dA5JDXCQUT69hqojybVuGW3mKQlNU4PbgvaBfap7v7oQ8yxPXz7er0skSBoTwSWt
ynUvszYeH13EaBlTTM0zVDTiqjG8Rfe2bdKSGKyL2dXkLQ7FK0f89SnhiJbALMIuW4jn29soYYQy
AM3aNDZRD4sCnsonwg8gozR/vP5zqHXRwMZE538Ng398co5Ea5Cnk9pQfU/7LBvHPW6n/lYRUbiP
rDR5p9qRXfXLl/R3J8jDz1tgCY5uPVt4tZtHrCA902kLFLVRJ+3OrrNm39Z5e3j5UOsJPH441881
Wz6+2IwwJDfy6QnipyxDit4QPWHUnyaGWuvMdjh6+SjPX4H1KJgyGLusni+2tE+PUqIpzCay30nr
HuLPmc6Mg28V5a5D0PqWtKVw//9xvNX9IPH1rAvw0+OlYZTPsOJDgEHwzRBpZoceK9gHTEWQMaVC
PvfyAX99CagNEJP7ruLDTdrp0wMm/UJcDUOIjTWWA4gSl9Ib2WJ2K+1pPNG+PyItQgT5mrPkt8dl
VTHX82R+8OxEu2mw9NxnfALGQt7mwEUAevjVFRno3ZcZ69gN+cP6lcfz12fGBuiB0QbjEmXB87pA
Jv6smLD6G2yxjP7b3BSfbWgr25ev6a9vAWMbwSCFdgSTN/vZueXUXpYjbX+dK4tjNBxfWYOqA9CO
8JUT+u2RuCU0XDjYd7LW47d8QGo2N5r8hArNyUe20xqwxtLKI2ewyCR7+bTWX/vpG0dtTCNkHQVR
8azjzMcHm9xI95bbcrAwP9j54gZGq76MkWgPtDBe8WD9equka5tUCRIPpkOT5+nBUtAx4WIQ5dKD
VQ1IIq+22MD8V07p+4L09JzWw/gOZ+SrdYb59DBxXE95XCJABHZMnmHvjvS2oRP389Y1Ksb1w+xx
TQEjxQBmPA08GXADzEEjVgiUeD3I3UZ0B6IqKk31yoP024uwlhTM2IjldJ79dg47zbAVnLWqXWKa
wt7cM6WaXrkIv76KDg1X1L3URjyXzy1oXj0ibUYosGEMY5xVSKcvabgiP/Ta+mZWXfMhka44f/lh
+vXUnLVmZmDsYg7g/J5e+BHiZD8smbdh9OsdYvKati3y6FdWt3V5fnJ717Y5uW8ChNw6TX3+kchr
A0V4izwbr/gX8i2Q2SZ5RicqARMDcDi0HeMCzWYhzxxI3O4rl/aXVwbvqrDWwbtcnbzPHy+14I7v
3Jrj18CdkB7RtpDamo6mcsYpsHSEdbx8XX9ZETger6iyIMCbaAWevaRkCdcJpB5n0yikvO8AFIWM
v6o+kscLSkv/le/jL7fREuz2UFwz+ue4tv30Ntq1YOaEkXljdSNxVSCpN1UFBvblk/rlCV2PwopK
Ee9SXHvPvsK5HgevjsU6+8tayFWVdXAy2QZWZQPhoPf/tQmd4ZV79+tmlvm14/DerT5wEIXPjlou
XYjnmtgCopBBk1jTh8S13pe+uvDi9tYphs/k3AVSDbdogvvXjr5Wn08fXXctu2kOUaKaONWeXtmu
WwiRmHMHfaajd4Yk2xDBW49Bzpku3YY2GuSi9AqZ3XgwWrs9wiZAiv3Xl6/8s/u7GlOZyfBrUNHZ
ayH09LdIyYkufbEg9lWlB9sFbw298Cn486PgamMhENJ2cNg/PUqeRfNCxEwROMizybQlr9tbMuuV
S7r+ro+uqOT5Qf65VgCUqAQaPFsMktIeWYhGNNzLgKG2DF3/vmsTIoEMW+j5PnSdMd23ceOI3djP
+XL/8lk+ezXX4/s2LWqqSb7+vKNPzxJhYe3FS90hBIuMa74cg72pBHDcvaF7WrR/ejSBB5Q6UlEj
82lb7+yj3Y1LiywqJ+S5XcQYIuPSI/jKSI3auGqEX//y0b7XiU8vLtM6j7fF9YAW0KZ4ejhUsSFZ
xzWRa8IzKtaDwS9H9L2tGg9M0afupE+ZPSKL0+582/j8Qju3pDN/cP3caOAd+QuSQVLXBvdem6FF
nvjQdogc7ci6HdwKd9JGJZCorrJynGQwx1avtjYDo0/o57W5SzOr9vcuc+4OXiKVc/UhxB6R/riL
fyQo+tvh8X+2QG31Qv+9zOh/yu5ef+mSL1ywb4CAuvn463//l7P+ox+DQRyKfymHjO///efsz3DN
NyuiwEez5rK5l+s/+TkMNDznDZ/mtcxDgYbTkT/7A7UQsiVzfY3/9SS6LNpsKL7v12gseZ7/7DWv
Z5MEhtTDHRvzErfaLk6yzPITzypOIsEX35q8FjDgWBQFCK0aQH9nXoZIoIwr12hocDebqtCFHoOw
yRgf7OgditY4F8gikPnknt+nzYma00WGF2YyyQmhdhTG0JzbGV/Ygb3iIqebVqI/MvBDNf00nJCP
WZLiixx9jsaNLDXMDi170Ft6JHjnLYQrazqHs2ERaeabQPWZZM76q9l2Q7GbC+nPXzo5eCBjo24u
dnQE8XMTV6ntA0XsUlQAj7oIP08XtswmN/iaPPNodiSKawxjoZ8Ri0UYGdS3KRaduR3mwsr28GeX
szwamuyi7nrkLG2S46shaCxpqi/tJIrubqmm8JqbRwDUmPcK8oI12vF52Fb+eJe1IOotD06BjEc/
3wzRTG83VvgjMXQ69TuOUN77flNfTEYMXhZvS1wEYPbd6sgJCb5sYb3zgfVdO4YU2g1fc1803elc
xO5lC12jgsVG9zM9k4uRHBh+eMOHzs+bY4yc1m5pXXmfdRo1UAJK0V5DldiaFAQJHfAdmkFPvt77
YRg0ZEgwxbDXGEZGMxF2aRdkE+RHVCz5yGRn0AYRIoNsT7pYV3djEUPd72cjQ1JbqNPJ7ycnMBbK
uv3YFuEWR2K5D6s2NFFUQ3s7Sp22Ww44Kuh63miCDLL37bIY6UNLaAIhPbDO6HhPEUMdI4+nVY9A
fHGgV5v6Md7WPuVOk5B1qj24f59NxsEHr7NwVJIaRpYT+MzBlgRGTK5/Q8xiTgZWPMPrj7GXbuFu
GW+J1EuQHYNIp7VFI2Y26N+xi79cZgyZGzOLi0+MZeM9STipDKwIxMUiyR0iF93BlTNlNoRd4u3J
d0EMTQLxLI6nvNd3Ntk0JbCEmai4ECHFu8Jrx0v2+KQ8OjVwzEVPZDYZjEymB+bhdbdz8PANME/J
MVnsamwh9Apu5w5sZVOFOwGWL96VcTsftXNke9tOTEWQQ9u1zixdGLt4KXRyztCMmFIXpah5Wmb8
iNNEK+2ClzOiNeY2ZudAlWbkXlfvCghaJWE1Q/Wej0Y53BdWLvZEBi9H4ciI96Q3YljoFAOh/Y03
mLS8cgpPSH1pjTP4jbI9YjyM7r3E0vvdGajfF6pw48spzgAN6lDsWiXafZszOts1tRy+jU4l7vwl
KY5spzM+DH2fhWwLFzr2w1Dl55295Dc+WWFByGDU2oZ+H++ZPrc8nD3BDauztn2L/Uty5+NSjoHd
h2RxRX3dTRujUTiDR/AEhKD2I2IsyD7REixRiqmxTFqx6/vFO1pwrOyGKcFUEPYi885lbUXQ7sye
3M/OAUH2hS6vvsv/L0fntRw3rkXRL0IVA8Dw2uysnGzJLyx5bBNMYADz19/V92WqZsa2JDcJnLD3
2n5RtXfg6aPljJfWlsdVsPU/jDr3NWwsvZ3nGws2WVLhpfeLzKuHKYryV5c8sp/dlDUfw+rNP9dy
jfdljc+L1CHAJH7vodE3WaMxm6xQDOuDaahd3dIhynla5GmDCvo8VaxuTtloA6K/ogxUo2iJ5B0L
Ed3jBy0ePOaZlJlF3D/YKZ7wfICfhbPaDuWwD/VU7kO/9jceiJVAVyDEmI/SYDli7g4frLZRt5d1
ZCB8eD5yjnENkXhCHO520dhHiUmr7BFTUE1+eiO949AK4/3qJUXhQa3dLbqw4exIJisIeJi2QSbW
3KKq8C4GuzKbwb8prkWsWVMRPszdpH6kEcc307NtsvtiXT13t3SeJXbKxaeyLOmivry+KZ63NosJ
Ey8DF/1ms7hYU6phSu9FutRvTbDa+6JPl7cmjMtjZVmfwWNS7qsmH/fJEPz0A+FEJ/5t9RCVe7jk
bNTXDniF4bxFzokmoEqJ/AXnm2CBJsqLmyxfxoxdfbOlP2zt5+z119jpnjv6coJ3i57skXlmufwS
KvynZ89AabZ5rn5tkOrahK8xM4CBBU1xVRfd2eilRSCR8fH52PSAVKKfxSchhR/vcm/ql3XHG5+/
BsMi7ja/NSXeaUPsIHBglutpQ//QOmnzEqh2xWHlk+I+Oavz0sDVwtU6Krw2GAwgWLRr9oV5Yv4g
0swjecmQYfnXWld9as6lDsrFcsv+rKqTc3uZCFaO6qPl9SSdMNJEiquBh2RXDLZ4ahXWi0O6FPoh
G+XI/jyY5vgweSFqn1ltxgfyWRHoaRvgI7so7xEO8zuH5ncX2NuXGGpuX68ssrNX3lztdnIIYGz8
kbjcmP+HbFMYha+vI/KK6x39sYWfWGQkXsfvMWIQojNgYO36PpQV0oohQOBoI/LN+Nb6tD7NvtNs
V+YI8xMOf5BZBB9BKl6AEvAdjZzxqN8GTS6ZwbnNyedrvXf14B+pk7YjXIT4QCvrYomTXT0moVM0
7lGW7nSNrF3QNnsiyGDDOBrKqjfUoAUaQsW7vam5oMlZ0ukKdWd0n5fauSH2bBbOT9RMK8dfUZ3m
beBvK6tyap4CTMk3OlDJ/KbBLgk4p44Fm39TuGff9ESvTtT55BNxERrcKouoPmJyu5ZDJ5wR0syc
FgSMAgc9Kj6yRxQfFSpftEkBP5RBCdWneWkuri4wCVE+2vnElTtfBD7FOnHh5R24k/iY4irDUEbe
OcxBzIS2v3ZBGg+XVm2ut+tIPvzPQCLIzlkY96QyY7yZXseynqsHx4nLZxNz7O18z7TL2Tg+/UsD
MuEFW2KrEjXGnNyukcVPj/cc36/kpv1Iy9V5dxA+ODfkdvzh4PqKEnya5lXrPPoFO1t8FQQ8tg80
Nap/0hxVSSWHed61dUEIx7CRtXtgqDI9d/NWcxnjnAyxvJdh/hOycva7zlMZJOkwGjDRZZrJ+1F4
hDZFmwD2NqEq457qHKYPcSb8P/xJbCDVkpvXqFHdclrCjKqEoa78BMfgONOudAbC1ltnNtVBkXK7
7KPBR1AtHEXGr90QrWvkf8EO7gLxBIKuDJgAt9yvdgyRW/XEi4nj7IilJupyyFAa1dEyv21eP//Z
csKUV9dwQpppGfCOux0+fCLgQ4cRWBy8EJ+MTdlqt10+1mJI24NVW8zjSyBMfEx9DHWEXffxPR/x
gKgceOYZDJ562YhM+V7A96cH4qldBGdj0w8JBm4YD74YywpRGlhcpP5EsfPghxzhuZRTcIg0yz/q
3CJsrz1Z2eZQ1lEMB85hadudfPKyA/gVYCibU9V6M6CLIpjf11GWf2xoLfzjpRJ7a+0kksoQW50w
JW8pwZH9vE0eVtKrWWSZ70sHevFxMgWxPuy/Hf9x3VJKk4qhAvgCG/UPTQUhllp3Su0D9Inme+zL
gBqEHx+LtOtlv4nRy4ZnZbROr4NqnRMW2fS15+lRuBzAY393+DjhE9RjZA4EQzrd6xKMW/fCSH7j
kCRfGRfa5EUdnIS09NVHhzX+Rjbu9Z2FEAD6LwAueoJGjpYq7Wss+TqM5t+pEcq9LjE6yKTtiJZH
wz7FH4OOY3GcXOPdK0ouks8KkBW7YBNNcXBxX9i9KDom1DOqbbJluJIQNmYKWRVYBGKQpypersTl
zhCjVBvKHTqh0uBim7bXgQUlkTliiy6dcR08bNIhx5iJPRTWTnLi83FM6j6tChc9eefNII8ngAfM
ccE5z2ug3iFEBy7mtzZ7LMbRz78C6PzgN6TxlkOkWu09l+0WShzUaKiuofGi3/VQkXOASze9hoRM
S6zqA1ZZbuUgh3ta6F++Aa13x7WLiKXM+tA+R7nj/+1pEQ0m02KEJUGfcGEOF453ziay7wXSPOTV
Pnipga7mRwx6esLRPucPtJ1APfjTByak2AKJPWpoBC7Vlsfy3psj494h2Wz9PXAy8af19OhfozFz
yt9wBM30x8lSAikRMfq3RLF8puKcg/o3vv8V3P9U3U29n18DPOoUaln2Gwln1+0GW6uf/hIN8kDO
qv7BnhTpWNE29QuW6PAHP7NDQHDLebCDxkOAbFvbiTzDugyJa0+b4WNyBi+FLDjE4YFTKR+TTPS1
/+DGQhF5lS9V92P2A5u/Eyw66X3AULF8XZy17q+1A/ps3zYZPV9iCHOoLkuGVeRhXngeDu1iYX3V
KUnVKBZ9/cma02YnCcb1XZrNcQ6tK2ZczX1UTI/eEqS/4Mw0lLkgMQZMO+O2ZkgrPbXsBaKf5e/s
DK36WIISbj9pGi6sdDWdIEZnr+MWOj8YLnsf9RSMl9rJt/aHxIi57wNv+PK5n6KXojfbuJsiNfNM
A1LaY8DdKKjdiOgWAjfynpBm4ksvWeh3AipYKxPCbeon1mPlOexNdMqxoGO5xvRBalP64C5pnjhp
6f4QTl3zVNpUgeg3neXQGSeMcRMl3B5JcjxiyZzVc7DBOD/0+eYPO9aZ/kZYZw6xvQwWYgYBTQNk
AX4UP1Drjl+UoTrbjSAuz063rvfwt1nnGlMraOZq9MIj1XMOwR4dYJikIK468rVb3mgTq6b6qXkW
DGg2l5ZisbS8hAFuFBdMMYGAp7Vdj8QcezTCc0BSh5TFKTV2udQiKv9rqPn3KSbgt8UxCBxBEdkD
pP/giTC97kG6g6GBWOqQhnwFyxuETp1+R25F5wLixD41wYxjdoxyc1WNXB5nt1nGr8Zfs6uCUAE5
fw31Heaf6W6s7PZn86swZP3u1o9VJqfTEmdtkVQAom0SGeY++y0st1eDtmXCIs7GNwniZXgrAQpA
HQAwCP3ebMgRB63tn03p/iP1wym4WmI+ZdKWTkdSGuLOjyD1srdbutwtCwtQwrZJHCopw9rsNEqz
fqNDdt/ELN0f+SqQIPeb2A4VudmnJvKw7QIJmCltO4+izCu2R8JL+US3iBwa8lMtsSVDQFojogmq
4D6YMdd3S4Fuwuj5aUXbdoqnPo/3YT6II18Q89SgFx+RMrOD+9EbVZrkvWQdGcFRwtC+1Cy2ih6m
wYgVPHFaazFX61SUn6rA5HZyoraP9mVO7f/idlSxzzTVUfoXpGT2mc2oRlg3OPUVomrzWngp+PGB
y9/sqQMH89S4sD4I7kGVgxzVca5b7Ts9GV11+x+qEBl+DmIKAlLrokCSZV+1t1bVeyjpWpdXbjT1
i/Ag50Lgrs8ijO3Xp4mbaL32bp8nXq7ilwhJsElGlBZvOLa74FCuS4Plz8LMBn87j3dqJWMUsjIc
lksamuZzk6HqdoTfpM/ZNiJ5yStLx8POistNc+Oft3iKPpaYl+tgZ7lWd6UOh+mCEkeE+5s09lst
yn/wA5Ge3KbzHyWewv82Kdvq1DBTIkYyzgiwmLKfWQv6H9jVTAQgQPmFPGtXnQlAb7YEEJB6Q7Lc
7/MwwwEXAyO3j5TEIda9NIZ5GGQb7kBUHMc8rWFpdUou/YtDSlS338Ze5HAPDE8OstcZa/ZK6CF3
cxeoEcuLGZ40QuGHEaG2fkN53CYuj5j/nemBGKopj7ydKvBkXl2zRm8+NKYDb0txwvNQXmQWpi9K
RNEzVlDCVJdmrIMz/IhyP6CQusYKMBCDA685LmtTfoDbqc91PRI+tGU0vUeQaHAFQU90v+o0qtwf
A4sE7661jIE5LNAE7zJ/Hi4jR1VNcvZtHAFtKI74Un2cnrgr4zddbIJsQSifZMSP1faSDrr4JVLF
eXsbNzzArqf5j0lwAAA0xAW/OBDTGVNCwV8X+4IvSirSeXENmz8tl9m+MiOe9Qkh+9MkRH/VKFdQ
s69MIakc4ia9dmzmcTPU2n0AATKpQ6ealtxG6Vam/wiHqh2fiP5Ztn8NyKnniFtpfSy2lWlYYBjP
zbUPEyoV6JmB++C0Q7Qr9yvQmu7Qqyovi/1WI7Y9kKle2Ue0p3DfISQBvBxgLn34OpfAofxlNKjW
TRuslMQWgmObi4CZrxf0JArUzi8c0hGYmR6aFyJrewuvZ+PpxS+bJbgUwTeWqeemlQM46DUdjllJ
k4vgg2jpNQdF5ROu6e96Nd1kbBgxTEIIlLkPahZPiTuPaeIzpfxTMGUp91FI/3ucx5sJoiniGGW2
bM+BBwfvmDOlfuJVXj9qUCCv5HEwCejzWUt68nDa54CpqqPbNvK0mkhLRnFlDq0MQO+BNBH5uYRB
eV/m4+0UDCxJBe7KA3KY8XxE57aFwrFbmEMtF0K8Zv48PVef2AmJI50EOlDfW4cPXeF/YFkXyfIS
+WsbJ51M8/daTz0BXeSpE5ywueuy7/s6mO5zDUa0nRznV2XLXB4GYwpS3uw6zR+rG42/pjaCId8A
9am1bzPwzA7Fau+v8I0WxTypm8cPvQ6cmaPTOesBD210vrkDiJUipmE9cZya5iUtRYy9dUUl9SKr
mPGbyGIO7yXuou9CM27ZNdB0Mk6Bqn3yynY+1UFrfm1kh92LoF73hRbjgdQxokkDHTNfmoLZ3zED
UWeW9wsRK8zCb3yrsPwzdrV3ZJimiSEibCDyB3FvxmE5T2ZUl6B31dPUxM6vkiX5PT9X+6R9T5zx
Eqi7ojFeeDLaFeMpWIX6ayI04LtqGtbzuAbtCdhb9je3kfwAv200PsxmIeZ3XtOfRV2Zl8yI4pwO
A3rgNO7t1bV+WiaZJ+bmhvxG9tLYOUTjKnIGCn7lwR2HZBj951eb/N2Vwl6goEBHCUKK7XzNyZ0q
V7JzO7khEI/naSiOLnbcXx7DeF6jsHFf+lTpHKDF1shr7keQyUsCMpdDbHI32tdDYeGwTm63R89d
OrhHYjwjg4fZ9QQeFTNqSmiTv6+AenD5N5gbdpgEdXyXrn7wE+S3kMkit5nRn1eI+7Hwu/Avg0bY
tykURZxdHkHIxxo64wP3L0Hnupnj07xQ8/piaR+zrlJyxzg2m4/dGgzME4SPBpxeHUXnKjpeuTHI
XiZCcjwgrAbrDSS0IKeNGDzG7ZFXPTfrOH6mq5e9s+8Oco4tRFSQ/uYo2CsXBdKz1ACcoomib0m2
VtZM1yqd58+TO4cvSnNfPEqgZXji7aqdf5x76SdQpKC5BmERPRAy4j0zYecj8Gtx7rNGdnvP9QNM
JKn0rionGOEr1FX0PaqwekhRzR9UWXafcYs/AEJWRIWKPDA6u349Yzum8KyPYIoYWwLvgyPMQUMO
TWlrs3MJyQHENegSd3VUvVSLXs1V4DjCoB+00bfP641FRJGYwmoK63jepuWRRXm0Z9EEr661QobJ
lBvoSdvQBcuuLMuIu4VwxChp1tkSKcgvX96GMCtPNfLyK0Ew9nvbVl5eWfojcQ6BiPaxFv5ZxQLT
VhSInNiwtKmBE432lyb9piGolQie7DhZj8T6Ug7FBXjmLVJ77tdji6fv7+ivjFNg7TDVynuGMrTZ
I4G39YCHnHp//R1R5NznjhXMekW7PLlTJf/LvLHBuyLGV86VZT/Lqk6P6STSe+WJojqELG/0yRYd
WTqbYVBwUCRdJWW1tsXrNpPjfph8gm+PXe8wJtiqBVp05FQfPTkx+9r68T+nGJzXrFHNT7S2+lgU
U9z+zAd3YmZVi7o8ANpRLzYSXsMB4jr/ehmsD4zO/ebqTyDxeB7xDXAaVrI5d3GGzZ1Gh2iAeGXy
RpRgDDtUFTp7DltNdGu1xna508i/gXKLZnjyY+FF78bz/e5ZuS3WrYz/FDyDv41PjDv86LTmYUdr
36j5bkCSAa8zIlv3FJEqnhQSDuNuGcnX2/esXUjRGuAmnYaIl4VDOGXdFZAPc3SmMfK/dLx04QE3
ppuDOvMm3Equ8OUtIR0+OhNP+BAJowoyX3OnhicVxmSq7xhkokWSa6vkw0yN/F+6RV3+CJGf3E7Z
wurGCS8iYjcNDyJHXql/xrKzLGBQt+NbKyaYz5UI9jSUdF25FA3PN9DOhFSQ4k2Xenb3HYw2at4i
mvYBruMDPeFAQiFeT2fbR3WjmEkLv1Dezo5VKolnBLZDFJKI53yC+8d0NwnIOTzNvP1vG7ZZkkz4
+tNunUzfJ+Ete0AxRP0dk+BHRIPuwk9+7/iqS7+9LEi/T+yWxu/NG7yfTmzX96i4rakkBE/yw2En
jRAB/E1SIZHzci2Cbqt+EMEyi/soNLp7UTJj60lGjhewqAuad1G2wUvQN5O5loUkxnfbbEjaVEc4
CTVk075g8hHhuQX+KU5p3WJlmvM2HL9Sm3rNL5nZrf67EUW/chCFtP/SzQtz7Mq2rF78eI7I9tKx
m3Prl8P8pzcxspEtHWV0mJexAGDNBo9tpmLVkaxpnP7HnIpxGQXL/N0OPsjFhr/OnSvD+SGFsKUf
VyK0cMWyZqCD1rAeat8a9xC5q6q+AtsF396w0pzFBFWegev2vxsY59FOFmNrb3mgJXnUPWNysjLC
2ker4o15goKRJYfxCFqGuho+VIFZQDKto4LAFE3NE/sGEg+gDGb6nYsm7JnyBGGV8E3eMkSZaowf
KA/S7epMTX0iH2wBjjG0MWvKwlOEcvpYjacHz8uD+OIyYbTHqLS32Tpzj4+89HhKt2wa/0F73Lyr
nUyjr3yo8o5lA8SQru7FCAlj2CRha6p235eAsPXr3HR49oxYm6+UzTxz0v8P3G/f6YYIwBtByc3z
OL+ZpvYOaDbWTzC5NEYEl1t9rTgtpsvS5bN7QeGsL0En1oBtHXMKP6rn8jfDdXEg6M5bSH5rPXkK
xqZ82JSfLzRH7bwvx4GgdN/Sy/cMbW9ODvd1DSoBFFbzVkehms5e1cnD6JC6lVN1NjsLUPItbbsQ
eV2YrtFhrEwuHnrhztXFDcSCQGxyD3PlOndsZNuf61CGvL3LtMbr3i0798Gde/e1xBwz3aJAC+rg
dVXBHlyV3Tu9RM3uLKb6GBZHOBthcKna4xcFslbCDvhcmrK7oxRncbZgTV0ryt2g+vCidft2Rr3x
/qBY+MG9l+pdzIaizu+XBm2ee6a4cWaHvCpm0Z9ZVev8WFd+FzxtdFd09qFtoGw1/Zi/0amGQBlD
Sr9zmjHTQZNFgMb2y9rNV+uedVGb32fjUo8H6ogiBlGdaro4uCteNBcH2beTsMfNBSsWn4omiIFP
hxN0GSVKO8jfEKeFv6NgYQYzMO2cXhzNPbHts9HW2QWMda5DppVDu13Ro0rL6Z9JNd5p3LNRc2gy
xJ7monkz589S5Zn33DRTmH8GebpWiABAn6Lh4M0IDCZkzxGPnkdnTSBnNxGb1ahshaJclM5pc52O
gTd7mvjLs1h5ALHkdFE5QFCnnW9xiRYFS26hMvYpg+njLMcWCU6BRfStYwEDnZJXUxfv0PEyuA9A
a5jZXxuNuHdJGqXksO7BlDWkiU1blQu993rqPfJXGUpr5qwQiM9qFVR4j8Ssh81vw1NDlb8uW3PI
KREGiuLQY5bE4yLVfF+lVAssmFiW0SIww+6e60Xp5RlGa1F3SddVaUaIJrKccL9IR05Iwm2VFQUs
VcZsJCwMGFRdSL9jecpIUaNIxvbJGC6q12E8a0bWSzLKqcTf7DWdfuLkwC+8Y7XLOrAeysJtoVrY
BoE5f41W7TLhdrA8vXmuLABvc0t7uJIi1jYiyfNhCv82MuzDDyjGfnZPI9vVhJ8FOtuXRRhic2aE
vRGyPlZcj04auQPvH/PlH40o6uEQWb8yB5b9HG5GIR25tF3mlo8M0vzlGA+waggXjIb01FRpHP/t
Ee3URMaNNNPNGU9c4+9xd6+xSvSibnKgJtO09QeWV3N4DRbwhRA3Z8FMkDVxFlNIaNLIVlq5ihyZ
sw5zbe8QkA3kTQQ0xZTO6EfyP33BbuxWrBtLNOkWkf6uTtXiaDVD/GgzF6Ow0/vqhJSGXTyV0iCd
k2Ya41ONIzEhkoL4RmV24YbaJWlCU0wJuuVhvFtEp4sDVO5Uhxe2F0NzDuNsWU9D0Dj+oS+rqUyI
wiwZR+HKX6OT0+dBn544G2bHnnuHl2hvRcc6GDCRmP+ygqn67Eiel8iO/HyqvxDQ7diXec4X518R
kRfxLnkr2t9dJlis/FN5N7ABlsZIllgUy1sMaw/uOwCHEPg2N5GjuEFFsjDfEH/7pbPkcgJZLU8V
+pL+KPTqzIyEGQWzlGOut2uztRof/UrxHWuv18t1itaAcFY858SyEdoUP8d+bLhGyYoWqk1sOxfN
WxcWTfxP2CBfz7pvnea+ymsqVJUCIWVjnGuPnM3aYdkVMM1y77LSCo9VqurDf7aGpbHjHDQEOjJc
JqKm3Dxv3HUVUO4HWFjm3fFolpO+cePqd7E4Q3NchxV4nN0xd6+YJe2Q2WRuc9kWlAjv6GLrdDiU
WqgCXHMnvOMEMEMfxpCQzRMxqS0pTA2Bo59NRRF0kVos4tdtRxBcLBd2+MXxiOY2mqu2/JEKyLyP
toMsXe9q6xJyFVVttt3F9WJBS3rGa9rjmHPWcVuMJMvemonIg2Sd5W1zSD0UvMfYZo7cV321Cq7K
TS/fUWAz72tgGKruGURRPO9ihyvgrZKBqE6G5kEsJ9dt7QZAeLPFVnFihSyS2QrGMVtUB71PNTIT
c3ALjEFdVz1iAocY5WO4gevsDiNlb3xlltMMl436ePskh9iVVzy0o3DQUvVdvG+ntV0u6HS87mEa
MRP/458rjZaDT394JJ6GY+HCaITmbGlu6GUo5DyRtD5pVFzmojbiSLLwkh4RJ5bVq9OQ+FqPhi6B
M1EQMUJLtUx0FX41Q4M0KX81jwh5TfwzME23EqMVTKu9ziHAjKtFupCePJez+nkJ+Jdz6GDnI7TM
sSv5kLJrImqsWKMgeIam73fJJvusZ6izen16CeasqY8VMXr1Wwv+wX/l/EBUcWLPvtWvRVnrak9U
5cBxbqu6Xu8zEU0OtfeU1yCxiBkYf8hqEM3fqdZO9jdou7F85URu2ES10qb7nrPGu+/F0Mkjg8py
+EELFmXnLWPC9B0ShxCqI3LlunziIZ+7j21pY2DM6yzJSxi1HuR95c4woCkx2Z+twZbDeiOJY60/
cYezRV3BPWfbdYONqo5y8Er3nwyXFo6wM0Qvik1A0LJjeQqzybNITArFN/lUrHWKyYGaFd7XpQ6n
cTkGw+DAZGAc2E3fU+vCfqWbV2PK8zS6bcnidF11cccYRE+AwNC0x0/rFvE5kdQZ8f7+R0LtNk1P
09gs1X9eCorAYwyVN0OQVBN1v3/vRqUiB574VcA0XTcCfS6dYt4huA7EocRvyS7Kc0tXABWt5fAq
dbW13mm+reffvLKJ2rMeuUnR4hAw4umdiXtTfAUTqJX2EOUzak0k6XrasKY67HlggNQs8h8y5Y7y
kS4KTAZaGYQbzw26PiI/SqRb5Rn5SVvtau7w7DP1vHUuD+1Qrxkr/ckGFKugk6PlaOXIF40R1L0U
pEUGCMc9hx1LgLJugbb9oaQL16zfrI+9XfdfZCbLl1roYN75Wgz3Y9cSdI5XyprE9E4RPwqyXhHs
EmUC607ExNie0khF26GPap9Wu2YCOBwI2naajvXFpF9TTAXuEUtMWf8dJsZ+T2i5vPnLG2cv5v7p
MuycOxvS5+0g3gT1CcnkyEOL88EFxbo6cr0nx0M+gs3Oj6AyVkImYVCz4CgRzDluioEAphFsI+HK
/tnYND6nUccOvR86fd5wnz8u6MJqzCsDoSidaPYD5H/iX4t5e5VFJp+0ZW3FKqYrvvqyCE755AdX
5d+i05e49y+uEuIrCCS/HQI+5wQRID/aMQ73eaCdb8pNeQK75d65fBqJM7VqTUhmiY9jw9IvMEpe
e0dVe7FBF07QF/vPZqqnJ62F8Ig8GDGxizKFjkvx8Egyq9l7kIQe4jW74TeYQV+aaKrfnFu+RbCY
8NUjiXY3bdAsEka1XkfTDQln4oT4YeiMDyFA9M8QGXFCorI5hXWb7dsOztGczvYqMJ8PyNn69o2m
iYx6mgvNUjYGp1C7nYiT1iMWi4Fj9UmeOmvl0Cz/nDAL1idWOxkVWl/Jsy5T/cfaGXq54hm/nZba
+6+SW78m+OyyUxesQ3/k1yPuzHTIW6Hyx2j0i19kraBscXurPhDMosuQa0B1MI3+pQ9MlNSpTu+x
XzJiFBnCFG/OgSWJXuKQbboWsWUzIqFJB3IWRuR7e90W9WFUlQd06KbNZaxO1sq6kF/IpeA8+gtt
J4kPafisvZw1WlPO/bszKHS7fMP6wS+X2YMyzYOY9VX9QGpHXVxc1CQJLA/jsxQNt3bnNYKQrqjH
BBkTn/MYkIOO/UnVJ48ck4NrBqQ4XCoej0a3EDifmiJB6BPJs5m74FSuUca2LUTOHVvmiWyFGXUX
FXv5RPtlTqe+IIdXepLobhmanPpAyy9GWeXRt8Vy8qMtOrIlY1g4Spc5wVzklwVNxtMaGnNdY021
XkzBxnwSFetwD9upZtpW1m+VYGnPxCDa1D7sVHVHeDTdLkHaO61pGZOZ5S6DSl2j8QrKkXyfrWQ5
S0bwgpCACOntmHrMjQDXevbAplCZRyaS/t3sSbYU5dpFe+G1kdjTzFd71IT+JfdLe56cEu5Tx3AW
mFXXXcaBBOJwK4eL7phKVqbGvc5//EQ8a97ykeY02qS/nwamwvQMkT7ntT8/dXOZ36eRjh+cLZ2R
fZFL9OhOMzNoJwjCV13HSMpgY8lzMzXimoaL/O0w4SGbB/N3Ky+rBxPy6CNw+GhSUb075dB8eGaN
r97Se4fKuixG3XXLzlStbDXSSSvQYmP0I6xmisyNsPNscLf7ltHJ/TgXtmF947r3c67bhxw5y2fU
daF36OuSaKka33JyMzhEZznEJPdoQkuu2Ad4C11SC0kWHRAURVwyGn+pItbB1fc9cpb8OFSu3S9g
RcerRPGSUPjlBgrrMjyWbPQ+DX6twxKq5kxjbI6wghoWqDG8r2QazBfPc3mXpzZbk4Jq49BD3Xpo
qzQU0LmK4HHgckLbyZ6TW4Kd1BmGAq9bAIfrnVH0dj/SocPIktWVrXZ/aBCTAh1qmA5CukoTnVbT
c9xGG8EOvkosY9qj8m/pCpSo93G1DXu5VVuR5C6F87Odh67HQtAVb00Yzc8hn0PCrQ1XxeXM+bui
ZW0PHn7DU4dU7pv6K17PxjPOvrlZxQzGjjPJYjS3uzqwRbJ1S/6z4J79IiQ6Jx25FC11EyHwcAPi
maaaLIV8P83DxCo/UP+1fZq+6baXzEooXJi02C72zj5bjypZWzstB0Yh0uxDdlvPNE4z/YCqPyxa
Ycisfvw+Rt6gLpZZ1mkMt7l52pC5uLs5lstHlhrnMcPmwoKijV9cZkgXhySAS8MioYV6ayP3uKaO
PGXMm/8iwFQKZpUd3phAWnHM8m6M9yO168w7mjG+3NZCZvvUVhOw09r8VYQuXHSgxJX7v+jf+6L2
4/2UO13zP4rOa7ttXAvDT8S1wAryViLVbLnbiX3D5TgT9gKA/enn0+2cnMSWSGDvv55Lg1A36SWB
7BIdJp66erFZI4o851+dfHpuoPOCh9rxjItuyzZ/JhKg3m+KiBBjDF2TXZo3SZFVbXMUKsrXY+ak
YvvdDL0swSQX/v8nPvjajcHPvPFvthCL1+Z1AQ8Is4/aRywOzpBSiuI8rGilMWxGtZnhOzqPYTCP
TNk+Yuee8MShRKyeUwH3cNvw7ZTEE39cWSNTkUXuHdfd7HEaywahQbqOlCA5FnoVg7i7LmLh9QRt
75qN0H1n30XI35kYlwHMzF394p52tRwpAjzhDGHMn/6FkLxhWiHFdbxjAovSXT8G7pO/pGP3bEW1
Jw4WsSDhuQPi8lggOQsv3ILLfvFHFCCpxEYQqyyMmJ6seUG/TA8UFWqZr+uP3LLTHGEd8vkDDeML
XsNhpNdMsv+hRSSn/tMrJIti2Ln+wSqLfvg7sRTu66hVw4Wzy/oWjBoqXv2R397qGH4Mwk9eLsUh
sqvUVI2IOLNVHrzSk/kpXeaNuo+meM6am2FkK8XgffaDUupXSGZiFZPDj5s01xaGw8oKIWS5pxiB
JSBtcTeizyx3aendlIeLkyp1V2SzkW+5x8dw9J0tUv+aaaospAN8/syqimP/FA1GyS+w2vkAmIHo
tZFEx3CV9HX1YdYawW00w9LGhEGRT4jGV/3gqekHbus1sF96DUh4C20aW1CGxUg7bha6Os7rkGNq
SsQ44HTb+zTT+WdQSP3GUuoQSjhW7QVrdJWjTSfo4Slf2iGyd306d0iqFPf/B1F30o37FafCj29r
4MpKNnwhGwz6CoKWeUO/004RnZhBrJ4JynBCxRQIFyDF0km9nm4f8MgWfwUtFqZPqsWd00fYUevg
D7r60W5WI1cXovnOtomddSvAUEic81ONj6p9kVO77NehrIP9XLUmOuV20R3GUVTLvQX4SopKXtVF
gtnMzD90NdN4RsJBc9cvXimfU+Q3/yFAnstzMDRqgbHjgr7Z4zBfdFn20xjP8MttFTDeIoKT5wfl
f6Vl5gvkWhCchkis96h//xNG0iF7LGXhtp/U7+GhA/7yGzJw0KneAqc2yc9MfU3Pwafof3lAYtXl
VDesbfajNs83x9GSxh3juYSZRUW4NubkrnlKubXqfAv9OStdJE6EmglDNkOjxaFpvNRCBuNMC3sw
FiqkWVUY1cVTO8M3H5toG5rf1tCvsHAKx2t1mIj/W78KjLxyVzG297SgOhNuLZraeO5kN/y3yYj4
fBLVvAXX34wgB+x8Q7CT00cXTe4IFkOhmWHb07r96YWdL3fooiX+jigbfOsdr0fkNAwz8xT97SEf
t2tfDch9NBmNKlmRgFXXvM1pzhJTVpVAlttARa7wQGESUgbSgFnU1BE8NMr75VRoCuCG/Wr89o/a
BsC8y7ygyUzjOXAac/GtJkq3vSFCTwqEAeSxNv4rhR7jut4F0tKgKIxd4+bEKgX5Rpwy1+3ykBvc
Wt0egtBTEgnP4HkYeMDBW9ztNmpgkE5Rx0Gxrb8CY3rzSqhgXSaBH9o8xkwvQdHDe9BUdK6qwfvZ
+KRq/ilBP1niq9DSn61GdrDzNyh6jeTfRdSkZbgiXMql2+sDxXntkOST1cy8Eo23to925838s6ND
c+Z1GPvFehZdXgbeO2BVSclQqIntLjzAdTYkb9Coo1efcHeyVTGU3WeolIc0Jj0ya/4NFfkMPzZF
YuzPrULwKyYfXgU9+zMlUpl7YfG1iRWRADvPjunRo3aOK+a7peDjedWA4UvioXwdd2laeWe/QgK1
I0wPfErNizjYGoAUdfxCxM1a993ZwnN1x5mU7cMJbuqCTh8VYZ9NPxWsYlyhRXJjh4EJT9NcXmSe
zuKgo9Y7uEra95Sg4aPT/cAZlBi3TPXBz8fZjg6L5xkuUVxp/g34WPP53Pe5b+0dfr4KX4QV/N3K
DjvO5uvyS1rDcJzmbSUG0G2kD1QEkMFDusKt1zoPbk5Vipko7wnJki3n8dDXg15Ae/gCEt8bh6uu
sT1yKHTtMxLY9OL0fve6Io1N2Sb18kCOhPo9GKgB4uBpLZ7GDCcvRG0/P7qWRiW76sBG/oQCdjyj
t9juKtfFVIIWt84xinFNAhGDEJD12kRdeVRCa/5TtQ1nTXHQYxUZlrBhcYon0P2gu/O6lFS5WczF
M0krVFn5ZE1fHYUmhSUa2tSFEp32gH9GPLYjROqN+kSxXrEFv/T2FGJ2rbVL/ePYOLusDin1pUaj
Emc375wwaTDGqENLTbXay5R0hF46xS/XLmvK6UYSm/K8gkmrEZtbD8FG1lY9omJLvCLtREycKWeG
AnHdF3Q+LTsTmqw/tJ6dj1fCgtjisLqZDblCBRWFkWjh12V2iz6X3OrfZN6E2Z6AYTqLiKYy27lx
yRc6cpnM32uH1wAPDiqdnoisdydaRbcXg9WiKsODpO8mFFwYQbcoVtVUTHFfL94ZsNfNDymJ8nui
dKDbSmjwj2AuRIi5eFz/y30cu3dKRtMLpVm+OUt/m97sOZCALNZYHv0+zbsDveWyOzRy8E6mKJ2F
9dluvEcDkvLUVoW6KG9W/oOSg76UNU5BP2eqHhq9nMVWR+d5MMHZp07xR1LgBD6RA497XtU/sR3z
dVGmNDY6CXB2/EjyS08U8sgTr0qesK3MDGAG0O1SrOx2ZzreCTSeK71F114jEjwp2h3zg3DJmkV0
ZsGTWihbkcukM8Q6hYH+UapcJ6JgTuXSnNR/Q7aw2rLDByB/27zFtir6uxJcnre5H6zPKIe2ebUb
tE5xOhkADw9LG/6NHNqYe5oahLIdjv0gizmmExOqd8h6pqaJfKjE8ZEQgBZE47kbbb+KI8aBVx2V
oDquosmC93JkvOwbxeTuiIgeV5MyXmO03E0k5DyTn4yNb1nWlljcjLqEbrTGp9Qqy8NWWc1lnVKd
zIQ3nN1xWJ8bzI97iwh3TB6THh5W2gAvA6+dYuOs5RzbE5nO1Bu2E3yxVIfVd5pHxTNHgV9vx4T6
FNVF105KOLDJLHT+FtrNANCcfONlcN9HDiZqSAfpHfPQQt5UFFNwo9+zEQTYrVEVAfR04qzDobTi
wFIRsoIx7Y8b9NfFQprD7D1iAD6ghkHgvJG9dnXI3qbsF0si1qXSQRSYiwE+2RkDfz0VCMTxW89j
yJTheFFswyCcBjHbh8qtwMlyO7X+YhTPj1Ed5F++RpO721Lhnp3RIIhpqTWVOwc0EYzFTb88fEUf
VHyN1l6jmrrgMOsOuT+SkkqpX/k5CNt99R2/2FAIwFJ8KMtezkZ5tntoYYvYDAsnGgjVhn9I/CKv
/1rjGDwpUrTqU4MFWOxbwsqP5PHNP43CN+hhenxu176KG9TMLS0cC7qG3mr6vYKhPSvI3KeSitWn
YXDr9KWAFX3sR/gX5AwBu1SF4AggvyVZxJlM5ict61+3K2zks0Z0LIAzhVI/wdyu6Xfbduk9bAJv
Wdu60mUJyQLM2EBcp6FEtdaQyhaKx7HphhLTO1IIa12gDDkNyrdcibY8jakIEhtOiOFndGLI5AW4
DHF0KWT66vk2C/CANQshWLMU/2ZtBkGlKVj/jhoxDlXMK1YcjrcqEeWu4uCgG3hdSREsdwBq4qiN
DjOOza5hycFo8RNaG3YwMYV7ZSvzKEq7CJKs49jYq9JqQUEYOa44jHtyySFaHiii0x+zoo9pFwx+
zgeUzkSb1iBcTsu8oYfa389BNb2w9ObhVQ5Ddm467d6Hjl7KS4SXIjooMpT4C6Yed5KgaVH9giYh
WPTG0unz4uqlPWAcapDxQq+S5oJsFbECjgBxTXk+1AnlwfiNjqC+M3L1b34QehzzLfLJTEmnbqLY
uJDgBKX3gNajzna5p0DTsqUzp3ko2+/OpVZ3B2y+nvmf3Qe3a9HM8i1azkUCQNtXMvuchzmy84vl
muZESHX/m921He5XFS3ree4nH4S75xbFTSK9GbeWVIQBB+Q7XIbbskofJF6vzoipPJuFdhDfFdW/
wrRsF/3i6380SqXeDqWMwvRK7zr3k1VPzoWUl7J7m+UgGBS8KKOAtenTAl9ABbPVTAotBNLJ8lSH
unqyvM7Ljk1zc1vO9oyNysZZp95Nvm6F2NHCFqAua1bb7/9imlJ3JHwY0q4luu3YGBGQhYBktU7Q
cDONCGca1BEHWy93RA5UDIPNaE7wdxGeGsJCYm7t+ZHhVevfeEZwniNQc7tzyOwUnjZvyi7bai1f
gQEuXnvRoBKK0t/1iuPn+QYiz7+VDKhVpdPX7fZj6lSf5Qp+sWN93d5tFDU80XC8qBdT9rEHJ28o
la2wMyCSC9zipBvphDR+DtMdvyLpC2wI+h+Z1Om7s9kGPFmh+CvrwvEgemwyCRBhVhslg84gjxJO
JK2JFugzfBpIZzJsiOiLplsZI3jp9snhWMDhsJW7BO2nuGch3GE8T9mCY/oY0eORx247Ib4LN0Ha
hKk913gxheNpdNycQv9xgrF/HtAkbLu19gAdeRRg/mtEps9VaAcvbW3o40OGGw/tatOQN/UJ50sZ
r06IVndASba8+RNyDEpxhiNauki9hHTi5ne5JNnv6HIBlKCu1bqdZ58IjyRb8fzG0EvOPY1K/cnC
G3Pu6P/B8Ca7FdB3hr2JgH9d0uIPpEuMjylSu0sGMP5jESHzW+cEEXBpTSlG5RCVDUnX0UFM4nZs
5mQ5sHB4HYxPYR0C45vgRGz+lOCW4tSZLUc38bpu2EmIgMEfY0Qxovsd+ew67BIrfy/vvc8v3UEv
UGM1hk29S8NFNkAVZOxYeOeZmI7oNdZvmZr5pNVEqADjLPk2dE2YPfXJ83+8iG2Oez8bHlgrHXc3
hl79cmsg/0sCuc/zBNC60zRtH7duGq4oWiB3SanfEhwB/SPVwdbZp/riqJatRpg7dgB8mQN5mfC5
WK/D4OOZzjfUqmUI4w+0M3TJNAR8rjWbQCJwJ/wWGe/mv1X0RnxZK5JJh2CzMrbXgqkcX3ITT3JS
j5iOwrMh9jM6VNMQsUVlwofoyqg5rOptAbNp5/2AlvtVs9OcjMontpm8LY8FiDBifn9FFNprbVkn
2rOYK4hIa8IDjbrREG8KTBx7dcA365vQZ3yqNp4y/jPuFjPz8dVR86Cn1lxTvvB7dEMYzOrU9nnu
NIZiirgxp6kMq4kMh+bCuumRuZyHf+k5xZGqjefuUeHoNJmNgCUlcINQZs/MCDhxGpAX57v9R9nn
HpRSKOddBbJSn3zZY8StclNzLoQY5SGL20CXO+lSoN3bHgECrDW0XUsIgPrN1oMfQqjy7d36plz3
RB6bCentaG1Krgc3j04NUHKX1MSzIH2RsOp4YacgUjZy7jnHH+SQpALZ7NfZsbeUsJ/wmY7TdcRP
8tjkFXtvOAPyPwlpUPAjkvRQNcCrHW0rKwD7+OatXYh9VZH/MSz7siy3RwrADX9FgJEHQ/WvBbLs
jTkTMaPn5UFzh6y5mO/FuFYI9ObRKY9NP4ThoQt9y9yTHRbZ93oTgQdb6SC6TwfKgn3Am1+IVcuv
JaomojmdEHEsd1H/ri32KMHdTd/ohi7PHOfWykk+sP0jHlnARx+GFO9rvyBMdMq7akyrz2Ku5V83
9ILnOot857rZzVzcsQ8gZOR2X5o4B0sAeAV7fmjJmvkJ3bp4NHydz0jYB0zesi5DODGH3vB9MHp2
eib6xXGfJVpkN3GdQZPPACZOA3mLiWEfzGheIC9qaCHBRkbRNaO3I3fQDRMKw4zRdNGpxbAeLYeU
v/C/uiG/BtbcirJEZsXILqBtrIy3JpLwsBZMfLhekJh8yAW5+jGkJ6VPpIii8zqW4dH18v6xG1Ux
8tEQLhLz0wxYihDnnU07r3o/r9v4a662/l8QqqWL6zXAytwGTGg7WY3rY9YhKtgvYiMuoUMBdU+6
uj89LMRm8+m4NI/EstMwymEuAbLTFAn7dQuz+tmSfS2v1uaiZPF5aOXRmnNzcTZrTbrVDi61G6Y/
VMRPt1M4MPKOeHE3u5J51WzxKoSiks20dXfJ60E81kWrYyjL9JlkSfNWISk2O5+CZ31HeXkWkpi0
3YpfKqR+wabxS+2jxqJMdasacLMMTHv+Gkc+oPpm5EyRuPtKNCdY+PkxoxKaXOW66ZKV2uyTP7Z0
yC+OOJG6tDq/IetDdNUVkwOF3yMu5VuF+ovFRu/t2frD8LyW/naC1VpxwanJe129MY0eEUew0fX0
w5hrhP9iA+q33LiZ8CPQVAsX7pBS7F5mS9CoazmIqvZWSh/kZ20vbvmmW9PSuZq3i1Nix4oc5uOO
3xe23KZZmH6/3H7DzcPBgMTBce7sMQofqpReFlMYUv402Ao/Ln1Zr0j8o/EZdb5kSadYnR8UFA+m
gvwz9Uy056bu8ItWk8eOgzmAb0VX/wSjnffuNr1FNTQkEuH2wyTCu3kmPnzf5R2KCiz51OkqP0xZ
EQsCGP7a3mQOMqyFf7XUgEoFL5QhyHY3Nhs01g6MiBjBHUlSDnKryBXFTslxvfKiqMT3DRlF9RLF
tRMhfy/EOB43C0Rx1yiPFKHWjar0gFrDv5Qr8ziBi8F9g7EDU8XqZs/4dnv0BTZDAjm5/rVOneCb
tEPVeswL+FSeHAtTyYnAKBwDRB9gBO7o9iOhADNl09XTtZJR6yQSH5SOJ3B2Ih/sdS7uRzaI/Ni4
A5B3OQF/7bqKNPej21n4gctByftKd2L+wibju+8K/9W38vlBc91Q5NiPHIKYoA0Ja2q2bxcOnS6o
3Uf6VFa0yGcPvGi32kM9XOyAzordTCbd/ehmyCsJ2vHgOWiZ9L/GhVKfUzZIFm60TjAcuQm4N0TZ
juvfNaz6Vw3BRc0SnAZiQnK1K4D7ta0q+a8e2q78BQEhshPKBvpxbsQ3WhEVLB5Cfb/Uh7B32XYr
v/e82FDYHUKvS3X2mChgpJ3eNNtBI+ji1fdwtoRibqI7luBt4ncNt++AVfa+Gwv9K4WVKp7k7MsH
wKGtivWkQ00eD+xXv8ePYf3XzFrbt2BHqmSgJY4h3KB1X8ttSZB41hhGaaIs7XI4aVMFMWFCtMdU
CNhLVKSd57xbY4P2a/Ia+U1AwW1xm0sqzT9NZC+QkivatnFZGKgDXg3KxuFxyJfhCHEcfMwfaGpR
fhHTxdF8IPcJlagCvpVJJOZtPC23EuSpBlj+5VYtsArAYgVA5M8pEqdmu69Afoj1UqioYn75Dh9u
GoHLjLemTK15+bBcvFQRzSdmypqeALYZWKK3Z6s7TzSlLzufNqWIHBwsqY9juzrDs2XLFJFkEBSo
Rg1/JCjsm/BlMM+8ysszWUz2pZya+smfZ4LvO5H6PyD84RWt+BDXC028uFCYLIluQ959i/IywW9H
jTdEpLjxoPmGZe0CLlx8un0k/R2Weveh9+HLgU6WpvL/QPAjkkrh1ggQ9qpHt+kkphXHW75IIYmu
WYV+MtmwmwhcmmI9Lh5Tw3FprNQjpKVXfkIJmfgw6OkBFD2PxL4MHfBw4kWThMP1edGgTUI00Vw2
fzb3qqynNx0iH8ZRks31kQycuYr9smn0juSm9mVjXybnNq8fNMT3sovs0N9TNrwRF4E2TSIaPA6I
dRKLVf8/Xn9cUaTjMn3RpspU345heu6XcQlPY6Vg2TF+be/9Ns3LMWg8y3uh4gjuLkO8Wu+pRyGz
ADVXABwfEqPwib1844U1WRA9mxIUa89i3v8K+cEXwi4EJ1zDSHEJgjzFG5tbAKDeYuxpP4Vm+0RU
P9DVmlU7oQa6C6aU6iboHCDEDLnaYWMBfLXzagMvgFgQhwGDWZk00Ki3ZCPk5OnBtQXiuNJGVAqx
kqMZ5+L0DwMHVP/cZ7JAeSaC8tCGrbouNtffMxamyblGdu1dvMZrBNs4XNkZqbt27yw7IG/p1i39
RYU7BSr4tdseS4LlN/0hlxTJPtTopMvfkdsFZ9Jx65kEq9FIEhgKe36ZBrt5DztmvjrKxgRep+op
7aL9NJYBOTYr4VKe+DXn3fInbTrrtJjOyffbvK4vteXLAbLZdP/8m+x2P9daO08YC9z6wFBqoQms
JQlP9Pnla5KlVn9fM8tcSU6AM4hczyhwQiSS57AZ00TSzYUzmR2UkWsI56Y/6oFlEkH+5oHWWpF4
rm1yt7N4dWmiPZp58U42Vs9Lg8o+Jr+M/tMgW7bzlJKKfEhRJCKTanjW0ehGY3fO2iU6uV1UPJEY
zuMRjnb71iHJ/oncNNw7aJ/ui97o/xa/cm20thMZG5kQVy7SCfpSRb8EVstllyvkSDxd3nydEK5f
OhDLPZEjBgNnB+L8BFeDQ9Ce4eQuUQ4++bZ6bYG6iVa7rflaN0sc0gVHJCN6KvinBZFKSe700Bvs
Qwg6Gdq7/n7JBLmlxYy/R4FxOEkYRNuvuhqbv9VK8axoBQSHUp6PwozuzF1kZTR5o2aPXgvIifu+
66v3YhoREPPhk3Lm80JMQSp03JDFJN9K6tkI7poDF7+ij5Tx5r9AODAM8tzCRqtnhVoenazU9V+y
EbBL5N4CGOoKeTsoV9gx0ur6P1uku+etWLc/+SS9dyuyLHlPVmNrXYFNCl4W2EAX2KN158QXaGze
58ILuZzAVm6xaNNyB3Eveww9XIrnppDTOQMBDA5rqTYrrnFkHLlY84wTvhwfuYoVTHYWNYewbux1
V/V2eZRjPZYHuoQF7cgV94PFHESkI0+URcRi1P4BIiZxNMJ4gRDC3DCwfDCnbYuAEsVEegR+y/rM
izmgG3PVWaP29HZ1tKZOkrYIkoiu0lyF5JthlcnqoQtiQ9JGDi/jlj9CzHmC5F7euegAmKO9CG2v
djL0cHoI4o70emvPw0AlapZGmLpDglIvPenkxNkQdtRiuMVUw+AGlwZNZOOUOuAWWfatF4Jezksx
vZatynGx9bhz6OMbGM3TdS0PYsTlHozUPz8Sw7A5R1s3Jic/HnMGOVpB/taDRhONY2uVX5k1suuU
Y2ohjpQhguN+Ezuvj6L2Ccp404/kK6K8IhHPhPeLlvB77doo99LBqvPsEr2IhMvK1Jp4w9Spu21d
mwI9jtXibXMjDPMpXNe6zwIXJ/WgCL7FT4WyMEY7PLh7IjNudZIic9p/agvbh4Dr68stTfiyWN50
8qyZc6nKETLbwllayN8Omt5D2P9QdrXqD4hlwsfBt9uPzS+rOeknNb+CJ8r8JcLLQkNf0xZi+sw2
O+oIFwsjuIfAViAbw4hlffLAHf6FRdZ4Xx6rxr+5XrGlUm4oP2XnFPsMAUmIJV1L6KV6dJ/d1qcU
WyOn2d6Yk93bjQViU8dZYDZ5qlmw+vdgSjv9t57CrPjDhlFgbzCUV13CTWM6hxji5pXwfRtC2ZqC
8DrMWuJCZBP+62c/+vCznAANmG6ufdQWPBewrGZ6AwzkzUwGXBAPvjXZ6SOSQ4SIdLWtkMZrEfq/
grD2nhfLrrrTpOr17NIodCKXoXv1iglhFYUa2BfNTHqUonRg2N2KQS9l74dfvSKA6qfFifGn1Ryj
kJkB9Quz30T9Q4rOwj2TZei3KMtCdgEqr21QDioWy/6LtU6tf7FQdVWMLdn5T1Fm0DzJW8qHgAtw
0UO26dAeNWohLOI0lAU7V6bhpeTkvfrzagJyQKTzPTlTcHIjF5GJ7NswcdOAp9yMfbsXUs42yg1X
JwQMsIB1S4RphhCM7Vyiilp+q9EL1Cd5G07JnLNm05dx1DxzKxfBL7QGs3nhSbH1ByGCiuyIJRqG
cL+AAmLg7qonzggCYPScI/0wQPYq0Fli6MS9U8zhAwFoNoFY2N1G79RUS5Of89LJ/iFpp0iTk9p5
YnAdL1G3yRvuHQ1/KtX0v/tywXRRZpk64fAYXgxBAcc+1P33ROjTg0I3YV7p0S5Qr1hOdA0GZ1E7
fgoB2YwekrAqpp7yD1j8bKeHsUSogpHWDVv+mmL1E9hRPyW2Fckf35rb+PPfdCtcQos7ZIJjHJXE
a39ycvNPbgxMKdhP6j2onM1pZXJyLtqDVEH8tAlYl1nYhYh98qY/KjI+KsC3kugKzCZS7vkY7U+G
PUkSS16rkiwxLMU80Ys15rEkUng+lBk6ld+YGEpEgNbkTc+i0Tz9tyLPoL8fMQH2cWtWMmn8ITfH
qJQTgFmHZijGflgUpHUZjFheOLX2k19MNQP5ACLYaZ+1YSvq0MJja7RPcKvpne4s3K310b72y9+h
ZRy/L/MQAHjStAgu+CC+iwiuPUsyqDs0asKBQ3WJM10In0gJTjP1lj+zp6OEMpr63oL+refUJTx7
3uNrEicAVBiUFivAdxfqbHstWq8h9xVdx9FVUE9weBw8JLmlIp4dtapTzqWLcJknuhm+2qoNriVW
lBbSsCv8/ybqSwQXalqxtiEq5Zm5hUKq9BkTVle/NwUpjolmSisPq1NlSe2QT3zI0n4tk1aXUUsE
RZU2PwLznv3LDTYbCYNHQuH7iG+h+hWiQYAWRTOb5hcyK51XSL8StKUgv7ESksocaiLqxPNSeAm7
z7tj63LY9uz0zb2cFyzWBUrX58Y20uzlbPlPoN9pkVQ2GbY/g5OPPCAkiQbDkdEGvwmJiyy9k3NO
GWycGNoJxV646NyK3WjEpoDaCOMlJaw7gcvz2Na0gjNVWttpc0LLemsHYryP4ZhnxY2zt7P7zbWI
2HObxVN3Zgbfvw48PepYGRMxB3rAs3GWFcM9z+/2QdCWqbmDesTIakBx0gXChhKxC/UnXzTlSspt
ywobR17yWoSeOx2FT3hVso72TAZauWKucNnUSS5q13O3UIJATplTJxHCb8AzTB1nWtRITJfhCJfS
OFgod7Wddol2u+weUqR8bfweRUjpes1HVBNiwobT5d+wWdkfUj0FKSTzhDQbDSffLVkke1SRLiFT
FjXXDRq2za/NV9WvwXQqF7b9is5ML5HE7RwyOAs8sPSiM/D5xPt93GLOSmZn3uZEM+tEO9eFC+WZ
6hydIAudYjxfpJDhsyB3CYDpRsaTGEnIV9dudD4EYfsIEI/Bv6hb4OgQ5Re6IF8UoCgO7izKiyMf
4yfZmju32hQeBzOBqKTBKkyyOeCWPFd6tdM4LLc5/Ow5kIht7cEyXkkUtIqXoAC8eIVIZCKIbOLZ
T0wda/6+cQ5miZPlGKNYms4NfCLpM+l09HPa9vLKWy9I8Ql+I2X0tOL57XfKKyE1anuSGGdub7IQ
pNUfuQwLn25h9AcK4F2TyYJwZJn/hHyG6z0g7EZkm23jaENt39JudzfwNLxuPLbVeUCPgAtuwC2L
XjYI38O6mL/JR3H7XxaGCswMLT9GBqhzaQMp70sQmn9slikqRW1q+PihdT/K1EndE+h2eZ+zKrOf
Vq7OnhCnOCgl1hlyOpuzK3gRfBmlnTL28YHR1Rh6AHyT5z0PrUVUpG8vuI08cHFakSvqfxnGXrrK
QRnqGY+kXWJHrstI8klOnCsc+dx33x0RXXem1ebA2oVbyRONc5rQN7zlOdH41xB/c0x0hCVIJ/MK
j9qPtX7MlXY2PNj4h/eVPUP9w325CSzv2iX8gtPrynL7hhA+EMcAyyMf01z1wOJLRfS/L6uL8ZW0
Dl2fysdgGiSk5pqhQURe4AwfedR0P7MNAo3HWHfI80SQ3hVyJU4F+sF5pzzYbc9Ls836luJjihOJ
B+k1M1x+uOFu+NluiHAR3d42Y//uJMmG30yhXvQ4IBnVr0tGw/tdSF7l9hZGujCfmsjQQ9tHhNJG
dld5sbMxVz1uIL5xaOv1t+Pg7byRX//IOESYJBTBtG2AxCoddf/lNStzRt+Oxt8XfVndk5IcjM/u
4oKYdAw3RF75Ak2l8PUJY23mnLVm1BhDH95cdfzBXU0R9Fdvbctvy8J4TqSVwo00TEdCRfyAp0G1
58lyWuA8nx8RFm4N1YMMJ/Q2m6rLqx2SQvNCEoaTogQLnBN3xtZkCF7RsCQADsGnINLiGb8m9e9F
FwElbcZhX0RiHTfMC+TmWMV4JK6AvZ645+q/PLIWKOWpyh7moW2Wb1XSJUYQZrBKkm5Gc/TssZ4O
U00k8H5ElO/umXebTxU4ZKz2HY7xufZDdwdW5z1yQ8jXmu0V4Ymb4/low+oPAbXqSqD3YnBvG/eJ
FOMybgrO6YRJYnv1ZFTFq5ZWe3Rx8yetl2IqTe21wmNCEgsHkzgKhu33fMauvsuCyfscVvzfLMJ8
TQt7fWxb7HvsjlbxIWgmeMXZ0D/hhvlGkzr/Ic0+Py2kzQDeV/WlRipzcgkTBIL3+vJ/ks6ruVVl
3aK/iCqa0MCrhLKj7OX0Qtlee5FDQ9OEX3+Hzn3ddc7esgTdX5hzTIbHk38KAjIi9/nNwrwJbW33
W3jr00UMeeTutFUGjHrq1H72vFB+D4rDGuVP1h8rIuWBX4zOu8MwgSHRqByOB53Io3R8FtvEx7OU
zRY+JaPi7N+ae+UrLtXlB8ykBd3CT1x2fJhXHBs5NZrJPHqcJ7t5GfjYn7Br+ycqVEoxD1wQrjQ7
f67M5H8XhdNhEAhMdB/ZRi6X1M1kcMBoi21ltmZ5mHJ6PxRKcLICXDkPnmhovqgUdl6Gln5rK/C7
t6Dl2DHLeu8guafShPjMKh2JmYmymrWVna6xZ7tGxmiK8vc2U9lbRdfPIT9EDxm5oC9dl4PNop4p
38dAf+R9RXKzKRE0DIPb3Isk8T5bQC5/MnfGARnoIj/KmZ3+6i1/uyycDkW6+s9VRzj5MeTF27nc
eoSL+07wqJoe2Y3EdHc3kkKndpOWI84tqU6LcvlWg05/UH8sux5nzN5p02j+8fvalnsL5sq+hRlQ
bFKVsx5F9o1K1kIkN/BrEWQSmeRozQ2xRpa2X8LImx7sW5OFboTnN5vAUCIwji5OXSRXm0nChkuq
ij22Xuw2SDA5D52bn5jS7xavnPZ1FlBnYTHvC1Z9XXg2Ro0gTbxnM2cA4LylPVtjnr4tRr5gtbL2
Dny+exvV87FpRPgUYCY/rFW7mJNogQRwFnX0C0ilm1i4rnPO+X0gGLE9EBvPnTw2MaOgzPCq5m3h
GD6Du+O3ZdOUsePp8/C9ZY+5HsnvXp89LqtjkSX2O/IHoisQPbNUDcB+yH4dy3hyvdCje9TfSDOH
16hokQJVsnhHiOmcGh8GcTU6xkWFDxoSiXf2y6Yo2+WN7jc5mMyNHPhczQzLqhgFummaqrh1XShY
ZTBJALwT42DHt8tHjA1jbLIwumYsm2jpTZ4iC7MkG/vCqzJyeqB3Iaio7SOarOmvmbv52y1ETTmr
v9Abzjunmma0qnUSvVlhglottZ7X21+KCLJdiMLgHbkRYLBd1IFksQCCG1AvHeyIHkD35lgSsbMF
V+dckFPQiIbBPN52noW9qeY2PwcYbfioK7TcOkfGYTuUOmBPt4Nhou0Bpt4IEjSeWFABi2buU8wU
TL1TuhyHaU8iwtCdQB8M5LyMeniK0vXIdx3tOrUiBwws1n9Yar8dpAFxL4x1nvPpjKWaaWUndfEv
FNmwsbTD5Tfwra7QlcuXdSEPOR7lRO4JxIMBK5Pa0n5WXGgAuT5S+t1bwTb2/W0lRHmISuqJHI3w
0xr8+8xX5gIuIHXOUSo4VAUI6webOEcMuSxDcMdDMEVVc0+xVN378818LpFa/CSd4Pv2KxxIURnK
PUkhvYC+wRNtCeu/QoEHc/IF0CI+gz1zF8PKESlYpdyg2QIQ5SIOg/qlbIMSzmVZOaeQafNnGKj2
MgcjFnTK4R8q9+a3rtvH6uaw5NVNAv7PhB1tbGGJr6mrHsnkTj9COOYbzUb0MQllvYeMLrLNlIJ1
3RZ+ZGwMNi2Xeu79NJaonrmw5vMtHr3bTGB5NmNPts9RudTPFLeQ5NwAXAixO7crtOLGenNTG4Au
s1y+wUgfmVLYDCD5mKtidqGWfDmj7EFtnRW4FxCFqDirAqYH1LYbSvroXc0pVoKxDY7IgABwFBUW
26JSr0M10GwSCDQgPvJvyNR1ynet9HMOmf9/I2pT/WU5FTU7b0nFgzJr6mBoYGakUw1tXrmwuaa8
+YG4ot0Nj99N8Kp09qdMEueBHJfi6rE2j6thDiGPU//PW4U6JNi5w5oVcVWPGS1r2rGehdmwYcPf
3yqL7HdOHP1Cr//ZJW5yGAqwxzjqqRBYkRJBUKsvFvFTTuHXqYsZitDbZmyxYQMwoPtaoOxkW+l3
jbnYAy2/Gvu/TIeTeAhdEgi9eeyuOWGFUKei/CY8r1EABcUNLTqCfMcd7rz67kTIjt931ZcqRHZY
Ud9vi95jsA3brD0skMye0t50V7oUzhJpOvOXRA+z6cYVKYFpakYtne9nW86FgLgdAD+7YZWZ3t/k
Clu6ymlrLGBB7aKS2Kot9B1zihXRKel90LI2bDOkfXYSZrs9Zq0YMfGwa02uMDTUWFXtwvRbOY8k
QhRtqPQuXztK2RZ1FYlcXTwCrOQ4Wd6AzaF/dCdLb4cpwto6vXdZ6rPHv4E6UDvBvkk/DIHmWyh6
ESZflMrZPBt45uzZJccZngphvToLaxvXNeWdHbjOBzOa7NMEdneKdCTNQVTlAULkTX5U8vtgD3ey
p6RhGLYPHPiLvcK5syVtDGlM0pPDM2HALnJ1AutmnXIWj+3B0owHPRPIlwpX9kvg+hnBoIsklyuC
gRYMznulBvvDAtdmHarcLn5G4yG54daqf0t/mO5z1FgRcHdiurYO8/6bX5xinwSOmpNjzB8aLauL
N4X9VpmQUT/cBwwdwHcSLWmXW+xCOdp476Zjh1Saj90xL0KMAjmrrjpIPZR+83/pjDAKt+S5sDGW
t1THKKqKDwYv/MfG6LnWbE6jsj5jEog2XTgN7wU0ejwq88JofS3T4Y8pl9c0udUIBW/aYULLjRDY
8+MFptBO6rA6YTxLnxQrh88icW+pG3XAWPu2a3DmjOMTjxMlF9D1A0sGphqhXZOvY3cPfQj5syAo
9nWCT7EtS+P2W4QJ4qZTzF5vWr83LA9LfU4YelBNpVlLIBCI17sVjPqOIJThBwN2ZFhmpQ0HXJSj
BPMDd6F3cyx31+l5/m1Vwe5y5K/49aecJyuvk63VCUD/Aq/OV2fK6VIznXEPlEAheG424XjReMAR
3Oa1xUQXXQlc7l/oE/M78xP7EFaRrwi6GtznMWz77FQK1tn7YfU8jDwY4cxGYNP65wiPq2hGTBqP
ma3/8viK5lCzsf/jFPnUfNnGNI9rv3ZPAcyHpwnZCb2digTO/nAqb5h+EDYn1GweqVKRDay3gMU5
xQM0dqw80ullfaVx9HqmHR03OCLXwjkGbnOj6CX1dDHzNEdfI31egFBqwL2Basl6WZHdLn9Vziuw
BgGkWaZNyETGNQNsuJqiueRLyM3LD1gU9XMwjQYIx9qV59wJMph5bf6zOJngVkVb7e8B0vjVEx4A
Z9pN4MTeSaOj1jIY4PaZbJoj3SEa6WJsgkcxgd4LtVfQ2FZr+JKlpQ9QziD2e7EZ/eYcG/BsqCZG
14w7ZA/NLtHCiu5QwDhyq6va3+WFb+8mRd+NXhB+YZkT+bencc0Y1SGRcaMOyqYviVDzuA5R4bfR
3Zo1jX3QZvb+Y2/anktX53SABHsIFNTOdMdbeEMeE0Kwh1oy/ObINR+Z4pDlU0eeh144cdFmQnRg
ARliLDKx6Q0TIBtWAWMdbP7b0WOovvfDYP1Ec0N0b+Ct8o8ZqqWJU7uR6nHSmEcJqetR4+pNpX1w
gX6fFzcynEOnl8VYXRVphQse1HsXMF7zyiLLWlDn3Ny/XzZNbPuReagLkBh0LFPwVdD38z/vHGyn
/mzVlFwkOA1bZ2AqpVDypsNyolfgY2KOKl6gmTCP2rLrEHw69qG4vDKvlHCkQK1u8fs0ybOblgTz
xoirsllR2jKAzo8cDVYqmJC6qXuN0FRgGUYfmf2Bo1gkb0k9muhzwiSvz2ZCzo9/pbUMQm0Dja6d
uI3IKXQOqAP0dMx4V4uaHU9mLOAcbWLn906SuDZwarhO0NxCMiDKU5nmwUyi1bramowl1c81kVk6
ryjh+EcFqnMpsLNTbqSkiA+0ISb/xzbSlv9NFRyUCdBCXngdeo5KTuqaVQnByluoWQyOwOHBfun3
jJbBgHPxrFdkIdHNv0IS5jUqbGs4qgR0ECEqXCcbmjCB5a6zo7iWilSkFJ3DBqMsc7FsThkgI5Ie
Pst0vu2lKsfc0+EmINUhX1CB4TDxNrr3VXkc62nVexN59SdhGnZ9skqSCgR+oDF2CrssjnTTZCfK
ZVqLBzh3RXBYVOCGpxnOWoKks6HmBCjjnI070qNA6WHx5NO9voDmgfy4sbxO60utEyY4aPPbBsZW
mM9XfE0ohxsCaLFXcLOPD6WeA/9Y90007UMrXxUGu9Z8Os4In3dDwTR7d3Qv03HAHYkcv+qD/qW/
0TpacYtqRPMqaJxvSmCCF5MckzyqhmGLzyPVewHL66vNR8QhHnhr7prad56CzF9uzCyNvGmQJKec
EIeFy6nvXJnthTNV9R3/SamIFFUIcjkOJJGmln7rrSV4RgBlplcyioZHGRiPP4oYGkAlrqsOzVC7
QO0iJjLCUTT8PvIyCtrKnjjbs/YPxUIz/o4wf34JqMMN5bAcD7GTYeC/R6LQv3dV1oG2Zdj+3Fij
/hd5+EOOeF6RtFZISh+YI7rFo6ccCh83nHc8dtk37opgOFlMVzeyS4vHguOgOpipysp9Q/Tdj5Tk
5MQ5HkRiLhhdpscSrluGDTTnc8Ifri8AwyRRVZaTe/Fads7yj3n8eO1T1Y6HaOnDH4hxNp5qEhQZ
M7qaGloC17DjLJXtqfWK9u8AXIS5km2RTTesk32x2bJ94Sedr8vcWW+8tqQ/oRYi4SwcizE4DX4i
Hia6Fm/fCFNeMg37l+qs46jnly+8vadKNsQ9AwMsG9j+WWCoIrqvILFZcYotg1aRE0hcpmpt33Do
SIb+NEqoqoWT42iZA0Hf5kiXJomEtv6BJIQiIMKpQzhSSUd9J4RwkFkvk/PoYyXnwp5KuDeixU4o
B/aWcdBY8nVNsXXw78AFQlRo2oJXGkVwR54CXilpQQ68OXQywwivknWMus0v32q46NOxHsf6x6pm
xGkjs1me2XwmlpmRQ/bjFXhU8dGLJHiFYV6+8Is27AT6ajgT+xF8CJ8e7sgQ0EGDNBjEx3kTjvu+
6XxrH9IDt4fVZcge40yh+3Rtz5v3PRI4g8/VxuA34Pn+zNcp6S6VDx34jAg2S//2fVYXO4sg8nRn
TUpVpwQ4Yw4plhA2rBazeAF0Dntbsuu75XlSqI2YAJ+DflQMREQiym1VURJuJr5MUKEdmHFuuUk/
F+i3LjbEzfwguBW/iVCkZ2Z/K69UJQBNTXX7xHq0mVc0VkMcjl9UuOKnMWJ7EdpUDm5VzGiLa8G5
bdbOCQ74XCA3c1LiLh44eZ9xEtQfovXJvOXpxVCQGhhJMUlhkNi4EomHUBxEJ5PmefraL4yedyP4
rHHL+MB9ygGHtbHib3hNDXSueHa9dAs6VtxbOrfxpqRredfqhtJrYOhaf/a+1fd/GKc2d5ZepxT/
1tTlZ9o+b6dwaugDkzWePdZhzQwCFE6khxz/jomcfRYpp4bIEvMt6rDCSFOtzD4FHjq2QQv8y9sz
lzYnxb4Q9QzxZgIJJe7eIm4mp/8DMEwuf52kJhBkUwtGeN+Fa5ApUHq68khBaORm6G2BZhoWc3bV
ZcO3US5iIv3Ik3MEjSdikjTPbTTslglH/0ZAPZ22lVWb5WBPVlIcTB6G7kFbjMMcxbOz6Salf0LB
fnsvq266E4hyuu+OeXKJoCHt9YnpuJXedQSKyoNrCimpoCogMhPDhWs1uyHqpp6SG2tpAZVP4hoi
2IStG6wTZrKCr1qadLKPrAV0/sWGd1T3nsRvfnQcr/WvBcNme2P3Y7ceq3YgY8xtp8Y/LnZfhCdu
i4mBeH6DmuqUfhgWjcO+1LVBqm/trgteG2yR5E0BhUq/tRmb7pxy+/8jqIU9DT92/2L1qDfjAUrI
+uCljf0PZfL8OKYTUOkuh+yC8UHYT4uCZhDPE9SYc986wT90DGzppGfnwTZA9hieSRtZgy8FPTQe
QyRQGooh1UNd5Q9B7xl7Z7iJLfoizHACWe92qbLgvIYRWciUVkzgij4D6gfzPa6Jl+QwICJZ7Aub
feeLC3DtVIHEoXyYmt85QBS9Mb1GQ2J8eM47kTaMBrQ3AkhsKqUfe7ghVJS1oSTOVe6/8jclL7Nv
g4Xjzo5sMHMJYU5FGLbjc45U8FSsbPlvEDX7Aft7dtcq8WErVr2xht/4uE4z3BWy8NTGB+KyU629
Yse33HMIZDDloJYo3ZswEe/4UXXxvIy2D6CKOfjW4dxlDWI5jwF0IRvncy0ZhLXWk0CDflcwTy23
NYO+fWcVBBLech/6BtHWrmJMfkIukUEamevogGyMvb4bFfXHWhv8rbVLZNRhMrNV3vWLi1DJCIhh
WkV8FyZJVrGDlqY69lzJWpUoY1fsSG3h/FcqPFFZPXMjtW1zq6bCzxsr5oHPoB5AtLFLddm0dkid
qtLZ5FMLy6yply/p1j3g3RWnio055ew57mvKqHuX1OGNWmXEGeUU1Ia2jj7gx/yFdeSBYTXTE3pD
3v9iXHkJmNv6jzNN1BVs8MyBx0R1j+gxfdOW9g5lyGNYTktGzkWdCxj6GW2A37nVPRQDtE5LpP/r
fF2em86WrF1LpJq7KC/ru8hJyuNQFfKtDSvuQBbZ+I56SMGbSeEYRy0YZsWGOyHY5T6yZMBDSbRR
OnKApmEgOmQjidQowfHN6bUnBryc2uA+F3icQWogXjOYZdikQClxvXXnJx43KTCDh7zM5GOG8O0u
FEQNMZ2GXhQwMkVr2amfkWpjjKnbllezumCQqMQj77tlvOpS8vKHbWfXYTTVclkwKOsOFY+AvUe5
nrR8e4q7YxkUBJ6mK+d+p50xn0+sc+0kNlWtAc9SWeCD4d144bUmbpHRctntTZCNdhx4qiu/y8Ww
R/CtmSO3ALwFUKAmovA1RxmF3qYzsMnQRssMeAeBbyAIUI+dgPT6DKlnu/XUXghev5jmo14+BrvL
mq1Yh7B/nK1UT3fMWjB2SBx7Hs9+hLJhkyZYUg+pdeNcchJAreoYpLjbyplQBDD0iZBR2l508DpT
3Ri2pPxwvaT+A3SK2xpNZ/9FKY4y2AHdcgsA4gQhBRHRPNgPJyGNZM/6nKBb9BI1oLKIHDR67pEj
2W1sQ1oeQzPS7IYajYxZZMAfL+g+b3Nk5ErbPKvVwm1Ui5HxFcQzFOYIpuPGSYMXaFps0vjPF++q
aTnOljDqvtyENd8W7lHEDYKHt7sO+Gz5eWeiOXcz2l38XtiRsaXilwUdEgbDuEdu6b1AI4tYzaHc
SNH5FV1+yEpKnh1nNivKQmdRCDE3QVkfcB/xmpPHDNUzMxMsxgx0UOw1jrcc8QZNZts3s3YPeFSd
6OCCODq1EYAXhB2ZMYxOlCrucEcoddAlO5adGDrSKCI5dGBSQmt49MZbPkZI+vxbbXUo+TS2kavy
StiyIAWRBRcmzBdOks62D8TIMEnkSSJzNieR2L30ZCs6WLmaPvsF1QGGuQmX5MsGY4bcRKtcxUVU
VWyf3KR/tQkl/F2XAYA2uU7c9wh2Wxr8wBO3z2bC4G1NNd4fqs4KR10PBfesliEnRZAAPnffLit5
QbQiHh2TQ+XG60oe3R7QpF5jFLG0iMiTKQNJ9zVrDLfbgc/nFtN87ABb/HP4Yb8axr7hfbMU1nzh
0MQeTSqch+GOBuuZ1xs/azD3ITuriLgXKoIotwiqkTc+AMqF5witM/S5hL0Oz5NdniYFDmtrhiX6
tBLHcrZBcfMMoWRtfNimS++wahi6T+SlgNqoEOz9SEtBEI6DGoFo6z7Sew+NE4JPN1xaFBjjEDJv
op/Z6daD1+RUoKI2Y1jB0DDKycrLwHDEZ/Dd+vmRjZtln3xHouAzSVcDNTQmDHdzp3mE4JHIccuK
q3XZ29TD1S+QyN/co5MNLI/DjzPFRVTcFA3traDGD2PWWZw4lRCE6KT4HCX8afJwd3wPbQmZJum8
E+IVN33xQqR1j6zaBwI2/NafP33htmoP7NMZD2UVOtEW8Yj02csixyJ8Kxy+My6SIQYVENxGrgTt
bTN0xy9zXhEMiYdP+4dUWpO/owjv3T85eH77VdByWRCigzzCvMDzGSNEqcq7ERkgOCQK4XMprf53
dvUNZV7PzYFCMH0ZAwwju64V+Moh08zhnS1FHtYwqU0Fp8E3zbKTcwtvNkAPyHJe31SqVKTyH8xh
lnlUDn54Xmon+Tf7Y0EmVeXmv0smurua8GpGKVBe+N1Xr0rID0VOiSQoQgvUs1VlyQJn7BMZXjsw
xnVgHmF1Ra6WpZYFKSPIv5kZGMOktkOnlCh5rlOkWRgquuWFfxY8Rwhvu93qoqTbZwyinS2m+uGH
RexsxZQqyo9HKxvGR8a2ZcYmXTdAWMXk000OqJLunTSs/Q8rwcRzWsqCAY/XGwLeoUGO5XZOivHO
TDj84wXZSbNjxNSpbYrT74omgu636CH0WZnvvVWLv1x6NPoDGNkueILUTDQN2RtKnxZqUw7anmUL
KC1khVAnx+xIWsHwzx7b4scacmrhaUBGeXIwGIujz239uoCu/AemKFFPjYNRdtM59fowUsQ89kPh
PzRpxzoi4TAFZjO11nO6dK11Vw+q+s5Ihv/P0ykBYKpDHMtgoCOWgfxPL4bfL5HkmYFAyai3oKoZ
2/25iQd5Xa28eJAsFP/CNRK/aNSbpzBdEKcVmP0OqJ2g1tqpS4IYCytIcD1ZI3j/8htYKwrkyBrN
LanXPCEoZnGBuu8Et+hiS+nsPVcKwPmubCSKtc7yWG32HYivF9iZThf3iA1/Opu+nCAKu3sThI4F
W8Ix8mHfhwPLnKJnCnTTnEVXfNikdfmiSLGK41eFQpKjrcMsbOwgDpYsY62KG0F3dfSdqLxnhgJX
aXUXSjrFJ1SsavZ5J+WDtAbvD4zMa9kur4AYn6q8mJ+seSG8oZ/FHdoyWD99lj7il10eeh6pHLT1
XJ4qhLgn6RgkF6iVs9NgBrnnlimPiLHVCwk/y5Vt/rqjwyOmcg6sLwSM9oWQXs5nZ5S7biCzqwA8
tRfhsLynUr9OjTehWyiKrZu5wWXGOnQvmwHdcxla5yac7dge/M+VB2WX+PpFAayJG8B7aBNItkPJ
07CcZfLIPlZhoomCzHxgVHhnYR/+Vlidni0NqYD6Pj9mKCnJfa6ir06CSkqFYXHWMbzdJG1VcaqO
w36JPPnlA1V6t7LmRq8anfqpEYF9705ZskXO9ZWEhNOAiww6JKsdBAhGIeoOu9Pryo2/0bgDoGtZ
fYxZoyDVcM5/Wxu63LKM1rkkLuW5LiA02FW/PCEeJB2jt0gUCsP+gg67vpTlWPx0XQr8o6iLY08m
4KNlxvVd8lLGtLEBDiF//aJlX07cn1gbMrCj73OOc5G5vv9f0Nn6AlPpBrvsk9+CSj5Ow7W/RCpU
dw5uJAzzQ3NExDW+jUjEWOwO6jFSAd11Dy3SsgP92hMVB0YDxwlonYW/q/kpsiDa6r52/tiIJreh
L50TDG736BntviVFKv8b8bgdeod0ICQI4skRQ/nH9wv14foh/b3T4j52WGJ3vVW9kBOmDquyMTTg
kt5ZIFFkp4qDqLv/CF9pdmAkGOJVjCQuxsAFT1qU0b5xPaa9SLgOCdwE7C/eQDwP8UaHpUIcS6mC
NsxFhhabshT3lTL5G0ygCrE0hSOaknE/CqmPvmyme5CuMH1HyQCALCIGiRHTRdx97C4Ym5ygHywI
X4opZMUzhxvK5eiJm0XWcK2X4GHywpcRZ8l9ma1KcioP08mxreobPe4V/0j36Y74cKJsRCbbzify
mZK3toz2FkO0T5926LIMtXNoEURgMGVai39uOPIAPeEW/sgHLmdRWeM/bIB4VukZK28enjjjPoNm
zd9L35ti4LSMohwYUA0Ri1CaB6brzLje5hxyfdbg/qH69w+OpzgXIAziVnWHwN0mpCddKzBSBpBG
vRNtVB1BB6snssdwgtZTcFrxBu0roU+Y7WxUI11UxKR+07Tpwf+zoAn55KeYSFywXjqseZ9WScuA
eKK5IxiOlBoPTQ0QvxEzUUPU87FzMu/og2Ij3htSIUvmhrFNOq2/tcgWpP/a7FehsFFN47uwbFTj
pMlKtrEpZIRkGplT0ghwvU358iKJBicC10rfZa+S7UJk32tpMgJBV18FP1BQpsfSZQu5afoViwKe
OCby6ESdn3QY/FjCcxIbv9MFtP/U7b7Wrn7OOh+swCDvFLBRpDY1CRn8O0o8Y8reEtCq34usMS/8
JnLDfR0cBK53Bsy++Wt7dvQRTAghsxnavVJ+7e3WFDF/CkUM7i+imbhZU/HqLgoTh+9g8nQaYk8J
wr6KokWFXcCQWxFyBsUfepDuEDr1HFdrBRsPoXl3kinA8qpDreC1TGAlKgYFHPOx8m3WoUO7ftoz
OSBzgiCfZaFzYT2rd95EKqFwEFwE0NZPKok+Jh+ov6Z7uuZpmP9j6Il+osvp/+2yLfZBLoMYhwFe
D2rChJlrp3+cgKE1FS/5NkzmSfBRAai/1kVqNFCoYg4QGEXJF0IE0a3we5U6hxm6m1JG9H5Mvrd9
EqljOtX/a0jxZNATveejbT6w+VG7s7Bqz5zG2VeVSufS9+Y/26BOgI/2lXvCvSiHaOyJYIB9AnRu
K7RjIHw06QMrLKygLjvzGLUWvv7KXva21s0DXhXwE2XPImXI8Iu2hWwUVmlWc+D11LcuCu++CE3y
KPy5QCJoZVt79N9AwaZvDGBYQaN4e7SsKv+cGC08z6LHSVjDiFewKO+JHXgktcB9qkwgDv0y50+u
Jcy7UyHG1aXQNyzpDfVqdeFFhUV/iCKgvRSCLn4vkBIPGEtw/srRbJnxtK+tZ6OGLSe1a6PE2cJ1
MnvmbfIp552gWs6IQUSyjXtuDYZ/ZQIEDJnP5F7ZziQYyY04KgaDsVPp5LpWIaiGlHQ8dIrJvQmI
F6adJh0JoZf7jQcMW808D5SJ3shphTvzAmUF6g0qjfkNlFqbxjKi49z4Nqs2nbre3bLk3T3uRXb5
InXilaH7g5V24g7K5HCZ51Cd8VKo96CngZQiUDsmwctXn2bPQCJR0qbhE3jcL9vzO3SoDOs2tYNF
R2aNc03AXuy1vwwX1+m4fbgG91KO7kks1fVmDt4RZAWhvnQsdid6OiwRX8gUVKPadlNKZxb6Q7Qx
KMAec+yUZ4O+4SXwtfijdS+hxtsgDncJbk+9aSQN8EUWvjyGQ2OfKN3FcV56RU4G7f2Jnsmm7Gid
T7m6yanE6X9WK61PxJoh7hNpdiOCDoFMue+fl7bWxyaf53cc+80x1A1QN77YAMIgC9GXWXXrfdSz
UrdnK7v0Ueu+Fk7Ipw2HImKsxA98A2qMj1ZfWtvSyl7nHNYhsQGAQSW8JG872QREGANjdsawhew1
TFnqe4wiQbN62bcakjYWU5J8GFs/gA/zn538xjGrgyS5uIPMHqt2rP/gWkMGWwEzjUbyZ1nZju1X
UzCkYdto/5YO4SqNbse4D1QFEbol58IakyuRHmwUoR7/ELvtfUN0OUw0rrh44G3cCVEvhwZOCY0i
EumG2ePoxsNCjNu5GNhT3ZD7cZ7kbhazPyK6EakmAkarXZBhJ46Xs4Wu151d6fSQzAxCeXKKbVMI
d0F3ya2SKOoCd5Xtb5YZffBnHbzp2eS/yIPRV4D0in2M5P+WRiAD4MzoN5q44EMeuO96wty6iRZ/
mmLc5tWVMUkJL9y3rRcHJ8rn2BiDQsK3kr1s/eQhn2SGzps2YUe48VumlSYyQ3pP6Jsgj3GCl1R8
c0NKgIcXoyBiA1sOG5qPhCCFV1pStHCuTmPUieG+r33rkNZC/IuKCczHDbhOEkBGbZ74rx7x7piA
HPWCfLmHLpgsAC1I5M7rWZMGTEYPa8NqpHKd+itmmfUZmJpFd78ETPaqypxyyENUdEtAlkMXxiQL
Jig40/Hbd2t737pdc21zGeXcIHYWp0Kw+E1D4g7apKU86PMMKnMkT8RcRw+q0P235iq6m6og+IMF
a4yXVLMUoPH2SXhyeRBUv5bRhmFyu02YXn+XHenxrKLmO8Ew+ZjjL7kWGRmJsevazWfBWvUXV2W2
JwCTNVtp66ehA8PglFn+2zkuKihrvIVnJd4FuV7xsEYzoZWL5b01aF/jVtfjPo1EcJP/deE7go7+
D6vJ5OS6dfK2qPGhbVd91gUQ/4bQm5+UxnmH04NjYxmcTQY04wZKEaB2QlKgRWnpM9LI4b9gMOOe
/1/yaoU27bDyiZ0bYeufYSz7e4deH3dXsNzJRMynJuXenmrWNowgHf2QUxd1hMfeaFym/jstzfjQ
QPC7933cY4g9oarbMxbDqi5+2fhzuueZdePoGvU9zoTIMtA7z8CyNiCf0/+YZJWPtAHd5zIbkmmU
Ec2f1ThvmOmYXgxkD247TbEddcH4GEE7Lm/O8IbhkOe/GwudHab8YCJqwZfnfmW2aRLu2Was06vT
GfVQKG0A1M+q3pC/Nj2DUDR7XlGb4AUrPDNZj/QhYNKEmOF/fjblrMN1DlNz1iBHhjMpieORfJn6
vocDupETbdYGMK6GQlY1Fudunn6W/kggMkY0uanSudrnU0qHyUj4zR/6BgNtwZ4WSuu1BN15IHIs
hAxlkz+KKWRGfAr3yGC3wDOycUDP/S97AieHa8jBRdqKn4zKgaYc/VCdJckRlWE0X8k7GeUdEqIy
JlUieYGyIaj0ISa1/8fRmS03imxR9IuIYEoSXiWBZsuWZ78QZVeZeYZk+Ppe9Et3R9y41W5ZJCf3
2XttMPxrL1m7zYFKB61jtdRCuGshi5vSB22Y3V8gnMmNniyRfKnZ5es2cU/g+X/tzIQfqbX6D9Yh
2S7nw8q39uI6fip4LUbIzO8uYFMKQqeo2oyaw6jbY+tGVhrtGk3BsA6TU9b7yTO675iX+v+7E/cL
j6BNgTrwSI6QwV8IuRTHRWvaBLXWY2nFfob6R+abOvNb9o1PIUmjn7CFhZo1oQMTr7B/IzG0CDJI
4hdOHU/bCJ4cEitdc5Rk7J2gneQX2FJI89VsUTYEUuZgUa/HNypmbGPXQDiunnVtAa0KadIBhvwP
eEptXNOa8MQWAFB7XujKeR57sBDkzeKzl0zNv7htu3volRmR3Kb9TDiVTqRp1S6iqPWZ+o/06BHq
vbBC7feawzyUFAIj5mxrpe+afXLI9bYtfM+u27uhOcubVkTOec404WLMwzmIuaHAnYeU4vAr6fQA
Tny86yeRnCyzwF82Tf0dV6h+9FCiP7ImNX3CdBnKdtmJhzzVeoydTGbOY21pzUfCopJDCwmlDu2Z
OMlSJ4cJ6+VnF0Xzt2Pmy2Pj9tltrhfBmUCvhdvoxs3oHHqiVVG+29Sp7vrQ/gvfqqOXAqRpV3Ta
H22k/GayVHKQsMRW03752U0m+v3aUREWsYN0JeLvDOMHm4DSPDsUOm5GZSVk8UmcweuIJEgz8BWP
YYxjagM20jlGyrHA+ZTp0wrg2qiYWiln5JudGjV4DWJWHbOmmbuP5Kf7F+LK7bXkjkefZxbUIzbe
wTqAhbH2C14HRCN7vtJAqf4sXarBjlhQ+1NPEbnAb1qWHaMUImNE0Hxyy6POy4y8vxfG1nWosUTp
iP/YOHPnTXFr8jbg1N4JRZCm1kibfIZhrR7IK49PSxz1x5JXW0kaltIQ2yFVbsHSwOEL1oGly+j6
9DMswVA4+T7xwvEViEp/pvS6uBtr/wgoDhvLK8tdNomApNDUOsO7awJ3B9xmrIkpKYG7KEgrUzHD
zZu4tUr7gMpT8cUgNU5BOfR0BeJHNs4Ofm8jMDXW7fANGKVbFnn7oYaSzDvb/kCqTQlAJ2oECerO
lE7YpnuZx0kC0pgSgfreJcMPAA3DxBrmxHzuePH8tkpw8XiTQwHGmiEJbFxS7+VKu39CcDYcHzyc
ecJvxg4IGboQ1P4JoXt+woj0wq4R5akvJNu/JKWs7ZvQ4viEAh4ZQVyNTb0dcZ9MZyvu8PRSWRel
jzhvTBqUuN/8WI6hW9siZ5FyxfPfVYCH4/QTJRLPE2Wk8bIh7oOh2cgmUWyLmg8Dwc3JH1XSErmY
08IitJaN8BARxrHg8xzjS6ZiCJ+yx+WwXybtqvIVL4NLFoNZy5uNHiaZPWee3aNmGUnBbiZTaUwn
T4yPofDa6GnEjXSHoYRBIs40otDwWXzIgQz90rLKQ421gwklL90Of57Rst7zwCQdC81Y+ZnSW/4R
XCA35C79eGrVYiwnWJb1CyBmgHAty2rgCdU6iaXSCN1HIK9sfklR8ba0Y1hDQMoyjd+2GMlPetyu
0L5Ksoxnk6ArD0PSF1QYuVGfHxRQMPD3E1AwEqA12DcI7fp+dDoCKmmZfYyYVBkLCc05qyeZTjhV
1d55SVp+K4luLkD64P5uIfGZSGds73HQcgWWhcfOU9kxpI9Gg23hT7Or/8s6jSoUslL6OQEJwF2z
qoFT8h9J0qZLZgM+XiHEaRwHKR9I6tQ897VBkbKuSe08G6oIfdMxymLXgkapz4XhyQOVbHpzHLMc
Cp6cEuPPSjdl+lVt9WuJUQaFQxXGJmW/8MLqtVuoooGaEDRUqI3nxNDtX10NXF3y2K2vQCDsGx0t
8j3iMOcKiw760oVcknwD6zG1vsDK9qKogNl4vF0hd2qfwE71I3xahdBqFpUbYLo0XF8WLFR3yF44
Mug52o9NPj6b6K0/Wp+9UhMMviXy0FLJspNosCGnqPkPaOETpls82WFmzthqm+kZ0op75krD4BFx
NX/HPE+BA/WoqGpg5sNM+R4wzk1uWu/cHBEYVKHtmbS9t6SdfmcrTQK6U7jsOQPaul14hwabPaME
MQfU7z5+wndB9SoOhPifNeDr4GEAXO18zxzX70CdToIY6WaiaruyxkcaHbalICEOHO6RkOTdXeOK
HkMkudt3pxN4F6expdMcLq5f4LPaGYNDbA/mIXWLkRngoCLk6tTpwey6HEuIO+xNShHBUjrNA5kW
+Vj3SPDbkFYu0AXzGJAz+cDgOF7RrfVzGtXyqAvX+LD7PjzByaPhytW86nOpG++aqdUrFdov+YCx
fdC95O/MxX6vk7EmVwtqpMJgk3sspG21MTP34k7mdDUgDm7zSncgh5Jgw9MQvzQszMTG7vGHwkC8
Iy8bbwiC7hW9rvqJQkM9utU6pIRXsEMALHFwuGeZG/WNCcBt11FqOfSrUz9jKp1Mw32Kob+CiYKb
UBgS60pbF8TqFxtaRQ7sCkj0e+G2vx579QCwTfg1g1H6F9LFzc1Y2Y8CqGGQhfW0sVztwDYM2btw
eWHrhHMug2MQOXM6XjxJWb1GmngaGDGPBmyVoKUn8gGoQ8Y6lSOKPdchykiVdF6oBaUZ15sUwbrd
TUDlr6USxZnLLBqce2dHmOCtaJwzlOCQMGysx8yF47Ox5LO9cVv4xflIkWnJieOjKLNzwKm3x2DC
dZHdFXrHgCNxFp8tqYhNP1hvLrsln7VOsSG+fpO1Fz5ok3lNCc1tBjLXAaAkPqou73fzIlUwT169
Qwku/UWDIzqIrv4G4dcH2Fn7oLPt93gmDkkp+5Y5HrAk+GImWBYLni7dC95S5yQU9uPWoEKrDfHb
qZbUs6m8lzyCGUeNMEQY53sh/gjUUZXWWWKkPpZx7LyzEj+LBaO40SYJDckCTXUwPudZ/TWb7NrB
QOgaZVpIqHpztsIi3VvSOeJWtXeOKyo0nTA+YE3O/aiNURErMQdV35qPSP7uWSTzGageWnM4vgDU
sZmFFl/F9nzGZ/kVG4MkdtMCx8atHOB5+gMEkgVbRJ8kNk5wEZR8rfbCiGDoYkbj46CjpeRUvnNK
6CfaOHD1TLXctZNtkLGzZrvZyLhsPg08x8HYVNCBmxHX8JmaTulsleTdwJMBlNUwNpOLhZcFj9jD
RDKfmtXbwPjKODvntt8pwBPjysnjeMJF3VbOQ4P3Ez+6Ee90+nCR1egpZ1rdGaSgccOb/YGwGNa0
0VCbWOX/CouvT+8u2r1lCjy5etsdgLmM29ZNqkto9a8eu8fnqLWQmlIsjore0S609rW0pm9DF1wn
bPciUcC4g4EMAnHRBjDXgGoR1jtAPcoeOqgx+7rXvhXw4g21Wj0mYbIWruN0NGVwFB1k0spv6gVx
iWT5WFFFT+xVV+yfcs9QDxjIrgSW6RkXOlscdy4r37Ln8JhLjdsuk3NyissBeQNAwH6UusEKgxBD
QQkA5Mi0ob+WpgKbnC3V2alB3aHmfJLq7mkpHXIBT0MaA5dx7Jgb2F49AVIjeWggDgWApZpd49XJ
a2xo38Dah/HkJhroTNLRv9iNdXAycKv3eP4rfNMJJd9aOYlgaSmvRTgdpyNzNe/ByhrO0Gy0QyqH
+pEulvSTCz3+qKSx+SzR25J6rh6pgpAX01KBN//YVWKjEbXkY1fAGCCKhexhRUzRcUznqDx0i1Qf
skc3t8TGc03tzusG48r4p8F4k+4nBMJP2+qdv2pw8c4Y0TxvVRp15pH1L9f65HPo7PDm8FY6oysG
mAncKymHi7AkXatpaUfDjp3Be6kw4vOGBU/Vc01I6PwpphwbdjUQIeW7z5Lsb9JJHOVek+34B++k
x0s9n42ljN4Tjd5qNzTlFoHOpRfI+TNb879mVOqpiakxt4GRIBnk37ob4vuIl4tLg8GtqfF66VFx
aYqmZStqZpiXM90vqOvZLjg/8o0Qbh3M4+C+shYmzZEPXCkHGkz2qdnyVmqkd3HXJfuQoD7SrgSU
I4p041xPLS/AWhQv7FfonOWxnmy9gtsRZ69crziQ2LgRZeP4tyvkgFSwYwI76hTyxg7/Fq1jI3i4
/JotQ3Oyyt4MMOVXz1RzhxRdU8u0M3XK252IgGXBuPaFn4q28qF/bTVMcUXpOnT7VfCSaskspbNl
bryVNsL2+T4Z6qQP07vbRIHXY7EqCdcskzXBXS9rttBm8Tey5rqm20ODuCIZCVGxr32Syrdsobhl
mtObLhxeWU0rTuUYBnmbfXdaDuIGyr8HStCZ+WWSMiPYFP3ttGU4k+iBuzRyXsN1UQ+251nI9Em7
n+N+/Rm66OaY8frycyxx0dyo20dG0r3wKp19fawAgdhFn39Ix3F+9MlIf/CXQVSJk8qno676DWX4
mCSEYfxh6D86a7kpJ0VcmNhibXuKAeLF6e6OWe+HHm6JbL8jvMhbVlUpgalJP4yiVBeWY2uB9Ap0
yVjXjLHyBVbGLa+Qbya4E0jS6VgtHDQ2seyj2c5kRqY+SjZdSwnboOrCR4It92LQXXJkw7rvqF/Z
Aj07bRaSCIm6c6aX2Wu3sIcZpKLAE5VUsTmsstfK4lyVWkTUFfLvYXC9PTj2f2jdCyjrzs9hjp2T
DH9lAtz7yGNiXyst3k8z6a/RKsN01yGC79rShGidDKPGGpi9hqhfW7w4G/bmYFUMht5JL4B0Cnp7
MnvtUs8X8UDCbtS5NkOFDrtPr1YHMBwF25WiAjXjPWYpcSwZ4sAgzEMvl5yTI8156ZnxK9pPmCYu
qvzAyoMNe3jRqCpzoIvUpI6wKKCiL7BN9pGsXAbvslM0tUEY1SDu7YcRu2E5Zge9a4ygkXbxpMgL
+lWyaoVpQQNUlzMMF84tstODQYCPaOnU/cG/3+wtW5sD2v4Yvk0Jq28Y6qta4rsLnYaRBKJzAc+5
XmVw0xDVNxnl5KfLumceIIPWznx6KW0M72xZxQ/XdBoaLGLV96zO26tJFpGWUaRj0x2+WiEIu2yU
kdzj0cRF7XjRqm4yRGUAN6FrI9Q4SX3xenXDQ/hUG5ieZ1oLNzBLvj1VVmcwNJXfzzHTolpbxzMW
x+dWq5tj7yTebopIIMqSuS2Jvuei5eVoT3aAUeMlNspbXbe8SpFGJyAckTyMjEP3gW0mOaEJFzJ7
qHxM3H2npPZM3HEVb9lTmxh012ffeLNWPF3qMeZg0cwPmoifFtY7OHGyahfhnX7Swv4xz6DsMlTo
PlqN7tduk/7V8RFwzPDg9sLL9hMCls8J0kJswqLkU3MpaKDXhqdkGBQ1P6Q2Nph+0wgn0VralzjJ
Ry3IrFDhtZZ6N+doZpUJBiBQ/Jx1bcuAQAk3vQgMLxdg4Nu7NrHLQ5vGEJxCGDOO+xt28cXGSw35
lP1M5v7hOuAcF+gje3O0xFVytO+1lATwxPeiDHk5QjAxfDy7XGkRS/sxqEN3fHFFVO0S4aYvdB+c
GrY5V0s21j9yNazqhjT8sIjqrqg9GHD14Prs1N4iVx9I2XIpcsnezBNunWpBUffGeWT9hRt4p69D
x04LmVoJ5lOlHXnRCQTxg6fZIyo7LJjMoirhtJCLvubw809yAZ3IN7eWX14hu3urWQ81NANWXEjz
Rxz/+BNjr0/OsQuR32Tg2OBpT29Lxt5kGGgVSHk6XsO2SLZTbXQfCys65A8KuKHSJKdkiCLnWAhc
qhV6CLM8mhj4aEB9sHu4bpp5bO1JVuU7nrVqD+igJdEC18+mag48s8SszNxJYxIQUj6UadJuMOz4
ZESufTCFAsMnOrbFJvmwUiPZxJrFqcYTSbpk5tV4NuVUPNtT1L+qRjQPVRbpQRcv44tBGwD6HXLR
qXPQKUQxn3NFoU5lFsyG9AP/ArH2GCfHNVMlKXbaYQsEgFVEyZAH9CzVD03dWcHQGX8yrzwJtx9/
FHe4MwFAg7OX8MvEtsvqfmM+6HyfFbaDr7Bp4AIk6RL2e9odRrarYfiIfXs4Rypy0nuOWGMHo0AN
OjpGx7Ffc2Um4IkKsYnrrjNYzVTyrSE94dvURT/KBEFaW3qc3hgeS5t3QNY9Sen+GEMSo1W11j6H
p+VPzownOTM9AZfZmXybq1ewMEjsK5fnphgkBKWJEFFE9w/+9Wbd1+kTMBxStxjW7Wz5q/qk+TMX
8u9cds4+V23ms/+OM3yEBc8yatthAR3zlIpC+3LrKqRCas2vYx8mYuqa9PFCO264mObDBrjsX9i9
5CtN3jYrXW2b0cC55+LUb5ueMhl+eGgY8Xqv5y5fnboqqsnWEyy3IzrasFD35nbx0qMoE8xyTauw
xM7NhSMTFgFucazY+jC/d4NZARgiRcVhSc1l/jJYrCpPchxTbBttydcUuhVmxT5mJ4jAQD9MwicS
YNhx5B5yQHfMSyxCWwcD2R7nWstaMynaN1phiPbClLHFqYB8UI0PEnsWO19tUPE6j2GcUEReqwQj
nj5cFuzLgFccKfylCD+Ztpe7TY5a3xBSNw9IVOo4gFd4IbQsgYtgCnxrpILTjxWxuOtqHPdZ7GG5
7Pm/63oX/cKfHHyPKswTkfgvkhvlYcHAvprpaIQt1l52bYYmGkBQaUrfkpV9Z3rvz9kEeQzzFQKe
p4zoFjqt4yce30us7hg06hGt1kw/6InpTrFigc8FtwVbKlmHEbIfTjq8UZbp6JAs/lkvsCmPsSFS
x0dbBivsbzJkZGWt2DU3oKaoy6K70SXFgriGYrJBc8j2LB6s1M8NjBuY+WPj1czUWzqXyJDzDOOG
2L+FaU80v11cgPkEUorqbvqjnG8ZPbubIcZmxPOzm8rBfcBr41xbnLpAjIE0NjaL31nQqcT74G9i
DUYQFnPMBmx8i0wLlCucOUgy3OGOzbIMWEDqLESVU3I80U2/bJJF5SvtxzDOgx7La8cgfCAaYtHN
A5kUXD1VOg0AMMxr42kyEnJaLIP8nGL2xaoWVISD3rAFKL04PvRuQ9o6gfBt5523a9FhsJly8n4x
XWFmD3v7NYzNdz7VVQHHm7uJtPSyhHJ5L234hVU3YmlrTeo0l6R8NDJd+a6a8VOnzZ0eUpb2IVjn
tfHC+I3QP2ABrusc9D2DYDwkCv4l64IB0Zw3FVBPmCyS05dvz9zu3BYLT61XTEopfWU0vnm08zXl
mRaSgVLK0GWx1GV+uk6iIbRCqjEmF6UFm/2OZOymslKmSG+kNQpS+K1O5e+8uP96gvwEaiCT9Bqd
VziUctyWvY0JdKGe3e+FNLk7Cbyf8AlhcSZpFZhuuTpnlpI/cBGvZNCocXekk3zyInki5Em/gkGI
HVg5Az+lXgt7DNqnw/sME4TEwtxPD7x/m6eJZOZ8JHJuEaXibzMeg5lTAw2wpzLGfkxN49TjfD0g
qhaHNO2pCDEp6WOD5+3YD1SsOQ2sumaUnifsGXfXm3YxXOG91C3W37n+vUTaXjUtLZY5lMVmzNG3
YtN7mkd6FeRE6Ug+10e3posKE5j2EVHmC/Kx1UOeJmeBHNgYX2U3xHVAuyjYkBFSaOmIfs8Q2p6K
BasX1Zj1zW1n89Am40pxoCzOMxUxAstjx5OmZ7ZT3mPqaffRMqudDQUXf6yGhpuP5kQBUIPNvR07
8DE9jZruiludv2p610DuU2B/7gtoK2skwv2qLCVmf0rnpTjrMM+fJVJtdcIsgF6h2u6oimoEZtq6
4YPqeWxvLHSr3J+qDNJDPBfDGAhnIRa7Y+9XdsRuCvM8tevh3ajmecqme2rqYmc26ptQ0VRvZ4Xb
En2Iya9e6IEEek4oto1g7uCRijCyCdADu4mb4aFIPH6Bky7+Tr1Xn0J0OmyNSH+tm79qGsnDaEZH
17GDxaDTNy2B94hI7sRGe5oitMkcc0+mZ9gt9Bw2UUgcGLWmNfKzu9DvKuZ8vGR2DvXNkFGzzWu3
4G2bjrq5xaxAGfc8mm8c69U/poDlveZyOfntIqdntFb1bC/Qx1Ni2AcDRfKUa/rbSsj2qZfo/Eg3
vRfszz1Rn3jEHG71HStKvT45euMeGSZAXmST9LGbI9iZlLQ8QlSYczLJTUoeOgovgrdSdtMsZYxn
dsDzCbKKg3XLrfsDNovRY9WBgSnlnnqQagyvhrFAle5l9jEXufOnpkzobi+59UazK1uBplDuxgQN
zVOkqA7asqyKyIiE9GAXSAIegANgk7Xdvqb8we9NXtXBoGwftYK2xIWgbsCPaDKWKUEImlM8XE6O
DJN7AoztOrpAzNDEIGmBiEynIJknAivFKLLtLFX3163YyneyQX7ipApch0t2xXdXK5I59sFNAH5v
yKMdQNg1fAe54tFbi6OZWtk02QGPwgqduPNOJyZySApPPlRL9gldPPIX4sRE42Rzip32oeiWlwpU
lalYGQFlop5GW9p/fYR66MkKL7YzQvt2bMl+sci1jeMUDUiIWAzrv+slLJP8p8AK4nvN0ODDSryF
EKuWBUMb2gcdvjOezbx6X5x0byfFoxMnv5nDIUAAnzR2nxJOYA3B+6sem7UWQ0gqwhMt3UYxzKR0
ALsbwQP1yw4BjYBfV7yp3snYlYHfRoflgG3xMgUa1/6jrqzsuijS9h3qM8oNi6I69A4dFrJDxi1B
knCbnwfa3h+pTa740syowEOjgsTrxRn5hquzLIZ9RZr5EgEY+pfAFAAmDPQJOdnj+pGb1U3Os3dg
K23iwCKEvkyNDDrp/pMUfp8pAWLkgLC+58iB0CpSPgQe40BOzAg4WhdSYE71UbNJcKkhXaif6ZXY
inYwDpVrvhrelFdkWvLmc8KeQ34XklQc5Ik0n3CWP1HiYJ26FZcQmu6DW2viAY8g20wWy/TUGhnQ
+jh8itlS7ii2NOUOJ31PE8hgeT4syPm1GXrjO3IwAZsu+aghrYxbPRjMNw1UZ/1Qeq2zE21V3Aov
nXYWyaY7QEPhBTP/c7npLEvBycbkdGbJWb9ZQjZtoFQ8PmcqNx+WNOTraiXpgWRkfmIWZEPimATE
gVeue3WGW1ZH9DuPGp4Ep8l7dR+lqP/0bWR/Msf0pyyatX2tjPTsxX3voHdo9h7IlvGDiB//02cD
wzsieT535VVO+XW01a1ikUSU3iMyPuZJfl/KIQvo81i7Vgg9bb3RsWDxapRXU1Z1LLjx8he7BDtN
kzRbBYo5quZfkoADMluOdYRYXnjE5dkSlsg5m6UsgcSOxr1tJv4Qnlna2/MPI+2aYOS2km51na57
YcswGKeSGjEaPGBzeDQbsvk8xg0sUNSraplhGbGQPpSTEYVEOnpLO2qc5mTAqma8d2ajTWgwRnhp
mtIcDmnP7+J5AVwEljNzuBnbAKcp7KE0U8Ha2NE9ikMllGzcbWgyewE8cm90IbbdRXAuNCP8MkEp
Gaq4IhlKa7Bj/MRsLW8AEij7rvkofmO55MchH6XGbofjrtTpB/FHknA3FxfZGVqVF/ANzB/nQvxV
pP780ICFHAswhqQK2s3I05aOhKdnR9GoDn4i/+cJwmRkRljD92hIv2kdIYj3Rj7uO6EdTFHkxPfK
J4u7BU54Ig0IOhQ2RHWM5wVUGCsBgyWI4Wjm3qobPhSSU8+g1sns0hmEOlpPoKhYbAZY9gBpTCUO
b0c503Uhr4sW1IgQARfJD1MiiqnlepCySqc6RBXrA3zTlre8iL6LHb9tZfelar3I6Woo5mQXTphg
tyTieOgwRwzqDZgSZhu7GvSLpEX75KWZ5j3Txub40mjAsZbgU3z6os1fgzDwk2NHodpMWJd2CmPB
R9zB3NtksW1dm3DuaV7D9B2kXrKEexzuZYsGVKi1c5AtfTb16CeT2fXJMxfAyfLBYiJnl41b7Dpt
Sj9EbGaBxS3C+eI+Pg5HTdVjGth6RxUpPC0cag6n9tmck+apasFTQT8O5Rf8e1k8xgiY9nMnbPZK
QB6q+EnxMqh8L/Tq8gZsW3Dto0d6qE+K8OcUKJFqYhXR4kuXUOVYj0lqPbPXJNpi6ZHbbSCh0EG4
5R4SBUlIYBmZhiJphDGTguh6yS/kRC3KrEvNZcafxKxGxAwKftlUIWAcC1tmKB64IrH3VgqKVkIn
s1vbikh2zh1sI+tlas+zYxr58wS6Rdv3iRz1cGOopkIPwaVFT9bypy1opzvbwIv+EFE1g7wU0XLD
d5m2fht20fzKqEaAH509KX9cuxNPDH2F3Oe2GxJtHBCQukJ0D1quZwZN79nofJBrruqbVRti2bMO
wN2yWQy0we0cw1qpN4hNA+TDDPRnqIWEwRLT5o1X0QJWb7XJzicevx6pmuuWzuyFYdej3byyjkQV
xR/bTqk1x8Ymdrwi6H0NU2N4SFgk5pcIXC1OGoxhxyVtC/vBqMDxXulKKO9c/jJx4AI0cuxmE7nh
0AAzuoljfvZN5sKtghwzwH4ceV3MyAm8LT2vyHlabZOagUFWtbHj1Ek+GA8tKhX1unid22xo3gHc
yZTfIPZ4sARq34Ypi/eG8tnwRIeYbhyLuI+mC4v2WdD3y3VrC1w/fq+KtpK7MRyIsCg++EuRCHs8
4TkrO0hylnvAAtaZb8R76TS1qQ7dO8zGPykNHW8sQxrxk0x2chlFz4Qq2KH6wFuyEwyb/paPRnnQ
1zBJpdNGtdFqJHYEDWe19gPJeUNRyyiiLGUUflVMrOOTg/uYM4x2aavQbKpcqq5cr7vFQIbJ6cJk
/J0IPFe7UsSyCTDgTP13rikv+k5pOR9Pujma2SXv5XBUDoopTUJtvmbRxxZPshaFpxrHkX7Hmj3d
CSQCA2w7RT+2UyxA7SnCibn9PGBeMrG/JRwXk5Vg/1qEPSSXkgxc+qAXJv2N0WymJwvLeA2dJrbZ
knFXVjkCIh0Oh1JPMfoaTZThkrGie6Q8mglE3pK3H4qclsg+nS8aJu6ehbNI3rWlRGm3S9qRb40V
ahhgLSBaDm3f8ppOi/s+DHiHN9pEaXyIBP/W1LXYlVOo392qLo8icfo/kek5Er6JKQzMleTCzt4C
ZTZJ4NtCvZtVOdDoiuKBXpxWyR5RjHq+UUV6vDctAg4c7MQNOHFodunbEM82fubqy3KiwWJSSBWh
v4ld/bGO9PGHgqjhY8lQNGMib/kw+ZDD0UPbCO7NarswwvoYdo2JpSvvFhzheqNXpxQsB4DVLBoQ
2yh6KSbWLjClQQYRlbcWc/k2BtGPb7RPRF2QTlW62jzihA6PZkrcdN+Oun1tuYovd8vABpdBOJLl
htyNIPdPLw/VRqpuHuOZLgZ8ZJT2bYxBo/mnLBGBfMWuFg0Wbb8/d1o/2AiakXQfdKj8IWCJxPys
uMxAWoRnZ+xjmrVODZr2hMfU1F6BqsEioKxjcOG9rjzleNsarKu5xnUmENmTm2HSb5CQUgq18zTC
VqCH1VpubZRw8CyYwdgUeHVPfdu8ZA18BbEafN/qobW8X0U4eLiRN63gyQtF2EVjuYkV5sGYOx05
s9JlLk4uXa5BFeKa3LYD9KpLMg6molPBKuNj7TIhHAb2/D6Oxf7VahPAaHVUcXldjTZHaUNswLEL
4IciK/nD+N/5dL9hKoqAaz56JqvLc21g3bv3zuow7OfKhEvastrE20cT0MNg5C6Z64QEOG1ZVE3R
ITAVplWRvlMe7uW8bI7KWI2B+uqkCdLai39pyDDcB+RKp3jAbmnjAvUMtyEMbKC8I0WmQhLmSkde
PTLWeyOw2HnKm+VFMZsV1hU7a4G1umNIzebL1POCfdSrFtULo1FzlsVYvZHvmBiVSq17z3Wz8bOk
qI0P5rbimDCdsHkWkQP0BbN291oTLY9ZvFjOTm/ZSO7NKITC5cTuMS3a8K8E1Y+GPtRnMNnhidLm
8SITo4CUw09g02jcWS32zp7YR8p+D1KowE7QcRFj2cXfgOJZcQ4vQCrs8Vwd4wAzfTft7FgABsRD
ZWMfs2wWsKQVYz8yCAqfy8KL18aLfljcs2ObMLjGgexKz3eB8FslhnzfQR9gSVRK/dUtV3AzECyk
RXNJCj9jS1lsvWYGl0/ikntczqmyTVUjc9rqWmsbMzu/JYP0bvxnstfDuTusNtM5vkmWW+bGHKw+
3jN4d5iIKd0Qtxaf7lFzWcwSNJ/wHII8xesWNUJnZWHNb5ZhO29mrIynbMhYm49rI8HVba22v+p0
nZTXHgkm/CnY8HFymJLzFB4dxVYHrpgojmhNtDRFMsm1ZOcRo4xyXhN8fw/amFi8cjClvERTIS9S
9qOWbiiv0fLrrHPngU4VA4afOPfrTVdo8oPJ1NCedJ016YcOUXSP1Sl/GwjUjT+YciGf8T634g/Z
M57s8bHX471M55j6l0ni5XHmet61NWUgtN5Km4yOrJ4sQLUzyWrurjuHBh1+bRXxivNSpAr/18ps
fR+0NvW5FNd3vhOhupDUM1/oHqGBXOfScEzYrkp22iL6IDbVzzscch6PFr/y8BzCkSTJWTc+GJCB
YqRRk1urm0qbLZMpYudBKC5IJzCMhVg24FRm/FBNlKwACYvs/yvCRoRd20KPn0OPAKweF38dw+WP
NTFB+uyzRgvPFyP0IZxN7wj6vmfFz2Pi6/PQRGdr4j69zfDZF7e0cWA/IGUx++Zj44A77E3WeKae
wfmopNNpOLyEkGTqXJMMruzw5EK/9ByfHgdn+vLAkz5oBr89c4dyPL4NZa9Z5Y7mq+4DVjad4U3N
IGKRqfiPs/PokRtZ1/RfOTjrIYZh6AZz7yJ9ZjmVU0naEHJN7z1//Tw8s1FlFbKg2y10N1omyGCY
z7ymuQrayjlRIAjjNUiIpVhgaxacjnUNI1GgOemuhKtldLS0LbxjHkdOspYGN8aKGixwxNCxhy30
rvmaEvD8JWiEWe+7qbIpvdQTZkDdjJUV3LRhDXhPX+cI5qHzZ4V5vEnwDZ0h8PqN8Rm0p390ndrh
MES2Sj0UMq/G+wi+ZxGvU9SJ4IklVeBaO9GKsr7PwmmgdYESKiQCCwgqi6DqkSFR/ZF6bH8NIEti
mTyhLWJY1rWD/ou3AapsoVARF434ViEtb2+6mqh5HaNNMgFXEZGXIkHl5MNJeEuPqgilVVabAnUR
jzTaGayp28QDa5LuF77TKS7cbAfyrx2kwGATjJ31I4Z1f+OySg8Yczstxn5zMT5ow6QeXA0+Qugt
DBQEhdNYQ6+vKcjbyhvrjTWhK5fWFZhaUNXDD5pEYfjTLfEbvoElnUI8lbgD7iSFTB8UZtwk7X2o
O5rpqnXzdI/2j7AeqJGjXj84Kt+HlW9QE6j8DGocFnZlD1n+YJuwS7dxERdXAAjSbV+ZziEYgZ1u
soL6UzdaaE45eegsmpMB0zzXNxgRE0sH1tA0W4B1akcpfQBzRSewQhcn7rKndnST5Dox3aEA4D6b
v7ywEr8o1KDoWxjKE/x2xAe/VWwYazPXCNkEY4tc+CqyM1rLbaqfYXLqDZSJDjmx3LgyITwT1FEb
LIxNmboiRxMuTVEC8ZFcAMcjc//7PDbDtkelo9PIkQUzyp1tbshTFWhz4SnS3+6goz3bqVHa380m
rG8AhM+ILpXFHngC7ie0kWIF7mfqdqiMjTT7i466DWqBOmQ+YtltkRisyWrKpt1ZFRB1qpbu8EAE
FxfPaLeBOuCW7R24gy1RTWlN3AJV79ruOtdgN6diBFeO4n+wLnDPBMNcGlNyj3H07O77jlDt2LTa
tw5uEYjyKV2YRZTekZD5PvbTiCZgjtJUvCCny/I0I1EGHdwxZUdOMAfRPajwWt8joDXAB9O9SzLu
hQZaNRhal8NwQlcxrHHnywl7ntCOI4/aSHsRwiw8w9padtTRa525HRvSmjIOP7ktJoSrrgdLmACx
Tgp4cyYtKKxCsKRstqUztL91uvTBY8ozp9px0bkhJcX2SrbVcxEF3j6yhKp2gRShC5DL0k/Z2HiP
bZe0T6L2wt8jogrmNwtxhkXq3RW/gB0OoMwTq/9E0B4iSRKOABISqxq4yEPkfWr+lMYrKJwabRA+
Gd1kfKVIND14Qax9jCZc9G2R7UP569pHT+7eJ1n/XZkexSLOAvsJOWzckNJk6Ka7FGH0m9JreXlE
ExSOq7rPgq0uKy3xQq3wf+rssKi3mYAYutYina6MmPYiLqSifxrDOvzugcASOzDuYfbJLU0IJb4H
K2tL7ZhTzRyJIwLQx0/IUxrWadJuNxL3pAhzo2tlFTlS3wkGKXQ+6NWZnefdwHUpS4xdK0yDMptS
2VUGBDfFWhWbTVgnoRbbDt+OK1nSgEbADY9tennce1vggP74CVKQ9wUmSPpMS3rotzXd66OT2Wj8
Iwj0MEtaLydSUjs7BXQ+f4Rm3X92zd69gdFgTJQw3AkvbIlIqBeIof2Gq2U1lFdzRU2oAETFXXUb
9XT+cAs2yv4rJjcAVADxzLTMkBn0oVx6JuAxZG5nCmQc6yicuwBidGFUVyPuucWaxjytoLBrBvqC
GFVh52u5do3aMPi88bYXXn/XV61zK6Mie7TRMvTvjDHBn1b6/Yhrcum0ntjkomyI+/zSK7YS1csQ
qf0qOkRdaX0ONV51R5r0TvPUEL1AOk9lKDYeHjIOqXSJeu4KHuSAxIyBVL/AWvDg1zr6YYWierZ0
jcBN3Js/0zj1TsBgqn/ayGyv48jVV2UaBOleej0GSR7kCMp1Qxb9yqZmkW1Vc9BjuGPYt45Pc+u2
Cf3QIzckJL6aLLOW12Cem+qget4YxBbKRl6YQ9IqRjeqUEOWtvqm+9Y4QrJvhs9w0jyTsjsJKSLu
Nazj34XL5X+X6YxaL12JufB+WbrR8U06dDEVJom8F0YCXCkA7Xw1cr8I7v5Njn2wWHkIjx36fo76
G9IO0NTw40kRxjhGwhAj03LGOHgm0jzadgwmdphKD5/zqQ8eaohm3babRIKU+BwqdQfYxeiApBLy
n0YsMxhjiiHL+Modbnuuh3vpzNMd9sF2+Qm/ofRrngeUVAcvsFF8iMoIAtry7RCoBamUw2TeNNBf
jActEbzIDyLAOARp96n2yntDe8ggG7GFcN6q58yRxWILHCM/b4Uekh6ObxWgUp2BLGFF43QwUO8o
rRFtL5735KN0in2DVXZZ/2LQEQzV2mpL6GGUo6IxOFBrRi5aqnnp/GpMTq/NitMHCCMFOcpIU/g5
QFSuhF1ezPWGvjoccEopo/OssURDERzoSHytvcZpI/QCEZ0pV1xZXn1t0XJ6sf0RKY8WjYiUSkkR
kORnEzapMZoOyEaMuoDjjAA8maVlJbiFtNAxxUuW1S2yLVMfBuYNaWQLdC+FrUkTXRU6gSMBcQSo
nKtng2o8zFj6VtSGjsS7I5PXFPYhEzlMjaAeDQzxXOuobCdpkA8hKkENFuET+3GhHZe/kcrN9sFg
lXtVkXL/dqxlkXQYdBwdT9KZ7Mso+znGSsYk92Le9FidOxt8vFmNQ1dRaA077Nd+zAMM1kNakH7c
RoZTFndSGl21q4GGBWvR5zo9Gs1o2tCvdW7dJEECYBI3PognePYcRtY/sphqsM3fGkh+uofJxrEZ
k9pf2UOAim6UpNUdstVc5X5SjjcFHQPTW9VtUNlPKYRL/Qh7IUuDFeAnYwu0DRhhiZIVgD9veKET
iBZD5JnA5KkYBWA5SkPepITez4IYJLuf4zx6tKnYkrtRN/6JUQehnauD+l40dVxs8FZwr3L29Vfo
jjOayfB3tyRkFIvoZYoxWVmkHiNK6kVmX0VFwE+gco+2IK4LLkKdjVGXt7TXIrRPw1lV9mdbONMB
aQINWzbHpJBinlp1TozCb55Ux0aViXHXkAMB4RDKGu8KzlM6orQUsnkzNk5gg3rx1FOEFCCIqMjL
01NE73ztAUzuys2QxbK+AU0bZV/zEPTsN23bfYeJIaD3te037bBOItPwP4UGBCE665oIAT5sIe0v
BZIejrEK0B+TL5CAaJIB6vKSI+Cj8kaOGlEbeg3Wdw+HOB9KEs7HmPxwGtl7Y6Z4kZHlULy/MYSf
+L+9groVWmUcysjqfiv5ovaBbVW3OBdkpqhuVIMT8ufeogC+iztZCkiYpuNsaUfBnAvaYd7CQsB7
2KEPhdxLq2fn2p1QPkCeYnZucjxWHNpAE6UPb5tSz6F/g7DlE/WuEPwafVCCEBdKPkwoRRJVQIJw
ku4Uu0CGjhxos/2AnXcVII5i+A0xc0kfMcW2T92ls8rXpS+ANBIwhrn73FClIlMvM2f8RfkcGCuZ
5wRqgXJjmVCGxBJr7H8rjzdcCx1Ro/DGrnlK0jDX64xq0JeJs5h2qGGHGRHYND41BNef0rk32Flh
9YKOjj5Upejm68rqSUsj5F53NrILwbMW5kgxYxaJ/YscQ0Neo70lH9Owcl9mLCKCYCfljIjHyOmP
7IcjEnSxtB8/5UUR+HcdHP0dlhkIpjfJ/NgJ1PcWj+Y+6J71mIpw6/UT2qlYllV5e8+1EwN4zrK8
eJFVwPaEBRN+5YhxvzTT4FBwSWesaPEh15+EYXkmZISq76mopTOAiUzr+4n8wDy2WGN8K9zOjV4A
GKFgNlp1goO066uHvvAlPKEqISUKB/1FYlR/gocMp5Z41QqeWvS63HvMScm22Dne96kf+72nBCTl
scyuarFA7imSpi8EsNOB8i8sSlfZ7RazZqQSEfZvUQIDNjDdZNZUv0CUiMbHxE2HqV4VveRXLhVS
io6Etj9betkLct/G9QqNGpSTuhJiXZ7VznYmY4bwEpALrufWU9FvH8HJ63HCqfEkYq+gV5e0drmX
3UwAiipfuQ+jLqYpU1fou0iCVmi0dL3w8R1tvc6Hxr3FHpqQGwYInd2kyNyvtJzL+07LHoUNK+ub
fsv0G+Z17jlD/VWg72M8D5DEjfUM42tdckjro3BEjf5X4Rg9fgyqD385xKfpse7Ri5D4YTjXFLP7
+qAgKPcbROYysFFek5R3rucOsOHItAzrH+pPFsRuA6WF8iEFM11shePAR0QWE4Vs6MUD7VXLSINP
ykDdzYxGvB62xtxU7kMQ11BKiWH8NS1OhD+Q7kK2KoIzZ2x5Pqe8KQezAH/scjLjp4A6YeGT1m/8
2XJ/zrSUsGpmFzwHyG6As0jQXYZPYWCcSVQo03UzZ4O3ISeS6oeXQ+Bdo51MlxjdH3MiGAabT68J
BQPEhWACUi6gRfaoWgObioouKLqPNm3KQWZbC5mujp6SQx6AGBeYExkuGrWO2UJFobIb7AYFSbtH
wFStFd24JzDyZrKLiU6WDrk5ud9zBGeRtQplle9oSvsQWLGCPY1DkT9nbV3T8Ii7KQBZuch2kt2C
6NuFBKgwfDtEVZDUC9JvHSfYeOcmnkyuRNxFbbMzp9IxXkpkt5yvZeehy9gG3DsnVLdA51WC/6aI
R/n0CYWDlMCY4PlOjp2ZzCutgHH9Nk07Zt44WDwEidFlmw/A+VsXIRY+8ZcSAez5BbaAHaCkE2dh
91jgGvhI73YMsFBwg38Q2O6S+6pyNfLeIBX2qcEcEhU74J0w87S8b/g9CTwIVDR9n1r8jcM0oMsK
LVSt3CkAg+2YASkEDYpFNykI4puyC4rfqe96FACExT+hG9g72+2pNS3t7+kEvNuqX+po9H/TwnOL
7wMXBaaR4LoJjwy/rp9ypBlQjqcG+OBbFaWBBIEg7g/pzt8TIywhxRHYQezDkxzPmpJDx+qApd7Y
ozkc0tksr+pw8NsnwD6jelhEAup9K1skCzZlV024iXQ+54gOYcw/YleUhY+0mCRjmgmcU2XgVrPH
rML+jTMRiWjstiGtpbjbVZ7r3FW6T47SSaptJWLzhwOtDy49yHzgaPjaVNf2LPGpoiwGQGtmS+7g
KZgmIKpo3osiJwnq2BvuqAzKO9qnpELBCUEN05rvawOY1UZn1vAlD7LR2ycYV05oN/kengkqphqx
RpI9x4qQwwN5BlT8fTnOX3KaYABFRT7HEzQI7vY1PSl7Eb8kwlj10nLLJxp07nwMIIAmJD2Ti+Qa
52J1CK2+pnU0lTe0I/MaSo6Vq59daJfPrtEJjXDPNFgzwBuD39jmU//JzuvuGhCPc8Axx4C7k0gA
F/mAFMHkOd5S8s+RePXyfn5RbRkhYmWOw4sJH9qiwgQ91OwzlnDEvOoDwVKAKWHuPdJgYo4zw40N
DjLPgt6JL5cFJzeLRfEYeGWG4R5HHFDJriC+9tFGOYFApboYoJCdbgm3ZnAYni7VOgGFm++Lji5o
AAZZo48OvvCQ2aOVsO/72voKurKIW6oNcUVdYJ4BTqqDhm7ACPFkhu49CNjoZm6ytEDYwO2NT/3s
DhiaVZ5t3o2VaM0TZxkkQrKw+luN982nxDRK/7NTdoa1SE7I+hj6Uu4qiBgnLHanW60nerJGZN9M
pFbNl96mB7umEid/UWUpomfcGObnynCI2sgFnXXhMq33uCNGzw1dnDU42NL6Re9hLk94Z3pXWYev
zhrNU48+VIwREVRinA2ukNxPPnEvQE0iJVDGNnIqj+51nMFr3DWZM0NhGSK26HiqkMxDBFhT+cX5
Dk9UnKSFjbkDUqjeEK9FSvQgAbr0MCgPSWvaTrwJ2J+EupnVOY/xQGa5abp5ILtXk/GpdCcDnnG2
FLSvZ+DkwX6IYepgo+RZ/TeB7GLyNDVjEiBBZzaUJazBgyYD0YpqcoDW1Lgzerw2zbXCziAzVp0u
6cNULl4giNmX0p/6B8gAwVz945h110Nb7MsJGiW0qHakblmAW8unTV+FeWs+opcb4//tG7T2m6dI
IZX3uXWLfrwBqGOUwS+PYDv2d/TP2GBgvkfg8nu3A2+Mw1oGpfeWXG/GhkM7phekCFkgBHHATwTq
gzWRfd5S03fnTVfI4ltUi6Lfx9qoaCCJSuluH3ORddD1RghC+drJgHCqA+2iMPwa9poT6zDhHTqV
O5GDj7Paf/79r//93//35/h/gt/FpyKdsDL6F/JXnwCBtM1//VuIf/+LY33538df//Vv0hBUKi0H
RReiNs+iwsXP//z+EOHxxq/+XyoJshb2Vfndt9uq2pD5DPvUTMWLLcknYPvB04Y4jyl3Y3oT2Uvt
0rkfE/paEfCky0/jvH4Y6VDkxivCg9Npe0sH9fXD0L2b7IF7/2sigHtshC69LwJOS7uVfTZle4xU
oANXSUhI8ZcjQ8q3LGk6ylao9iv9emSp6QEZoTG8ECsm+zqbsGWxAcc5jh1cQ478KXwEri6PKbzX
r6sQnFOu0NTM0YBzMHd/PSiwKUpJDnhvDECG5sZVnY1wZKutbEU/ltbTamDbcDSXjSU+WRLeKUL4
lpdyOyuHslBJN3WD62thHmzKtDFFrLojKMBgc8EnGthdJ2Nc9o+D6Hz3FGQkNteXX+LskynTU0gK
u5anpQZp5bmv30EyQbMV9ObD5IgeeFI5fkM9r9820kSqSxHUfJmkDI6XR13+1D9WrRLSFBisUMVk
oVhCL6v6j1VbzE0SWr5dPCL1iIlFmbvZdZ/ALIRGPLdrysEO/WUcZ4+hizvHB8vUemd0pR3NapX8
y5SvR+/AytZNYxaPfjG0D0mmrMegWWC66CN+MNSy4s9fVLmWVADzbE/rZQn98aKNVAYNAV08Ni2Z
ZQ7wYw2ZqN51iTfuasd0ny9P7PnnFFKzIMEbuhbrUppnn9NCsKcaoT884DoJbyH0ljYLdQyE5aL8
QMGfvpFNeHx51LcTyqgWBXwtJEG4Zb5+S2ocvCjNt4ciIURfzYb9I2yoYNM1M+affz0Wy5TKmGsJ
dE/PzxjWZmVSYvMfaJ2rZwJFdEugo0VLNQo23eXB3plOrbRwXCk0jVbnbKVoSOA2pevFGGih86Ne
931a2DhIAUn4ayTr2EqmkZi2l8cVb9eNZmDX5ityjnpqebA/1o1lAB6VXuo/gL46lYaq012t0OIN
qLVgsd0gUR8Nc/09s8WLXjx61knT4jPgo1hRc9raEB8G8jkP/ZdPSJY8eV6vP9jE7zyjTcJJFdqm
6GiaZ89YhWUwNIhXPEwaZ5JVmNmU5eBL66u8wfcxSovq5fK0nB+4rG5Hck6xzpgSjpDXsxKSLc9u
aOgHyd4GGAh/oKUoAD7aRsFZoSJ10LZB9x76SbuLMMhdX36AdxY656XgOahuCVudLfSkF9BEusB5
sLtRHlPdUEkqUx8wbt99MNT5zc4ZqRdIEOcsgDbkMtTrlw3i0e/crLQfELTzNiW82h3we3JC2vn7
PC6vSiK/FfxXtRHCR2WjKAAH1HN2uPzOb89qyxOexcOYvLlpnd1yLWYu4PhH68EYPIne7eiKY5mm
X2DTE+kXSLH2qTlt4MhGH4z89nNzLbkM6rpc6UzD6xnw5qH2rFLrByAfdEANa3Q2I/WnnTsn1jVN
qbsUrNHO7+wFHOKWV5df/O3HtrieuBqFIKQAbfF6eG4oF85AIx5kTCQr4qEYEX0K542Kmv7H5bHe
7iXbcUyM6rRk29Nqez0WhtP4bjSu/2ACZ9yZjbckdKG1ByLdrnNzjPeXxxNvvqoDtlI5HDIwkk2k
pF4PmIG46F0zo8sXGKK8wtwwVoeejiel4ci36p3dDuYxw+YGEakpwObOmW11nDC1mz81SE7+KADb
q1WuG3VtzcnwJbK4xZE0qiGel2UY33qh5d1dfuyzabJtQO1sCMc2+acS3tla7JupQzVW5FdyzucD
omH1oTAysaEjlz4EofnRJnw7njKlzXdBu9ejbHs2ngnuCE/0pKJF6WFTmw+w11ES9RH7p2uBxLi7
u/yC/znC/ggYeENAS6brIOnlcgR4Z4dqD2iiAMVUXdFMbp89bWR7rWW+tkNzPEZqVl+MQSeYwY1g
QsqsTfYz7euNSRKztaQcP7jZz0+h//88DmEDqxJxQ+9sD4oUUZVOoqkEaCbPQow9a/VriEs//Mcv
6cMd63BchH7MNN7noGZQGkYe9VHjUuSeFJanzx9M0FnC858HAofkKsWZSGvlbFfSrxNgJls+SZCl
/RpVaJAKGrMmVqgVm3d4SIIkpjqLohF2jZPaWZ1h/pOWMgo3faZpN15+onfWiHA8z7NcU7rLcnm9
kzzTGIj8xxZEgJ3uvFhMjwhMTXuKD+q3KagaXR7vbOcuE8ClIDzbBu4sTXm2JpMOD5yOWsdVhWw0
2sFIOQ03MrHpcFcKYP7BrWp7vK0pbz9hsdnXHyxRuRwNZ0uUYJarn/kXBGJnwXvTpdjGNGFzFY7p
dGzxqUMd1Bw/e1F9S8Sv0dIK7xbz2l/Z0rAhB1ZcThU1cxv31AN+SSiM09wZVw5AKJSBhftP0KOy
FNhDvPJDO3qclOMcIpUCB8koM4Kb/X55Es8/mkvezAdDEVJzx1Bfff3RGo2gIal7eix5dCxvbAsF
Gye64w501gLPgofL453dJbbr2tqz4Eebko64J862dSjr0EEQ3Di6rtebMD2pQI80G6sAwtsqzSZu
8A/W5fJH/vmZXJeUlHtb8Z7CFPbZzrUhKFDwd9uTbs3y4FD2xvdjQrSo1c3atqpxi+Bi8cHiOLuy
eU/XsUgGhC2tRc7xbHFimTdlYD4xJXAdl/ZhBkXNurNTeiaHyizraYfql2Ecx0aULV17wA3ruKP9
88HLq7cP4pnojkguVMsldDj7wLkJvqeG+HXC3sccrmm2he1DBqY84/q2u+aL7oQNt7ej6rdRAUo9
GWJr7Tg9OX1kNdctXVfzM+VdiyoJUsJm9HVQi2UOiF5kN29jkH7JQ4Ush78xaa55PxuN+uZWgNvn
4Am72nwoUW4NSWMr8HKoWqBkDza6DQnTyinCLToaSmEeG/SBcPfJ9EjjdIoLY0lEIzM6DV3W9Zg4
RkDs15CljOBJDagzP8cA7NNPxNdoEo7DOHZyhYkE2tyX1+ybPUKC7llKoVdDTiftZYr/yEEkmD08
EcAp2U1OhzTxB3tFixFJHDmXvyisuB98tGVxvF6xDMgOEfxw+XLLwfPHgEkDfxs/suxkDmN7j2Bu
+YgxavDBKG+uNLYYw5BbSzYFN+3Ze5VIuMSAzrMTgA28nKkcHmutcGvRvcLyuZRHI0NoERPwEO4T
niVpmTVrJ5ySDwLM85OcByGvtMDICEownj47FMZEIXqJRcAp8PTwrKs02uV4U59y3Ph6VOYXHcio
KE+kvNUHk/DO9pCUpmzKBQ7JxflUC9T5ijIS+IZAL1zbeR7dZWgZbYdlFY4QO45gfhzMIjEhTinJ
fLq8tN750iQ1inVFWK/Vf66YP750mDVynjLQlEEugL2CCc1+GVEW/f0KlgDbTK5JcLymfRYr9EPR
ObiR86Vn6InIm472jXL9ydoF8RC8AOfHAeDym72zafiiDlqJxEyIx5wtrrgJxzLMwvDUaGxxdN9c
wSAEVt+BLrMknhiXh3tvMaPBLExQ4PxgOb/eM7WZTC0tsfA02CnX6JjUnG8+h8c4JjukHrBKSUt0
Nqa4vA58WgST24o7s65+Xn6QN1EBi5kSOXUnx17KwOdhSa9HEAR1kJ2QUZX4q4/O6J4g64zJF41h
6byq8K1S38YG5N6aDEpGG7ugYryaXcsIfiXOaJZ3fieRXEWupZ5tY0V7w1KbWniBVKuCWDI+xdE8
lLczsKT+rhIOdH/PROioWWd+56lDkesaFA6wWgQ6L7/gmxucy1RRaif0JBRW+iz1RykSE2lJNcYF
sf57UYzdt32PxCvgIQwALw92Xv/hHmU2+WGBI6aycp54gGzI3YhLAuW8VOW7EG2hn/A8kcpO3Mk+
cKg5pKSYcM47CXagWty5+qcSS570mt+aP0oAMf7acZvoBtdsUe4w8pU/Y2JY8cESfGfFk5NRd3fY
YTZlwLMVOBUmxN4mOqGHOSvA2vjV6sBpnq1ZusVNS2fjn8uz8865aTMrTAspoJLna360Y0m93UhO
w+T1G7yFLGCxTnSKOcZ2pZLNdaMCvA7LIH6+PPKbRYApuEJLlWObC4rOy+t3bVKBM1MVsQ5trGah
8sggA/3ZRVcZUO+by4O9c0gS4FskX9D8FOXV14MpC0aAKCus9JQ7HltIlmsxJf+DS4hzivaRo6VN
YnUWzQ+4PPQRrOdTMyeUNEE5AyA1hYGRJ8JKqCl0uA5NgOH8NNtefsH3viOhmWmbnJdLxfr1C86A
c7xWF/EJR6GUGp4s9i26w5vQZfisgbkKR0qvAzkP+8sjv42N6Tss5zQLlvtBnG1mgOxq6LwkObWu
Lpy70KAGtMUZJXyUgaSzO2LXiL9FMfp/v3SXWGq578nyIe+8fuW61GqqDT8+lXi8bJOhNFYTkPbr
cYzt3yM+dNhhBAXEFgqu5Qd3/pvFu1TLqdCbdAupqqnlc/xx6YIfDyK3m+XJhkm3LvhV97P00QOM
zeyD9OrN/JLh0JIU9AJ5Sbbo66EsgB05RSJ5wtNZQsPD2MkBd74K7GbcTujv0fc1s789iJjUZVRu
IUD+xK2vB61TMPuTqZxTioDHFWkWUlYYA63yuY32LQ2QD+bz7d3LlUCiY7sU0Uybq+H1gNLJMNBJ
MosrD/4A9EgcxOP4n8rGiwALk2mVRxlvX+YouIfQPaA7yl0xIlzzl6t5uZqEQ+2BTgHL6mxRaTtO
tB/4+tS0lbdvWuCdaFPkG107agVc13zKIal98PZvNu8yKPfUsn8Y0jub7chHF3M0fXVKm9gOQfB2
M4iZgXh95RG6n1A5RJLasTLnUINf/dvIjtHpVxJpSMIfzuLXU69NUXO6xxayS3TjX2oHBwEkQIri
FmBWglBG0EA4+Ptppglkc0bSyaM+93rM2cDHMQt6gjmsw2ClVPHWNwrvzsXxZB8sem+gYrP4g1X9
zq71lkiSdpeWgq97NqqgyzEErT5NZqZMJKmaBnWnwKciK0LAtJffcVkqr1KwZV7RhGQLcZlz/bwe
LUudLjaMXJ90ycnQhk6+pnMvdlE4fVcoGp4uD/fey5EHEC4SeHChn63cDjpbhAKUQjViytatjDDL
MwG15EgUfJByvLdel9qqkoTLRMpngXklqmHWdFlOaYdVhKk672Ag2b3LnVwdW3Dvz20kxIbyJeqI
l99SvPuaLqcTORcJ53kjo0b/ABHZ0Dsp1NczF4jzXBZr5HHGelXBLfG3XgQWbYvfhonBLga+GquI
wJs86l+tshHq96Htr/i9MUKZaO1N5m7OEZ54BmLhyw8wAe8tAgcxBU43aqwc468Xgd/6flBHMIJn
FyRiDwIUuQwnO+QxKc0UJsYH8/Mm0GHRLfAJFhxpk+ec5TAzSPyymgIUxrO2/YWpY72HlZrdXv4K
730E1zaFa4NVZCWcLW3dumNlmrU+tUXVPuKylF21LRJPUTPrD87Gt0NRvRCKIiUhPAHO2QthT2AZ
SFM4BKi9ufbDVm67SiP4HPXqg4NwWbavN+xSKDGhHrvCfgt8SQKrqaEEOuD3XTBXAVrIjozaz6DE
+51PBL4FTu9vJlVCkjFRZrk8qW8veoZ3aJCDPQKa/J+V/0dMoVBcQngi905T6M7XaalvkhK1W0ps
Pnb0YA9liIzA5THf7mTGBF7ksEaJjN2zsBFFRkwBp0W0glLdgzmPaJk5g8Kk0clvrQKv5WboYWEX
xs/LA79dp0vsxMpZOpIL2Oj1vmjcoawqIEEnO85sfVPqBpV0NJOr5PPlgd5bP0s2vyRVlBHO8RS9
YfXVpDgvQkQiTvh3l9eRHT7XJlN7eaT3lg/TqJeqLR/wPM9MwtaMJhm4pzKsDWBsdoslZVTHV2IY
0I1L8qq/T1In+zp0Zvzb4m68v/wA783pEkRQoLElScDZDUDuWhpGNtkn5KPmOx+NQNyMyPf//owh
XyM8dNkpdGvOEUd97GjDQTjhZIVx3CNv2lbuPqG8+NenDONwf4LJo+hMk+T1GqF8O7tz6eBuCdb0
m6Pn/Ao+UU0OZ/66PHPvbAOCXdeWoP+Wv5ZF9MfWc3SoAVF71mksJ2PrmyLbUeMe131f4bANAI0Y
G+tli1bpB9/svZEJ/ThybEfx8Zaf/2Nk+jwLRpwzB9549hXdpHjj5S1UD+5TdGtjJ9uj7ddtAJZ9
1Hx6Z2dQm6T9RUMSBMb5ziiiHlJp2Dmn0MvhYhl0t6Y2TTbd4Eb7y/P79hYk3PJgenLYmBRUzu6L
MDb6/5AvTxCIaWP5UzQcMk1RhToxgisGdoGXB3znLOW1XBpE3Lv8fT6tBspUZRlzvIgAQeXeOnaW
h8BJpLBRHIp646D9cXnI997R4ZARLFVWkaVef0nyhqFCnE2dvB6h7QAU7ZWWEBhMp9AIzSTeB8fN
e58PnANlSpscFAzN6/GQxZ7NSVXqpLQEYsAToUQ240oyuH9/VtOVJdlVVKTeljWidhqr0uzVaS4s
70X0Yb9xrbH4YLe/txPQ+7AoCnGkOOc9NtkIlACRYDmVFRLKlZcZnzEEyDdBX4BwtxrZrJFj/BY5
/l/iNjlYqEMox3UB+2ngfmcxGhr2CS59BOoC8G++ggtrf24K70UKgNZ6hBxRL2nZXy8XSTiIZuaS
JCh7Ocz/3PhF64Rln1ADpWC1b4Mk2Giv8J86lEk2FQTN6IPI8J31KZFEpHLv8SEBH70eEIkCWNwD
SWbfNhqT66g/ylz6R9yJaLVbzfPl93uDvlhmFbVXEkrUgIH8ne0HM64nK/I6dULZp11bQYzODXjD
TTQMcBNGYoNVHylUN3rtkCr09U2xMH0Ger/oO4TN8MGEv3M9SwoMNIm4vNieZ195xG1xKuxBnfC1
beiauxi8r8CkwFO1MYc81INX7hrIDIcKONaDa8fp7vKUvLNjyTkXJAriOaDqli/0xyfX/uz6UVdL
/HAGfx/RTT+NVd1sw6oIPnjZd84/JUCv0nJ0Ab7Is6sTDUGFSmknT3HmmlcwTZBF7Tr7cxHP0e/J
iaebVvXmB6f8OzMMchwAABnBcuqeHbqtZzm9M1r6lJuo+SIr7nUz5hAIuazSClvZVY+u4G3Qon2z
RqDduXL0EHYfvPmyb86CeO5TcDwW/TD28tlnRn8yRrmPBGjCcvFr1Az+/dyHcv773QRuxqLcurTp
UZp5/S2LdECGrxDqJHyHvkuHqGlRNhJ6PrQ8ldPp/fu143H6glTha3JUvR4Pm+IBB1m6X7Uhsl+j
oe3T/+PsvHbkxqF1/UQClMNt5dDdDuMw9o3gScoSRWU9/fnYewPHpWqU0PvKBgyYJYlcXOEPmMhr
LxX8g5W7841tqgb9pqruSSWXyFAk/CJN2rl90encblF8HXGvbBFRjswYAfPHz/VGVCL5AIKjShAQ
9Opz/nYmgiyde0twaxag1b8EPVXdBhIgVksWRg54vQZ+uLLkG8/H5qTG4hBypy23KbSYlOvMNy8Q
uPQnWTmCZl+DhJ+Lxunjp3vjRNDKdOhO/8/oYbFLmgRntzAN8XoyFEbHQX5j2ERYg++gz8Hztvrx
h2YN7mFA2IASc3I+P/4Bb8QBiHI+wzZOAxDMRRCektwrk1DAr4yHWYMjbynoG8o3aG+Yo4FIEcid
bAs7y69XTsgbLV2iLTwnkNcURVS0t58WInPd1FWckwY53gRXMERtTnexYJox0MbBS/MR6Uvi7GUw
jXTb+/h5+3Ps/2u3nrt//B7eiAqMUilxgTqzsV/pJ79ts2zUdKpqPbvOWmb8y84otiJPnfcn87+v
suyk9sgRdUjkZ1dHT8OdGYw23h9IQ7d+UX3znODznAh56ZJyDcz91mfmYvE4SUy44ILcvmq7BMgZ
wFy/DvDC7Osk0XL4EkSO8QdDy/xnO+poAXpG7o0rSdsbZ0kNf2iXUMgjuLW4Z9JWM13UKdMrOhDy
5JeNeUxTA+OKKFm7v18HSYvI7vuvma7vwRFaJjDtwL9Z2F1cPZnbOKqAasW6JykKTC460bXijIVf
Fx4ivCIx9x1LsN6nuoZ1POMfDa1o5Tq/D13gJpn+qJ69SZhcXOckPdkcTkVxTcn7a3xC5ZRsdXK+
T5Nwhg9dW65Rfe7ftoJuEyxhayg8+yKcQI2KHF1L8aWNx+JY5nqyr52i2XmmvZar3O8oywlozygy
FjjqYPFh8WltsRqC25a6dfMrNpISOU+OKLI+ZQvxPDaLnT4FSCc+PqhvPKICEnKDg+eBPrMIGr0r
uhQz2fAyokonuUll8dwlcVltRZYxsn+82n3NQaeGcTB714Bdu1zNgriK9wjoWtRt/ZccPbR9KDoM
Y3D6RkJ36rp2awoFVqfdHf79ePH7/cM4TzESeF6P7sIiNlfQO7wBE8qLkxR0+PJu2khH9BDt3WCT
R0m9kkLcx0BV3TDpp8XIbXBHb7QKNOxw5rm0YU0T1cnN4wCKZf/4qe4/IFerS2NY5YEwmBanYvBM
dHwxMr9MJNUfq8afXzSI5Je8LYO1kuattbjWdNo2tLrJ7G/Dnpd4uQDvNF0QGlLAjgItaiTAIStn
a83ZN5aicFKQeQ4TWK9F/pViZ98OiIpfps5LfmG4lX8sUy3fafOcrmzKt5dCUo9JILjTZZzDlkPo
KF718DCq8SOyIuXJrOxyj7b4Gv75jS0IT0JBTkhi1dDz9gX6TY9hX1AMlx7Jr6MvkdAukgHMR4VK
4Dy03cqjvVIhbmO4w9hcAXI8hvZIP94uCJ1Yjwc37C+YChY4bvpOcp7iMfyjsmvnhy5D4xjFU59u
ZEHrxI24x3aiMIeTmeM4QygX+NHivPt4z94HO4eAQ+UCGIke3LITVkgM4swU2ysED5DWMKdo73Vh
dokRlEGNYzwiEPpOxhdNBwiEoJdpFKtwvkzou8Ieyhx1zouFiu+fGojmb2MdI5+JJMTBaHCse/yM
b+wqlRoAIIDr5RJ2Fm8+GNHXKZLu0iAWfSkRRT7T459PntcYx//DUhBiAC5QazOlu10qMbqxj3Oj
vSDWlVNuR+HZ0iL7EFOYrYzX3noqwoyt2iiqt7jYT9hwd6hfpe1l7JPmo68ZwZGE1/hCo8NfeYFv
bBKPRjSNE2oiz1kOPROUNoRee+1Fr0dk5zUZnAYPW1UvTodnWU8IVs3V+0tqGm58LXJoUC5UnLev
Mgoa6XuFLi/VMAM32aF5EgJFy/FuLPCojlFcxgVtjI+M7hHEqgIrD/9BnUU0KyPfNyIFuRf3sgEo
kc7EIh/ouhyvY1mBAUfld/rU4nkQn0tZo0hHkaMhhNrZYb5990byLQKTAjWx7vJ69pqJRsNsNxfP
KsbjhPfWIUEJ5mRrqCc9Xuqt51OvmDI0ILsMFtcW1lxjhnkU2blS3Qn14J9yTsI9uLsJHQOtPzxe
7j7xcJh6cTsylGKCvkTTml1P2Rg78hJw8pHkh+Y+YZpxEmX1CZOh5NQovy40fpqVs/nmc5IGUADT
RLgDXqBYWE4aDr2XsXGSL8h75H8OrhPtkGBQ2opC7h8/6BtVIB1qdWrIfIEELK+YlDRD1K3oLw4s
LABoaYZbeY6l2HYaWrRmGolNSTQlPvqSxTxSMBXRX5nUsp+jkTXnx7/mPlxwlqAWqX4rSLVluIgn
VM3RpJnpu9VDtMOJbX4J+qyejnpjVGt76v4jq5OLioOi16q9dXt4+1imk53X+sWoK/zM0gwx+B12
ddbXCSHxL4GL7jbWU2m2k10mVhCP9+GKscDrNJu4yH27OLBAjYwJfSX9woyk3npNKn4ag0z+rUoN
aZlA+QU7ber/evcLBopOQk1rBT7VEmeZIthqOwPWvJGBspydtv6HsjCbnR81xcpOfuNb0uAEuESr
igxwCSHyG6eObYfm1FBl1s/SG6czyikoEOoo8D1+KvWubrMW+OqKo2XTP9f5mLcfMuKOVML60yUC
MX1grOqg31w6pxz03wnjW4ABjQYGJhUjUhOiXDlDbzypB/ydz8ldQLWwuAR8NHkLxSy9kDJVx4ZS
ZDNgTrJBWm4tQXtjKdBDTEMASEHDWw6VGl2zyD2z+iIAw++NYMr/KPBIwgZVJish8I0NSlOIuSDN
KUqG5bxM0v7BHnrkqZBHBd4/as0FzHuBhT1S0d8LwUG+So5L9e6rjHkr0goG9SXkdl+9g996QeBj
kymOcYC08AgBvhR5k0dy7c3zrkUw728RyCF/J9kWrDN4GdeySekVkWqxZosxoY4tdnkpgkEUx7nW
g+JQxxnSjoXb4YRS0fVdCXZvvWDwWWroqvQdlhhO+oKih9RdXOYMz9Swdn4laEZv/A4+oOmKf0ot
WINA3N8uPCZqEsAf1E26nKQZo7IgCsLiImureXbnRhza0SwgYdXFcdCaNQ2B5XrAjVVXT7GqaOr5
y6zE6NDUdUffPk9GXkVI1FtYWWJyG0fdS9rqeVdu1IhKX9lBy3iglmW0oMbmSjBoWePqVVXG8KWt
M2ZXTX8SE2q128KSLorYHdqxZWRAhCscfxczwN8P/jjsH0eku2uVzY/YIw0osCaEhCUqWNZY8c5F
ZJ4xEGpp5tZjOXyRDvilQzAntf5xxLbTPYRaEIYHgXYI/lm5yKLnQdBj38co1Ccrufhdg47fRMPG
UvBZuFDQJW8PVhy5ESBWMZ1zUTubKorkdWSyunWgzQCliHG7geG69fGVooeXRUeBz9p7S1r1I7hq
VQoHUwmMyu2PMLjhtQQ2yXkAprP3fBbEUXy8eF77t46j8UqKurzj1XI01ik9FJ+eNPV2udieMDkq
zP4cu8MoP2ZFkMNOiifswA8N2yT1NijYZrg3Y/2WTIw8sUZY2Y7qkX6/nvgNwMZoTXDIdZB/i+sJ
2foEJw27P+OTZ/7nzlP+LZdx/iKbuF953GUPiaVoQLLzQDnQ4FxyUmfs/vRmcDqU8koPx4m62bsU
YCtXw/2xptXC/FDlEQSwZc4YFE7JJH7oz30vpmeZQ+tFrwJrmnzUNz4Sd5vHp+mNj6i0V7hkVSlO
3/P2IwYp/MzSmLuzxdcbvvRZRT7eFdY0FlgeFm5+geJmhtgk4l68ifLW1lcmB8tYzUiebIlUBmIz
YDh9sY1ckXlIj0fNmU2WYlSQ2uWUH6DXQSbJag/5q1JLOnwoCwsj7zVlpTvCmVqeR+eKoj1DoqNe
0G9XYlcGvYcz+3zGjSsyg1MvKeyzjY8JVH5AU1v6V5/Zn/61tNHLo53utyIYtnLWe/9Hh92K8TLM
vm8dc9dMtB8aKnviYPVooO81HfmCYwPBLJLbaKRd8HccyjT/aHSph0FHpYhQP/0AO+bPDf7liGkm
MVKc7/3CoEq4JgzmMxyTZQplJ0EC3jdi9pXUX8q4ww+6xdmm0XLYFH1fXjvPbA+WkWgrWer9gbHA
4yo4HhFCVfG3bzazcK4e3Sk86zpI0pTaaxu7U/Ht3Y/HKkyGbYo6ds/i+0msgyvT7sIzxnVmuoma
TglG2f1A17BzhH/0XcDhe2/MTBssaRH98d71AZTA3yDNADeLB8rtU8ZeVY5QrILz7IVwQ4lUctP1
zJzmOAt/4REY7bIo7wIEu9x2jZ9+Hy2QtaGcoXUHlZB08nZxZPkE8jZzcB57A5Mg3Sme0tovPvYG
qo+1z6qPH/aN9WjEIMqneD+wF9S//3ZYApRu+zgdvXOT1RgbV5bV43gqIZc1QqMAaKJ6JXt842ZF
NIeEgzJEYRqWl5rrhiTgdemdo7lVVBAsz+eK8kOfmJF7dWghYVnHFYMMwDRJQvI8JbBVByMunrMm
yMuV4/TWKwBbToOa06m0lW5fgczRA2BIzyvAh+KiReMXJMPrfdjr2XMhtGQl23ljOSYkLsQxgK2K
cnC73FCmXosFlHOOxhRZnBZiSBVN7t6IjHEz6UwXHn/h+/wOoBtNC8p3U3UXF/fBaPMusaaJLl2F
n8FmFiaepNDgjV9uFZZPde+4GH1Ndv8VGXisiQI8S8rT499wfyNwG7A+hEVULu4CR+EySA6tBnzW
aFSnrsGyPUviHKcGmiRlhMxhTrh75ziXHirjXNQf+VOVmyqa/ba1C4ZcNAmG6IKkXrArmJkeg8or
DxD719Qt7pMWllLliapPmIEtvqml03fGOCa64CiumQeUKKNq7+jwNPd93gTvBbvyZPQtVQGP4oia
49w+mSEygaGRiUGzpzVnDC+1TVm42Q+8jdcaE2+dVkBBtJfod7FjncXpEKGFiajR4dvmOPPBynDx
LF38yoSBhrgcBnubjsijoimHqTlMJGx4g/jwePu88Xq5cSirKRAUDHbxvGGuRbrog+Dcdl11GAbn
kz/N6VMIAuX9sYCMgeSFwM/bXbZ8kjxwZgcZm3PP+zj6RamLjbQwSNiWfS63eVQk7xSdJOqg28Ol
SveXIp5q8/ZjJrONQP+goZ02GuYziAcHZr5Rn2CUtSu6Em98TNXAo83EDFwdxsU+NaOhMCLMFM6z
aOgT1HWj/xuK2vjT7TP8UWp40xd7akeMnqdOf55tLf2OHaC9EpLuQ+ArhYxNDDSL8kaFrN9Opqjm
1oK2XJ9Hofk0alt0s2SWPfuVlGeDCv/4eP+8qrzeFhVQ1khZKKQYFVNl3y5YtTgd4mMizgH2NUiW
uHmhVReEyT33y4wnBQ9shQUq5Uqb5tgGdq19HnFFqZ+cQc/q/8Jam5yLm0ya+3nAIRUDG9kU1i8v
7dwIe57BipOtHXZJcR7NSXSHwBhKVJoTiZnRJjVNzDxxH8TddzMyztWTzRRFgfU9DjwcfI6GrJv4
4NhZD14fLoX5Q8c27m80tvBZ9NEK9/b5kEbZR7+sim6ThLLU9o9f0X2ERsaYXcFVAeGC9PL2DZVW
ZfIi+P1JI8JjMM6fmZiOJwYjxaGZwPPqYziu5B73x5pUXWn40fNUU6jFmppm43btZmi54ua4SyQe
znrpuHhc0YR87+MBlyKtgnhBpcfwe/F46VSUsVbk57GezG82FhbRrs38ZtyGntmNR9GPYJRnSTxd
Wfm+HGOmD2GHSSVnG/zq7cpFEBVS4pxxdlEAGuGsRzroEy3CxYVmSHbw7QTzyLrHwHUmxq1EzvvP
SgUIVYHGDo0zuqC3q8P6qiXX1nh2+sJCnhsuIZ2Ecd/T2Xkuc3/+VCoi9uOX/cZ3DRhJMFmj+Qpj
dHFldEClmbljRu2ZY1yf+hLa4Ek3qxiF7Ob9dyESa56F+qaaejPvun3CJMICYjKa/qzXurN3G0zD
SXCCzZxaa32qu5f5Cgoz0QbwKAsYdt0u5aHcPI1V3J4FWEvsNPN6j9nf8DJGunEp0zzDUjVbw5Te
vUyFPaH3w3QLlBhj/cWi1JX2UCXNuQ0jtO9phzkvXj0FAv00EX19/OXUdriJkygskZGDVgJQyudb
PGEypfhu4s5y7poh2I/Mt16KQQSbCImy/QRzcTdlZI9+Vyqn7tpeuX3v7ydVeCkkhWrZ4x6wuJ+y
BFgUnkf1ubIgrCOLHxztcshRnZ5l/AFV43w7MXey+QW4iu8wJK5NvEXeDW4nOQf/Rzef+QE7ealZ
kwUVNsq+Ic/FbKFC0XYO9ge4gW9yJG2/PH7nd5ehWkuph1hMhum5LaJg55hobKLEe3YmCyRriXNm
uilblEwPRBTnYMd1aKyc0LfWBFNOpsNQDfHpZViwUdiQblif68YR8UkURjx+daWGq3VFW+izB23+
vYMf9U5tRpVEIjUqXqqmhl4+alnn1DT2uupfFw7V1p0j9+vUofHx+JXeN5RZi+SCjUxuRea9eKci
TULXKTp51vjCacd0VpR5tM1l29Cy1cLJOJEQBMXeFyL4SqIunH2cJWbzWcPFNEw3jVVX7UosfuOl
k1gCuQL1rrqsix+FqkjbYm1dnFPM3b4DSex/Ut/H2gbYXn+kLxU17//MNLEpNJUukTrXt7FDlLPj
aZVVnLu8qBum06OR7GIc2uafoZ3Z36wW68iVHNNUZ/Q2hsB2of0IacJiSy+LEz0brMShTXaeAXYU
3mbm4CRi6+BaOCFiotpkZpyLKb5YFn5Fn1y3TIdDjUub8zLVJmI2rTMN1d8GTjvWVjhGG726LaY4
/HQuXZAgifSg2w9xEKA5hw/Y4GxigW3ZF90bR3mqZ1e0x8c76o1vpwRxySF8F9DRckIRV1bjlWOd
g8qtklOpOeYp0+S4N4XzVfhxujJ9UKXp4h3SLqZkVVrfFJSLOCiKojJEkjZnnfneJRvb5lp601of
8VUSdbEM9D7AE1xp3NTLXruMAxS25no4Y73Se2cq3BIpFh2LkUPtewy5Qw0sv7sbNZwSvtTopRqX
iFwNOWkrL7Mf2YzdyEecoofwG+2ZIP6Q2njATTsnKC1zj6FghN9fRqasfFtHgTEb5pnu2RlGYjp8
UB9l+KnOrb2TZGF7BGWfaCcoo3TcSlnWMAGBHJinRNi9gRm08JxNNueT9wlZWx2FnDAP5p9thVMt
TphYe/1VaoYe74vQtMVLHBhJss8R7Bi2SYMz0C7363n8lts2ki+Jafb/4UFRTC9zabTdNZ9izUKm
1opng/w8LkvtIoMauaGNYSKrkW3AdTjBC5KHoU8/csKK6PEmu7/qGXyQKyrtZQjTS0AHWBZ+A0XA
uUVMdzw1whxx6o7iJN9CmWn+fbzaXWIKSBjIAbkw6nBsg0ViAYM8mgKG1ufRzb063qEpbtcf8av3
vGM5jUn2b1tHaWfsfIzLvH0yYrDy+fFPeOOBgWVD+ISpTGdhGZ+0QebAkaea3sJYfregVHyXGM9g
fYq9yv9hKXWSmPjA5FjeeEFZeJOblPLcIgttfJ8hTAw/tIwM9b8RnS770+Pl7lNFXi3cRFqKr/qC
ix720NWpAAjgnrGEa54LiSMcDNdzbsjuGePVfAN60FmJvG+sqRrHlPXEXchci6Bhp2BUcabCGlZO
Zbczu9aUW1ezi6991GhbxGm6P+IA65vHj3r3ERV1DOyDouRgHbMs5klrXAbHnguQrbSfPUyvLwnT
akwt27V7/S4Kvy6FjiDEWsXNW2xZmcZhg4CGe2pirf5lN8Es93htZh9NxFDOhTX3KyfyzQUJ+kro
nWb8EiZpVXFDn15zT649/xWidv08YNm1M/z5n8LUk6+P3+R9+ouEIAEfRgjfECiAuhZ+64vgTjPj
MenZp0rXsk9G5+g/7I5kYp9mpRsjn1xWmCWnQxueTc1rjY0eIhq1w3/W3D/+KXeFgMV4h1Yb8FBI
OFzlt79E98Mm8hvPPA09brv/alM8Nd6+8P0hbZ/E6KSR0iPL9Zc5BeSydWtAf4c0s4rh++Mfcr+7
AopmVDXUrMuD93P7Q4KuYYCZ4Lk6zE20iaxYP5pOUx57sDTndy9F+aice9jOOujY26Xwv8XLXmAH
iuutX9G2iXPL/cOUkTt+J03zgy+P17sLwKgoKekfEJrMX9hjt+ulzIynUde6o5u6w74p3PivqcVR
itaPPMa2gK7tt9HVtkWye7zy/YiUI4SfAFALlESMu5FHXs6+ROKmPcZeg3kboiKfEyx/r5oVij2v
SOzguKLwY3gtQGfDQzKxmp+aRk/OblfhJmejHwowodihT4eYVyGqc46yM4VZUGN52nfOJ0cM0Vkf
cDrMQ2m+2EbqrQS8u9OpngJ7KwjgsN0Zhd6+wAS4SmRjenjkPbnXuK7rc17p6TbFBuKArdmaauwd
4J8ECEwIoqrU4kATlqGOZMAtB5EC6rLtWBxQc48ZoVthlyM3Oc+1Gf0xojTaXaQXZtGHDqR9TqYA
nOfJx6ZD/xKMsa8dMdek1bbREFOy1yq710z0JqfjNxI+kFKgzAJqvIiRGhrBTjt28tjg0XAxmsnc
SBnLTVMn1TYetOQvtzCtvT4P1vNYhRSZ6Dzs2jrF31ak6dHodH9n2BGOVHGcfsKG2z40jlPvmrnK
zqj5Z094EGIFilby16AV5iGQibPNCY5nETfuxsFc9QBkRDthGjyt7Ny7uKSejuvbB7OE4NpShgyh
PwSEKk0ei8grd9Cr8qdX1/BKSHMXZl37PKIZtdPbrn1iGBa/N0So5Wk3Ib6jBvDLCyiTBrLEY9wc
i2oCclon/jGW9bztXWutjrqPDoBLmQpYpCyUAkvCqQHHbxSulZ7rQg9kvzOy1AsPgyPH9GDNVVi9
+KabWj/DKC7nX7Ok/aevvOy7hAIWEqfLYvZDIgNGa3G+nGzQc1nyE7J8vMZR1WxxD22enaGoL43L
QdfaeT49jk1vLsoDQ+pSAX8pLj4g4Cp9N8rOgTTbPtnKFqVxlMXdyjvpeIzMf2emWaTZtsxs2awp
jd9dNwgBsbvUeATUL7ni7SNPgxRmZejhSRvQAuscD3x372V7+kzZytu9X4pOIjM8mjguAWUpERJT
zLhJMQWnqnHzEy1E8xMKGt52xo535Ta/C5RcMjS+KfRUf59e9O1TRRMuyLoXBqcxS6KDXiAS5/em
e4UP8E1mZvbe8Q7L0WtmhkZypOaht8tlY4XZEj68pxyi/F5HTX2bI6Z20mKssjSBQPHjLWMtXiUz
dBAFZLyv4wvqk0W2TR9TD21r0J5sYCIF6NCqHp4KDGeyQ9z1fk37sPAQ5KWdFsmN9HRR/onn76Af
M1wi3as/2DrqsviTIDQLY1E/kEd38w9BUfofJSVWrensgFmeKV/Tve1m7nR0gAbMzQ7jqexpHDLd
PRijyOJNgPJ/vQ3bcZxwvZrDUXsJYC9/RJXE7k7pBF9xixA3Ew87BNlw8lLhjLtZ1GF0TNrQKyjB
C2O21pAei4ACwxZ8h7I8UMgdVe7ffpXewXqezk/0pOdWeJRSfutbx/1ihaO39ezO3aW9B55n6tf6
XosTzcIUmORv0FLJNGx7sbBBFfvaV0aqLEJIQzd+wbHR9nXWmmcjtoeTEvM4PN4Sb6yJICcx2lIb
H/GW24fFMDkRzuzXT2Pku6coQa+g7IR/lak9ITIeZTvgd2s049es+Le7FwlwhFZZUgE2Ea9cFvBR
z/XuSGe+0sCx9X3f+7OJLU+bV8zQjCn+p5Lh8GedaRamylWT21sfPfLPERbHCDik8Oy3de02zWZC
L/TFrutSHsIi9rznSET+N2eWZvS9Sgstb4nEgPmQ985jC5vyIp5q7Nx4FWITRNgrv6CT1aa7fmo9
/4teG365q/WqFZ8sX8zGNzlUffHkYRuW0VIJp6zaljkY6gJR3KBjJyrB+Ah5QIlrBcYOA6jTz3T2
0OvY6rUrgOh4IhjrnRE1pdx1+A1dmwbu2oF7JPveC2TqNszNhzMy9LO+T7g2P4xQ6f7JMLf7N4Cg
6G8aLLHfF+n4AsxmXmXcGLkR6hZXVhXEQzAjaX0tAkOiM2b8mqYwebFh55ymJLVWMtC7bcZyJIUk
AygRUZIulpPg4MIRSCOCkU56bcLeZjiLL3hI2+owd84/ZRC9k2upHhE4BkcJzDuggaUyX8A8qBnh
2l5FJ6fPjpirP1uzk1fXYl4bKLG+x0fpLriiAaiMEsCJ499CNXZ7lByER5OI1PCljp3piLBa+jTP
cXUE9Dwf37kU9z2BAnNDTHEUG+Z2qTkL6xJycPhUU2//octx2mBf1P7Ix3GNsPGqT/T7WQXOwldD
TeRV4Aew3e1aWeHXBqVlcyVWVtRglt0WF8cctJ+WltpiA8QTHPyQWsFn8FVDt9UQ4wmOEk/Wzz7G
v4q9hw/KqfXpZMOAQvSjnjrjezu1xhoue3F/q7iiVJYI3goPSXJy+1vnqKKxXffWta7s6UcJNedv
Egvr82SWv7RUipVemXr0318N/SOoJCS6DiQ3esOL4FlmjVsMpT1fgeP01wGf4uehdeuVEH3/UKpM
4dQoL0uYQOps/dbsqDqBT2UmhivQigxrhklPXgzhtB/HZMIMnCtlZSO/uSCJCUNimkfcR7cLplMP
OmQ2+6s9zBMKIsIItn3mO0cEc6NDKSt3Td/3PjzwJiHNUYgRIoC63K44TuVcaSW5sxfXur4VFkrn
SWglxXYs2umDHmE61E9BtvJm704sNscqgSYoqTH1MippBlL1UNSMa+PM/U7LXHdDSfVfOwdrqtBv
rMQ4RB1VRvCQ5BaHqIV2mZV5116dEOmjzdRDwnFsasSN4cZyJTq8QiUW+1JFP8aVfERG4ovXqUOw
cts8aq9hqoW7zuR+32oSdNqfneW1cmPicdlu/GGKf/St3VebNujsAFFWM7Q2KlMwvkQMwvpT3bV9
vbM7J8O0w9S+cw8G1b5one4yBy22Za6RRAiqSWnYTx7W6YysGAike6/ou7/s0tWzLRI81ScEUM3s
oNvTJFBC7iQTE68Z187j/VuGxU9Ngi8jgH4YPrfbCA7f6Bi11K8O3m3HAiHRTe+F/Quzi2Ellb4/
IwQzOuTo96DZgCDM7VKy6Q1novt/rbz+v7Km2A8HbjBFrk83jtCrv98Z8SnmQYigYaR0Zwhtt+uF
wPoGNx7QlMxN+78R76F935r1eJi8aFqTel00D9Te4QJTtqEAMAlyi4jjTVaYyCqwrw5KzztR2qgG
cOyvThV5aPD3U3rA21OCNTbz+WiJeE205P7t0rJg4vyqusElpz70byGvYCpdTZj2Xu3IHy+y62yx
DTJz/sd3pfPBLmUSrnzP+63DvcFgBbAoyoXwIW5XDLIizbF3d69h3c37GDOcc9QN/j4ak3kl6twH
O/yqkLc1ybs9HeXe26Uip/ftyKCassLM2Otohp46e+RWFMhe6Jjh/PQ1LGkf759Xf7zfY4K6xumj
QgrkcJA+qFf+2ytNZRVGfhCKKxlznoJg9IZi26PzPO+lpc3iCcU3708YYqEO+jes56PQI9PeIvVd
VLtkskW2kXPlWy9pPHgHocPG39DO88xDWpeJfsxDU/b7x796uQ/Uj4Zahl0pWAgF/7z90WaBAoE7
wShLyA/TT2WX+caugT72l4hjIT4O0eC8c3aiLF1pCMLvoyhX+PNFEJn90el7d6qvSdbnf5Hz+MVO
k614DtK0aw5B2E8/3/uU3EEKgEEvHTbHEkzkwYHNpzFsrrKvq2ezmfUTTXD5PY30DgFHa00+Y1ng
8oTAPohZSOWC5F8qRvM9e7Mq8NuMwLlHVOBG0u4i3yrCcyVxwtq4KIR+dWehbQezm7+/+2kBGKJC
gEojLY+lGIzvlHSnBqO+5sPo2vveFo6/DToRxM/jUOn7NHf4Ie9eUzGcgL0xqqGXsghoyvS6CD0H
K7Epr74lo1mjyd36+sYxmuJT4mvN58cLLsMJd6SawagWLAnxXVnd2C7XoqlNV0WJPeVM3w8yAErZ
5c1aLXB/RigEgEMRSegZ3OH6RBiYDVoh43UQhrWvbbvaVlOgH6My+numK7lSyb31ZKQwrAbITtF+
b4+kwncMFtz0a4noZbyVUOK73RDb7U9HJO8V3MQVXaUbCoitJmw4cd6u1gdTYvsAr4/5OA97zyy+
DzDLdj2Sek9Z39krY8xX9bbfoyTrwWkiwWFuqmg3i8zJJ10YgJzWx8oYYmjEVDXFS9v5QbsBfZVD
ozITcRwFjpKbqCytVxhalABsbt3/ulhHex0VCnBaQzNWH30j87/XmmzMTYjo6R96E2jltiy0kXkz
rEZ/i110vo9S5D3BSWvdPirhi9NgkmW8nSI09baxJ4qvjzfn8np/fUjVKVfgCdh/iwhHSodna1/L
49Bp8iVq0hj4sl4fGICVzISw3RldOrtGaedHLwinlav2dnnUZJQuJIrZtNYYwBDYb79paeSt6TN/
Okyjm51CszAvkzake4teS7sbNE2gwZaUYCsc8SPK9DWV8AXo7X9+AKARyBqEeuiPiy3sOXUQZeD9
DlaDnWppQlZOjVn/HIP43WGDPD+Ppu98aM2iP0ujifY1KM9d6mpi5VK+DcT/80Mw36EPpih0/Jrb
N1HUcacFs69jFR6CAaBhhXRkhHBuVzfdJYQo/bHuvOgAq8M+Pt4D6r/+/xudUKGam6QfimerNNQW
72DGfRugRWweM8+NvmThHD415O8rn/o2WLyuwiCQy42+Pc2fZXcxT6pZ7+zZOvo2RTlGlcZnYzLl
LkjDtT7FbRj836UYwJOUMyem1Lp9lyFAqsqLbeuYeJ35IdFaLi9pjD/CaPQP8xyuJVR3j0bHnkID
tSuGa2hsLV6gr/VtIGlAHZOyhwCjQ3fBf1Q7DLQMto+/1SIq8WyofHJZkh7wtWDYL06ME3GLYxBo
HqXTth/nrgt3hub7GximxlFv03+yIhZn6uPxK76H8yZyYv9Z95Psi1titER21xzZhwAjrMrfTaRb
l8nF7tz00uQliQvt8+xmIJcGVJwl7MJjH/kF7GflLYmMwb50u/rT42dajIj/95mUMgaBSBXFi2cy
nGaix9yZxxqd1D+4nVMkArz5ZGWWpPsMeFq3y/5k9lLbxvnsnfLSlcxgNbn3rQktAx9R1ce/6W4L
8ZoVeJGJlqoBlq9ZF7Fh9YyXjr6VOR8QXv7UTs10kiWKrlU1//d4teXhVx+V/IBLjY4oL2Fx+Ct3
HpmcWtYRNk7wJQvQL2MP0KjWG/0oZtvY1JDGfqSC0PjulZk7kQAiREcPeFkmZzH5GXwS6yg4mpfY
ACuTWnG48Twx/aFbiXaNm9k8h1qzNoC6f2a4DjRCoDgS75h23B5SywklPdIpOuW0iXdG2/UHK8XB
r7JzCktfVvs8L7Dr7aw1Teb7b0tuzeMqFW2HomLxtnvhlBJgW3aaA2hNovKqfeVY8XPmk5+hybVG
E1qsxyRN2SaovIUygui3WC8fbcRmIgExyBLQ5g9DppGTFRR2foDe8TijckpntT89/rT3y9LQgrjG
vc6mggR4+4KllyCq7ErjVISWhvkjRl14pv9j18N4SOZoDfa1uMp5StXp9vmoDnxVuoW3y8Fx6CIb
RekTLmRy1wRet8+q3vpulUn809GC9pSNvrvjTeubgq+9ktYvttPr8kjF+f/jU85fbpd38YbqJjQa
Tjn3+aUDpLhpE2041iL9kBStvs+T7AfsRevw+C3fVvB0e2gSgG0hM+UGIDov1o1KPQmayDZOeR0m
331cIbd2NkQfkTwzj7NFdsfUt1jJTd9clNYomCvl8rOMTmaCEJ4fFOZplI71/yg7r+XIkSRdv8pY
32MWWqztjNkBUjHJZJEslryBsRS0DCAgnv58YPfZ6QRpzFNzUWNl7GIACOEe7r/YKYXtosTAgWmK
GPI9F7lN02mXDEZfmWAUZ9gu3E8hQbzQwALqa8+FqR9iUGV7XAlDP9W0Zm+kyFHYXKsCL+zFIawq
awMxR//19od+uZwprGsGV2MoYShUrYLEgNSrnsyOdUD7edzmvVUEujOkeze2Un9W49+zClwmloeE
NkjiT/XwBXp9SnQjG5rMPqR0LgK7ct3bGAwHLM8GvckLYf21l0O8iKiOV+ByET9fvchelMose/uQ
sYYP2Dm3t/qwgCYHc/hYsHEupHwrwsGfbwezD24FJy8F79Vubap5RAolcQ4zpAK/SY35ph6G4r1e
hUtNWDP2bWyXez03MXYDK7mfiIF+yp11L4tuvklDXT6IFFN17gjVnVGXxV3nQBGpNS0OgAIVoFBU
UqIhjIbi91LJZWq4mXEl4//BZqzxjRRXpVGFKc7N2lDcWX1hBYaGHm/T9pfkbl4eKxzbi3mJitYB
Wbp+PjGzDLVSONI+NJWbHjwdQowGCuVuEDbIAxixQZUn7i5pEGt8e72vksrnl4TDRogC6Lg41J6P
bAsiZOwC4ME4xfo8ezyA3xgNmjulpj2+PdYry8/8+1irvVUj1orbeOccnEjDKdyBpT45vX20oRAE
rSmdw9vjraxhWH4LMx0oGMgw9helivOXS+a6t0M67wdCU/+g1PKu1Ppso4u4exxaL/7ReOm13tfW
lUQ0xEeZbdyRqCz8U6XZvP0wLz40eHMw4OTtREsUCVZ7z5EYQqtwqg+jo9gBws7WEZrmKfaE8f53
RyLJXZRjgWHjR7dW4AV5ZjoK2S3pOfIGSjor26F29Ksk0+3fPFBonDEE1Ao+Lq2f9Uv1bjdXTelp
V7rdFNdlFz8pbv0jycfiQSvUaft7L7a06UhhFxIi1dIX2gr4+zROlBsmnCPbDFrhpTdeiVljLotL
RmLr0MdQXBIIeQsIjC7hKt7KdmqxmGFhJKqY/Hrq7GVNzEHRhdo2noxvbWE6Fy4o6+3xPCY3ocU8
EEKYuloh1pTSkTSFdRWjv7/TRaVt8BQtg8Ruk203U2V7+3OuD51lvIXJRE0EABCH5fnuEDkS/yW3
kivg5M2m12ojUEewg5uJMul3qaBGr46FN8PNk2zVtwdffvnfqgFoHSyDMzZYZ0LAusWshqXTy9Gy
wFA26hejrtVNH7a4Yr09zGvzSNWBSwfkPv63OnKqorZ6zx2sK4zalJ09TR8MBeZO6iBLjaZKdGoi
p7kQ9V6bR/oeFHtQgXpJnbFRvq27LLGvUsONrhGPl/ep7WUc4VMV6MWgfnv7Hdcny/Ip/zbeug5h
lrVuZ1SSrqqx+qC2g7xBpXD6KRPHvYR2eG0orhm83HKCsWzOlww1JYh27QCPpaFSlXdVcesQqDYL
GePCKfbaV4SqDk4MtOKi4HI+VKoOZegCAbhyQ5mlfmhHbtAkeUbegLiVL+2yvJDuvvZyxHrIdhSq
FnG08xGLSJhGrsb2FWYQ7Z6DRjn1emhdZeBSf3so9JyWvovLIa1xKz4fapqM3krb2LnSkuJHnhvT
rZpinVWH9XjhM758KXoCS15BI47r0jOv5W9NuF4Orqic3rmiexC/gyZvYFUyLMKMze9BKrjjQpyl
twOmcKl0cuM+f6msT6spjAznytD7o50vbsnu0AFQcwGrOdDyjdieP7y99l+uEvo6UCShwSw4jrXf
ztTPmBK6c3jVRa3u29BZj2qrLeR/Ye4Bb/6ezNrzOy4iNBTgIDdgeLaKC0Uox1GQIRyJpfZmKtvo
zjEz40JZ6Fk15/x09JbeEakz3VNKNqthDC3KrckcI5wCvWLv5LkIxJzLh0SZJn9IC3lbN7QMnDSM
HxozSQNS1CEOUC9Ptil/+EJI/QARp6d3qUvnwqn6jNV78XzkjvQrUeN5YRBjyhFlrlxTrlJbRr4A
IPAD+yd50/bDx7xC+EjJbWMHqdrYGF3tBFZRenvLKsVmCmP9KIexO5RjZh70VBiLrMxdM84gQps8
QlzfNQJ6k+1nC7fCABM9Du4cET1FsaOtbaX2jywd7BNiWdm2Ns3hpJiDc1WOxXiQtfA2VguIekid
6EK8fGUr0awHiLxUlNi2q01b2YUgUe+VK5Ci4zGPEUuc0tI6dtwSL3zg14daUO40BWh9rUJzlbXC
tKpJubII0Lfwz5GbBstzjGTZXhjqRYS0F9QDTUo6AgDDvdVSyxF6y9BASY6OFPEmSRX9youF6jux
UK4MFxqfaaIf9fa2ffF+DAooiWYbAy5WQ+dHBbxAjhFjTI8oj4l90ltib7iJ3JdmeikavzYUJc9F
K5imHiXt86EcBb5LbIfpUekqjGhGezwN+tgFoyjKC9TwF4cRb/X3oVbRsc+lNVmjm6Jq5vZ+G2vl
doqNeMP3/xZFNDDf/ogrnCSH0TKeuyCuCCPki6sF6U3QZZ0GPUDZV1ZQKlW1ibK43urjjMWPU0Y3
gwXKwyodZzcpRg/oX5nBDSOfoKda+c5Da+dximSNDgwXk6rOo99NaXlCB+s7YCesLibh/OOHTllr
qYH6Csd/8S7trU+jrkVfcsbceWZe/Z5+4Z9fhG4F8Eiaqiww43w8DF6iASn8DIMVWe7Scm5v07JH
o6R0FB/9gkbxBz1ugpnUrfRHU6TXNk5wFxLAFVn0+TEg5wDSgqoC3m+N8tPdRi1LoWZHz5gRblRU
9HHHepzN21nPEkyX8tZ7soVMOio+xfxd6CENFg/uffO7Z9YCM3wWAqf6DcVktSSB06PzWrvZsVfB
G84R8laQ94udxe6+MNS6cMdqpNFMGgGlg9vnGmXRdpVMK2z4jnWW67dRkTu+Bex8G2vOcBrDxg5c
3BDuYjtWr8MIn6+3d8Mrm++ZjGUBw3u2uD6f+hFBwapDQuxYanLcuUKNj1Wqim09VdN7i6bmhfFe
nWQKRIQEkOaLiv1qwGEO57qQ+VHao8ECzwawK3PX+INnx7TjvdgKZjgAUTDnvR5UI7I5bMpL9oev
fXZw0EuPgxTIWqfkYd16Ei3C/OiMzvh+BAS2i3BNO5p5/5GfDJ8MxcsDexJJYHcY81wIH68cr0tW
CXaBCzP3nWVa/pZfdnMTTWE950ezz0OKRsK9FXadHAFPXDLmeznDLGFu/lRKQdFSRzkfqpYQ9+Xo
FUeliSe/GpyB8rCnPKHV+aj3SXZJrflF+WjBnwOyBpdIMgZnc3V6QTYDNat54jhWjhuoKSKLAhFh
KEtx5StliYBKAQtQ7b18Kw2j3yNN497TfrQ+OdK81JN9seBIPahHsuQWmTyAy6tP3ZSdnU/KOB4y
J+88vwEicshpqgcstRptkLm4TfgOV1MtzS+0+Zt9kijff2+XUQpd6pRoQvA54Cvp53PgtqlVDRWE
sd7wRjDhMvctp4qvkeIYr0enuVQeX2cnlMYJHlQICB5cy9aJAkbGJFulpR09s7Q2Juj3jaG3vY8v
kY4Wh54HWVTaF87vJeX5W3YLRGWRfAQESvZFIFnLIZlN2FUA35Ubd6qMYzk68Z3SqRKJ/562bCet
w1hh0lGU5aUC/asjLzoYC08Ypb/VcT2OEeWhCbacllnqsYo8d49DoLiSFdLRLTKJfqdqMRcbnPve
nthVPYZ3RpCJAh5VvOUEXRe7U/REYkk35yTARW0yqYW7dGh/s0e5jMKmAgfIdZRr4lrW3RKO6Lxy
Lk7jqPWHWO0MP+rG+NQKdQ4ybVau3n6r1en0PB71CoPr4QKAXSe3BXifIbKm4pS7TrqxrTY6tGOH
DfisX2r3vjIUamTURODyAcRbY4zgnyeyyN3ixC2Xeaqr0HH8YkCv1GtS99IFcclaz5eodzbaah8C
kJ4VUeBZSSPEcIKkhQPbD3ZOG796TyJv3BGhm8fabL0TgmKGj5OzdiH/XJ3Hy8dd6goEFw4mcE2r
43HAsCXLY6c4Va1ZRJsCwaoAnqbxvjXMa1MpkMN8ezbXB/KfIy5ADmqzSzljdVeZOl7ZmfjGVjRP
15k1nfCZ8n6VvdIce/zz7l2NLLdOvU+d54RqEFlUOhDCLXm4+hJ3coVv5mRa3p8rOvdB9E4IEedn
YR8LIbA8Lk/ZbCl0ftvcDmQjTPjXGYC2LmU2Cj3a64NTBEqYd5GvQTE9ASkWWys2EZc2qBJGtWt/
7CtEJh3EAYxNWEza9sKHe225aNSZ2HVsBibt/FG7QaNtrqjlSUoMLDOItCj/R3bghKZ6kyhkKh34
uK+NK8wPokqNbeRKV16YvtVZ/vy9lismquxLyUtdJUz5ki27qV2e8MuaQUQMlqR5btd7q5GZH6ad
4jt69pv95D9HhcXtLFJaXJVWqzRUCke6BbMUZYZzC3D1cznqFSCXad5KkKRBZcY/q0Z1P8ytnC/s
09cOBULl/w6+CtlD2IyoS4jyVNPIu+0Q8NtAzbOPiV5/eXuKX9uMpF86mwOCGJIl5zPs1koYV/VU
nqYmLL8CSM62TtYP1IAI1H7BTWj39oAvQxUiACDt6Gkh8fGiW9Haad1T+ClPbdLU79oYm7Mwsfv9
MHV36JQniJm646Nkpi+c6a8tI7Au9PRULld0aM7fVDWGSaipV54UrGX2idokG2uAJKsVTnytOijl
zxGokLff9tVBASA7CDPSy16TV1FApgcyRdUpTvr5fWo79Y0R4UPotIW1C82ovU9q+5I28ho2+rx2
uV8sMomAw4ib569a5WoYZWPN8olz82lCh/9A5Jq2oknFg9CsX7iq2reuUD41UNhPGHe0FJFt4xJ7
+rW3R9cDggKJ0dKDO3+OcNRSZFya8lTknrYzJ7v/ocYenekhT76OnhXeTH0/XJjn54lcxbilJAWU
kyIRSsSriQaU4GbTRJlfb5Fvx09ded/0Frx+Nx0/GJOqdkHUqPNTYebWDuBRvHcSb2JKquoqDKt6
R7M3vmHiLtV5XvkcaFVT/iXQcxNZJ+K1TWO1t4v4RC8HgaXenTaO1Rpbp0UVcdLccD9N+bD/zRW4
BBnSUbYbSJEXzc9QqaMiw4HnJGQcYXQFpNpX+wqTBpKB4lYOPfIxVmtfmIUX78qwpN38AfKInH81
CXVkKhaE8PiUd5r2K8dB+gq4SnbMy+FzshxqxjhdykVXYwJDgPxL9YTFRmsFqYrz5VaPIjOGvCnf
1Vi7JPs2dAc390HVVlYV0M5zujs17Pp85+ndZP9eyYrBl9ouCiPgnmDqrt3W0zkuKFg5/buqmatr
7nEfqXDBXhqF5qNtMl4IiqtzGygkl0uaQOA+Fi6YsSpP9rW0rcq0OpjM3b7t4UcOVobcOwY3B7CL
xt3bq8jj0/1tTzEcUHyAmAsPh0TfW0XDtnLM0jMG80HFLi0YdW4wRYoIgI1CG4niNG4HtcVxPc7L
m6walPdvD78KGn8Nz5LiJr+EqdVqAkMAl9tIzAdhzOnWk6O8UopWBQ45eZt01B+twbUDKNzt5u2B
l1/88r3/M/DqvQ0RGV0c1eaDm2bVRiB9dZ/quvv49ijrhfvn14UTw0ZBvHFdfowweTCbWpgPqZcp
n1sJlVHhprmbXCc6VE3uXRetIS+82ssVxJSie0SFAvEjULbnu6X1RBap0Ww+zF017LCLszd2B6IZ
CzTLL7zwEuZjHZWeJ/FZ1xsdDXbqWkMmT5yktGfbfGhk3QelZjcB7mfI0BvVtIEuFO3stE13OaIe
jxWKtoEeq+19g27LhRLcKrtaHuTZmcEgo1xsE5ZJ/1vtKRPupGVJaj3EdlRurb5JjrqAxz1X1SWF
llc+MsZZ8FdgPQEdX4tb2VHegAYbrIdR9neNI7WjEVnW11xmIKWcsblE9n1lJdH4oYzKrRXE6xq3
UOrCC+e2tx4mWNWHsui9XwQAZTMgzLENzcnDBtC8xJ14ZXcaSNBAf1w83jj7zr8npnVGmum9/YB9
HoBSL+2uvLGHcFR15mkO4VNkVfVgquN0yc9xHeuXqaRaTxq5FJUWtN350OGA9VdfatZDPUGBze2G
Fq6JpnoIYnI3hSrGlVmUbC0HuyFa5f2uAgPkx0jTvgu71N7GZa0eRNReAq6fzwO4EQI9qdcCWeeG
x8Xk/Lm0NItjajX2j4Uo4V1T7Mz16zBR28bbhIYB4FeWXSo/Fn0VWb8n1v88OMPCigb3BM1kDV+L
B4PqKu5lP8baSXYZLgxHPmK8yWznEv35PC78ORR9CsineCo6YObO39NMyVhcY3R/TMDU9rmjtbtB
z6eDZ/dILygOzH4vU9UPLg5gfopv6W9FXUqiDA5cbSm2gS2BIXU+vpVrY095O/1ZjRBGDh7qiuqd
aGJpf8qaWBtCX0E1YL5wdK4KCsuwFBdRpqNqS9RHRPp8WD1pyqkzG/3nLAoFhpwX29kWISq7uXLy
tpZiA4BI7d8b0A3dO2Cgano7iSIWvqmHQN4RkAi3XcgN+kLadX7e8ESLrzEq3ZS76fChD3X+YGRc
QPbsRP0JShJ6jZll2i4Ny05uLFE0n92ylpco+OenKXVsuO+QR6nmL7jrF2BJV0G9TzpW/Ityh8Ap
exw+4EY4+lpRxD9+J07+NdSSiCyWNySzq4M77no2HE72vyDrJcZN6vVg3aA3ufmjpqfO3SRjLAjZ
a451YcbX35WVDogekgQFOkQ41joD1LbxmvLGNPIz6fTXiVsa+wlVf8NPHFs5IDlQXlJ6f/FdgfWi
BUTdA+tHTtbVVMoQN6jCi7GNVRza7ErUWUEdcar3ahXt3/6w5yc4HxYxmuXoptZB149Ndb5sFM4w
R+maNvJTyw4PVVnQ18+rwZ9qLXk3zI75Dsm0zI+duTi8PfSL1wRiu5TlWLSLEsZ66HaW1AnRhcRp
3HSn28ibwm3BneWd3tAE/M2xFni+B5EL9hRInHXjWyRKD6ilDHnNPky/IndY2z5osf6mmIUnLqTo
L94M3SOqpRCjKPfx5+pszLSUovmcDTENY2CGoIyywhdp7nn+QJC6MNqLKeT2Q28H1ymOJhQmV6Op
sxnNkZ7bsa9GpjowGmqhfmvFoUn/I7eyBcwLK8GzpupkTKb7+e1vu2ozsYb4sn8qN1AtpKe72pwD
ldvckEYY+3RBdBUxYSOdNvVQuPmxGj18vdoqSjHtVlv3R+wi8u9nnad+7jrR/Z7nF8+y+Pwu2v60
GBcn5NWzxGTLs+MNTuz3jpHsez3vrruqlky5U+JINF+SYnjx9ekuUs3CuA3iFufDagPpso9GCpOQ
FcqhEw90Uvsd4lKKb+Z5eBVnVX8f2cawsUhCLmygdaqBvvFizMPu5bWpjy4h+m/ZLLYmTusWkqFH
Iy2+TEX9gPmy8aEqVbrHjj5dZcjNXzgwnmWA/nMxotNEzkW2h4wo5VFwe6sIKMOEIFQZauyb5PDi
vdrAI9+0YzGVAX83Hw07HqvDmI/6F7srknuj0Pvyyc41eSPQYxx8q8qmD5ZaJpo/OsVU3yRpaX4G
tGedNEeMd20fQ1pPImtQ9gLC5fiV03C46VQox0FH8tbeOXqU9X9eDv7r+/jf0c/q7s93EP/+H/7+
ncJmm0Rxt/rrv0/J97YS1a/uf5Z/9r//2fk/+vc7+bPt+vbnP05PtfjHri9/PHVJVa7/zdmvYKS/
nmTz1D2d/WVbdkk33fc/kXj7Kfq8ex6OZ17+y//fH/7j5/NveZzqn//643vVl93y2yIe64+/fnT1
419/MFn/9fff/tePbp8K/tX/+RXFTyXuCU/rf/PzSXT/+sMx/4nmIMktHQFktSml/vGP4efyE1v9
J+1lKLILDQtE05J9lFXbxYzo/pPQSdn3GfS/YDxE1S8/0L1/slEJ6XiZAASl4v3H/3uys7n6z9z9
o+yLuyopO/GvP8j+zjPSxb4eCAlbEVUeECVwns+3Q19HKoLySrjVyiG9wSzm5xRHxgZx5Bszie0g
t4Zj06XxkayF6qCMv2RmuoinWoGqT/pWw9rrVNkjgv4Cx5kdxst97/cRnL2gCpdzu3db7663kFTc
AsVxEn/ooiG/y1JLyG0Tm1aj8lsaSumtn44Y3363BA21H5aF9MU89pRda0+vok912hWfZefIU2c6
35xe6+/zslBVH+xAXvpuXCB8gzDVNupt76qxvY00uzDbqErk3uPsrdiaX41qWZ8GWr6h8IeqBSTU
gZ698dzEnQ+JWQQ9+KwNEpH9sXbpnAjwl0dw+X1gNcMYdEpy58yjurFCIX01aW4LznFfaYzrOOy/
Tq1dIQVp6qjnjUl7RIv1RlhlkvtzpDmbfKzSTam39t4uZxTCQK7FAvp83Kf7PFMbsZNNV1q+p4Z9
FSheCe1Phlb1UcwCdS19I4RGBT5a7C6lieKWOhvFjWYDcGrQfdm2hQcQNcrtdwV0HF8ttF+9Mp3S
Qgzvo6a4pfAlotu6GNBlJU9vP7at6VuoZJ4Ev7L3KTdk2hURnnEnNcZvKtMTjqw8Ln6KSZpWAAyu
HnatjrOIP8ZdrG+WhmwfxML6qLStK4IhimYgsuowByNqnliYD+6u6jG0+ThNWvy+94zumj7GxyYZ
UB6ye7PYabWa7nrVrK8tPtudmtZXfTNvgK/dVWXfbSet0Tc5bbcNd4adJsUTZFTUuDSh7i2CE0Wi
TOziHM1voDhd6uea56P0oL2D/tBb20yvBtuvWTLyOHRWfBe5Ucx9i/rngGR3Pn3AvVQDaJzUt8Jy
Dtx1QQUMc7xzosikdzXndbiNW/x8MPfkvtwjpOmnqTucwjC/arusE35sVkN9nxfxHB8hnCNsR4l/
aHdWPjjtxoKl0AamovoISnOvQQzHbwDFWYEunGQvlOiqH4eQlpKMgiQWMpBtL20EPMct2zpFRF2d
34MHLlpfGQdoHHn/qIWzA9xPRhkUb73iAmsnYGdc2LJofLzjjun3YUmEqe3rYY76TVejSVGaY+O3
yfSVTvqvknhfa9UxqjtELVM6uN43OzPGXVY7nR+23o2jJeFHc4BGThuk3ql1NBCNSuxY2EcJyvwp
LrrdvpKjUvzU2Uw71vQ0wtpN6zGY5+xoW2W5i7OyfG/O85T4+J/3p3nE5tmPOXqyYyWb8Q6AY4o4
cirdyTfSUs5BElW9P5KebcY5FUdFV4sHyN7O+0iqN7Ze66Uf1sp07FsJ1G1IryujFI1fNV5e+TGt
A7QGbQmndqhQlZ6ADeU7ilZi7yLcD+HHof66H/F7e1IbBddLWlKiCGYx4txjJqN17PU+u1ehSQK+
Fm19iqoq0X2hTuWd3jd95ddjHSv7jvrSNxlpUbZz2mEs/NypHItr7hSYkenuUqWIfs3p4nDcTt0G
gwuKZ0Nm3ytTFBt+o+S/vMFMP+ceAhB7mcTS7+NeK32lTQfHd8Ns3CplnDyEo3zyxsw7NpRSNiJH
irbJ4ixQIsN4BCQwHB1Fir0qdGNfJFG7STV3gNTYJGW2VSYc1ua88tRD49VfF2TD0cNu6hpxgGjy
6eh1g2+Oebrv6tAafbNtjMWVKvc4+rp29HW0KPjgyDbkw/DUAQ0KDAGFig/LMkvybVXJ1p/msZLX
St32kOIyrSz9wY7a2af2MB+r3iluU8esP6eOGGAjemKf9XG7GaKkPUDLfTRc0ceb0Xrknrx0I0RE
Dh6O7Qfo6O/yGnawIt0DBnlu6ccwaUk0P3O+tkcBAegGbGdgqjITh2iqT05BNaLxcwoiiz+WOiKA
03ZR6G6KBp3edkQMzBeWvulsq7+JZ6e9VpThneXFTeu7aY6tx2TqSRIUtNvtQ50k9n2mIGNgiKT8
Al0m/jD30Fz8Rte/GF5zj+pO7pc4cflFW39glSNTKJ17wAJchDXzHv7+pPpz3JxCz/qZTtkPSM8W
QpzcKDdYu6i3OPmhVelF5chBUVRzDZOJ+mQwNEYJd9l8IES5x6TMnU0bmeOpUevisSx08OqmW2wN
RW1uag3IMmhIxIrmsCWpTxGKfMIfYCOR3K6E1m/QzE39ri0JuUkhjkPllT5VmmkLhbrAr0rKTd22
BuKS2CBIv8ZxBg+L2dwWXtr6oRhuKt3Aqbd+QGNs7naDwKTQZreF4aem5JIOwh1dSL+0vV2olPsc
ReKg0RX0IZIkQwYo0fqvsybLxw6Nrquk08t3mEdUSpACoJ58qHgtBlUg/ubAbsvH0ElSJjKeOTU9
1Fmre0WbRz9VERUJwqgR6RGhqvRp6tCdhj1oIL2Jq+j0Xk8TrfCTFFKBr+v9d+mwcXcmfdwycOHm
fJx7NzkapQ2GnAbcp1pqRnPsuuSWbhKBZRbh4Dsih53uqTdjEqFmNMQ3o+sonm/F8PXS1CoV3wZx
9SWjrKMFlPI1d0dhubizp94wt2Gu5qcuK+zuWtXEOProY9548EW+OFHW6jej0G+1NkvvRF7t08VY
Ms3L72WqbhIpjTwIY4zpA71susc5ydTRp7p0QxWpQEmFFDHb0hucfbtIoz0OCSnFeWRHjH4crcCN
CpRP9RyQNqGSataY3DSx8ZCEOtB5lkncbNFJ9e5ilcnZJUipeX6YD/m3SOuy3gedk+o+BN+2CzAb
CevArQFAbBKv4D0y3WyzDawho953o933wFtUswswICujx6ibnJ95Ke/DVO2g9xswyq/Mmsxqwwx2
uj+jGVp9NGunjnDQFlW78wrXedKTQT0hdOoUvklSGt7GXCVb6Jlp0vs1kMwR78vFp2zQ6boc0jZR
Zlq0yEPsxtYWzV6ayvAr1Zwy4wBVPiZ4vm4mltJBEaq+A6lGtU3pSmnshFXZ76TOpkUYBlvANLqZ
qso9ihQYU1LJT20ct7ta09Gt4jCN+0DzGhDkSYmLMSttkyF0hfsmRjWKaac9U1XVn0YMQqNgstVR
29DDuhNaeFNW+rSrKyu8Dgtd7pTQVeJN6fbZuJ/rXlE3UVyoQOWLuAvwCJhQQhutKPebdp6v8OJJ
jkMa6wpef82h6/Vhx02w9bUk/5knpu3jO6TfUi53TuEkB4D3U4SrjQJlEcZbKb9RSGq3xpyLk1o0
6B/YYpM6dXofj4Ul2Ag0/gECX1sZGjnMMkm7UZinybDivdcr79tRTaKNdBJxTOCrbtO0/aBHNpbg
cxZ/n+PpoGZFiUGyEB+doRxjX6au8Q1a33Do3Ur7xcTWhyhP7b03KPdcOUbPT8qkdMnBw09Ql8Yt
iDbva9NoqtzFo0jg4Azu8IGT2+2PXRwiJWa1w7YqBvdDTJzOfamC9tmkWTR8kwpOVEaYF1+HeZCA
/Y1uH8rcwi6pNpQrrzLyp9jIsqBTpzb2daHV3+eq1DAyAN1hGWQx2zJtjpnSmxXG1C1ScPNoTfkN
srqclMA27XnjDWn+eR4lVELDkdNRzik6auXQz96Vq9QYwoSKhqrq3CcdzbE+e9TsWXqQ74FO7F00
L8tgGNAl9DECtaOTq8+WdYots4e8kJWJcWhTGmzSM8YhmMrGLG/NNmrGIJ04rvzYrio/hGfYbfjv
pPF+dJbWEdDDNN0qdQNWeYi8wdB9mifN7Btep097aJh10BWN90xckQDkhnSju6P9LZWFvMtB25i7
eCDjG7YRe6ycsLpN2vm9JzFG/drmDvm12bRXnARDUfpeU/dPM/6E2qFH8Ce7EXNS+X2RKoHaKxgh
tVbW3Oc4ePzInFhPfGyUSEOn0LQeO9NKSCx7x6q3dZMTeKdxOhWNaYpH4ghAxlyN2nCrVPl7LdHz
6thF8Sx3NkI0HYOgWjFuw7YTP5oY/8vdMNTvvKHeO0ZcwMidxGfb0qo8UETsfrJ0ycmetkhSEidE
+652quw6DBPrW4GJmONLLIi+SDMvu22ME6C1y9AD6XaFIKEq2vaOJj672Ii9pyTnehSQEN/DngPS
N9ldtxURR8pG9hYGj0aZjehpWKFO3ukp0tqixIoRRl3VibJTCV6xr6nM/V4dMnQ5iapYRHVZSrsa
ATM7gNBgO7tmSNMBlwbPDiJlyMxdx63R/jpK0ZjbDC9RbH3qzvwI2M6WYLMnkW0RQC8mfzGLuy8o
mzW7GGHb/iaJ4fTZsovo3rUw29EmLIpfLdbq+a7yUu0DGUzbBsKUS5oUZYdSyvI2LKLq2zg5buNr
SqJ+sjG/5J4l49K7Uc2susu82sr3CS0SsjijAvqjGnIXglZPTxY3Ne8qBfRI4Be1rX72vDwGKKXV
yilPIvsAvDq8bVUliaC9JdWHMoqnZDdFnbzPQ6371lKeDOrZCH+JspG7TJts3/FitWS1jGSztIqM
d7k6wGoataaK+NOpY9+Oo/RWHY1meLAGMw8izZoNv54tVW5CkDvutkvCMj31aE425KQOSWQTC3j3
Ye9yOwoHfDN3cKD1ZmuFnRnuenTsP2HW2T54c9jbeJgMycGQHAKfKy9UwyN0wUGQ14Pm3MRwYNsg
tfSTowAPwL3y+H/ZO5Plxo01bd9L73ECU2LYYqBIShQ1q6QNQqqSgcQ8Joar74e2+z8unw47zh/R
i47ohTcOlUiRicwv37FM9eLKaJlqAqdbzDvlt/g312SdhqtMMBUE8IDFcqp9sHWKTkY9MoZavubb
uFRHX0mtOAx0JjP0ZusWFeWWpjckznAJmvvFAqieCT1eo62X2aOH332Nlg7C92zZcm2Czpid+aAp
3aUOwWza8ZRtXNLuhjT380jzc7PHqGTl39OaZEYSn/Vkx5zLUTbM7fjm20mhBeOkOddL7pkxElbG
mr7Mtfs1KwdOKUgsTsL1wbkEFk1E5EWJbUFY5tK+JXrOOYDEDHd9WVwCZeomKDWn/uZSl3fDCOId
fO4rj6TSZO9lSgIbfJRnBBaXdM7SSwUmC051aUADHe1HnrnMUUGW5I1qDZ0xp2pix6yHI6HO21na
fA/ZIm/HDPLa16iJStgOoqVO1uzWtXJ73JsGZMxj2Zb2LxlmSOj1TpXV3s+1gl6Uzs0AqpQyuHPV
fh/VTurUd94oN7IEysbBHRuM7lL7n5oFMVmwr3bFu5qr9qbveO7ObquJaj9LDbVaoNfT3k68GPlk
EoFiPVIb90hg32vuix/alOivc+nyTBrd09K0ADhaf1cLfpVe3s96uq88mB0vydfzxLz32DJqw2eJ
U9JWe+F5GrU66ctYcO7hiO1U9cnQSgFCd+8P7UNvGl+Vkd+Yk+6GRV7FzbB8mJkmkYuMhzTZHqAV
/GAcyo/uUkymu+JVw7sWKNHc9V6Drrt6E739KHXtPFMbe9OkSQakhtzOyZpztQwXBer17LPIemP7
EE3zhhVNjzxXil3VtkOA42AMskp875zC/FHSGc5G50Ny9OnHYhZxUxc3mt8C0fjgKKW7hGJKZTD6
QwdoZF4WzEjnBVfqwBiwOuH82VetfNKrvgOHYepktX/NQPeBocyHLG9e+oEbkRi2YHXaids55dWp
LAaqr1vuOXs91xshWU3lLJ79ut26uG7XibfgOr2dPhebhQpi6284oG+TteeMs9Yx8LflLDqffCzn
AVDn1Bj1Ya4dOnvBPUrBvmVwp4AdipKt2LedPhxmTaErN/Odqy/X2lDfWszwSZE7webAI6NIJhw2
u5kdrTrVba4zGTRnXZXMJc6l4sPadkUvp13RSf9g5gvvZGnPDFwDxc8qyEQ9x9XkObE+js/+6t71
ht+g3ktv8K086exPUANU0jx3o/gFbsu6MSCujrPimgto011rRbfdGs5yy6xlBo3r7r3eAEcb9TB3
kq+0tgXtDNsH/PWbQdhFPJfFoZGavBma9E4tDcZe81aNq/1glXASulj7oMWYhXunaQ8DwSp7ugFU
4LQgVO7kWQH3nvbapHrvgPjhm59pu7blDXL6BwyuR8qW5jDZtDk0OvdqKcvb3hDLwcnyhwYbS8Ql
MmHxdfKm0cRgxdblOydZFkuY+qT60w5Mm4sgxTZ60JRbG5H2ngRmuYwHJHhngkkft6oERlLtevYL
tX4Otncgw/kFR9e7bKZjhe3wyirWM2hCFxCA/GAwvesbxSarQvlcUXpgtYbY5zBKN5lh001UCTJc
hm1inantLBaz3c9ueyWbSgUcQywndu+wNKvhkZdpiQXk8bhcqPdub3x0JdMvIvM5KNrWDWqt0vfO
YFBQ2Jun2pynsweiFkxt8dQ71YPIk7fJI/3D5wRn2gAY0JOvEhim8PWTUzGZJlKOfK6SY2jy7wev
r49NZtdMIyUlZCUX6SGeL+3ZOFbEt3TVlx0IyHnMvHcr6a4bQ7zTdkAMM97Wy1w0haWfzgGs/duA
cDBM5XbrubjVV2O4SZ1ifPczVeBYl4eutI/62HkB3WGjf6aUcOYemTtmEsvOzrT9QEmq2IPzA5TW
AgXZd6s2u/JH7xvz1ZYV/o1sje1xaBo96NrMvO8zz3pytny7UXVqkkOtv/pcs+JMlMhSCe+J6EXI
s3Ae1nk/k9nwShmrHtRqdWNX9u5uQq76MCTZdrTapOLxXLTdtAL+62bvfk4VgAacSaxaxqIsbzlp
1NI95olR7XrCIFDZZdfuPBeHtO6MnZvndTC2gG+5PDZF8+RV2z3WyaeUOT/ops69VtTWUmuG8ZuB
1LRJChydE3nPPWZGJ4kyKVUgqCBAsJfNHHHuk1GMXQjOVAe1NI3rjiFl71UUj+rZNQ+uExQgcwG6
pNde3/JDMchqX43pxtUl3yLVulVsSCJVq/HkWqATVSHPU64/r52z14e2jWzgs2tM6t2XBhW4T6dl
g2eu5sjr7RtZD4J67+VQ+9NhdpfjUFXJY9pO601KNHUfuYV1SB1ukIlVDN9I2AQy3PJbsp/3eVYV
J6ucx7g3VXEjKTN/Iy/tu+1tIiCxnEQDb3zeCNl+ggrSo6xri93s9cclX0h7yYan3q3qMOvNI1WS
QSupIfGsqn41pbsEy9R8plr62Q51NFO9vqvEMkZ+Of9S8JA0BRRboJVNtZM2O+3GrZHrpAW+wZWU
31qYikdpGtJdmdp9MM/UsXIr/pHTaeRimCh740qwjxykXf7ggsMBr9Gm21V0GGXfFi8JhbE+p1XH
DTqdnh27dd6QCVg71h5v3hvSOvRVcbokDWzEHf2YxXaVLe57IuvXiQ+UrCLec9eZV8vaHuzCOSxF
clLJ9mXqKgurDno/mqVFc6e5TOkBQqwKh8mHSgI0t0meK5pdt1BHKpq6SSPYteQ4sU29WPr0LR/F
GHud9+Im+Ru3k1+sbToXlx6LzhxvmQvXUFkCRGeyQhT/SVRnIDb8zkfPGbnw0OB+6vvtw7bZgKa8
c5FYFjsalU7K8miPIaXW/ChzakcRBFpLsku9kT6vpsNaA5Ap66Ca3CGye+63cqGIJsQN7F/wNvc8
ZyPfpsdtgdg3cYO404uXUbsCgXHjNPObb6XXOCefb/mH0JPhw9DEN30bUFqSobB6PNVlPpypVdY0
CEeRyAhuz79l4qqtPYEgCbm1NoR53M58BGFSJP3Lgp3yPsvzHV2k81GldSuCzXO3ZyKe1zyYqR4f
IaQ0R07hUrYkvmtWqZqzAlVI+YzFViVeYDfNmD+orVtEPBn9lO+4Sc3ZQ6WZogzFCF2zCuUde7aO
Xwog/JM+zfmX6YzpFOD5ksuzKEqlsyO49d7rrOFY9NtcBpMxL6I48de52TkjQEYcSTvSdxXYVhpk
xWhdgZpRxFQWNLmmdMgm0ntfq+pUEIpZEdvEQVrSp9iaa4jLvkSf0uzMuvB2M4FpVoANrr3VPHGq
klr7LllrdwY5ajR+DTS4rGrnzwlQMwW9xHUfoYiTnZFqP9hubuvNikt3FNHgpRiss26JVJOFdZLk
NgCCX8Q5NTQ/hDlnEY+OHS1IQb8RHMMhMM3nLskxZzcpMYYb7tnWqlrmb1YYibgotlMBZdILDXzp
l8zRNy2/wcJumA6XTauZmSmsdFfkSekWQas29DZBPViF4uE29VC4xbabgEXTXWur5Fu7FcVnTmib
CuCdFyPI6saJJ6cMPTv5Tbn2P6FnaL/qx7H/+hoRNPwvUDGgN/0rHcOpqcev+ivtmz9KH379R78J
GUz9HyjAkYITY4koDAnWfwkZDNQKiHNd4kAuEZcEbf8/IYNt/YMyiUuZLGYERE6XjI7fpQy28Q/S
YhAeXGqML8U5/r8jZeDnUSr8U2JzyfZGQYGEjAAUCFHnz/UumuBxnfCUhMiqyN8AT8a5NKmRgS3L
KI/DKtou7zaqEjOe1GpyS8gV15OlxjK6L1FEOqRYLEOsKjKP4jr1HPq+x2GLc7mOMtrKVX+yza3A
oOL07o8CDMAPOTr98kaY4xxxKwAS7syyC+3R7r9cezGXK1vz3V218qR5LlF44ZQQeh506ayoO7Lz
NljWBFyNcvD1uVyEHiSy25j+um7LrrwJ+rDhAdnI92qt56rSVMfMMIHt69C1ebAu/fuKTeIEx+Rl
QYP1+9mC3yC4mE9Au1hPEyOw20bLw7ICy9PFBWjTDMHtE6m7vs8tzbpv0K18OR2hUqFh983R7jTi
rrSsgcbe0Ea8jcvYXG5GI7XwSe66bVTPml0Fs+D2ShYuPWJ620635UoHxJXbNdne6ksYWMooTX1v
r2b6VG5WepT6xMA+lDz6IXNGdVugOmAQ4+N+o9VTvA6DRQHROq3YgkBbiYWcmgblhc+oFre0lBmz
2a5hlxP/F7Z65TR8Nqa60722EwSOd+q505zSDLJ0paI6FdS7YuQCwkPd5vFHtPZa/FJMwj4tYinO
qbKtT8ArgiWqyhPUpzUgcFEzVX5/orTBOJpSmTlf72Ts/cooIxxGy31jK2+K622pDiaHApD3TMdS
ICkFuaubZdf5ExqJLs2KG0+z5WtntP6LY446hwynK0kmE/t7KX2Nv6UcoSYr4T+4hVa+sMDZ9WH/
kyX2NMqKYi2hJgmBjWj9iCApyk2Lpe7vCJXars2WZiM4iYZCepvF59FV1hovlVkaLH9hpDF0LZFe
qei6PE6TIW2BF9MP3Ukm0CBo2GfKitWHhLbbomEZZ0wlXbo0QYF+xglXkXIZb1dfyyFR3f5N1zf6
UrZxWjD7grWGaW1B8BZNMT5AIienOV91XoPcIzpRLrKc0Gxkeahqp4THAR/yYee3rQo0CJC7wa9p
3fWAWIaANdRQCbtlLvSkyTTO6U3XOTKB4UIha5fRpCIS7tarNTePjc4ez3auGi1ul1n1UQdR8ZVR
f9EcNorVTr42pEeyI429a2o5fF4z1lCgxdpXx8a2LldWt+p2AtSEya5OLbQSusqZIibrtCZcYkdE
3Pe5jr+MQLiESAx6a0goRpuu31dS1+sDDMNyA0wxs4hrXcjQ7FDEP42Vy0jFLqqc36Sr/3dE/Qc6
t78Q2m1f/eeHzH/W2fFPfjuehI7OjkPmEpCDpwZd/38dT7b9D1zMAoMPymIMeZe4j991dpczCOqe
/YmcTUoxL4Hvvx9PSPBI0eBUu8Qc0VSGL/bfUNpdFLR/OJw4OClkQUdt0q1umP9i/NgyIs1XaoRi
d2vkXusS7Q2uqfqb2tI/ZSVc6lGIiOC9OrZFMiS30J/VfLWvDGNDjRIXBL8eVoQWsVMDYDrmOr+u
lv1jNmdiyHqTMXqo1zsnT1sq0Y3iw1nK8QRdlebRWEuwelEwFpajQgOU/J0N5mf5769vE8U178Ni
NsCAcdHo/kGDKwm5GMyiNmNh2cPV0mQ8+tXmp9fTuHylWZmcpIcEYUQd+Tey7z+1k/z+0pBeOCAv
Vu8/OxPq3Jjl6hVmDPRQPszlML6O+ItjaaFX2SaXm18zJh9VkgJRZvpI2XQ2vNoTqB+nfmyUav0b
D8p/szQo7LgMULwpcr3+JEjOM8y5OqaseO1NEg4XTS92tGpW3//wsPyu/fyj1vO/exlfIA24rL/L
mv/5M+8GY6zsYVziJqt6aBpYYiGQp/1/vArPC0cg+npawH9+lcZp4S29bolluflhmbXaztOTz79+
kcvy+NPD5FAswSDKEsJS9CfNatIVs+cXcqUFIrFOZKGv0arq5sHEKE0bfUI1OKl38V+/6M9CWRYO
Owg6WZx7Ot6Pf9HIm9Zw8QUlJpjo/N4WjbzbPBNtDafGu9nUlKysRbUbKotCS9WIl79+9X/59i6v
zg5CDCs3d6qJf/5ct42r1ND5ZuyQjC/8xr1zEjU9/PWL/Gb5/umTxRh28ZdQzHgxR+h/2j/Slhsr
IcN53DXaGs0im0+5k5K0uFkMrSvo0FviryB/CI5O/WylV5tZ2ewxWxmV0/Dlm8v43uorVHunI2IK
Lm7O93QCPi0TMV9nxVweUdxAt8lCUZ7GX+SC4yCr9FZqIA2ceEGyTc5b0qkZNWCho9arBqYymSsZ
K+HAGqA74VBVqT49T/0q4360zOuhF+X9hQQM86x33oqi2a7y3HdDmsjzX9zO1p6gKdedmmYVrXzN
a1iwKcd55yhS3Nz6VPa5E1qEBu8EhZ0AueUXMor2iwxhEK8FIAZRw4pzO2liPDjJbbU0A3zQkrvX
+lz6R6tDrx+Mytp+bOTCHYk6bo8ZhPvzwPMPBq9Ru4ApyZFByidVBV7bGm+Tk8/o2etXxcAQNoBp
/AwWmJu8kk2YOSNyaje9aEZWOI42NcFlhqGNPFj4nV+u6pW0pPUiuPIjjcnsVgeogiwd1PaRGlTI
2v0wXIpEiF0OW1tSCzpPzQN5nerbYJXYQDvZBvjBhIiks+w9Z0qDqikh49a2O4A4AluPdQ6grhW0
fwtSgEgRzUNHLt+yhmpQx+rtK9Eu6b5lE2eI041DrzUkc+cO4eqzpw6TPcHT80Yf2lV/x+Cx3eGt
or7L8qPG0cY7Kjh9SIrRiUe9UfvGLvTIRGiaqORxnbSHdBrXQ6frMCTuCuza7DY51DcT/fa2Ag1O
9ApyMGntfa8pE5YMl9K42DLMiL2BPBf7cS2WY05vcqx1zfDuTuPechIjbCdWUJsQ3oIGEHNSOM3y
tQQFHQr9epImiDGUVmqLO0ilh9zJN5JPZIuqJPXvHLwkh0azzUPdlNdZU9wadS5ivDZqT7LUOzUT
Td58H63yhhbAlzplJkzX8Zjo9TdB7sLBS/nESoeaIqMSKjJRcARobddQYF6RqAaJfkt7McWyvyTp
LANyYFgysbVBMy459x3zscGHt0crqu+5c6RRYWPcdTItSNbx3ltFEnDRHKIis866l9/KbTajXrcr
4tnrPGgL5EqB2efDLTdF1K2Gfxg8aUVTbW4Pg7aYh6xTyV3SF59U/hAju07qZGaZiusiXY6bPWnB
RfgYqZqmsapaT3AtZYBEBSSnHdR+aKzrtZv3nb28Dbre0ClUf6NQIEWNL875Vt9r8OnPPvLRO5Ou
3jeF+PsA3HVGj+Hf1ZVYQzl3NdVoPdVmvfohCBhdLZe3Ldo7J12u6kL+SCauzZTs9hGo5xApTfQh
AornxrRvGrGU10nBh+Yb70q2isF8/QB2WyOt9sBy270xGAr2BseQhxTSHB9HVNZggyTzKi76kWbb
1XdCzq7A76/TrtWhX5pvBhLNVw2xi+Z5qHjmbIvKUtvbs7vdDov2XcusJCxrn6RKK7fW88rQRyTT
aoWsKm7vOktrHBNttzjDZ7JC/lZOdjX72TsKt3PT9K+eRC7qEEVIM9DAA3rZBFdxMAUCD3rhcrpc
ECp2rn9VGAkid0eL7WW9N7byYHSb2DUa6X1q/fVxKu8WvfFCM7cE+wGXrsxnAx/cq6Efj3OXf+Y5
amp3so4inTY7qNYP1WmU5NhIJlq+4qad0MSlfVAM69vku7cTmGjczb6M9F4ksW3V9qdT6QPvg7oK
qWfP9ZB/I2rv7xxkzIp/ngJ+bUFn3L3UcIAe/emsKilWgCh129jXtG0lB2Fu652+KPQbonS1LwiJ
tMTk0ZOjc/AdRbtDi8QH+qQxu2S3jGP2IGXFWkgWi1yFsmqazxkw/iOhlU7sMBfU8azG+WkiivGX
1AYoDw1NAzIZyo5ogG6Y1vdV+tmnJjc9DYdivbA6dZpUu3QSl17hsfoguJb6z6V2xPeaXvE72ZaA
v3OlGUu0uV71i1tqxccE1YCls/FGXjjf2i7S9bwBeE5dcrmVXKpPlpx5HjW9v9NFCnhjElAjdvQ4
ybummRpKM9IOrU6iTzlmYhK4jnJQswjXLYOX9zySmCMUCMVtai/eA0KijbqlwVTtYcF//JFpMzgx
PTHbxzyVywUsEXK7z3QrmWK9g4aLGpKbvMi3586Fup7RhKaMYkMwVJfoY/Lnm+9J5XZkDivNJESh
r9nM7GSszp6dk5AMcSOeMVaXWBjMsbgDvbU4UYQa+DA1b/GCtDT9G63IBuyf5rJALts2Ivch0alP
6kZSSwISz9SD5XBvj5B92+TAmi4+Eu5d0PGVnsH4kSJVnaQJLhBoTo9SdDStZTzSnj37cW/NzhJW
uoQ2aNvaQp9e58UrdTEmudyT8ouICOtL1pBJSE2QpBWEPqEJ1Xrtu8Si7noxJnu6NYUREo3uQnhN
9uKgt+j8laDQqSQ2yLxYqlEQg1M5bpL+EG6tMhTUaYeUW62NH0FDyS+MpmzvhNtCB7UQFIFXljXD
QUbryYWW0rH06HNbcWxj9wnGHDnvnv/UO6yB6VzLiqjfeDI5Km6dTauKG1f0XkIQmV0PxrH0VF3L
sNaXPiE+NW+KSA3LqiItNeUhV6baXnxPaRfhTJe8agOwPBJWfMcxPi37mDud3UdLaVgLxCsRfSGy
AduKx2qZnvtaZ0tu3GR5nBVRRVHGadAGnZhB71zWwX1HIElJVHZakYtYZCNonSjQa2/rYMRtv5kp
H2CqL0iDnZ4NndQHA27dS1tWV9E/Oo0cv2WGod07iL2/8SvTKSyyvPgOVtd/dGuJumXtxB1LHmBV
aVJM+9V0lybSgXbPq9XVZjBtFbYwY+r9S2aX7b6lHeZxBKp+X4DZuQiz2DglCogRQJUvA5m2nOaF
r6sY5u+DFGxuWjIhWB6sbM7iShi9wXpV4kGmbu+gbsIGE0iFK3zHFu46yOvT/FVDHQahKPtJcqfc
1I2HReVDG9SQRItjcoTZmJ1WnqFBe6GAjQ8C+/ii4tLolBc0SIEhO9OGjGFDjMXZNYg3XlLNRPbN
aH1TF25rcZ7NSRN285htQeX5wxhoJKadel9fkRzMo42oMh2899mqaTvjWcEgM7qFOjdpMYNPSb8Q
V8NYIXaykwmjWl9Y/rdNd/PyGvkqFRPInm1O+M3JYKK8Bj14MenLgcHE+xAwcs8knZu4soySlC45
U528Y5sQL9Wao+VVTdUWVxD2GxvYNFaBOYL3wvas7o+S2sZ40Xoq2Zet0W7nVU9eN780naPP6pAx
viV75pDHp3Nc7By/0LakE5cFubARrazDeV8bvU9F3dZDSRPRtZ6X2RyGEDlCct+5I+Fxo64IgVQ1
zwwqASz54dqXvY4SUNs2UlckVUpLZZtB23JtjEaDlMJg8KX9aAmVZvEKxX63zcYmzzg86cgrMP3f
QkTZXgjfIPWA/G1siHrN/ImO7WK2aUE2nnwh7adytjQZklHkySjzFswPwu3ms9Ot/aeP7QXxSgrw
HujruN1zy8i/JWnW0hmshHW27YRSXWMz0k+HJXKo0PEhOvCwv4Q+gZsYyfyhr8PhslkhMPSMDua3
718wILkpD+Ol2GjhrtWjMZj1HPNZNn9mTatV6EI1W0Ruaw6R79QpUkVt8R/qZrOssHU6k+MIA/XN
XLbdvedr2ffW1tpHiJOlChOvHj4S3GyHqvBs9LI6idThUgs1hj1/2Zu2ZJsZumPedUgby/Z5NeWY
xcooSxnUM2+D/OTZRTpLWr24MoYx+W52i/2lmw45CpalqbvRa7QvX2hTyY0Po0OEPn++8pqUk7Nu
LfGuI1cd4w5d4WvFzk/egt6pJsaGCJpee8nW3FRG77xvU9o+TPMo+6AUDQyms3od3CreFgKdXX/D
4gGH8swuLYF+Z4PJsVwT9rHZooviClFI8VxyaZjRcixtenABx864k/P7Xs86zgF8BEhsax1FQVtM
BmSAMeERSMmR3A6FrcoPKx2WXTrrkicg9TiYaKjCJuTK7BlWP2W0ciiuj9lDmpJnxDKqA9nxGAAL
8p3asNg86PatBT4KQFa2uFuz+cmUGuQtOdHNAwrmy8K63GVIBHlCeT8/jM5k0TnuVdXdPPoz8wYH
qxtQW4ZdcXa4NkVSluVnpqhODRtSV6aoH/rhpcBDeLby3LbC3iVNEyVQpmQg/fkSs66y8t7sC3cI
iuWiwPKRAXKHSRPyMIolWz9bRasWf9tWvI5q5C6zuCMnuqYpm3QOpcruqkbvlz05VYkEe8qzN61C
lgYhp6nryp1KcT3rXndbAFY89EtNsoVpJjhWSEiasrCc7DLZVQodeTguZdPBNSTeI8cFQtzCSwcr
1FxAsJ105hGvhzYNgau7SRIYZpt/LMuMfaDG1ue9cjGSQ5R4y7Y9D4ll1gchoQzc2UjelNnkBWUv
XrqEGQfkGoNWosnMBcqeacpH59W7EHQz305Nib2XQ1YNGzpv7CxuP+xGw0xoV7E5qSskM/cUmBRe
7DJATAFM+dhEZjcqljRD3JWl/E6LZbN2b7gLpL9bCQvyT+08bBqiSAKsAgQJFwVs4pqngYRGEeG0
pYSmIoW/3Fn8jysaPW2L4nP0THgEEu4Fcs6+6I7lIJwrgiCCJssQ6jjMc7hVtB7rgT/Y5RcWIzYQ
s8DocJlesFOlUPlnG5fnFOBN6H/n2X+KDfgjHPlrtdvPUBMpdK5N6CFmdhMa+GdEi1iOhTyCFCG9
Leon0059fFpCEunr4sAmeMo2nlqImZscozMO1rGPp6qdOoxQisel9Afv0BFtd+hbvBeBQBaBYm3Q
DSvOtcX4kUtYsV/xsf8jXv6DD/8viJe++qrlxx9lAfz8b6yL7fyDXC5SLYjMd8iluXArv6UbwPzb
NpgRbaSUFvzG/P+TdbHIfoSgIPVfUJ4CVfNP1oVLBBl7GMVYqkQc/Dusi6Hr/Ko/YsU6aK0B0GLT
IYV3DXLo52WGIWxcCQTKY0SREuCszSKukypu4RhDcNYUc6sFQyLd8Rl9t3dlVs47RFKUy+KUaQUx
ie4Lx+4BQ+mrtTrHIaNsDsF9QRfziKKzabv9PFMSv1qLvVvsJOjTunq5EKPXOKDR7kHckg8YWj2R
gYYvy3er8kdQumHnltt94rRJZNaWeYSHwVKZfhC2BzPSc0aQ1nVR/ebIepfPlKzVwGYgDLXL4Yzn
5bHz1F7m9E5v0/CirTIN7RZHeydy8y7rjYGjYnsYR3GVwuucpF17D05eTfdzvuWh3o1ljLfEoHe4
Y2yE3RgSrTlPzeOQ0HBHdIPFCX9vwukGdZezZ02LCpaESx16xAP2lYawLC5Qde/4z4PentOkFZj4
itt2skbks2m7owu9/ByUvsMmmB8Ig8LzXU1DaNQJY4MmD5DFb/hnRWhYAJ9btdwokwN0MvBXGIW/
K+U8XiHNyxlB0+m6L3z627znwaZu061GkIj8maS8fl9Zyrg3h8mJfQtPjsI4RYUdQtC3Rq0q6BeO
XgS9AQFzbqSDJo6b+9pqwxc9agp3lG8S9iPsqGvRHiLOxTlyJWbcxRVHq5Ft78nFqFiVUPMXa0hQ
i+nRlDWzQz2kTbA0/bOr49MSGhp7zx31b5pjjajY9WffA3nLbldyxZxi+Fa3nGoOQ66BP6530htn
HFr0GjbYIKdokBMXOq54Hu1ZdgHi6PGFYdu/HUAkdiiT3wEk50+7MYd9rZXPqncfNDT2Wyjy7a7K
MUk1BCldkCRsR+guLwfHjcnNLyLmic8ROn/cEveGwlvMvCYjU1prd0aSf9V+eVWsC1NM5Rythhu1
x7UIF2Jxm+iYYPH24bibPnP9penzl94r8A0TQPCZkeODcqUYg6WfncDu5uRsXpKbK73SdoU2D3t3
ydSLAl4/En2yxh1Lckfg8wN6Pi3sPCrJrLrKopxjHfKgEOHkzMmXLFkxMlmeibOzYpn31q0FGB/C
XkDVYSyJvHoz9+ncZ3FrJ+uDh42Hlo6KaQt8zwhpNEQkDl597XdL952RojgpA4P/JrGtqzxUyYGQ
NP9UDo7kIS2fN3KSQvavsCQTICOT754UkpY8c28JS1svn12FtytrDBankechkX4sFLKiaiutuNhP
D6r3OsLz05pCvq66F+b66dMjfvLspjqC4WKVNHKJaW/s2lCUI+Be72xokZDWlZFeu91Jig5FSGIO
z5O0ETunZnYkPqt+LdBo3VG7w9i5QnSQbdCuQT6I6TvQVLVH1tvWYZ+L8oQPf7tnx8wjaYwoIJlF
8/9k7zyWI8euaPsr7wfQgQt7MU2HZNKzWEWyJoiy8N7j698CuyWRUJEMYfImL6TQoCUhQQDXnbP3
2p+F4onrOCvtbpc+b3HTqdXmD8Ya7jhbD9dNZvXnICuyO/t5f4x6kb1y7JRIXELOKwiYrKDaDFE7
ud2kmXuqQT2+ijmnrUZt9JWtf3hqC3YYCEgyBlLrT9Q7sirVGJmV/i2EvvFQ2UWiH/An5PuaeNu9
GCPOZZjmjpoS89UbEmFNbQ1IY7NcdfZiqIMvKVndyJFsselUVbkgpwWHmO7x6MMoNC8jWfY3A1WN
H7WOsSRMhvZsMsPme1TmlNKzxusPY5s5Z5gEmWGUMv5utLbYNnaFLWJQWrxks/kR75jFEVpPg8Nk
4hqjWmV1XyCw+sBcMGhs/QmsjG1M9kZPJwN8SS64zX6adrpeifOqpdSGKFw7U8tguNWnwbobSrU6
NwKz/1U61KQ2jk0pYawAqqlOBn8kLJSz/vlsZTeYQRl3RClRe/051kF5VOlWXFQ6Pq1U9BoYEUoN
ShCV55lQMEkwFV9pqGMesesgFsqaHmZ45vtUmk0OdkqUkoiapN63khqLRnUo6b5GPXt8TfObYxmL
+pbKW4/MuUtcjyluq5W+v6VvVxwIkko+q1x9306iPbNMQvmmIvYOMesqxbvnE+YoOB6MaWP+AhAg
LlpgH1+b5zNpKsJwlyZm+Vlhz7+l6Ud5nXoeF0cFFGA3VYvMumgoT156tUKdPHVG7DpWpsmzEXPD
1qEEvwk0rHNm0CC35oBI6R2xLN0dej5UZYNdS0UL/MRUX+QxhRAisK1zlTzOBxlQw/RNNb4NPf9b
4wXi4I8ddJ4EGgumlewwtJGxqwtFIFfO7Ud4GvX3EfHbva8TPqO3mnYOqYmrU/aMkdv1xaG1zOIs
EK3P2EcBfSxVsziguk9uFL9Frzd1/RW0oM8mYB4MeCYgQttDcW8Z6S1bInvXRH3vDrbR7PKU2S4p
uvIibmmaeDGUoACA4BHoGoexVCpHGcxZU3Gufx0xFW/B62Bi1Bt50BVgC9Iff4MUSy9aDf+AXjm3
ypB2n00FnijBGYdB7/cib548hWUbEVfAyzh4XTacUSk+A/z2yQ/1PaWyABuninNHfq9wxFKF2cWe
vQPg8T0f7NMAkxvDTrIzmlqjpit2WFfyrZNG6MFJGduk6B6x24ORpTLqBp31iEV52ORW56ESy7fS
bB/r2SxlDO0OrDt9xkJLfnX1FN9lmhd9aQZMZS2nsUfPsnlgSnadjhZwlUjol/HYq4gikNHJoXPu
RpTwuGCoU+YWGkxAVTMfLVJP7CHuDEpZcc9+KzR11xqyvbCVjtqBfZ0awSGt5JZ+s7qLe1AueWAd
Eku5s9LK2wylcRcoxtOoKs0jOe1PKeeIC5P26BE5yrFoj7qn7aRZHwyU32cJeauFLqdtNvbJocGF
i26tOMO5+Fsp013AQWtbZgicyQTRoYJ4kF/qbGsZ0dFoOqQCFv0l5Irl1irNcC/T8h7JQ3G0FZtN
ROztY9hw2AzBi4zlL8m4RbNxN6SfWrs/SsN6AkOwp2F5hYMMGBMKP5s2SFqabuv8HPLxrqpI+aA3
w4mOSX/X4V0sq/4qkMVVy6arDQGG9GqHAK+ket0lB596Emur25TY3HR92FutZu9CcM3nYZIeYhXj
KsTkz5TNqHnY42+1pv7SWQnnzM4Ydhp2TnaoEcp66qyQx1zZWfuMXfSJQtoOJNLv0tf4L/tPJFpx
Bre1orwC5nkozOE3NJbPLZElO/gZE3sjasm+/2zXuLDM1AOGURTbrKvbIwLAiiOsRtZpiASDtU95
VBsRuoZPxxj7hzsRVkW21G5yRn1j+PF0VNTJvJOhfV7UbY/v2bvNNRwJm0ZXVbfpzXHTGqAqQpFf
+6bMTia5gpuswNsejsZ5WVG9TgMmdBlQW+h32igFStQyuZ+UnAaDR/rdqKGWyq2WzVvgXyQ2LCzK
nq6jhr+bIea0rnXWGY10St0JXThACZAbBtGzdFjTg+8M1PRowFwCwwKhNnEO0S15juxSHhvHt8/N
jigshBJK/kBkFC3pIe3PqPejqDC6CQdaq5/lFZnKVZUpW75d77PqwQvrEse+bmGVbCMZ56dKG4Od
ow1UFcJO2RSlrtCnzQ2imDHZI9y9ttUcG03SaDcCM/ulbjug/dq2vPMyM3g0WN4O6FincxpZE+1+
S6a481TWtGwY76H2lGRjdnB7CgfsAJX8iXqiTTSj7hlspDHrGj12inqMja1RsRmtBW5oECpR96uH
iTEzUPBml9NNOZX0LanKiKvcwcdtF0V0os8kID153rYoyZVpelV7AHATX2Ccim4y9lg7kTXNVYH7
c98oWMMKMt9v7TyyN5qeKI9MAfJrG8fmOSYdf+vYRnsuGx5Pr+ntdhzjb57OFthKZzejXSpHv+zj
jdn8TH3sHahmt20hvsgic6OA/BXNHafwIQ+tk5x+e8iqkOb91tSwxzUGLaDVsHW16UVF10iL/EtP
YyKOITxEuedKBNmxIhGLdr/YbddnuQjExjb6p8rwwkMVNddBfDOK6Sgs9lNdPrppOavl9DGOdpUX
dW7Vg7Ly5CTPPIfGWl2xrnY9BX6rTdn+T91Wa8obhHwNcUPOlOytyu+Ps1rjMU9C2r4p2ZlESqID
GcybKoT3RtQyyzL8N5AnuXLfeUnksTBY/k8VeM++rRs86VaX5+zC44ITTGrv9XBKbsM2sK5Dpbs3
UUPom0rRhbGpNL18ajXoaJu0GYqtl5Tldzo49d7J1BTBS10+1ooD10bPvcwt6iF0k7qt9hAh+l9a
qnB+zgqP72Ds6ws0KNiDC9O7VIpoOID/yL8UJPVdaGX+OVaj5hNFrGFXCqr7m8wf6gvWRBYLnCqn
FgJxiPNSj3Dkeg4H89GwR8qOaJWoXxrqt7BuVcFcDT8EvTacKKnmB6vs5e9BGkjZWgODW4WfiHDA
tCZnkoaiWcQR4RlJdZGFlKAGs2hdNM/Zmd0E+ReF8+1GRLn9aSi8hvJg1x3jruncxsEqE4Wedyyh
OX1XxsY/9zO1utMgQdKoIUeMQmlQnTozTVxrFuCIWYoTz6Kcsrce9U5zsd7z2FQdp6xJoX6WP8h9
6UT9Y5dbOQXgfKJqNgt/9GoWAfUCsUY8K4OmZ5EQVVz9KpiVQyglR2bmuHuomSkOqNgLtimdd/Ce
ZUfkvHaUUylcKg2byaQI5UXO/osTe19UWztIHoAudvMIFU+KnMVN+axzIqEIyVP1t/xpVkLBayxO
46yOCmSq/rQ9dBAbtcFCrM06qnQykVRRSVauullnhfjUGPcIs7xTOiSX1mgXv3CP/jJmhdY04wfi
Z9XWrN8KZyUX3ZBoD8ANedeUQAMIZ80XyEXlnt5O9DucFWGq7U8usffmEx1pFgOlSW4zwkPPNbUO
9+2sK4ueJWbts9wsmJVnvG5EaN6sR3OepWnOrFJLnwVrkg7yrfUsY8MIg11klrYBqqHeNOvd4ln5
RkKDedRnNVzxLIzLn0VyPKjma6AVv2K11W7KWVBnGE556cwiu2GW20XPyrsM3RYfAnI8MPrjzhnH
b5o/PXWmd0MHiclSyc+bhNhvDHqb/1/0pLgD1hX6+3tlz5tv1bcfv5L/cwYOIftZvyx/Pv8//y6A
Usb8i/0/RPBZ4A3NmGv+XQAVQvxFbC2McHoLJrxnBCr/FECF/RciXFuHC0vigEHA/b8LoML8y3JM
FQEmwHwEyqr8nwqgcxX9P1V2+gGGPf/rOVzkhcJaIfk3j72uPplVdBXF4Le89BQ36lWcG7tpsM86
XXmM7exqMNnTzRoJTHs7XHlHRETtpteLH9ngbZVCP754hn+QIT9z2P90Rwvg9mA2QDjtsT5FhXoC
ZOHvaEOC1nDS7FyCf27zSjLw070CfeFCmhH7XgPLOfWJn2WkfSllQ/vbmE6iQ/JnoxMVirR3dk3p
MExtIKJZcm87jX1ImjHfQoxkCc+jO8328zthgHvwUvWUtOGToU+nacrvCWy84s6/jBMrgUbd6phB
ejymlWLuJ+AjSEO5wdaYfpnSO/PTfBdN/o2a5/foGu5LaBF2GtuboA6GTW9Gj3pPF61UxI++Ur+I
drDcLFE/jXQcaebyH21jXU/kar3/QPXXrP1/v2Lsc69E9KJB6tWUQ3cC6gEOlo5wS47G1g9kuHd6
sSnomIKb2LWhoIBWXIwFpmFcATT+jQ0tTbQgtZsj13ATLz+mvvWr4tydoi2hvpIpw00TmcpOxol/
kFmfnvV+Ee9ASkVbADLkPY6zjGnCdIRZldYkcoxNYlj3tsgoz9jdbVnaZ+//qdqsHv/Dt8OYePWn
WgMt/FhxuhOWnBsKsOdM8sAU9Use8hGUp7rp6LEi9fTsB3BKmHTs/skIk2jfTRSvzYYSvRUdwsL/
FPWJSzjKj1Y2njthMd3YfvKo5xre00LPbuFh3bQ++KwPbv21Wu0/b2keoC8GIv7obowUtTxVnn8c
p95NTSxw2g4o1s7WNVc1vDtZHWIfRJTtJE+dpX4BsMDJmgCSqt8VM3wwifl8BdCMXc9HS4VEXDh6
zc41v/OH/tP7t7rIu//PrS405kFWBPS12XG0kPxEmO0y39nHnYe4vrV2zeD/qEw+H5nfJzpYjQpG
rRf4ePs6a1vlxUXKUKH8a/9P4Y7/uZ2FlcCKGOgmuNuT1FFAh+zAW0bWR8Fgsy3oj9/UojGUBQ7m
F7WC0QxLvUzKCxpF/aa0pmZndpqzJfgAFJ8KFKkyhJu1s2M7CL0NVI9PfgrELVKDa4/Alrauqdsn
sQstD6ZMEj6pSfxJUJznxPHr/XfzxnS+1OXbKNooj+RQFDJKMP4vBwpwDJfCNP1tQkHp/V9ZWGn/
88jnZ/XiYzWZ/8I0bMuTwKNNnY1Ddsrz8d25ameIfGdX1A4M4DhIct//zeeopT+N7aWZIwMuMCRZ
eeqd6ZMxyvMolt3GMagE1r31GzWNt6vGQfkco/4Kx+gYQRkfNGXaKRzK+TDAPQ8dezOs6Y9Rifix
rrrvTo57IJVjhZlcph/d61uvYbGGWSYMcW+Uxanpu6cipCSjhQ51CoMehTQmSJklW3Xf+axpUKnM
acCgnj5AyxYb6SNWYHmBq908pq2y83ySSkW/ozW46yFrx5Qs+yH8UYbaXT8WAD3xVO8KoezrVL38
4GH/eTbC9/b6BU+yLonYgXCKeD7axEa2qzMklbp1r07ag9mTiKdhg0XR08FbGwvr0FKMak3lunDq
yzGhQaJbVBjrDcqwuz5Xz9Pa/sFEe/TgDW90TlIfTJz6W7e6mPMzOltj6jnlKaoVY0sSibyYGsi6
Uxx2V04/WXN2jrel7TBy3kV56Iv4Dv+Reo3lFZdoIqeNjRGc5HIkKqmG7spryJvwUgSMcV0fE837
zOnsi+6JzyPVVUcAdO7jxKUI+Q2AT8BOBD0kUjMKCvZ4LhGm7CzTuNezDxOX3/ojF6sDTiZEToYo
ThoWBisLz635oGM5vzpTECvTXsXVI6/r3Jz0g1HBj82sQ5ZkygcD3poH2X8PPtJQXn8PGdSPFlhD
cYoJQd0mE9xgdOH4BUUd3BSzyIy2FeWUVGwVtf8e68aPQilhwbZ2znKlV65lcLiWoIUSGBkbp/05
oEnlECxAY8zURGrTrb8tKqTJwUBZtJia26KIjSOgHTu1dnpRnadJR5B15uNTCHqgJdLcO7J0Dlmr
Xciij12AcfiHtG+Tpki2Zh2CxzRGzaOwm8KN/HmSyZlez1TtiqqiV6p3eUU7owuqr6YHqb3knETY
iEGFgXNl1nyOE/sBIOhTxyQO3h6dmK8fi8DfD71VHYAVPX0w4F7DCf41o7Kzf/2AbbVGs9yholRB
6W1qv7yvOwNGaGcUm1ZXcf8HWnOgK0a3vyWmPelxRVpehouDRCoKDn65bWLjmxMUbM8LWPkB8sC9
1zSnqh8autpshN+/V2MeWX/6GBYrYpc3ftnpbXfyjOCq6i7t7kovshuqB5irYLQZrXkyeyD8gy32
FfsCKQAYOVW3hVu+rX1Y6ih982D6HWUVXJqnyU9gIkq3LLptIctjMdjbPrRoE+LSmXQ3MXz+Vu/k
OejtYNpVZbuP86+edGjma/Q37eoutmyKfZ1rdbQHPbFXtNvEumDuRdZ1kXY/B80++JYGMv8jw5/2
1jubB+uLVdCbmOcgglYnU3EMt0EUex8jtkUYWoVnQlZYyiAioA8Ypm1uyS1fporzynFbwJPfAAD4
RyOaSsjaWbKv1dLe6SWldqF1KYqKwDjW4zDt339pb2xjWBNe36xCHVr10WqdopTO8DZ3Rv8MjOt4
6dFxYK8sr8lUJNZvHoCqTk/RyCN0+05+gQzGv4M6SZM/MIPwhhZ5+wkFjAKz36gunS7TtpJMQiC/
qrJlzEZ7q/5gP2O9NfEtVv1x8MHK4WM81aba7PAQ0Z8Fa3iEdCUO4DKnvR4UMKaw1e/oEYOWSYEF
WwjoNtgcLqIpvLNL77pox6MpimCLshx5eRIF+wGswpba0cyXMxzke1GzBzaRHCwkgTDAqf0V9tw3
jGkR1yLExuLfgMZCjI5cE0FFHB91rdQ2KLw1HKz8FyV2CjhSIyiKBgVzNUZ3xH9UEFjLCw9oN9L3
+tiNyZOsgpsQymthJOklo+is9PwrCJj7yLOJYrfboNj7upptdcuozzxskoyjeVevZoNbd9YDQRJs
qu2ciizCC3q2CVC2XuqHlV/LYgMjytjChJ4UJ0+Z5fgFhwnKggXrXuoN264BTuvj6djaeftrMLRq
0yjFtKX3jssma8Ev67WJN1Q8iNqcTaG3XaRf6NCDOJ3o5jW99wsDouqY6eKDJeqNUwlKstcfOJka
mWFHBWW0WD4EXfMVEsmcXkIQeq4FN5j6HzTNfki14HrAze0mecVMac2upQwdUamFN3Uqvo1RePf+
Q3zzjhY7E50pF+YXBNKoJO0N4QLBURBCmk9ooY6BYvVfkGiUO60YzT28QIE1M+uPSamcKiMPbJcJ
xiw2WIzEJUxOgpeJxvlgXD2rJ/8wh8vFhkIDgtfUDSVWwMnwGfUSSr1OQwxco7lnEzWcgdPa2Ip1
3VBsRuHdICglJYH6pqBDkwzGdUDa9UHpMRu0Qs2ZuKPmgxXmjfMFHYPX71JMWSiLOYQlM+IzbRIu
QTzE88hLuCxn2GB3sp0OGKG3qQhuV76txQqcaqkqiNjsT/T23Cb2XDU1UbKEksAeSTtadWvH2ZUm
vW7UbV7kfa5rz9XCEbuI4xPAok83MmjOP7idNxbZpR6Rl272pRDDye66z3qU4KlpkA3n8XDjQcib
jXUJ3d/sV6rY56iTz/QgJzYljbaRMZl7nYYWcTj+jzzE2YHn85sllQ8oEouwsn9vVuR/L3xq0SpD
e6KNg4Td7vyvHnvm32IUzomY5fqo+XS0SjajIA3PY6phSV1/Vc38osJrtiU7QT12EjwzFYPwxO6y
v4VAHe50kdyZnb6frOjJJlBwlyEAg297/f5DfWvFlotF0EsUk8ofoHicM5/NxpH7GtUb+DmJazF9
grb4tfdZIIzROBlG881mfgYNT/ae2QZXqaVc1mTNsMHBkuxPfO88BG0blCFIVHa179/lM9DhT2Nz
seZZpGhgsjPbkyb6dOOo0aUo6TOGavZTL/Fc67l/TVhhsKmm8oI25oXIWe5slS61gdNhwwx7D4vp
qcWrZVdsztp+pxRa4z7f3/+kcr7PU/69hJq9Cnd7M/Rt/qEfiM7+FRX3zw//vwxwoy7/4h3Nd/Iq
wu0s+/la3vz8v/+7vu/YfxkolHUTw84zIob155/4Nkl5n7o+Me/OAiujm3+ZRJxa1P3/hp7xqv8R
OFuwaFT+oYT8M8fismFbjZX5Z6SaSBReT6S1N3h5HDrWMRDYDK/r7oOa27zV/69PlFVqsdg6kK6s
OhnsPSFZSORIaxofEFwNH8wwb11+sXJGNs3bfsAmHlRlVd31FrbZex/v1+8Xr+/m7xt9aS6Y15E/
3f5i9XPSKYYo5aEA1uBB3xYihZYb6JEpNqqhsonjLN14H2ym3vpjFotZjfI86n2I0EOtAzqWqo4v
Oh8t+fX9P2a+6T/9MYuFy3ZKtYigxu5bURiXQvRG+gkLl2pdjLJhv6jYcNOwaJfFBxubt/6g+Z+/
OPcQDVZ09vyDs2BkgCDcInUwiGMK9+//RfNX9Ke/aLG+yHDq6fTqSEbj2u5P1oieCr9UrQUXJtpT
7VK0cQs5pCYu2saqZojyoOI8qo7v//4bn4e9+P3UwQ4dtb7tpkldencwdsr2i15OjnpqlMCxb0c/
162z93/sz5sdxtJiUeKQUcdmzR6w9f2uhGMPFk8Xv4tYn+UkMwAw3bSjrVzkPaUrXLwkz6DV9AkK
uXj/Ft56oYsFJ/FHrMUok/c9WiwUAPlv2yTIYN3FF1NQzrTQy7Ex9+NY249qjnoPIk30wZL+xq0v
d/2JjEKr1iui+/Qw/KWSPnqRKeG/0kvfdCG9dfnFRJSzDBdlYJr7hDjJL6JH4TyQpbdumltuwquk
j4pCK819kyOV26uDAprOKvLc3q569st9tDb4Qo6k6eyHHDIVfHRrMDYlqQbObt0PLOYeLRqJbUAU
62b5aFs3qDKD5guONeX3uuvP7+XFVFNLtVVh40p3wl24J4IGI8IwM/s/eEDzff5hplnuZJ08RmGi
jZ6bK3JKD30lCnzV/SjCXRkSH7TyZxZDXDdyT/YFMuimabXmmFmECO85dibDvgibflg31ORiHJfE
I6JIw5tUaPF0H1djcJ3hf7h//1289awWA7mPByl69jiupgzhPqkrW7/wjTEvsRrIePjgUb0x4uzF
ziLA1R9Lu5BulRjjmZJO6rXjC5K33v8j3rr8ckAjM1J5OJbb2qU2bNRoMJ6sKS8+WLneuvxiY9F2
+KmlalkuYQ3TfZP46R7sjV2svPvFVqIN9WxMxki6Rt3FvINRos4kZjL8qA391v0vxnPsKGZJloR0
HUHI0Vkh5iiJKrKn/mbd859/+MWAhqaj10JB8uDUQfjFlnV9Q1geFpZ1l18MNHusdEdVTdstdAC+
x2bSIZgHMeC+dUNsGYMMh6G0AI7aLna9wjirgWPJTdSCOv/gB+YP8Q8z0sxifvmARjJ71bTnFeMj
Jokx8ol5vkmVqbNOIFPTWe2ljdljkkr9a5v5yAfff3JvbUOW3D9ILtQTp56pMJEU/iCpekRCTrHD
to4DekQ3N2siZKKkPReIvIfJt3dgF/T8U6fiIP/g73/jC7Tm5/LiAxk9S7FlrHhuaivtTg9725U2
GtEP/sp5KvzD47UWAxTuwBCWgFddnSSXfD8Jr2sIc5qm5IgOxh6v/TrNfxeK0adHY5KZCS4fXfGl
ZksZPcKDND8iTb71hy7GsgT/VdB8Nlw8HxjRrcn5VeA4L9fNo9ZiJCeVbokRpaRbKUXv+o0w4IPp
0v/5/oN86+7nf/7iNbXgEmQU+YjBi0E+maxuV7WqpOum0eduwIurl7qP+l0BVUUmshpRXyRLgw4+
yW0ffGVvjDJrMU/URJiaKLmki5aDwABpVJX6fSgEIy6ARpPP6OwCAsNkFf6PIkX/s/K1LJZovc8S
PqI52Ft64LWLUkMhAuyLaMp1L2Yxf0zGFJct2PF9W4J3tfDW7iaLLJRVV8d1/eq1W56jkn84TC5p
LQ3uCfDLVlVEH8xBb3xUz5LAF6+dVLdAgcwIj1Ej7kJrRLTzxlxb91GZi6HPQSSXIoT2SMpQRo6G
eMgI/1j3Xs3FaBbwTFG3IRf2CUG4bMdMZXkuAxGtvP5iOAdR2xQ6ZD9X8VIyn7oh3nm6NNx1r3Ux
mvWiM4sm5uqNpxnbXgfZQS8kXHnv+uuPRsIHlJ3Na1UaLdjGdI43Vmwb6z54czGUI5LR1N6rJ4T4
YXIAEu5vO9OYDu8/mfn5/mG9MBfjNfPMABOT0ru9Yv7iJBh3mLpiLB1Nb//D6/5fD5nmYsjqFNAh
i3m9qzNw75wmB1hu5PG6E7KxGLINBBwDFUzv5oZpnUnHbHfRmK2cbp41Ai+GLKzgBE9J1Lp+nRiz
+8u+BFC28tYXI5aF2otjMXssclKXtpWp1TgIQIStm82MxaA1Pb8G7UTlpcjCAdWz31y0npesG1TG
YshSH1Wg+8z54a3f1590SDXJNTYsWibvf5tvTJfGYtTGgkwkv8OUDetq2uJ1eRqdMfvgw3/r4otB
S1xgbEjpdfsyQZWm1y2N7jm4cN2tLwatXkQGXk4JXiNTniqN/V3mDB+hY9669cWYjYupUpTa+ufW
DY0evdkh9l1368vRisablDXIIE5P0Vibr05jcOXV9cVojdWu8JKaqw+RE2xbSba2ZcFiWHXv+mJz
HWBCyFUSpvb07H+V2HQPPmi6ddP8kpgeD0jpQp+L43hJ3cR2cGPH1rBub/Csbn8x0QwNGNdkjLs9
VEXMU2Q6bgRGqZX3vhiraVBoZP2q5HR0E/S7IPzVRpNY+dQX47SeqqbIg77dp3Ew08TMJ6XDHL3u
lS7GKfqVSgcL1eztUkWlOYTf6naqV15ce71yl7UzROyE231kEc1pRWD/2kr7xzn0v657MxLo5RmC
0FXFJw2VW3dacVnTHrnxENmva1Hpi3E6tLDHDa7sTqICkDpl0jIhdiqyXvfNaIuhCoXOSdvC79zR
SMlYV/TCdAuglj9WvdjZL/Ty6YgQol8+pKysSIfwbtQC0HQ07tddfbG0tpVHHOhottgL9a8i0m5r
Q79dd+nFqjrUEDrGUWncMFCumB6fQG2uLN89Gz9ezALg51J8I3bjRn0gd21g3uNeyle+0MU4zWJc
kY5sW1cJm3CbRPaFrX2oU35jUdIW41Qj6BfHqlT2WTL8DEfxoJnpB1qRty69GKUS2orCej1C3IaP
iOK6DiDE1Lq/bup9VuS/eOidj/ghRlXsOmQ5PBL1gzm2DiexbqfxLNZ4cfm2JMoNZxFy8ryadkAk
vgchmPVVH+MyNAMBJgQb0KquOVbjNiUheFPHH3Ve33jwz+i6F3fuZJYBjiVt3LxqnEtSH8VlonjF
w7pbXwxRrdGaqoEi4yoBAhQ97R9tGa57pc+StRd3Phlku3tB3M5QZX0j5PBEHtTNuvterKVGbwwk
V3JtJarvjXa8NI36A1/CWw98/ucvbjvvPYw0OixA1VMgF0TeBUDtlfWBWQry8uJCQCqZ4FHvAX+B
FAFMUY3JuqlFLIaoErBPr3KeSRJkt6QhHrw0WDeTi8UqCsgNoBw19T04mWPVa+eGuW4Ffa4Uv3ja
yBLxhRec7ayUVPkcen7lret8Lj2JYdIMQdty00X6GWvgNrK/rPr4lg7AxIkqUiB5iUYQf68G51ZO
1rp5Sl2Mx7bs4mHsrcYd60jcT+TXAaDQP7JpvvFpq4tVU8+8IYtCp3Frhe4+kMqj4zmP6x7KYkTG
SVibtlCVPaB2lAOq9c0gvnHdDKsuxiQfNn5DlSU5IBRkY8Lb2zkOFI91t74YlLIm7MQwO2VfWp+q
fCepYq+78GJEBn5QGmUwNm4r0VfA74X1VFr36y6+GJM94pFxzLx6LwISvxPa7aUeNbt1F19sbAGs
qIT/cXGZmDd6W/wIjbFa9VTIgHo9B+JSH9USOvi+SvUbk2sPbbf22ssNbR8S0TAIysaarl60krgg
kj6sVU9FzE75l7N3UGPsZT/Lh2JOUDvU6HNiBas2WOj1Xl97cFqjjx1G/oDlHCCm4VkgedkBhaum
FtSCr3+g6FPDo1fTuL5RfFP67oHmw+c1XwucgdeX7mCyVpbOc2lb39yVbRxu4M585Lier/Lf5VHh
LIZnFXQQ/J2BGx+GG/TgpwGbwspvcTFCo9RWDTvQyXWK9csEweEegoK28okvRmjrV2gu265x1SK5
NZRkG1XBqk2KcJbj01Sy0dehvgAr1QBziWorjOj3qte51DuNdBRqmTY1AgPrCVT4KbTNT+suvRif
A+ChWGpK5Y4iIX0+t8tDlkbrlBFiqXWCH0DoIPIdlxbStMum/MrWiaBed+uLAdrCpo8D0VdujvwF
P3BbKedKp4536y6/GJ49pAkV7y5vtBt/1uzghlp+X3fpxfBsWHiCwsprN7b8O3CxZyqp3usuvRib
nSdjK0qMyp26EqI+ZNCdkmQ/1l18MTjDycDYNMRAbgKg88Z4RSLuB9vO+an+YU5Zqph64IBJR34s
cKQO6EhlW9FlaRWwMyKt/chO/sbEJReDFOPEkMW5WblJqH9NAuNBKeL7VY9mqWDCBlwnhLlUjP8O
u1ddiY3ojHWtOkKxX8/n4F1JCtE1btwQD2mHfclQii/r7ny5hg5lERNUAEBTC41+P+ntaJCPkATx
bt0PLMapEfi+bGXCJzkot2Gq3YflurO4sBdjNIGDy4GZS3ujc9uo4TV8j1VtKGEvxmgiCd4uu7Fy
dS/VXKBVza3w+3CV+BYHwesXSu6vanYhX6KnTuNmrEpXN1YKxsQMUH+5K0oH/HsAcSs36wqCRzr7
UPb+uuqwWGqhmspoWwOWnMv0eE7ex3liDivH0GJ4kneStFHpVy6hSNkGXuW5UwGcW/UVLpVODl+J
Omhx5QqC5HRRXlRqs+6+l+qlKqQ7YfVK6RKM8RCK6jaJy1WHOLFULnmDkcZ+EeGk58lsHHTh8D5T
uV33TBYjs9GjUolyp6RvE5Rw2OLbVnHWbUGXUiQVuPGYmWrpQpDFSNpTqNi3qmKtfDCL4Ul2J6q0
aGTcOGAJZGtZd0moTivf6GJ4kvFteWjtSndyKm0rauOKlXRd91wsZUgtmYK5OeR8LrljzBxROcZ1
sJFOF3+wmM4P4Q+L6bL7X1LHkgp5GK5eRfKrTaXv2MZpd1z31Sx20Yh/VccfMt6sH/T2zDVvXM8z
ynVdCmEtpoExbltZpV7hSqWOSe7qi/Q3aYLkUa26/6WcCbu2avSOUrhVMNY70FawTurAPKy7+mKp
tu1hkGqnFm6bAB5QLVTrkN5Wzr5LOVOToO+r9axwawP0PABPLf4Gkh86xrq7X8wIQ1hZkCN4NnkQ
Abdt0s8EvK1bUc3lYg3hDdsqSa9VRqLmWKv1oU/yYN1XaS4mhA564lgkfeFGnjk9qP+Xs3NrktPm
uvAvokpIINAt0N3Tc7Q94+MNZTsJAkkcBUL8+m91rhK++HUVlbtUwtBC2traWns9HQy1oiQF++/Y
wOwiAkMUhlE/PqtoywFsjjllETxjOj4c/AP035s2rvpU1/YLRp5N7gpK1Uc56GOV/3AvaEqUoVAw
j4DsRva1rqb3TtnXYwOzW61V6R3TuhouSSu+tR2s5STQLccGZS80siRY/cbi7oK1JDIO6UsWwFj+
dOjVo13mO3p4RPVgfl3iBd7VcIq4V+3vVEx/S7f/KwbvVtJQw3aqT2l3WbiqANk1bYNwkNTo6a2M
qNSd6b17nc30tzlNwC9WyiF+Q4tbMryLRDyNrwIWOHcK95LdXaNudtCwD0MxvlqHlMDqKGqG8aMb
aDDnxA+t+g56UwC/cCSWtAhj1NphuDrDUF2DxgfUJG6p1+sMlGZzAQZRRteya5zPQ4JqAmgkaePP
IWtgFgs8Ap7p4P+7natByAnddhTUYEPpuhXTYlj7Df70UfnORjxofkxhPAxwK6YChsMrfm8BfGh8
gmE8mvXbhIbwWvTAM95VIajIjzxt0apFho2+0hR2xwvl47Wvp3G7kE6k/uxg+RMBkRBV8WlJHFgu
sZZLlFe6Nx3yWfif5ulYswQg6hpEBdeWjbhqFtrosmG0XR4ztVyBRTfPI1DCURGRZdmyBn6x2yuo
HHDyPzSD9tKa0VTLsvRLdwFXbAbwZAA+G1Ykv7NE+MU+vhfXDG1toc4X3UWglgeIVfMot+pYz024
19YQjFwcpX138V0PLGpHXHOB9X19MLlku3AftnW4BazpYXlm4vVEpxY+aEkQq6E4Nvi7iG8NMDKB
tN0F9wN/uT6CI890TEgf/u079s9bsNnBesUn3QW8U8h3AKiDiyWDteVfx959F+2XGDYJC8y/L3oQ
Wwqo2c1nHYdM4DsP/YFwNzguqbu2NWN7qcc1+GEax36O8DM7GDl339as0czVzLoLj2WHamcAbCET
x159r3Bk4PTgAKX7i+TmzzJSr2VSH1uv0W4XX3ADuWqK947nEs4e+r6Mw0OX62G0+6LxAkVWiMrp
BX3zN8tloTKhw+7gmOxy7pFUjCtcVl8q2sDRUA1/8WZ8OzRVot0ODqQS3Jzg6n+Z/dw/ozGxvuuY
Ncfysr22UfKagBUPMnw1qugRmNYGHS+z/Xro3fdqMtj/6BBUNJx0CMzk5wQzvIb7yMF3341Mn7gS
pr5IEHADNMLHDOSnPnDkcujd91IyB8uoKa7bDm20Wt9zdrOp5MPIj3UPAKj374xyatoKMqkOk72d
k3vZMvINJ2Z/rNBMd8lTsgKWbibkqyiUrdcSeOBLQuzvzEZvYeo/sie6y55AYpgF7DKRzdew2Joc
fOyABzbHVtNeUBaOQOetOIVfAnhR/Qmnn+3PzczmmK40/NtB5x+bR0xZ2wBE3V9inizBVQmAxgiQ
q/FvbiZ/0bUX7mVlaGYtS67T9rKBvj2+9TC97GAM1tK+cBOYDGhnew4CoZsCOaISMHTDYfQsgzju
jn39vWxmaqK2i9rQXJACPScLaB9D9e3QstirZqoVty587NrLtIJqFmoYf8Ou3B1cdLswjfZlDtY5
0nLnB5nmgWkq2GTA3VifD73+XjcHDt2Gw9YtcyhtWD7A+BTteH7wluTH/sAuKG3AmaMRmLYXxkL4
Hq+ucVHWqGg5uP/u1XN82pA3UPwBP8PjTW7zZzQ1/Dz08nvxnAYIyYp5A8hjbCfwytlfm42Pvvgu
JMGXO5wmoDcuSPnPmqp7GO0eq13spXMmCEjlYKxysdECTlkA/CX6az4cG5RdNmWlHiuAftpLOQPQ
MUvYjpu4PpjK7qViTnHwqRQzF6ZAx86aNB3uZTK38th83AvGIrF2jIPVcgF/sMkHkd6pKPTHIvVe
Mjb24NSVQFld4HzlHqfRRDds+PL+fw/8bYD/Y5fZ68aEU35xIXZgvUUDUh8ywdNck7DrALdiXXss
2d9ryFLPy5SzqrsQgE97+Gna5jaHiOiK//07frFb7mVkAKVOAyjdiMYxfZ0t+VCF5bFMn+zmJswl
bEpGvDvqX3FRjyjlb3PYHvy8tx/0j52yxWQMFFSBoLCN5YfFAyHfAml7LBTvfdF13YYzoZO+BZv0
fW9YfLF1nB4c9N1O0qO6QEqYuOIyHFWJbkjfB2DdHRyYXb4/e9v62dfgrXJYOMHktx++blp0v7Ob
+9WM2W0i8IgpS0Cz9WUbkx+oHT2ZRH4+MhnJXk0WLQS31egQRNNqBy7vMM0Ad7HhmBsGEbustkYd
Ad61t2Hv0xJ3GwB9Gx7Ph6Y7WL//npAdbeZ1G/Hy8FFG2QlE+AwuJ8dCMdlLygTfEh9PqL+Fzoa+
aGvoEfKmbZvl0CEUiMN/v366uLJH7qkvoeS+SCtC3nXo5/tw7MvuVqvnNU76bgiKKqzW7r4hIXmm
tI/n37z936Wh/x+PyV5YxiNGV85nTB14+ZoXOGG28x14ScN4xlFppudYRHyCHadeu8fAI29/7JNm
MF9pyCKAN+l2TaLAx5nYyhnuCh52vS+mjVeam2Hwdb5Vstx+dKWv53PbI8vM57hZfzITRQ9L39h7
X8vlzMrZ4RHwwJAZMXW0vckQ/S3v1c2n4u3mUjoVOFKBZ0HM6ICBgPLzueklqAP4r6f6idGyW36T
Md0+3X+MSbr7pKQUSQUQojpNK4MLtrTDONTZMqKUea0d+oV+c6j474hA9oZk0E8O9Nb4fKrKsHle
hBKPtKbVsY2ciF1A6wIVd6jCqgtdyZ+cDu9FWL07Ni13sQynTm/gqwvExgY9r6bRlXbT7ww7bgfO
/xp+8e8VNc8BMIbTqi5DD0+Q6zht2oGwBXUFuAyLqK6wzdfyUDWD3AhU/9wOw0HEPFpidQn6gJ9g
rq/PW6+rj4fGaS/Gk76ccVpk6rLcoLhBuX22Df3dOP1qmt7G7x87OWzG61mNs7pwQJReod6OXlJZ
rd/XJgx+U4351afYhR/IE6oZONHqVNVWqfMcryHUYYE+1WZL4Ua+HLzhJnuDsEqiulGOgLaAMxxA
6MY/IxAd3MD2drQBDEdwVG/VJcSFmWXubFn4mwD9q4+wW2QJg5ZzQw9uoaohsVehp/jcpQI387xa
NDmkLiD/T0WHZ/O6TgApuXn7ode9+iKG5FhrK9kL6SYvhrr2Y3NJktieobkG90uGxw4rZC+kW2oU
C9kcygu4tdG5X7wpUlEfqlyQZJc8EN6HNy/5sgDv+p6UYMt2/NiYJ7vl5RnRoOni0XDfP4F7cjY1
vRwKC3sNnYcRWj0JVRaqpg9JHDwM/Fidjew1dJAVYpB4DRJy426oFhiwBzF7Pfbe7N8Rp4wTuXgW
YLKH1XTq+zHKvNDR+djTd9k9EWosYxLUl6SeehAu1s+Aox8zhyV7DV3Fkwr4gBkkU0/1eRa2vSOD
PiZFJXszscCvuNgzY32pmwYwEZk+Bsk4nQ6Ny15GtzZkmCfWicKaqF7PlLqP/ajUseoZ2UvpJEC+
g45aUbTL8Kx0d2nG7tjmupfSebmulamQ4GhAO7J2bgkYoPFvIu8vsie+W58L1PkbOvywiKalg3H+
CKgxHIWPjfkt3P9jb91g0jMttq/RtWR83lZ9N4CF2IpjgjTCdxurMB49FyoWaLTqgKlKdTmCSKrq
Y32QZG/sNfO2bJOBicI4IODUe6gAfjMyf19n/kd6ttfSRXxDK0ZbyUvoA7Y8kNrEaDCq4OX5Bqek
7lLHYgPRYFhMfOKoJ7t8sCpe4JDZc38eZkGG09aHFf1ukpgulzJldXKoRk72opsNQNbBzst0aluu
c9jTwmMiKo/5KJC9f5AWlm0MuPlTnazjGfQqmAgHwB4dmnJ7BSED7HrTyk4n5oyEhsO+oWHzd3S9
XyyWvapndiAuwTFrOvkk3DJFFBDB6mD024t6YjXzgA0Y9c3AAMJZcOhH0OKODctumQdbb4ZSs/lU
QY9fCCdlTiiaw449fb/OIawu6wWhOunpj8mwVzDljzVskr8ZX/+IIWswhDCBsbez+2gBAWIknU9y
UlNbHHr5vWqzrWvLgXxKinWUHLulB6cdzE0est8chH8xa/ayzdGqeVvKfj7NHUA5Jo2AvxTRofo+
2ZvQ4fwQs56Z+RTeTOhcPMA2IEoOif1hRPrv+N0nSzSVFg9fZnh76ykask7TY5JQsjehi+QMa4a5
nU+0CfucqRAs21b/OPRV95rNTqUpIay0p4VKk6VBgG7CNSLHkqy9ZrOC8JlEAbOnDjIvUE7G6lkn
zH469u67BDFyfc9CPthTIHDXFAFIcqp9fHBg6L+/aT26sMO9vT3BMJW+a82qfnCyJcdy8r0ERhqU
lLs+mk81GUm29rQ8lSVkdP97YH5xTNyrYHSoBqo6lp55qePlnZxNbc6eUz0CI9hjF/zff+YXC3av
iCkXVkZhgx8R0zQoFgoaabuConjs6buzbi/LxFqOp1dVWxcp5DC56Pwfxx6+KympBps39IzjqV97
n9dmaIrJlMdizV4RI/qIWBPH42lR83I2MqUZDIy3Y8FmL0n0hnG+jW48Wbnpczipj1vYxMc+6V6Q
uEkTbR2qkac+lUlu9NrkkKQeE+aTvSKxTYCnStKyPwUmGPNm69uM9f6YcxPZ6xHLKNJj2PD+VNtB
5ltsdJ7Cuf7Y9sdui+Af++scepScxyo9N027vW2kXz81pP2dlfwvltJejlgy58IZYuVTPIboR7nF
+J6Gv6vd/erpu1gGwg3K1V6IcxSgdL4EPzvdvh1aSHt9lgppWAJpkZzh81XqDMDt+ZOV6/Tl2ON3
6zTUHes2Mopz3JsWQsRm5fKRh7pNj63VvUarn9IZiVMvzmIKs0bQe00Obn57eRaMuAbrKR5tIiSr
t4v/9pgyluy1WeAz1KVMwEjdbtZHyoVRHsnUHYu8e21WQ7S0m++iAi5cd+3YvyP8mJsg2QuzcMrB
ocaYqOAQ/DRtAF5g/f7QVPl/oizYCMmRtVFB+WzCS9Rr9F1LZ+aPx56/yzbaPhwaPXfJOerCFRbq
0RTd31r1fucneEsW/+Ok+zfi8x8Bpg5UH6Wu5GfTB9OdLZfFPE8J6J4n9Kkm5bUym5NPdit/e7j+
RVjYW3RxH7Wmayd9IuJLE73x5VjWt9cXxZot6zThuaz+kEL8U8cHCw17dVEHba8o6yQ583Yly7kX
C3maRgH+5v/+xr8Q3pG/wYr/+AgQ5FOLdZuc0ZhSZYPsavtgXNBBMTuN/XBxdGnQPA06E323TtSC
5dk3Acm7YO1+ZxYa/iJ926s9ksYzvoCKcjapkAl8SFug6V2If/70oeWfoq4V+DdtFLb8UvfNG3io
b+GsWXxXTvUsf4gRkGDYXP2xLuCo0swmm/3daQTwvlvw/a+ZusvMEk/LdmkGjePl6to1D3WtaX9S
CqFag1C8Kp0NnQF2KGuBtuuytfFjm1w73XNpzqjGNMpkelOLv8rSB+V3xhzUlMACJp3KWOM350Bc
xYA/Kh6m/dMylS7k1zWIkkEBkKeroAbeUtSsykab9MieO471nsVi6Krv/SjNHGaRSmpzZZuCR3jh
UQVKqsIPixtz5VmzvsJ30C01cItANcEb3tfr1GahmAMOZLgHT0DdhT0IxDIzKHQDO4pmFD3jBaek
az/21ODA0SRN+pfpDf71OA/RUnA0K7BsxgiBor44Wl82P69AdSnCpvZ7h0p/MmfrGJLQZXHKK/m1
rSMlfppqBrAJ3b9bN5oMFnGN/3KTMN71m/Fr1sJpbMqdq6dQFQm6bcvThvs3CiRyuU5gEiM8iXzh
zsemoMsWk4cwXbg41/G8GbT7DZ2/A1qizRPeL/ypIXOdFqRmjuUy4QNS99SkRWrgmpyBccqHFrLc
ppNVYQXO5UmOshq4vXizoR2TLKU8QbPRUl/KKMFZAxsQN0AwouFE1tmY4jiQiTDQpphNS78NFrRv
57c1+TnXm2fnfgTe8Hkbaco/yYEmyTOzJWOPWymBvS70hsam6CzcHMJGY+PJrJ/Q1pPie/V13ePl
KrKJaj4TWGEjhTek29Sd52x1P4Bbrrsq7xbcIFwTdMiKt3BN4GCZ6zYCfq5Kg5t3qJ516wK0Pm3Q
tsJ2KZmX+eTxLbvuSmNUX+mVqzaVmeJKnLmSLXjPqzMjqh4+APASx5FleiDzpE5uxMb2zLtqbt7W
lVagFY9zR+dzw+JpzbtKRhTWwtLrAqUrmX5NLWu7B7FuqO3JmMxgf7re4gYoE2mcUKTd1jLGchEz
1rwPVTryM1x51PrQUhfiKoRYGPJt0CbYpUJLHvETt9C5cjjzET3/oDpAo9W4JFH/msQmTAtZTnHz
A+WtVGPRmKhbiqmJu+lZzaTib9D0Debc+AS9ZaIjXXy/xQFVj6F0avujbnU3o81qDLroecCilae2
l55eexM2w2cZmJRQ7Imq4nGWmEj0z8RaFf6ImrJMfVZWwlQX55YlvidjHXVfGsd9nAOUQGBhUDkW
CviBx1z/LC1gnVWmBpX+iBkf+s+wJNhkjitJJDxokuj8E7pfphT/cxdEP7tmXLarAW/Xv6mNhGHe
S6ykn02EaX5XKbo9W0GqM6FD2ryk45zwE0nrXn4YlFy3dw7dETSArABmEyDCwr6aXydn2/Yvhes+
+dDwgflL1zW6vAxUhOPDPIiEAsjKIvo15TQSf4ROlc/wHQjucfe4/URfiMkaF1dFBVepoFjrLXX3
AI8s2x0cp9gXLepIFL1GA+v7xEvdPocVALVX19WzPwWDbNY74UfCLwlfFflMeKnKD3IQVZ/33gYw
0myImNCBYjjoj8s2xePTRDZLrqznvf4I2kvZvcyxSOSZSNUBX742C2Kni0GpPkMWH45Pg1j4Tw0j
iTYvUdpzL3IlI0KJ7FZ34nFngVImuOIE67WBK/a5rOYevSkByLBvMp1EdDV93/PMlsHIf0gpmj6v
2knZJkvbsCQAVkVsvU7aTLawjpKgsFNLw6zVm+u/MivwBkVMqhAemCveog6qacyaNZjaU3vzccrg
grip58Ghm/EU96P7Rol3HJi8qoWZK/gh/Ak5dvVniSWc5I2W1OTcuLj77MFLjeGKZQx88jKmtq2+
Oovm5zcPqOFYZnKwyYp4v/Wu67LGIrdzGa5JlumnmxcWfwK3ZcSGoGBxJD5oPOX2IXs7j6dYcFyP
n1pHTZyhpbeNL1qEQp2WpWLaZ1Vo0+3BrVOFwvQKHJm4I6XHwQLtj1JeJ9Dygmwb6zp45bEaaSEj
PgfFRJZQFInftubTSDbW3C12cwDLmy4oi8HR0oO2Lcg7Ek5N/YrLAepVVmttxRmogcreC4Vj77NH
6So9R6rGfmfLMh6ggo/k+mgq0qi828YQLNx+TAK0o4xTWYMUjRkUfrBEGfTYtJG17+qVJPSug86g
ee5gj1gP2eIjUJdgRp8NbhThNWRisi/xNATtd1qvqX7kmk2YY600Wv7BdLphJhj4/E2nrkrr5Yxf
tjan2Kho+sjVIsv7qaobdkVvNNdP80gBajshHGlegK/Fyj83+GvDCH+STXw3dXVVQfmN9iXMkRTm
W/eysb6/6xvDoKgGVnchp6kHKjNbrG/pK/5m+mkJpV2/aZAGYDUgqOyifIBnZ5UDga7KfC379bWh
3LK7FNz5NIvbFgpns4xpkPt+tkADjp1b0Re0JGGOW6hUvsPrxsCdO1/Vd0FLb/j6ulTB/GbM1rX3
6HCQwKbrdlt/YteYWgVjXULC97frPUZyJodke9qIiMyESLz58po2+PRwJ+ag1D06BOThBciUabwS
K4W9Wy0X8W3nXiWMJCoM4zRlVmCVE5gcVtsMSn3tvH/PxKpFBvpdys9JZBDfMsVcM74QG6bD922c
+qjJtF3W+OojRtbnCLNffmmmFdwi/EjWlS8KNx7uQ6owiPcbbca1aNkc2zvs/0FfYXCpWU5uSxJX
IXmy3YaPOVbLeXEqMB+T0FvzbsGYLfdDAy3xS7PUss6jRnbTl7VPaPzV0MSnJlsXuJv3GCmmqz9a
GO2Sd0AdROJ7F3Ghvg16UBSHcrhostw0tEnuDPjmHvmbJCkHEjmYPbZCvWL7QLYHn2EexEtSTHD2
6DyEnUnwAygCH+UEm3pz3eZBvSUz5vdJEQf4dr1uuFYzSRt9jinENDnzadnkKGBECciWXTJfqE5i
vmRsJWZ47uUg0acewvMVh49Gd0/M9C7QGUf/6PemG+x6jsM6Wl7ClowwbcblvHiL0tbJ86KBV3o3
UMm+pBPQQMUUlagfpXVg+bNv+xKHjrFx9AWXlqz9oFUybQ9h0w4dAmaEtYGmAagb04uC8+74VBot
+jVPo6h65yGXCvKV12b5MG1uQBc9mqWpy+F9Wao8EWHdv6gJhclMmkoPJ+bRjK3PaLANTym49W0x
kpLiS9RSh0/R3N/wv3y6JT8p9LiyykW6xLQw80DCOVPb6j83qYbVVrYZtPy99WjNZZ+qiYMF3s7I
uHJZNUEeNrAS9Dmi+5IljjP7mc5ws7iruOux3ycrQZrO0PXd28yzKLDXGq9A3s9da5OcxnwolJdz
e1ErlvrXmIxuOdNE6RA4mxE+eWFUs7RgGprybGLhdhbYjJzNxrhspucZOjjR5oabRD+qqfQvqb9R
c7dxYw9TmipySoE9WrGNIuUoxi1C2Hd6Caqr4m1s32ZdhsuHdpzDHHcZA/3mdemWvHQyukO6Bvqp
Qo9Rh8vUbFwbeSdtD7+UCM342GxZvm1W9FkHghYv7EjoXYV84LMzCXuo4L9lMi6aYcplSHkFo1+c
1Louavh96ir/R4SmruaJYumYy9ZMm3gaAjq+Iw6+wDgCMftY8ZRuyJ3CaHy3BD203nZNcg7vgSfc
u6DDHxBaBgt79PA++TGlHzsXVCdFG64yY1b7sCgtXioH7EKhMI3zeJ1dTmVZ30VRJB5nXvn7Klz1
N18tzatgegSunL/X8Wg+xo1oRVaRfoJWadZKDdlKauGmrEK2688eyEF/xxdafeLh2t/bxqeiwHTm
udnmbT23YxPfe2hRo48uSJPXSjsGL3+cqZPgrjTJ4nRWYuam8FbwkvxR29Lbj3HMuc+W2qwp9L/h
4nxR30wkrtqvG7x20jH0PXDMwzBRnGNq1jVFxZcwuF/CCK3MaIp35H6UYSmep2Cd7HmBOQT5tHFN
eS58tNiHOerj6hsyVzOcYksDetfXfR09NusCcPxctYvGcbwf009s1j15GdjM+hPcN3wLH4uJy2sX
LEJ/DSQA1E0e+zquCzI10mZzXCMVFXZO6nzUyFFcVrKAMZ352M/1zzWN2fC4rN2y/QDJzCEdkjaN
Mbs11lbcZw3aqZoTrJdKehlTXTfv1xAFo1PXRsycbYK4U+BEUyXX4aYqPg2JoewFLUdN/ADRNQuL
UKyxuIZoKlv/qqHgNy/zZNOe5F5Ui7yfhokRnsEnJsU15tZQ7d/jaJxQnIKhv90eUNiZEBdkm7jw
qTdYkq8Kh1X3VcVKXKMOKgg2GZd8DSemgm8GF6E4Jq9dDHImbi5kjtmBZCkr5wXRfRrntVhMNaaf
OYwg7KfUIbZ/maZB0KaIkyHAflW2cbC8crc1KMoElCYss7YcTS5KpunztKWr/yuCR4T+Y6zR63dK
G+AnP3gtVwGXirgb3wEMHqv11C6wBL6IOqDdO45VhohI2DikCE9yTVBhli1qQHcNI9LdMSUVMUW0
jUgBMs05r8AO6HD+QMbXDLlf+lsuAvaPde8bO46VuwhVqfGTnoJuOXdNYMV1msQc44ttwo3FQPW6
fFMiRs8+l0pM36xTAypZFTFBLtQcPtRDVfJ8wIW1ffRNE1X4JEmNHs8JVzP52C8DktKBwyXo07xF
IoW9w1A+dhVFdapc0w8Dox7VHhtvW//itdbZCMZrhpa5amaA0qVNd/YujX1eAYs7Xzc24YAmxYxK
k3Vd0Gd2tm56n4QukX8t4OGkp00RIgvubvtqVk0Ak9xt3MQ/POiKdZOxLhDlPRjeEY/ySW9NgHzU
k+CybpjBF+z4YXJvEeyb72KrZYE9PipfOjqNpzoYthmymaAMrshvmc0Jis9TFqR2KHN4crGPbLEQ
LS5OVv1VyNuOgdGyISyBu67OsSP15lOMex9ybqRsbdEHce1Oy4ruFxz6AhQgt0SG9XPaOIIDc+3V
M5oH5qsua95iRZbzfUdQ6HgStLL0OpdWf0uRrLjnVrnp3g5Jq2WRer/mcYzAgVJMVX6DV0pTF5VB
7KybUT1ZS5DAbTCvcVedpDLvNw+YDVqGyF2djEw/DZZN+mks5+lh7vuu+U7HNVWnLlXjGw6d7GQC
hkYjvA9Pr35LQLHTa+Q+xXCw+XOknABmD8+WGpMYeUamXWLODPTwOR+Q3nd5Cu3KAp5iuuJKAHFz
yodhXHM948SIxKYXa442KV9locTkHbyiOu+hrkLnAUxp6FMnWovyig02Ye4Tt8Tyy+qWYXvcotU3
H+EN09FHw+u5nnLLlr5+6FJor+C7t64F4Q0KoOUSvVBwL4ulS9YGrhclkMst9vnkfSgZDq/lhKNR
xsFLvN+aMlihSR30VijcU8dVVlp0nv0sW/BcrlQhdc5KOIukf3YWRQjsWcj5wXNcCURFm0V4ewpS
0dlX3GjR8dGhm1+/jA6c0edohslSnqZj714MLhx/RFsbwL2oiq38LLsKDWnK9r2G1s5Eb4YKW2eg
7srMKXBIcGIGbxGxb+k/yxpnRFTkprOaZh9miBFrWWcbKndxoRIupX7wLsExM0MPV/gNCXbL8g4H
0eXF99Xm3pN+CJIvrhza+WVealHfp1JUpj6ZuVT1dankGkrEWxr/pRyyyW/KVw4J9iZ6OFGrbtg+
os5qoOlZcCA3a7ZiLx/v1mZyWNl0+ESZZGfco4QPsBjARpLGsBHPWsfn5CPWg9MnIa2Eu04atuuj
S+dWfXUGB9hsHFFjewoDyts/+0YIVaiuHOlbQDezPHuCU8lz2YGi9j5FAYr+feyen/uJsfavuJ1E
creGlSZ5FMGM+hEbWYXNulpj6oqSJ2va5+BQQVqbbyHkYK8LnIPIPYcLEnnAxErU/cxZ1AOLR9b2
SfQoR2W8Zw5e4r0c/yQxq+Uz3coWCruSqPYOpu4BfYeewoR3OQhJm8PdSOv7s2NwjztDeNObHMXj
eP7ROjMFgAduNr0GGqfGL0SbAak7R35XhKPoGzRqIs80zzPKJCpH74Gd5gyGOSF9IJzGyKFjG7R3
NTQIyw9HvZjwq3hpL66qU1eMcd+rk2YsHQoKWotV2TAaL89IerV4KCOYh0GYqG/oLJDEuqKRtVjv
SwvReo4un0rEBXwEyATP8dLgrhfXhF11z5eVbQjNto/uECc73GQP2MIylJtClaGZcmuK4f84+7Lm
OJV027/Ssd/pC0kOEHF2PwBFDarSLHl4ISRbZoYkB6Zff1a5+95jV3tb53ZEx45WyCoKyPzyG9bQ
drZJ6Wy94U2UrG4cpEgeNT68YKE0803WbQOuU43pkdHx2OI4pLHTqHDLiSTLvK+9wA+eoafcmuN5
zc0SN17SisaVN/v9DRNlM39wcDehExWe8XubnpWekXePwTrSa3suFK4yp69nnDHAkkJ8acny/GZp
PY2cTFmfuyNqMpTmIkZLmSEpd3Ubdl/KBSEbUKNFtO6bMqMzpBbCr8gLsc3RNoeTS68OOuxtcMOK
asxxIgbV+rUu0HT9XFVTX6c0p50z4elKv4NPMVflHUVWg6OBhIKyVCK0D2+FpGwKIgP59OV6EtQG
jx7aECWsUdDmNBiTUFs/S8f2zm2fo699N57zcdDWl6AhsRgHaP6CUiZVsy9atPexSKj0UyWQ3/EN
PAbtcAV2XM6meEWrvEdCXypRigQgLhNcTRIN8yOSiIAfa0upfuiaqlYHkftTv3csfMQ/Y+qSuTHG
WRyEl751bNQIMjnH3oWCzZ1jtS0/Ois8++IQCUC3WWwbqOtSG5BAWuaK8XFtgLCKA1ejl136TQeB
FJU75kvAtcwe/UkXMemg/V+N68FZYW2tUC/1RbOfZO4vEdKMCs0KMRu7WzBY8ncKzcRp29R8dZ/R
PGHsUNYYeMTSbTEc34Br66rgfIavKOHPjQMnHRQhNvZ5WzkR9tyJS71QjFQYNBJS1wPseEhLx0Nb
m3foZC9RA/uxIFqGWbJEFYLRnZltuO4knR23g9wZmWyI1kUOH7Hehl51ZJ7S+plpKI6/iZza9uii
BSjShhU2fJgmdKCTJg+qHMw9QCtvy65r+FWWN139MAV4MFcLCWp9cC3sZk4jviuB2/eystvKijY/
zBXmiE/IZ8tsjF3Ll3JIqj5o0Z2j0C8r3dhiM0snhgAEX2SCcYcIwrQGsPUs7ys+QX/P1V4chpBv
bDctOt7a7kU7KTxYIyqpbmeFh4bREFYCDL+JCJcHH48dxKOQFfX6hCZxNqcjdnIarqs4olbgzhVx
shCTLe5C2Y2cpxUB2boV53JbV2Jgx7XpwUr2yNKbT1NpQygX1Bb6EamBifNSRN7EmcAohwCQ5A46
GGOO+k1/bkcakNseIhyapGcZVA+l28xgfB6oNRyrOGynqU6WVp3d1ozm10xltNtTsFyn3dBJ6yf5
uMjuSDRUVtAJcjFW6hclbFqiV+lFjvY8J8UoxpRJE+Qhsms5aCki7rel/zILOKxfZWtezfeQK6AG
LcYiU+tXv2N+/irr3m32rg963t5Fc2s4gVGvzGMDuebiqe8YnY8edfTybRlYJY/LkjsafYyZBDEy
GDTH0UazaCGXWgMINxh6sm6rp9gsMNXcK3yFKrErIXUM3DjHaJDSM9pvDNIQQMvrZoRr7pM71bk+
KbN63UHAEg55Ae4wAw8gNAtc07Wg1Su6GY6fVCxwpIbUKBKxWHdY7e0GvfcazQEE0nM1M53zkdBR
ox8vjuMpbJZgUKASSHZ+gqFEVZ5HrmLhjRZj44CKX4ryqz2fj1+FhbQAeNYs3w99iFTERbxrHnyl
iMHey1k7mEgGGoxjVNIwURKFW7qJT5gD6ImfD9k1KYSZUoRR6ASOTVeOb6aa5XzsV9GyD0gGOJ2j
aqjsYVnEOn8IRCvHG5zaub/TSFeiFoonQwSjnPzcE5TziDMXc5pbJMehOOgCKPxr9INbkMFhDbCi
gh9qFOcMpo6UmReQLYcgAumGTJuZyxrNCTUU95gGe3kyjjAsvq+A+sO5CP8J6BqGY5CFz0KCbSrj
zkXbftx2mRp6E5XgwtGoDzAu9WOM+JR9Q72co0eFutQ1LyjK1tKJuMHAuIoYoqxBq6TpwYSIIOAu
pzydQWmEcU43U158Avt4sSqyEwxehm2LkqOs4mmAtvZ0QD08My9RfoGJdfJ7pMEZUP6LGfql3kiO
xuNcOkqkPYwdm6QEpPoEHNUQ43hGUx0d5uAd0vVf4Eq+owx+gDSoQS+a+j5PwY0exINZ+swmMkda
A4IrMv/YBRO+QRIyL907MIq/AJZ8J3P8cMkKUBkED8JSHsCewECBYzOgg/LODf3Vp18AcSTMzbQo
QoZ5aPtaK+95CmT2DnL2rz77AimHrGxoZZ6xdIEDQlSoZV8CV/EffvgFbsJ4nul6y1mKzsoG44Ey
yjzU079fUH/1zS+Qctk8loaFJU9z19EI4WOGOg/B/j/69EuZFlJLHzNvPBdUBpApNSEM99b+4fcf
/hcr9FKlhSuvneRcYbkUIiRfdVe2U+zyhcBiJSCtjKQFMHUHiD2T/5FTGViK2JY/rNAiyCcB+QqW
whmSfaCD0teVh27A9xv6Pz95oOp//Bd+/tLLRZV5YS5+/Mdj3+J//3X+m//3b37+i39s3/rrl/ZN
X/6jn/4Gn/uv6yYv5uWnHzZIdMxyZ9/Ucv+mbWO+f37+1p//5f/2l397+/4pj4t8+/OPL+jSmfOn
QXir++Nfv9p//fMP4v/wSs8f/6/fnb//n39EL13evHx908Xl37y9aPPnHyH5OybOFP05jJM5RRX1
x9+mt/NvguDvLgkCygXFXJHwM8mhg79igUvyv0P7l0DrAnmiT/gZk6V7+/1X3t89ynwwFAjU/yAk
Tv74v7d++88g+8+3gUfxr5//1tn2ti87o//84+dQLDBSCkN8PqPCQ2+TX+qStTlZeOGE5W6teppq
9Dy2eeGjob5CjCT36/eYpz8vd0EFiBUuo0wEIvAgEX4RazrUc3rsunwHnYs5pp7OHulYtGj9jNVp
CQr3SJrmPb7Xz5iyf17UAzvoXOAFIb3UdSM6wHC7p/nODMw56gau60CR+cjVmvod+F/409H2/VLU
JT7U8KiL8+WS6tmNCpgrTsodapbqGK4YeUFslUYo5ev0rE0L+XGht9//XxG40zs4zYvLB7hJYE5w
snuBB3Ov4Bwof9jirKbIP4B22NVIsaOpaf0Uo0rnlhTawQgbrqRRgLbIdVUGw2vnB3r7w9L/xXK6
gO8JfAHie8yjeBKC478XEblGBw2tPG/YZYBd7ZZ6Jk9WO+XnGtOLpFjKFb1/VdArSYYEQzm7RVnP
TAxMFy/j0WjvQXA7bwPPTh+Bg2jy5Pdf8GK9f/9+BBsnpOA+Ee87vO+HB1T2DGGlcYfdEBQoO9sO
gCA2813QjPPG5J1z+/vreefz7X9yne8PJGBu4DERglVE2cWChxh3YEZj9c5ZcdmIehZYENwZD+D8
2dP7oh+qe/RSk9otMhDAiMlQyojlOPd1bTa//zbfMdI/fhuG8bb/PeJ4vufRy+3XWtErBy243UjQ
WY+kQoESjYLow0BQDke+KqrjKMP+Y2nlV46YstUTXze6WTCSsFlQ3Ptr5n6mPVHAmSD5VLBKKOlz
bqzcK9CRZZRL4Y3xjNl7H6HljrIe8eXYdoOzBy1kamKSNyTNxj47Ca9135Ep+G6GfXmLIaEe3vJ5
H17uQGmMh1hYtjsmJ+CU1w6zncQYOT81igMJIkBigDtI5WIs4IXXbiPrdGhgC6oshXdVxsy+bzP9
OnrMuUXC2jw0zLqf53Dhu2Wsmoeq9uQnmF1ke6Ft9dX3GgN8iSEvdnXCPJrRfXQB0xr9Z6q1qyLd
rfqE5ua4QfureSd9+DnzEcH5hYYYxnOP+x6aaMHPG96BNlIdOEWzw3gRhuyW1rFemPNOBnS5a3AV
D7pHLhSHeEhxaPx8lYDVws5Y9jsBzMNHp8DKyYzej2plbxgov0ehvYjX55vywFb0zoEMZLZLtUkx
a0yOFC6H0UB+qvvygC82x6E/j++Eg4vj6J9XQpj0cdjiHL6E5rcz6XIfw73dNOb5qQm7+anibvOw
OoM+WL9sHlqvKO9/vwsvg/T59pAJIBfwQoSgS/qFHwah25iu3Rlq8lfAToJgI+oBOxHQRA/E7oL7
z0s4y0+1abCJFIND8O+/wq+eMMOXED5D6+LfbCCdiYtqdGu5Uz0kT0rm9lg3tisX4A/a7B2q+C9W
D95kgFcacgKw4Pn3P8Tc0ccQ2NS52klHNA+0nBBpy0lse2QbUQHM55ff39x3RPxFCIBMKIGEbIBn
jBzr5wv2zK0Am2x76E8M6xrTEaIrm0L0mBBS049tvDr1egtkdJcUcF7Ok6wPyiNS765DN6YMqn3P
SHjqslK/Wq7sK4CWI2AkU+anU8mdY0aN/PT7L/3LN4JpKg0RmV338uQmLa85Kc4WImXOIrii1mkm
mu4qzOnw+PtL/WrR84CHbgA2FQkvlRE6GInrAbeEdEhlJ49o72QBaj84ZAgO1K+7q8IHivT3F/3F
/WEqgDQ4JCGoM5d04XWiwDV1GC3MoKukAvCm0zJpvutY5rxDEvzF/vIB1WAcF/OZuGTi98WC8doi
+x1QtUWXtryqjhjjB5uRDvrOQqRuT3xj8pjZnmE21ObvLPhf3SuuHlLk1sjELhXfLCizkyOgf9Ji
/Iz+Ee4QAI3wxpZ9+E4td17Kl0ude5QGwEQL8W+pLRJ0fg6W7Y7izDrMna8PGkzJMgqApXzOiRZV
EvSrPjjDu6/0F8/Zg88FMO+4OFbu+Wz6YV8PQd2sbOJyV6JlBKu3rARad/GHeIZc0KlaF8QuNEVn
jOcUasioAYjkP4jfAgmnYIHAPP3yVa86AGUoYHJHCxe4Z8I58K6Zu4H4z12bOxgwAeL8Xk73i9eL
iMkIMoyQQ+vnIqULfOGjp4zgmVc0vM4geoMRKRnaIil5VqW/3zfnh3jxguFdTAQ0IQMuUKX9/JAl
KqSgnoJ+NyBXuy5b9TTqd7PUX1yEnAszeDAiKASXpKg29BVbWxg8m3yGuqUnnbDC4BPt5N/fzC+e
HIFkCEIzpbiryyfX6BWQLWeSu5kP9LlGk1pHUrpzDCnfTr6zNn6xNQjOUtRUIkQdfVmKAMBajzMA
ETuOO962RXgG+WN+AmJF0F7BVMa5zWw/lvHk8Jff3+evnidgcyE736xABPj5pTkVUgAzd2qHgZKT
qJG+OhVOvd9f5BdhHNiwEIsfFtH/foaHjnvGEop2NwDucZ2tSBrgo6IPuZnKFB5jEwC6Yf5e8vKL
wxx7HYqUuDMcVZcF1ApMNQgdWbtzTEefu3pxboN1Hh4DgM52FW/f2+HnZsvlBvBRyfohtMtIiHTw
52eZQ2yjbVYOtyDfh3PQvIzoxlelU3zDZhBPCAwY19ownJ5WaKfeht0EX7Ki7McxygFY+iYpBgbw
W0UVoLpFQIXQAD25TMUroyVy/5oZsIGQFhSRCYbQ3wCpPO56kDQekbjID79/ab/YARSEz4Cdz170
by5SEwyItaGd2++IdJwxkg33EzFkDlQLvfEdeu8vrnUOjDgYCN4Vas+fn5wggQwWUiO55Q5A8d60
pqty4HN77kX8f98WC32cQB6Mq5G5n1/iD0fB4g6Q9iVLs/ve8dCumOENAH0EmhXVO4nEdzrizxGR
orRDmwERn/vIYn6+FrTn4VYxZ9hcc46K2nB/Qr8Ao0FPNe7nzpCVgbPD+vXGAB/ZRHYJ+FfMpJoH
7UxdHTdYZ7cLaClHkOjaJ7oCCrrBKynjonf6198/GHI+DC6+LWIQMm206xD0Lh0jBwqNV1hdD7t2
6vIrOfnyBWp6zlFqwNoxpyvzV+sW6tGwsw1m7WVO3Cuy3uUwr7ypVpoDKeuaO9WbGpht1CJ9Y8ek
4EYf4BwW3E1BN28xKrSJynh7NQGq9E7QRsH1cyhFvwCpFLBWjEFBleGpX8SzSqsRI71Ggo/gsJhM
yn7KCKFt5MoOcz+qhsxEo+bt64R8AI+8zkvU1+sA3DA6e20YDXMQgLsi/aHcVHKmgGWB5wlMSODQ
5wJ48LOMFOnDuO85tO4x6ZKbHtQJ5DS0mUEMko2fpYZWDsQIsiqH+ONSq5cC0JUSuHa5VhEKN9tE
lAJEFgX9FdDh4s4FnuowBL5/WuicnfIRozcA2nJyU+XImmJoPQ5rrFbU7NthMv0rK5rKSfqMlwnQ
BhMQGxQmHWslDllYiyePGqAm7RkkSvsQpKV5l2GGvJkHLzMxoCHNQwme5lcMZ3wszaoZ34Bov1/r
7pvr9STRGDFugH2KAMgLgVXmOUEpbdcXd1bOnlUY1BkQl64b4qy4/1E+slV9DeEVdPJl6O7QUNBt
RNF9fCp81nDgyAu+J6EeT0PgrHbbeGuwz7qqucHgq9kRB/aBEazEnEeQA8qPCxlAUezdku8KwDG/
MaLlJggNHSO3LheD8XsTwsrYz266RjdYr7DE2JBAAdYkjWSpkZqtQIFUNKmsLNsoE6M5AfqF4Qi3
2fgSDn7tpiOAdPEMXJfuZyAm1zMzwbB2+aRmWu41HFqhAoMcamszH3QhwCMYmEW6ukfW3Bg0ZcZP
iJ3tF2/G1BZNPf/YtI18BljXAjRszYl3YQa+HGY0eEdT8dLS7AHj4+ewbdozS3gNaUpo0POocrz5
RgN/HlWgiQAHv6wWIJ1Qh34CDm+fFq57Rr+UdUJWQuMAPMBbZ+j0ESg49aHk9ZK4KgOCzWQAsPid
Cy95GpyWsAWwoetN8InDDH6/Qm4S+vc8R504foQSWx3x1ikOIEN+rdTI0szM/q7lGMDjdHigc/8C
rZd2B38T58GMwEOySmDkvKIItaSf/QiU2PG6tS6tATn3i432OEgOaiCvKFn0XeHXQ7SMtD6glUf2
+cCrJ8/xnA0wmOroZsUG0JTHNRsx8QdS64B+repi7kxNAte+NeIeoGSwpuObUmeAKAPWNOAh8bAs
UmXhm4dBHY/qoAryKIecThXlZrR2Y9xZwrVXNKiggsU1WQwn0CbGIbb1jBO8zkNZo9ShUOLpQAmq
54wBDFWAogjsTFKDx3y06+AmAlKXp6LwfVBGSuDTcg5+1boCpgSMjBtcgWnoxKAJW3iOs+DzOFUI
1l1gE6AwrI6xxr19qyoJD7nRd56D5btQwPpBzYvcznPpvZVD0X3LcpY/OS7vX9fhLnMEMN0GkXML
znOeZmAG3cxrJo+iAwcjrlvAa2JUPIDa8QE/i6kEhAGmswC7yWuQStxXqcp5B3rIfJhWx73XtMk/
W+AJN2MzdftFzuuBjlxEoWI4BicJMsVgRvIGhQY3rtB9BedtNinryAft+uiSO+AHnLkUZg3RfnCX
q1rQqYiWXOJxQTHJxlwO4imbHPuB1ijz8g52iBu2sA7EcumOoEqR5UsAZp+OV/CC4nqC8iYE1yAs
HLXQ8Y4g8+nfLCxAyGYtne+6LFw/2JJ4O9bNJJmFHeVt6Xdg9dgBMG2vWqDjCc37TVWO7bMsiuBq
BhoRNDKstYSO6xkLkak6dqcJqNOxq8226Mpqk80OmBRIZg4szPSjwwqmooExn2ERE3nLOr8AyawY
z5SaNqMY3YIyu/H0KrqITeBWp8iHwuPchm3q2tUmZS79RybDDM0Z36n3eHlkSHsrx21et+1XjmLl
YcS0/1V332YQd88uks0bepP+Bri0q3o6GgTIJKwou9M+gu8swOwuVqePm8YVD4PXhlfGAJslcg7e
GptGBPPCH7IXPurwxsiqO0wwjTgAn+hkkQB1+SOf2vnktYbHbCyumMqbXQsd0bjz/Dr1ldeAWiDO
ZCS4oGPb2lQ4xG4gdIt7ZcQmMxg3qddyuoeLzvkEQQ7xeeLcreMB7bmHUtuw/gg4TAW4FTE7j07t
BgtfttFgljfmSHty5obul2aRn+DJhKFJYas7KNerrQ6EfGgImzatcIqv0LxYn+VUNZthgNkLIc2d
FfRZK4CNXWeaknUCwDgqyAygdAH8so5tXeFOM5TXn2hDgSIKWH5ofcsBDawnGc1kKfYMxL4pkujh
VrEDcs6VpKp87NoOoE2lnfoIuNV0MyyQpD9YYOrIBn8Atks+j3gJRZPfwe6zjH1lOXDgPU42BgIE
vhIrH8kkzuRbf35UvRNsQZAfNwHDEEkQee3QEWQKIXN0umEnGTysooc1AJqaGUjNXAaPBcSu73qT
ySGWxCnK7WQ8ZKdawBkLzh8p9Aq0m3TLUN5xjxVJ0xYDMPaASUfZEso9Y3Wf4Ok3R+o6uwXjhlcf
7Z793I4VOhngd255NoUqKUbVHMdl1V+LbIBy4goazZo0cF7BDGRCeZbkYJdv5nC1MWho3bfGsd41
NCHY0xh2DDoV3pgfxwZgvaiUQKcD3T3aRFsuOQgu3N6NuSS7NTgT9AELi+YeisZLGIgox+j2Wi7+
eWnb9Uq1uE1H9yiPZsm9SHNPRRn1X4DNCiCj2XQAYGnoFQW+WycTNMcRZ1l771JONpQVINZROaxX
CFhvhR92mxXZypXu8mHXV2P3AlwnFjzotRJI0L0xITiXwTAecyg5xH7lNzcgF0NTwHOXOJhBQZLU
f62gPPEB4C5ArMCK/AgGuwOZF/HsSW+NA0i2gbDYuAZcfuHvyxkmg0vf1jH4qNUOGs4Q7h8nk5y5
MDvA4cIE5gkAXSNFINME6OmI0jEGgQHsKIZz38HkJgaIsXjAGK3dwgWrOIGPC2b9yMYuHcTo3wBi
79/79bReO/CqRfwKDRqBIrxXMtMPCvM4E9cE3L2+dTFCdZdgj7Xffyh8BSr3pLLnGXjZO2cCBz8u
e9Gn7fkRaVEvOwanjUSUXO2EmvKNX3/E6YcoDvKE90i9Gs4OeuE40FwXhYkHjbdTrvnew0M+uHp9
CQqiQCQyQUp07e5g4nPm3Q3gJTrKVfdIcL5xp+0/j2unrsZCfbDZrD4JFb5qCWDeIhADPcTfqQb5
qlXe5ww8oFsfcWED0P96L2rz7AAKmlbEKe8KgLCgLIFkegsE0By1pAMo1vIpsQpTSEtQWKvQtCeX
63BDuRk22dCqqyDMWVr0TZjm2RS3ulJ7KsryhCJkCyoIqUHvWjwQLdf8AxjF+X5pi3swtR6bpZDJ
qI08gJmwxDO4oMfQb+15D5hkyOirLetzbjfzTQjTjA2SzU0HtadPZcf5oUDymHiKZ7sqWPtkWItg
41TaScEZA+WctyGCwaw3BPB4JJrqBLVOFXXKPIfuOANYy+zBDV25RK6XBbHnlVUNbHwJlv8Z3FhS
hz9VSwt4nHSGqogEAHzYbl4Y6xoWSh00Uk5VY4rYW/txO8I+a7uWvsQB0IpTFcztDfA88ouEMi58
o+cH2wM75FWrmxa2bD/YKR+3E0qfDTzDH4dwJhjySPYMdkt9Unk+gZIy1afcCUNIlOxK2i0Q5pLu
njSTe62sGbdF39udN+TAd7dBmQyAXh7WNve/TKXvpobDgSkfBJIzG8xPlC4hqixHxkLS4oAhr910
hf+5hDxiMvvNCs3oCSvcyxRaAv0OLkhrXLESp6LXgBZinLK7Difos9UKVjRkGuB+0Pti7xXNF0+X
5tlkA90hoo+HTIH17lVevaGW5a/QY6kiiKkUmIP69bPm1r4oh/d3wGqVH8noRnRg3Rawbv/KTJlO
gBRRQGWH48EZ4SCwKzv0Eno6yw2IjRrvDsI5EPoYu280FGUCYo9GQNkWFm3m0t25RBXXIUgWMc1x
6LogVm2cwg4HgI+7qBizMRVQik3wyhrgcR2FFNx4UTgFWx/PFIK6HgT53RGJkjaxU9ZswyoQ7muo
+XjjvCTOAhnJdqqr2Aej+H6umxz8SMTCqa2hp4jpeBwKxB6OGiapmrY/8XqeUZgGBgy3su5SzwxD
6gBgkDoq98/W2dYt4fRQj6elGcpbwUd+hR4NTGG4v2Kd8oMCX7xLQuDmb7ySeTcdMsCdg6xuH9TW
xotBRayHPL9vUDNFuMCUGNB/gMfvFDjMc7Brzt7BsyvBN9aDGwXZemz68tVdXH7dQLjnrl3hitIh
wR+d9SsdIPor2voUlGC5komQb30xFmCbdcvdKliTErfgH/1yca6a/iyqvczgdkYut08ZvPuOA0Yv
CVjJ12YcP2MmAIKFdj90dT3egG/QJGBkwlNXchNrGM/tGk+jXiemvoPZ9FmMRLhQePFeaAM+TATc
NZR1RmgJDdOQbV2QgrHb53pTUOBjJyCNN01VfqkBuT0OGv3KuK9WEYsSww8QWpctA37u64jcKjVA
New9IqvbM2EhIQQxV7hIViKlMH4ElWygn+lYQ1egbZxN5pH2ydE6uwqASE3rjIM2uHgcw8PMRnCZ
Wm4AGXkNcrkAS12CyAQ0/2s9QEsAdZO3g7cyfbQMJW/Xcpl4tgeq37SVH5W8ETg+qvWzsHhbHhzF
o5yW+VMfhkevtvMugMrRdtKzuYaSRPfUdqbDgQIJ9lH69WHCLHyj+QLOL5i7EC/LQISc9B4+cnzb
h6N6MTY3G1fN130zzLHTYXEzG8q7s131F7cBcYpO3RHOuKApLbOKwSItD2ELBbZKwCQdtnpkSmeu
7VFlvX5YajPFtkX9COd0qF1EIH/WV362wO89L75BeYZFtgXB2ms4lOeXsYVFBPqq0djJGR4gBUnd
FvbqVVvteq8bIbGJPhZxYKucW03jprL1jjC6fpuRkR6dTHgQWchOTumbB5gDFylGTIDFAA6XaE/0
X/0s72N/gFgcX7Hz0EJibSQwILmFZMIMRA+i4wf40U9bRuXB1sVwbfKJXI3N/BnuB29FWYlUKK/f
TUwtKeSU3G04Te1hHnsoYEGsa3xzAK/qYifvx6cqXIoPTVCpr2z4VinQx+A26u6gBaYS0vE2FsCG
fsr7oUyIz+1BjRM91MM83q5kwREy8c5sSBbqXVZ5IBBzk/OtC04fhAtQy8si71P07bL7fELwyvK1
2ZWmqx5wus4xkV2WVCDpx5ms5z7yBe3TpjfYSTV4OHWEKRQSxr6Wn7N2mnd2MBk6UXWxgRdAgcfq
LQdfhK+KEu+gpjDb1s0wPKMzLW6Wbg7bqKjcI/PD/Dj1DWgqFFItqSqH2kWFrooJ5qpz40VIox2c
o9DKmEG5UvW44UOPIRujC21iL4ePM77QIKdEk2VAdowRnE56yOIrlCCPEMXo0h6d6j1oI7cFEz6U
UZCCF2vQxHSpm7iq1wEyMWu9B2bIxcERyGcInUMADMnsDNWSsKr9mDT5knIDYm/EPEiTRk5VeBtb
lvfoWWEiUKPFJBekg0LUEmn0zBMfSvrQzOqaFJeZrrNAZ1sPutLXcwYGHylgO9K0IvaAxIr5UJ+E
LV/GDtxcSkuz69AxS73Q2QwrHyJo+6A9MYT2avLDbNdM9FZNvUKXRiH9LIh8ckfaxwO4GBFUU0vQ
08Fs+YDhSBm3DJV07/Lh24RB10uP4/GucsYlBiMPml3QZdp6PPdPAKiSjx0XYJblyLTBoWgJnKXz
3NuKjH4GJabdTGFHwPII2d5z62YvHO8q79mHTgcdmDdaJuVgn3rPq68a6o87kEJ0wga6btowMJ9G
DqLtdskms5GUIv7qjrLtJDL20MysTiADP2x92dgTuEH1AZyyJS0ILT77aLpCSUkVQTLoUZ4I+JYb
EeryG3iA5bUzDgGkj5yzFpyTHyxW6RUyg37XSxHuNM2dWBlODxCLcZHDGv8JLYXwRQQ9uYK0uj6x
cRa3YZhjYDNBtFWB5WBiC4mQlGtsWZRTJM2b2dytoLndzosPrmqBjg7LlT3nYuxKzyNF0lb79qUe
O5DXTTjTIJrxDB9c44MY4S45/1piqgvqkC7VbUcgHSHUgmoGecMhs2C94LAWsRtk4mowHDqjneeI
nSV1uweZlhDQ79DfGZjOPoJg3e8rMbp7OJB6zx56TGm9/jd157Ucu5Vt2V+pH0A1vHnsDZOOyaR3
LwjykIT3Hl/fI4+ke48otRi3nrqjIqRTokQkkBvbrDXnmBmJtaEcD0yt48oRGaXLSxuiMEzBKAWK
7MxkG/RYnqVuwstRWukjUU3tLXiz5jIaWvbceTqtkTszk1UEtoGZEtAtHBA4aZm8RhWWDbc1wQd4
ix3NR5MumEeuwfyjj3GimU1MvuKiAOMKq3U6rZLUXldhph7ysKzvcLFk7CbKhbPgmNVY9M+kK3MC
2RCl/QBlb3UsS6zEsr9PSd5epPhy3+TCpDSPXSO9Gpe4xKu21ol5UfQlmwC7qdKLzu7p9mfNYMee
NSfqo56MzWdHelbvLspYHlTsKrApUsuWBPig8KrEt8XSy4n7QoaW1xxbq5TAAE+GuW0a2XpfEhS0
4D+bz2gBpXRgH2ZuicRjXZ0lJQ5dLHKj7MKSKg815BIqRZ3U3Elg5x6cvOh/yEDyqBaGUWozh9Ej
nZiqXoZOHj2svnzcIZWSiwj00m2mW9pD7pBADwREfuFLBgygJk7rT6qEfS1O69qjQxlhSTShZolO
k5ABIS60g44jHfX7TN2Gsabe1jm6etgdGtSMIllKEamVfoy7gl4VJp2O/ZJOkdzDwYcs2Inm+3K1
EUwCj0Snq//8XFo4Gm5Xp3IasMFsnrsFo6cgM5C/1j0zHgRK7kSxnJOGvORoDHFLecSJw+0yW/N9
Faq5vJmKxdmn7bo2QjWHrDlGpSWDaezmpLtN6wnBRAhqdWMVtEmTcYy72zGtMyXQixQOZyqVMZ52
DbsVYSTZDroaRKN+tFvNI92ixfhfYOBaQkensqHy1odDqrVe19EUYkGIEU0WC3o2xw6LgzV1+S2e
1n5TD8Vs+L018ECw6fBIFeRGsKyMGhMgozRVAhpm7CyKjtZt1tHxgn5AdYM08DW/paQRPVGG5wTt
SDUJicBNXqrO6vbUz9PAKdL8QZ7TEVAcdjk3l6p+E5ZL/6Obhv5SWeZlbxrpkBwc2r2XFGT59VmH
UGc9dyzt3mGccqIPj3PFwMSNoSPEc4b62SzZmThpGh0hdiLPasZ0axOeOAog39GbIkU4NhcCocSo
2hRoW5PCk5vGHJB8wszV0cXU1VeePC7VLS4zOONJly2F1ycDoxEHDn3KzuaPrRYmFwOl8QcqAgnU
lOQcBFXl3fxaOUZzl05l/yPFq2dRotOkV1AA0ZNRac0dVU2IbdpSmV5iZ5olUDhP94Aa28fGoWCB
1d9+4MxgXloafiyRZ86xak32Bw2wFRb5UsLq0jFf0TZlPx4Sl+g5eQ10kvR31GKdobryLLGv7JlI
L3kP+sKdKc5mbjqQ5So0ZYmwd9chzYNBs7VoM2BOe6rzLLHdvEcBSAWLkdUClX2wqdADPGg0vogm
NWhKtHLOl5ml9WFMkOdqC7C2GxQWrLsUg4sTYQeS14w25Ircya9ImQoBwofUVYUEMODHyvdNARR6
qI+CYYn3CMSMB60pGASdWT/nam++m1qcXsR1pFKGXCamB7lH9dhDWi1Ezskc+sECipQeg8zLk1dn
nUpar/rgwaVw7uJYYshbYMeEVIPxJHeJzlHQ6QNqqzE1tBVcho38anSUYkuNarqX7CTdyggcThoN
g1vaowOORQYuy0J4jC0zv10Av9xljh13+8TorHcOO1PhVWPPu5H0SJDZEKwSIlWpYmfWI6fbsI+O
0qDSQ7UCNzBGT/myquyzqlrtdjhS4huWosb07DYL0525DOm2ta2ovYh4P0gEocXxEsPKeM7oXkH+
4O1cDKzmVZ0z68JkeKI7xeO0cNqWpwlmCpuOOFp9mY5RGvxsXA8I0D5rOapUvwpHpntoBgxhDJW8
36ChhubSPsu8y6XLgrOYxeCQXZaqr2QT8z0X4ZeC9n3MNYey8OSo7W2vgZcQ9Hn7ID3PzCULAPbg
eb6QCdlxnbKqb845s3SOlH722dSzAmUmP6biLG/UtFyOpmy3PAN0v1edhevpJcvbPOEIGZsUUamr
nytUfElzkfebqow5DLVFYdruoqZmfor7edw0fVPtZKmudk4lyft+xTJ7XuRq0+ULpshttZ0WGDN/
9eI1Y26fsFKfcsNkjkxWjXkOIAKTiNxI2gNHSnmTp3XjGZEU37SM71MzZ+Fxwp5CsoExbqVIoVkG
YKJ1i2rlIS0kt/QHa6y6xSNfkUprKdmhtF8KGeZiVTHg1NHQdHdc0nEDroRdeJk1bLZlqqSbmHbN
BQ1TGH+pljGTlPi3IVVOOfLmfmjuyG3kXSxb0zmN9Th6PAdzGzYOAZFa0Tbe1FYtHZHO2BPuAq1E
s5EVqUpt3OmMbszkJImyL6uM15wFhV2ysjbbOpqOadF24wWtUJas3kRkDIV29Ng8pFtnTrXtkM5G
kEYGQ2WkQ+vWNp2PCbyzJuR4me6JkzDZN7YsUoatoW/UlvyWjRb+YLY9DN4+dehRxrWtxu5k5SyY
7A7VA8f44QTwGA90HePsjbsOGX86K1fUqE6DorNhKWVFmCVrg0Ru5batZ2k/DFBvKE1wN0ashZ1L
aVzaznnDFhAsF3O8VHYwiLDj6dFvQrX/kWPumPwAv1t99l/9cH+y0P3fTHN/+pf+3nz3/6CvDgmZ
iqrRQU5GM9/WkGr9Iq75i9Husmo/qzz7F+zU1/L9V7Pd3/6i39x3CG/+7SBxRoxLBxCNEtKW6af7
7udP0OOwCTBsx9bPP/ndfSepNv8RDiEbyw7tH+QU/2W/k1Tn37ggDBS3Dr4+XHP/uf0Onb/58zdR
tKQBigvwi5YJQICtQ8mJH3Gft4LT2NP6Tbam8mdg+V8v8UW70yta3/JSxo+efR+9jk/5abS4EtPE
d0l7f9ab/eVKXyNUc4ttEXuq+LHy2+3Vd/j7v78R1ON8jXjfja8as4hww0yPp/hxYj8khsv1MQzk
u/oy+UbL9tN/8d+Srd/v45cLndWdv4jZdGW201qd48dSB1vqF6uwsO4J5y0OdkAx98a+39eH8Grw
sETt4L5caj7MCZbZgO60R0PICRTL/2WsX/12+V+Nml+cdX/9VF/UfDkYOHOlg0JLZbvSotoG1Yfj
D0Hvg+V5nR/GlxkDkPKNUeSLl+Kvl/0iv4xbgBANuOZHeQ8N4G7erRcp2uDH7n48KPtQdFdAwWEY
lfu9dfcf3LJl01ZV2C+b5tdgHhS6qamnffyo/ACRQ2W7eiHb/Jk6mn4HGVQ/ZQGtVQPZ3DeqvT9L
a3+76V8v/OW1ZAuitqDqGWqLb8EOQzX08KPafnN7f5YG/vUqX97MThtjixJN/Aid06IR98yGiWN7
RnWiJWWXU6dIJHfUvtHzaX9/3bMXg44K7qrzz38Z32NSpaCqnfhRL/y2hAYZRcvqT6CARY1fROjT
mddrmdfETiJjmHeaPHbEAZhsRIDbu0NCiwklVgu2bq6OuaJfOsBYvWy2blOpfZE4YmTwl+DBFKFI
lHlD4PRntVjx1qoscFSjlASzpnpZ2T0ix+p8eNS/L6qsdH9vbP7JW/j6FuOH+6+7/CJJLUntW2YU
LI9sk0/9VXScbxJXuaTV8bC8Kc/Iq77JmP85Af3TFb/MGyWN1HFU1/hRu9U51FLiEbpf+JGwT1Ls
2k80k/55BJ2XoV/EpX+MoP++xy9zQkhXCkWjEj82fvGK59ZfbHfw5yC/kF2rc2XHpxAtcq/wZ/BP
rpZ7YCkdG7n9NqE4HYlpG2/yXbfNN/z/7CR56iH8ZuI6vyt/eSqOYpuaysyN8v/Pow3+uwyQjc/Y
XqwH57Lw0m8cnz9jaL9eAZk/awLKapND1J+vsPRVoyE8SR4Lsbjmph3FMbupbtp32DGrAATu/5hS
0dzbz+sBDuOpf1QgavrJS39YhiPNdnO3XFEjZDqv3eURO5gPxw95obVDonM7XzVbmYP2B3SgZ+Ir
3lvdQ7F0LXvN1fCeXYGlF9NhETUNdBFdvU7iu+jMnyle/3SHX8ZyjjYFJrYUP9Jt8eMd2/QTLPWg
gbknVk/2J0QcItvHt/ZOJ0wjWN1QAC4O9DdTkNzwwjmevze3sT8Ixxu+WyPOE9U/fbwvX/GyLCsb
9zB+XDbpxbKXY7d7yLaUZbdUOyz4tP0GavFevoj32pVzURvffADj796DX0fAl/egHOtJHkNGQCbq
C30fP+feuqUbd5iuMvfO2qbefLC9zH2EseY57nlQNPvG7ffdEa3jAT3c29Xrj/k695OAdoT7NLij
pz2D+nK8GOnKsXpUb7rDJIv6OB2+E1irfzch2xjx2Ifq7GucL88vVrNEAseUPJIY4JU76FvmxvmB
dsArgzSwfObk2jdvV384Je+9299H3uc/zyR/O3fZbGtJSGWnzEf58zukxpGETD5NHpMH9UH9kG70
dxMJwB6qV7Z6Z9mgRnP0m/nrizn+t/nr16t+2VysXZQZgMOSxzSoT8ZWElfdBYfW/XT47hX69lLn
Jf+XRa+tLRSEEpfKLksyQ47MCGGQ7Eo/vGTirL6Z9NS/HZG/PM8vOwgKWtWZH5c86ptwD/HTCy9D
t/fmi9ljQrqc3yR/eZZ3ncf2UUy77pbKu5d8Yzb5GTr1lxfzl0/xZYdhLThnrIKb5qXcTJt6u27y
t/hEWNJltDd8zSdlCOH8MbyUmTs3/zymvjh3fv92KehgrOZs5/z8+S+PvMxLMM0hzwDdo5d76Qnk
0yH3Yk9yE7f+nJ4bb/BCUe/VAxzy3jvaYJm+GWKImP9ucsK7YCMfcDCefiFSLIMT1ZXOM3javRUi
EU+3x7eHILlsROkx4tCuHirxtju+WeLQCXYnXuH6qvD3G1hI4mpHpc89UfN0i30hnszNC6XAoNjc
MYfEwY2fuduL2AtQp/D7dle+zv2N4u0hCm4LcQp3rMJucHBLl8K40MQx4hKdeLk+WsGh2rxcZ+K0
8t8aIrAEvpWNLK5nL7+Yg+Np9JAEuaHn5sLdLN7VR3D1fPPDB+ieCtVfg0QcT/Q/hOpW4kDjbX86
6v7LXexq4pOIDHF8ePEacffQ8Ocfrbe4p+MqyC8R20rc5YLrCyXQxFMQ7iS/+PkAlMB0Y4/f2vFb
V/FxeqGCLK4rrxC3l4t4P76s3IJ3kDz/5iRacZG7fOydF1zvH5DRiCP3896KJLjfvkeBzYcDtyu2
94Mbuu9Pof/wEu4SUblXMPSZaW8z/ly5J57leXTMhze+j0iUouCeK1cSO0NcH2+90TvuenG3mcXL
snk5uO+zp/GPXmZuCtkBsyZrOQ0qr9ucXjipsedy3KBwNyt3CKZY3Jh8q8uVyW/BruLx3gX8/l74
+C1Edv7DD9/w/Y0t3Hmvue6tv79E+77ZXQWzeN7e81E1dzO6u05cIS9h3F48Xt4ecvdSXF2sDOeL
7d5xJbfx/P3F3r+5sMXe8Z4acdgO4rb1d4Z/wUVcdlrCDRlen6+217nsSFeez+ZZFzoj7iry+70t
mN6Pg7gshb8FgcqXq7qDe3mriq0fi/c1MHig2v5H7G2mgPCdvVCDV3F5v3jZXSReYrfYmDw4/4a/
1WIfnb+7VDygl/UAv7kx//Diw3L9fb0JD/5ecc+f7KNyA09msEFKPF1ecCE+p1u7x1Pi+Z++t998
nDc6/uX7cXD3g++IeyY0BDNXfulvPhCObRv/OOyvF/c4esRieErQe9tMbI8an1/dP/B2Lwyr4+lu
9ALaj37r3T8cT4Z42tJrE6Nnb+SNv+09SzwcD9d88sxjR+YDwROLOAz+6SHzROV9auL26Z2RfH6N
LPFZeP72/sH1r/YLA/By88zjK8Tnw/ZpEjzdxUsvXy9aYYvL58h9XoLZ3/v99eLZYvVHX9pUXizS
QyhY2/nfphRs4oItD7ve03L1+K3n3ze4jmd40vkD3fv3fLre34fu7fXT2yQOs9fxQCzBmxcQU7C7
ewCcyU7U5hFeW15+L4t8W1+2+9Ldf5fa9zPX+C9z/C/z2xfAmirZZqI3zG8W08uTdHhavbdjx6h5
4Jvihd3F7lF3VR595b7dbXq/2P2gbNDsHm1xcd67wiUJNPf2P9sVOrihOZ9gC9S/rLg16TOAK9qE
ykG5k/2I9t2m3iEiAKESUJ71phPcHYCpvuaWDLh/Xn2+2AR/X31+ufyXFdiJndjUy+68J1SvX6rL
eWcxD24SX7sMt+bJDOp9dmq+OdP/3WHHkQ1wF4BSDP3rPeMyxJOnTcljR8vOjw38qGrKYUNpXum9
2qJcEYlFc2t9V+U7nwC+jgK8eTZOPbApZGD8eXtTFHY1KRIXnnzIoZ/2p/48PalPnEjqo3Ul3dm/
bbn/RzXr/z10ffuaJ6/lv8TQfrwO/6o+/3Xbv/aQeJMf/1+Q3RiT/+sPetpfCs7H5bUsXttfK81n
oNLvhWUZDhvINrgDpiJrmCL/KCwDfFOsM1sKk/u5o3d2S/6BdbP/jRv9DCWha4zTXuZr/B3r5vzb
wX5jEHSHl4DCMqfcPz7Y1W9f9D9h3c5X/2U8nLFTBgZZIBi4cXElfa3FxsZQWjoxZltC+bTVQwaF
/gXumWp9e3oBT/7lYlyEXLFzRB/bK/MvhwdK6w5G/FLdzNGKIaDDR7cGkjouwC/Wtjg5A77uYMjV
xdwDLusjP6fzggg3XqcDaZGy7lpIyXtR6bV6s8RW+6jLiE7dFB3ED3nS2yfatCS8rfaS9ii6naUg
tKLumGxHFN0Be9xC85pazxNvHX8i6/XYGlysmQj5CQJqERsvqkGMZVbHiteYcfQUVxbwWOI7aQlB
FoKvShC4simqEVxss+C6aw1wwmJGPFNu4VavsmjKyrE8dEEVwOEsD4nybZ3XItZwQkrEVBCKOi3S
B5+YZBl1yptbQD/TB9If3RRUlck4AHgTbriqcjHnmtkGIQ7TV6XP58BeMrMI5t7otU23EgHkrcwe
lkCEm0DAJ/+JyneOWsOr9EH/UY+x84ydc5BFpk9wI3PiGOm5q5FxaudaVzdodg32b3znLdbbOnqO
I/LT0KpJuopSuk0BWqaJUrlpU46PdRI20LzAAt+1Mu5QgVG6OId8Re19J6vdA8FrzWc85y1Rl6tm
NdST5rLCTWrwkWJdWW/icDRZr5N6pGZuzUbpVXLNWQeeGQVELSSxqlKJLPcm4t1OVTK16KutFrom
hh76jHnRSqWrmojXzAwlikCShlEghsL9To1nZmfZWqsiZLurn0hFLO+MqiHgg6yPJnJNO02PKxDr
iBYHSlz0PaE0CDuSjfelBfIvltQa3rq2kZ8MEgquqFtkhMwiVaViAdR3COi5D5+WwusON3dyOLZ0
S7LLW72b9vYQmgSIQfyfPwyKbmymwFJ/zmOq7PLErHBHq0ouub1h9bixJ3X5WKclH8VIApcujH42
wz0ZawC6tZFUk9pMS8VfcAbBKgPzTFvWHhZEwiMhAriC04q8vsSUdwvRJj864u+I3EKFSEMyZHUL
elqbkMd0NDuwOupRIo10JtQlKjLt1EREo5IKIg83pj2kT32bqsW+laX00ZzNzPbDMdHhVxedDfS9
jqnp13GRhm6UEIdAh9fMKf2G2RBv1Aio5VVmjlmHNa6mJEw/bqiPnCznamtEZBKXOnQZRAr2uRaf
1PPN0qGGxkBxVmIyqMtrvLgmL5uTWz+sFM6YjxWHF3eQ6WbDgJKR9+Owo8SfzS0uujrVdQMP2YpB
yJgI6SBMp5jxZGvF9Ebgw/LczIWEZUXp48ItCIc4I1jks50hmRK8l7Bb3itNjY+WjWhmyQusIyba
d12g56tHrxoiLMc5ecEEYZGtUaPKUnvpUkL6fAmSNe6RRqNg97qwwmY9mTrTRk0RciTJqQw31DqX
56ilqI1gxApbV5fkDqmIQ1BjZWLRCbtq2lWdbkC/Adx2QDFnP2Z4WXLUQqjlxNQaykUk6foejnZ/
5xR6T6gXzCmKdzqdD0/C9HRPUs5UY9+k++POuGLhy/XreCmT25H7S692792MLHS3ML2B3svk9SnM
spTXb0Eg4TnzJN03uTmHG0IYkWRHJlYJt1XNag2YOed+2zIiZ8/EgQsSlmkZWe1a1Z4k2/Fm4MtE
c4tgEpmxOqjIo+ypvY6YbqT7Ma4GNpVN1EWixsJU+MgKrJOjOPhIWiI8BgzQhT2RtBsO13hVF+wZ
PwNiFoRetleERLfR5BgsLJWlwXy7yCMOVoMMj9KTl9p0PAcj071dDTRhsq4mvSAm1A7qgGTSg2o7
3XLJbesqd+6MGi+xVb/hlmZc92aOXzAuKnyYRdNh5FomR20EcRcsMxGw5nxnximTdIx84mXNwlDx
e43sscJCWypkw0w36VTrctAkxFrtkAZg6LNsgk7tsauuyqWwajwmGv2QNi9G0xuZ09bA1vD0g/1H
ZRKk7Zg55NdVcbfD9kzWkAkAsBJdo9aa0PpkvUZpMmEcVaf5UV+BVgiKKc6zVWqq6qXnGF23RTpC
2BAhR4bo7NXQRcvOg3I+wYMTZs2xKj0M38WNbQJx9gqmXRXRQ0pluI6U1MSvYMQv2ex0T0lRwknv
Y5OYD62ax1O0pKRBZqTgva4JAjtmfKOn9Ng7aJpSYuw+AbmSvTjZszEGUj8UO9rZubZPoqR2DiXf
neNVs9IVvgGM46KvtJTTN4lCCLlqBxvA3BL3GphkeenniDQ8yYvEdIVay4FEOthwB/S108FBriYp
ciYhr5UbVlpPniEJEDh50wLFX0aUkQ9wy9FcVOjGivPa4ZOvgyrfVMSDMNJIIWbxwqN8MdfMnF5N
lDIk9nAh2lBn2ocE2ZfmtVY5KhnPmGmfI0vvX6uyUcdDOUXdQLhdYw/sk/Km9OuZbEfiNmr0TDNz
ro//Mn2Ql1AGLkNc1iKU2Yykk67F07KvCFXCNp6HqFK1KJTeIiiQMW7BsEDzNmHO800UyYPP0tD6
S6vabysTdOavaCxPBjsjMmxxoHNOVAkh8y11MHkyXRp+mmaiqSgZiR8g7JFgP9SnzS1SxGh0c2zN
KnbhMxi/sxOj309TMxC+XU007LQVrTB63qk/ewrVgYPsvOSsMmzl/C5S7RGJs2K/cWBBD8PU3G7S
Tiv2Yalb+xy10GHRpXOe4ZSmLYN2XT4Q7i73NPlLX67qN7PXwSi1x75TDQyYiMlad6ns9hnLnvTc
YWbyLauALtDuYx26dW2k8Q63J4fjpA3KRZsDvaLxiZh1g//L2dp1vstsvSciBw+nwP3NT/tCkT8M
k7DT8DzbxuxEVKFjA7FEhmVDx3gRZZ+rUa/ugL3Bm4wJhwkyQC8vQyPzh3UlIGhkaeY1kgbjQqlX
I9/G5KHSL09lWXLXHuMQk715ry3EbQ7OVTYiByMH0fIHudI85IMnqbZkzA59kEemdlXIRoegfGAL
RHjssKzsPuKIgG/wZ3bcS4iGetNBZYRGnERS8rMARYXsH1XzRl+V7KHGLyrYrLRIns0J0Vfb4q4A
myxgZK00oCbGsF3UruokyhsMMMNFgzxr/koyxnZRhigUpmXSoyiZ1DEtFToLBZaRBlXYEjC4GmGY
jcLjgbcHgcMyxGQpjafNuJQjR30sJBAN5LQmhkhWOXya1DTxZ4uAc5xw87aQ2SCKzJD1D5R3xWWj
E/yqSON4lsz//GpZb71iBqtiTVnrakM8EfmqK6MIJW04EtQObdiZUfOYUeS89Eu/byxJE+nIggpQ
47KBASvIhQovjdWmmIREE+ec5YZgUCwCC7JhC3FW2mRx1XrOBHmmTvo1sNAXX69ZL23JAAm6Nr+S
ivXF6dPmthmi7DCM2OsQxHcu4dk36dprRBzgs0NFbWUewMs0wPbVkA1eggHGG2nR9l6rxwqygUAC
7lXAP/CAdoX6QGJor7IngjgyAKk5yiR032mrdtGAZ+dftAqUY7BrmEMrXxmah3DKdwReFdcrpz1s
DKVZ7RY5lTa1nnkzBh+P4B3CaHoJ6Jlh+ktHUrdeMqBW9ibzyMSrrR2itMSoxFoYn8goR4H5c7mZ
OuWFDXxCWAZyzC1nk3HTSTi3pqjk0QMB7z1jHWWP7fZwPxNccw3Il91dVjvBQDjGtic6VpCfVH8S
8rQcyVeNgkoOQSBPQ0WTEyYkMzYeN7OxW3+sRqxzUYGPWSrvZKbgDAF2GaeC48G0rQiKTO3iDQUB
80sk4UevtY28GudcLzajMsRpF3dmv2lKpge8OngKDZNEqPVkD0ntxpmlHyBl3SCzv1agjLhFr+mC
JBnl0lwKaTOG2F4G5VEjPqyM2vcuyf11okWQYwvxE8XUN9KYBvoy5PslJgid1wqMTndQACzhSlzw
jaXPTqPuKm19NXT1bVEIlBRxRt7fAkJKaA1KC/pesecQpOYS0vWpTROFytme/cJYyHxjBB4XiSsj
1JoC9ezVArjA4cPKOxHWChpqcq9rr7KmWeD4sGBKTPiRRmkoL9jdqbvaXMpgykm0VacsGPXiAZTN
tBvNGLHxsMAKXjWqoW2PuBqxRxmtFcxI1GwkG0X6JhnNs1BxfdPRyCZa3AqmjvbElPQSW+OdOaCA
JV4S2bm3JGQWixCJ7NEpMwxkHY7ngu2okPKc1vaqr65s4T0mHmioras+Ua7Ldj4bY3LyqoemCC8T
y7xq7FwKeqJc0KDgECAtUv1YjaVFtW/LzsZyypeu6A6W3PGsz4EmTiI/apgUCPgJV9cC2XSQlKl/
oRDynlhOuxnACOG8LeVXtg4XvDshoezRsy1J28gZryrTnolY7C9KznydYQRSXo2HVjVKmmP5+TA2
4urTh/VWt6In3DCcnppQ29pqOgWJIjmvg5aBj5CTdMCiM475Lu9wAXI+ULmHzLS4r7J/LDrnAnMf
R2DNDlCKfqwsJrFrxW3nmZW0G2p9P64qmdmFfcWGj1wlC1lwXQ2uZRGXVyjWhjeTxB1NP5pO1osw
0Xc5QIQ9sLePxCIqPsn4R0Zhyj4JLSjhhuppzWCQggrK5QkQQag8q4hT7lEf7hsysWakNn4+SDN7
B/ZJh6yCDrOiM/c0Lcx9CT4KFATS7Ywyd5Eym5u+5Ss3nHgzYcdNugkYT3Moa/NQOcVzOM8wGSzz
Ry9J+0ae3mmKLYem7k+2Oo2l6LFXHQjiuUZOlh6bBYMvxPWA80LQ6vZWqYrYTdTMgti9JJdqpG1a
qHiiwWeOz9W2T+y3O073bG3TXnpSS26KfLnWtxMgQpmc3yxEVbEUZfqTxuaMzV6+JQj+zraS63Wp
9m0r8SQB7M2g4BvdrWCz4Ob9jNbpArR2tFFhCpHRVdcx6J2F43g0b5MlnwjQajnsmfqMDaiAkaGn
qWur9XSBm11Dz6g8Lv0Q++zXFPavUtgSMlXk3RYL3AGeh0J7D07gi2rptYsnXfbmiPOOUQ3jLtbS
LnTHNloTQTXJ9hysfieyv8qLIp6KpxQT3ksUE4VTgGZ4ZjQNT0NnNZgOkiub9MOh7ApOFoVzuUJR
HvVa8fQuWkcm8bW9XNLlSUpRpweoVdLrjLMLgB+7ka/zeHxXCsMjNXcVVab1fouBlicae40WXUJH
eqtXc9hQ3SWBte89jDbVUx0b18OEtZ4BfAEjWrpzSoJaaxNDW+Vk61NS5euHSuJz5ZD+pFNNuNZj
STjdwtRUWk3lOhnEpCCdNfkjIwNpN+UKr29/0maOofY6YVBSUMzImbW1VHBRcerQjLSaQEnW/gnv
w2xwijCbfeXAn1GqjQ1/4NBUIzCT/pit0W2fptx+WLxMQz0JKDCbLirewra8moHvpRk0o1KprrAh
Gk/mrMceUVWPSt7cEdE+cdpdYw/L/2cD0+5oxFTKQnUSg6nCNEqGjziU+71EvQX0khua9X5S9KdM
6jejqhsbg5S3AgczLAOD0dpVZ9abWvtpNmenabCle2eNLyUE/55NiUkUHL6CZlL5WsbeBmBSVNoN
aRUcjeeoZ+WSiv1oyBFeJc4ZKDZIM0jCZ/bcmejj5FqbGvoMAzJJ5ZxSWFHrb/sMKNuyb+1hKyln
Kl7d1e6IrgijXk8c6/RSNNIHVdqBlMBWQpXPdq3EZOVJxbjwwOyEVW4s36IYdgAOrmOOv15ypJKz
c021AZxh7+s59MDOBofi9eaUYjswazGGNsGamEKcsqPDLiVnHwwUjsWacA1QnaGEpzgB/InmgnPo
K8umhTFMemG9K12j49Lcja5ekJPUCKesLb9S5FOvY/cnrpAU+xhiDVHvFHWIq7osnQbDPRAaQsgU
Tul4i3nltxg1qiDEP8p00EbxAb4Rq5rU+UabeGyw7jIyFx1viiwSD6d0XW+iXNuNWRyPYh6IljW0
+cMymymQbG4NpvVl2FZgWPR+pxrzHdC9kIROxB2eYozQu6ptsfLUVoRoN2dV0mYsjdUDxkJ4Vtxc
TeqgSWJsHSz7ViNtLRw/PiCxkAQ7R8u8VM/UAE44a2xPhK1TltD6KkJqI1X3RiU07mqUipv5/zB3
HsuRI2nWfZfZow1wONQ2tGBQq+QGRiYzoYVDuz/9nOgus7+qZ3r+6d1YbWpRmUVGAO6fuPfcdHDW
MsrcQ9r2ZhNmiQ0jRJvmYrfZjfKmp0LPG+Cz+8YZNw3Reb8impR1PzC+WOGrDbcJo+5VVy329Zfi
x/eYL8OlcsWWA2FnkWxGhTUz6drMjNcZB9aa8dc0NfmHVk5db7vKcF0tPGf53KmDNeJMiQUQUyn6
caNsr2Q+WZE86ianNgloy1Pz267x2giGhqPc62h46xnTXbwisV7MbA7O3L1OcvoJAG8bEUubXttG
TiVdMdYTzsgole8ELFD83HnhI9uNEBeco7DhNODzYerNJHe348cUYt2OrIIZxJJKRu9JdA7niFZp
kMw/4iZgWJuPeLF7ehNoHeveTYkUFv5ntITm3NTzb1ztu7q5OsTBxB/HKATHVA6/aqcF1jcXz1FT
7okMfzNR+gVOysDwaA8xLeOnFpRTFV63rnUKQFfE2EJBNKfQDl4qlR+7XJ+KlhDfua3FeuqdzVww
rLRSBSEjyern2auIk6MelK1kMl+8czgwr0ucd75JvRWBc1dxAZeaRnNxk3rVtKRPMelizVrmezH0
52VkcKDyHEzJ4DKfSsrChixoJhqzGhmkSN1TAf7kpOrudxwNmFdgnr6Xyd8PvWTqbrJJMgzV2Qdd
mr2dtJhgRuqbau7fic/QxMSloJzKNHyoina+1Nwq3TwHK8VgJsLEteK3T3cGeBRlp39nGBs8NZ0+
jwh2bmFKp2BKnPEOOtEToDPeYtUQFA/LIhm5y+tIP9qcqZjH7hkT3mV9SpcIEHF/BS6/xoH9e8zr
Q+4ta63tOx0xcyP45lU1wl5zAIu1N45vbhthK46qtyCcgmM3AdfiCLVZUTT7vOtzvOzFuyaEdTXQ
MUVzmm2nZDgmPl8HAqr5JZhaRlWs3zAkE1SVwFEAlvLsK5JKcUZ2LFat4jFSgOZoJBRkQOMcnET3
u065D2qS4TkcZ3UXtM5pVHn5Unmy+e47t0Lfgut1VadIyCPV0BsWHiNS/5PruYaPGFLL2I2usMIh
pFV9fifHedg1yiZMxOMUrNpmIKAeS8fAFN1Td1ZMQbUTRfQdgq+kS7UOxDgnt7PdOYxNo2hbsT9Z
V8TX7yIIQvtUGPK8HfYUMbavrRkaGI35ovYMJ1/JApwhYSizwYWSbaJw/tbNEt34ixg9RpoJeM1y
+KhasAtrJwqrXTeME36seNozJmhx1sanICh/uX6JfW4+RFH3RWIts2S/718VZLJibYV0MVuvFRNK
5T5U2BZj196mIDwxNho/XvNAFmAihkK/0UKAVPYrPjGVUGt61mKZtRVYYbXO/CvYqYGtrbjSv7Rt
u+UqbzRWz9ms51HpJ7y3RDE4nifPDFgYzWEqrd+lT88dt7b6afw5eckFOYkrRuc2pDjKv5nWCgu8
mY8dzS5PEbHHsWWba6VfsLYb4nl+5P4b1+3cFfvMqZ6asI7WeZ1+6sLVyQYS8ZCvpFxm/NusirK1
P/Rbvyxq7L2KuBZFIjZ1bYRilGhEnrPa3EhuzY3uKTY7ryt/CxO+545DwnXsohoZzTeR4bxWi4s9
pC/Wxh+qZzHRBFZ2nx3SHIhJYvrhJMm83kyBHr7h7Hj7LmXMBz55eExaM2wAfc63i8ReTruJanuo
CtiycbLrvKR+q+lCeif7ipKwI+Cz3yeOsyWPjRXuYhFLmnfOQY08tJMV10enCvuVExpaNF07PRNW
AHO7yW/ip7bo5Q+nK3+lc/ap6+ShIPZmO2Qdcdl9cujseFlXrEhxzgnnvATZb1NhdG3j+acfN1+2
4Hm1k/AJ72mzacHqPSd9nHzETvrMevDOS/KHMi/9l4Jk4E1ZmAF0knplScgXaZlj3bh30wJdJIEQ
0a7HWLw1tfvG4K3fMN/8aYBv8hX3e1/RNq6IPf5Mc8zYCvQiFxgELm9RiFQWzf3oATioAr+4ODNb
Pwf+wyZV4wfAMLUlEOSrKpzxl922nlqPMvWO9ex8hllc8PKCd/Yy6ERqbve+X9M6RelNEgLV6Stk
rw0ZAn2eP3ZsAQnnBbFRY2mH75Uqyl8JCdTlBV358ajxwPvWbT0N2zKw67OGYQmeZleMTEIre0e8
8v0Im+k+WEaGiZkpdsHinoAkldvFngliYH7X8xkdKfyOU+/fwVRDgtZZgyKhK1teZ/AtKy+Yo30d
EVxSKdGs6xA8YaOlvy661uZwT4KdF3dnBax9BXzv95Knj5YjWAYouctRBAGNCB/p5L1VOFGwub2f
7tBjhmensfZL5B6bYDyrImnitRXDygHl0eXrsZ2exwLgnD1kR6ivI8LG0rCwX+RDVqXnIDWHvM3V
AUYUqxosrqdlrhCSGh1si7FgzhWzy4vwuz7CfHZgds6z/ihZSN/CVOGvnbGTJp176y7FV0VJzXZh
fi3Yp0CAydzv2XNZckVBj7d3bMOTHSj32Ec14Jjp6EdWfsr9RrzDpcnBAto1uVnh1d3a2nkNrY6B
AsqLDmYm+aZu0qYXxojzY912dH8xNRrDXCG8PW7k7pGfdfzGoeeAllPezk0Dgdc+7OuvcMiscEWA
HYWMz66w3iYY4dmi6wH9vN1SlqhgZjcQYzVd6dLEATw6m/x2p6hn+shrD59ZzCfTImaT3oY03rXo
9ryhC0GzTXlrCbbV3MaM5XoJCaKRPfAqElJWpu/lb6/l9GLo8ImTnqKeeINbDMZw3NvCCp4H1doW
h4Xj7oslCR6Wvsm4R/xefrldBrI60EH1M+qb6cCajQlOxQtYSx+wJ4E/axUmwaap5c01evo8ZPXP
wXjrGUfSOhsbn9bDo+YMs0o9GZG/RZ5gCV8GKUp078AikNvTTShY7ap6GquooHzFMVHmNP9xXrcv
0GaXHxbe4PdOLj/MLA2zrAqLSTQKD025oYjDnMvZP+UaCYGfe+mlQxvVUnchO1jJ0MAVJuN9snei
DOIfzdJPr70G/7rEUfcOrnAaeFtgsEGTShQrDykfrUYwpBEspoNNlAK0YKWThx9BkVUscsvWPPOp
cNwsE9N0nXaUtU5LJN26mfz6h1KSseEU5z59aoqTRDbdz+B6+Ixm2We5J1a9zV9nK4kmnn0hovnm
YMCBPReS52dDr0GmrF1G2XdqL1nIseYH6yRebr1+tLYDPIJ15fbonYtYvrFzgjPR67e666s7kyTc
H/2ccSK67s2UJwCKrCbkWyoHFJRD6b17tQ2Yzul7Ni6LeW6TJQVpaasN1nE23zE32Q/wNf1DnI/J
/eh3r3Fcc5R0LIGBGPlFdpEEldlbUczewXbScY/JmwdTQXTxxeSQeBQl13S6fsGMqu30aHPoU8k3
Zr/4c3x2tUUFMxvgV/RhF0WiQNkVNDbYb48y5OnLIdVtKHSKG2sIcCW5RfyMjIScu0Kn5pj7Sl0c
xCkn+Hg72UtQfxN1FId1dhAFuPtV4owvQdk67N+BRHvcbtvGt77y0Tl0s/07T0jyda3kIZ3sjoEe
zK/UBg67gQvRfnQL6Eoe3+tsogroNcsxeYL6lG+oUErgXcJ+KpwoBhVqTf2PwgImU9b9uc20uBW8
ob8Aiibv1PohwBNR93wCabW3e0FuZD1BHJ5DqlGvyrDyx/7cvIAhw7NhFemRdCNgvLO1SUSP9mEI
oS+ComSSpJPbzqAsEizMvKG6sSzWYpKzeN6Go2l+ucNorVmhT4BvynbllEwnybwez7Tn09qBc0Fh
xq7bH9JdLwr9UoBbw3Q0624TL6XetCabdx2YprswCOefuWCN5aVshroovjbscbxKAAZ/KQh2YJPc
+S3Mffe3pfplDTsifU/go70xlc+/R2F7402uArPuU2d5Rh3jnXLyveMrBj99jTnPDqSYF7x9S7gn
8655CTNpSPoG+btGv1Pwu0e2WvMDqGg9xxk0q4Bxwf1Y1MAQq4LNdE67yMzBIocj+qBB7jRHnLYf
F+UU6BKy31h9+b5qotC2uRublQtSee0uRMUk2VKsR8stf9etM35OukwPBbXeirA89zafYRHHGvWS
HJ6taggu8EiH7cQ0Ao5eTk0RGreNkStdE7p7DcQBNWO+NQ6YPGgSnnU7ok54jlDuvFgyY+Fq6UWQ
pl0v3AXGQbcUy+F2GZe0Yskci9c0znIkWMLurynbAhedk2neewQQZ4obY1PaLaw/M2O4rqqmjuk4
U2s+2XL2fvgmuq6rutKld0iL0xKbbJ2lHB9r4knRc03pBBPK14b9IBkM6Xmohvap6xtarnAhlx6u
dk7kAWATCwJyjRo+UdBQnAUqBovQOt159Om+b6kT2oQMa2fvUr36/VfZLvNd2jjLi455JeohiW4s
cly2PlQceKlz+NPJp+mME94sq3ksWbGCvV6lUsAiEwyiVc2sWCRv9qyHSxczjUjG8B4NRQRDjRka
bailoUE7I15qqzco86HH3xQEr0K5H64r1LxB/O+LBvXIMh9Fk0Auqfp3WrZuNVwhclpmXN2df2pH
yfqQWSRQI32XxsUj0Dd1EkyGkIz5NUM7eYeIaAOjDtNlbJH2XaDlgcMYNI+2zfRO+AQ8gmFcFDWG
CeeDpRrN/QN1Z8Xsz13FE+2Uwyx33dVjtPW8QW5cZhxrMhY/esS7yLUE8hZatldWEP0+tk34O8Y7
iwSoQZy3Ci2yRHjCi+QzpfNhiBKWEj5W+pzLAcJOxEZlXcTIGK7zHuCGZcy0myx59iNT651Zs1YA
x2Sbo+sIFlLSR3tH7UkNiMwECJDJqrUHgO8NWjL11by4Be0yCrRnK+6XE+ANpAPDVSmk8uzeRrm0
70ij/SRgMHvzfWW9OSgk5NqPTPSDfW9+a0uQoZwVdvTKDJd2SHTTbTokDjOL8hoN4AzSSZmRoevI
4tk99WHpvKVY1h69upErS9pzu3aYH34z4uzOiVP4d+USfRNf/5JliB+c1PlVwGs5zKjgwPfU5Wqw
AZvlTv8aNGYLdQvTG6qyduew0UL24RZfM2tMxbKJma/7SD96HkbshYg+XvsrN20V6Z5G1a/0xgv7
70RGTy1j86OBAzx1WXo7B4ySguQbmtL0QWTAt+sM0X02tNxu4K7GjY12jyVZvZ3SfCvjXO8B8L1T
nAWPZlLWR5Q6IxdftZk6stxCQlmtGppvmMfPLZCVrRRxcqh7Q4/i9iF0dqIWCLXjIXVhk+k1VLGC
TMf8q4jt8jRP1g9Tub8rLq4jhP4W3re+lnzP2o3Gu7bIm3M7e6dwQfQGCPM49xVBIcJNEcqmq3j0
buG2qbdAe2eLFIlsXE7NpBliaFhjII0QySE7BkILnA2ZEMtI+kDRihuaUe2uu0IzMWGUzCBgkfD5
Z4e9J8fWwYtYTERtcaNzH83OUj3qJX0ivGHZDE20J6wy8NakgfEixzIjX4Ayof5c5GzuC2CKkFvu
uNPr76J34h8cLOhniDjIH2dGpsc8adsHry34iUXl+A3zdmIoohA6rIBNwSCpcLPgHkVHXu2ZqYtz
V5RcO8zVrNmcijq2aUF4K1Z24NWvo+cCQe9KK32hWihPMdSQvvHSnR9XFuxIu3Tz1TW+MV2pQOi7
LGhgUTK/eke0U9/5S+rIlT13XbgdGX+a1ZgRtkF0C00vL7ntXQYF9k1Q6d3Obl08K5H1lEe+x/lb
qQqZsFrcZYvqcmCiYKlzlvabDH2q1by77ZV85LUWGS90Ji09RG7a+6GdbwmM2Bo1QnUbkQS27qIv
rV15p2QOOkylbblAtI6cbl6LpUkZRIB07ndJeL3PUivWAwOAHIBPP5Sg/jlUWV8lZTz9xDpKwxU2
pZt9tczncSNxjnDCG5jJ1e/WKrPqmNFd0NNNxp7uvTQYuk0Ru+2LitTykHN4eh9uWzVP0ZwNL8PS
Zv0mmVLj7qpC8D1MGqM9YHe85ltIofVDP8nRAl8b1/U3gPC0vB65fnbOJpt4F+ys9nTMCnQQO3i+
Jj7WfSvsbdRougp6MMCXMl9ImyHkFeRTly9BBOi5HaqNj7az3lmZL1ywQlHUXOpeOnjnhsIXx2mp
AEylhgTxi7vUDMFKAL8ppYSThq8Iw/xvZv0WV72SDV+J6vQzkkFWGulg/GodpUU//Kq4mbgvLdZu
jMOICIIIOxmHIacvqp2vGxFuumzywjNMeSCu1hQG04fpub4vbVGWT4MIx6es6Fjzhx3XLHcNS/6N
pOt2zn6ZxXqLvF24zxDLPb1BHBEa9lnFEK11wsboMCW5Ez0wohjoKZjSQypNB6Rz8I14LSw046Qk
hE7j7WpRt7DAw6QQ35lrea9IMUsuwfqqkSxix27WQYy+c9MxA7SBlBZas9STdC1uQlL4eknG6IeP
tCe7FAktDT+xrL7dOVWXoHdSG7GrJefdmDQM3keSZ3+XObpIVBVhcd/YDEd5TY3rH4p5yHjkjMZO
0DIvKk9R1/19YgDjfqVb7dHxFiPNJrkkQu90hkbpkNltMqx8RH/2oUq7QO9ChkkddMvCVneLqpw3
z64ztsRLThp5A3SfsccIhnkPBloDm5gygFWcFH1IIMkArZX6DVGpmzktQO9Zix62VEZ4zToCVIwi
KfMTf9POZsh+t13HiCgYXGRbVdrP/nPe5IoxqeNmN2U7Cn/l8RiIY9+0rrdi02TQg7u6BoZQmGo8
Z0YW7aalc/PvahYI1l2ZGd0fIlGadjuzL205bBrYp2qWhXdA8LqQs6BSt88PsytCsPKsIRku1g6r
r1yp6G1wpwDUJ8CE5pypRHEzoz6UhD3gDTgjHJ3hIl7d4kQHLfY7BMWKCV3uBKgD2WsJJgJlIfdu
lnXDMSp8L9nLgPS1lfEmy/mOKi8IR9qfLpcXkruS7s01tNk/BpJiYpRHXXITF8mC95nzdXmiAGio
xvM4HK8kwqmicgvQg28SWfkeJD3bW3YWd6bYT3xk+S0JRiMPr+UM/nGK/aG9aQIdfrXz6OD5Q+wk
N3PWWSAgGyRxb0heCVj1G1Y8XK8I0dZUp1hA2lx38Ch0nPxII5TMCCDZir/wmM0PcVy2JcjrtjBQ
etH13uZ5LvWNT4M6c5wWyQeDkxosZBPBq3eHJvg9hc4i38KuC1qKLFU2D6lKi/pY2J19nWkjyQTq
JvkWPNx0BIJxG/FoZkiqYAmDiULl2+RSyadrIIW1B8HnQgBULdh8mM+6XmMRSVgPY/oBouGil70r
U84GhsSNN761JeGrG4YtYjl1pV/qx9ZFyccNy/aR4nBBvctohzXEu/YJMXxpkb7Nh3yZ+vIia4la
xQPzme1GVJge3wH61/1S+QJ4KcHhAEXCpP/2/GjCbmgrNuTWnE7E2WVh7x6TrpVwgLxufkAcvXTb
PM2i2ymR/XLLkHpMUAwTzQyqEqXVr2lOlubsEJ7wjJSb5RmfJQWMBV2DCiHJ4uhhnsxS7gPjobb0
PUqR9ZSlXbpnnFTo7QDhlqQNV9FKIcEfPpcxpEXw/KsINSNBBMkP+qnw1CUxorJIDd5rS5GUHBbb
GjDj2pi1t2nfBXI74diYDl7bco35vcMlLdDwz+u4bEYeEK5cf50Pnf6RonFVa5PahYv0MZ+GPWLk
Zdx5TZfKU04YvdyR3FNSfVheTJQ1ngNGHCyLf9GfooKqx2Vo10PUOtXWtRPz00e4m3JPEwy2kcMS
vkRWNF4a4SClLEvlqFs9hq448hwX2W7oG/9TepVbbp287AdqvdKZDi2t9E8+pkWxHy3Cr0a72U8J
xx25sLQ83F225F3m/2Xuoqzv93M0u/O29LKsvMtKUJVbRt/jSDpdUgaIBBd6ENSSwn2kIudU/Y+r
h+3fcu7972hzd+2v+mnofv0aLp/tP3Pp/g/y5K6+tH/t5lul4/BZ/9nMd/3v/2Hmu1r2hPQlIZlM
CRzPxz75D0pcGP4NB51NCSRc2iDcfn828zEqRhwtkIyRgHzlKP1h5hP+33xS3PnHJ3kSe4z4d8x8
qEr+YrCzgOYQbey60T9RORImNxI/mDh4PvOCBs7jJnOjQiBSV9WB2MTuJK6o5K6Gg7hm/sE4Q0LS
0tdxqzO8ZGVYvFq295ZKDxtqFrVIWcphgcSJrj/MAXcF6QNR9FPJYCaYiFHxUYaF5F60m5RJ5o/F
adMPzGX+Y2iB2QtYpRE1elXBOPjgm5bopblnjjpgq0luuHO8U09QEBuuwMFTU5JttaoRJ6yL3B6Y
DpDnhtiBbuHkTSJ5VaGI9cGt8XzQ5aWx3ORCdTtHtvrR7zyd3VuizsTaclXJtrcLIkwXRudI+H09
eJux7JEeZzKsn4vKya99hrlHazif3AjhV+yWQKqkKhHV+vWFeVb5AWpYn7DuRjckXGQHfxnnNXpM
nCAIWZu1g5PrKx77eqevwzfVmZlyIW0ufVot56Qqoes7Yo+7QZLRydhaBRUKSGcgnIkpFRGMnlrE
YZ5B1NXUDhE1WycRZ6gQgR+r+vCgPY9lVuln/o8ys5pDkSTyBmyzOtNf9A80W0+KNdUhjpMRf4tt
9hE6cRYTDFUS6V1q311+xmzZmflofSuLfjqRxqe3ZWHJ5zYM6jvjMZtls0LOnUs+2qYKJ/U2lLZ3
UiX6kxXizOCoGytB6dIG9bEq5AJXcnLuQvZeLzZez11gro6VpjAPhieTs7ko+y0HWgZ1wc77R6Qw
zO+d6ToK7CO6LGtJzZ6Etma1WCUcDNtWZ5UPB/IhYPizsTgyjR8g2hb4BhJbvgUu6bfcp28WJrIz
cyJ5mSuUnvE0YgAyHNSrYlJ0rq0igQOW7JrMo/Qg+QBW2CFJD638t5wznCSXVB4CYmbY9eLQlPRo
AVoYi+UT6U6VRR9uebOLREaF8cxQnV+GeWYjvwd2fVgQEt0eiXTKtjoLnX3USSxUrS/1hamAdXbH
gt2kGUeWpoXuKho+NujiAJAeVjCN63g/+1b8mBkPYL3xHG6fJAaMxm2l3LtRL0m3TdKSAMmBmJOQ
QXTuooBCQnKu08q5kFpjXgPPCsLbBjdRexiTxLkpO89+ziLfMvusZlhMrcVi0gts6Tx2cKADVk8i
EsOOuCKH3Jp+EhZ/UiVM1wvyJ6vUa05zuyy7OgnhxbuOtB5EEjC+FyLY2+7fX7tZ2SicvYFKLW8v
mSCii1+yGZngOgTkBBj39i4Cu+rADV1vnVnmF2uckc3ac30uafkwASHBZ2vDVwRdVap0V5kkxNih
02GL6sl6sR23vpQw4xDSDPaj9BrBoYReHzcNyoqVW0fz0fcm7+giqv4d6Ch+SJy4AlvSDuIZEc1A
ZV4OwtmkDmTqbYz+oAE+Hnd3ygsBehFbl3grxvyi2FvBuPwcrQCTV4j8dNUPVnmP6E6fxjJHk5ln
Vxn50ve4oYXrNXdGONZD44tgx4QHJZ+XJv3eRhWPepsqGP/AbFUM9dj4rgDoLjPncOJ8DGHeoPOJ
5pqdHsMK2w07JlvZdfyZz6G85+HSN0KRaMgs0zDSK/zOUiu7yyPknUKgIMlYU/XUVmcXv+L9UOY8
c74i16Nkde4w9pnEjSabxlkPYUGOV4sFbx/1VXCMifJCLz8X5S2i4uDGnhS+6JIhCwtTLTdV4iHk
WlKwvUKNFUFy/TDgdhysIz6ODv1uHWZnQvX6myq0ujcF8ljzPk6ohOlhH5tevARZkD35UbX8aENf
fYVUjgi4PEscpniZf/37pcl/T6/9C+D2X1Fw/y+WJP8jYADfRv0r+0tJ8v/4Ao73N3i10vV5Da8V
CXf/H+BaR/6NUVcYBbhwA6LRgVD8wRfw/kYpKW0U3ZGEmSmvNM8/ShL+jO3ayBid0MWkR5nz75Qk
zl95ExAFXJvH03VdGVEChfKKBPgT28ngLMbxPVdHky0IEJIXi/HiloKFfXmkX2dGLKsovymmI1Ou
4ki+aHYwpr3VUf7/w//9pTb64yeh1BI+ze/19/7rTzL2KTGiWEmPbTEfOXdRxQmZ/fCo8ld/qhf/
gCz8BcH63/3SfIbggJGIUw7+UzmGCsy10woX5GDHnF71ViziZol99+B2qbNrY1b9RTKz278CvE3W
MPnuynxnBIUG4/Fo+z//QBCJ/+svL/kaKE6Fh6z5Wrf++WvInJ6AES8iU1FZdN0av1N8CCOnfppQ
E22L1JyLccgREDmkE3Poe3LThLZ9jpgy7B2ZVWe9YEJYkcPwGKXeZ9Jr1GXHqex3LJp3fTZt4yj/
pBtxIDL5af8dIzBBNF31sPb0jRz2IhTDYVSCIRCjcmX5b6Op/K252pHG6pRZAVLyl5FeD/ubtdzG
uPwNduKLzI8R1prfDlmf91KG49f1QBzs/HYkcIjtsCU2Y2Ju7MVmOY8GgDjjcTmnwMtI19iirjxa
Yf5k6iJdiYR9e1ya22Yaj34wxF+NwXk9ldOT4yzDWTaWug8rlgkDSV73qeryi/ZT8msnNiWpadWG
FHb9lRpTvjVZsPVImg49nWJfaJj7q+qifHOpCfPEssa2WVfvsxcLbL/QuGwX61vgX/w0Au0QoeGt
WCeTrEyfON7HQfsyu6ncYqFhopVzb67J1y0gNYkU73PfN5u6Iqmtm9Nu62HiX7N7is9Bh5mPcwBJ
XIumHyK88tfhVBKvXZqPnGBjsEkqrik28cZZ84x9TfSnerQ10afOWyMabz129qmTrXWxOvPNciy5
Ddg9UYxEjEoTQpSAN6yYcuTrRfAm5xpca8U8jVQs2ne/TOVGxQ27tQ7tSZUUFF1Z5a/bv9uqrvKS
xu3u+hKnPGyMPbbXn3nU3roVL4bxXrRxTrUtj67Iiq2uqg83sF+7dHhnHS3XQC40Ces+W3Z/zg51
xWohsRFgNWSkng2CQwpmvte0r+2DtivGNAs0ZkLQ0GN1oboUA5HEFOvPqNQx4ntWehMLkz82LkXs
UDrR15wm1n1UIZtlK230qrfm8BTILv3Zx6K/A/cQINpGkLTyOYg/+iSPzglK0RP/4nPXx0F6BLzZ
f+fGSt4cJeNHF0k9yPnG01+oiMStm9vpXWR33iZm4EoYlV1QevkWH1pQiOgpmlLkCCXLK+QvDiIL
Ro1fUQUKf9suoj6WdTvdo65bjpGPwHbwyvZEal14HAJkxXNizY+D7E21ofNSB9NnxWeda/Mb7VaM
wAXGhnbrn2J0/Dfblt0nduL6foqS+TiSV/A4L8l8qYgIv2Q2XsmqsKbLSJAs8FeCDc6e50U3fRs0
e22G0MWHCov5NtTdcGi1rV9albn3aMGni5drxBPJ/LPofVWtRFDNv0rhXvyxTp9M6yANUTjXYc0c
HNxkcDOjpZPWyvXa4afy7G8CB9rP2h4+vaW9gy9A7QEjCf3iPlcWa5Vqygb6HdxT/Uc9c3YhC9+2
UUoyS7VAFJbxoXPG5S1YnBOB2sG9qd/863/fGvIAxpEmg8T6Mq84mfoX16EgG3UIxB8vnyUvjuW9
k0MFXllnYFH663JOTLPahPJDB9reD1J985EQCz8ywKf52paSqrqlY8M4sMrmgmiFoduJhe5tOE1q
2eE5M/VwF0/mQAjyBlIA/SbPJDKb1Wg9x3Z7FtXeY4LNSQsReJJfZTyM68GJ8D1lG2chYAwKQpaL
U4iZlNylt5boCBcEXoblDW5wPE/HcYZYkbjnbDG7FgXtnAYb0+zm9k1NZzTpaGXQK4lihYINhxDr
NG/8Oc51sJrI5TbKwvJ3zWbYzeJQBKgpyIscp/EiGGjn+YmMzk2SB+gegcR6nymC82ZMDwSnkSLn
t+QwID5kpr3OEamuJeEdx7RnomhGOmvVHhJ3PBj3ieUpW3OQitNvi/ifrYYFk4DYsThhJ3s8J7jr
ZxLj4gx2uuz2XsdyMcXYA25jMxlkaQT+rQhKBFSXkeNWk1E4kUAeUdQGsArZaSkrWFudXGX2Q4Ln
NXJbZ+tfbxoD2VI/BxxoY36Xt/JMr7sqp+cyzb7c8JffEGtD4mW5b5HubuI0v+2WC2u1J2tRwRZd
ISBDx7pPRb8xrQkvC9KEJUH30cTVL8yO9br18XPTQ952tXPmAPkHUOtf8qrxTf/XuzwUjoeaNISi
RDDfX+9yJ3DSiXTB4pihaZqajNIJ9biMy43i6Gg777WuAY14jbVNihPhFmI7yPBd6J6p7LKnYtz1
kx9to/+k7rzW61S2bvtCh/1BUaTbGZWnZAXLvuFTsMmpyDz9aXgniWVZe827f13aXsAEqqgao/fW
jSI4bfp92tB5z7I8uQoLXKoyF5syqDbsTYtNr2vFF4IPjOs2r2pmRfmMOf9QTWyai9h49L1Z564j
2BfGCW4c1L2y2tV2fR+TZLOmec6YInMK243LY8AJpUvZ3eADpJLuuOuYxIHNINwrts9i25t+8aAa
SZZG2+XfRK1RV42Ls9EM73TizHZW3H3VOrnGv3lGSomFcErcGkQokh0VhJcI3y/JcqMXQXPCD3Fr
YY9B4JKcGa22c9mlnqDPBpJLuXxNxRnOICsOvl3zrgsdPanQxi3vCtqKHPcXIjplgn0e55/uEPAj
1dDx9cCl23lfICjUq8oYRqoaKXMCxH/FVNRq4bcm1S4wuK9Ccr+J9MsJD/KuFM1gNyrvdVyCYQv+
RZjQ0fV9Ub/YogfTrEUEFqukOG0LQsQCHXf3UJOJV4gTFqqP3dgcokT8SGLSqJVlY6SjXDDDDtZ9
JbGG2RR6KA+flDmfwrg37wM+0UqvnzUfR19dFTP44Dt8CsprFZvuBjUkSptN1oqQO8V6WJH+eWG1
wSPGSn3f1RbBp02Cj7uGiSBdeavUXKaLqivSuMgHB7O9ZeII5pifa2FNeKQl/6CwHxyDF8RDTbLV
o8x9aFqbuOUx/i4KXeC3w3mGkheDcMmil0D4DXcerEvnIPcvhDgDYmKvqz5/tMruqawdeV+o7HnQ
jWqHyQhErFmv867duh5bULTmzCrmllT0i1EX+15DNVLpwzavTmOnepHaHFM/3qSGvtVCFnF0rbDW
heZGC5szcmnIc6+i89DIkcP6+ga5zxdfEzfQYBrMCdoZdrErHeuLLBreAYARetcQdkVzgN7hlyk2
8IFHPSoRguNT8SCm6Mtg2pdsD9ZaxwdriL+65HDXxq3w8tNgeA1CcZEKsmzonKRknbbWBp0Cwl+o
NNPG6tSp66tLaG/bEjdYJGiMhiFpTbcBe4mil9scNZelodhGUDY4jyZlMDovW1EBjmqBsrb12s4u
imbrAnmZjFMtHW6SyntwQWpgsfSC4hohDwb6vbR+ODgazQG/6KVrkcbc7k2ZXLE2uCjxn5EcP5sw
WrUfu57tC5FOgMTpU+nDd0ofLX3NKmkv2uqQlN2uQPswVd8td3yS4VPZvmpY41usHaBpnPi10fRt
alwHxr1qqo1GQVAX12h/NgOZ8mS0ndBk6YPXOKeIGf4cJlAB0a5sXqN+YGtAGB8aZNHt3PIM6cmv
LppnbHvAWSUvD6J9osevsoz5x4CgDJRCowI+fzeEaW81j1H3PR02jskuRqizOXuUu+vVw5dBMkRZ
qkT9VVmgXUm5wxShVSE2rof7E9SD0M8l301UjTSp5FmkexuN9VfMgj4JeGu7bG77kJXLpGPfmNWL
lU14U2az5F6bOA49J5dOoOhIwcjdLUHQhbDXjaJp2PgbUACb2awtGoYi/fkK0Z6oTyQMGq8CGxHv
WCl/sSpYV8Eti7Bt57rg5co91cXNYKLvrbrdHO1ep2Bx/cfMAAI+bScP7xRvYAokpB36k9HD/UFQ
W6JYmYvx3BZPXaCwAWir1tMvusk9C4gqVftKVw+2n64p0l2KODnoRrcdLGtl6RdjppCVqHOYaAyr
YoMj9WTq5HaKt5YEWkKIsbTUBdXWM/x9G9s+x2Iyzx6XOXYoWx5i8Z1I9XWWGRuIBzdIoC499dTn
hyCH4xO8WAX5KP1lNNQbwmc3lo6fsfeRL1zhTdsL+syresLKk3HzCFIG+FJZqbenhgKJz8R+U6ry
CvfDFrWnvs+SCHaBe4M36S7yYQqNtBd3Qcs+gkxDm6PQ1TXDcZd0HVXlSa3J00NRxyJoyIqHTAU/
yYS77INwOovS/naQmBR9A601GUTZWdnNopC7ER+tKbprLFxA0/eaDNxNpKnzAvX90ECsRW4JOwjZ
uJb+IA6SPjoX2USYd+zYlQ9GXaWUKrP9/6ttpDlO4iSnla/U1YRS6DIVlfdYVUiDA1IF2YtlGlId
maacugp2WRN5hCEl5rXpDtH3hND686Sy4j3q3+az8IolhN4EQG/RATNtR/KtNGZq5dtSQlkNWjbm
IjgtEQpkm96phi/sDRuqnobLH7blmT/vTyYXE2mp9O46NXAe8asiJq95T+PPu5ts3uf4v7Y87rz7
yX9thOJfmyJt3h/5805JznsmfMjiapj3UXBa2VKVVaJ90WhMIVAc6ldXi7GgGAMlVxQj6Vmtau+c
TFD5vXZYqeILlM6la4TNAWND+JK4lntmaqwZrIh+9apQSru2AFw9BzBc7ttGi7+U8NcusAswfI32
LtHZoiVlpi5dO9PhPLG3nOZd5hTKeucLi6oyEkv2+AP5dhQOJu0GwFv70iRFd5ub3leZCQ1oJdNr
KR9h6niAO4LrpIHtaKHSydPuabLR9UiyPM+HAqaQ0/lo/dnmZPEWMwqFCyxcektsb6jY7kZGwDdM
hMyiBH83tfN1SBXfJbN7TJCf83IGuRef0iluH8Ox7sg4GFJnO+FlC1bI7r0z5FWGs8JI3CVbV9Mh
H82G4G0oZqf66FVefZPxOt3W85aO3Grzupi3ec684St+7f2GX/tAPNUFXxE2h304FYiO5x0jDabu
Mpy3kem8oaTR11/OoXhfgKz3p3LeeE7zFtSYN6PIEvOXjv0pcg3/JJu3rOO8eTXnbeyfC2Hvsbu/
aoAOJUAKnDRbadbOf/+mGungUBg9XU9P/aJHYmx5j72bRVtVylPkNA6ia9CnjW7f//m0v6m+vTvt
YshodoJ0pBrT074qgI9ZrKuMpDZRarg3fz7T+wbwX36gs4DYk3YdpokCWheG/TO2or2PLpsGlvOK
7veTX2W834hQzaUO6CL1mO8lZU598bP+O1OFhDiep/OMw1B3z+U8CzXzfJTPM1Nn9wHxjMxWqHWz
Uy2apzCyP419Ms9rei/+nTD2t7QL/0OD4H+TN/wfaiNInvfHyob1U/ZcvEZPbxsJ8//xb1Cx8w+b
CrGwIPR65ixg+FcfQRf/oIDvCsmm0zH4Uv+nj0CHwfboIsJqdMAUW/9VNoApJqDEQe6gU/uXjnD+
Vhthfm//i62mdUjKniM92Ge2TTvj10fpzcD1qjpDzz20JwweXPNV2m48B/95NKDEpP2grpjqCjRg
FpY+O4Mi4qbhw5ub9buy/lwkX1yE6SCvkJaD3Nn6lZf15iJyF6wY4NfmBKXsrP7T07UGPwBFXjgC
EQbZqbMrLLtnXugUYWPTo2XscDcQaZ5H91mCoPfPlwQKbHFNji514hFdF10Kn2Vr0dXwrGDA1Z0A
gSidVIfJ6bKzxNjNlq4Jq+xx6GeLVw4+j6IXaCVArSBQI+Bw/WaQQkEEhf1ZrTtDOP0u0bQ6Wo89
lM2n3qqCnxbAdn0F4YndIbYPp9w7NCbDNSKoiRDZor2ADda+9GWkcE9IWrBwDMzcPWkCl12QKER6
YjRFXV2afjJ0a60xvcex1tyL1FE/JODVnyZAvHw1v0jWjcx6P9hGKSva2WbdD9vRdTX7LE8KuAYQ
h6r4JDIq90r3OhrvXm8YuH0TdwjOjaC3s31hDR2y4JyK0wodXdHh8iN69yxJhfHquHD+qL+HHj9J
8Y3ZCuln9bbJlFltvJY40lXogwrYdYOXw+ezKA2virqoSBEdk/41rWaRHarMb4FZ0IwWKYCqnRFm
UwgT2kJJ0Sg2Q8SZFY9aaaOi9GoPXbZVT0yIHBQUIUVp8r2ViL0VCeRcjxW0nbc32jIzVzLTy1NB
AwEJuRT4iBzUIE+U3tHrxEVez+YX5IP8BoT5bMQ1OvsBuxc2DYzpYQs6Uj1PqK5RdRuNik4SgFnl
RWwaWbmleMs6AumfPKVeMFXXNQ3xaO35CjSuSHtxgL86/vAjs0FQSCYajsMIVTdCCE1ufDLATzEf
F9lFPwZQ49XUAZ7oQFBIqRJSpHMb0SPY+Yd5kdbssL7EN5PfmS8KX9/VqOH+pmDZZ/cyxMC0rj2a
TUBcAz3ZjIOjXUWensn1EFNv58GgTNnlJB9vi8iIuf+DsM+FpKHGxrfI0vPOJx2c+mlbYcthJySh
TGU4b9VgTM9tNdPZsGNqEYViTjovdIhmCJ3+rmxsBoOn+0g37W5Ue9EJ3d30dp3zXk9xfsdsBvjN
8ymH4ZzCF7ZueP2CeKvlspF3U5kG4oLEdkjMiq8cOF1lj7BJOmQClKrznt5ZH4+sBLVSkZxQDeyn
s0yBLGOJiflkCPu1l9ohu9PUHX9S45wuAFdUyONdlMtbHRxOgcqh6Sjf4ps1YZ8UuHW8obU6apuj
umhGK7BuBlZv40oONGLWRjm6xFewTv7qhgCnsGU+lBlbhLj/wSQOSgUW8LalyP6EGvU2bsXcYTql
b/SMJrs7NbGdXfaFeGl8rCHqrPWluEyQySObB7btonoMxuGngz8ML4wOPsvO1E55/Yrl8Wb0+zFa
WYypKLE3sDxe9XJA8+StAm7QaEVnU1PvcuVclhhegD6nGzsbbpymu4gdpKC+cVeANho1tq+46LmO
VRPLZEeDZmUUERs9fVeGZQRN6U736i9tAt0c0/tAV/fCGaazglhhhgQ6YxjhdrAx+sL42URyeHSR
FwmDX+Ba4QlCl6KteXBY3QNDo3qAoNMZOE58Qa/zTDnIkk2ATsCjLHnnBtR9PAu1v4cn18OTnuQO
0JTC4S7rLVAg6UEoHIt1Uqlzo9PTjaVCPKfaF71Q7Uqrgk0zeTeF29fbPBqpVWSQteJh+K4yQHCx
W94YBfuHcLS+1hkgKD094D2Ga9A3yR5lK+iYuvTXRZ5M57mUh1w8Wj0ilcg4meB3qsTQXyf2qMII
1iP7o3VaQIvBeYK6Gef4OXj7+hJUi7FK+ix6MLzy3i+tK69Od9qE14b6artpZVkB/ZqaBIccvYoy
HJDjZP2pZWL7p/wHMqmubpC23fvKvLHq/Ax10FM3NGeYCsuf+IeTrQGS+puvD9SeJHGbyJVgvfTt
tEKFnO5NK/O2KjC/ZC0KHdOuV9g7busAyGXqu3faICjtAYYMAFreAnVZiQK2td5vRwPRPvmdzVo3
y58B5M6NI8cvgNN23oiavzRwalOiBYpQmu2pN4yHWhvMFd7ZTet5Nxi3v/YxxIwZPce0cmGa4sGw
s1t/xhXRqKdIBuSno1a8NuqkeZqm6Mou44OQubYLxxdXvRpg1KtaXXqA1Pu8HPe17xUXrm8WONVi
7Bq1V1ePWm+cxwUyZmruJ17pH4DpYj8zo6l7HkfceI6KzLVd6/daFu7rLr9qsbp8RzpJWazUzQvi
4UHq6B2GbHo9sr00aAEFKTbBwiDznlU4e06wkTsvp64Am+9rF1TfPIjKjnvDrtJZoVu/KM3gIkUg
TFla4oGJtoWuzhJBldOR30x9IAFdUhqCXYN7KMfjNoF383IKkBG57xoirCpJL3onOIxtEJ9N0ns0
BrPaRwjUcWAHAI91INs7jV3ijR4hDG5KClWIpZr8IvaLHbK2dM0Uth8K597HrXpJH+NCmAXIPL28
B6E3rRusaBM1Z2y6yNfLqIv2MIE2LvG1XyqJq4sr19S6Ceq7vGyIjeW5sqt1/fROgz6AMfhx0rxT
TC/faI6fdh1klMDubCT4Bk4UZRGV5VtQiW27FTeDXl+7KB1gp+laaZ4wsZqYDDxK9g+eHePkjODC
T0m4VQZp7iLPViry9nxRMI0Hp3qMS6z3H0ZbBzFV1SeEuoznnVbfewVGrowiej1oLSsk0Ngg3K6V
41s05KZzjb+2InzJGJtmMhLfe90eLmNfL5LzDA3jqhLWneHEKU2T6CxQUq7psEWvsBHPW1XA40BX
qk9zgVe6wQZPa+Ekkli00Mn2EAxCGBoQVMFR5+JSkPaOAxlAPhH1U7+tAj9CHmEbL/zAg62ybO+Z
YuJbbt3nZtCydHF/VpqiIGri514HUDqg+u/xqkd7QErnY0mab1yDe7G1A8sx56tIxh+iV+eqAsuV
d9qlHzju9VC0wwlK0gum3/w6ssrqxXOBQQ+pf4AsAmdO5TvHctZurR6Qa+ymcABnE3hgNgPmBtah
sBXaEz5eat151lo4PqKSEViNlf+sayK/nEdddheIqFkUAdJcFyarNKSKCUaEtryL8v7UiO2VTHI+
LGJ8irUiubaC7BqTWiw2qux51yxworH+OoIllsELNvkLJw63fdae2YV6yPl8rU3ZnaAbfh2tbNw3
hkSFbwYM+gn+i3EolRc+5tCBlM5qxilBAuil0NbZ2KzqLAyeWogUTPvWqd5Y0DTBZZzViXs+6sEW
htxm6rPk3gld63YE3sEytKjLh3SosNuLagDBB84n/qHVBb2hWEt9ApCyKL7p1RiWa5IMqH5lQdzw
jU5Mcy9rqrartKiAmFmd44xQ1TSwV0XmfoudAXFTkQRE1Ou1e1BNr/2MK/hgJ3rNiAcXjcivNdue
KpDQErnOazBdpxkrRpY9uEXKfaI7EestXNjovYt6enTzMnt07YFtgKn13wLhwvwBIf9sN3r6I0+n
4b7y6RWVJYLrVY/56cLszQwg/qgk+gnTkbNSo2xhTcQkK5odMSLcSzdMNl7jyKfA01i5YyamN25P
tnkKvhkocDTVwEOihI7SfjT7ElqQR3dXwtXH2tf0sY/muwm3Dre2vMwdIgUpTIYzC1zNnneIitVt
kjXEqDgy74Jd5Q/VE2AR/QW5OaIYfMLRVyOQGMZsV3nEzVGFP81jLTmMnacOsacAzrdGmmpXmQd/
fIcGwhX7qW2G27LUvfuugf+4jnwd0EhgJuIcamcyoJ3IAKd2qJ3BJU7YVuduMUwd8F7DOgkacIoO
WgnaikmgO2AeXPoQg+42114ylqySNRGQyZVo7k3U+gNLKEpX9Nl8r8IAqI/MGSyR8o1labx3RYjE
+Kwxw+mrLHwIRrpvaD8MqDbWOsnD9maMMdRtahaB9JQAyeMdR48OIgnxb7qeYq2lbh0O2i2cgWc/
NLMLvfAg2fTydHAzzd6WjtZep1YVvjLS2xaKvaP8daZXAchg5cbPbca8uK4yu983Y5D9mFyUtSun
H1qS2LGCMVMRwuNvkUAnUB6MPhEbmWAxOqlIwKEHA3QkXtd1EpeIuuR4ZbZI2Dd93o/sTxMlDUQa
hXquPIsuV6LGWDuUsQm8TPgRzd6qg0eYZ/AekUHXmBlMuy1DomURp574hu1/y3rNw2DVR/kKnjiW
tkSyxF730USHGY5T9JyEkYg2buGjc0jzxLRXei/ZNBS+az32+A+QFcdeYW0T0XaXiJryfBMGITog
NMuZtqt9A7gk9rd2erRgsdza5ObocOYD9iNVZ9Kf9EI3a040tCHVJmO5dKdHZXhbkfPwnA3gHkKw
BiHtQ7T2p4E5w5V71VY/qsjFXKnVmf9dmR3NtREF4U8YhFhcrajovuP8Lu2NA9bxGzNU3Gx1tjce
hBxd8i3Dis9cbLnVS5cW/o8A5RM9dLNn3iP2A+JoRbJRvlGaAt3fiQrEaNYHiJ6CMKqegjHBJovD
SkeHUnl8YYPEyq/tIGYTPGEWWWntFN0ot2vmMI8eFzKaNWLfx8auHqzYVv3OhQjyFCgr8da0rLxz
K5zGYQ0ID21hO9n6N84/xawbcRd/UixZVGEpkUhSs1xh2wYCSduda6dvyjem0HSa1S029lT4pwXA
S1zqBpjqUX0WKv6+MorJeT4Vui/bIKYLCS1q3benwh3twi6065OYf4KNpUnWjqDf8efqz1/PYhnE
fDgUpRxBNXtxFqTmhkAiia5GmdqOjyjNTShmn5xlPsrbqhecRkpLrB6pfDk6oq73v0UzE6tULs1Z
NMioobwWUhCO4/Z6wsd8H7F9uCOhZzj87d82Z8E6nFN4rMhnie2bh5WyWMgauvsnk822jlZQAIAl
zufi5n8KoL+p6f3mFuIdQQhtUdw0HXNRwsZo7rVDoufEnNMHcEQ+o7aG5OLPZ/nNLZS/CuWutB2L
GLj3P4Y2dIgznH5u64b9LkfTd2f7Rnc6IoG8Vn5orGCbJp9E/f31dbckpjKg4MSq6Vhk3p/UA9TJ
hxUPstCwgCuWzugjJRKwXjbbP/++RVuF1x31H3BnDzkSpjR78fusGPFRqc97oVQrfthJTP1Jyhqm
SS097aazWxD2Zh7WO8y07rD589n/+gzRsluUZR3bRQ31S4L+5lUxorZrND6NJ/qURmexN1ALicbP
Yip/exZXd00GtJS8me9vZzUNuqiqGrCoio0dYtRvgQfc+W//FJv/Zoshz85d/pSAfVIbA8zD7Zuz
daeU+tWt47//ZjBrUJZHWCzx8nqLN6Oph2p0TIXtzZZUPbLGOrRZjK2mjZJPGm6zt3Exe0iHrHAH
Qo2FoXD5iyJCJfS8Cmt48brqV1UEbkGPe4JoXLtsbjUJUxCJaGHfh6PJzm2gFvVqxmOcrQr2G9U6
cWitfjKl/fV95RnSyjAx6rBV+xUJ+uaNmeKmASUS1Sd88p7dEf1mRx/edl9GO/hhmOxlM636ZKaZ
LRV/uRPS5d3hm2IZjrN4gUSbGaUFZfikZLjuJGjPSwmd7kwIPzwb4lrcqNpNtqJoPPT4kD28Mp3O
yzAUB9NMnTNXsgWInKq/QuRIxV5kqBtYYvW7CjrlJyN6fgUWkz4mAZ2IeT6XLkKu9287bIJotGpG
tCckidF+kB+yXmEVMxu/vPSIp/8sh/Wv0xWSAiHEbK7FGfqr0fHmmVisdASWwe4kh662z6vC2xmW
ToIN//qfEsq/1R3831p//9eczbPT5D+fv7/klKK4z983//jn/2r+mfIfDomcQuBhdkxp8vb+s/vn
mP+wMN3hLZIAC96llFr8Fc4jg84vClD6gsyZ/3IRYUriNYdWLC2db4+Qf8vY/H7u/aetmRlk+RY2
yLUxTnvBtZ6TqQJkx4F13oyfzAYfHX3+8zdvnOHARR0aLbj2Peq3PeSgnYpVuntziz9dYfz32hcL
mKTDguB3hntIFEIpp43Jf/Jl+cn8+tG1z9Pum2sPaErYFt7iQ+mjZ2206LJqlfOJ1Pijgy96imGG
zMTRB+tg1d49q7R7kl6dI2/6YqlAUYjILinkIQvD/QDZpE+MzTF3nJC39/dkYh+TYJeVWAb0O8v3
CaXK0JD9+eC/1mr/nRn//TxZDb8/el/YXux0mjyMSAS/honXkpLZ5N9Z+jq7gmXDNi2oSWV5LU6i
aow3fNPiyz+f/PcPhDru+3NDqbONynLkQeEFIPbKQnAnXo479mIxQERoWfsDD8SC8UdBrl8VuvPZ
5P7RhS8+Izr95NK2evPQ6Dn1myk45DPQ77grn0/6Zgw4SLjcwUjFwRrtl7KaEHKbP4479GLwNobi
++3nAgkWT3Ky+suyF+KomQHf9fvrLloOGhF2cWjwH+wKQ9NPqKN95hP46JYvBi8LyDSQTSwOHh4O
ow9uQuUeecMXY7ccC4UHyc2us4yuDSFlEotL6+2PuufuYvhaZmrrDTGZ19BSAJkKq6ivWxqTwXFX
P7th374ulll1ndOp8Doem3AtQG+uYOze//nif61nfzM9uIshqhGHYjkqDa5zK74TaK03UZ8BXS9g
rK4MLe92vVYbNGKRDXQxVW6PitSWZe5wizm8g19bCuvIX7oY0qx7wd1ACT/4RgxMnrAm4GDZ6Z9/
6Qfv17Ic0Hajjj41rA5N6t/6nSyo0/rHfTQxJr9/RoEg0yxuSvdgVRS2rap8BsP3iYL1owtfjOm8
QXMOh6Q8RMLR72UCPXVI/E+e/0cHX4xpyl6GpWXY1TAkYRyT6Gs24H7oMB131xejujJ7ItyzrDw4
kNNAd7aEcXWheXfc0RcD26siu2wHvzjkeJpRgsv+0hrM8fHPR58n+98MjaVfyexJcXK92jn0XQlS
g2RCELG5dWapLNz8+RQf3H5nMbZNvyLlhHSEg91bW19CwQSWe9yjXe7bIOCRD4aV+dDaJKlB1SET
TAAoPu7KF2MVS6aoTGMQByCUlyjuL6og+cT4/tFNmZ/Hm+9jjvlfTHRnDiKuKE1rVjt+VX5ZHTdf
O/Np3xweIVJaqcpwDibwTle7Gxpn++d78tELsxipoENzZBCjc4gkZmg/8ewH0aVwZaPW+OShivn+
/u6lXAxYW3NLnxKIe8gccGupZ9RnVYA2p3GatelGkb0ZtCB/iAog/VP1c4oDc18N1nQ/moDOCJ02
9k1QAlyOu9w+MyLYnoNP64YSe3IT1PUz3igCTsviC4kSpy6kDwQ6pFGpKhPe2RCJhz/fqw8esrV4
f6AOQkVtdOPQO2yRLAI2dlGh4k+exAdHdxbTju7gDqkgqx8aMeH3TzCNEqXgf1Ie/ejoi2kHig6x
PWISB3QHLxB4oECIm6Nuy9Kk0PVmiqGbZD5H67+a9nA9TfnrcYdezDVpnhN4OBXeodUF7ma9PPiO
d9ye9C8lfYwVMowHDh5Yzrl93hvZJ1+/+ep+877bi/fEb13hNhz0QNaPfmWVIJoC4uyRrlXYQ/ui
enLD0lq7miE/qeR/MIrt+c/fzA9mA2YzSErnIBG/X9AWTs4QGMEHbgZrc9yjmF+sN6eAa9JZFeKM
Q8GwWpVeeul06XF7LnsxCYH2tpIwVd7BJqf+Dt9E9dj6qtsdd+WL6ScTPkt0k2+im1Rn5LZ8Rx7y
yZP+6L4vxqwJdkoSEkfH30ijK8vU4KGFmjiH29l98tEyPjrHYuQmhLe5+WS6hy5JnW/JaCEusrG4
hFFU3wGlLW4cV8F8yEjF3YYEae+TyEdsV+So1uLSuEYvQd+zINCUFPb85aibai13ELqJmbPUrQPy
YZ0GRLI37PLrccdejPoksm1lmTErDC85cXX0SWUcqeNWd8t2YW4C9fMdEn7aRIkdoZDxDpj/43FX
vhiHk9GHY69DbGtidI8Ysryv0D384yZaazEEzc4oNRrv4tDOdulkDLqVVpAFeNy1LwZhTr/agQ1u
H4IkbchHV/cp4VzHfX5m88Lb2YPwKJkoi4ODff+CZgjuobKOfF0Wg1C3ZNyjdxYHnK3ndPlIivvM
y7Sw3/ynEmUtBl/XWdIrgso+xLJPz5XbB8+ydcJb25dqHbexg5zD9povMqWh78KouS0m5wUSe3YH
VbFZG/bgfg2rsbKPe0rL0r2btMNgYss+0KRGatHReLohltA+7jnJxdDTg9HzMmh38NvsPR/dZ2Ju
P+sIza/pbz6LcrFtN6rENTxpp3hPiXvva0Uupk7+5FGvr1x+dJGQa5rrQG/VgP64yLMLQLvHfaDm
0v/b19cgEsEO2Okfslzeeo69D4O/1478zxu2hHZpdgk1mQjOAwvhC/Kw4L5/0pz+6H4vBnQiKzuY
bCOFg5M+T9GEVfuzZvtHh14M52zKsrpxxumgafpzrkgiVnTHNsc9ycV4TlwV62oU6QGzBYGgsYDO
61byyPdkMaJr6KspBiz/4A9wkrU56SQdjfG4a19qHJzWNtBQAxU2SseDcpNISJTuZ52IeaT8ZgTN
jaO3r6GO6gnsgO6SdqP/mBBebYmwz79UjixOEBea65o8m+NqT+ZitPbwoiVBJC7C5Dw4L0SQbUn0
ro88+mK0khxLdKWVJUjsWc9rfnMHvfTkqPfHXAzWNtAtJ68pULRx6ZySghXuWsijx00FM6/47TMI
uxYKfU98oeanNfFRCLQDQ//ktnz0gBdDFqGcYccEGB0cYKQQhce0vbTaPpWrAoMbug7IW/NCC6jG
cfdqMZB1ayK00R/5NTabwlUroDmEY4kB4LjjL8ayN1Z+SYxMfCBNC7YqvJox0IztcQdfDGWNPDCC
mFtko0EJlK0hH65rrOGT1+ijLpRYLHFhKcIWLDSKLlXUbkmXj9bTZCT7rNb9ObmgOUNUN7LkBgxV
KE/+aEizP/LBiMVQV+SqE0hnxKQaA7drkxPTU1dH3Tbcou/e4KSq9EofmuQAV2bThvLH4Ndfjzv0
Ylhn5DUHvVFPB5nicSHFBQIYsR7HHXwxrvEoDNLISP1FiYVSmjCadS8+GXgffNDEYlQLHp2AiORf
CV2+aim7t6LCOX7chS9GNRTpruRbNhycviPrrA+uwBq4x40wsRjBTPj5oBdxTO87zNQKLY71DcNa
f+ThFwPYDURdjvSRWfmEALbb9QSC4Ljbshi+5ZQmVeDK6KADeoNUZJqk+BmRdtzhjcXwdaYuTUdC
4g/RQHQ14OrbdoCdddS1/xIgvamGGCpOwmBCiVkm1kNDdPE6n+lUxx18MUDLUJvYwQfDYardGeXU
e3PUYHncEuUX1/7NpYeIvvrJMIxDiv3udXAwdVRp5z4cd+2LQQpZfZRVrU/EcKgfhqgO3vjZvDUf
4jern197tDcXjkUMz1/ZNQcgG9G1r4jXLK0ovVdOX98dd/WLkYpPtHWlUzUH8ozjGwyFNjjzTB43
O/7S7735AWooRDZaTn0I2SmeqKx0L9lVup9MYfMc+7vbsxipYdDVmqNX9cGB3v1kw9rfYPso9yPh
nHug3kn1yes5v4a/O9Fi3EIFtfxGFepQQe9YJaVynpysKB8Gdwy+wGss4X63MvjkM/zBzLwEX3gg
4oJqrN0rQRpw5GlrLTpyo6EvvrFmbNsElwzVQSdAemW67rCuSED45DZ9dOGLURwnQGiDzHCvkqK6
KIxbo4qP29jpi6+sXUi0BpV0ryZcD+u6H/YTLr4jL3sxgGHae4TU5Vy2KXG5JqQnpqOv9kcNsF+8
xTdDQOY+DjXT1K40KwS2WWMGOlKSpC/GLuifQYPQpV3FTnECieC616fjPoK6eL9iwgxENA8Vzyts
1NhDDaBu8ZE3ZDFqNRcURKsmDt3mt3qBAoOwp+1xN3sxUPWYtnUR6tpVqFkmcDZHA+RZfDYN/P79
NpYSMCizka0SslmjAntKnGigLtrhqDoU6sb3d9xq51yTutWujFL0q6io9r6M7aMeJziV9wfvOi8K
iG3Xrgqtv9f0aB0kwScNgY9uymJoCuw5HZnK2lXlFltg5adxln875mmia35/1XZbG3buctV1nuyM
5qEGiXLckecf82ZQdkbrWeDjtCtdz+DSqV1JLuFxh14Mys611Dj5jBzRyJtOwSh3muPWYMZS22Xo
bdJ2xI9fDUF1SfYvvm7753GXvRiVuAabsfAajeadG6wzq/1m1cZRszfy6/d32/r/nF3Zbty6Evwi
AZQoieTrzHgdj5zkOOsLkZOcaKFELRS1ff2tCXCBmLE9AJ8N9NAUm72wukpAEGLSsA2OMr7b5uVd
HNmPXut2cV31AuaP2eD4AVL3wTZgrswnNvp9SxfUlULkU6VkwQHswdWWkNsSAqZ+63Y8MgX7ngJL
i8ggdhFBdxe1ho2n7drPuuOUqqF9b8sZB6VdbtMEisw29Fy445RGDbSE0i7oEpm+As/yHqgerzId
IrHPzwkiWGQSgVUXIC9A/hAs3YVM8ZVLijtOOas5t4OcQPhbQfD4HIVjDr5Nv812YmUzGVzbhoks
7teP4RCD5Hizned2O37Z5/EsoDjQQxvGBrvQ0o9hAB7Tt1d+/mZ/57UhdxxTjDn0YMNteFRb+6ms
kvp6ZdsHoO6Dq7d/4JV9d8FZZhiNAB0yfqCDsGAZJf2uSJFf+Vl3Q2YHbhOMMAJzV4B4t9IgD0aT
x9O446BJOYfbVLLuseKW7nUORZ21nv2CJnP9k58BcHTDykGTfwUiZ36HEb9LDyxnKy981jPX2p/R
rSYRnTewWT2GEBb4BkXJCExGnb2NlAIbecsIuXA4Xzk/Lkira9mCXmcP3CBVYLyp0Mm9GgMqnjCF
Bh97+yu/9iOO70qoTKxkWrtHgwGmd/HG2JGX1b8aI94XMtLzeXlpv1wH7lSAZ6MEUBuMFYK9F5xh
hy2Pq6zqtvBDP4CTGfPg/HrRZCs9j5fj1yUHHXUwBOeYSJ+kkOVeB8OPt3fsNa9z3LpkVT9z2UPB
EoIt0ERJ1fWoYuoXzV3wE6uSAGROElVHvogjyKXu+mr1e2YLXQpNSK0mKLXzM5K/KE5dLMmHLaw2
r5cMyBY9d4wozWUgxTah2VE9xdP8dbZJc+GYvrLpLgQqB7a8oVFlAPlT7/oqfzelnR80PnTBTrMe
K6KbwTwmBKLsnepAi7F98zos6fn/+SMVHodohkxzYx4JmPYgHfIOLBSeph3PtaC866eoNo/GtvlD
jAHXAxBg9vbthb9yL7iiQ60Bk0sR8AmKyBMYj02D+qMk07gDQQAejt7+kde+quOmbRfW4BZBI7vD
jPou1fExNPaDn23HTcMwiMYIxK2gv2b3gWRfbWp/epl2sUoBIkoyjw3PFgPFCWPDh9RQcvAz7obd
vi/SEFJxeGVfQdyv1QeM+PgdGRerBI49MYGOewb6xL5Tm/zGRnBK+K3bCbpLb1leLQG0Enroj4aR
eZ9wz14MJtYdNwK9RwmSRZEVJQ7KOurhUAqQL/st3XFSJAuVGQdIvGwpf8DY/YOshic/046T6nyK
Fk2D9pG1uFti0GBRdDr9LkUXBNVPMkghNj48Fon4msegOmrRx7v2W7njmyBSRYqWbhoIq/5diV5p
VVxyzVcyKBcEBY1kq8IKEZTM6X+dBvmdlelXO5r0tgXVgt9XdZFNoNRMUrkG+BWGl49qTK+ZjWe/
MO3imiD0PmMmRVaPqZ4waA1K/AkqLBcypvO5eyFjcoFNVT0Z4KbAYqfAD3FTBjw5q3z6wRmQwT/3
pQYa7dU8FeDIKximH/HWvf/dJ/Q6Ni6yqYFCSaHbscQDvXgKclDZcuIHIcFM8/OVdyA/DnlEysdl
K2+2RP7Ygn72PC2Oo2I8pwYpKi8fI128L5PqV7K2fg/NILB5vu5IhXgUY1P5aCSUyMDdpb/GBQ0u
ROrXTovjqKIpmwBEw+CIq0Bc2cw/R5DIe+6KE0QZqNwDWrblY9t3kKGxBExpdRn7nXMX3GRohyki
kDg+1px8BhnPJxCPtX53owttsukIxhHR549qBbx8zsvbuJe5p3En0yUGqgSTOU/EQvcH7Kp5AYo1
8cnLg1zuF2D3okqDv/mRlEsLHmOwSVZLqjyX7kTSehsLM/FJQhlmAhMemJCuFpCVeVp3PJSB3WsN
GoO+WyW+Rdze92Hzzm9b6HMnCnKz1W3Vog9Upjc9HZ5YHXrmodRx0GlK16kzJc+CCqpIYAnPD+2g
K89NcRw0hgCnCteWoT0mPqMHd+im9KPfpjj+2VlT9BJiz5lqwMFV52uwK5Xnjrt4JWAGRNwugcxa
HZhbiM5COqb2e4YFCfrzz9nFGuAto9IsZgv/tlRr+mtJ0WX2u7hcTFLbkbCbiwrU1V3PrwcL5jmr
xC+vXf89l/ZHUScLUwXgOKMZ3mQhqtEdt27yy9B/a8H+YToCj3OVzmmU5QOE0UGKX0Fuy2/Vjm9a
Q6oAILA5g247COJCiPiC2unaz7jjndumwIrK8zmLZ34EMRACEfXr5rmApF5UOp7ycM6SlYjHYaOk
v67zkfmh/sLIcc+157wFNG7Myk0pvM2UM1gpjd9lHjkOiikqUm89HTMaGL2jdPtPrMTvGLqApF5J
iIXX0ZgFbQQO7JyAjRKKzF4f1AUk9RXkaAgNx2wG1eFmgw9WXkr/X0lYXAanBDCYbkEvOes4OO3D
DVx+gCg9+a07fX6vFJCxXgZRj1mu9XXaiC8Cyq6ee+LEztKAJxTzgiZLqxis+2l9jTFuz1TLRSOB
Gs1uKmcmG2n8UVn1jk2N36Xi8nipeRi6ppUmA9mbyHcht+HdOiaJXwLqwpCq0qZADPKz+eJnQ9Bs
TWfhGTxDxzs3oD/nqUxM1tNi2Se8Zvt+M//4HRbHO0M+qQoNxTZbwPSx57YAefGQe7qQizSKoRwB
/6/aTIppt9r6EMbEL3N2kUYVL8YhAbc6sBIQ/LTfI1S3XltCnNTWQkY5GUdYNukCdbJ8gZolo57G
HecEE1Xcj6DHyxYhm4dGzVEFGToIaV/5Ld5xUCtsYact0lkETYf+UEWxWW8w7r35AXeIcMJcX+cT
JKi2MYNIzH2yWXooxOy3O5Cgf351rSQYZ0iddBnZwEC+Vep9kIufb+/MeQf+bikQ4bhRAEmLAaUz
bCeU30uQE/44p2DtjkJqwXP3nQRj44astKc6G01xnKzJNCcX5pFfCRkuFgtvOWZK0kRnNa0MKEwB
X2U7sHa0fheBC8iKlpzWQdI3GdQot3ZPh0X/CsGN9uHt3X9t+c7uh5uVmBCa2yypp/ZT0MkUWoJN
5JcgEecWo01vRBHmTSYa86SS/qeN+88+CycuJmvra9atXWWzfv2mDfkRx8wrJhEXkLWZRAa1guVx
hpDMtu00mIn9Fu1cYXhHtPEwlzabyND/ViSp8sGvsAD57HMnrVKWz5GWYyZtAuU7Xm4fUSU9+a3c
ub94jil/iFfprOSgJ8jp+k+6JV4gDSIc70xHnpdcxjrr1l5cNaZebvFocWnQ6OUTTlwQUkc3rsp4
HrJwSKEALUEJvT2WrUkuEdG88gMuEgmaGjQywzZkPA+gSdBhm67WIKY/vXbexSKtFDDqOZ+7bEvz
x/osaLg0lR8eDoSqz89Ma4sV1NmbyaqyP0VL8AgtUy9cI3F5sXmTNLbaGuReU/UkJuitJ4PXtUJc
sqikbje8Lipc4xUE2VE4PjVp8K/fdjuHsajGqdcRtKinGKJB1UbvFtP7PeeA9ff5dm8234qA5n2m
erq85zLa9mvV5TdvL/380V6IpNyJ0iyB0CiHOFQ2aiLag2gn/q0F7T5kvEYIySWDrfdVk9aeKQd3
YscGwl9Z9k2fBUsY72WNxypIkdtlOLz9/7zCpkNcmNJQTZzE0gxZp5hl37ewJ9OJj1J/wds1tx+b
tJ8gYTZXOdM34L8D4QuYR0j3aSYMUswxa2kDTdPAdPfocld6h+acXXdjB/FxOocUejGiwmgjV1Pw
JHsoLmd2IE+LgfzU3SxX1hzLYKT2ZtJQfc/LHLLXfUBZ6xcOXJSUBUHxCk29LiuggAdM95dhuVTd
vzLSR1zuKi75RAto1GW6BwH+/SJawr8mQYnyh7fjcOYRW83HtoUA3V1ndV9DWc2ARW5uDfXKujCK
+vy0m1wt1ACXnSkJRS9d/YsxUr8Y7fIT5W3BJwjQ9NmmDMS0W0jOzBdqxlfyUZeYq+J6lgPf+oyV
gxVXoNxfCMS2IE2AciaAuNHbh/uVqOEiwUjbhp1RtM+gYwHRd80OUGoTFzznNeNOtO6DqLGQP+6z
lXT2Q1iz/qqwufH7ri76K0pDsBGqsc9sVfRPumnodRlY9dlvY5w7MmXzVoMOzWR0le2OYNUpRtf3
fsadK3LmGMIbLc5Nj0fYHZX8vmaB35l0Wa22KVi3aFyx6bXEeI2Y6h2myP04DIkrwUvSxBa9Xnp0
eBKzi/LkjgXthS1/5ci7yC4rx2aSk+wzudXJnqAtdcdKBla6ZpEXTqTDV/5/8gfiAryiuo4JeOMQ
LBrRfFfa/JoaqW9xxWPod8uXr6BclccgkO1hWci6M6qxt9AhMtdhbwuIRk+QUIZCU7xbKmbuChnx
+wIT9dA8xp8ubMQrfpM4rX8tOhpCUqvP8kL9GuqzIrZclhuvs+eC0FI2NopQprKJlu832heHZAK8
3M+4k/w30KCuZgafZEv9X5FDIh0ayH6mncuE0glCpGs9ZJDzuLKpOoKI4aef6fN3+ONNgQXgUwYf
fJ9FLe8fcPDErTXNeOHMvfI1Xa6tdAtb9BZxk5tqPhH2TiaBV9FPXAiaWtJWtlb0mejDJ2aL9DFg
1epV8UPJ5fmmYNhzAY43RweNLqhXVq73YNd48ttxpyKXtsAEtUITTehW7XnB653lcKK3rbOXM1AX
flYkC6RcIeyTEYtGbtAk06laib43SVLfNzFtPyGzshemBl65tVzkVZ6DZwnCbiiM6gBKlraBwHzQ
AscLqLBfuHBpqHrGQzYsXZfFYXCPuvRmgKTq21v1yuFMnDBHi0Z3giA5KtmUfFLoObxfIF3hd9e4
+Ks4aYtC1fjM4OoN9m2JzjeUEPzivysOXQ+qXOYAXltOQXtdz6A8Zjn/129fnAOKNmlcFlA6RrnO
fsY51NyWDho6XsZd4NXc5nIlCvUX1KaXA8hAyl0/JZ71kIu8wlRP0EfKthkJyuOGyXaMfaJc91v6
2eX+uCo30tR2NngQaLfiS4dkGvpgfreZC7uSyIkEVLTrLO2D8d60Yo/n9cHvnLuoq7yTy4z5vTbj
ND6A5vuz0vUnvy05u9afW1K0eDXiMA3lNHYo6/xHu0FR08+445/Qye2lVR2KFwJ60iXNv5kt8szP
XdgVBRd+MJe4utrRqNsoDt5x6O9de6w8hRDN820RZOIBH7rp2FD+Oe/mcjfkg1fZAuNOhlRIIQJo
OJhjT5P/oIxwH+r6l9+6nRPeVgDmF2M5Hfuel2j/66n+tzcgZ/L5oli6kyKptARlpGDzMarBuJUD
K3GCPIxPSwrGnSRJVx0meqQxRw5xxk2XP4dakh9+G+OccwjLF5iUFsMRGKbPTQQpvBbkwn62nWNO
ARVrIr62R1uuBkLiyV2vLo31nc/EX/0o7En0/CAWYwtWhj5pj7kMQX9cHCOiyx3eMSAancyPJZPb
dVJbz//ESZukTkmi4sIcmxg3Lw2LZJdCb/TWb5+csCSIaGqVrPZoad5+Y81AbqeQ5j7zKSl18ya6
iqkNNb6CQd/qEXFJ3oTTcmna73zAX/gOblWzkNhOgQjtcQTKG6LPM6d7RgHI3oV4MNg30Gn1+wZu
xwfvynyGwqk5QqqRgz4AiPhIrnr/9jd4MeHDLjkOnKZNMKl2G44Eb6j/lDrmxxoYbWimQrHjwm+c
L8mX9srx46ANoJYNtNBRLHW4X1kLYgjQsp9m6CwelCjy63YGEyafQaK0k3luPHfO8fGF5WRUKSav
k0V2V9uqh6tg8UIqYOMcJx8maG4u2xTeB3lBd3JL9G70QyjCuOPlYGwr0iiB8bqo9W6TD23C/SKC
m2imA01RkMO0SFuy4yP0s8feM5K5UH+QbU9Ty6LpKDYIa+4oK4Njr9glWodXDqubaq7ges9ZnPbH
eiqs3PWmLR7ABkqPzcLp+7cd4nw4XjisbsKpgqgjCzoj0NEuf4HMZ1+O9aX85zeM5SXjTjgGw1ao
49wMxwJUvxCD6qESvwZV8L1oYnUV56B6lLka7maojUBQvWuuCTo6VxQSx//5/XuOvzNVN3bGVzom
TbsDFu57Ki/J5722c46bq2hZRr2a6RiEy4mLDxXL7/0W7Thy1W8Vr+IRWUyj3i0so5P1SzFix4vn
ZNClFj22Iwner4J9j3N68Fu048MgPJN1mw/wBVL+Sllb7jBy+6+fbScu60m2Bs7WH9k2fzfL+ygA
zZ+faSco1/Ws7ciL8B4tRSR0yxVthM+bNORHnSRahnSp9Zrj6mlYvWPdvAfv0GevZbsDAEpAKD2W
sJ1bDMdjd8y+SGu/8+di9LecVTRsS3W0Wn8FffKxpMRrNB6b4ngNtQQAESbIfWHXf0QcfGRWXWjm
vJKjuFyjZZvOGkwhBLrjvb0NNmQOcdfxrLEkOfRApz757b3jRBSKYaCtluQ+BiezVDIDzfhHP9OO
E+E9Oq3CEZ9VCv0fsEAHi7Fgv5NOHSeqgmVN0pmTe0xE/EcY+7IO0osGC1/V8aJAdmmuc2xJrrsM
OiLJAcqL6ZXXprhIfbgnziHUIe/7pntX8r6+GoVJ/a4tF6kP5tC26mVC7sU8POYU7wWrl2xYSl2U
vpC1aLiCaQ7dX8jwfc9TcqlLeg4FL0RWF6TfDvHUxSbGsqnZSdH+AAbOi6oK63ZcVFGw+JSckvuU
qyddd594q306OTB9/nf+aLeUczTpZMCy6RbeTaW4GUziV/+4stzDRAMG/UbsSPG9HdZ7DvEbv/Pn
OCVpNDR+QuxH1KorPu6Xprz2s+y4JJVVgHno6HyTqE9Ebbu1Wy9chq8dEMcjI8i1iKHEdgzVb2nD
XUlrvzrWRebnK5DEMYbbjoZM3Y43y3bYMDTi55AuNH+DlvZsVRXdqyh/KoJ13ocbBn+8NtwF50Ox
eKZkKKN7YeXXahJfuVr8IrJLFGp5Py90OntNLzM9Ayauid/R/q118ofXNG0hzDTjmEiLem7MS72b
JPPcb8cla5FDGoPY9jiUXXmbc00PtqKXauFXjqELzq/zJSZBE8Lhhf061QNEVezi+TEdv+QcgIpW
beooBsp3tIn/7ebFL3dzgflVGaXglG3C+3UCDeBkb7bZS6Ywpb/RNn98TV0tsuRTUB0jyBfEeJsw
X70Ot4vIZ1HbCLnA8NwZXLDtHgAOv7zEReQnPG0kBwjofkomCq6eYTkWgFX4RQUXlb8EIO9OQlEB
Vl2dwqr+0WPw/0Iz5pUD6LJ/jvGmGACJ+ggHqoEFiSFutMOo4uh3UFwh6JrM06yIqY+TKrZbyF40
h3Tybem4BKBLroxI8GJzrKru20C7H2DvlX7u46LO8eDZ1M2it/sa6iVgLprILipjv5zNhZxvfTtF
FWu2+4Z2h7iRHymF9KHfOXeiZs8bCF6kgT4GVH2V26DA35J4lrEu3JwYzMu1rY3u7bgsNQCPFYOo
HubFvM7jX1LQcipxWYVDfZRB8i1Y9ENFKr8M/y8h6KUOyBACx3isqOzuts4s17QUl8Q6zunf3ynn
X1LPeIEzCpCn9rh2Xft9VjH5MLS2/AdDI/TG58tC0f15esgxMhfzjerjNq/f6qo5RaXXjEUauXyg
Q9QTGS5WH8GIV55iqIjfYZjgEnfs73HNlzbHiaJsTKplmWt9rEvbHNjS9Ne0jdfrHGop+yiJp33e
t0SCsH0cP4KIZbuZcYa/z5i0/YJngRxo1IjIQ2NreaOmIv2+DGhxpOFQ6Bu16HFfB1Uor4ALHw55
adJrjBh4PQtja9x6trDBKLDv93h8OqwBU7thUV48JTDuBOmVlmsSz0lx5HbbVU13o8ZLbJK/B9hf
2nTnIqi2eB1F2LZA2OIKBs6KskOQt5bdViEz3X4MGAcWreqHx3kx5S0DtWq3Bz5s2U8ij6+MitEV
TMYqOEQ1D6sdlGbNE61DcpT5VEK2aCIHVdH0hoVF+sX2nGUhraASWwoxHGS44sOE56wGOmnhp9nK
4jqJkuE0RKK6akqz3LEal7fs+0vvFy+Hs+ivQQFQVlS9wXamzc9hFkeAZDx9zykY2Aa5At2ZFmlJ
TN73GAbdRaNgPo1HRmLnU5lhlqKhRGeTZe3VCkKPQ1lyn/wBxp2l51XYdYk6D5YE47+syI+6Zz61
DiNuD69JqqlelrXLRFHQm9nmdBfxjvlUlrB+fvX8IxUsgxlqaAsm+kIF0FGZB3e673wKQNhmz22v
vZpplc86C7pDHccJGNupV+oA2849HbecG54CeEQm/aMuzF25+jVkYdvpPphiiMNKYFalousO7Zn9
kHsCHN0GYVFOWxrgISCzhn1Kot1m5BePwIVFO1eoAqXOFOoJxwRX4K7f49VG+GQ7MO1coLKb0VMr
yzrjHDa7Udb7Of729rJfDOmw7XglHyMU2TrFGckFoG+sssuvwaKRNI/b/PT2b7x4Y+E3HOcUCwOq
f2A1mE3G+irg1eOSzL1PmsmI2xrEYJaYhYjrTGMEI4jlnZWzTz0P045vDsWm14gALMW4uqdrfC1Z
//PtLXll293G4DDmYM/t1jbrAF++G2Pd7yvMCdzFbPNcvOOgVUvs0s8SCLjZRFdhwuNT1XXG75O6
DcJ2HUiDwaM2G7i9jpuhABWBH0oC+34+R3/cieEahBjMyLtM58mNSg+68CNyBpHtc8t2CFQeqLLI
wCtBdrU2/4yq9LttXRoPq9NkAgVjlwX9ane8Z48mDPzCm0vhUY5TFYcDbkQMBXxBV+JUDsOnt0/i
K87pEngYFTGWrHWX8dp+siv/kAzlv16m3S4hnTgd26E9zxyO006IDqNTyYUdOfvgX4kfI26PkHZq
Vk3X4KkhJN0+pQX9wEJS3fB0FAeeyBmK5yTY93l/aS7u943y0k864TSZNuRzjLdZ3Y/rl9XMIIsu
GlldWcHKY1OG+PUpHHZdMG71bmiE+iA2Ajxky7rP1cCXD6ke7R7wdPuoQtncqLpan0gTj8jn2Qda
DfW+Vd22N0KohxEE6TulOnsYTMdvym6oboZ55tfVKr+1pgluyLqQ3C/EuB2piaD7so5rkyVp+r4W
4kcoQ5/WJb6UcxHxxOZxQPAoRMnY7EBqaXeD9kMSwrqTK4iuBCoxxRkbDdDJZGMoMQY/8RXiUpZM
AnxcBDLhWZrn0KY05X5NlDr4eYdzF9WVziPJlM7WNbxiKx75pGB+BG7EpSxp24mJqFzqLGwgfRgk
/J2g5X9+C3dSBlaFMwh5kybLw/5LmojbNer81HqJ28Dk/dAozuE0rMp/5EHzbzRzv0TBbWCuIBAW
6J7XWRUm47ViVwuw7NdeW+K2L0s2hnIyLId0UdTeRaStH8JJXEJ1vXLXuQ3MlAXTXNdtk1VRWN+s
81rfbpg+7zZW7BWLg0MQ62Q3T4mfEhxxO5pBq1UxYYAuG6ZoKq4s0Ir7pAlxF/ltlxPgbcGajnRa
40qIbigj4y7oWi+ALsjoHb9aV5aOskEpOJXlxyCezaEvNq8HXRh3UvFVdjqC1G6VxWSgu6kixa5M
/OgiCXEca9swu0aiQmU9ZpgAK4hq6D2z93577iThaUyHsW4Ac2+D/ku5xNFOjNqvHytcGg2o6AYU
BF1tVlSTRFn/sMXdcuGwnMPrX2E3FS6RhsH0fxQVuQbbilzjAzG23IOert/3QxrdxY01xzbXXukQ
fs0J8iVTdo1BvAiet/KformLU+KTkMOyEwcV5qfBBzQ22TprBVx6Ou/I2nx4++uejby0SU4YhM69
XoHABUXKKq4LIQ5JxW+IqL+G26Ux898h9aXfcLxWl0lJxy3GPzByslzNaflTJ7p8F9Rg8g2mInza
5jw95iEf452aiHqgkA2wu8bS/l0sGVbShXO57kNZLD8mE9aXiKheXZrj84D8h5YAhZyV4WZ6gMMR
Tetcdg+lhojFvqFNS66HOCpvO9QpNwUb6EPMguiLXkt6z3q13gZzXZxaxtIDmET8np6E2/oUUV42
Ux802cbW5FCTGuyVxq9pC3rK58XMSDa8HcaIw5YKcZ3gcWu/Crz5vX2izl/1pa/t3BeQjUyDsTUt
hLmmAsSYsz5I6ID5WXebmP0QpRS9RrQdQtCGj1tu8QjqVXekwuU6idHmQjMevamQzGyX5n0KwU6/
1yHhcp1oCdRaykiT0W3etzX5JaPAb4xCuGQneP88I2DRFagN4IKApldowMYXKqbzVfDCB3XpTgDU
GIK01Rjmy6tivxXRstcr5celbrz4FLDxzg1Ra2i5xW2qsmbk/DCMzf0EBPOFI/Pa+h0fh7hTmWK+
rAEVLJ/vOKQo96oPKZy5Zz6lCtbvRPeypEjB26rJ+jQxH+u5fEeDUX/yciiX50RBA6ghUL7NMN4a
gktFfMpHUBP4GXe8dcZo9aL1jJWfqfhY+1Dz4J2XaZdepFjiaeCyCU7ogqc7vFXKHePm37eNvxLc
3SnlaNNzZEKtsnpcdLzPO0WuUzywfGp7qE5Ylq4Pi6W1TwmQ4kHr+Y0pG8OKaIpUJlfb7HsyPJma
+W2Ty2m/tgUQ26CJzexatHsEPrEfk9HzZnCHKzGCrtO1muFZMaH/zAIdBYyO1BfO/StfwWV5qRv0
gPQA11q39krWw5EbfdtSflWCfDVKC58UNBUuJ8raDSIhEh6gcvlF5OJB6NGLggq2neyqkSKaN8rP
tqf/YlLc5iJ5evuMvpJbuXpY04QZ6ATUNmjs9WjtF7TTdwScEjdaWfE5j7n65+0fOqPCX7ihXUYU
DTFiRhZRZyJP+LCr07bHDO2qb8aNzHd67ReQvS3tsOOSKJBKmOkSs+HvvsALP+3O14pE6wLhvkEX
vZtOy7ySD2yMoYgz5fp6HAO7A5+A2Je6hLBokgf7SFflU6pZ+dBsgd/MKXfLaMhCRS3tWnHCa9V1
wrnIuiSkF+aTfwPO/v4fuVtGU+D81VRV8pQDZHRYSsuvTbSZfSOXDsDOQh3yaai/bxjujnb1kMq7
mXXBVc9EfVPVqYLQbHJphPxlIpOUuyW2TENmMZYkT6wj5r7jSgN+3Db9rtxIftXwOobWHWj9Pg3z
IJt9iHJz2iXzhOwxCtPyfm5keVCU9XZnw2q9b/JtvJ6XMS13pCjVTagw8/72sXw58DK3cOFDGdpi
6PlJj1RfyWikD5te0icQQ7ELLvZysslcaAZGgeoynSk/lXn8I4+6732fevF3pMzlBZRVgybs0PAT
7uUYSiBDspuW9PbtvXlt4U5SYpZtS4RR/JS30cfERN3eks4LzId+3fNohRJyROeXsxMfTHpV1NtN
Eg/m4LNwEKA9N76gaKO55eJE4uAojL0Jk/qDn2lnT3LBAxazQZz6LfqohxEsPNPgN2bA3QZMASDp
sNVGnKiNP6huvmvgrH7rduqpCWD1IW5Hccolfyeb6PskIi+IIHchZWkVGWpCmDbRel9J/iuomJdp
5rZelrFIUObAdWii1T5hI5ppqNp8toS5vZeixMDhVHN+EumsDtLau2TplVc2xtxWS0xls7Q546eF
53pHVLMh/2Neh5C5xbEA1yUla8dP4SbtjUTv5TAk8YVA/XJGgFGl584TQ/NqaXLsebCk083cVGQX
Ywz9UM8bbpgqFBcgMy/nZcytktEkjQDFsRycmnbodjOoBQuAOMLukKZE3RIxaQzEg2nD62u7dTO0
zfptVR079R35JjS0n8Lwxs/0+T/840mXI72MimBgJw0A2C5J7eOWKK/Mm7lVM+o4PCyBYuc0JMs/
ncm/gybYB52TAir2fNkpK8Y0ryLEJdNKCOwV5Ueg7rx4PGHduYPTKBbbAu2kE1/ldEBP5HOfsNDr
NmN/kYRWU9RJCeOq3/juQcQVv2D5xecILDt6vikzjYuoAE/wqa9ofKRVXN2XVTXdUFCc7mral9cq
tMG1Jnl3wd9e8QPmRBToQBQLn1Hmlzq5n0sMb5dN/ost9MRCWwK5Nz35HVMnBNSl4HY9a1itUBLN
usCEQF0y7nmanGuDnp9Ci3RiJ4jQ0sPSn5v8S+AXB9wyfVO9BUC/Sk+M1vUhh9LUlZkutZfPJ/Lv
1Jm5BWLVFsOQsi49WVE+1Iu60YP86bXlblGYlAVg86xJT5SX4rBV4l17Zsv2M+5UhcqafottmpxQ
j/NTjyLnn6FT+YWO2svsqBDvca6HhNgoGlWL4yJi0u40NOw+FyKhmcBERxv26xWGU8YrOIvd9cs0
HpFs+RW8zC0WLSdmQcWbnOI6yA+jpuo6jmo/8D5jjo/bqY3ydWPJKVwlRdAn8eNGWnqppHglgLok
l3VUDKDkZelJDEXywNe0OuAJFRWLHMjyfosHJAR+J8DxuYLILUpQfp3SMDYfktQs+yWpuwsB+hW/
cEmSyjwkTVXF6SkpBL8a0NZbSHHttXKXI4lhBnidtjE5TXq4zzv6M7f/4+xamuRGueUfuopACBBs
pap+2Kpyz9iebzwbhR9j9JbQE+nX3+xZTePuqQg2XjgcmEJwOOQ5mcn8wpyrIdmQUptwpvxCpn05
c7pHjxPfhpPfxN1Dhy2/kGp/XnK7pD1r2YlDCdlvcOfIrUEkTN0yrMq21YmqSPAYtbGXAaOIXTdj
PXbDuIbYLXHYQ8q4tuG9ku13v6k7t1i5lowGlUIwCqAT3dNLH65e/TuYuHte1dHoukCgm0RNkuFY
7uA86BlFXZAWfrfFsPYHv+gpIKe8ySmQEunVB4OpOyeUG9vvpbBY8638Ga9iSwe9e5kNi9iVROrz
mgC6abEXm66aUjI/M+5yxr36iTG+gyjDzUQhODZY93X/nXQBJHEY88wPXR2kvVvHPqw7filJkD/O
4/ADPmyz3+vLlUHSByfD1nF6UfM+Pear7O/KEbCv1153VTVjWpczzSnFWzr8C1yAzJpbHMfnk/5K
LuKqaVbTLIZQHvTC6pr+1lnSPQ5jPj5oW1d+Yf0XpSM0Fxp4hbCL1UOQtlWcQG5fpH5L4xxVRmp0
sbUBu0QhN4nm/R2voluV8DcuJFfrKBoPUOM2g8HLbU7UTt+J7vB7Z7lSRwEF7hLw4nmvEzTVQGkj
gbaxH0QSu0pHZTHmIYq2/FLI+L5vm9ROs9/E3bLPwjm2jOj5BR2hf49V9aWm/KPXx3SrPnmhw2hs
MOuolh8OW92v4S3t/Tc+pVvymY+86IaipJeo6fnJbmZITB94cQpE7AL+TV5sccUGegGd4EtYBqeJ
sJ9+a/L8g/711ocfOOemRP/ootA8hhabLuk1O/yyC1e/CCJkR23Hnl3msPuf4g12uS+vNHYVNYel
5nzF8/aCcoBN6krrpJTM8+S7DCgu52HjwcouKNAOCdi33w7b/um36M4tephYj5Pa2KVv4590JD+l
4Z+9hnYJUGPZS1WuIrwMIxRYk4Kw5g+o5q1+GKPb7b+TsV81MfQy6Z4nrCfvazX7HU+XXTVSKUbk
RRQ3KDmJriZpUxS3GhLeOKAuvaqft5LkuosuPG9+MJRcGj8N09glV+l16kMGzboLOdhTOM7vVQhb
Q7+v6STQdN2qXJstvIAXv53jtQGuq2Xud++7/KrOKLCN2Rhe6qZJ2d5+Bmv9Rv3ureV20udeQL48
Cg2GZvxvpYvf2575PbVcglVHUegzxUgvAv0qKaLh38PiiXz+QrAax7WMtp1C1WAm57aXdyvMzPxg
VZdZBRMEXcFwJroUXfc5OlqNltT5f14b5Vdi1SgCCHDimTLZJrGjeBoAQ/slQS61au+thDV3Qy9x
L7pvUU2Kjzos/vabuQM2P5u67RUI/Jcx2O0D5IV/62frWbVwZZfyHORTvYbhZTfBfhdNJjjJbb7R
iPHGHndpVSyCv2CFLoPLPHSf1tigC3X2ogSgQ8I5PwFB684GLdtrF9I/y6b+qx5u0bBfn7Zy0SLb
QfYXvZ4g+MXtXd3Cebkb2Vefj6lcqAgprOn7A2Mfwf5bFc1RMmz9LRzqrYk7t6YJD1sWZYmmnRgc
bc2rkyzF7BVVlAsOgQ/WryDFoj9zaUlaL/NXiHV7ESWEctEhuZN1bEdZXcuCQtNErNAeLYcbwOYb
y+LiQ2goKOpe6xps6v37hgsoPbbad+YOPASvLRqEM5qNqpnerXPwDWLdfmifcvWzeVGYTVh8T0Uk
S0TX/wktaq88RbnYEGRet6Exe33VlkR3eS54uu609IrkynUZCRQNo7hCA84+jcFH06zvgA4dXmkQ
CMgvM/LBhvveMnSPsf0oHnoE3kc8cW9RwV9/kCsXwGlUXxj011ZXZIblmYtjvAsF1+e97r2IWEK5
ME4Ux/pYn2UiIev4F7fN73AD9IsvLoIz8G6ZpF1LEAmHT3asv+1L75UMKRe/gXrJRs021tfJxsUZ
Sd0CLKHRZ6/A6AI4W1f2gQCF6brZRSQlU+8aAuc6v8GdLPFZOq7Z4b14pax/r2JSYK9z5jn4c9j5
1wORgCpFhw0t1LwEBV+RKkEhxe9hi2KLM7je+9VYsBTA8EdpgTYqIX1wy7TkOUj9Cj7Bz/nl6Cas
DdqNeX21a5gEK//fDMEUMiLPVdXmuTxOEXIvWANGHauvBzyMxxI5XV1+8fuszn0H+0M6m0HhHFXd
52MZunRtyC2jxTduDRfBgZ7wfig9o0fVVEMCFymb5PnsxRlD766zacKGBXZa4HvVhgytHNHnnTK/
VfkFUmA92iwkwqM41j8nc9dusV9wcfEEyLsXdRvr6lpZ89hs1ae62W65AKvXt6KLJoxWTvNKx+oK
ThGUGM0Qx5911BWnvuumDy2pijyVIpp4EncF/WaXJffKUlHafHkIZBRYOlW2vU6GwfhpAox5iOWn
1xZ10QbDoilfVIQtKiiAQFGz+7lf/ewdlAsItEY17c5tfQ0C+rA+q9+uyjezcQEBMUNwgS0EaVO9
Rp9q2rMTndb1RobwxjXrggJCj5xzUaDD2Vj1IIpdPyl4Y/2cGgQlr2eZcpVXJJssdCBX/IKxmZJu
aUCf6axfXPsFG5jQvshG5MMDL/5Gr8J1O5bac+JO1F83sMBRvqhBpgZ32A73VY2GXb8d6cT8FTYp
YoSm13XUwXCmgt6FMfO8xV14YFuPgZYtcoRRBmMSUP1kusMv/3DRgXhZm23TOEoQfY90Auv66qtZ
oCPgtS4uQABts3JkFfriKXx100ksqk8qGmvP/eJiBFzs4dSyob2Wgn0k5dagI161fhvGFWCJccui
jwjEEz2EdYrCbJdwbW4xtt84qy5IUDVyMctz5kePqn4sjvl4COqWprymgd/r0oUKIpTvq72Zmyth
hUnmKe1JON/Y8W9N37lrNYWCFmi2NQh0I9w4Jl6PZwMNut9KFIJvNEM9gzGvZFKuFAsaMxqYpo3g
0ZFjOMuj3tKlCxcka9hAG7TJF/Qo3Pi/3shMXGkWvm8VBG1hTaY0iT/shWwfZck8HyeuOMsojq5p
WjzF12a476uvkEY9+50w56JdjzooxMar6xzx5byykN8Hxk9oHgjyy1s8GlGLaCAQds3nuE8F1fJk
Q+tVQVWuPIti42Zai9iAGnCbknjuTkG0eNU6lCvh3LV7o2R+VFfLxPd22LckPJRfF7hy5UqImee6
FTOAFdh+PzQsn9+xxk/8XP3DX/7XyweIKmddtTXXYcq3ZJ3VtyKaPnttFlesBCoicqMxqa6LnNWj
PQQ/7aSwfuHGVXGumjGORw4NL8rt74Zu1XmgmyfX2FUriUdyjJLgWVI3hX5XiLF9miB47Tl19z21
7sUwEbBSt6n/Ial938voRmARrwcxVzZn2XpBqqjCNjf0mMFjVqCZHyE5UvRQTg9dH4obOfc/eMQr
8dJVRikPe5AANRBIQDVNIkqdJ3VM5MM6zejKH2d462j7dzSoqU3REsiSlsRTAm/t6aE1S5mNMRV3
Vht6n4+VTENOiqdILOy0L2T5DVSTIt2rPHwYQJe+62dS3eUL3kUpn8ZuPtEdxSKd59Hdpobm3Kk1
J0lpZvYQLxvMque+PM7s2D8XQdfejZVFbSa0/WBTcNNzA1nNradn3Qz0U13SVqZ2Dtr1BPmk4ELz
Y344mjY6E/LsdFlCave+nasBInTFEctEFrx5LNH10SX7bkT+J1vC9iM7FrAHQ+Cff0g67U/wLqaP
6IPWCSHx8GQr1d34ym9cH65yTHGIfm9rXLULja+UHqduvNUn88ZN6zLeNh5PIoAW8DVYy+lOwGI1
qeomPqNMrB+94oJLe6PRBC3XEnuUygNyiob8rx/mW+Icby3N8+/6V0AD0aeK8aWQd8exSg8b9ed6
a/1KfsolKbUml6vBU/PaTqVMPhNG/fq2lCsSs8pjDoYdgOJU79FD2+9HorE7/ZLLX0hK4J30Eu45
1wN8vRSVrua8yan3ywpcmRgYLFVDNAzQoKE9+B8L/zDBD/xG6vfWB3VSDh7EcP4xWJgw0A9CdUUK
vMUvo5cuVymE/Ppq2h7e5ft0F1VrBnUMv7q2dKlKZIUgHIc613XXO9z2AqI/q1Xf6ph9izzqkpXA
MOHg/YI6XjIdv4eDRPM3esrRxQ+hm+TYc/JH3U57Og+kv48QDO+6jURFasJdPFbdZkv8S/wrrw0m
Y/crQQqaCNmW0Jbrq4zl9Ns01uuNgPH6pSZdvqcI82hl8Hq+tkGguxS+nvQKHiJ6Ms38zEumJpj8
zqF0iZ8yajeB50V1lcWz5V/xJC3xY8BIl/ipQPil45xX100fIO/OEHqu+o57nULpSmZ3wHnQ5NxU
EKmcbAI1XAbBDutVa5Iu9bMY7MJ1HJfXzkQk2TTa4VHA8cqHpEuNK4ttm5sY0alXfZjmXYxb1G63
3lpvnhRnb8bRcahmNIDI2T59LCvL73fodJwh8zXJZASYl+1C55cWJjofprZpnjoQXBM4R+djOsDJ
9YMdt+jGXn79fgVj/OX9tLFW6mN5fpsp+ddU9OhcHroAEKmdbrSlvHFaXNLciiJPoApeXqeq3VOI
33ZQCNAd9C4lX+u06Ac/5RkQf1/+Fm3D3IJtDMBXHNmKn5aUzS1y/OthHzrCL8b2STSkS5aLh16M
e1fgLIsNUNYGwpms/bTJpcuV4wuKxGqB8Nq65eKsDN/PcR18/u+Zv0HkkS5ZrjrEM3U+qK7hFG4p
8s8eX25dpzMkGCjk2JrpYVSmqZIjhn+l0Wy8BHXkxwuTLqGOLmvZLkOJUMLp10rX9whcN54Nb31X
5+3TRbuchcAjv2HLb/G+RGlUr34uYZBlfLFp/q8xBrmqwTfpJlslEWwNbH8TTP8Hh/j1wSNdQlux
rfueB0hz+p00UdqZXHycLKRWk0oe3ZGgeb3/3sT1lKc51BDkqYyqfEjrg8wP4XCwez7nwR96rXFO
YKN9onlE3+3QCIGo3iwTI2rzbcwp8UI8IMT9cjEID7eY50F5leVyJ+cedo9aP/33/nzjK7rNHjEk
KZCtHvq6RlGcKLbLJDi8wBTp9npE6GM4ikgUWOYlbfb+M1sCz6FfBpX/G6AsNTdlWFzntj5O82yq
DIiTly6/kG6vh5w2E8QN3o+F6qKn2fL5W1PHtRe4LV3G40YHOgbLXl3FunySVdensPJknumbE8lB
HecFMl/0HJRpaSEZzDl4KV57xRXCiUFF3Cq8nq/LRvezpXSFg42+ESjf2Igu4RGuNUNtGCSzedv+
2FHzg8GhX+FeuoRGZJ12kRwHiAVDCNN1/WEm5De/RYleHs5lY2j06pHSwmX4EVbiBQoVnofTbX7j
VI1HZZvymseDThW8TWKzbZ47xYnf8RqtVoN0e4Wh1NeJVmsS6Wj1S2HdjiZob8FYyjAoe3HxUcv2
qVfmd68Fd9uZ6rqjnWAWQzfdkKqol6cpkp5xhb78mhJC+YCrRXBREBOAF+P9AK6I34K7XLdo4LQy
0RhcVsi4p2GQl88Osrvf4XRbpYqYgLuwwwheNXOYcZyiT9Wy+nWPSrdLio9LlPPVFgA663MxnNR0
S67ojXPvNknVR4TbshiLK5Pm3vTbw862b147xW2SYq2J9Eq34tode3xiYt4h3y7tjez8rYk7VxAE
lY6WwELpWh94Y7AQbx1YYsZ+m8VlubFjBKDZ4HMuxUayjVUklXAN9IId5S9EtxHS9tVaBZexLfP7
oR720wJdLr9ldyKijiUIxnOcX2o9PAXd8n41wnOXu01SxQEpYJjl4AzVHe62BhKQwTD6ZbQuw80u
BxVQ7i6ugaAPPOz1w2BV8eC3Kk5GKweNmx4mmNd4P5pzRUqZ8m7PT16juw1SKmrxkTeMPm0fdvV1
zn/6jStfxsMAGhgFXN/Ka6TtgxDLxZS3xLTfehm5BLdhjdtQhAHSw3piv/GOlklNlT6Zvpbvt1X8
1HXXXUxerNdgWdZ0WY1fXRU0q5c/a8ZNV6DLpbjaXhxJvh/rWdvOz2RWugS4XXSh3SehrxyLNhV7
ndSL9os6bq9aEOIrGyZhM0LKIY2C452NiPbcRc7JFZ1uNh0wfYUw22lgS8qO0u96ctvV1LLFAIJC
DJ2LKqm640tUGK+ecum2qxHTLyqoMXY9ikyV5mffwU/B7wA4x3bZRFEzuegrNbpMOmKrhw1Zmd9T
wO1Iq7Y2sDUkKdBot61JqMS5y5fdb+puQ1pdi0bTpdPXtpoIFP8CkS4zLfw+qNuRFgYUJs0WC3OM
7R85mz+ruTg8Z+4cT92rFu1/DVI8dKo/sLz7XLDYz2Aazugvz74Mu3FryYrdQiOUGAOo/rR+2Krb
htYjQaIDkbhWLYoPOTlossnFr/QjI+d0ct0ZoWetr3Gw83TYIiSRxchvnP3nn/8KJuIS1SS6a2GO
oYJLFYR5gpLhmBjZ2NMBbyC/K9BtSINDgNrqkAaXeYTk2FrruzHfPN94bkeaDHol5qbR137lXXpE
5ccpNH6JpNuORpcQ9euGqkuBRGav1gcZ+gmjSbcTrY70UPUov0NbqdLgT6nlYY435occua1oLayg
t7rYFdTkhiZtxzA+mXz3e7G7nWjxXDKDQieq7HI656V9P8a3jCifD/orm9HtQGtpDRewYQugkmC6
Ozb122OVR/PjKmb+J5Cq6s4rurvl9wCsGHhxQk+yj/UpsPsOqxPP5k75C/u43GJ54Jl3abVd3lV9
Pj2AXub3wHZ73CSkMNtgQJKd7y05zwYOdWsX3PIR/mf7vfYB6MsguRyxLpsFRxUAb3UihPTv6r0S
6VavX+02IvwQai8wxiyTLV+eYjZ+aDpYzO4Kfi690r8XmxD3dm/XFGVZ9HP0x8c+4k1qDCf3S1P8
r1ka/ZGX5iGcxw9TBY8WAvvfhMdrkYVhW6GzS/7h9ZXdLrrN7hp1lCO/FPhB1Jo5mYT55De2kx8I
SqmUYQAJ2JKaU5EXT2ikGf3uWLeP7qiarrRQjQMvuc2khQFVh+3pd8m6fXR9Z2ZoHEXqkg9xNjP5
3B3sFxncLrq5C4qgFRXElsdom5LGEjjjDmxq/ThE0u2kU2qrxgICORf4p87ptqi/UO73C/ZuI10U
LmO4xKu8ME20OM1ruYG43QXxjQz+jYvWbaYLR4Zi4YaYXNd6THM4nzxsfKnO4awPv+DgdtTRwtJy
nIW6jIJcGmjTJZNsPR8JbkfdzstjXxswPuDGItoE6vTwPrFq0MwPnAgdYLJSA8wkcqsuxywMXN2a
7g7qR/JG2Za9frW4fXUxzZeGwSjvohf7+xiQP3fG/Sbu9tFtx4oYCafjS073U9udyeAn2MZdcE/3
5RwUGDkzU/6j7MPvqEn8/t8B7Lkw8Guk578ge8cMISgy51mxsvZUarqe4wiV4EoiyVRdcDwe+Mw3
/rPXF5+7YF/TCm2hSp5ndqhgfF92T7yNvV6B3EX7KkrYWMBmI4Nt95QaZc96i/0iMcgwL+/DlbNJ
dnzCxHPS3MFh7Kqn3E/VDlSbl4PLCFxOUePrrp1koPzL6sxFK28k9m+t+fPf/6uPjrdWtPFsVTZN
Ik9hilMl6qCD1xXFXU7kNMQAKCGOlrGhgm+AXdbkYJXXPYJK1cupw3q7fC7Uqkx0CxIG8qNk+Y0o
/NaqOEFmKcDH3VusClSDH6R56GPjFQW4q2U1aOAcwRGqDE+SS2sGkCz56FVs4i7MFwdjt7Dtedai
+QKeQ53GMvDDVrmrZSXr8OhMdaisR4ZUDIFN4D/hR5/nLtiHbaejHNTfzPbq2rXLeCpIVfptcRfO
g0LEZINZx5ktu/sOdIy0koXn0XfRvElWRVOXWmSlLd9Hbf4o4VXz37H3jU3ognm2gL2o4IXIIpDM
ki7c7umo/vIb20ELhrAI4SBQiaye/oAJ9Ie6X/2CuAvltdCrJnFViqwpcdoVFY+EdV7tCNyF8lpE
plDuA2C8OciC9a+o9hMq4C6z1OZh25Hwea0DQbIwqIIHOwZ+aBh3gbymxSt73FuRDbPkJ8E3m9Yy
vIGbvNGvwl0kb2kbC0sFLjOIAuO47+gQTG0l9CMSjj3tufqhgrhIdmn5e8Jb8RVnuX3YJ8SeIjdR
meiabGcB67J37Ryg01njQvtgB1qEJwXRTbTnm9AvsLqARoQ2ebGphmc2TJ43tR/VgrtQhtBLz6sG
4xIhtsTkPUm6ygu34y6WmdOp3UYaxTiH9fu8NFEC1yK/Ojt3ybXb0CleoFc3C4ftuyDtlwWn0euM
u1Bmh6K6CKni2d6R7VSScbuL+EH9oqqLZtZF1U+h1jwzK/vI66FKyoB7AVPcxTKtCmGKIyhHm7YC
lbz9rqxf1xF3gcxgQbGXB4xnykRRUh+Qr5G19LwkXQxTKY3MbCox8VX8vUpop8H91KsawF0I82hq
6HqvK8ZmQ5DE3PRJAFDzxmXzhhETmkdeZlMNjca+WbFbtp6xZH02fIgF7IGSEPdb2mkZPemcjp9I
Dmg/zWcFJ228wNR9t89bGs5m99u2LnCYT2YlgcrpM6RxDY4hW/LIq4TLXeCwLGk/j/vCsqmIsnbo
szDXnkM/X+L/yqNluS+iG2SUkRWWyAFKk9FcCb+z5sJ5iGklWbqIZkO5nCLR3IfH6oXzcJehOg98
mPiw0wx+9eeSF+8Ly28M/TqUwV1gbWIlbNYUVhou6ZA7qPef0IQwpwP2wl5IBqcOvGZo2TUzC2iG
RPrxCKd33qfNBdf6aqtIOzOazS3WRJDfhkb5bRUXWguRCCi77mEWyXxJ4qB8Hx76T6+Y72JrhJfD
MIThjvBmqpMqljhpwJ/2C0EusBZEAw2YKEg2WPpjH82F5eWNib+xWVxcjS7ob46X48jKQu3vh/Z5
k89rBZUM5pmFudAab+xRLAM9sl6YNlF5/mWo1K139Os1CZjDvTz/4zh2pZbmyDo7rJ86pqvfms0U
X7gt9QMzlaf+GncBtqMUDVN8t9leqY92D+5hWOaX6LjQWk5bvW8b3zK5NvAl1n2fQrjHj4MFb6iX
K0SUKcewx+gqik+zhNxNUxIvB3PBXXBtRtsM/BcnrMrSbkkwqw9mDW9R097Ym24d6GiWejzwiMxK
BBvQ0rrmAbRAfQ9/RnojVr7x1nPpmEEE6RnZFTbTParxcVOnY09vva7fmr8DTwUkaOiwky2L9xj1
4XBos7yJyg9rzoY7r7jzi6tgURuYXUxbhr4N8zAFkIuuIE3gd/+5dEyYz/WQosbqREFfJg2lX6J4
8cs1XUKmaXoICunGZgcCZhOoOBlhj3Qjq3rrs9KXe76iixlhj2MzAknGuwhOM/ek3Qa/i8TlY7YE
8gdDLddMyO40luOHrZtuhOO3Ju4c1tVEKh/aZc26YH+STSFTqpfJa7Mzl40JuG6a2UDGrJmD09J9
h/+KF3zPXC4mZVyszWGnjKkQrppdf97W2s/SgblMzNWw2dI9GDMW9DplWv4WVIVfUYa53EcTgzBW
kX7KCvW5Ju2CZ0/tu97PceFfuWmgVsIg9z9lC+u/lHr6PRh91+R5//xr6KZGW35TVFMW2qBMFijF
R3PjdXiYS3Qs2gjwF9cTXpjiZ1tQkgbCSK9UhrlER5hWt898Zky8WI906PN3Yo7o2ScaYq+9XBUL
/clFwD0ng5nXpSbx111VH/2Gdg7mYVi3W6rHLFcWhKRofiqV3/3PXM4ilINwjcp2zCAb+3e+ik+k
2b54TdslKwI5HusNcnFZPkGzYr8HJdPruchccuLC82JQKGhmRbjoUzOUYQpvBD9bC+bQE/+vQfnP
DLAszSZUwS5RF4q7ZwjfLxC6xEWAdH0DT+Mh25X9RLvwUgz1J78Fdw4mI2heaXo9ZGIXx13Tkh/B
Efu1PTKXtXgcg6mrhg8ZlD++0U5ly3wz2Xr95mEuJzHOlUJDftlnNt4uYhzSfbNeoDeTzrGseFFD
39522QIrwffQTV4fSdjyJ78Vd07msB31woZtyJDalukk6YlZGOJ5De5yEiO0socUQH3WHYE+D6xf
zrE0od/UXc5ZvkEeQVtqsn1Xj5xn0XpLPeb1+jFzTfa6ldEKNYwuU3kdzGez9hBunCD19z2Ggexv
4VrIh3hrDr8uSPYLCa1WsM4MZ6wTE+Scx4tK62n86vcRnHuU8vaoIhE3WTwG300Xt4k0+S2B1zf2
vctCQ5d5Ex6BajM99p9DGAGXKvRK5pgrwC40OUwJj/UsiJfoYZn4qckP5ZX5s19YaHupaD7PbTbx
CiZUwdYlkgAx9Fty58giPsqhX6o24y0ZTv061omEDL7n6M6RXe1QtCKeuuzQ8VdosWTo/rhVGPwH
nPu1dYK5vFw7jFJVtu4yrM7yIPKh6BLTjeDSsLa96lyUdxw68E/jFi+XuZr2cxv24SPvggqxL57h
u1U27ek5GKpkY00+gRkuzPscxK3wzMephCBGu2O1VaTShiEd6Cu9XuDs6tcjzlz6L1lgjGRKnN5o
j39ABe7eLLsX1sBc9m9B42oP4ZKWTSZPeoiXJHwBw91r1wjnwduCdGnCCjhSQyEBpc2HvPb0AWcu
+7eM5Bohlu3voYD90MBv9mex9cUPv4k/B4d/pdMKYoQrRPCP90G5/mgnddqo8uvFYC4zcmG5AUpd
H+8LEuk2CSeWp9AivCVU80b8cmucva2llWUu3qMJ4VoU4QbNk+oPn2WJXfy7GEr0qIRzeFl1Paa6
1kFyhGiP8xvdeaTrI2+reYAtYlP3P63e4MHS+ymOxy4GDqG9VhxoPrqUVcvv46Cd00iCZew3cyd+
6UmXuggHcmmP7jQ3NAtY9c1raBf/LqAPNtCuIfDTOS4Fl3+s7eYFW8Qu/o1aqjGW58elttViU6gV
sM/zYvNP/z3z19Gu2IXAAdrnkm2EXJZtLtpTXI09THDzKPhLF6a7ATS8US6LXSgcZIW16Q5NLlFb
8jxl0dD83pC2Q0mxb1IJifPE4qm2oVAnQ5pIcGBO6EIhZ+Rv+3c+FIXXW1O4YApp0RpmWHtcZMz3
exmIL2aRftLPsYvKw/6kiBaV75ehMtak0wgd9CTsQqnSOZedn8Zj7CLzg0VWNRF1XLq9sxDt2UTa
ehu3udB8N+TzME3Yb+2+/YTuZpmyuvjff2+25xvl10s+dtH4blVqj214XGIFKhWrKBqvFk3PO2n5
u2XsK+531F1snmA9dEnjAz6rfP8Sl3xMQ1h33OiO/GeY136HE0mGYzWlrMrjglxiPYNEWP1dGim+
B+ikfhTxVuCzEzOe+/UI0cCChIPFYWCSFRmxVyIZuxC+pmMxQciWXA72AwB4n4yk9HvGQ53y5b2q
Qzv3sN8mF0hD8hTVwmtU1uONif9Tbnxl8VzwfgvCeIBgwnHZJ6IhKLmNiYXDRDYXe3/KK4C+fAA5
e7Ntl+bsCJNGVV1ah313DUpVJ2LKezgL0KlI5BhEZ0iJx2GCZO9IWbHv99VAovaUd2N7+u9d+/pd
LVyYdFvbnk6oC15sNC3nSbVDcpDdTxAPhk8vF3soB/GsBILRO12gR8GsdzGTm+fcn0/iv1IkEoxt
TmxjL9HCwKnfm6SQ2u+6ht/Ly8EbCirIdMjtstXwNu8aCPzC1Mdr5rGrhwnWg6qnHXEoCOsM8nAP
Pf7wCw9u/UXtx1yUqj8uK9v/Mk2JR7b0AzZit/qCl7TcdNgdFz3nX9eno66++2zD2C29zCD8jfKY
EJi71sCPRcDQOFmCyHouOHW+JjkaqGoUx4VB+PW93IYhZeOivRDk2K2+LPnaDUM+HBfBZprsIu7O
O+2l5wd1AnI9G9obg9EJ5XkiCkPQKFx7ZWDwNHm5MAG4WHvRiP1iZs0/VVO4P4lpCrymLlzcvueS
tTSQ+6Ur+ubc7NAEUGz2e5MKF7gPqob1XWjWy8jCbzQcq1Nfhn560MIF7nVdjaw3Fty1dq3SaWvy
exQf9Y2L4vm2+fWeEMr5pshoItoVs72Eoo7vLGqwzUmVJM6amldfeUzHdzbW6nSoefb8RS6mn4M+
MEBUc7nYAsHGjNDbIPuDz/kVLqgPO8zSsEkvl2Uyy2MeheEdh1iDX2LrAvsR2xqBbsv5QsdQJKb8
f86upDlOnA3/IlUhCQRc6cV20x074zjLXKh8kwQEYpVYf/33eE5jxZ2u0iWHzIQGbe+iZwnDO1ov
nuPTrTAyd3SViLD6UjX+vTLPoCg5IfyF3dTXPGZma3190VX2w5O/5MRuARFe9+c7C8jWIvTrJZwy
VGaXJtiORYVelZm9X26Tya0zYdrA+GNGXzw/DaulS6r+przD+11gYff012YoA9Ck9SXuhuEIuJk5
+Ezxe25odmqmjH0P8+mWcsi1QbJahmqiKIoLfAjfIpoEdTx9XLQune4QxG/Sg7Hpls3wAbzIcXsY
snpKYCnoxoASdpt/FW0OLmw9XKpi+jln3iWAZoXT/No9ft5UVLeh31/AWPwckOVvGRO3YCXsLr+p
pniiDZZ8o3V7KZno9q/HjttWtXv6bQB0DCHTcIlb8IUDz0tw9enWKhS2sFxTFuOwgHx6wVlWpuE2
dwCBdLFTjgC387ebiuuKLLmZIdpZbiVcEcCICBbz0W1GrR0bwp59i9esu3SVORKvVkkcdm78X2G3
9UOU+kKj3XxZypDc6zKu71alHfeo7a3KCUX/m8n+0jTsOdbVrl6WG5c0VzozwpaoXkA1xVT2/YUz
Le6zJbzv5wmho91lvH0iNDgMcfhN5HNxUiYvU78ZaLIu9S0n6itR3u77r8WCls+89JeIqrVLvEL5
d7qP2D9NAQRTM7OcJrPi83fZF6XbUrAb9Wu8wWAzirtLQ7U+t+3QHZrGHz45LTS7Vw/8NTSXkOpe
vCpX+4mYL51yqwGE3ar35rGkWpnuopvPCxocSaub2S0RtVv1YRuwPm789tKH3n6g5imrb/V9rgQZ
W8FwXYC8rGiFIZmj5yPFH25Dbe3poQujtVRAiHmtv6NbWyU+8W9dSV17aase6rgmcSCW7oJjrj+G
UIw+cIpbALdXt+JuFbTZv8n5ZQwzmnS4YhjA83d8uJU6V9C5HBWh7WXeVY0XJnptHIOXTXHessIg
P+HtZSi85iz6YTqz1k3rQNiU5pr1uohkUF+0pA8gm7zUyy21/CuzaTOaYWlQl1m4NZdSRH/XfpUn
/Sz/cppLm9BciTqbqF7bC/AZnyaynMsAObjbs60eS5ttzJNwdr8ASl6qpO7K/NzNRLodhbZ4YbyM
vqeYUJdoGfudVOW6W7zVMSzahOYiatesYXFz8ePsO5HZloxGu+19m8/MSlbIIuIKa0XTw8aJ3ldU
PrmNurU728z4vCCvoz549yhRPg8Fv5HkvE7cO1WJTWmW3JclDVZ1KZZIfG0jEuyDDfcEGlbVbiAv
20faaxc/g5P0lqKP3+8WNas7DQcYpyXj29KrYs5IFGdmTcNxYWnmQ4hkLdjoVA8CdvI2BwSLJIq6
OgjSZWy2B8pLuVMQydi7zKtvn15lnIG1mldhSoLpUwhUd1LEGXE6dX379Aq9ze+KIBepLHmQzICS
JWUeuIVn3z7ATA1KYi/GNYUMTH+cdVEd56xzgnUD9/t21IcAsUiHlKdwOvqWNxIyUd0trtz7J69v
KzKU3ggsR1DxtEU1u8YvTdbe6BBde/Lr3/+nuQ0eUCREE7GUx7j8D4uB78ArcdtE9tk1cRi2omBg
KSnHNBt7mXghvWUKfO3NrdyibETWAK/LUtll617Hob8vuRtG3w+swwuOFK9W75qlW0+H3dICYgy9
L7dbdN8+v6KGFhudMtiz+YX6WrNo1vfF5hXejfPxytDY/GyCLhblvuJpWJwjGUkYpFVuTgi+zU0u
wpYADLhh2EU3JHRGwvhabzidLTY32QcNSKxNt6TePC1JW+hwP7zaZTo93VarWKC9vNTFwFJoc0Lb
NVcnFd2Srbky5LZYRT7j5nVTBIc5RHWTudP3vTe9uL13+HaPxtPqcxFxlva88KE95MFPMQbq2O3p
1rkVzbxCimGWtDQr21XMPGREl44Pt1KvRm5iG/OQpQKGC7xLYO3suBBtsYp65GGwZTFL88W/96bg
wqvare3p2zbp8dqHUdULkaox/jSb7LhM8Gt1G2/r3JrqLqzyZg5TWvAnOKo+B2voFvhttYqON2oo
mxjKhyRX+W4o2etNSLDi2tLt3a3MQtCV0iH0sYNQvYDJ+6Uc1RenR9vaAZ5qciEzBCLgsXGHa1qR
KCLcVN19WzsABQs0K9Z2SQMGFGQO3tiTXJbR6VoCXmhvN2jZMc6bFplcSyC9HnbRET2sv9zGxVou
uUJTmeiRpeMypdRAj35zU/v1be2AfoPvdLxOLEXdtRyJP4LDGM2eGwTCt+UDYrNABYdizLsVDO82
4+WnKOTEbcxt9YB+i9HrhGN7qkzI4UITRYeqXpTbTrJVQ6iWtaZ1v6amoH4Cou0MreXKkWdka4eY
silZW0ChtBZzCa43G+4bsIO+O60YW87A+KFRc9Hy1PMKWKNMp3UKXd/cOs/jwWvZKsicBpMXn+Ji
ne4FXXw3zg6zktF6ApADsLw5LTeAmUxVqBcoed5SFL4Som1MJ439Diy4kiNgRHuReQeAp5yuOnxb
00DPofSlrte07CARSADs3gEjYg5uE2olo6haRK9XvHg89Owhjtb6kHVZ67iRrDOd9/BZy30MuhdU
8oHKcUizeiM3RuZ1Yfxeqvs2qjOc5oIrVHA4BHJzpF7If6hY1M98HYcbH/CaqLz3E9Hb09czgyLo
vNJXvd/oMY/ksFdiEIeljghiCHdTt4GBxtvfieF7rPo5pGnYFt/8sH+CR/CL0wz/hu0kE9F941No
YVTeI494k+QwM3NDvtuYyon5KOvk69Pn8KMXkzoZB+9/bm9ubdlBBl08mHlJue6rl1oV8+MccrRj
//z41zl8b26tyAobN1g71/OcQlx4fe4o7v6T3Ou7g6oY2W+8Hp7kkEMArS6K+vOff/N1Pn//TW6D
JooFoSoc8jFtFVzoV4LSVRJy9KBy8QXOMOuToT2oEH/+sSuHkg3nXA1v12rwcaAG018QAfsextIt
htkAzl4Uc9BBsDdt5mg3tvp/ebc5xgFbWqGMZ78HuGRC20AVu6mbQB6K3K5ffRuXCet1D7cd/ZSy
SowPQMhNB9SavVsOayMzqe93YwbAcmoGqpNXJhqQa44b2QZmchWiTQDCfaqClicRxR/5cmNdXlkq
NpovYFm3kJ7ixelM9ssrlX0IazdOgm/j+UovhByEh1Vf5234OJMpGb15cet32oC+YcHtpCrbMUUB
W97LkGTJuPbRDXDZlQBgo/oWraBy16k5nTLZfTKsjKBBU4LISU0RpYspYVTqtFs99jYEEEPWDFKo
cyo39s0EJskm3Dq5PduK8hpyGfCXEVMKr4MgMZpUENLpv7o93AryXRsoyP7ME0IADHYXP74so5vx
FEzu3w7KhL1UV3M/pnG4qAMugVu0KMMfLi/ObeBwPbZgEk/jnA65r+90t7z66uJG3e3pVkjHvc0s
Qt7PaZ/nYudtU514UTA4Pv11vf6nt9pmU2nAxJvSTfZjUmkxJnXciuOf3/39zIrbyOFRj3GrWLmk
aOD6Rw8n8jn32+h+FVnlFEG4jdqEOBKsSfNcpzPhH6AG9mumwg34zG3MZkPzUvQVljvrSnMIRm+F
NaRw41nidunt0Js6NpnJMpMSf20/sK6Z7isTuPlxchu0GceFhyC1zek6dG2ysPi5lMHzn6f1/VOe
2/DJ14AtMlNO6ex7D2X995S7ydxxGzwZ+RWDjhGbU6i9t7vVwA1m42PrdHxxGzzptZTXdMaYcE9N
B281cu9DfPLObVSsrUSriZE+xsHrsbVMm7HQKbSd3K5XuA2gnEdOQz1VePrak6Pc9LDrI+1UjnMb
QhlXcbUQT05pH9GXuYYc0ubdqHyurRUrO8YSH5uqxJi3DPLuZZM9NR5Zb5wv1x5ubSG/kTUU6bhJ
JVS0d7k3NDt4n/x5Oq+cXbYuQh2MFWjb8ZgCAbrs6m5Qd4vR1V7OpVtPjtuwycD3C5kbadIS/+2o
0XW9kwr2IH/+gCuDY8MmmxzOW/0WmTQCsf1MyPaFTk17g+p3ZXRs4OQ2cZS0obek6IhW1X0b5Opj
5fXlg86ZuPUj177ACn3h2DZgzVCTstLcN9T/soaFU7bHbfjkuNa+ar3NpC0deGIGMiSVt954+PsV
IXr8b092KSfpgWKB81EGENgepvgwLyPA7ZAzeqaGNTvW5d6uz6D36zbXryP4nzAOSUbWwWJiSodu
YLtReOrg5ZubVji3pRLYHKwUdN0hLaU+L0H0xMvmRjvt2jqydrD0YdnpGbSNRcP8BwIT6f04sm4P
z8ThRoZw7SespNWLADZQIS7sooItP1svLg/ziF2XDE18K426Uo/b8MooNmPLDOrYuC/Hf8ay8A6j
5u2+lCt9yIXm9wFs050SZXiMv51sMmKO1ZZX6bq1P5qyLw/CQ6HlspKYXWMJgwSz7AJ60pxt61MG
ax64yZtsqWOniACLibevr9oqHge1eqdGTmZMhziP4xPwTuyz2xdYEafi/sr5GvBTGByaoevjVHX9
nN2AULy/mphdXkFBzYfr2LSd8nHW5oGTKoNgeMygf93hKstxFqw126sR0t1Bzk9T5LefxdAsXzIe
DU6YB+ZZlVZIB1AahLeeRjg1D3sCG/h08ZpaOLUvqF1tdWXB6zZv11MF03adjHqJimQgXeW0gqhd
cEFKn0OMZ2CnLRoWuDSiL3CE4cAw3Qj9ryvx9+4atbmakH+fc38u2ElpGu5wTdGECVlbR2YALCrf
7oCiGgbeNNFy8jYivwGgaM7xlMcHl/VP7aKL1OHgaV3QE6/rkoLXGw57I8uVOcUaXEm8fXtvDbPO
74flBGaMgh+3ztu9LMLVLUundtWVh8RsKx28ExzNdLOraw3YXFHW+ka7/9rsWiHH5zrK5h47WHl+
cIAyOQw71mKbbwT/a4+3tq5uFt8Drn4+xVVFn9hctdm+Haswctxc9uZV01CMbFpPgcrG7w30+e63
KnAzooZkwdvJBcqn46Mu5pPOvTktWon3jqLauNmUUrvAYxBUR4mE0Qk2HbdIgaj3F5Kh5afT2rcr
PNVzf1ijdTmpelZ7rwpB0R/xm25VGMy63g7PFAgDWgyfT9kW5c/lxMf1UFVV4MhBt+E/sM1deZa1
AOf75NMQsjLhMbmRB72/MIUN/yEhRydGbOriL1O0J7g+2OdTY5yWpbDNarxajDSneXOJmmndhXV/
2mhzC+vyftAVtllNYAqxNKTtLnBI1B+R7c77MIv6VGXoV/155Vz7ide//08GXUbllmeRbC9sA0J6
06bcib4tDnLxthupw7UJeP37//xEh6xhjnCxfvFFe5lWcz9utxpt1x5t5TzFaykze1V9WVgtL2s7
ZYdy4W4i1cJ2rykrs3TZortLHbT/VF0WJySYb2Rr18bdOi4jyWHNS9r6Unj19pDPcGzpuiXbD/Vw
q2v9fnIubBubGd6awF5l9YWSznsm84yoxasZ7Zky0juPlOIAZLNbG0jY4ka67PTQw6f9sjbro5D/
0xu7UXNfmeR/lTb+s35gdijyfOnqy7AFn2PSfuQVd3u0rVPlDTnUU3XUXnSo1cEM0H1mfP/nnXXl
tX9DeqpYrZAaAJWkbcOkLqcTpZkjZ86uhYz0pj6eeX0xbQFjRTJVUDa7BQy49ubWaR9BMoU2cFi9
BPTXGhULLJ6Fox6AjSVDstppNsvuUq0ZGMsxqx70CB+TP4/56xv+nsEKG0tmWMi1JL26GHQLo5PP
gqLcTX4BHUI4veQ/IVPqZj0pbGDZkINIuHaNuijl3YVmeu6m7OXPX3Ft/K1MbYZcKEB8c3MBavI7
CNJfOwJn3T8/+8q5YwPL2nnydNeCV1LEhep3SpTrp0rnuk9KiE66BUUbXlaPqsooBe1m0fO0i9T2
wfDsluHwldGx0WUgl0zUW5m6AEcd76gY60MXDbfcVa4cmja6zIdvUVwbjXgO04x0njMYuIRtHe0g
sATXQsrC7m6tFb1xAF2ZDhtuFujWm7d+aiCnQttDWM0smaATeUeV/PnnCb82XNZmhtY3VaZYECJx
axmxZkpYkLvVRDBhehvaW53pcUSP5PLqE3Su6QgDivKW/eq1sXn9ov+c+82s48V4HbYBTFIPcdH/
qH0jTxVjbkK6woad1XHI6xlgwoti805nIaq6pf7kNu7WJjbxvEpSa3WZRP6zIN2LJv2NhOrKGrWB
W2NP9AZzjvrSB7P5S5R99aVnzOQJMvIhaWXffPD8yE11VdgKfVM9ZQO0kDANgaR3YukljOD8wu2o
sJFbU9RsAhoKOCpK/VMyfU/9mzZWV5a+Dd2axFKiO9wpiBAUzX4p+KOoTHNwml8bubU0Cu3uCi+u
QhbtY9GFh0pX0Y1Adu3VrbU/yrhXLB7VJVjKD6+QpwRQru9ub24lzWPhg+MC1tylXcRDq0WR5HHu
WA/ZoCnZbF7YZl11mX3gO7wZLoKjU4dB2KCpcR2BHvFoeWn6Ak7hfbtAt9Qc3QbFai8QFvtoVszl
pe14vYOAG9nldHMrQW3UFBjWixk3Ki9Dk32uUCduytx49JWzwIZMEQNcjQ5neRFm8SAwAMbVg98N
5jTj2vcpJ4T+rDNVfXMaJRtDFYexaLJ1lJc2GuN7tm75DhT1zK0WtVFUhc6VCKpNXkaTtX/PqxmO
OaPryRSkuXF0XtlXdps/yMo1l4uRl0ZmJol1ue1UT/292/BYu9ZkKhpwjYynB+vD1C7FYemFvnN7
uLVtVz0vnYYr9iXIpscuGO8zvbkRdoTd3adiMRlIafmlhIjlTuWCJwRywG5nvC2OVoWTaKZwzS9z
PH6tivo4hMWz26BY2zYc1RgyiDlCrjd4yfTwoeaN03VTYHfzMz8HdE0qPHqO7kfVfmGK/OPy1oHd
yAezKJs0PPYucoTBk+9vKOGEm+JiYHfxO770QKATcg6V3s+1fpho98Xtva1ckpHZQw8Nj84oe2Gb
6JKSOAL4Art/3yNWT6KU+YWgZXdYoDGbZIN0U4oL7O49JIPGVrKYnAOveZL+cgHO1CkTCH5r3De4
CYBhAgGfswsfzQqMZj5mTkEvsNFSbJzz2nRFfhlbPj1GhT8f+jjynW7EAhsttZJwpitADJC4A+AW
3FQvkR69kWe8H5qC38DaEvun5nh1OUq4J8fE7x8DusIYIFuZuRshUrSnMblV2Ubv1v6B3cKHmuYU
0XEm56onMtgtcAfbt7kwvyJlxBHNtua4dj3ZbX5QOB3Jgd3Vp2RqYhlKcl63sf1FImL2KCgyJ25A
YDf1KYiN+aJHfBDtvusifwrH8UbZ+X4YDOx+fpG1Qd11mPdA/BJFhYssFtzyAr42D1ZNiHsmpCIN
yS9NJMJLLbruuFFTnZSCwIfiMZCWZtUnyO+4NZihKPm2UBSwy2sMULmwW8Qqjkq9JFW3OcX0wLa3
Kfx4wupFb40u3aEss6duyG/kbtdmwSoRs9jwEtKScMyZ1hcguj5s5eqU50BV/O2QFNMsSQMVaphy
rmHSzesXkwWOi8eKud68LvCzQsz1cZUOiNGvOh7cFCoDG7zF2KKl6AtyHhv9oNasThh1lCUIbPDW
6ENbIsjn7FxV9YPS/rd1MG7jbYve6SLkZso5OUMG8wfcu7s7Ro2br1pgg7aCoq77YVviM+gLvwoK
CdgB/TSn5CywQVu+wtpm2YAQ0M2wv1bT36E3usn7BL9J3sUdfD6BJoQ/6fqNkuLj1M1u6ZkNzvKN
kdniBdlZbj5JwXf5vg5BfuPo/Vdm5/dGMtRW3+4f1Qc+hFRed32rmstKQ3OcTDR+yMvRG08SRcRd
b7o5yZowuwvzgDzhiGse1m6DpVE4jPNXGpv8idGAtklPjb8zi4mjpJsq88OHsvmnsOXVP6XY/Dxh
8Df/OJZNmCcAo6CPk8d8/CUh+fiVez7k6kgPfmtQz+yg8kjtTOSN34uo2464YJA7Otf1I0w2yJgs
pZkj+AvoIekIwFlJgSVzaYW/7VbC2E7kUfOgAwWZAr8ooLc0D2EKLa3y2xKRwiQkmoIjg3nVOa+J
uiNbszyIee7wSnPspoMY2Hp/nV9oCr/17NxW4GptpYY6U+UWkW1A2hpoSC8PcXYOxnXXzqLFNTgO
kT+nv+/fLgS2mF8XNkU1vr54R+P814Bi70FyaOOHQA7ncBO///PPXAkLtn6fhllQ0PsiO9Peu8si
9Twjpb/xCdee/Zqr/aenCr9gVgFiGJ0zD/c6RK2HwO/dQA6BLd8Hi1exQQUrO4uRn2UWvJAwcktU
bfW+bEJ/RsU6OisaZQknz4TSW24K7/eZA1u+L2rD1sPmic9Z1UZHw9f8rtYj3TV6G92WpW23I+pJ
j3VfZGcjdJMIf72U63qrbXJtTq2zat6gt1oREZ3RlHmgG7BP7UTdVEICWw6LTZC2DastOptgWvc+
zCB2fdX2TqUTsxNoaSaY4uQwmsdbfxDz18qR7cfs5DmWPNtWAgp/JvI9FEK+QYnMjWHJ7Oy5rVDF
ZAGp0n4ZnuMiw4GeOQ6IlTxXIWEKShtF2pVzlZhoKO+wbNwUpZidKNdsCZtOdSrdSM8vS9gusBnL
ur3LucXsTBlY/iDOilimogw/CM8DHls59R2ZrRkNjwdeK1hWpiAP/S8jw8tGfafMjdmZcjeh70Ck
lCmG/ikkXpWE9eLWi2E206EuZetjA8k0l2WbrHXQQAuzdCofmJ0rg65J4SE1k5Nfkr8rwzVi+uB2
s8fsXDk3NVnzzZATX+UXlrepr9zoH8zOlaUqoE/ZluxkBl3CF0Q+9DUXT06L0M6VNVmVKKKpAC9O
fwC2d0pK3Wmn6MnsXBk3nYEf+l2eNqxY9mPXeEmTb05XPuy3XLmBqQ8CJz0pKrMDhEJWYECbGzzc
92MEYBBv437DkQqRTuRprchyaFkWJZBMcGrCMjtZ3kwXbQt20akvhHkIom3b1wNzi0DMThfXNprV
WNDoZDYIltdzM957dezG8WB2wlgXq9+XiG+nAfDAHSyaeDIWE3G6VWJ2xti0A61miDGfNI2rnabb
fukLN/ILs/PENQ8B0xZrdCItnEZKP/w76IzbPR6zZZ71AGgY2k/RSRJefMgI/5sI07utRjtRjAxV
fQRA9UkU5XPW8vmggu2WRMH76Rx4k2+XelSoYdh4Jk5QHvFhNsSLUyeDfo+LPTegPLMzxr6jpFoK
T5zMMtI97dn6KV6G+POfj7B/NXV+Lz6ZnS3ybes5lMLD0xBqFv4NuZPweVaxlxSbpLgNK9ud4IA0
TX1WPUGxnE9YWuvzWvjTR4MOxw+j+0kd/QAe2JlS/BiUev4rZJn36PdReJR+5r3QOq7u4CoV70Z0
Sh/Am0VfdkNT5M8fceXAsfU8g2Ki/tRXwSngdfcBlp78olsBvUOnx9sasMQjrCGZCE7+nH3tSfsM
PwO3hMDOeCnBknnNZU5E4e5xi/pll4u4udFuubY6reZZE8Wwc4Xj4QkSdjW0UXr4ejEx0L+onBq3
xMCWgTUskAuIofCcM/n6LRqj9RCq4haP4LVUfGd12jqwreeZrKnj7SR5Hf9V9fnyAKOcJd/1Y6z5
zsPls0KJw265OL9fdTNbvFVXwAe2Wx+c5jiK9xB+We8K0I/2aI/LY4M05Z8bS+p1Ct77MOvg8OhW
mXJuxImpkU7PrR+Vw64bGrqP1FDv2nrukpUH7XNeB56/N0sALxdF2xEzqIdBJPErOY0Ngf8gqtL/
IoMl/1RVa/yxJY1uE7+fOPZj7X3gQESfogVXH69J7cfIU8VjaUh+B5na+ZOC6uDD2MABL/HyRqTh
Ur9spZ8f2qKt7mqwzgeVRHyidzGwtnc9J82L4i05t0qYOQlCXiatkvpLzlAL3hicK2Pzus3/0zdo
0NxSss+2UzM28BumzXII5S0U7rUZ5m8fzodpkFpU4lRiV99Bras8BrXfHupq6P7Sci1vNFbo6wPf
m2GrUi5WXfZN3CE0EHgLPnT13O9Rv716MERaHqRRzRfoefX/gEEcHCpW/KSs8hNaw1hODrK708Ua
3WgxXjkgbY3M0u9plUvQlXS7/dCQbkyyGkPrNF22SCbpWwhk+2CK+aP4e6kTpc2Nc/3KXNmYeE5g
iyUUknePNAAGN3LYed4MjOTmR7sBtp1uC87Wy0SHXkia9QxTVfEdycxdE1I39DSzJYQF7t7R4wzp
CXsp/AWbhew46Mr7358H//0LMGZLCI/jCg3bkfpgKsXx59Azy4mXoj77ZdgedJ63x7mL1tOrDaJT
e4nZ9JnBm1YxVb1/KivfO/lYqvsIUhVuJZVNoKFFD5qYqf1TH/vDSTYNTQZJ4+c/j9a1fWB1JNdW
cA+sVX5qtqVpkgE2Nrt8jtjLnx/Po3+V/t7Z9TaLZut0pyST3qn1RJH7u6KEi/qwaz1OfBgNQg3Q
+2ubYf/1QwL0HjcJ7HkWyHGxcoaRTiIjmO4NyQaSUtklGdNNKZ7yGFkXHCc1HacCDXnYXOlka/VK
qx3gC8r/bP7dgolZ1tz7lY99nC+Jp6Nx+1CKKsj/geJXhdbUkk89h0PGVpfNByZndRjWmN3lqx+Q
g/ZaBItlGuV9DTWc6FBA8OSryfrhzo+HM6vWUiZ5g07i1DWBt/PrIthD4xzqybRAAI4NbhXvgYQP
zgoC3B+p9DJ/722ymJMxq4qjjOmvXJLtR/aqQ6lGA1c4LzZfsnDJPrSAY32r4aHw2BeNdyxCsR3n
V3/sX6tehzZRi1DZ4wBg4tc6ijxyV0DKSD2Go8bySDSyvxqLXJYkqTjtH2OYrO517ZUJJAwxx2sF
OtYwBjVqXd6fJZXFD9n28BoT6rmrNv8c4xvqJCrMsgMjNdsLUpW7qhzrj+GwhEXChj48dpjOJw86
jNOHWGULjH2CJnhUQZ49EiB679VYU5KMkkJAeVOZBmtwYd0zaQkuB4o6/gpX2z6JwlwwXN6zFzjr
ev9kPvsl1qoFP1sOnwHgydsEnH1P7siG1CNeVLCv4SO8H3wzHsso19UhkiST92EI1e1h0t3nTisW
7ZgqFpkORczG+7mA28VjTJYqu8MNbT/fl0O28Je+7frwQNoG/35cg2XZTbHfVLspFPV9LwV9wAS0
eMumDHn70M051BO7Gd0fk8gQ4vafszyaIc+rq3gtDjg229LsSKOi5kwj/NOES7hlbUPuPck693zA
/ht2zPK2zhMIOPkj2Rs9t/mDqZQsHptlHI4S6/2s1mE+jrzT57mFre2+0ZInAYqSBn6o9dB9DKtI
ecdAw1Tn2IANLo5lsMRDtu/qDT2BxJSgrz02IRmjS9BnffG56XvhPbYR3YxIMmSO3q4pmqqv8Ca9
IndoHrKt2clmrvyT8JtRHRmwb8MRKjM5/z6ZSW5PJGtgpCsFpAe/ghNazfTMW87mPmF+tE24/p+m
5syYp/h5WbtO/iO3nMozlRr/a40xCT6qtvQIvJ6qLDgWMmjEkeshju7nJhuiHVwxcd+XdJ6CR/Ck
1zi64K4vzr+Ffs6HY7YFEK+MWvyD/Va3BMpd8+Kb7GM2QbXqWIWLmI9F3/nyJ5RwdVkmKM6m/LHj
WIh30ThN4tS2XdmhIVhL9Bu6fBzLi9m2cnqqojE/lAPJ5izpc5CqEh3Ps/iiOOfdt34Nqu4jbDUD
ZCwejE0e/ZF2/H5r/HD5BagzmSBJMsv+3PgLyR94Db2yPS3KsngwoujMTx7D4uYSeSC4fauGeInu
OQ8keclrv0MC2epwiQ5LV3J/F4Vzl33Gv2rGp/9zdGXLlaNK8IsUgRZAetVyFu92e9zLi8LdtgEh
hNCCkL7+pu/bxPRMd/scoKoyszJHRyHuLbc0yocHxcm8nuFLztYmMzMZXnuehfWexzjXyM4wEW9c
wvbxJ0xoV4pJs5c4x6shxXnUa+Huj1Qs8lJ0nXG/yJEn2BzLxlnElZ8cWRFgw5aUXTl8uoaPqe02
2IfYeEvOXQwDv0sfzC5ux8Ee8YXJAp176fLQH9dQGL+JSlMK/c9CAryVy3GFVOcnlOZ2OY2rG9O7
BK/RThurbNvdaDX17U+fMQabTDYULCmHYYMAsITfhGsferwV5hrwM3XPk1ysbdqinekVrj60/w1B
7MxvpAdzqiZJ+3O/4b+vh+OwbQPL/Nw9t4mdkWbbxTqxF7Qx0O7XdPCkv8CVQ4XhdBT5PNztPb6Y
h4hlallKoVfDzihEPNzFhVLLdbPrNnxyzRJ2SSz8Q0oFdzdRzhObpnqcdR9/HJOP1rMB+Qz3imni
fkdcLI1qMcfYRqiIsW59twkP5GnoBz10SGOFhTLMWJHoLQBTYcP1z4xIanKUR2xRoApqVPsXdjdb
9MJdHK83A+wrwzkzPc/vYh37/F9nodL4b4Hv53DqWLq0v9J42pJ7g4jB5SXrcEi/fBJ5fpU9vm4C
cjqJs78ZSZbpkoK/J7fz4MNQ0h2//Mm997ssU48N5p88QQDOCbGuabjXC2HhbnMphqOy9yLX7+uy
tsUD0tVm+TvgInhZZnyb2//yXbXRqWu3hJ0Svgdxp1Jrosqle0xlbZIshT91tEVnPa2O3m7aUfUO
7CjpHbITwKDNdQvFIHAWgmJC/h1yJarGH2S0rr8vx7wjwBtU0FYmQzIR3iQspvpOJfExqOqAbZ3/
OIyb9Xs30G55Xw4VcYxn0EL8l9tcy9fU+k1/rr1KkQ0+5RFb6YmpFHhSsyxjnN/BZtlMzwlUlrO8
GJhG51sFw5XFXVbpQiouY9Gq/dP024DyoGiatQ3cUQqjoORgIw0lO4yiDOkhsObJyiUZIyRa5U61
5YAtDo5q27Yz0iLYtEw0blSxs3yuZTpQm535CqeS37OC2yQ9Y08JDj/lnpFJ/elW6pDiy1bv1sbs
LcnWMt8H4VnJhhgygnKJVThDEG1nfW5TxkRcK4SPR8MN4Pk1fU48HLa3Kg0Fc++dGdZxxHZqLNWN
ld/Oq1Wm4t4cZZ9vXN/Q4MeD1blfBi6rolgHcu6GSI8als5pR69wYt/1hUdD7L8oGRk/b4mKxrME
9JQjgohN2PDhpkPDFNQsqTrFlreiBykDdXLDOn/s555tOvkdtXKYm7Dm2Vd38CH+5Man+jKGGIxc
kiVVv6jhKYkCJSXTcZede7Qb+W0hEhIuc0TzsF/oEac3OaJhdtTrzehTO0We/DekWhwNK6KWdmeR
BA3t4Bz5+F9uEnLJsjjrzjlF/W4QUzNTXxX+gNJKSRIn2NfYYahZAaVLaubh7fIkjBhgrWS8d+9z
SPdrtE5DI7YVmQ7jChtwD6Otc4E2avqzDhB53uBHhhHEddLF5opSDqHgTZ7mXbGUR06K4bqhs8Sr
oTq1IlpzDs85jYvBleiqtmw473pJkpcYSzsiOqWcuHBjmFXdcxTP8HnOKBaRQoWrC11pxdOhkH9F
lLrpkit+E8PV5SoTaFLwwhb29zYWsPB186FV3fE9ya80nqccvzYP0Qw1CqHqLxZF29AcXkbyBp01
S38tEyrXY2e1SV6QuU30FdocHEAW9DexsXR0MecwRQ5/k1xnx3rB9xf088HofJPNRn2AdEIx7Nrj
IizdvjifJQxbNj/48SlFeM16x0e5d4/pHnX0EQF/U/FjT/dxv4xrMEqWvpcUGS59uu8n2+rZfhZx
HNFTLxaS/85Wvm4/6FrA96oVZmr/dfi7ot/RnB/yT7vwiJEqmEOyx8MUnbUAbPqF4CcjbCgl6dWt
Sudsx/2dZh/iCogtUk4tybi45sC3T12wLjcwOR3VOdGez3grgu4e4QwgInSUWEp1LBorVZhpUY3P
82R6pYw4H1dEmSn6sVqnxq0BMdHS8fKtzjwXPEepXuAxUMhqKoYoRXN2UP7Rwqc4dRWDfIs8ML9R
dU3CQW2ZIAzmfJis+8E7I0a0+hxz3Ml2NlN5uRGIfBEbNw2jLHWXG/eQtLq3cbmyfWWoz9GUzPji
ItEd97D1l6utunHfS/z7yKdVT+X6PKNA4PlzW2hheyNmNdTpjpzWD9ru0TMUVJjeDbyobwe06cuB
Fy2ZDuB1WSRecWoREsDh/b5d5xxNdEm82clDvLgcZGxb0ELcMZYPGVoGDwFFg9+4v2i4fYVXycdi
C/euiEf3tFkoKWsED/bkGY2CIs2x630Rp8gQxl9WiDnZaZjYmj9PxSi384zow7ssX2aQ1lSc0XIJ
PZYZ0UhPnRTakscDbSCWVxOcK9tM8Hif3dVTS0eHjvob35Oxj6Ce7pz/mrdu4X83+JG9bSzJPzGc
4jE7FbtBGodP2rDWI/z4P3ZW+EqBSjwtMwwZ22rKW5ENFR6f1O9Nt1ml3TlbgZe5qzAjpBwY8Aud
19kK7fKrhNZ8W2owsosTdZQdeYq4rHVK1idazFvylDEZ/VZuy1vg4pgM8irdB6XzN0zGMN1b9SgG
WFhu2c551UUTgyzNAFrNaC2zYYHD7VIsSIdLyfucQuo5VqGLuqStEz9G8feiPJ2yX9jJibY6SsOw
6lIfW+vvXdi6oGDJhU52Bd2FYL9mDqId/0B3n2+Nxo2gLzl+iPWmcHyjfQXKZ6k7N+4r7HpyC71b
xPxRjQOiIxKMu2Pv321K4/i850kL7oyHaIre8MgaNmF2jfTeHDKGpTbW75KQ0dJB/buemZZU3u9h
StPLthb5+ok9RjHIchEGdMt8gJmgP2ba6enOwDs+KWCVvaKStiSFOlBblEdgBDes73WFCWiMm3xb
aT2kIk3qSZPwW215dOZJkj0O6x5FdQSB3hnYe/rpDDZeTgv8z+5xVthtlusCJNSyR9Xix/Rq0t2/
wvHE/lg51aGE6W+BcQ1A5lLGYIv2kqQxt8Ury7IAGmIYP9MO3i6A1iE5gcHRUQZRsOfcY8RCSwKv
5hhj4VnhpW1rc2SqnDf9NKcTXvjQHumNsma6xe2aoTw6AlJKXXFcdU5MBVu1Bd335i+ULGhQwkTh
KJWbqo3EdO5GL+oYjjiXOaXfMsp2u+kUHqg89rYajaX3cQzAJpZjh4ZtZ+951k6IiDpIg0ziuIRx
ta7yJN0qKmZ79j4bf89+xqMF+90agZhxA8NWhhYBTlZpvv2clkJjLMvQOC0YuY9+Jo3s8GasCT8q
vbCtzG1WAOYH4LF07C2VfsGRS0OFh6JtIuAnCT6DqD0tmkyYmOxy3aPwb8lGhq5RYGAzHH8fZXWo
4jC3+PyxwzZXRi/uNkeLgCkgW7+cY/F/IyKHT9g49797O2+Vyyb2xKax+69Lu/ZqxNTedLkb8J64
GZo3xyoYW4lmVyksDmNmRDN0AW2TLFx0gZvWWu+uQ0uH1Ljlz7p3kJu2RXfbQSfy2kFXXRqWilPe
JuaiRzSBZWfCkVU0Mi2crTE279AenZ1f2C3UJnYsKZ6Gs7CekRLWYwvW2dosN/B4peEvrLDQAGO4
zZ4gCFMY/3kYPzV15DJn0f6SybY/W8G9rthw4EMTitaic6TpUzf+G/yW366wtfkBa48EJz9RIFMY
kGSJw3ByVCCcphuzC+2EaZAog4M+meHSq2mHmLVYtpOBLFaWxLXyU/RGPXZFKn7ZTbMy8ZExTSpj
+9YPbdhPGpZa7EYRq0/KLGyt46wfflAhxucx6+l7G4/qy4sQPU0bQ2NW5Pl/B3ao0nuke8lHj73N
65bIIiqD7ba6h4GpLHe92rMCCfS+4B10F3YA5qo7KdpzR9uwVdnYE1lBErlf2iIWsrEkiraSE93F
9Wixg1Hms98nQEfdOtQa5auBfHKPf88moC6XCnaBt3HGj+UtoQtyqQrqI9Ug7DWaG0zrWVbORyEf
0oOL+zRmem02AHkAkcz+j5Dd/Ma6trxnERyR8d1hRMRY6YEnoE5GzcLz6QeshmGEP63IA/xqVafH
iqCHgs45CawWaslkCfnf/CRitJjL0a03+5r0UznEuRMPYMNG/XCg/RWNXjLxmCEOtagP4b7HkR79
RZWj1L8zFvgVOj97Slg0fbULmQ5gnlt7M+ap5OWAXpVWOB2dqHpi165KEpU9pnzDNdq8IWPNY9oP
ZT9FGxTKgfKpnHhRID1h5qOpXdql7tpzVL/GmNR9J/eMCh2koc8SubsMUadL/kG4GmTF9ISGNu6C
+U3GjOMUgwEgDQQxaFM4vlXb9Pm+/EGPN/9sj6L9tG5KaRnnkYCGesvQGst18AmMBDFlVjsS71dc
lpn8UnZbH/AoxO+Tk9vnBFruacvXvSgJbIpME23Hcr9tBbvZpJD/WL/Qv2jZ+M+BGI6ZTAw+ut0R
EfQlW/RvMFfM9q4W6JMe/DHLo8pCWtzGYk7wmC9z8qKx14G1X5x/WR6+F7cJOhBZuW5I5hPMi47h
JObM2yuLrblx8TcEwvGHFSV+i2FB32kAavRO9lWKFGH+U+Ui62tB10XBKWLWtFo35+3DQhH4bUo+
En08zYHjZcszvH9Px7G20a+Aru6GTmFpNBygWX2QAMQVBqG6aCDwWH7ASxxRUyQLOUVeYyuK5wNc
6wWIB2YzPIqkBTCU9/bOLYS4ig97dOGtw3shrWPJTynG4vFIgn21Max364Mv7VRliMWEzZ/DLuyK
chBm96OH2v3fssCtOJB8zppoN8NLumTRH9gt8bOd8kXdri5F+weZtZ4v+6bUG5TLqa8J5tnnDY7z
n92he32BxO5YqykA2jsxY3JdwnjE/O6xOPdYzH54GHmr8qalVk4NMAvmqwEziLgRQOXXC/6P4iaB
xGg4pzxmXZ2xyeJ7IsqJKuQEyeyMJX1eScIlZg5oPpZ6mbL0+ds9Qpb4vaUruRyOR2Lggw1vh8gj
8S4NKFkWjvLD7SY6hMfTGYp/t/fgM5jL8jPJpgUAyr6jCc/mLYvf4FWwcYCzQtYy2aOjUWkQ9kYd
PW6qhlQjueJzE6yh6dJdVQGGbxuWmFwTfHTv0boBeu/RmNwXKUHf2ZJx3q9ca5tdhyLjv6bVev3E
mUqGctXHgAuBysbcFeCB1A02fr2/HFHwrMpWk9+2MuykTBDmB1ibeR8/ovfaF0wJfpFV7gNRGOE6
v9Wwpfyuv0lri+IiFqF/ZorI8blYYhk98z1O9goNug3naB4RZKR3Hj+tfuje9XJgkKZqB5w5oE0C
txJn8b9ecnQgsBqfRRMvoxsqAmPKFetMGV0w03oSauUUfxy7yP+dllXBxlbbosGEB2AF+Zdjj7RU
2b9T36U1P9YOqxX57mU9MHQGEwYze8qLTZ6nISt4qRWN/h2e83sgEjk776nbr+BATPcvHSfy4idh
MAtNrbkbCXTiT1ym5AoI8kn2W/oYC3LcwD4Zn6zdrR/LKWk5wMbBILV5mAMkq4Naxe+x6PeuJHHq
r9gi6bIqUUGcjwQxT78WpHY1xM0TGny73Y1Zl2FK38LgahqoIOeIY0vYwZupqNH1TrZBgOs6nt3u
NUryisGsHHWSNxZAZVEaGyNFD8ZK430S591SzugsTZmlZnmRQ28BSiabOdu4Pz5kuoIV7iVSEB7G
xE9LUxR+gDDI4ekHypuju6AKS7TonyI0ayRxSHAqF6oyWcO4z/oGjGfRXTQjOauAjqbmpDNptnog
TBXVJgit2bwxcB47gx8nw0aGL2Oy4UVNs6F4oHkUqgiWKP9CqrXHjAH/rFNHJssbvFnoecguTiwZ
iq6MCgQGYnKAU3UppDXL9RjG3dWD3WVe9r23pjYOEjbkHI36yteUPQK3pnWH/fmHvM1wThLF39iS
AK/KMeaWBVGteRPRgvAQHYoerV5X/D+7Nut0TUE3fv8oEIGUWJAXrtzidDnDKfUgpZnTvgmUmt/t
Khes5qwY+iVsAE6dL6aXdbL7H0pWSmtuQCBU24SWu1mVwkuQ5DQnTxIRTK/9cegZGdyjfongP5E9
uByZixjWN5HWFtQE9kDaKAAdhUR5PNsAFLfCxeNDOY+IWCpBpe0vVrh9rYHpow4kK/C/chnJuFyJ
6Pm7KKQevo503LoS4yXQAjJafEiD9eK2ndIuqYYhg/1Q18roeHJMtPo82cg7dMhLcQet/vLUrqKV
DRtUntcKorWlDrzQRzW1TryE7sh8tR+8fQWzNn2OMd+RLNjF3YX2cXdGnUdlEs7cGOBi4ZRiavxm
Frx8VBvOVDmJvae30m1yvtkVx/r60AFnuKyiMKFBOHz/7gB2N8K26teWMf8buQn7x47B5gYAPE5d
uofX0MdwPe5ZfuQn3brsccVoc8XVUlu9p5nrq2HK0wzTTc/Tmx5apfk1ttnCzszYfrx+S+ThAGLb
7WHIoAu4BYE1FH/2cMRg4yZ033gwJvM5jtP+bzpkIk4b8fFrJ8COCeXiK5QL7Hbd4vYDAw+dz+H4
XtwGU7J/LmzCKRB5gJuUSUcOYpg5zL2t3e8oA/Dn21m95tv2mLQ0qw3NtL+gQbBll+xYAIvd8lHY
MPt70YIjbAYmjludseSau3S6WzZDz5Lkx1gBlpMUmC8iR2vXmnC1+KIBkCJs4mr4jAKHbk7NpQnZ
BNgBcCmSzrEocYa8PvmQDqRK6SOQM/Do9V9Yi4sVnnr42Fmh2re9d4HjeM3c1iKaPB6ezS33NArq
y2QFmmDaEU4ROJaBZeFCbffjMjh7sUuuf4RIguRMs/y/gNKGYjwfCgBmyEAEu3zA7nERv+xRChtx
GZHGj4ltYgKurMMbg4cuRWeY5pI3aULEzTGuw2lL8cfHZJGnWVlgfgVMblcDkqcceC5PgIWxJLdx
rxyM3K170brAJAYvelDvE2nvR2XR8nodlnffaVe3E6WoKlFvyjFPjlOr5hlBY1a02N4pksvGB//G
w7pi3W/CG4KNE36/GT5e0r0dMnA7ij1iAgPfDdKsGno6AQRoRfp7hjHRaTFCPEM5kNcL41sdRrr9
XKN5rxNQzi+OR/2jQaZgBZjTXiRvozfcdshFCYKmSqBh8XltJ9JsMwAE1EJx7lPY40D30WIsyZEa
XBmjcC/NMaCF27HvwTb5HsduQPZ8bjG6qfVhMtB75i363ioGtXVJZmAA8FyEwUs6JCUg0YCRc5lh
cjRlU4kYWASTFFla78a9eKhC6iSFUSsNnF6MbcMli0HGDsO+32HY2E8BN+LJ00hdIEmi177/Xt+K
zHFmYujvlp4WzeC6f0Mq1wr/64I2YWpVuVodb+Vu1V7bIhRPuqPkbVM2qUFMkkeAuv3DqEz8D4c9
rY9M2ipNfdvWwRKwHLCMLG0qCXY/j7Zpte/eUwHMMDVEXGYVy5qLA356WxS9Q27WAtBU7/HOzJlt
bX7yOfRYOBfZBydtvMrmQH6QqDvG+2fJ1XICIg1atA2hTie+wlpw51GpWv939RGgmW49rs5mH2i4
P53Y2IujbK9XNpCH0IGz2oDTvxJB+Bm0b1KrKBTXvJiih3lz72y0Y6OdBLsi2uKUzaD2MIJ0qJYd
z16BLMxngFb6Bou18gTRoUMh37vPJFvsBTgke+6n5XXmvXrrCUN28YoeABtKc1serda3iBfIX+Bd
x+tjAh5xilhhSi2nIimt3eFysnBSt0P8j0OVg8/T0/ooJgP9itwZb4Zj0lMFJctQFhv1WyWhnpAo
9lhdqJ2GrMkFbNUGuIcnnZnidxg7pkHfxJwMLGsEt1G1ykOa9LwtKwqhZhH4mCe3d0TcmXVO0ui0
M6xWAZVaFnFQXABD/U9/FGG4oG3bww9AqZ0FWbVPWfGfnH32j+rdykcsTHLX2Djfpy+1p8eiy7Bp
OtZyli65PwpkjrznyhF7g4+76//RBEoC0NzTKB8T5Cmld8dkdJ0Jb5Kfexof7ibRsQHdmC6bdC8F
VsomlD0fo0oS2BJt/yExQLrPPNqY28thVPEEOS9+Ad0GGdRWIqJlldWadQKY7h4Xf9alRw+d8Vw8
gP7UcTP5ocXB933XJHxZXuW2KlPCYnKKmta7bq8A6nK0llioRiZhOSwGvy8dbSLfd6czcF5tlLH+
QYnWvX274aJH6vHcmEr1x/5GEKAzPRcq3+QpRWkkVdG78R6gSgI5g271+OWh3htex47uw0sML+ap
KhQKf0BE3jZ1pcJl7e7sPDpTFXF2KMydoLGyEmV5GB7h7HDgkxYH0NpS7wCsq36LJ1ANaQbJzE1R
pNl+V8S2Fb+WyO75I7otot72jR5jeazZuL2pweEwJQmop7hJ9y35DeI1j580QBbxJfNl+Fo5lNhN
aiFUV7WncEC9oRYIw9VOa5xi51Ee0RNan0U0cy6j12LDKVHllGnpCIQJiiMQQThKXSmiVQ2IPV4U
cGOsTSL+pMplvoYfiwQ5U6sZqqcIrpIQ+kJLa5dgQPuSlqxf8TZCwdeAz7MZvQu9RKbmzFpIH1D3
l6kpWiyq/tI0GrbPApBSnsD7dQrTgH4Mhp6hcijrwJRRnhTIP6wSi59pF4ERrxaR5tHVjHLOTd2N
kJvd9AkkR/r/m+LtfbFTE1+g95n26zxFs7E1n03eP8xhCsWZyy4f3RUZqwJtkcCm75/Mr0ZUG0Ho
AURosKxDYwxLxe0/CWgrfQ7IDRtdHWa+srZcPJ3Q/rL4oA9IuytWkNYJFBokwyfkS9pCMDCWUSTC
3RwjisXcYibFtFsOybCLD7pTSudT6pk6IP+RFpDFbZtyYadTUB4Y2EoE6+8d+LD+Hwis4fg548Gi
X128EBCTTPWbIheCNdDMoFfg0MqB29LYkq8XbNHncXPEbBgwO8klWjYB+UMEtOFs8GWK/or3BAMc
sqBtcvwiwvOxTmf4Q+kXkAX7Zh9yknBD6hyBcsdfFgsW3nu+Sg2Ge2f93wBEYHUnlaZCnsZcwaSp
mhN6uHtxgMBGKAvzpA6AB8z5EL5IX8YDgdwg4P3iKvChApPRgR8BS6Ed9hPKDZKyL+D9mje4fX3u
63zZp3uo0mFYEFOMZvaEWsrzvmxXivlkT/FO4JM2/fgXl7nL7smSKFe6Ld2yU9wtErdfuxSZofGc
l4jIKL6EJOrdo/8JC3guSeEbDWfawojzmImjf2nZjHJ9EDM94TFh3RXklqE/dK7W9nEjvV/u4T3t
95uuGxExDF8CU0OzTpsOxw29iXf5hyw6XZQh7RyuqEBbgZbRLdGbwZttG/z8/dooSKP7GrKktIkZ
OdaHNgOg804FPKj+QPGVfLg0HDmgBRCogLW3PLujIKkxc4DaSM8tmyC4im3Rv+SjKhCzGxhhrPY9
SaZ7QI39LwmRzfpYYLzYKxCj3N0jBSBXpz3F/W3GAiRwma7hGJPKSawGvm122dKmiEmYS8wPx+Nu
7XbY0mPB46i6DvjrUwTVCz2BYkZ6YYdwlh0NSXC3LnFrqNq2b+XFHoCwSiJ32LPi8mCb0ybhxYlo
y36SjZHwToY8iet9xUAOcNTvbyGJPbyTRzoNv31c2POyQbGWCsavRboA9qPQllaJ7pGCmScEVwlA
RoeLrjgQ7AIrU1WBOnbU1kIFUNJDcuRM4QAkr62mQInGPuqRUdD1T3OWO/Y4o9tF0yKXNYAt7MyN
1oofV+b76Qr5OvtHi0DgGR/35BdWyfwPgW92ruTm9jug3AxqUE6mlwkaAf7BgM3/bVvclkvQwzbU
Cc2ADHKCVvDKwb5nNxAl+OdMZTtAfjNg4X+lxD9sOur0baelRbeRmvU9G4s0PJBQjH/A5YUP03Kj
q2JsZVbaNcvA6gnsiURQr1Zb0fq86nwnDQoH4gYBM+IfV3TCoJrwZYlSHVF/P/Y5awZh/BmGTKFD
INMGGIJ8X2SbFGBD9nH6IzfEBVUz6HTUCj8KDig00W/J7O1nD6Lww27CHj/gNOX+7BHWDp475IW2
t9OkowlJdpEvTi0Y8qmBcPIY62KYDRqTLZXDA93VhmOrAKKcsPPVRS8M+g4sex16+gtK7ltn/A3X
z2UIdgWiH+QIyk4LMrVgYkSXVpuCa1hF97SwyLnNU42CSkn7CAAXu14l9K56/kIAq4gbCSkLmi1S
rIWu4Vpo4nM0TlHyi9jWujfcKr597z8A4Noc0f1jARh7KvHFGf45F6P+q2LrYpyhY5UnGF2O7BYa
MpRqNWPvixXa8eqI4uQCgVKHTBwJYGGZ7fjsWeIAbk6QKqgnuGdk4gVAFXsBBKvFB5sxU5C187/s
sETPWDENQxUzvA9YmVpnvP0RbEteBN6u56wNglece5o3LEgN2Sl3UaZut35M+586Gwc8l0JG9LJh
AOOXIgdkdOIM8MgJCi+11gj9gETF7Dl2d6hw0PjwviP7D4dfDVOJUMYM7xLPhnyfG/hn0KlOhXDJ
qwkAd8O5T8yR1hqLe09iQdRWk0GVhHN1mM1Uci92wLNbUkC4UlIPv4lHuWvZ/ulp39E7AEK+zSs2
tnkGgyxxuCZ1jNP7XKA1fkSA63Q1VqUZSOjpf5ydyXLkSJJEvwgi2BzLFYidEcE1yWReIMwN++4O
wPH186JONZTpaRHeqqWqmcwIwN3M9Klaz7mkinA8yUDPLx0RkFlkCHskX62vUR1aJM59rVV69GtO
+sOk1TizsRyAD4GDc+iu00Tz34GPmuVzy60E1N64mr9e2jGo/C6IMnO3c8ium60zzdOwmdecv4WX
1+HRU0nzHC6z/2KGXvhm9zzJMTuPTeOvXrqMfxZN8seWzvAjMCe/3S0oWBOLorol3VYro+PYoCzz
ftmcfWTCqTBTxlMwe2LdTnU29q8uzn5jVy2NTH43lBn+29qJ6ZGg/urOoNR5Grugh0Fhl9ChrhKh
0RiU8iPTcIuRwbGvR556VZER++D2TWXeTxYc6rlKpHHuaogWbs5GXzuDsgo6uyjLay8zNBXITwxX
dVZVW+EbLFDxK7kK1HIrdV4auLlja0kvfWjqIYtnuoSoo5meopmgmMPQwHdOjdF/Z8fmGEZVamf3
nVUZ5gP522a2WQvZvtOZpAAAvUvV1TLEIVO5rgYW87L2s4JbKossNgN34RBr7DCJYB5tzqggW989
bbUx2PKobri8/VCNo5k+kh42tM8BW++L40Ce+63251WJVtapzFc9OeJp8WQOe20D+O0zqv9aRn6i
V9gXZpXPdCRhu+0He7q6diMuaZf0x5B6AdAiNGznCaJlcTc0W+P4ulY2eKU/e3X1Qs6s2WzzdIHY
sdBgmAjOyZheTZa235eW2QgUBgKRd+Rt1cGh6SaRn4H4CgbEUy+Tv0gKhXzvw6prXxJnRRWikJJ8
A2s9XhIGsu4OBl4GjB4nxb8cZdvvWWsG958Sw0OL3MppPlaQvU+Fskt719ldUm2QhnX6YK0JUndm
AGNea8Swbl/WFr155LS2OT+thuKxJzdUSlwS3HzigsDNX6LJbUDFgrcKp7wYvahJVtlfnGnJ6oNb
rtmKwCJhOZmRr/uxNepdBeNz7GeOiqjAbzHFFKryOhqjOg3BCBPUtulj6I/tSU6215OD6EEDGRp6
akBrEVuRDc4lRf+KW2Wwbr4fEsf5TkWhvdg33NY5uqtY/xYdb9HLvFb5pVrs/seI5SSNChL905h2
fdYXKUMPvoKrQ8YIsZB/nSYv+U6hDs3bmtjw4zzkEAiyb/0HkawGFbdy1FVXXf5zIMN67y/SxJ8k
ncU8gPCLYRfOq1/EcBx2HTe3Kc+JWWbCHCfJ1r1rjen0JwiF8GN3mq0mVrkkBqsvhqe+NdyMelO7
OtyIlqsrBgObs4dJrVAIvImSVs03/4JO1HEtW7vc8of3LnJD7zl3Tm904XEk+qzaYAdjCXRS0oP/
4qlWP9JVyy2cF3YEkpLaYdtZNb29W9X2tLPTsaMgNJZ70U/BrkiLUseTUgPjSYvDatP2ptz369j+
psIqt5Mo57NwrZq44UIRFG77Z5Uy12zxHPyYw7bggezKk0rWrt24o6wfrCLp6n2V6/IeaaQ+ZNZS
35M76Ww5y2w0x0VPu4FaKCrCNTyIrtAPfMpSbSkJqw6axDNlTIcLXep06U6l6AWPHZfNwBfI8rFn
c2GRpht2agNSMUbccQpY1R1CiO629AfGguvMfTGOLppIO1xcsabvonMX+1sxWNJy9zMuIvv7MBT5
fBcWc3W2R1M825kXvCWQb2mMx4iNJAExXzsf8+oYDXVh/1mgo9bIDKf5kol2PlROCQRTrwi0zXAb
G5RVfVfVKkj57Afnl9OWXrtDXMU7gLxd1fHUVFN2TFf4idqy0+5gJiJ0KAlsSQWbume+McqAZUgA
q0qrPyWh6V5ZQ8SI1OtcQ+4E7pz7JdPywg/5DrZFsAlBBOsz3kNMrWUwlFacZMo8rALaaJtWpdHG
A7zcuvct7opgHVPW6hhL1NF+HcDHx+e2HIjNyypv0k9+0DBoWL3UaaNyYBfPFWAWLpyiz/jmTQ5y
+DxMt7t+bfeWLQK5R+jSy7bhSjT/mKaySX+DdCpjBhMwhrPjVOtG0ufqe+bCwGocLL3otsZq1fO1
VhZ3xYqxp92zc9A1Nj3qaPaEuMRyUWWENBYR4l5PYVmYoRGekiJLBmCfiu4ohDgSd75UKKS3rNED
xyBglmy6hAZzbqcH+nn3I+xGD8uRO5HtVRlu+uoBt51M3+gfhDKku3XXobWulJsq2VgtiPybmZcG
Y0HTCLb+vFAt89AGh55ngrqNAjuLBe0jspjFUt0Npi6lo9r32uFhbeYsYZi3WD2T7zFNIDpga5+p
VCbF/zdPsWRUbfOShaNvnOaOjm87hlb/zXXbZcOBkr4MEz4dRoMqp/zO19BjjzGSVBbBaXMQME7k
FDcRAa5OYFF0ocpPW75j68OkMdlmyhVix1UJq5CCDaF5lVTS0TCXkCfkVNbrZaJg9WJu02U8N0AV
xc4CAtEPlupHC9GkVuHudg4Ha4QsaQaRqKAYYrwkVrZN18LzHuYFb3jUed3i3Ye18Nd7QL5sPsJF
uDrSJm/VpeBVrU+TL0b3oNMup/czl9ndh21iZX9sLAc2NUrOqCNDcJ0js0yC97ANXO8hsNrR5aU2
MhunUVulGy8z2euslqT0Ysmh0MRDJ7GZRD3sW/+oJXcvR39aAWHFVc3zFLO3LkGMUImE5oy1A2x7
DlU/CCBahtnGN/7byT0u2I4jZTrBuWYtUXJhC3CVbOdmSV8d1WQf2MMYd7uZmP3NMGjB+DZ03UC9
osa6zV09+4g+jCnBNsFZe7hspx93nUkHHU1YpmzmqjAAmxI6nmHROH6zMe10u3r0c3PfBP70J806
1lZ669gdpEO/EKU4KXY+1GeKOqPUtW+lqnfrpIPhqVlVaQC95GkWRknWDdl2Cpvyl4GIP16bLA3G
reuGeu/5xqyjua0yIypuLgPq5Trd6STPMY9gVo69xQt+w5m5T33S5ees9VFAg8ymsw1ISz346yr1
bqCUWGJcMmb3gm7LR2+k/m3BT93YRZRWk5McVNvVydUxVvPm9pSNA1BuQotd3HXWzXs7j/l90zS+
jpT2xIvoZsOhRzeD4mwLXJOXeUSc+JOWPj6vtcn85+GGcSHQoSGfXCba9c4uxIocZSzrhQfJopIu
5/UwjiJ5qFbQyueahv3B5dKFIcBXt0nEuKxnu8hLfxcgc/+g2JJWbDeconkE57y+mVKEA17AAfKa
hXsTo36Vu1Fpr4IHp+3fx7BvNgPKzx8vNTWlSohqY0xz9pbNY/PC24xwKRL7oFB5f/W5WJ+XRXhn
m6i8nzovqh2ZSMXZN33vw0tgGlAfAAzzofhF0EXXxJUtNKZrsZwNwLwxVkO/oPqlw/caQwOtaaf8
a40zlBuCu9MymhpnYsmI3Ldl9x6yhwo5rVpfgRiX+xX18VgZPt7BOglzVr9pcWcsbX61qonOeE0M
pl9+TzQOrZjtQ5inatdbNpGamSF/wJUZ93OWo7BDYt5hLO3DLYa25jdolBnjmGFaP87GS5DNw1Or
u+XDw+JxtjCrPCz+cip5kPbUSv2zOZHQChQyqD3weXoKpmE4toYNXW2U1JjEf5lbS0y/mEvgxhmz
4gwVhgvMXqxz2oTiHXC4I8VnCW8XYw2UkySyPa6pMA/23OiLzykMcFK3b20KVGvwjfzKprz921Qe
ZpZFGi8L1NATeQbzuZwWdWSRSnF2nGL4XWrHODLsm4/8KDobyursEnhleE6nG9E3JlYFSWhh8xyo
i6upGzacZAGDR6tJEcNMvUUzRYUEyBaMxxaYm7BAm8RFjwsmVV73RCbTMoGABUYf0XrWj7YN4Chm
o9naMp+/11PNyJXhVhZuNMs8D2O2SNriAVF/KGj6JsfNN51f21ypJtBptFCvcFwy4Y5TtqmBV3eD
ggH0Sc5nmw4owpC0VWyW1sdY+sYx9YvklASL/74YrsNQLhAXNBD5UxeGAtowi9fZ8lFd1GyfEVjm
ozGt6g4jTLNJwiHYpnZYnDpl5BujSJdXZNHmXATmEkkq35v70No7NK/B6iw7DFIfPnztQZK/eKCZ
dT6CvpN34yraR4aGTF+dkVqb5LrY6PypQm4xXY683NjDxpZYE8xwt2DCzAleX3+tFk6zAjP4myeb
4WeKg+YRaRzD84xQ2RnVtK+NVnJD8hhBHw9qwwDLHmPd+Osrzy/QSt8G3xL0rXJjT2b6V5eNsUUI
oGdFs75avHOItyoxJVWp2VxGXQorFo5rPaeG6BekebM+6bTsaKSLxb7QhZmnDsGTy2Yx0Hw5jzZN
A88MV5CL14wA5bjsVZpHDdNPrPIzFYS9jpvSVkBATFX0szRUF+zcUldvgecyhWUEt6UfgpXzp7F4
gAljqsOgwCA+N6wP5OIOMRspMQ5xRjcRlX+5wXOnfnmNl3/HnzEievgzQWNueenSrH4KR+21j7WL
iyDLuvr72Mw4m0NNWkuUSTegwcEXjaOugiiyZXntSgeEC7BsX4miOKk6YeydOHJBA1z0Ke9c8w6H
9rA30F7qLbVv+bJQFML/4XLDjEE47nyL2hV257zVbfmDsPMe37FUXITKK8yTTUgKwqTn2AT0Alcf
Ck3IMlK0jQKNa3tDVTFtPGYK4EOq3ruFFh82UN51xEuysYOGm5av1eMWmWmBMrSJmKq4jHnKllcT
yExFSGP477zCJXbNXIDJ+5EOnXUp+W6GhsDXjt7gn/BDOo+k4Q6P6brqQ2/V5YS6nCmopt76WxZr
fcKibsLz1wbcYejSgAFl9eEfVnIDNuib9S+2nFze2ezJuZCAI/07xN1CYM2nNTyAqGvoJtiiIqLY
aZJoxpR2oBQMLn02JFuGweAkQ+fEdTfUP/G1ISRDgsmtOfbyW4IH03ojyiB8XCwNqJH2uaqKyHNm
PICYUdTOr6V1rAdQHSyfaqenFM9X1teJiidT+qe+Sknla8O2WU4W2QSUZtJq9nJcrIEJX7c+CI+i
vQy7adr4XrW+JV6WxHU22OG+JI7nR9p64x+KCnHQtFS7laDkLfaZ9sVeA+tldSbrT9fiXhEqSLiX
ViS/2anSH9kw2Rl4j+2es7qRW8spwIyZ54gycnDuMYCbK9S73LBOEBczc0hp/JAhZjwGzH75rZ9r
91jL3PhgxOA2B40D+g5zWXsHPZEfZ7MfLiI1GiDPsO3PpTHxbOjUumaav1soqG15oxhJOVSteJjG
OYyYfi1/XS8ftzgOBL+TKV7mKsVCg+SNLge9+0wGWHIxgVeuqdM1e8ZtHX6kXu8k4wM3MtKpy7bE
77XPU9vTrBUVo5iscNqrzpv2Z0PI/IMResZB+P360kN/4f9kGLXGMlRdgdelYFLpeeHOVmX1uK6z
s7PmVTB8aMM/Hv4kAgxW8wZjl+VBkmK0VehOD84Q5Ocy0fPrDYm52ij733zfnb5XGdUHfqr192CN
wOJyoneIaGCrEyM0HTuDGk8G/P/jzWSI7cXgoYj70Jwuy1hjppH2+iszHefJB7U+sly+fihYffvT
IRvewbzhlS2nPVIDpC9TVmLWSkQAmroRC4TFQej6Ktm5SzJdIfkIOSRWrSlidywYZgNHeJBRadB+
CyY8s1tuGn2fSrK9t2PXWM+eyTVR4m/9uSgXtGgJEaKvJl6s4iNPLHQmS0OJh8xO/pqQhlt3UNX6
JyeKbDdKVwX3wWTBFUmjUuchxXdxUqZhvo4jY6ptJsweBFB2fnHMUhiTlqFwKstNMhYwOHlBNN4e
53VQPxO1ElrbUWesJ2W90je7Ywi9Cxu3z3atj4Idl/CO6Q4zkfjdZYnX7nWPUybKAu5vwpDs2nwt
Lc+z9sNUM0nVFV8CgRrTtA4e1F+DK3tRRnJiLccS9nHHNUBunRZWQjA3Tvb+DGWnG8aMA3YqxknF
JPD8ZErTg2KS3rnKcArmAWA2y26QUhwNX/f2jxpBPpZVYk1PXIK+fJnnIM2Oa2vP7iPRaivbH3qD
N5dmzrnz9T94+Zjoe9CvoDrXiVGR5kYhXYxXMfbFIpnDWeuOpA6Q8GXIXbZEd/1ktDtHeD0bl3u7
QKjwza7jP01brcyNznxzfgfOv8mFdLoGlqOuDYg1ISTmXJG/57w26EnhC9ps2XIyVqV+6zImsPml
80YHpqHpZ2tr1kQJ6v24avpdZNlSXEhLYR0h050eNpJd8+30tMiSNqgkG/6hTky3W+JCuONwQUYL
AtwmtWBDXBf40HeRSJthvetU6DRP6wB5d296JvB3jN1wHR6cgL4dylmI8MVsTFaEL5OrljPTNv0h
2hAYJMIno3Zths4ZRkMCzkZB7QtvipIS8wqhBXLYAFO0jwkADrahzlx+eEuAP4MB4eLE6Gf5U02N
8h2dsD/xFY7PoSgTxgiGi1nDF+7PHr37R4pp5aR6F0rfmolwaJuaqVKIYvaT14XB+EBSDd3mcJ9Z
Mo/ZVFNGIhhAUGbp4abAwPfeOLKhTwyri8664IVbIdy7neRiykvuXjsY9yvcKj0CM/ANHbP77lWm
0+FrIF4tgmSw4mK4UTGMHeu4Cmi0Njkzk7upbJudV4Gyj2NRCeamSeVuIJDsh7JKxZ0cpvYE2dY+
gdL/tLowx7ZXjO+UjcVutL1iq1NejdCtrWcz6ORDWJbVy6Km5HEkOEDEUMTmxRt8/PfmOE7Jc3kb
n8eeMaXTpl8Nbhp0y3ZnKU3gwdqn5Xc3TPr5dU5yv9uHBXMCkko47YlkG1KuPddyJyhNl/SHYIZv
3nBrTAWupaXJ9pngJKYiz4du5xULF+uUwCuSYBAwZv9nMsqOgdk6oMIHj3wfRbVdl8AKr20ROARz
SLD+TVkFWfs7I+wj2eUkt3hXmKFax6oshvriN0te7Oxs7fu9QLjmZFh841LhXoHNwrr6w1MrXt++
zT9GGwxuC3rhPJhJv1Bfei3fE8KeE74Ts4QqbQPYdLu+VLzKS0hKz9FL/FUe0e6YO8xDM37MgPb5
EWtVZWBwW9pya+GnDYm7KWAVfZC66tR43fzRz/4EbgEq4TKP6AMzcgYT1xu246E8TDX7UmIQi9F+
WEOVqAcvSAu5H4St/Rcf2u1sS93lW60JAjkwPJoQ70dVyhi0RdbblLWq65adz3n9ZDNVoOkGcMJA
AdTRfi/rVU/nvsFqvpmyQlFHi9ayohoIkCaHWqA7a6elZPJNRLFtyRQhXuZ6mR4a0+e3LIvOaDZs
9lrFrvPF1IHRlOMaYSCzaW4K5f11qporhSvGf1V2Nx7kkpc/AqY14jammzi1vfBocrewQQTu11MY
UEuRXPwJa8V7b7JudWsuCBdPozDt4jywHd6MtMIjFANDTOODzlD48zq3nkcXA9sGF7PeSyxUA4Bq
E3SRncC0MNzCd7ZtF6P2Y3tJGxuEmInHjiGNEUQmXyyQSWoiBUOPLcU9LpTuhzd2BDpOnasohcg4
XKKZgAeUs3TgpBknv7nxsdP60qxF+qMoWS3MWKBhzggB5JGCY+UdznOcPcs5Kyr/u54zV8Rl55v5
UeVlsS1s9hKd3a4sx728JZDsISyrLiLIMV32FqNP4w/B6FMRj3k63PicsEh/VbxsM8uxJltDn1sE
s34YIuxgV4njaconHSY1r5KSJXEDis2o7u8pL/r6r6x9FH4G+2V11AQXUKIkC+E42VBl0ya0hwb4
LggGHB1rVuXpnWYDYvsD57Lvczv4jeiewsbM2LXq0j5Np8qdZ3+Pk1eNGJjaUeydfPaHA3EDzRNK
Svg0dNb0IudusbcDX0q94T5mO68hazXfMTMpHptwHt7WydNV7AUgUTvHY2PVriKo5tB2bneXNyXz
V9p+BBciKKzTwnMXZ2UfvOZywHHiUrD+yu1EJyenpbp4LwgE8nBGEDsKp6f1h2Zu28dimMcPYG8i
1CZFiXkn2Mvh7xk4i2Tbg6pe0tLKPxbMSM+Ood03Se2DQA7uwqEkstw9KUIVdDR0yiQCiUo3eEY9
mPvnImljYBDGTTX3aBeEdwnZAtugULjbAmwZy5aMNWh+8BL51DK+3dlyNa+aUIILQqKABDFSSZ4j
iUbknjFq+QbAUAColmmyu0FV8F8F6A79mcjjWgl1LBJLqGiebTAjs2p+pNVteLlOwfzBGLp4ztRS
/VkWNM+YNwxiTlIEbTjA6gOjm2SXWE7Z4K9OuldFHNl+8jPvrk4IkHBD27iGKdeO6pg971NrnkFr
DZS4mp98DWXg2/tqleN1JJcKiya7is+LBzVThPZYbLOE6jIuzbJ8CZVhfW/C2iHl11bWkU62oFlP
i2U7O2lrbpjTC/QnkH6uiNUooHYYsO3dxBGbMLDQ0zvtt0RwYEKJ1q62MEPV0kiQZ4ecMV6Bv6Mc
CScYet9ENVv1UWA8JASnd9d9QusRkTs8ffR+N2O1L2U4H1Wo/d1A+bkTQ9Hcw0MRxAPmUp3aYmnO
KHzztarLW6WQZNemZaNo4Ernm18bVnkqqhpvt0KjuAayD/dOERqbQYSP2nStk0sGD/JcUoYneuHu
t0QxOfjFMnoPTZ+E4wWx8ltK+7ItfLvd9HohWyo0Mk4mBDNe63595LcQF81u7COD+5FQ2VkSFQa4
QBRLfcK36lKfNuI40ujJ+4qQGUxr5ASzcRnoF0I2z+o/BmnNd+3Sl6wHwvy7egnuPlar/wIdld+D
vBng/jDpEycwEiniBXy8gkC+yJoYSiM1DHhaHScrzzzvcl+R5rGtKjXSL+AXvXUGNwFnVgN2Tw/K
eZO4juA3MCEA8W68kVIhYs/pftd2Z11lQ7AeJwxG42yq9024iheVm+OvegkGFA0ZHoe8dJ5b2Bby
jWkqU14FC8Ym8ME4AqvbOwZDMQYz6PLbGq55iXE7ehGpBvrOGZeZmoPKLeIdY4EqJZ0rASqbIWEo
WDNc6lqWFpEZmF1gSYNTPfUL/5uIxDXGy9m8Lr3VbRPyW85Z5wYfXTmPP1tiis7au2XSeBoKCiH5
gJ3PAvhCHjmNHtEgvu2mV3euvCdu1mlTW0xWicIQz3QpxtmrZnXuraySG5dvvzkBAFonz3VuuZgB
kSIt9tQbBqDC1wa+3ooX7uT87FZV99EPg3XosoCPVcAUbFNXFoeagNi7MlHzzcot58OU5s0RPVht
klTaPykP9IuZ2EjdwdK3A6OqtN9ie/V286zxYxZFeLALyBcTPIGSi/ju91H0MPs99qFIQBLvmZry
Oiam3+mtS7OaHoK27F+CwZpf2UaRgqw1Bgl4HbTAYvNgginwBYLKdNE0TpQ/I2bhlVLwiaREcQ6s
fziJ2e6puQwOVeRau4tqaTZXSjkJdyYYBCQrJHmVDf1BV2NzEVmYbKWbyLulQFiH7k1Obm+Y3wbm
hwNCl4F1ob1lwUVjb/5mmWJymll/zUNjZU9c6uW952X9JrW97tUsVXUAUfAuCKnjTtsLZ0DHnHdf
9DLcMEsrTxxsyDVeljfvDqjNtJX16pFaSdWRQNfd5CDeVeTnd9PS4m0elbEzFre40DVhlrZUtfUd
8Mu0DSbC2khJ+l1i+f653s5b7dvlPb2apTdBXi8XS7V4MdUqiy1BERbel5Y+jSQtMjtndi3kJKa6
x8omgkrvQlYkFIQs5GSj/yyK1u7OBZdahhtpFv3IrhoQ+yoiNIyKORoMXyRXk0WKMMyVDH31BGSZ
uwVFcVcz9yxIwiGF0cnCoIb1JC0M9gkiqH7w6NMFOS5JJjlYa69bxytjb/oLWhdZl/fcw7ibo9ar
YCwvyOtJYexWIkbSP7omcHoXrNBuTwaIWfvn/89M/U+RrJ+CsGU6A+H4qXWimruGIJU9fvav/ehP
8efkONT+rDv7xIfz3o/LqRnML60ltJ3wf6dI56Nr+VXVWCcskljC9mMlv7iVx7kl/f4r/dqwoFNK
yujTIjWt2+pFozl3X8tqdj4F4KZGwuxjKO1TOqp72p03rr7/Enj9H75I5xbi/K/fWyccYmB59omY
O8za6bNRAnx/6Zt0Pj0k3mzCitjYJNo6+elK/cPnUf/iz779ff71e6MywLk4vjqRYlNxVlvH3Pji
7gnnc9i4gy3TZup9ymDqN05uO0TQBMMXv8xPCePg80EhTKIQKCkxOZU74Kevpfo7n1Z61n1HMEMu
uhOpwFH73Sn0f/m0b9/Y/5GP7Hx6Jwcu0IyerDt5sBdGXMHBgc8A4eQEyH5xz4r96e10fYHxoh34
Q6zyr9PV93iBN196Eu1Pb+fCcIA7vulOVRj8KIf2gUnG36/96M/vZu/IsvZLfeJCvTfdLR7Xr237
sT+9mkuvBgSlXJ9MguiD5UHo8mvB8vanF5PQuRyndKpPaYhV3bVu21VoLr72gP+zs+Rfr6bfWWZv
j8bCax8499AS/RHiUn3xq/z0cmYjbPEYqPnkzdPdaKV7sy0ev/ZVfnoz+SbXnnz66dTYcsv6pvfR
l1/8xD+9mYFDAKC0xumUjGW/BbQRW7/X9hc/8U+vJ3lYuN2Bd06WLpLrsNDiEluff+3WtD69lyXh
Db1wYFXHm0+8U96fJBFf+82tTy9mEcIxzAOJsWywJbTTaGkWarf8L8fWf7jcrE/v5mDUXVLbqyRV
0pcA2cyUksz62ldqfXo9g3DMSlJLa/a/+MD66Xlw26+VQNan99NIx6Cc0qE/gVGA2FfYqnuLQK8v
PebW7dP61/vpposggprkcg5wQiKM9FuxFPPXrqB/9mr864fncNq2KFV3SizrZkfzKWZLopS+9qt/
ekMDC5Rk9dv2lDZrQFDGdGUo/7XF0sQR/+/PpSEDqbByfnXMIGVEMsjOwuT6tWUV1qdXVFVjXquJ
yy03qxfSXdBiGlX8l49F/HMR/x8XtPnpHcXCZTq6EHwweGRfbKPYt656RUUkMa1jzyK5NO0NWPaP
nb+elnaI9disZxGE9craYi99xdBYHgvBPhs/GUN6HRZ23xodZNrxt1ggXEC41C1xfoiRuh+TgW6X
jAZoEgNv6aBhEhWUodC2OPWaePd5+uUvRKPiXowYBgQPbHku7ysTehFybbnixshPPmFSUZYZx0q5
z/kQ3hdsqFLz9LbobNkua8mQjDZvbfhjO78x5pegacqd9Mx0C1YT7sohvKmq3WOJvYTlx8qCB86m
owUgKEAUyE7Xd8vip7u1FWr8xgKAg1MNc8tq29b4TQSwz+RATBAQpPFOhKIA8Tj7Do39jBO1ZQhV
ECSb5fdhnyT35GFuzXSc3gtt43CU3kb7ibOF57+zguH7ilx7dFV1bzQT4kPWGy/+0C4fS0hl4Jl3
dVOSJJN0/sEyCOTBU0koQZDfkn59ayLYYZkAMA3W01tOA4CCV7fBoONGjBjOeaoANts7q6uONK3N
8xIkyV4YhF97YOxXosuwtmkQv4lEQNd+mITzMAVi3tEE1phG/QU3F4bwuEkMuXWKWcVeEVZvRQ5W
lUtjb4GIPJQEXJHBdkWsajZ1W3xbWdsbU501erd2xoG8kpfO0DNjESyU1JubEEVMb8hXfnBx4cRA
oYQdDYs+kBtAlH2ZBWdSGWcoA3028FrifROxlSZJHPDt94YjfLz73rJPSBY9eI6FyaDxd/BX4ytT
RnCECUWZzH+mlX7thaTVVFCMsU34VkywibnzZsP2Ypy1eNE8e7gLHBLqSbNxexKW0e2kM4pj12t5
TkJ5bXkYb+G02yAkpm8fDFRZ5OjMIq4nfVDSO89p822Wem+VgWq27YS5yQ296mlEqT9rYV4Kkii3
I2nBceaHWJYsojMncmbvcDfJWPbmNwsiZGeSgs2DVoR1LIK6PPkrYqwPV+8FOH3ddE9gPtrjeNN1
Az7QTv0Ny0Bvah8/ts/w6aiwRG3Y9WxFqRfUbLRYyQVW5p/VXR+lZO3UQ5j6IzHm40C2kLWcSb7T
5Dk3vMLeNbChaBBelotmGRpZKLpf8UeiF2EXlJNzStlT8d1VChfkEJjPxFJ4ZzG3GAnIrq3fZtJe
+BDcOWbhVaifCa+5COYa9rek/R/mzmw5biNb16/S4Xt4I5EYd2x3xKmJQ3EWSQ03CEqmACTmeXj6
8yXJ3RbLEnm6r47tsIIiWZWVyHGtf31/j9FBeZJK1zxLQLp+auvW3PVWcFUbqjpeRrJDXrwBY3Ti
SvL6wTTsWp1rprxNbGunWfU28UsfDdaRn0TwceAVwEtgTK91aQ81MNN1Cglol4/JaZfKPRyzr140
+BdCWdCbuoaZPS/V8mlJsgwsQpI4R6D/LVy9iZkOdXyam5KcV97OICZA3OIyESAgdx0vWXb1kMgz
x/JUtLH6ydzBaz53ksDyN7DHEaZB49qiqgiNTTFX+mT1JY4xtYBykq0d5ZaPIiwMAudpfZ8kpLxF
WzTbmHrPs2EJ77PE1fVhy5Bf2oR+dlZenpKDZ24A3w16HcMqbVSDiOZXcHNYZkL7mCqDBwokxX1g
cIlDso4jLNnTemMQ4UQDiHyWrwfz0gF0sZ3G2SAPX2lxk9cYxtanGuYuplpq67eNt/HTBlaOFzU8
i5jiujkxi7N2zi4R1oTn2DZcGizhVUEEUEoDcTYaGrxERhBjLAcChPhn4VbHRdocM8CMy4iSnV3o
xUCPSTD4EzqtsslRBzg1FC0K/ZjOYb38WRUIo9JWph8QcFmoCcfokzCC8YMybfdTU/TGuVmifFyP
fRcEX0iO998M4LsY0suivg2b/hHhmrGHfYdWcuZRonDtTyMDJN3ME93UnbfccKhYdl0eV8sGCTAS
ALJk3wa74T49uPixGRSgmDkVQLOdfSEwPmNpOqQUz1XWNliaehMHTQGxvbnqRgrx0g6rPWl3ETqT
ZuLJ2KUbgAYPvhBSjI7Nrk4+IgnoytPBsId53aHAO1PjEHhrGXSfmxYdqAQkfjrkI3K6tPVnEjlu
99Cjf1gXQbcgy7Cd20BqMUlHAWJI4mAD3oSKMhjFVH+AoBGgQ9YtWKfjYKj8oyUtozMSJyCfRXNK
HXBMbXVtXyGxyDeSdOOJEZikHKxqKx1g0us5j66IO2JQtNj9OILykTEp1ek76VvX2xtQw+svHumd
dTo10ZFTeeC8guZ2iDPx0eSRouvLqbYCR1HalVPdwW5a+o1fN6Xc+MryPmVDQKatNk3/os6XY3jM
87HtoP2ZsH84qtVCkathpw9RGrv5hkB6geBMfger4d+UDRnTLkv+lCapOlR1ovzUz4W5r4Yg+jTo
DHlNfe8mY0GGM1HGnlpxpsnWcdJ3lH0kcC9UJoZLo6eeug9z6FRe58sToO63VGiJkwi1IGWmXnzn
1dV8aajcPtJpDhTB9iS2gUURGgA6skzA/i5VNyxXtrlw8ZDOKQtaBDIxg0C/q9rMU7hYIOpYe+Rx
63VuZg1bVinRYgeCpEdeFe0eNSG4KoyZ+uuRosfbUg3tme8NxR3FUv22c2R0jyy14oCAHr7b4Qo0
H5P9n8rTVOACBIkvdnCbaknT9XHBGqSycjVWXJ6NxaaAw46NDcL1bRLWsPTdWW7G0j4fAeWuKJlm
VRuzO7sNR6wKwusaDbegeKnJjix2Us51sGpkzzukT7UlSX0XchBboyUrruZI8eRyz/jPPDHNg5tc
VyJpAxVmn3alXadrZdUOyvYWFc07V0V9r/rZEffgMkepaQdkYJYwS1D+roAk0PMWOBxg4hYA53kc
/7ObnXlws1Mx9e0xp5xTdhhOkX1LCSfhVwAXT7eY//o2/Xf0WF49N7r95//w9beymhsqULqDL/95
9FhePOSP7f/o3/rXT73+nX/eljn/Hf7Iq9/gdV/ed/PQPbz6YluQTJ+v+8dmvnls+6x7enVaqH/y
//Wb/3h8epXbuXr847dvZV90+tWipCx+e/nWyZ9//BYQjfmvH1/+5Xv6I/7x21Hz+FhkD8Wfh7/y
+NB2f/yGfOh3W5DmD3xQvp6Jhu23f4yPT9/yrN89aZrCd4XjWWRGeCag+Lv4j998+bvjSQpGHLwe
XNfWj6ste/0tJ/jd81kz/cC1fUAmzm//27ZXD+evh/WPos+vyqToWj7Lq3HnWAixA5OaMVva6HEh
FLy+HpZuNwemo0Yo8ySdrE3vT2Qv7Q6ldrWhzhaJwxk18iUGLlh0+tCgc+nCQ/IHKAc/dNtL035s
ytMV/a85oNviAaAQNMMk20ru93VbUOapFqSqOK8tTMlIAmMG3J021FAYd2hKKjJqadlGyQaFltdn
ICnqQX1Mssm/LVo/6VYBeaPyxPADg7MiByH/mg0sWd6JGP2ty4AYWvi46vov6Tj+wZoAoRUGsCOz
cwObLeCdKA+m8yko5PixxFOIY65AGHk0NlbUrAbhxri/tY1ffny7u37WDE94PDlTj6HDJydnvC6R
HmbneZQmxVds+QZwfDKHdyLRk3m7fuwmhH9NEVXBXplD1p1G3VT6X99ux9Ml/8fHZpv4e+MFiDew
7dCWg/4IVacsLB2D0zz1CUSdQloGM+ZSyxawCSbRYt12QHhREtWzoR2m4rQ6UZYbAtEvzPmduPLP
muMzjkRguZaUZnAQTZmo7w1HJb3TKre84rqnqhIDESALc7wqJzLj9i5axhRXwgDDQn/aOANXU0Bw
Kez667IFV3P8dg/pDvixgxyX3VW6li8DKUwm2utxjZw9wcJDeie921JJtgEnyjFFdZFDsUYbkYGY
wJ5lc4tksnewGXQ6PHPeCxdaOob8qhke8C4n8BEySCGDw+nVUbfXWBR0noRzQJ3CF6+RbdKcOWYb
OPU6Do2EggfLBA2dXHi9AtS5jinuRAMCoo4yzFWKeFl9N4HWYDQwlwqG2mjgwU71phHF0by1IBnP
+6jzDPchniZKFBtMdEBJDB21ag+5koP+jARE04dwsPl/R5FF52/e7u/DISBBFgB6kviVOej10EW8
7nDD4WYKlRTpEaywGrFcng1zecJpMqWV2K2gjsenqh7097Ihk6Cb667OPEwJtPvL2mrQXYfvxLEO
hoHE15T135IuSxgaO70P/BihrBzu4z3H9V3eqS7dsfPX1akhlgjSZRy5F5TfS1DC8Fr8o5oLevTe
zNAB1h8GAA0IAs80HUSYlmQFO+gWZwxHr2T/2QmjFt355MO1WOUzQnfbgll1HmOH0V01icVfexwM
7mMqosxVC6bOOely0Y9nUZvjBmyy8EFnz8xp+by02fSe960+ivzYUJ+dEMEum6aUKCkP436gu9oS
4TpIyMpw/R06LYsQAbTF9rzIu+xD4VXD9M4k/dugocbDJG3LvuMxclC4v3481GBMFFfF/a4vF+4B
A26h7l1IJapzacftuOzogDL6MPi9jVYVYwSgaw1i9BVVQJhjvDNYnvIPr/uA5dQN7MAR3Nxt76A5
SBbHlBqbdkdkJMBwsR/EtheJyk8WPBLY/MAkXKOa0DiYuBZrl7LE61w1rbuOfW/5jPVW6D4GhnLP
kVVkxhaWIVW7lpvC04lHUK9rKiqcgnJmYmT/3t4kWWOEZSJyDhxOLk5wcKoVaPqhR7QNnODex5Vx
nJQXrrtkkkfESDvrHsTHMl1ibUYdJ1yBskOX6zuP76wDekYd9CGznxHv82RZaQ6aASrNNGrm+Y66
zeR0or6AIKxEx6iioab2LolGnFIyk4j4WZZ0Kto7hPqoK5qgkB7BDQnt71mDRUn53gp1OBXpIMfk
ZEfrHJvl6mAtiAMbdjrckV1sOUN/WrUIXKn1rKFwCI9Kvo3hdLM8wp6goCIF3kO96RwHxW+m7My7
BSQAF2ONWrj6kJVomS9B/jvpJSM7b9/JeTy15aAXWbDgtXPc9FzrcEPtG+qLuJD23B+9/K7zei/e
zlkzNKtYtNBBciGQhHFaFT2Vx4QbudGJ6NjCcFJ89GZuplz2KAZtIZePu7l14GWNAqJaROEPCt+a
SnDwrkBaunDxHtLZTabTKa+Gm9EzKUyuEx9xfOQAsks45IJsHios5M+p2IjASzVTVH/wJHhPjdDg
HTxq+2CRK0il72Su9Hg56Akfogv/8D8mpV7hf0gDQQE3mgp8/m4SOClfm22GdCnrmtq5kjw8mP8I
G6kCN/K7t0fyT9/Yh1XkSNfntHWQHu78EjDbIPtdV0DFou6tpcggcCEqmnlR9yj8zBA5byu67vLt
dz44ZeqZ7HscHEwPlg0hDz2Qf/jIHknj0MIBcpfHizN9oO7R+xhMULoX6v2Cz97sRdamm6pUbHK2
YhxqwiZL35kuP/n4HFcEH1567Ab+wQGqpNTQNnwiDVliUv0AQ1D08LQE8dfKEdF4XQWuv0mxGIze
SWz97J0d7m16JyKq6h9smaKeqtGngmUnpOhdoqthHn4He0Ftfzu6mCMjGG3LLUrs5r39SCfmDgYb
FzxJp7MDkug62ADQXUGfnIMWQgTmsZvIbSd9/xHBKbrw/CgwDcx0Fsuyyl0kPDyH2sFwYcW1aYgc
1zTpnLeHws/6gmKngIuZTX3b4VNQLfSHgup71oGycM5SP6geMz8PzmrLMKrHoZlcssYTxbVvv+/h
ucnXN9TA5NQSmL7HEvR6CC5VYVaNw07o2Nnob+ap8G+bympvx6o2asrE6wpDckh6i67HR9j99tsf
XkuZAgERK84FTACL8+TBrE8WQdUf2GYMNros6EG+1rBYUg/Ysw2XZS3M1AwwubUqoGy46xmXcOTT
fQkrcTyVrEOXQ4efHjVkOEeRtWgHd/d2E//+ZHT32Pzn+z5/HLSwb/y+wryTFiZIsIFGuf5M0k4Y
JwHg3PaTMabAfX3YDO88mp/1DVd1YbIkBpwr3YOZCUvWQ+O+oPCWY33bR108bxSTKVwDb3SzDWKn
6WOKRSBVpCoD3h+4xRmQWOvazN0FkSt0NwcASJnGDxb1Yf47m9dPTnWBPtLRMs673E8PNlo04Mti
j2G965Il/TbIWDWQuYp03M5UcrprbKzU54QHfyNnoU6yyKfaXIp8qd/pqr8vpIG+iwC3IwLEEn7Q
EIrvh6rCjnQXBRgJMpZhxDerDNLWSQEqJtnAbTancgUscqxOI0KdW0WlrLx5e6g8SRVeLyucKG2h
76F6tBwuKwFALsBRRr3r3XKhJDHt5bJVA+ra1YiDtA+jA+R6SWG2tzLMIfwMGhdvlxmF6TkMyUUd
MeZJI2LL07+35Ok+OGibZ7tAeEi2Udlx2DZMR3p8OJYaVwFO6Nt4oGzVMOfmgsg8Xhqjk9/1nSru
DAhO1cYxOuBYkXKKI1GO+WOT1HPyzpr3JNV51SQuTFR8OJKTuE047mDxAVVQVtNAd/lk0oF2tGVz
h7wepyhHAJ5dUSZoH/WQSL76YzadhwuMwLXrmlzfC7LMPkc4akh2aNVZqsrJI2trFwqb4xTnpPWS
5yQXyS6G77X7b7sHG6XrPT1p1yGCeLBxWfPSKvaDbGePbiUVLiljntz16AfiDWvp7N100wQ6Fs5U
kT40o/Ljq0KSOPpMxqHDfwuq3Dyu3hl8f28V53BX61l0fE8ehs4AklYG4qJkh5SzhO6P4WTPPRtc
jJ9gzAGC9rQnME0VNnVRNXQPIMHDzTL2+EpuvbwEJrmb4DGVH95umKXXqVePmYAqO63J+k6eIzgM
0RRuTGLUNsMteoCmkivJjY7Ip4yGFG/IyRsc+7ik2GQZV4M35elDYVoj0YM5yt1211cOf6VMKj8e
FHUpF/ze5BxXonO6syoZR/t0trlaYABmTAo7h6BV5p+4r9a8Vd1CYMjf2bT+tiNQO0qMgQ1Teq7L
bHq9Z85LAC83gse6+Lw8ICjAMnuITYDVUh8WIok6vMgo2/OWsngnVwKb/nVv2vShp+MLgmWGA4N5
sCuAJ5wki4k6goM+qeCS2rCFzgqg0vGH4o6FX8FE8nSYvgBNs73hBFbZAgdpXiiTcuvR7T6PTzEj
JalU/45Rz8g4wTVCB8l6QI+Tv6aCMjLVMUY8wDiPTLKpRnWsjQWW+6nArvC79KDH3EYmlaOfVc1+
HFLwPriUcEauQpdgmPXsr0XOVSz8kC84XXQkUhFh3cuZdyg3QZrZPJp2UQHZqlyVjcnkBmtE+Ci1
G2V0a8jSMz8y5qVZV2g7+joLjuD3Ysq6mecG4JBmt+m3Dh2qaPyNT3FW65PiC/RgEtyrehJhQaaH
DgwN4lPU4eiY2KRsSu43OMa1bXJEpX3FYCGCX7jTTT541JtvqhYq9pceJUD3UZTRDHjFhn3EL5Os
4+vtZFJDAQV8MAyFa60fWOSDWcltez3G5LazdV4XUl8uYyNtYfSm1MuWm34I9Peq1G3di8ZJYv13
XO+EAyYmD1pMTu0O68WdR2dPyIJy1x3lNQ5SkYU9OQZJRNsq1w5D+AGG7VSOfj4JN7s9ihZm2JUp
Bk7PFy+thfFPSmC3LJNHDE5N2DrF4DRazHMo3od8fx/OhFo8pDCxMKhHBwfL7AwbCokxQhhJJpd7
cOTEGNE6DBRch47F1XQX9fiG9vDPe8nAi4mK0vWTVCZ9/gTOTTBPmsgFc6UBLbEe4k4t94QM8K5H
olCp70GkFM+pepn75Qg/a522OclOaotrPYFfvirnZaCDvAQPSlwHLYAl9xb0XufGx8tquR+qouku
AjeMvgN1jNBs+ctYPSSw96azCoxmbyD+qKEUbZBFxiBecAuIeZZ9aug3BT/BNrWGKeA92KQhjWsx
JzqCOdWzflpNn7KSi6wwnTvEQj7V0smMjRx0u7m/x20P5+xN9txyZGAzFKcyLDBOw1ScI8d1ZY1G
GlAfbApcTXBbIfm3ERMOkSh/MIBhCCMkIHC0Qt5UuxdBsCSBBKw164hpCr3QCk5NXMe67NxCiyGp
DsT6AAlSjkHNHiQNdukU3ntji4RLafN5FCYd1egRah44DIPRQTwn8rfUkEcwBRmOIjB+rAqxINgL
NaBgZ7kdKZYt70UjBhx64D6YMHKTLoVS71lLKb9QMKebrJhLHHqn0l3w0VLVMOb9KZclPuPOqxNc
WTYmt6/hxsyqiDW+cOp0ua+wxKCvgc0yDiw8lvgxu2bwEKmxqVuvgBaCSwdCYzG1qp2gCps8eEKt
M9qyzAvK5GapQr2FJIXr2ceKWjkGG4bEBbMYiar+Ix005nnVGkGqvj/PMtkho4TpyuWZeWstgRqS
D4sckZisCDZW6UOfq5h2Uh8M23bHEqMfeoICTS9rFBio76rBPxdRSkhdW7DY9vBlYOmTzSYGDxgc
43yXhDe4d+aEDFN2vBEVJfboj+Y0KOw7KLfT82JCHqq+RyQSKPBM0g5BBniSQe92Y+Qb/rpXxBCv
A3QzyX1l9WZ6JGqCxj74CiKMM2Z45aw+sAIOwY2YUc76RJPlotQq5rhbnoU1d6AaI7Cn50RRLukY
rXo1Wdop+2fDf/7ASZx6ARzdRIzBOQDQmvxfZlf9N6+DCfuxSaPEExtHUo183mZzMWHgVJfVUmzF
WPXV1o4YQ3+WjagNcI9NkRY70oZ+c03GPVPHmmoZQyAw+nJat/1i7IFYRXgZ+pmSOdWOpM0uGsKu
5LLCMKV6rslwsTVWTpWE0b0d4eBurUOVE6h9mRISA4J/5TTov8IyKCinxv4uQd/r5pS7N00JpAy3
ER722PXLvK+DuuOLsARYAQMi8vRW6Q9UJO876ujTB8gYehhO2Gg4J1HaUi+4C0MjD2662m75VVIv
CM6PidLrvMY4hviGrwBVlTiBhwUhY3hZzYIqenG9ujyT/ZAkZwzYoj5ppgYWg4ByshCfG0vfP8Uq
wWdC26Mi67uO3USvcRWsK7Y5yV6EJzfGly3mnS8bG4cLZxqO4kq2UUuYshHxFS5m4fh1WVq9X7+c
lWyBero4fdnL00yBOaKaGIsfJhfIMl6fua8zRC/br4pLfVB42SQQjeIkuG6ErY9Lzwcvp3P1fjUU
wDhB13euXsTznhR7iNRN6L1Y1diYYD8xIkCSUK1xTEM93FFMSFfZnp76L7teiRWzVp1NZphY/5ur
c41Yr5ueOzVYSMzFaHl4ubYVsB3nOUmUFePTK3ewP8YVHnJ6PETOrBNPhQ+R01irDD4RWIQx4qUc
PIT4u8ZVTFnHjWEf3CAHw4/0ThkIYtz1aKZlvUNHlEKSaux2ZFbWWPCy2lL0rc+l5McnPnATjUEx
b1rmoC9PVcjX5b7rKPcQO0iAyNFOUNjp8wAETJJeaxNSOUNJaGY8yxCQAr0WgGjkxZLCdo1pO1jp
Uyrv+R28FGQvHov4IPhUGyeZ3kCdCCqdeYToqwIaAIFOb085dlzgzFKrAU5z3zQoxPD1CBPDRGJo
QZLAYn3xUJPAn5myEOd0vBPmsREXfY6pIWvj0OlhLnHYpG1tMRHX2ZUS6rwA6J4KHrqJ4TufghN1
RkdWDGn7uDIHuYgrq85gKDwsRS0bcRkVkK3LPegOxzTEahgNXh35WGdy9ktWiRieegoCqX7/OAtJ
h2La2tbZ/cuxAKvdpPtatbPf32GYJ5mMNqWqOlAN2x4bsbzTy3CCc5luNAAJxpPUColu7ca2JIeq
sVPLfQKagU7uZqiTaLqezx6J1ZT8fC1s/SFzRHtR+WFsQAPdNNhL8zCHIAclx1jRLxg2YCzKvYPB
HpMINYExcbRaBW2LotmCj4MvGkBeSwZ6VDgm1lHwxWqpm/byEhAOa44liA9LmubItuMn4W7kTBGD
8l5eRpQJ/lmbEkOaZjgvn8dz0Zb60UVgE/W+9CwIqeIce3k0Z9g1XMhkeHo71BC8ZErog3SJU5eF
+t7ADaitDSf8CKoyI0R/TJU1EOQ2o+pTa59lUZtoG5gkNcEaScOLLjj3l8m9NxhN8Qmop18/egHv
t+5FYdrdEby3qvj0ZDGOGFGlwGpWJkY81XAspirjE2uAfc7E4eS5UaR60o/wgupGrCas+9C4xDVh
TqCNbRv0VyXmFfPHuihlXmxwHVugVRdUpXIMG2qejDyPu5RrB/g8p0xgq5a4mPRbBrQfZ3dgPyz+
yJcGzivEnzQDcIMj1uQFq7ofQPbVE0mmYDUjGJlrGEIMqCte1yF0EXeZVfyZdPHQNdpbZ6Eqnr7B
5fKsG/xSVTc+ohwz2wUYCjngEoN08vujagCtzGKXRM61wAqr6I7ToNXvjxOUP6ltDZKcr+xMVPZx
mKJ4Nra5ZfX5ZUXJvOkfYzPkt8spnhEwfMnHL7HEBaptUjy9gVmASt6RG8S93YVqW6rjqS3hFIEc
LFAmgPfBsZPsT45ri9GcNxCWWPhGhrde8VTJBh4+n5pfluwqwU2EcxT7Z8ZK7Lp6jSedE4hxi6nT
rB7atgKdCMwW+0yx7bgO5R9UDl4rZnGGOAUMtXWCj8pKfZ7s2ON33uGhAWB8Pu9ENgJnMDy8wNcC
UkBl4oaRjJ3/0cfZikhkApzDIrEuEufccnp9XM3LRl/b5PMmp8BYMR0tNc98BPn8IwW8dipm2pyC
omyjcYeso1xAWpaM57spNkT6tezWRPXQFA6zVxWTXKarMJzsdsegDdjSGSgcJpen64kK1NO+kPE7
exSUeq+XM2ERiU2SvunCeNC7t8uy1iebYMb9edoR+KUo/+JluUCEUbAj9FWlV30OfmEjkD+SxYyb
szaHNZ/ccE8MB7FyU1sVzRrcjL6vNN6gl/YZf0T+AJStN2Bk78xU1iuPlT0eHSvsvoBSdeFIwNx8
OpOGue6WF72ECTKDM0nk6wXPH3uPPaMdTD4hyP6BPrWKSotFVG5UxbBLexuR4bHrVvHsHwWoyqZt
SUVNfS07CRizS3q6jVWDUYNVTwpdyBHVRKb6ZRsvAHaxRs6O+9Qvz9cYo20jUQNdc1u4zS1Ot2sy
RB0rmwkPjYYtcbDwW1h22fax9bwsJ5xbuSA9H5y7iPr+h8aQWpBTBKZez/LnJQ8hLar+o5fNNayM
hAeS+oaRQXuNciIqqzIEs8+x+Pnkk3ShXvPkbOqjguVHelHtno/rUQgirNSUrqcLxQwQnXy91KEG
MU16p/N75JjNsd8KfdCiyBRU/TZLjCDeg44PZwsnJapDlyPYS/2E+tnmHv/BtGvEqRuk/2b02Edt
F34IBnwLj5ckNsJlPeB8JQcoeuy0NoLb2p7XESEKgRup76f+I2EC87YuwY/h6iS1DiqOeIxHdj4k
1Yk1ROF8D2Q/10CXRS5HUdXJ5Zaj1VIb+H+A3kxOZwLNdbJp0nJJwZoow/xshbmAezzEVgLpPw1G
zBUi0bfAW+ox7cubJK8XF/PDTCb+MXFvI2EjW+YZD4xysh9EiMfHiVF0tfqqOuy/lL2UsJ8kLMXi
tMuWwT1ZusEYPuRk5MJLoCR6XlLSruj0CdvR6Hu4DCoKNrj+Ftp1sgWD3+NDVUE3LVmxuk2bV2Yh
N2yTdpic66tZeGRCki4wce3oOQ6PHkUwO0m+UWRnTlyD+X65cb2csjkG6FPPc5Dg+b5iyFBvuDbS
5OEmCuDW7D3J5b3YeEBXfGsNQMRjUFJvpi/q+CUxWp7HP+X++tWs51k1zQvhxpHoEcMD6Bihoecr
d4oPB2Pk5Zz7MiVAouljdW3m+hRuSKp0PhM2qL7WA17PZFhs/dx3i/QraB+O1+cYLuBZMw4s2pbP
CNvE0ESfjyP6aK0ZXrSsTZdGnXWEyNRlaflxD0YFMlN+6g2Lm1IhFk16ySCmq+9BBhcE3j4A0cjk
T2Ej6MtMSBnz9wp4f80RlFIb6qly3N94dZQLIXMmTXoRfWddyli6lmoWwRa4fjIla25lIzWFpnJj
d4XUsTHHVeugFDkJMW2CHUq0eryABOpDpUhMuZiET9x6gTaOOU/7KIOgbx85S/Tqa+zXtbpPYD8z
DNtm7tTXTgFexHrIQ9uTsl+4jY3xwGLq+1Qyj1r3tAD1mb9UY67DXxOYS/dRISFJ1FHY5gM/Z8+m
XgTNiAonuSqrwRSM8qfgkUcuH3JMW6BwBBtlVLo7inoyWUgbTgycjaDI88VAhYh70clQ7wSTsAoe
1csaxozzCU/E7YBNopmIWqQbwNUhEEjhNBgoX9WkInlg7vM+1JsypznZ83G+MaW+bYQzVUFcS8TC
WdShnIxHVjElbDBKL5u0DjrR7WWqx0AqHMIg7mj1bnM0OybSRYKmfmWdge3Tgw8eUsnzhgw28KCt
VuqABoz7tuXNyOxhUzp50I/VxnWmkIE5vYgHCQJnATEPKPfuplzAR1L8hvtaBRX9OQaQmwUREyEC
LtFGPTF/cMy1fYqKRDd3J343DObHpUqIuCO0rNwLL6ksug1L92i8jWzRD7cve6pZVE/B0xGhJwh3
Snvmr6Ed1aLfSsRcutOiuaevR/IifGyO3LqbwnjCs5XIMrMce5Robqs1W6DeNRth6XIbJW2CwWvP
sHI6w0wa0XYrzKIzCupA2IdGyy/0xTLuX6SNJGP1SYMARMri0LzE8ojDcnLoOk9P+5fLYoRFOVeK
vHfzRVvNjv7kbJJ6mBjA3TC785EHo8/nmDzPIctJ0zqjjg5FFII1x4lVQXBci066uB8SGqWcDSy1
0n8UfkmbCObVDvAJHNhyHl2DgIOPEBmUuMAIBX/HZQUTWL7AONDhCpB4yZADtJufIzVJOnjyjH4v
q4sMo1D5SIUaMEM27Gm5sGNrBCAo8ZibrI9P6Zl/q6Tg59UCr8oLzpNviLHK791hTcGrn/pVbcL/
h4UHwiSz8uvKg+OyiP6x1//78H9IAz/XMuiChaffey4/EML+HbkG/6LPRrJkkXN9rj4QQv7uI/q3
ifqTb8XK51/FB5b1u+PgPBSQNSdNh7LgX8UHfEs4wqWiEH01Gihf/DvVB1o99FfazSBD5fFvEOi/
/0FVZMKuH0HKmfuIUtN0OQ0KTt/GOxn3X734QepzmFs0UQha9yOXPLdv79Ggn2Atv/2hr6+eW/lj
ucLrJNdfbZev2z543ewB0jT3AY5stQG8LHknTaqTcz/rFXr9x17xzUpZ1MuZ+zqCp8pJeADxhQ77
iEJXywEcODz+Zx9Bp2l/6P5CCuySF96o8YmMnnm4nb/9wr/q+oPEX9lbi5VYeAj0RD4ny+ahYu7m
L++oOn7R9b7WWPzQbgo6BmOsdQdNG7e686qHt5utJ8PPev4wXWqoJGQvr8Re2MvOltFpgLRrwJoU
wfSxkw6Xfcq9ZJrwNI6OyVZfeU0NxBh/KpSjVBxcRiLcGpm/9+vuXHGTtcxTl+sThb/VOyKJ15nd
fw07X//9D5+9rBwfX0nT3E+O+jSH5qpSIGLT75Q2ngpnOHq7J37VwwdyB+xjREfJoLkXxRcJPo9o
wtsv/IuR4eu//6H5EefuNuOeuPfM+zlNV+60y/3zt1/7F/PGP5jwHHOmzjVpdN7LLdkYctprJb55
8aXZWMdh+c5H8H41Sg5mPgd2C3TeYu4d+ehO7b7OEs69gJEh5WLkjS2e4YOG9XAYA/BpOujy+rs8
LbZzqvno7Xac0fEZ46YBcNAX1c7AUat24w1Ayk3sAJ2PjG1iF+cqHFFrpdEqHJvjyQzWg5VthwoQ
IrY+CyTBJgrWcsAbo7mf5o9V3+3iydmH1TmW4agpUqIr8cVsFpc9trc+JcWlxdGuny5wOqMlDjGO
U+o2dlmdbrmIbL20OWLh2SSWe4I0Y92m44XRfxkCjDqaP3GOXA0JgMbGXYXen9OCnCRUa01B8e0b
tUhABM3128/yV+PkYA0sRuXE/qLM/Vx8qJsvtjoTpfHO6nRQCfPXHDpY95QaCKRmzCFXOycB8ADO
jOu2RsS3RLnmk7lrYV9eJZCHeyveVZh5ytnfjEm8ryYSBRLjrMy4lQ2cyq4/TYMC15gYtXak1nM/
vDPQXkvG/mrmwSpatBE814bxPAzVdrQ+cWZcNfMXkWAgAIxDM2Js750+cfRn/8mm4x2sqUxLonlG
Z+6lH36cFXYL/pXbNuvQlKslwJomexTKY2o5l6RXYE6YAi2qt8cShRtERGlPBEXB/BgRyl3FlLBG
DPhGOPsKy08fyVSKGa8X5mvq6dZDsmCEROZInRItxFf4s8PYinvjTHB2darvghdphlHTWFcqrVeI
YNfoqI5I0q87LP4i8wMggbI8D2E1u+Gtnz6WmPLgwPiOgOoXC6B3IJwJDQr7+5y+t/DWVaBfCYm+
PbKfqo9+1tOHK7jIFlxmBI8VTkgcAzoucBwAXoLnVSq2kwEit2HfB8YuvvgzvmzpmggLHId5jUnN
yl0+oh/jrxy2FwGW87pwI6Li2HZbJCbebuWvPv/BBuCWStaUjM57im+PwcCeK+Pb26/8iw2MstVX
O0CQqD4kVsDWgt4zkFsDDbX8M6+PRS7eOR/8YvHwDjaCaoxUghrE3HcGO/b9MD5I4/Ht1v+qXw7W
fhCPQ9oCVd1za62H49l5Z8P9Va8crHdVRoS9EryuyzIS9v1KQMmpGy678bHdfHi78b/ql4N1z82K
dhBkCfdjeFW6F6r+5qp36gR+1S8Ha1Xpju6C0gjXqGZTSNA4m7ebbP9iXXIP1iWy4r5nkovdVyJe
U9d0BIFmC719g3sYkGL/xEvgUwDeb+4SddKKcK1K+3bsuo1XRevEaDfCztZGglORNjkYkl3QOtBX
tfUcItxQ7oalPjKIbxKeWsWNe5L0V20yXQ/ehYX8qM0fWrvgrn2Co0bVVSdJtA3M3f/l7L2WG+ex
duErYhVzOGWUREmW5ewTVre7zQSSIEAwXf1+2PsPfjmWVaWqmalvwgdDINYCsNYTaPqip8WVO92F
xTNXyUZaoIRTYuFSxKCD0IZoMd848irXmBSquHleLY+UczHtNaiJ/vxdLuxXc5Uf4IhDKl0x57hC
3QPVlVDuM+jD3I8JUB5Evvb1vz+U1qyTtptnSYXrcdxnkaRumX4lEC7NfvkQX26hosoLRBwuACXc
oOd0Pxcv8/Q5pcKFS/aVFbr0UVeZAtSszsiLZI5J+iGUOGlr7+elvzTwOlUUjA4qlKzjxQsUAlP0
yoQvZAdzlR2GMQMxHySfGEYUoakM/lRnd1J6JSdfmvUqQYBAz7iWYzng8uV3/dKSubIeF+ZtrDJE
WspJA0TAHDfJA1riLuCG8HhprqzKha1irGJTlvVUZ6g6xwa4HVb5OMqnTM+9Ame2Ovz5+Yte+gWr
KM3BjRPWuPwNAAT0J6uEYlZnXvkBFxZ+zWfNG8LEJBCpTe23iNFrb/xL4y4/5ksMAShddTbQurH4
ReD/de16dGnY5T//Mixq3RJs94w5HuRNhpLt7P+8xpfGXYXjCGjFyAim2+mZOygP3Lxy8l36eKtw
lFQKWOsycJre9fK9gjeYdkUR49KcVxFJBKru/YC1qCmcOv2sOd+2FqtYhK9bAfEgTNnBu2beGMaV
SLwwX30didXswFRkmW8WWedGBDdNd023BD+WsxZScsjWh1zz+jm6bdxV2JUtLokoniMlpfej9t4O
f28bd3U2diWAgSbQFDGxfo3lAVSjG9d3FXIyoFA6aZBD0aXVUz8rb1yI5Xt+iTk4BM4J6fU51s0H
dX7orj1gl4X85qWjr2Iuy+EGbXVYiILeAy5/LwDaGIfUl5m9hQTijauyCkBwzRJIyeGvZICJTNKu
GdPbUue/O+mXdaE9bOxg0y3HkCbrpu043nYWrlkmVZaX+IeGDU02zeJhc1ugrB0AwHso4CWHcSc8
GoTXpbfdItfy/8DVtZJWIl8M1Q6yKcmNj4a18v+waEnMrTPCVh34tA28YX4OwCXffLPv1vwxO6sb
IICxDrPza2CfUCyNJsE9LeE+5ODQ/gvz7vTzn7qQ8tYuACXw50nPrBnvZJSSxKNS//554CWmv/sN
q5is2oFaHUVMyjTHO1+O1AnHgBH+PPqlaa8is4TqGpykcNcbISyqEN3L3m8beBWMhQZJtNrC0vcs
MK1NIm6c8OoohP80IB1QKolBcnJn9S6/dcKrs3CCQArcLTCwTk9atRXiCgvqwgqv9f6ZBpy+leH7
1VlMBDyJp+LK7r6wM9YsXwYki+Ys2cPRmWvhYSvUU51ey6YrxuP/V3VUV6eibKmA9y8XMKV4hz/q
KXMgUbi4DdfAh1uBYzw1Suu2Jffgx+sCVgBcz5koEURNNYl6yiRv8vwa/37F3/3/Z7M6S3MB8LnG
MBveW15SlS6A/8BH7ESnuw4ioysAEbHOY2/flvPX7gE9wK+g1RNgDkh2amlzx64k/UufbRXQY8+M
jBL8EktAx7UEduwug5/sz2F3afBVPHccrSux7LYONpUtgSmO/JDDsPzn0dULRZh//bIvByFglhrj
TB1jlaGWAsKNaNOwNgVcEd8TDrd4aHKmqrRTJxGbCsSEjMKnYN0McAiDG68LyngIjNcRsCufFKYL
ic9dBzfBn6d3KdRWuWE2FQ4PP4Qw0L0oCW3H6drj79LIq+QwzlZLcFlB1pk8pdlCtfnnGV/4XGvT
AUDZEqC/MG4Oe8GmdXWYnMvZdGU9/oXqN2fH2ncAjJypNpecNnDiQlYXigWeDLO8hUcAclQ0Ftqn
U7zIvQPG9+/aetTVyBjwmWrTr9s/ZNBjWIRO9EWfwXrkpW9WZURVExRGw3OItqUcGKLzz2uxRPJ3
k13lGyZD7I8P1RRTGWZu+T04aG6ldB6MO64Ex4WvuPYyQLtHtFwD0LaBZkxBPqfuthy/djIghkHh
11ZPsYzeHh4mNz6t//Fqv4TbDMYHcHGo2g3ok0hVAeE1dttV/38cDAgwtSMg1fEEHkHp1f2Vr3hp
jVV83S9Thg4bFKiEggRkmegsDp5NbiykKavwBqHDVnQg/2ITTU/oar/8vO8uzXgV286i9mcSY4pn
7qun9CYDJBCvV29gCT3fCTKAUzzUvnG8edhVGcopyg5a3MkY949z3v+mhH/8vAwXUpG8Cj/A5NOO
wXAOF7ZNIb2Ndh4kGrnt4bDWmhUFzY1sGKcY0Dr0DNltl0x5+S1fNls/4WrcQBQnhoUfCrjtjbNd
dsqXYcekS/H5MCyU08/FeFv2kbX/jjrI0FNkoOXgIniCnNQ73DOvNemMZa9+kzvlVdQxU/t/oi7h
jaf0bw6OZgNi0k0SmvNWmic35em9DK0TCaIDBvxnps4JMvsvT2qQeWlQJg/Q7AmbJnbse2xcb0KD
Q30s2YvZ4jHdwRwaNluAS7v53G6hWRDUxcfApK0BZWw72Rji3MGsyN5QZ5sUcPREpTEA3wTWz7o3
tUBGmkHVcXeeZTg9M1BDFU/Knpj8+vPuvRDE8io3dIZVMbsfphikcCjeJVeFbZav893KrrKD5eRQ
EUnlMU6BqzGtB+haAhMrQ63/NZHu5fwPIX+l6qEdXoz+PcX155bfYzur7JGNcgc2OV7athTU9Ua/
por6/TrZzip9lPkA/p4joeLwq282022nib3W97OcEXbBxjLsJ9xZRH/levT9lcB2lv/8SyDixFMm
snzVpHgxcZkj89k0P5LhtuY+HjP/HV+DbSR0STDtJnnWgBrXr5SCl5z5v5sG9hr/HdcEBh6M+3lE
axsGFItLA8ATenE26re+unYZv/QpV/nEIRBw7UcUARXw4ns3of7PW+/7gwBg0P9OvrVk3oMrh29Z
RaYsQ1zB8fT0WnPp0qxXgVqC7laZ4C3EDQAczXag259n/c+28Ls1XwVqAtY+mPoCl7tkr6TavQrf
t0EH3v1Rzp4ygLFmffDl3ghJU5xykJwl5ag4EhibmVvwdgOy1MbQp12NxqWWlsHiays31j30JXxJ
wiuFuk39V9ANyx9lJfNrBdYOaADBld0n5ej9/DOgSvD93lljGvVe6W2Iz6EYzU1Yvg/gdem+jZ7z
0P6B87YHMWU3TTW0h+FFL9tBBab+PGZ+OW57YsNy2tpCRQeshmNPB0DSat/WRQjlH/hubApmBqo8
A8wDowyi+2Dh+1SFAle9H6Fh1zRI2CUJHOVp1P9ocOItyleIpjzoSh8aanXXlL/l7tmCIzCHNFUG
Ip4pmaEGS5C6z8Es+aD5HjZHQLSYYdecsuyFFKENNxWln/0Rprm2sa1lxMR83xNMsoOBI+gLzFDA
mH/SoHPJxl/wevZ6+Y3UqsflDq14KEKobFEAgvAOh5mO5KbV02ycLCgNJ6UVGWUBSHviDySYZTg1
2RDC1INSNo6m/Wxr+7IB33JywJ6D8MIQSfCgyQr5ZBemN5pSwFTFbapP6JYGWfEOo8MT14QHBvkV
vd0LW/4ffPBLFoNdDkgQxtJl0UDG8PprOnz/Lr7fbHlrFUtoKtsEyplzTOljY+/tP82epa6de/B9
ocomLbdJcyW8LuxKaxVduZFmQBTiJZmQXS8gVZFFZnu1M3khX66xHb0CzQVYrqPGKYGjyH7Btief
Pom2p+SRNFtHbBPtvoMTsGN98PShocOOcHi4hpUxuC0czHuTeQt7xtEPeDRtbNI+yEJsMsioDVbm
2ZS6iX0G2/g5YyEhEO3hZlipiqcCUS1ByoeWETBosLIdBAiLLcBpg6+ruwwsIeu+TqPOiiR6DXd4
YUOsYR6dbo2wE5OxIWRYpkvogt//nD0uDby6wycwpmcDFKTjyvHy6cT6x5/HvfD113DoOTOVvF0K
KzbfF2w3Fhso3P889HKh+WYPr2HMgIe3Buyb8Z4pdUAF/7QpSHSd4tZZEfbI2JPZ7gb7minghQuF
vbpQJNDLnIZkGmFjfjL4IysPugnB5v7Kj7k0/LJ+XyIdUjB07hucQUk+wgs7D+j0zp3cMyEL+/Ny
XYiUNbSZix524suNRa5jva5cx94mfIeta5ZXfsOFPWSvrhVq3Ukw18ABjacaBGbJTX6pUBpcXSsU
AoZnSTFuaYRjBs3zKyfmpfmukiDkmwV0YlHxNMvtKIM7deUReOlbrjIeSMtMqVk6xSio+iB0Aj4N
yWL9JBZ7qp8/5oW9v4baMkn0Orz4UJ5rn0n7rktHVg4ubIPQ54E117QAjq9dLC4s0xrH2pilkOoC
JSqwWj1V2BGAZrdlHWuVdQSMJ2qwJqcYrk5pHhfXuo0X9vpaalEpYZSQLV3BvOMHZZi2TZN7rVCw
OmQHWQ7/56+gLTvwmxS0BqJCharr4SyLgry2ryXwVLS9Y0GPSD7NTedB+S2izu9uOknA0tv5RoNt
lszh7wa6bDu7hV273RQmTIHCTOsPUh6x3PFGOj/S9qmGQMUMRrNd/y2rgwT9AClnYcs86CyHP8//
QpUXXhf/zTqjOdaazRBZdfcK0wi3HXv4LOGNXfVBnf0u4Fs/mjB8RJOhpfc0uSPmvWX/ZhQiEzjq
igqo4xkiRGUbz6irSY7j90XYpdA6yO6V8rlajPquZeALR4m1Si/jKNnM6dBw1Et/6Pw+0oqbirD2
GoloZ0ohieWQStlvMQq/YOJKnF6InTX6MOnAi8vaZYPYH3Vzkoa3n78cxNO/33prVU7oz2RidvDA
BZsUyNXGTdm5HN4r5Y7VqJNN6XuKjgCh7/eGywR0d/Qdoc9K+q61ExgJhdei2GHNcqSruZdOn8OE
vVm8kqH1wBoATO1NAamakAD64EVauzqs/Aar99TOCHpLd80UIigpiCXj9DeR9oTFWbGXq7NCD0YV
0/ogzwdixN30t2MbqsMo4s0sH/L5BMGFPCTdIwiqhitL08FWUsh02djpTHkpdcgdzztmvk3DXVoW
vmG/d2zPTD/tX2rS5jAohhQl5UE1f1rdWe+Y22WH2RzcTMcDRQfi3fBazfI13XEzjUNzRQYU7tGa
HnN6UofHdjjPQvgiPcn1w1zv22QrS8ey3qTw9Wvvpvah0GNT2805RCzm1LeyuGghLDDclWqK6vFT
qcdU+wPdVtdUdvmURHnR+zb/AyJrIOvWnd3yF+gnvmfmSzb0HpfuMXVd/Pn5y1/67qso6FNtaCHQ
gSjIvKI75jfZk4EJvTpkdbiGVg3E6ONBBRnlMF9Lxf96yt/kyDUmtAUZJIMNHAaWkxBtUVcSjp8l
92klQYvliSi+Vr4WL29JaMx7yXqTjA+ojrmzvXXsFzP/a4zVmTJyb0gboy83mfWgwGbRwOu0SUGw
uw0YZa/lpxO5G2iuAIWR0Mo1rFhOr4TqUh/75vevsaXtnGtFAWZMPBMDvXZIBkX9+KSNu172R+T3
m7bFGmMKhaZSMN7h/t6if+7jfXLbuKsT2jbrWrcgLhM75b6wfNL7P497oe5srzGlJTHr/wuw6cFO
ZUUdONavrA9VHCm1VPpCOY/ph2Z9tNOO5ujacAFnv10Fi10Gu80RfFkuPAsOwHkPNdf5N5uOKGkQ
G5ahrQxWk6/XR4kfNRMMogBqLC5sDYJc/VSdYlNXfyWbbkVdHylLXKLsyhFCn/YcpnnvzvSJszuS
BJ04WOmdoR0NI4SlwY1fanXTd0xpUqoEb/q2PZfKHsLLNw68ZIwvT4iih9SNDs2/WFED80PkVy4J
FxKOsUo4cLeBnN5Sg5Al2HSYrwkqVz/vgUsjr1LOZBMqCSlBs+RDSpXjaLEroNcLN4V/BLUvK1EL
qPkOfALiw4Y/LF7KmfnYj/2Vdf7n+fJdRK/u91mdwU3O0PEUlCDBkVmxPoBMRWQVVSkYDWl/oQEC
tcSRewbT3KqE5FMnwyKmLY4dBFOmVHq36hyGOvJt95c1aHYGdL0CyWGKK7P7o71kmv7npi+0hs2m
0H/UDWWYgVx3rcRXr13lLnx5fZVVUlvNqcYwrsB1NvOzv7dNd3mQffnuOQxwp6IEPkY1X5i8uxGU
bOurkIWemwkhNEwXksejHYqrvY9lx3yzk/Rlfb5MGCJJgmYCE4aIpGtZs+uYT3YFjcx6X1q9m/af
9YSHRedDodXTs3sUMr0C8nz2eK7tj6yACvgAzR1DvWsKsFDIK536hwE0yo4kPk6ZpAKjT4lGW3Hl
rtlwgN7611k9zs0pbSNCNkKJ5h6v9e5u4K9aKm9v+xCrnFGocAJuKRZMf9forh1uS0WLlsTX5eLT
WMzwxUGBobxL+0jmV+LnwnNxDdLNoIqjdAqEGWf9bjCmchEdQp8R0lK6neF6eWM0rfJGOmiTABkP
aUmt/d7qQm493rTea9QutE4NmVpLPI0bwX3rxi7XGrUrNUk6NzbGVeS9eB2u8R0urPcatDtqGpyE
of0UE/ZogttbN+iRPokUoq0Pty3IKhNojUpNORWoDXbVQXCUYMWV69yFs2WN1jVaCEsZKuZuam9t
PUMpc89s58rRciEvaqt8oBlwXebL4LMRiAnWBlfGvTTpVTyqVE/hz407qFG8mc4nQTsF1vPBbWu9
iso8aYxxULFJWrCxE0+/NulLi7Eqz1ky7s1WA9RDF+rjpqbRbdNdReHoTEQ2BaZrJb9SZa9f80a8
MN01WneWGHNaVSDnERTiAtHeNt81VteeR1SC5BJJT/FV7hrkCpj00nyX4Pxy9kwWiJ2aVaDiHCWn
/ummxVVXcQcRQyZDk2+K+z0Lrgl+XJrpsqu/zHSAn8pM9P87U5R9fp7pv7r3N2fv2tkz4TXeABBO
jAeDetB+BcKkMn8PsANrdL4jFffqJO5MJSyIBi1ayc0rdD/rFF3EE4UYksth6t7ghVHcw1DMq+tD
Wz9X9JXo6WaoUz83Zh+ugB8AywUtRCIsAukFiEIbkKz1iKbuOCQPjPzJzk8FGCdsa/RHTUUJBRJ5
fSSo4VnshfTtttJQni7egBCB/PWsbcvMAPwVFoweRM4g5g+7eSmlWwgsbvuG77IM6hLjRA+8Ow5q
vbO7qEvO44iCSpylG07USOUC7lGjCqirAeFHyHDTJD/N0AXOpWAyh42KE8XlkPTUq3nrNAPMn+oI
qqeRDd5yPTiPTm4aLoXV6AaOarc9BxbBqq+fuUnn3IKQH1pFpZ80LtVvS35r9FQrY5ePFl4Debfn
6qtplVCeuBGUsIZPOanIaa0hOqnxR6gPU/X48/a8kLHXqCQ4TsgFJCrBrphCCLgHuniF+7L/8+AX
AkpepUBesWEy1BTHDHiMhZ/rVxof308awl7//YKsmiCdrGClsz7CTRx2DeFyi/p50v+wtv8bsNYa
gMRyqD1DQAnnzCi5s6b4Xe0g0z6zrIHAYu8xMbpcSf2qWrzHPyXzlQL3WkKQU+/7e12/pnPy/epZ
a8QSZPCUrjCR6GX7VWqeq9vuLNYaspRDl9FJgXaIVfrM7Tvtmvnd9/MFAuS/XwWKqSOMBZA+tTB9
mn7//DUuDbo69Bu47GkZpJjjMUwP05X9s5wS//uF7X/cgS+JHlr4DpSuM4idzg40nvFZOyBkJFhj
XeNrLofbd39htfONLtHaoQU1Q0vMEA5SoWyMPsFtP+ePZHq9aW3W0PwcsFJ9hKV1TLbt4cYexRqQ
XyqJqZcLBhRCD08t/pnedlX+V+X4sugSLChNmNuiW6l3QaWdKcgVP6/D9+nAXoPmWzGwETZGuMCx
rRh1tJAAy4fT98+jX9iBa+Q88H0qvDsx75oDlPMgg4X288CXpr38wS8LAufRKUtHZMfCem+l+d4m
woXoVXVlVS7NexWOVdLyAU4acOuY7/h0pNcwPUuS/WZrrz3BpakZSylBLzWxE48CpYamkFeCRVMl
JWRIZZ+pecCu8b//of2/+3Or23kKa2uIr6MrrGXRDOHVrnkfUWmD8WA0EL5oP3uQkgwoa1GURVdG
nMrE//kDXVrBVRBrZjMMHPaUcXlGy+bKffAfs/ObH7RG3bMCIDNY1GM/2WmcicVWzxW2cVejop6Q
3G8ntoGBRUBxd5qqJpChElxLW6oDdVLX0WTb4Jy8YQRvqKPSfq7ku7nZlfCGHvvnwhZbGB7BmqU4
JUr/e+h/lfyh5Bt53oq2D+GN5DHnj2Rdk5ZcGaj9v6w3W17aEV92cVFpU60ZbI41BbWenQ7EOExX
gwESaLKAOPV40MvtVN6BvQAXe48r97l6/vn7XEiyaz5AkRmgPBd4bVbZQcAjI5m3XH0hTjzYN/ZV
16yAybBNqNPirlg+z+fytvLSmhPAWMEJgXx5TEp8Syvop2sxD8vc5WD83+0Fi9P/fg99AOaGNDVu
t0bvdsJTm9/msE/lV5t/wPcKmXeT9neQMPZgygVxfTTdd8CQQBOUeaK03L7fZOnepiO0yl4G6wX+
hoPyih3rypUU2QpUtiVwGSG35sgnhe8tbavh/0Wc4P0xCcMTGovmRkQSAH6NuYG+64ZDDK3Ldg7+
SczzqCc76tBYYR+LV1JOSw/+o24yQmtF/9sYfKtajxKzjw08HVP9iBJ7YBt2NMo0UnOoQDS53zfT
eR5Vv6S7LjkNSo3Sowlzs8SXpcRj0iax8LSCVzmA/q7Q6kPjtH468AAtZw9UeZ8V5wqFiWqm3gj1
MnirnDMqh4b0XNO/1FLQ0Ma/c6LBsTxikwBue3W6S4gKS888HLXTPO8BbPbq1odcq2tJh6bZ9bri
QZje6/rPSdqrWe41ykYv0pDpFVZzcJumCdrkrzz8Gkbb1RePDQVi41gisxdeKoZAko9OtZEHODe1
zaZUYBQysdGlMrQ9J3k7zjyaIF+cSH+HajxNyLpt/dnKu7LjG81+Hxbkbd6ghBsa6KUV6ktFY2f4
m8tbnj+rTeHJFUWhMfMn6TjafcQL45knZ1gFBIxVZ6MC+RcB7KCVnQ4h9BD8AdLXhvgcGgrxeQrO
ogpfvJNTwOtNO7ZkdiWkJXeYQiV1Qmgr+4bFPA3ZCJ5eXud0mPdHWRx0qkSqrXkU7AdlpL6dz75u
PaBqhoqRy0c7SqZusUn0HPTpVDWG+LTbl3/he3bUZ8hngc05aMcZCog2NzxgMV3N+UXGCPhjf2Bm
BJs9F0LxAQ5SoEE4HOmcQIcf7YOhnrjzmI6PfbHvyamfwhH/tlv+b0Na5CS9toWy5BMtj/jXGv/a
PzqRCODpis4pcwKvzPwCdfNq6FA7j7jKXBXv7L4/9sChZOjfmceKxa362k1QEkdbd6w/bfWNlx8a
f7ftCI60U/KmiE+C/85SohLSd7lVeYRIB1IEBYEH63uibgoDOOHKS/sTDAopOapki+u0J2FBFScB
dxloTD8ZDlV1YHkwyGcnl10TTJZWOsIlyS0yGsjTHeo4YSq1m9ZOYRvw2hc1zhcwpXC7YO9Vsa0F
OyRkglDhGMpqHXYtwBUgvWSSs7HrcVPpdwAEe510NPrDYMJKr4NZJCjV1S/beIQLH/x2iT8x8ThC
ukxFTQIqeQfck4JOuatSTJjv2AzDkvJlbrZGN4Z9GotG9c20dXNjx+re1bFJYWvnjsg6kpK4ztKY
hYkuEpEFrl9huVwvAcnGkg8FVPm5g9IIACbz6Nkq91s70hJYvSGmMiIOTn4y9DtLPlU2cNk+AOno
icF5E9oJvyx2r6jjPtXV80iAQtF0VyqfC9RVZyCdavR28U6364eyyzcOgwGEpAUQSK3hLlQDhUvE
uaJ/2FieTNvYFQQupFoRado5sSuXlMxtJIiEoEEycg1I8wEutAbeo7BnHB4dZ4ILmR5Y7ZvJSjBb
gT+nqQ/vzyeCYgqMKfxCeYAur2vokKx3ngQ8X5bYs1Pdd7LRs+wjfDiBkvqVQ9s9bS2YAlYb9Pg9
CUofMFuRNAPW1JkPh19dAS6P55uRbA3wzq3eB98AQKvSZ9qzYz4k6rPI2VGF9GQKvqMDWIeq0RDQ
+oDy97RH3aXmr0wefytA9MFR7TByHAL1TBbtTG+xgkuY2BSwE021bsvwYupLcBBk+tYAAk/G1pUB
khDE8Km9aDeVoc4fp7Z2HZGE4yR8Nue+VRthMW056WJKwiwNOwklYjOqx4e5By21CGoRE/466Hei
hQMkCPz3Uv2CEqpEdwYuPPhfjE7latJ7nd3DwMdtEwfPt0UytnILQOpL7U7BjlHFQ9qgJ6+moQmj
NxbYzV0xoFD1XOQPOoIlqzu06neJ6sRojnm1A/X/8n1s6A7J2gHnTNIyVOhk4K+VgMrnXlGjAidf
rz1p1nnmAFsSnwxgnrUvTQKup1PiL22H9NDUTaC3OspqWWCp42Ouvddsp0go12bUryRU40AvA0oL
CrTS8M7pH0PdahyXPrptjHuafigzR0TsIaKzKdpNR34rHazSaq9JdwBLbc2+w40w7g3VTQqYS0Zw
d/Kn5BkIIqVRfEdXXQpLBgvYq/xjBMnOGe4N7qf8wWlfmR1W453U74Sab7vujGIPjlAyDR+zDtsx
VgSqJEVkxi56M+tfsKCDlyVsISZr1yPFFhSCCsVWLcCqPtS1AlWFBpcvtoF3gVs1IZmOjSjctkb2
ynyunJSyiWqowcKPJEws+ECkaZAbJ5AB4Vx+nFHBJnwzSH9NaBgCtCM3iH4FhU/moUyIl5EBhb4U
BL+6nuDpCP8F5Ju54V7Cu0eBQ57fV2U4pXe65o/lPgPN0sojWYtwGAM75pU5hXGLLyu/ZHkzqrGh
P83iTtGfFXLSiEB77L6FI0EGArPQ3US96207VNCDgg5GgeNwyF661Gf1Bq0kiDqc8/5JwtnHbCip
dxT6xzND8RZ/A9QPp07v0hRY6kKKWfcr7SUEpu4OPduqIvELAMsaOegdXMj6DQxWDjbhcM+qPN3G
vWBu71SWEGzoI6nQh8CtBZ51PuSFvbTbIj0fLRoLZCd4Wnh5mnqZwyNpMDzVGnDVgqxq3QcqqPGC
PjhSGpb9oRh4BLsnKOQJ18lD8MhOGYpXsO/bcLR98+xTng6wNKuav5CKlJQTyXadeEjgvmi0b92c
BCk/5S1y8Hig+fOcQxJ3Zr6tBR3K1nr+xisYXIUlXEksEcKj0bVLZLAUx7soQgtaLc0gI4F/Mnge
Nxb8+nJsIsvneMPMyADji+M8Emszd8fWaPw2NyIi4sapjgqMUsoUOC0IA41Svm+hKdYBby/lOF/M
0cLL6C+Yy9HY8DNtW48miZ/PJMp6+tGN7WYUgYUfnTjMg1/QvhoGKOPe43KIVGCHQNuY5JdawVAt
h4t9J/m84aGiPgL9A7+k0pvtfW/8VpVtlSzrqp14oro9Yoh3ZdxhCUy8MHIpMoseetJRLdOwLj9g
N+VWuL3MuNPDf8StsIlhxOG2WhYOpQEPzd8SDjgTasCCHaf0V4PLtAyFCivbzFjluuVeZsx3wpCD
f37HoLpmYpNy59CB6KQZfyzGw9Kyg1QCKyyptzD0czXmeC32TUGbDVHeYeziwwkLFwFPOcBaAybO
asC6PFRyM+j5hrHWh5nhsyYtWhi7UhxKUzwU5qepnxLzXFYnXEA7ziPWDMFcxk4KeIkCI/hiA5EY
zxSwPZgF8jvYKNWBKIavF5lbmcZBh00ob3E3bNRNRSeXz1XUEBxsLYl4CzqYoSA0GniWoTCuY9WE
ClqVHvXGH7gGw5gcjYfeoi+addTGJzq94s6w6eXhHWYQ+PNanMJiC7wUJLcB+K2PiUZyagSwS/Zn
8zj2lquouM4LbEZcy2nbn/KKeFy9h5GmbxsUgQGfFFyohDkCpD3gQTBGivWSVVo4i3rf14Y7ZSPk
ndp7BrXKjCkn3cCRMwiXt2WsajXeAlaQFnHe+glqEQ5xPN7bXltBJMzUURFuYAyF2w2zPZ5bniVv
W4bbYokBKiwK475RhrM1QlWaniZx19I6pCWHbUntVXa2AYzck6B+AS9VzwI+o6AQijZnNPnsjUbL
fQ/Bbw3LPEvz3qmBH9ONN4KEyiCvA8OiaFY/YSsMw2ULrp7Vlg9bY4RnIxhEo4MbPoRoVIMEWjWe
4UwW1QhOu+khwiLcHjf5scxOtjIe5g7iG5ohe139x7SaOzWPWfOLa0lg2ioOr8E3J76xOFD62ZE3
4DjZMS0lFyLUMEoL8LYFz62JIG3sJp99kvtJ9yxMZyO3dQj58lhzdvgdRHnJjCzKptAZA00bgwSy
Q70WTZX9F07CHkzvgtJaPL58ujCm92LowmYKO+vO0jBxsPrqAUB1IY4ttQJzOKvqFHWoATWy7UKJ
Lxxz9Z7Rat92AEQyQFhtPBypr5oZmmNPHZ6IqfmcZo3XAhyPm2ORJoGdNgGcb0FXHba93X5a0AZ3
hw6pzRL8QOkD1FtcU70XTf670rPThEwDFmTdRvmce4AvVBV0kcd9rfS43EEOXEHWzvlYb2FnGHZa
c3Ts2ABPDAI77mDW4Gw1QCfbm4SeOTsMqYns+Jo7vyHMR10KIc8yz3Ck4QWUd4DwI4tDE1gTMPSz
UeeZWeop7RgqMoypmHYYoDFgKfAJE2pE5yc4QIFWP4fG8AAZxYDakCpPmsfBGB9l6HcLUnpo+oDY
GHElglGxS2cJvsbT3pGGoB+sEF4RAAp4YkiCNhOuWTwqKfEt1fGmCe8JPCSHYvYGhOCY1IGYny2O
K0Gle7BX38A4EAe6I0U1QJD/h7PzWG4c2br1C11EwJspAdCTEkn5CUKlKsF7kwCe/v/Yoz68rVKE
Rh3dVQ1BADJz77WXydkq0w7v/Wa8dzROV0XpvNoInuaG4DwjOs6646nyRk7Te6f+tGsi4BBwttro
zciTZ7jm46i7Hc3CZLdHfXqYtbtCBLu5U321Yj0aOyc4zTTlUdStAocuOKw9tdNdcmZW5KYSPzHs
q1L/1HGlx6W/Lu87bWkVx1DZ4glN4NSrGj8N0WlwooXT7dm3YLM38aFOgDXqHib00sRa35SnByJ2
3SAgO7TM7hlzUT9UC8a8K3NyTloSrYPJ2XRpeNBzsTRC9XdKhWoO0V5YT9NQM62iYnByIJh5ETfa
0sljl9zURZGyeZjSSnOirQwVqx0mGnIABnzbMIdWF5qGA08eLip6CYa8SzOQdgGBpnQarcUwWTz0
1kw+DW2/NWurUDsMJgLcq5d9OS4ys/FVp1wYduWm7HaqrtzFUnQQjIyF7OlIwSQqnTxEo6R6kkrQ
wGS+jfank0W7uk0XSvyrK+JHpjJ3oCKYNyjbIuKEy3rraOvNA5l+K+h2dAv3dlneVdEpGc/XxtTN
KYbjTnMTccgKBsyWejDJdrP1jvJspi/ahWZzrIjsnOZ3bBFdq9AWaiH5s/2WgCkKVhG4EXxcQuzg
4s6LjAlx8VZmyNavSE507pr3BLjG1HUqs8yrw0/SL8C1QrdlrbUY1U/a+wgxkoDBhel8BFZ0IYbR
o4A2entt9rQqtbaPUs2rTAJtrlKaxo9yY5U7fsOdWeKztMyF1FprozqCOLoKrx4r8VVor6PCWpjZ
4DpSvDSB3vRBp8FnTRAL0NlotMfrxrMhjnqNW5HRPQdmwyb7ObNxdkg+SV0/5tKwDilaM41+Qklh
ICeuGmefY9W6UNMJHzhdYRGFc0zo3SVR13Z9ZOiGCgZrs+JPXL87bbAjon6l1Jw7ynRfR7lvZZ8S
WYy5sVSDTWZrqzFyXFJjVzJfbaJRf47G2qB6oDdWtNmPppk9T9Y2tWXT15ZekofrPBvuC+etUPpj
CRplGNqiH6jVQ/k4c2sd8taWKIbYesnnrWw9D1B0QulPOd0Da0z2xfBSX8S/G9XeO6BCqXWcWmeZ
UlMVIkXl/aYa73mwFSDtzVp0xarVly1aZCk9pFRyQ/uSFJsSEEPvfUM+BHG36KDFiuhXgZFyEpmL
isXUxPpynj9HCpaZ7nLEjFtr9ymprTUAcYKpkoHcCXwN2ra4y4VEJjvsxLQ4JuzTdUZ4Qp5tohpF
izMvlAQ6WnUqhpHUP+Ly6Evn0cvptOF+78PB3luRts4p4XIzJGP2Le/6nRzcVXGMEv+uDG1Pqnuv
c971Vsc1Kz4kjC5k7pcMMp7+sOn09E4yairjz9we3C4Y/KGm+itbLx0Gj6hIcn0C4MrHYA7Wjr2y
mXGZpPrEVrbLm6eqCFxnprYqjV1vI6mRQXK7ax9pHOpo2jqtiy7AbSy46WbuShnUkjZ3SQBGRa/v
q5FN3GkWZtT6JZnykqUgfhBkzQ7uWOsgdhBRCVypBz7AWkH3glKZyqkp/7R98WSFV2v65C6cLF82
2DVMhxjlwMsrwV/tvSipXTLW9sLmQ8nTfTgdRzU7J/V4TwQvSns2sURa6kq8IiAYHABtfyHWKVtV
Y71ZJvnb8F90PhdVpgyRYq7GvmE+d+iyFEk51brzZODqAjrxiErXxev9UM/OY1qIjd4qh04fDlMw
rlqotDLItipt8gzbfQDI619PdIlqvPCtkfC6QdpwHJJzH9FjUo6Fw6Gbfo1nu9MIKO9eVQEVRaUL
7QOxDAkNXZilgR5YukQ9EFsDH00BHDEi9V5ubKrfZuaAx5PBGuJrMuaH7FSrXJ29Wkayl+vbXJEI
EDWklcjf5kDfGdANJoPoktRX4zREAYX4Xw69qXwdW0jR9XRUA8Urhn2JScf4qlnjIg0ejPAlbJxt
X6U7vO1eo5md2xGrZiY5M2GBmM/2QNyN8lkPzzX5HHpk+bNEiE4X+FFa+bkq7tomGxeWGZ1pSmAH
kE5Po+68kMm5FVHxTqylyxTkMNXGRkkbHCVkKV0kVsdIijkUjZBgI0oTePCC72vyhS65Vr0nr3Kv
NTzj6RJOe1u6GxNe2bqN8ogIysfE8kuTMt/piCmw8apQS9PTjYYwl1l26+Zk4OHWS0lIEWW4c3A8
1/H8WemrqqmIUpFA31r6DKfploK+P3Ie5eZsJeVJqmvfSdVt0U7g1/WyxdYn1GBDjReHcrWtHTKI
VXozvjB7cDAMqhZm/CbaSw5wETjqVu4skM26XHSNQc00l56kH5N0E0LavqJ1y7Ap16p60udjBBff
FsIrCWnwtazOoFOfjRAZy1C821dlY9ovI0dlCNYvr/9OWMyS8MxNzT87hgTXf79qRYNy9meKQaHY
iwqZWhcX174HtyQunPcKJWKGp6R+5WNvZOxatHrfUTC0c3Sy1H4hGRFYqvE5BiXuQljRtLntmh2a
FvMeOaOXMtZJdyIHhGkopUetubTk1I6iWQimzsEoL8Me/Mm5C2PNkyG99HLtdlN/IcrlvXLQHzSF
2+dvASPX8dNoHqzgY+45JiVr2RnVqtaBg/H6GKrfVvVQW9vcGThzW78RhzEqSJGNfa2/M21pafHX
q/kP3bE/GNW2b/tV6+geZq9oKJwFBcCu68mROtRNsgqnt2LaRMYuV/NFXuwd86mWW78SyiKcZU8C
NUhk35bRaiqqG5sW0vz3lm+/AuJVmLGpDnV4CWA8oaUgkjRQolUsNS/xoD5VwshYjmIF9HXO7a1U
rVMr9EW3mYz5XabsbMYOoykEkOEmEOugrte9hLFnIS+jGJSq75eBYixlFsLEw+6j32NavMctAZqE
cEum4Kj9bU/EXY/2U6xhM+lY6cVOFFdJIdNL8M/mRD1gCLMMU4XaejuIHcfGhg981TXyplHYB9Lh
02SXKttqPSsPIdElJvdf8/SnuAdiDCxvsvX3rhtgysUnJzQX2sAZbRS4aZUASPNcrAuiOD1L1r1x
PhEUpLgOcN84EnCuxXtcW05kxuxFm+5tc15HsboJJHktFzZdnb6P4uKkQOTqupY0WdUdcn1Zp8Na
H0geYWyhZIdQe0yn5zL5cJKPRLyHHAEK3ibpvtPeSwHU3t2FxlGYp4GercArOASJBDAhp9pP54+k
fXam57T/HJFbFdNRH9Zg+NAEZXsJgqpFhm+myBQO1/F1o4RIMO8ZKCpNwRXuQ/Vkg8o48kbqtqM4
pc0hrI56dlCiQ6wc5OljVK9+3hc+Q2+o0mUvSSdMQQu2pllO3CxAmJyK6SVC2Nlax8G4y64n4EMd
pefJpCGtcz+rB5eH8bssPxpjWWnQG1tO3NEfA8cnApidyMbBJbqY1LsGIHwR4fEZerVWuTPUFAwC
t5ZOA4ZWVttqGWnAGNM696l01/SgR8VBCrTzrDV7gyMt1BkFrrElZ/S2ag1kw1T/870hNkH+iUkp
dIt9L38oUrjWNBaUOCSJ30pPY/zYjK6qbIEKClyjUnH1qWl3qrGqNMfLy2lL+5/Z1/e96y3tKMXH
trszdKxLmPYyTAtBL3ci3Ra9rb0ms7pCXbTLyjd1dPZaf9bbES/mQsaNxnnvy/7OIGnQc4Z3Q37q
ImVJp7UMnZjEQ+KuOr/ofrHnn+bQWeuSdrja42T9yY6e8x5ie/8oxU8586LuYldeUtlbPdralOZr
3fotiYvxWiQbqWn9dtJXrXxU8juk/Iw13HZlD9BNQz8MMOxptYcpV9yM/VgENd/tUcuGU5werTby
MUhfZWrwakaniB1BNjD4oUZkYEDjZ5OSbq2aDe1Mbupub196KdtIGv2PzA+qSGZ6gCnpyz2opHSp
wt95mH84denPg7MntXhnqvNerRg9t63m1hbcXgxYM+pwJ7Z9g+07rpcmw0eSUGJQgEtKS6oXyVJ0
ROh0du83EbylSPPU4ZFcQHyCW2bOO7n7UBuxhDe1UIE+MoAMI5e9TpEuY/Ub+VXdgmVU/EmRPPai
vNj9RZEl/+/8iv/mv1i3HmF6FLZNLyAKZq0nFczvv/Ee++q6N8ykZMxLzj+ua7fL2jlU1o9cjKxb
WzA5juXSmLhuwiCzX8s/JUzeUJAKIszUyoYBNjWYSfOKviGAfSHwI/f+f7kaYV5rY5dLHEqauUni
NzLifcVUOGOZyKr6akxrN8zUZe78sYPxkkXtogJ/DZ3GC5G8F7/MNP3mXr54J7eeXqj8jSy5/o61
wWjKS3/2qm9teYZUmHZa8krk/DgxymIA/qNv075ygj7ez3ERtoQJ/z8S1J0hznMUQ4rXJ378HeHn
v6mh1q39Tqw1dhqo6Js5bAojX2n2kbZ9EWTzN+SfLwyqLfuGoBPLYScNsSRwMQWuq0lw71ZhRY3N
cHxQNlYiL0aJDEJN29Ax7mLD8HX1OZgyytC7wmG2MrAPg4woQXmUm+Guy79Ranx5a9eP418PNRvS
WY5CGMc5qDdxsWjV13gPhFW1T/vfzKA3db8uukfYPrp5qLBQN3GxkGoLG4d0kdFD0AmRCrgP8gfV
+Jl817q1++F1lIAJDja1uQfmTFLqzz6hK4PqX79tbed928owXTtGs5P6p/+ZL/s1b/p/LizKprSa
mQvrK6lbkOHzs/u92S0skSq65JhYNqqurNGGej+67q3Hj9XoaS3ihtudVC+EfWgAg/zs0jfkQBLx
1GLuUSIW3U7OlvH4s53+1s8nIk6gCIdp2ikf83P5++83q/03n9D6/9x8YlWyjMliO9ZhZ0HzGIyr
Gy3wyTjHDK6zuzjXKAGDkyNdZ9YYgzTMF0W2r/RXRhCStNeTbUw1USXEYqn6hknEMiUpt55/FwO2
smI8XqfzseysBuVFDt6H+uyo8sqUHqJwgBC1VWYT+2EWU66c//5rXZ/1fxACrZv9xlKTSFFB/HeZ
uEx4lYhmIIuhFa9aVb/HFb9iFIw/+0RvfX6m1MjNrOZTspK7uVla9tPff4cvTqdbSx6t0PtC0WN2
+3BfJtde4e/X/WK3t262AFPvK7w2eTaDVLIRk8IoBQBLNgng3xnE/vNN/tfzv9kNhkTW5NpgDSRq
5M7FqSj3sv5QDm9d5oAyBgyQN4O2b8u9lb0V7R3Helk815IE0S1dgGICXWduWX/kw5sjXQLrOVZf
iVc3JwBbEjVIQm+vU0sJm50QaKfMlmX9R2NOShK2qVYc549x+mTEHlzmhc3IJnFWCuZLVh25nXVQ
+5Ul7mVwRPlXnJwM5cOZX0Gf3SG6U8b72bxmsd3njXOUmt2YHOMS2kFZM2R8q8B3zLq5DwsNXiQM
nvCMnaHdzGTslpdRl70qfxqCbQ0/29mG/Teq7y844ZZ1sxOaiMK6pMeT6OrNQTMI8YlRDd6a0wjQ
b0J+dFwjVEjcKL2KTlgHfHfC6Ef2cyTL/u/23o5OKQmEXruxPoTBWnxHpf7iI7/1XFTLUI8k+AO7
/tN+qL4507/a1MybQmmKpdIeauj6xfBsEC8KFRR4zMV1Sw9R/rbAcX2zHEPFUyZzIcszCdNMJELL
q9pNlG7o9kW3MrIJ0JCHzVTDMtRDWM4vctzeOXoB28A82UXk4Sy4UgCXx9jchPM6DzU3yuP9BJ6c
avucbJZY+07Z/dWzui7of53dnZ6JYk4VaoItDgTiZy401q2N1tAyzW4iLhsfmcbF3zmmXLfa/9gC
bj20rmEDaZ7zxQQGY7nfCCfWZvPDs9DU/vdRxK3omxrvuV0848Hg58k3hepXN32zNypSjuK64rpR
mLvOANIBmUT8LDvRunVrkonryOUe03Llg+noz7qNW2+lVlKLNhvRilgvwYP56+9nxBef2q2vUmqG
rTRA07l6k7SJ1/6w47p1UjJFWwbi+gTml/n4ndPHFweacbPa8x6fdj3IqeWcetU48NHhIFkyNAm7
8372PG6Wnp6woYhMG3flW+8Vf3520ZsiJcGNWY5tPrbmpbZ8UJyfXfb6Tv+1TeRNTNNdUifCYmTM
5bz+/bJfPeWbJacaYSMJVaWF0/q1BQE4DyvXarWVln1nwPvVj7hZfamKt6YNExdfeYYSfwbzlBBU
76TfOBd9UereOhf1chJpktKxf05iP4bDwsnEzgbOnNR7xDw/K9P/8eT61+NPMl2YY4pzrppDM187
Xbj8+wv4Yk3eGhGptT70U6ugqX8KH6Sffdi3JkSmXjKwlRkRGEqwAdRH0/73u/1iJ711ITKDEOvN
a7cSp+sUkhP1VRkV/t8v/tWjuFmOqkOkcI7a8YrWimEzaT98GjcrspoSA2ScR9y2y+nKF1/8/X6/
+PJurYiwMKhV/MMmIuEgBXcY16dw5k71lPiBPn/zQ75YPfrtAjVTO+wSfgiw6JXXwXxBh/WltT87
aG4NgjSDvJCwxdPBrNt4YeqKV0I3/PsD+uqF3vQLoWEraW/zQo0ANzicH76pmr+67k3RbOMnnk8T
96wanviQktXfb/ef7vg/iptbTyC9E4aTOmLcyWjCJjwBEzhpY7hPcGeVxt9zOMB4RFfUotWYak8a
ZSRcGxPOpawuTMZZWQmb685UbQjAyDzqaJVUGkPPfCXmR72YrpP+XWSrLmTJqzuoVkWPTq779mSu
yhlUVlsp5uABmLk6FhpB8euqjpBSGarC20yTRZrD3sSwb5yznS53UDUvLdTu2GR+jptsbr0zovcV
uqwQqM9k5BJlxWrOxo3aNX6Hv59deNJs7rNw2jgJf9z/MRimdo+zEi4jlElDft/i5x/oZ1uFmZCr
6FEfMbCDXfBNFWJY1/f/X8/5BktBKqwo1KYC5+4Ore1TMD4a8I0kCJSlfSknnk/wJhJppTraZnK6
ZZc226k1mWFsrW5iLi/WuXUoApzL4afqOJePDqPyajHYv6+oRFpuGwsxkVqurhYko+an0ABCeQtV
cBXqCHb402m+q9PfifqO9AGFw0PB4LDQ1zOz57Ffjjo8ljnE3tATde7F8Lxj8VGi+8LCyNXbdpFB
FrbGER3QWleSZcp0Y4aUlDGoN36TGm2Knda/Dpmzym2xMiJAEhja069S/ZWQVDKKTQIvQ7nrsqXk
wLthZlsrblNtRvUTmN4VZv+YtsVdJXW7KWWoNDCpRKTcaqXbQCkL4JikGh6w4mlqYUoP9xOU+TDn
SSRHi5kcAjU4UrigxdjuS/25jWo4YPo6i3R3nKRz2cH5fFeUadHTbFZRuUzn9Gkk/zuLn8p59Mtm
p5nLUmZWj59jrzSexR+K/GkmClkY4iShIK91/mc1HmDISrKnQRjvJ3XBMqjMIz5Yi7Fam1W3aNpT
JNtuEfe+pn9k9d6YDC8xC1cTynPR1sgU4aRzV0Os/TKxcSdqah07uK6LoV/KM8nWaFLyqD2PdXVl
f2lGe56GzrNRUvSq5MHbWI3xPbxpKy/8DINyS1JcEQ+bARZ+aGUusZJzRexENG8kBFb6kYA9L4OO
7hgpQRm2q3ALBj+6hskyhFCxrgNGX9UDTw+ajRK0y0GYOJ06WwWppxOMaKpyP7K6dc+srYsjP4Os
kDbjqjY/uyFYxrGzLvDWVCPtowihTiPQChnQ2rnsm7HqFdllarSrRYxrSlj7NtkxU3/H1v2ElAGQ
1AUOgZrqkJ+Xu7bVb7rIcKer7nAOIBO9ZE51smc8mZigGAsJPYIkHZykO1QMfuvRz/WXifjdOd5b
2N/1axqhe/CyO3sWe8U5K9GfMUStqUBJqGC2G6U76g+yEFsnXYEoMRcNVgZ8C370YgyXTOnw4HAd
OOjQgpyWCIeDUGToYgUkzNoX2fzQ2wiCamijsr4oeGN68dyMzzJfItSokSFBMARuHpRQpfJFG0pu
M+FBQuzL7FgLTTzje9zGkZuOSExymKlzvhTaVobmYHYRdDamlhVs3wwRwHuZasgKN3WiLSJLIycR
m78cZWOzj6dxiQsU1oN+kl7S3IY48GfQ7AUJNUq7lQrE6eBE48ALH0xXwy9Ik88GqmuEO9iHq9hn
tcZbW+bLiGmGnTzk07mVIZiHjsvLgGO1U1EMOwV8e4fvGDCyS5+lvMGZSEOLoa4zYZ9Cw7kM1g76
Vg7tuYq3AkfzalyajXno2aCt9kXK0ASmaEXj1pMrzJoTSisctxibwJ7NotTPupfRYH320HRIHBm0
Pzg2uqqMAGvSvcp4r2G3duNTNxYrObaYvZ5SG9tMew05SOlSt4/IjryKH4d0W853CkeYEj+3Paz4
5N0x9XVVmdANm7VjyaBzw6JEypkZw0KSWXQIfu7M/FSmfMajsbDh9cvOenIOgUVcW2vhGF26Q/do
K7A34dh7ZRr9kZNsG0aXnPk6a+l6IAoDApT1rIuCLbLw5y58Dph2ddCCcyc/mOGbHUKF54Pr4M8J
8mEWE6ShiiUq208JTI+CCJ0yne/NWn7M4cRPOfLisWBfTpy3XGJHjMa0WWWj6Znd6DYG2LPRlK/N
YG4GeQ8pNcItBo8HpMM4kJrFUot33fBLaQ5xdlDlV1uMy6TkVB4ZSrZXy1yxU3WO/d9TV2/aSlul
yRmuoT8FxYEOwNV5b6TBNOnFqPBkRgbYOfBrO4ZHQb5WLOfQqIeh+VUzkQ+F22Feb3b4GIaVP9kb
oxkXtfXY2W9gS14SD15tPhn5p2ZehuSV3DBPR0oSUnT0xS8LHcNM8o7aWqcmua9a4lLCS9I85fGS
FbUSAVczsvgQptO9IBMslrapsODSsQPDwcVb1WXighDPqBdp0qIJtrdtIbsihzyQt4nfJ+eg7HZD
gU4DLo4JzbuGu2lSmdBMmY7zGkxnOS3g4UJgCaOHcL5wG54M6Ui2h1/aEOwb+STpjyJedWDCSKnG
WGwyaWsFYMLOIWWEVEFiv9ql5JP10ZecOMOfEm1ePGXLvB/3nYXUzWH91i+Bo2zGiClrC7NT4mPN
ZBm9TLAwGNJdI22leKQUFhRqZ6P/zkHvC08L6x/f/381ehHhiQGCGLFzpmPXKl7M3tw2KMPrT10k
q4LSqoPoEjcFIVDI2dEPkP7rh6bkigjtW/w5q/k5DTjcgkuT515uhNR5qleyPJMS3NHedP0A6QrB
e9y5TSStm76EFe6g1bw4GczQolyaHaQqiMF/r2x144uS+R9M9V+/VtlFfVpFA0jvAF8xQ/WOeU19
itR+3Uq1F7MZozReC21VV/PeVl4b+zcc2IWamZ5VDotoRnuJEKuC5TEmBorsOxJGFjOyCDEjIJX8
Wu930Arj8ZRUmV9hOW+m932BaDVRd+2VS1hRoDLq63RU8VblZsVDqpw6jA/mTnh2qflyMHn0qr9z
RKhOOi/jEFcqhgbTicD0ZYmQM94IdGJxd2/AYtImMojkxwFrRgsxSRIcsugDKq1RDVthnhPOqUQU
fkgvaffWIUlhpIHmB1RWCNiYM5QpMYkC6XS7xSlIWeR1jKR82SC5F0ynG0hBbAdz8zbXOzx/qISQ
K1vlsyxhfQ2UeLWh7aW9UYfnjo1rQgkwtkunPjjGsWm8Lj6p5byWk83Ee29RcwUhrGKpXGtq6EJO
oy7YBtUqyDaqaF3TjLyZ7cyw4HMitrB1yNlK5ev2XcGmLNf9Qu1KdnEonwiJtHe9P4v8HKE/A4Ut
r1B1fKogyuGY4TTOMk4pQO2VZKJT0+R9nB1n6Y0jA0am8DQqp2o4Twlz0nApB4eZw7OpL/Zse6G6
ksaFOFvtoR7nRXCdtci7cD6pxYOl3Btp4xN2vNAZksf9obdeWnSZ2WZkWzMplw2FL/nKi8dPIOW9
z/GbjdlEiuy/vQTiSZZPUfhraHZx8hygrY75FnK+P804VuEvp0FLxYWTh7KJr4nX1BpsuDbSfUZa
5CsEoX0focIZLXjLBKH5PULEJpcfxuxUMle3SB6AaOvbubpxVGVpm8GZUG4/dXYEYdhps6wq6Peq
uu/KaFPQ/QRQxMvMhDnF63EmxgX1U9m+5cGljR+V3NkiEsIQUHsIxv5FkqtdxpIurY/ZHE8D2Z8k
LxDz5hUEn7XgT335oHfsEDJChqjcBrA/tZgHgFo6lsILBC+3RSY6yBwC06nMA6LKxsUQHCfSOyuY
bvV7oJwHtVw0CDEcC/8C/dHAoDaPUcvK6V6vHods1Y8vSTp5Zb/FruwaFErZCgtLZ2NUtEPBUtSq
E6nDCxYZGnh0zEQ3sNjfleTcU17IvH3nEX0XuSOdeG+CncZUWL0HLqHc91WIxN18MPR9PIwr23Y8
HEA6eTdxfuT6W4LSYXSedPuPQqSfGZd+OJRnSw8fC8TaMTYjeKB02MB7fQA1PuIESuk/Q7y9V/xH
JcPUYYpWufIRdJNvj5QBsMLdRl/r0WoSNUr2ncIQMzPpfdvnNCkRRKfw5npE7dgwDO2jLbU7uSQ0
po46emYzWM+U12XfvkQYZJtOjwYrWukORgZMiUw0iEMHzzPv/BDVQavXD2bvbPDUPwpU/dYEqzXz
chP7NAXhneK4goid5NqKC0oh1P+9eW8g/o+C41VFg3lKYC+70WE2xzYeolbGWCCfoyWCppoeQFyL
OWL1HGlcRtB9i3D0bEQTVruN5b1aPo0AaFo2IRSZ3TSgIkfLoZj2uZrJCbm+T2daFcO6HTbXQ0jN
6s9Yz9ZJoLlIzl27QRChXyYghBy0SUKSNWehh+ADy4pN3EODNtfjuG0T+87Sc4S18UHTMMnNIBXW
nR+FqwTTFbvNz4GirzqUMGHTHwNd2+KbtpoiqFOCsLdmXM+6vbF6eddmfI/sSDZGzMJ4lZD9BAUb
VHsOIfg3zdvQBEsrh9/8QGZPNQX7qbAuWSrWig3zECOcb46zL/CDG6AQ5RIPA830bkJYiC46av78
/cL/+M39FzJxAxUKZTCFrtbjzu67RzazY4BNz2hSh2oYQ5ARNVH/2zmkT/sPdg3UIKaLuGw3S8pd
OtobuZ2fIvszccKjE3z+/aauP/u/7ul6pP/r6G5mp4Y/b2IblumLlCLoSlEWVen9/fL/uL/91/Vv
EEY9tYehzhjpVbLmdbP8KMJtoRJVJD5j6RL2CoP5jSJgGndbwZnYT8kxs471t/G7/xjy/dcdqP/7
G2JQXpp8g/yG4CgzCnt1ytGD1D5Msm0gHFQXpEyWdyM5CjFK55azKlc5ZYp9V+2guo64Ktiq/DOs
X7uBLSOEYHHKYHwXSStFPM7xN/gip+sXr/IGuLTMAv0G59UO8f2iJmMXNA5d4hpqxIXmGXFIsaMA
Isojcwum/kX8UWcY1SuePLeXkhNljnSvRqTGWeDrSKVHdAtZQft7GqpXLdSXhtkv9VnfRtXgR9Kr
DkO81Ow7p3wR1eBOYezn+VM9W65IUcNVm7bdB9NT0dUe7kYOililu2uSxM0xFWkAmuvgXrO3Nrsp
e5pbmXuUf3X9nMo98BreNh33gKCM3b0tEQSls2tVr1iFZAFqtm034Mgte7BA+tyieEQmL3XPERvl
iOJoLPMrkuAGUru4ugzUfUVV8Z5GFIspRF0MNLIOZWhkHzpz3Eg6jP6rU4dvZ3tH9hGx6jNyxfoY
lZt2ClwDiFAFhxi1fJ1gxJXSFpQdYnplo1fpAkM3NKrl9Jh0pdf00QbDVJy2Xi2Nsj3epPW2AmIj
aikO3+fxsyjDXYXQp47gT6NixKFF1VaG2DvYVZfkGjAi289zfGzimNOYup1TVSgJayX3whEFuEDO
GK6CZWgouE1ZvGqkr+NroquHovzUynqd2ZOX9Vd1/7aKHuJmfk0FxY+JbtBUfFpOt4o5cZDptcXD
kB7U9ABRFHOnIFk60y8tV/xJTs5W98eJPnQ18iqBeVxuAXwk9FrpolFldyzWUnXurMqbtepTtMW6
k2Z6tldL30EkR+7a7XNN8/EzoZHXXVyVFoOZ38+IyQV6o2YYl6IMAJCyPYK3fxLGwyh7tSEWRFnp
99VLCkDcX+WVGClacwKMZO1y5RjNh47qsZnCR0N6npJm5xR/rAhVrZF7o1b7E7qCXjhHPdK2Xaj9
ijUQCIgbjvxHGjS0x8Rq/R9pZ9rdxrGk6b8yp79Xd1ZmbTmnuz+QIECCsiRrsS1/qSNLcu37Xr9+
nqLd00QBRg16fO61ry9EBjIzMjKWN95obGhrSwat/xrTtwW7WFfuNfwaeWa9j12xUQf5h2KOXL0p
VRL3qIw/4HX0ZA0/jkG4MzwgJCHdcfMWwuEfbLlcvS+wteYSEqHhuU0+Z4wZtps3mrbW65b8H2K8
NT23nnOCFDyp50I8xgED88ZpK368bLfk6olwAzOyyOwOz2PzU9d/5AXY+MX/UN16of579bY5WhVD
7pIp76CH6P0ZZjBI5Bh2nIut5+0fig0vCOFXImw3T5tktjlYOjnKpGWGoEO67BhDWRLFn0NxmHIP
OxPda8u7v34S/3TMKzufz6Zwp2VZdfhVuYtnSE8fFADXf/s/bNqaLNdLwjCbO845sAWTyJ9H2dKA
Cgnd8P26gBelv/Agr5lzY78FSWsrXkBnWiz1U1RHb5PS+sMMSNIzmjfCsrbmN7cfCW/Tt5n/m1cT
kiyT8Gi4g2Vp15UQhwXTY1IS0YriD+1kTy39lhTv9nVvPsRx+pzjTW9843865RWSTThTIPxypNRI
h6ETUlZwijdD+jEJvwzlb8HYwrIWfJmh5LIg/dAJnD6uAaVZe2cMoLpKWjsbmpG8QlBS+pob32JI
4K9/t3+6lqtqV+PHJuxyHrlEcIc8IhP5weu/2V7u36VzWozZK92uiIPNzkIT2jx+n9nTocqCB90O
T9KZDgVtaYZZ3jVFuoO4HpYf2Djy4hdNg5BJUjvIH714uI+d380YJGWhjlSb7vwQTGp8X7h/BDGW
O/lYLUQlpDVNEzeDmaCCDuEBLqiggU5LQOnmJ4+N1z6o8Evif03s8oH+uMdySn4ppvExAW6cRu8V
xfycMaud/t33rftGH/II6od5/MMarQ9MjSZLoDZ25Z+ux8qST4kOgwpK/mczLUiCpPcjhMEMe6OS
+zd+/d++jf87+FG8/2uLm//8d/79W1FOdRSE7epf//On6FtdNMWf7b8vP/Z//9jpD/3n2689je/F
+s+c/Ai/+W/Ju6/t15N/oa8saqefux/19IF+9LR9+fV8x+VP/r9++L9+vPyWT1P54z/+5VvR5e3y
2yDRzP/l74+evtNxYnKn/u317//7w7dfM37uKf9e5D+a6OvZz/z42rT8uGX+qzC1UtLzYESVi3Ua
fiyfaJsPTEEEa9lMIjGXxy8v6jb8j3+x/1ULV0qt6fV1BMaRu9MU3fKRYfL7hKv40BJwwHqQ2P/X
lzs5oP8+sP+Vd9n7Ispb+mcWO/DfN8VlXquthOVI4QnTEmrd0GDXnuXbnbb3Wcad3DlmAH+LZCpo
+jyUZpntGyMU49uBeCd7rEJBM5/HLPR542EwTyOAv76HpYBsQfouXNZ8enNDV9C573fWvlepKw9h
wjv4Vjh9MkJvVok/p5w+OwjU2vTbrDRfyJ6iYifSKvz46vT+3qDXG3J6S/girq1sJS1J5Y6d8eTp
F6GRVDewKll7WRXfDCHFt9ROhi8GY8EfOh1vtU+c7T/iXM5TC8czTc9dOUC+9IwWXidrH7aupM8e
FzSUDHyk4hPSvCnGHtxEYsx/uLlpPzqW7/18fb2nVviv9brKdE3Lomh91hnRyDB1KqiFoXRM9V6n
XfrBCprsJlv/txSy77anLKHNRZ9fG2ZX0W06DSa7SkX418JhNGKQtvEGbPvUvXiR4khbQDYr2U2x
hkgWKG8QDPCRFUNDMVY0MDqIlBbrsd1qIjvfNse0HIe12LaUnrtSk0bH01wArSAgSJNnu24c0rci
+nT9cM4XxF55tiktx/NMte4izAez1H1t9PvBjdsHpxDusTWs/s6nQvrluqizBWkFy5DWrlIO/1kD
bOHESYzUJnOdTESmcDVm92IstwZenC1IczSOo6XSluWg86d6oGY92Xbh+vtmQa/TGlslxPDMWKTD
PvLM77euyTa5wcp0HNe29DoA4MH2dO+Y/j7umBF+31dBMYCvaNvPt8uxscYSWcwGXheT+rEunK4j
11cSvPzsiRSmLisRv/7/SVntXe1SV7HKhgm4C4VAkdiMdanira7L9QnxDjAvlOm9GCNhW+t5bVUY
K9lDskLespx+Cvqkp3vGyiFTA4lzfUEXRHmYAhvdtlxeoOXzV95anAdZEtftsG98RraOgZEyC1N0
4jcaBfOtC/sCVnv90rEwzzJtwbJMm+7P5QK8kgZIH3JsAWVxPqtI7RtKWTBSuLZPi24P443l1AKi
WP5mHeMs9OWz1ZQMVOqGtM4gFOngXvOaGWK9yBdQbcbNXP5qgVaFMiMu8+6XqCmK6mPj4W/duW0C
RCSDJW6ieDCU84Ny05LihsFI6NrSZfvUVm70xQTWPhys1gJt09VdTWIhm838OSpL7T9lolnYr23d
HRjNZ2ZPg2O03XCX9KKuHieZ5L9I0dfwBDOw+y5tFf3G149o/Rp6wjJ545Tt8ZfQ64E5MNuyqNAY
9pObRiThx7fxVH73l8HZofj9uqxzdUCQAi3kYOhse42l7TpfxkEmhn3mA2CpGPG3s6rIo7yabtV9
lzjgVBcQRXOR9PA1bASe6sJkeGEeSLheksqEbbdlm/2+mmEdq433ovSKZ8NS+sPN68Pb42VSUtHW
v34DlYLNr4DeYO8khniIGH9BEdPyzUe3K7OtTtILm4k5twV/aSSuh0o1QZOHbPEIKmTs7kd/GJ+W
fbhTXeztbl6X9Gyh5WLVl8f9dDObRJrQf9NxNBl6AXhmyRdnGLNHZnioDRVZTNzq3JRlI4T3ifz1
+pESftCrvhzHvWHHRK1Tqo/l4M6PUZ7JN4UwYJ3tPMADcoqNm42VVFhF2+PgwZ+tHdS4L1PXy/Jx
X2cwfe1UQVWfSlw1zffg6Yb+4dZN5Sosjz/rBdW5Fld5upZF10OEx7xfYknn53qGQyJL8tuyYy7X
WimPtxjvj1AEY3x6fI4XRdQK9byXnf29aYEmt8aUbNiRc3VECAvB3DtLxLFyl3D4nVZPhdgXEfxO
Ve3QMtCFQO1E597o0L6s55Wo1d0uGqcMoikT+7I3LfK+YXkYtencrA4sCE/GMTkmz3VWQTU+QAYr
EeO+5ymrKNW3Hdg0WlH80Ck29m7tmbEgSyx2mBhRLTp4ekCkl+LZrCKxZ2qogkSdFFRpVfbGLT63
9MoyHS0krz4OwEuJ5tXzCD9+Kxrs5V7Gcc5ICmdQ0OSXIvqjNqfmQU0zrMI367hlaq15k6UU3KzT
hfFyOSKrHAHvqfwcGFH7zIDD36Xb1LcfFiEuHqe76PhfIKBXa7OzqYGMpxN7J4+mT/0UdMd+bqmr
L/Ddm9eEMyNQDe6syfCS0zVZipkG8yynvRVAbPAYhG4pDxC112C0lPLHx+viLugGMaN0oA6xbU+s
23BoCjOKrLBnfEIN83ENtfdQbE2xuqAaJ0JWsXnsCRkpb8ZCmOFAS0dRmfQNg5/rpvmTqpN8Qy9W
A4deTBICSS8TxCkObbWJeVPOVe3KeV8r6OuoqafD8OAzEgiAoBk6HXCg3Pbup7ST3L3SZohBZIVA
kF23Sj/6pkieraiD5FpwUP7vk1WXX27ddzwyB29/iWZtvQ7bJxVEXoljt2/iAcKxpvzNUaPaSIqc
Hy6/fclCuMI1JfbmVJdqRnLSwc4oD8sTFfAb1//E/7XFvbFC9i27jW3BFzBZEPO0Xj5/dTvMyaoS
uEGGfc3Yqv6hiGRn3CdZXMxQOnZAKfowK4ZDWTZZ8VhMJYnkMeurn2pRG/J9UCTMM8ncWoOohcO+
7p+DpICi1Mh9KCpHqrsUjGrbyh46YaObOvPK8SnmBKdHlc8j1SwaBOWhVnb5MRFW+w48XmvCaAlm
7lNSJTgCd+GQ5pQo2mjO4QxOov67hFLS8IDPVPU3AowSkDHWrb/DEYnBPwbJVu/2+RNmmaZilzBZ
nm2tC2IBUJsidS3cHM+CaDvwY2baWPpeWmJL1PnB44sR9GPuTU08tnotywqkfhUx81wD+j9MUy93
lR3Zd9d1+Czn5uFACWlBqQ301uJxOdUvWTDAqOwUJWk3/iOD//Q7sLts7wTauI+muXwTdFPxpmkL
UH5ylO9ykW9+ifNddUwCMosdNfkW6xljg6u6JIDQfZ+OEVXuWHe/hr0LqaXjRzehYxY9J81JitMm
6bosd1WEShxdZVmT93Budd2dKHCEoS2bNozXhQXxlvEUWy4ySN2cbqoFKWYeVyyIaCZnzsQsP8wz
8YyMK3lT0+HfC4KNl1wxL7e2l6/y6uJC1Nm0QdkgKu7TD0Ea9RADdvkXYQCcuq4rF1flSImFcHje
Xiz2K1Geaw5GGZX9nqa45gC1Z/ZbKW37rROYoMqvyzoPzjgnx3a05+CYarXcjleyxEjRXNtAtiuq
LJEZ7bvE+6hb/x38qwUzkC1/Q+ClxS2Gz2VcKDZiPVdtdt1u0s4isICTlYg3fcgFDQ85AdbN+0h+
jWwhCWbMursuvlaRVU25KXvYQRk75aVgMyFIpy26HLdYqDTbdBoreZL8JF4qqRWXu3W6jbp2u7Cs
RrkHg0Vpb7BrqFNHPNXqTnRVZdzx5hTMIZBT9HYyZ5rwpGfN040pWQ/fzrEFl9zTFm7+6lvMrWUZ
0uNbqIqOOlqi5vnOm9r2KXSHfmNzF8VYr5h0uqNdLjgu/UpxnDEN2iEXEL+3rCZTzEISBg0j19Xz
XFs8yVpAHZNCwDYvn79ST2gIUsbklRK8Sf1Jd2kNPzi5EfyZ4HBd0qX1aGuxJCTjbO7dqaTJbsMS
hlK5H00wManDcLQg9aL9zVI8iZ0ij21RDrJW4YWZK8+woxqu5mUKRlDa8rBkim+OyrQiUS6UNk0i
6JeK7atdi9xCzcYA+odCDzNoJO+/vAuMYig2Nu38eLRy8IhRObnU3VbOqp2VmunmQXho8iI6OrVF
Jwd/YyaYvzWU9txQIYq4gsKZxSOmVpoAt5byJ2MODqrKJVDlqcM7MJqU3CXVS/OXbjC76DAxKGBr
keeasRT/lldbk3MmvXOqGcaY+NpygFnF+Gwx6JAqYp5XORW36gbJP9J+KCBHRuZqtcIk5IlL5kzu
i8YYH6YZbk3Xh8z8Rg3kQSYjK02sIvHnGTWLZJCI25CByEcHXLs1jPcDMfdGGH1mDynk4rO7ylVL
qW1dHMKlZJB4LkaIcZKW5lqzhYzZEa3I6fmJ++SJhKM2frTSyp37MpXgPEdbz+EWtOdMa/ge6sU7
UNJVFIVPz64v29rvk5TvYWVvKPPSsm07P6XafD/kTK1ydLOFiznTFq4cJks4lvasxddaSSTib2G5
FXs10hPaTx7k1KMKbkKH4o04vDKKGJQcAlfCXUlx8t7MHZE7hy6rxC53GZNWDkO+oZFn1xspKAm3
joXYnly9J1HB/mV6hu22m0Ka9DyAm7L+nqfFFlfEJUkuITw5HjI8+OOnuzbQfJzltLAc3Ex+d/BJ
fi3cpriP58Db0MxlZ07eLdaEfTcpPTsmEeXKAldGWEvdpOoQMpSOcXtMQR1thkgKuB8+ZobtPCsx
VW+AbdycrXiRzNooeWP81z4Cc4jjfiwKdZCNkxLYMOyCibXgbeN2i4JwWcTZIl3HxZ9blmivFjl6
cladQFQ4mMlPkx4ANlJT+hwaVXp05j75dqNRIegjp2mypTw7zpoGpZ2H3IrtimZiZbQ0g0ParUYa
eq9LeUlur5aFASbDQO2UKv6arrAJxt6XtLPRD2PQSOmUibv0sVQLZDTPJnU3DXmI95Uy72cvgsp+
O8Mw8escWQxxcrNMetCYA5q9N4ECfCtorQ9oaKaN426UiQ37ctr0W5iDC5q9uDCYQ+J9bPsqRLGV
31uUYelqysCBlX7KTEdmqTzbDeSI1/fnzPRwCoq4i9u6FJXXQfOkY1R/HuTBN7oUdMHUPsJ9Lp6u
S7m0INKH5LAxChYwltOr6sqkkSZjhUjEAMrqaPm/y5kqC+lqFD/+D0Qt5o0IXZpybeUaIuIsMhlU
oHtw6bT8QcIXKaYk6OHWcJWt45oseTAcaPI/p4sK+7oefZlZh7Rw5mNlRdZ9kprZhl92aesAIJEF
wAHEb15JiZMsxMoaUFZPdPXQ4LKgE0OfGaWpsWHmXvIJ67uCc45rTlws7HX1Zmq6ZtBNbNH26dAw
Mzj6oZ0n88EKTCixzZGR4okq3jAiIv4UFzWMCSH9ba6B2WMa6rwA96zd9eO8YJVI3vMQs8e4OGu2
F8/QU+DjZgEObKJ3lj06X1KjGh95ZoL7fDbajUfysjyHjXYk5lasHLdcpmaVBIC1zYQWpnrO33au
sesiZm/HUfT9+uIuXT7XpXYryegDVlm9YLrTndEbgX0IqYlRZA/VhzbW/saSLmkQfYN4KpYtMCer
dz9KoOuDMYHLZ9fZ235m7E9J1vbR6ANzQ9SFBWkp8TJMExwd+LjTKxHovC+nHlFu2jqHzEjRHUjw
NyKIMwfN8ahkUnLBcGkbpTiVYpVxahvLiJw8cetd4Q60VYdRxlCyrHgqQqt8jp1iq953wQdY6iC8
WRoHmCjpVCjdEJ4o6sQ5QKoVQ5XfdeUfHV+lYWjIyEDVOPWYBzJO0v/K9Nf5y3VNuXCGhGSaB9Ml
F+yuEdSFTXvEmFn4brIl016G5cfMMaxD6EKRcl3UckYrI6CBO4KVsTEBoIFOFzoW9G/RiOEcOE3P
fmiqOXPuEzoh5XMBVEfS6OzTEF3HsntPx28Dd0jZJ1vsYhe320NbiTiIb9bk5SGDfNtiYhwCU3zg
t45Tv0t3STqHPwl6Hug0davuA056uXPHXO2vb8Gl3eY4FQpMJZsM1+kWAGKsYsMt3UPfyubQ1CVj
MAzH2Rtqjjd2+9KNeS1qpctN37fk6hr30OW1cy/mUUJ2bG21yl2S4pHWUmQPcCPXgXA0MOA5pzBz
cP14gvwn1UwRhgjg+rZdlIIPwV/2ojmrtUR6yBsv5cxgiGLOtIp/W9JWG5d/S8hydq/yFIOa3Xoq
Rwd+ImXtaR/5KGYv2DiVSxbG02SPKOviE61JbhVNk421YHuSoX2D/WbuYVK9ISsW3gVDRB8744Ru
3ztN+AtHpAkKc33rZMy8uzonOAMHHP1Kbj95M1DByjfcvUuarcE6A6ClgHeWYmcYdKTiKEVM5I5H
hyj6rpp9Yx+KQm6s6FwUryfo6CXNo4W11jl4iWFdFehcHuFMLIjeXUbe6m6es+/X9+6iJPwVijG4
YySVTlViDNtxzBJGEUVyqB6c3DB2k1m5u7aCwOy6qMX4nRpHFmUBEFqiacASi+K80r5UmXM88pLT
8e00n0fuGhOGTH/Xdabc+04b3ew4Iw9JGEKTXNka/Z0WtTfzlGKME9F+WCqEO4Dsw9seRPCGzp9f
rJdKlgAjBMTAWtdFXMLKLM0KVCNOQ+bFlsa9ToutrqaLUrQkXQW6S5zdLHcuRd3MLAiKuumxE1n/
UzUM6Ubh5fwNI8chFUaIsBkPYeXFxbFQzZKxPZizUvBuQxPUDkF/yONo2KcD0+6HEca8ph7k42CS
bLpdSyjF/IWcIAO3bMIrLXFbg0ytO2CjUuiRc+CEd6LpKgYn+tXBmxJ/w3E/fyw1l0x6piN4S7x1
91NRZ0VBMGQfbK8GwjMyJDIFlR8k32vY3MwdcAfvZ1B6/tuGqsOWTTk3lot0QGzADGx89ZV/adIx
4dHCw/XTTIB5SrRTD080QlvZwa8ZbbJrO+18d6eGUOz6Pl9QpqXs7uIYUe7lf53uc5I2jmKokX2Q
Mvd22in9nRiTrfr7BfNict9d7PLijKyz/Fac0HiRhjZzegtmjo3gOGRumfeybfMNxbkkSlESoteE
qyHtVeDfh0UtUptRUTIeXKYXFmn+pGc9fwwn6M6ub95FWYuLRwZzQTCsZEVJRiBYZ84h9JfxfEaS
vokGnrwyGreaRy6KAhAI7AY0MRp6ek65US7Y6NI5VLUYl2F9BLIV7pVLfmNDJS5dBeW4ZHuALElL
rwx07UKiI1WNp9O6008yGORO+rCh94NnfbasvHysMkVTdblpcy4pI9livAHykcRAq/2cBDOJ+wm/
ebagYKiLKjvEjqg21ndJCt4w8EbSxTbyTrcyLd0smqh0HMx+ZrDq0EBUNsBUc103LkrRJIY0eShA
S6sXlaiiC6vUZrhfHUfvasvKfjLMXn28XYrN5SV3QmkLBPPpWgYPJiBMtXUIjIAWDQFjg5OIesM4
XlA+h3AUdaB0jFO3MhJ5VypdCDs+yMQN74lgonsX5C0qACXhjQviScP9cPBDbLLSaqUClFEjqstN
fNBF6t/pIYz3Kh+3ErVnh4MUy+KBM3F2ML0rKbj4kgfNDQ8YpepxcKd4p2dvi536bNuQsjiiSykV
jNe6zSpopMhrF8YbHK8eYrTUb78NFVN100g0NxeGF2F0yhF08mifZV36IWloswKoBedL8S3rlix7
H45blZ3zBBfICHaNeqDEi8O3P9W4wnd6nbQJvI5LVvhz5cUu/aZTBAPyL4bSQb3LjDau/izLwLXv
zAkKtHttt/T9V4Uzjo/27AtjH4+9E72bbF1Wv11XoKVz8dS/JMuHe4n94J2hFrRSVjFkbWo0KGs1
wgmaKejAfqjJrdVOu2NvwhxT2b34PHOlFlooY4o/TrmIFHReI13BvenkbbjxKJ2j/dwFp4C7BPQM
5XrhYXnlzlRxrDPtxdEB6Gw07rq2SpmxXfjQ65Ew9JwPkdf032o/s81fUyPuq99K2y2t+0BGbvQG
SCfkVkZo+s6RnllGmZpuUW4Bz888Pr4j30wtIAbSNGvskFF5XVjYIjoEdZsUD5EfmP29Z/flyJjc
cc7fm3lmM3iQ3F4PtJ/dghp2EHq3cYCLZ3kSIBBck67FzABzABe+smmSlo+qzvrkUCRFW+/yCK2+
85Tvp1/8oBvdT+Yoi0HdwcETwxoic2WnX4tCVH9UOUhN8+H69zmLV/g6ZHMxBw5YGNyXU4VPImGo
xCuSg7Qn2C5DbTLEa/bNd2YUTD+1rV9uKMu5caJ4u7y8eBSUvteJKkAfnVd6vH3asIN3WWum39D0
m/MZS4mYDjWAXNwSqmOrZYmQ+nOYZiROoRKQOsvhaBTtRgS7ovehYkotGpSTtTTekvRbTz8r4tly
21zEB3xAsoowrrnTXdX12QTNRlTL4JGRVYN3b6dMoX0mFVamTxYX5VuXl3P+bsykmh8ZAaPL+4Du
fVqSZNhlO9mqvnqIDRPqmGKIRWbBkdq69ZavcH4nqPayR0t1eSkgrh6Kye18xy7r7BA5QaHvtRlA
9BVkvi3ufa+k14Qkqts/GDINqgcaiSRzRdXI+OjrOnj+khC3giyi8kMqjwL/6WFpUs/WhF976GwG
nA11863SQcwUVLEViVzQdsBML7Vact3UDU4ltaKfYzD+ySGFDeYz3Z7Qy4gs+ZzIydnNXW5sKMgF
ZfckNWGiHguVXyeiGSxTlQxcSg6xCMP37eTb84MTm3N6+y0mN7RU7Wn9pC9ptS7qz7CjxExEtMGR
PEwC4sW7GC69N2Pczr/3abKVlTw/Mo7K5nbhOS3h87LwVxbfaFUumQhQHCqInd6OajIe7JSSQa6b
9mbtoCZIXzn9ZBTYqRmcihqkRknnuDhAORI+ONMymH4u4Hlz+ji/1RUEmQC6guyD8mjUWHfSVEHd
B14WFYfZgzR2cpiJ3dp0NrYEkhsPwaUdfC1quZuvdjAzjHmy64QdnHP3PpeQJLmDLLlywt7YwXOt
Z1X0TXDDcdi1XNn4cSRcKJy6OCR2ykhLOz0mZs+IsdaAUCqBJvD6dT5X+kUcVAm0oOBD6ZUyWk1G
Dqcqi0PcxgxWa0D4E6E2G8XVc+zzclavxKysRjfjU4xQQdAbVIe7Zoj9r9449bvZCqBepyh3r/DY
hrvAiaej7vP29yFLb6PDWR4APEWWSlKMZLBcd/ZMidkZ1BxRmDnq3qUTKPjJEP1jbUEqeH1bLykM
AD7YKCg6AD5VpwoDeyFATT9Zgsb4PQ2v9cGsgVn3o6c3rNYlfQG0KDWYCDyldW9lJYiKSZqlh7ly
mNPu+ZCWzVCMCyD9UNJ8v31doK2JIChfI3GlLrqliOSUWXYwehvu5WgymQ7dZY9tL8ONLbykma9F
rVQmYXCa7xTh8t51mP4JGGq265s+dTbsyKUdBMZqg7fluXHWqRPXrLXMvCA70OsbfCLRUP/ZQs+x
l0YzLqxNzsaJLU7jqVNpER6BvAOWTHl1vYcz7LC0fLCHZSqKnQFM/snN/fp9o0XwAxdvfqe6vj+W
UWtvJFIvbikVCYAbqB8wq1OtHFUUj52BVta6c9+oMYJwZBwQ9D84uoVlhbZRMNfU3U/lzLlhhzbM
IrB4MsTbcn1wqG08bezjogDrfcQ3J1VK6Le0Fp1KqcuCBGzmIgWneaca2/k0cfM/MNzDJPXQmM9Z
6XXR3fUbcGkPgR7hpeIDUbde3WwG1th0EjvpwTSAUNYUMh9qQuhP16Vcsh8UJCj0E7PjrK7WliYW
vAAJa8vjvvlqD+mYfg0DgEpMkXQYg3pd2vLb1jsJdJdMl0W/DdbidCe5AaKKQi89DDCbfoaVIn1M
tF3vfb9ofpVZLA/X5a1WR7l/uWemJmlvLXn11dV289Ac8VlNnrYWonKDukvAgLH7Dnb7247rRRSJ
SizwEjsRZJwuDQb0WcxAiI5q7Kbd1KdMVGjVFkh9pRRIoRhL7oYIiTWdZaVsWU52GChx7GFCeKgD
M7xrwSdvHNNFKSAG/mqtBFR7upYwMkWZBB5DaBK/208VGB3V1lv9IKuZ1ejcslXgq0m84oioddZi
mmfL9PtRHKnNBuM+rVsr+nNMM5k/5yPRzsGdk8J6T9tyX93XtV2W+96I+vrB82Q4vEtFx/yNMi87
7zEAU1fuQtsPGcJK8+kCqZc87L+YU55kD6LXDj/Q57O7ixvaJ+5tKArTm1WAwI9D4Sot9Yy1ixOP
EmhX30zHKIvHX2Sne3jJc9goblVq1wLaYC4V88UDXhm9AJ8ubaduYtyAke8FzvWOMS3evQqqeePF
Or8/iFqg6JoMNYHK8vkrd5Rj8Rf6qeloWsVwlzFa8ucwK807VdXN++uruqBzVBXQtaX/mubQlSGy
SrI+jGeYjqIpzftpquBa6b1gQ7MvLIhyDA+GJN/OmlZGNUqngJd9Go9tsTBt1LX/ibcpvC+mNvt4
fUHnovBQlMtKSIhjYVd7ZzP4u4OKpDpiGuTbNBXm77Ee1TPoEWPD670kCuITuj0A+i0G4vSY9BSN
5PlUfWzcanq0h3hhz7e7g1lusUqtnkKu7GJ1lroZOo4WrgwqrlIo466ujlKOvn2XBJnhMG+7N6q7
PGWq3b4fTeYrkQ6Mt2AiFxYJJsCkNYK8BAmB1SLB9Xh2x5U/QtRnPgHwah8aw3T3TJzZmnC6eqaW
VS4thX8htvjH6pkKPMug7dipj3VuZI+Nm+rH1szz+6zL+vu+E85t7hLyIEYhR0qACTD9rCAJVske
usLKjuSnsqcmLayHwLjxpf9LCGf20nKsKHSdKsnAOFuLkV7ZMQde8UUHg7ubSNw+sRlbmIDzo6LK
tNQj2buXJOKpKCPtItF7RnaULSQlYVrZd2ntB0wOCLec90uilkIuh0T1DjN1KipR9SgGf8iOnWP/
UHMtH4PKCXYB81c2fIlzpaAORH79726LtenQkyxSanTVcQA+/EfmWnlxjKXTTXthNnF4fKGQ2jBX
l2Si8PieSy7srGF49iOggrZdHoM57D7R78Gkj0xF+4DpLb/nND1uyLuwm4SrmgqhS8oVp/B0NwO7
YJq0kZfHEe5nA+7x0iVlWYkqYXCEKP+8biEvrG5hdQORbhPkgR48ldaPA15vGNfHMjWyAynJ9K7y
TKbkGU8wEpX769IurA0+hcV6sbClIH8qzYkGq1RzVxwh6q7yfcl4+vrBKtM6eBwCuzU3xC2/7pWr
u1w3EpdL4z1as3A4nIrzugY8ZBoNx8BLx090CDCJuazzjUfmwhbSekE8DkqPf67pSobJauOg9btj
6BZ6b5ILwwkq7UNLs9pT0mXBza/0AtjghdEm1vGMH8EClCWmLuiPUdx4dwFBytEug60szoW9e+mg
gg7Txn5oebp37pAXSo5NfxyZMrwPM908MXkseryuEOdvmeZ1xkQRO6Lv6xbW2PIiGRlJfzT8efxF
zGSJrJlCfOtTeGCuePOTMSnzVlOPTlCFddjGhQVg3cZI0S1miAhLG2pTfYykCt/Xlfvl+srO9g8h
Np0RhHT4oZzX6f4Fkxe1dKf0x2AavMcpjrP7PAnL3e1SHLASJJ9oAqZqdSqFKsWkDXzzo5fAvNtm
8Bdaet7qxDm7tsslor5LDojEiRLL569c0DYc3K7wzP6oYZV/F4RRfvAZffNuyLPg9rMhY4GH4y4E
CmfKHYdGV2VJPRyNwWDumNBZO+7CKZyGDQ/+wvkQ75Ao5/wpN6xTr61lDJx8Phy5ZtZH1+hhOzG6
8fPN50Pdeml+AFuAz7u6RYXOGBhTo2r2GExMjxk75ioSmt+YqNBY7+VdZOfIvAILWmkb/G59y1My
HiN0e0fwOL7JaHDesKdneoAUrBytXzAikD5brYYso+5bVYujOTE6bB6a8K7oNQO4WkZXXd+4i6K4
pDjtdH+dgWXiQHXTZKbi6Ew182wyz+9xcjkgHN6wbruH6+KWe3LyUtj2klsiTSZxb2kMOtXwcS5y
l0ZtcawNph2IpjN+74fO+tRmUbgPcUp+BjY0AuD0f9S+pZ+uS7+wWPwLWhQlvtp5zaYcjXx0dSWO
UWhaz07h6ucAPpD7SEXVxuNxZnBZKEV2Lhd4Gotu8dOFxo4dd27SMJ12YjTClHfvQFdRR0yGB9fN
3szZZq/n2UWjEkWcBz8z7xX0fKtHOFJFpoA9sbV1N1Z3jmF+86hp3sityQ1w2DpiLwJlir7r90pM
Ko65BuJoqDLawXPCzS5E/2CWbrPxaJ0fF3gFlEVSneUf3spniksNiLxLzaPIc//H0I7DQ84ggXtV
MrfoVs2gdo3/AmENqVz6gE6Pi6ac2ci82j/6dK5WzPka7QdRM2OX6W7TjZjMZQuXiJzS0NKxRc7u
VBjNlJh/HfsE5kb0pwMK/Khk1R2uL+lcH3jvudNgXSm8Uog6lVKn/mhlfuIek4iBeV0pmeznUwK7
LuVcz+kAAJBDlyp8NHqdU2Vel0PfZeIcjSpi8iOA2vbOGRLvIQdG8uR39MGTMJg3NOPC2giPLYpB
uJtLy9/p2vIgaBPKAe5RlWq4Q3uKg2GV08bazhxO3hEqF4sAcqoc26mU3jLDdqAz9qgqJR8cxRDW
mITuMVCG+8YLVHHrm4yHQSFy6W8A7sdzdiovJKGR4xU0zwripOcEcvD73PTTX6+f2Nmt4n3EUAAn
g5gRh2klxffzAebJEClJ4P/eTlZ+p7N6eDN287CxgafHxH1aGqVZB9X/BZ+/zq2CIPLFYJrdvvTA
at1pZwRRMULDs8X/cbqmvwTRi0WHNG2Q/Hd1UkPuEx3MQ7+vQe/s6WdmmFZfRW+igiToLdv3X6KI
QlyF34Rne3pIKohDwE0TdNatgopGNe8K0PEf4Be+vy7o0uYt9UfoTNByb03IHDT0PYP5Y00tWfz/
w9l57cptZGv4iQgwh1uyu7mDJCtb1g0he2xmspjD05+vtgZn1GxiE+2ZgXwhjKsrcNWqtf4w4QCN
wapxBEaSNYP/Xcg/p8PTgE4/uSDX8mY6iaAjgpoZ+lm9GT/Hs2ldlNToAth9dlB0XvTBrlHk7dXh
4DUnj9lmYN7DXFQcD5t31uYYNnW6ZvqcTJdYg3ps9SO+uEYv1FC1serNskZ9iHpVu8Tc5Ce7MOO7
6ogvE5cJMGcGmWjJ97nex8Yb0mxdGb+vlAqCYp7jElUtT2UlssfXd3KDDvzvWEAPKJkDXOTqvB5L
KGZrpIVAgbhq4cBEWE8qVTuGBir1J6TKVn/QVmxcM09F7LNyUIwqIei42FxZ2lw/DGXaIfmcO59f
/2E7RwzRHAqMUBjp329rf0nersY0ZqxBjwEXohBoZo7VERh3g9j8Of0XbR4KBYDetlutJbmdu9Uw
Xcy2r56qKFffmWoiZSi6CD9CLGdj0CUoTIKcUTrRnmNPz86Z0/YfX5/vdUD/7w+RAi1UHlEI376C
Z8yKu7iUuuBInPqF5yrPTZFrJwU642UEKnrwCe+EJbIlKF6SrwYRd7PvcYsI7UTB+mKn8GG9mEbc
oNWCllx1JLd3O5REd5L8UYKHdbXNKbp11ZRZM5iaNdHrLnLvS1kX+Tnz9O5Ihnx/LJpyUg2BVvsm
2lpavWTJjAILbsO8tTrFmXwjT8Wb2OnHL69v2Qsn4DpOMDHqS6RlshK/7ZVM/aBqcZGgON2t+CIV
YxsPeBN32nRJEqc3fl9y136vrpGX+tbk5oGFyUQTxDSSBYrnsc6TScf5Dxu513/Z7ceDkTSJgYZ7
Cbf1thGB9oUtwB1Pl8gq8g9uUeDN53nTgXXZ7ihQayQyn3O7HaUwS6XtPUZZq3J4MmwUp4Tq9ad/
MReKAPIWADznbYJx7sSjRJjNKAF7/1TmgHW9OWcH2YB2+/lxZ9IKRXUCIBYOCtdhsOVOEYhCLhdv
ynAFxCslaQJT1GuPnXmHYKMjOnv2awDTGCGqEulTCCNuEd7Qm+5ZWxa9PA1qkpvvyUVxls17JW0f
O6Asqr9oY3dUW9o56Aa6K/iowDWigrVJM0dEcHEMMOZLObsQTm0dEv30R5Ya00Gg2NllkhZU40Fm
kgJu+xXGpIrCdKOZ1KXGwars8qCM5qNRdtafNJ2SN+xFXDK2IPVJa2a7y1sMAOV30q71k6OWz6iA
rj4A/gPRPOfmfuccUcmXXCbo+FtJhbicSciFvVyQOCgDZ3D1yu9cYz1b1pI957oVX/JuTP94/SBv
HBJkiJd4XowsZB+XV8nmWh8zyAsDXfxL09fRP1Fi9V0IhWbM/NprNPzuc3X6imVz4TzX6TTEfuaM
uXbxOi1FqNGOzf8onr6YwVAs1RJ0eWFE77LWcbOzqphdf9ZgZsa+piWD8rc76OsbGkzF135t8v7J
rLO4fSitaorOjVq6z3qpoJ+JD5lRh2mk21/XTNpiztOU6L+VQqwd7f01SS/gmizxoA+LXX0qIzHZ
T8Msllg7G3Ne/q2a4xSFUWkIwddhpUt78GXeHj9X0umorMuG6o10Qqavox2tmnFRHeykk7VsAh7D
691BhocA4CWw4jx60YO5/vwTM89mR1+ci1aq+bt67LHFVoV58DS8TWhJmiEC434EjgkW0PUofdNq
BcQ251IronyPr7RymZR4eZfkS3Jq2zH5I0pzXBnG8YifvjOyBGYBYKKuyiW8qdrVWeEAZLfdi6mN
Dza+tv4ijD+tLno08+rdHNkoq0d3ViRR14FATjsEpy0TrtMNdEqrXH2u7Na6YPGhn1b8IS9po6kH
l902EjIKKAze90ijgXnelvJjQldMn9O6aCgL+ArK0X/2Q+nRkLaSu17BLxMyiVEIB7/8scXCL6Kt
s5H6y0XNBSrZxTx+WzJ3/f56oNjGQiZEsYcSOymM4VHNvT4m8QCVxMDO5ZJ1rWVjD7O2n6N6yie/
6Wbvh2sJ9YjyvLOGEuAGMZFaCUWtTWiaCqxpF7uwSRjWyR/SFmd3wswZgMsRdGpvKFBuIO8p7IIG
23xqo121mrMwFDLEg5+t+hhkqhv7SbbeB3N72S7KFlRyMV4AR7DNqa14Bb2z9vYlmWfMJNCs/o6e
b+Nj7hu9n9baObgqdzaOHjgRxOYPqjLy73/pkaxVYQlNYiFyc4qDuDGpN2n5gvdJ250MXov/YjwS
L5rSpNUUITfjgUrXigjtgUuTpc4bRqmwI1lFaDvDci41pfr8+sHc2Tqe4xAXkZwl291yZE2wzcQ2
xuPdWv1eN8XwiCDY8kfriiMdsJt3KR+BQ/GMN8MLVHcr1aBNbTrCVMPffR7bb2IQUV35hTOU/Tco
SoX7sTfd1vJdIIv6Q6J1s+aj3+dNjxY8meeaK2MMhFok6kmvMhNyTqq29UE8395N1MF4oXKGaIxJ
xYJNPDcpHInGVJxLaq3FyRyW/lRO3d+vL/reILSnYIGRIPGM2mSmaCTQIos7QnfmjSfEyhSoD/1R
rUX+W359ysipyFoLVlGyYLodZYlFkZWj4V2KZeoesZZBoj4Z1POMUPT7pY7iR3NFec8Z9PiTM6In
du8kuROpTdGO4BpGCOH6y8kzIcZiyOIwm3iD5rGhXZD6+/P1QXbOFKdT3rw0P4g/2/tXrIVb194c
h6myyFwHJ7bYL+h2pthzr94PLWqhM49T72kf4c+oUoIe/uiCzbQK4ySuXZya+inz+jdzow9/O4Mx
ZQff9O1201cjLvIcgbNwI+ispAhXD6bU151RoDCy0gqHthR3Pt04M1hbyoSUf5CTbOJ9E5m1ka5F
EiZ92gRqVySUwpP67l1lFLqEZBzSHWzb9qGBvzgL/lah4aKEbc8ZUrDUDf/FilEkk45q9CbooV2f
nXIqFgEJPglLCuL80bjBbPRH5KObfaFWopEj2mQYxKVty2KcvQhhp5ZRNC89d+B/A5Qlynvnwr9Z
ysBTkoFafyO/CtM0EVmmJKFS2NGTO3jK96Zf6h+vfwgvgenqa38ZhlaZJG5rdAKvl2xVDHseMAoO
1bG0/1m92Vq/6E4iLJ+EI37fRF7RPqFtt6pvMmG6f6tL3tkTmYiD/AjW1VD9+xkk5Z9j3bj6Jfa0
/JPITLsMxtIZ38bxvPZPRlJhSL9aq5WEIxjsNFhEFiO4ZlSp5qtqPHzo3CG+T7WfS5+5IaMCzNyF
TwwA+HpusjJpRzyZmFuj+ZVp1s95la1PSp3r92aeDEXLHb0GDUYrMLvrodQ804SNuDdCMRhui7IX
fkobxc+8ND84GNsnK7OiEiwBBJTWuYM3V02VOfY0dV4ajg3km4R3njVafxKOPy6V/X4wrINYeXPV
0zmTtVf4AXzB3DHXU1OaBNCqiRaClcEyWqd+fdsVkevLtu3l9dO482WRcErgD7knWehmqMxDpjbL
mywUuV6EntpOJys3qg//YhQIaTrphHwEbZLq1jR5Eet9FipabgZGhQqvo3XRvQ8Elg14IBUxSiZI
bstl/SUDNOZ+GZWM8lTK6+88TZr0u46PBKe3rzkOg2xNkIlJNimH/HoUa7aaJk21LBwdwlBjVuZz
W5Ra53um0kGotrrx70WzYDNXZXtQxdjbLcaVYtfyE9vWPOtyipFtZGxeP83Jm/TlpNSNfdAB2R2F
Bogs0NDL2lI962aqG1VxMnj4iXWqkxGoydo1Bx/V7ih0GahtkXVQR7tex6Iw4nUsIYjnJaRqZ8XG
QV1V795bkCyWNhJEEIrFJFmbBC5vh37UkgIS/6okD1458ALvii+vH28ZsTcRnUAO1gzUMrZO20Gm
1DSWcW2KsG+G6NSsVGN6A2MuH1RQenFEe+T9ehsgqMrYEp3KnCBkbcKsU44RhBCKR1bSj7+tA4br
GKk1/7Hz4iAU3UyNJIiCCSA6Wo0w6eQu/vJNTbFtTmqr56E2K536bE6DlvlVnMz2g6nTL34zVyM8
kzvXk0FpIJAf0ZLBhmAzvXhQBRIFBCW3iefTok5T6GJj+aHpe4ulZRf+en3Am/WUA1KEAkoC254n
6/UsDbyPoigZsrCYdeGdo8QBeVQnjhv2aLAeQav21lR6UYDFoS9Nv/h6NBLZOHXUhdFEsvi6NvZf
cL51/yREG28jxW7K0+vT2x1QdopfHuQ31Ijehr0Sm4SNsp2bt0qkaR8UYOg/RMujXIvL8iDB3RsP
WgSvcJoGDuXr6wn2VJDzFTxQWC1L1gT2rIzGqe/j7KGcnOjD3EzF4+szvN1ASkO8LchE+SCY5/WI
cVQUiCxFqKZVK13hiHZijvfjb8pyaBtxOzmGQt/ShqJOqXzbGO9iaFzFbFShw0Y9UhgTXy0npW2R
j3FUPWiLEPeWYaFFIPsHI0jitmF9bGdH5Sk1yx7Q57DE1E68L8DluoNN21lCSVbAgpHrk3nJv//l
S8/dVp9T+kjhrPGg9hURpe9HLrvPsMbXf17frpvYz4TA6MA/ImgiArGJKpCCGgjhZR3S2DEDlIF1
+9Q2nnJktqffZG5yIAnTBqfNadyunKkko87pEwjyFtmnyU67LohWN50fSIedN9Myeblfu2nTPVVu
2sXvCHXxF+Gk7gL4pWl+G+zcGP4c7Yz6bFTEluGbKlQmv0bhK/pNZBU8rSJp56+gchDgT6c5Xp+g
5K3G0wKy2/bTeGyt89Bo2vfaHYak8ikAzB4CdeZU31tJlweFRx8KSOR0dHI2e+hV67oUnQthfKZr
NuaR9lZk6frl9d27yYA2o8gv5JeTAtQJzcDcKNk9LzuRBblBXQ76ZSzL/OxmfcG6JuJz1Rzq7snA
cXXRypHZSa4GgLCUEa5HFkApOqzA+BAqJX0w+mY+R/rQBNos7I9upy0PjRann91Y5x00Iibivz7z
3fEhzJEAQt69UZoVZjwpjVZUYdUlePhhrfI9UfI5KIVSvBOdngRWbqINpIze15Rr/wCMePvZyEoR
ryouZKii28LBAILEXqucTzTK3UfbGNffhpw04/VJbiipPOLoHUjXTeT4DIls3+xv5xU04AqyC9eR
Xt4qKqqWn6ZLZzzSaBWLb+e6Mv6VDIYS+2rtrOUjr9JGexI4bah+rU0uDFPFTpDusXIlC3JTn8tA
oNfk+J3jzELSodQ0mAozS/3Oqxb70VKGKnsejLy1D46rPPTXh0bestzrRDfe9dseKivkViUoGyrB
Y+0vReGg2Dh8xjpjPb++crdXgyx2y3hGwNGRGr8+nm0+tUg5AKUczdXSUBFdlDd1ZVZhIyLhG+jB
rAd7tTc3CNdUEaixg57eBFItn9x1jgikSx0X5zVLP3utglyRnhzhLXbOHiUe6V0OlIQqzOahOEOZ
Gni81WGcNfV5nEz1oorxyJfmNrRQRCI3AgCGvSyd9esV1FfhrkNiiLD3oj+46cfAHLUzcVQNOiBS
gV4r75fGPMgedvZNHnV8aiDRUUnejJp3sUDTchbITy4pglX6ErTNWAfmWsbncTXE19fPyc5aXo23
CWPluiSAhycR5k6nPq7GqPkj79qDLHrnbGDeSk4EHYEkensaB5cEKJsWEVZN46UnbAtQ4Opr1Tg5
WeaEr09pZwnp4BKUkHCDjLU1fqoTNOexEBAhhjug1ubpH0yYvqZV9ffaR3++PtbO8hH8aV4RCqH7
bfNnLBSVKK/IsnBwboO4VupTaXpHucPtKBDlqI1IGJzL6d68TyuI+G4GPj8sPKfzu7nsFR8NxPpe
uBDrRcaI8J2ETZGtyE/il9t0zMrcdQTjjHqn+Y29ag92XBin19fs9jBQEXkB9iLPwDcs//6XUboE
gW23Wnt0vhc9DqKZa/M8WjqGJfZaukdkgNvjQONXVq84e7SrtoiSfmizoTPnIUQosCp9t3W76oGc
oUjfRaLJ6/ei09r7GLfy3pLNfVpgzBOtr20fQ1EdbAQ1daFKbFcnt00VxHkMjdr3cHRH3i6nxHZp
JJS0oylAykThl+WkfybURlPUMOqRjkyiND2J0u0eewhZd/mCMCuSOSre9JnozkDG2ZzDnMNezVTF
UWds5lMfN81FYiYPLpKNZpQcBlIRxnFQKkiWkUG7nlGrRUO+us0aGlPV/q7ZBPhQq+K0C5J8is3z
UJnttyUy9T4Noqydlje1Vne4HOfgV+ODX3Pz7VFsoBMF+hS6E2nyZnnNspkUY4gxIhrWKoh6Rw0n
1zjqUL+Qv64yA/AR8q3DGZUadFvtDRRaa1sFvhWOpZWv56534vZdZq5pdaJHhQFzaidF7w9TNivP
4EE9lG9joeVvOopuKy++WRu0L2ra4g0XrovTjHBD+kX5vR9U6PIuRVvzU4W92npu1nTynhNRQ5Ap
GvD1oqm7mcdAHffrKXf0Rv/upavztQUtiuNmOyBXLPXxy+WZAnr1ziqrqv9auhkE4dGehPBFZXfO
WQjRaA+NCpLxeVAzLT+Po7CHd6UnQNY39ZjFQWOZOepfTaKL/9Rl1381is7s/DG2kjZssk4bfbdR
YIwLoYEJCDwagU9LuvTdKaZ8V8FMMoX74DpLVHxY46S3SfOjxT5HWhv1XwY0YJ0TL6l0etuBPPAw
Ibbx3Votp2/PVVVk3ml2JmWllDMv08No6ohY4cylfzG8dVX5avrE+t5ojvKPqIF0fytVEZc/IiMq
1DeF22ao/kRDFf3n9Zh4e8okt41snkQDXNgWfT0Lbe4QsbXDzuvEye61GNX+STy8Psp1SvOig0b7
gOtKaswzzuay19BLUNo4o7g+FGr5qSmXWvyuZF6GpGjRrlDraPWYj924VsmPXmTiqJp2Pc3//gAS
YMk5k9T9TQBBj5BYtgxFWIMyeVKzTryDtn+kMrQ3ilTeIBUDnQCQ+jp+xLmSmwDny3AwxQ9zXVDB
MA7pHPuDAGvCaxWw2DbsGjmny6p13rcih/FgRK7+xGMxOuqdXof3n0tGzx94AS06vKw2d3JtoHCc
4G0a5nRng5kr8zlPdc/v0iY/yD13pyQhVDxQ6Ahvi+1ozCpO0k1lGDsGrm5ZXaMW0cRxHR+cw92B
uJFpvfNWuKlxzktFTylD5IrgFZ2VuIrf1tCjP7x+2vdGkegpapXw428YDcCViwW/R0TPcLMK+iQT
l8pwjqxEdkehd4AVsnyTbGHJ0KS6yqAOE6ZjmbyzYqxqccajR3dwD12nMT/PAcI/Gm8DMjMa3NeH
usFJWssUlQdcaXSnUjWb8ZSapkiCmIpD4qM8oByl7XtzozIMjukFxrQV/De7xp1ygXhjp+hqMA/p
dM7T3Lzcv0/UZ6VeItgscFrXM5utlDQeFVkatUgtKzolranSjuwfNgyPnwtIS0SWbbA753V8Pcxq
5DVYWiqXrTO8WZxyCRTTw49u+qTH/WdYF8/DaD7VhvWwLgvQYyPzDrZwdznpkXDywQvBDbz+BVk3
d0bJBRoaRtnzmEPms0+UoyC/FzCQCiNVg3cIbnCTXperO6heQWGoYMIXAFPdO9FgqFPb2RE4a29C
fFo8e5DWRNV2E2gtfc7Q720r0DrC9ofWdvw5ie9205BoXNIj2bN1+ZQ3z/0WyHGG4hgnv8tdK0iM
KO3f1fEyRM/KYlV/338awQbBUQZDyk21yfeWHKJolVbooiKP6Isxbd9QLTqibe5u0v9G2YIfKefx
6oBWEDZmPV5WTZ/PhTWngQ2p/eDtLe/U/2WWP889dWdqsJCGLUCJ16fOKCu0t82iDvXR0d6VadMD
0KbH5HeCPn6NjP0nPosjr5C9UUlnZeMMRTkaFNejFouRr2muVKEwNEqx/dxn3ed6LNavvPG87wua
Uq0/D6rW/IuoTxZN7UY+JEgyrgdmmFxh09i/rBiCFJei0R/I/u57K/9cVh5BcC9kgx9IxvU4XpKv
PZlkHbZNupyKPO7OeFkPB5u3G7UIF5TQ+ZIR8Nx8zRh85opjjHCHs1J7P4DSPgOyb4LG6+zPShkv
wZxO6mMhlOkPM0EquF7HJewBvxz8kt0N/eWHbI9RojZYmKIlXS7jtzieSl/xlI+50v7e5xNEmXT+
ev+HiG41ElKw/vjPZuYEgzHjANWhKZrkNHXq6Ftdc2RMuhfCJHWLPBEsPrnP9TZGadLYYHW5fExn
xo48/4PnUhq+PpW9r/3XQTZn0sbb0M6qmB65nkbnyVy6QEPF9KF1tOYu4MnPYylrvlJWH4HNLaIL
29w0tTUCi2Er9ObcLvcNPcr+fn1CL8uyDSq/DiNPyy9Fh9hsIqEVsrw8TD+01Q6A+H/y1PS7o3bn
Ronf9N3wWzL3fqT37wpjOlXKP7V9JGu7u64yGZL4SG7VzRGxlUVHQqImP1mm6BlYbP2ojbl4Gsb+
SBJOHu/thHn8S9IGMkvwxK8nrA61BaBbhe1l9P+oxqj4mTo+atX8NWuSI+zn7mAgAHCgof8BQvV6
MM2GYJu0SRWuTtNlvgfhqnmcFIgvwZil+viQ5eRlB0n53mKSX9IHhdcARmXz0HDa0e1bsUjZ5XUN
HHfWg65c4nM8qfdx7n8eUnmbAx5SJW55EzuTvtCFOeJoUM6iw7R7rYc2sJxqSi6vn9PdOTnwhiip
0CffzmmxKQEXVia7VGn/oTMnAyZDXQeLsbQH8XEvkEg3QUqolP24Fa73LGocPcF2uAp7Sje+UcXK
hd61ddB225sQd5sG6IqQxaV+PUqbeP04610V5iMJ8zjPSZCOQ3vuSuW+fs7PTULOH6gcCifUaTeb
lCHBWdSrqAA1NpXpx2CF5yAeG4xQ9NnEiOL1rdpZPxaN8uULSpiFvJ6ZmjdJYrhDFZp5RMxfaHy4
k7kePHF31o8XoUTKcyB4HMov75e4pU3r5Li4YWH1gICZbw3AzB+7AXmzQG3n/OhDlj96EzXQXIQU
QFlPMso2UWMeE6tM1zEL1zwulLdo4UuCS5y3IrCbyCje1cKzi4cmd+z2Acyv291/8yBhySdGl4I4
uW28xNawJJkO/EUtl+F93y7zY6o4LjQ+Vft69wbyEHipVNBAALR+vbQVqCxdwdM5bCytTB6byqp/
J3YkR6auO1uIxRR9b0pYEAW2ldLJ6krDyTUQbgu+1A7C96Hb2kaQxfGRIvLOmWQoXr+S40IBeDOl
QoMKlRZmEc66xYzGuXyANnC3Fa4sd9NTQ3SUl/YNYKjU7dqcW0bJCgFwOjesAHfH++jTL58zo5Cx
WlQA6UJvPmdzmFtpfcIouB7+heV6CUAgcv55/RDsbQ7in1wgtGd5a28OfDbYg9oriKRHpZd9wpjG
NSBWtMNjoSzxQaYvV3/zcZG0kRsyDjXzLQJ1IZ8bpiktwtHqxJukannj1uzkpfHG6NxrPA0Nw6vu
UxZ4WUhbWpZLmqHkyG0WcnKky1aa47tQZFPQZSILKhoVARzs6fT6am46If8di5FkMVP6BmzCVWNU
VTdmUcEjQ/tT0RJcn4T9Y6zab+5UOv6KhcY7LTAPLpmdY095FvAAq0rw36qOgohKs2GZKc9Vo3NZ
bUUKC7XOQaYqf/vN9pFwAGb3sPnZ1oK9ZKBWPbZFmCIrDt4WWtfkrY/pRAHNQBTq/uILvmfwPyiv
c2q2RWFncEYahKBH1cSt3zulbaYBorHefH59z/YWjzP54msF+29byZ8wJgMvX2NOoMSDj8df/Ygv
U38Q149G2VQpFNWcaYcAalJFbTxAfsufDTuf7ur3/Tx+slZGEiBlitVN/CuTDpq/VRFqBW/pvINW
m1pDd3DKd2KGjOT/P8rm5h/tmZ+uFcQMMMoBapx2kM1Tedbj9U5TAIxgCBXUQGi1gC6kcn99R41L
lcrOrBFm9UzlPm6cr5Uxu3/dewR4GpHdSiFTWEJbAIIY+wShz04P45IjkK1Gd06z9CgO7QQHSEh4
VwMrpzVAKeJ6MlU7QAVWUrqxqulXyvLeLuB99m0PxRE8h569dcz8obPLEI2rg2zt9uNFBoJ+Jc1K
8NhANK/HVuKkxrlUMcICD4fhkuOs8NUoldQMsEGrnqIyj62DY3J75IGZQ+kBn4C/COWd6yF1c+D5
FTMkbKj+AXzffC7XpD9IEF/uweuwJMEJHBIYlnTItmfe9bJ48PS0Cb0mw5zRk1lZUMRDl4cJujzJ
Ccha0YYzWJcs7LNhaE9GPkQtwi5GkaEpHCuLryZz0T/VBbJRD8lY56pv9nrePpigEeMz/ryd56dO
PrbPWao2P9J6qf8ZgeuWp1iZ+f+XGDF0PvlvuwRJWyUJopeaIQU39KK7eFXW5ueuNvK/hIXj5gH6
Vru9WKFkIx0KE1N6C20rhgOpG+A3WeqhW5cFdKbr+FFprB4/aKDT8SnHl3EKmnVKf+sNUffBNK3r
5ygHyXciLYgxZdSmIjtlRpX3p64ZBrCqZhFrz9FYO2mgl0Z/JEV2G0Xkj8aghWxABc4rj88vmb2p
QGSMI4+KKmDX5y6ZUr8ax+SiasMRB+v2JDIUx4MMgLRa3Zb+rB7/0KoHlOgYjTgVwzoE7Vi2B/fj
/iiSz2gBX9G2jb+inhQxt0od2kUvQrAf/bskEkeiCbujwITimQe7gnvretm8EVCymbp1WMSl92ZB
PPGCUVB0ILSyuzlS6BvaLZnMdi5Ghh5QuzIXFBeXoK6rJKDHvPolNb7T68F39/Bi1k6A57lD++F6
QoXbVM2wgv5K+6J9i5uJ9qkDAXSOrWkJgZYYQZp2R6Sy23ceJ4I6Bt0r7hWsRq4HFWUDGtUB1zlO
s/7J5nJ+6Lo6fgev2PNjVekuQ00P0nMU6+H16e4UiHkyyxAMZBBJmW2hvQERpkT4xYc6xAPxkHd1
Hge0v6mlTH3TfTOtyPqjTPhiHqZRBTGzFFFmn+dVbZygowVhHyRAt1eDRLKgS6G9aNZt8+PedJIZ
EGwdau1c6H7pRdjMalX/hUJZcZlEMX9/fQmOBty8OeArR3pWcbhUJ/8wjJX1WxxN40fVypd3cXSk
FLc7GvhdV8KuIWDKo/5LnBF6ZLXtwPSSvOo/gk8dPphqZX8e1eEcFdNwsL973ye2P5xn2cmmzXY9
nLaaSVUlhDV3rKPfO5zKgilPx4OMZe/7JCkyJYsLaZqt6pWaLYYbqYQZjS7hOUWE7lM+G93bZVbi
b/fvFkQjlYQPUgAP0usJRakwsTR0GaoV03+81q0elET1fBbcDd05Lg8YhHtTkxqpUgdN3mZygX/Z
Lw+Z0qWJmzoUpV28FZGjB1VRG2dNzayD3GHvaEhsDcVTkjLAPNdDKWk0KpZL7T2hqzFgcQihOhxK
x5t94Y1O/KTWipcd3NZ7B4R6NOmKNEx1tyltgu4Y9HPae6WBRr7flk4rnidVXY5EP/ZmR5JBSDVA
/KNhvplduUwLAHYRggIsg9yO489WohYnBSL7WQFPfjCx3fFowNoEVNJoZ7NxCF820ajzobXUUtF6
0ul6YbEBwBYnwKdlGZf7yHDyucNtzrl0KRRLBbLN0UyWdV68Sh5NPJb8qPEWH4ORvwZ7+TJgz313
Cs1mSclAJPqkaMGmjgD9DS781DXhuKJMEjjtbJ1Gb3H+Yym5+2WGtPD+9S/v9ktgQNmwBKUCIWD7
5SGcIljJrA2NTjHPZqd2Hzsxtadkio8Q+rd7R7mRVB3MJG1n1IKvz4ptdCYh2RKhAB31KSrmPkdX
SjVrX+dGfHTyrD2C+d5+BxBxwLbB86M7A9L3esimRZYkbdg8W8nTszWb+WmdV+OgirC3htS1qNVh
O0tRcDMKmbzqJBnw/BivqTFUkLL6UTaKu54iw8gONmxvSjhWAX2QtoO00a+nVFllMY50P8Okipwg
Sur51Hr5fVpWP0/9r6NsvjPHTsY2g7odGn2fnCozNU7ZnB/RlW7TMgBlEE0lZV0SIzff1gySFczw
zGk3muwxX3Tt90FLocbDUfmwKCCwAf1E80EM2V1B+A0vxDvwMJuYlUyA9pWiasK4rpvG10bLHgIr
xmX+dP+3hUrv/w+0Cf21ERu52ZdNWPZR8VR3lnIe0nr86oHcPziCt7kmK8mLgAwLTTBIi9enwhly
UO6jLUJr0ZLyXOfQ/matM0+VptCbMd3BvQyFmYfOWB5pmu/uItxkHv/8jyLH9dj2iJkn6tJNWKXW
Y2mof8dwvdHP6cMGpbA0nn68vqy7+/fLeJsvYBgcb00bxrMjMZwwiFn8XI+Sg0i8Owp1BdhEYLyp
qVzPaqxq/uuweSPKWQF15AEEH8pDr89lL3SAYmDDwErR2ZW/4pdExElX3SiECQemGuIHuoWEqlgb
P7VU3z69PtTehH4dahOlBrQcl9LmiGA4lFmBAXJjCMrGjD7/i3EQDiIbJsMCnXo9Jc1qHXBMQxMW
PMz/AGCZ2zARo+RIOHjvOiH1kExS2Zreejfh9AE1xSREqXWz/KUMS0HtroAXq9qNEyrtYhyFq73N
khIKaJyR60Mkup5ZDOmgGHWOhIsF8YNRtdYD8Pj5We906+Pri7gzOanlwhLCUyGCbPIAJ40M7Jrn
NqxNAblRU8fujUBrOzvRZ+7/auqov7/XSuNM6jW4prRp2+I6BzUt6BGB2yvL2f5RLTMao3jsVclB
qNopUZJOgdiTOSNPoe1j3FGxxjDNuQqVfPA+asJOzy0M52dTbaI3YA3cr3nXZBdztt0Q2J331VqU
1Dn4FTt7SSmAtzEVDt5R28dNbBgL+FZglzbofx9R1PqyjBgX+UrkzHe/Npjw/8baUhOryM6cOtVY
2clQgsXLbfLIvg7W1jpieO5O66VzIlHHN36WKNd0Tp508C0L6qGt1XePepxGX6Ry1MGsduIJtmmy
jU18JCXfBEijXodizZY6HFK9IYWL6o+z8JK7uw14jfwyyuZySQdrcdJyoII3ZPbD7NTzt0oZ3YPP
bXcunEVaQaD2UT2//rLn1ckNM2culjMipOlGxnlwxJGM8d7JhwINmIZD71CN3IRGs2RrhM6hM8fh
82Ip7Qed5i69h8Qf7OmpaafLhBq6r9lKsBptf3fZgHqeAVaJNB9k+vayabuyhTLDOVSKEYeYVEze
ySwGcaScsxO8yOggW8g3BaIzmzg59cgnux3INvBfSei5a3MuOtX1QY4bj1Fb3G8wjpg5TxhJOzd5
ZG/HGykyQ5ytwG1r+Q9pRvAR1tSRf8bOGbkaZbN5KiyvtrWjKkzGSJyHSYxBX7b/vB739wZBLwfi
HpUd+qybj2ooZsWqY6cK9SbS31TqaJ85DMXdVWSAVqBqJHcU0s22Id+UeCcUFaFeA4nyPBZ98sYa
Zvsg4djJSYGasyU8vigmb62JonW1UwqKYOshSvyZZ9n4TdML7/sIR7D96NSG0uKkkLvPZLaTF76+
kHtnEE8pIF50LHh1bs5EZI4OFrsQzwvPeK7WKIbeP7/T9eEbpMDiYLC9XYOHheAKIyFlvAlSjlVl
QPNApaZlLp5LNImeqk7LjpS9doI71WspzYjYPaD3TZIPc2oUyZhRRK2S5fvUKmbQqEV+StTUu/+N
RNmIrQMfR4dtC7zyvHHAA4zDXq9x+R36j/ZYWrY4v75JexOCz042Rd+E6somk1dKqyizAqkardeV
N9HUWqcJndF35eDG96fzpKT/x9mZ7chtZN36iQhwHm6ZQ2WmSiVZsmyrbwi53eYUnGc+/f9FuQ+O
yCSSyIZl+EJw7YpgxI49rL2WlE+TdHyAUZYevio1yogGpsyqyCBizebjzLjvTlQhSxjLPiHVNuq/
zO1J4I65KnFEEDHnUeDlDJm5w3H04kNvOD7kSZ9sp/4PWXXi0/01fG8Sz0MZpGmm6AmtZO1otZce
qs9aVPLFyqapD7XW6/9SunBPL3vrpP9sZbWNISRls6hZoBiRYvKr2Iw/mEkW7lTvN/eR8BDuKeme
rNV7nFcTwIAypWialwPwAnWq/UGU4TmOuvEzrDnRm03H5ia8nrjRtDt352Ru+C5Zzqe6LvlP74hq
WrvTpihigGtMY+9jEWrJqVcV9ZepHuyPeczwqOsUzgv/s7c3W7xxKcCkUNiGEl3q1K9C/yh2RNRA
vw/FhFO/6QyN/ZFpo/WvIrafVFqTtU28o2Sllspd7PbyUtSKVVUoUYAZhdbpFHd68aailvzt8S3f
ODMLKyu31YRpZGgpINgZPi90C6vQutheWYfn/8EOzhd/xUgXKK7latBF6pu0YjXZYLW+wdBH7cOd
P+3VWrY+EC1L8Fd8IsBeq5tWlmrhjjR6Xrq2OEEva57cIfmdeennUUO0eQlsJGII2MhahUfTZ43D
gKE4ypnNbqpPAUxSOwH21mqgS0FHi0kgCYde7ppLGBB3MyOrhspVasvukz3b0THrkumvx99HnqaV
c7SJz/iXIjDJ3+r7FP3U60WjYanqD0HHtNHBgO3jlHZt2x2E5uZSQ6ocr4/Nbh0/arMSxyhZX9c1
YIRdO3xJnL0kqLj5rlamR1PP3OffF0gc4ZSjzUPMu87xxOylmeKAXreSLDlUhj6cY2c3AthaC+Uo
8LTQSFAzXR090YFNMao2e3FDJ/Cdqis+D0aY7hTYNrwv5RRkbeFblcQsKw/U2gK9jlZa8UT/qkyt
ap0shoP/CNOuOIRR5X5TrBDBoihU4M6okj3q+o0zSWFbh0OSHgjVCPn3P1XFlHqWMiUA2qELC09Z
xwxcavTjh6na5ZXY2NGFqVWcWFheYiQRA6DM/jlwcjg/DF7wnbBg2wgYJZ3nTPrb5Xq6DAXzlm4R
5CaiAsve/OjV0L48fc5xEpSlQCrBUbQOAEqt0SX9KlmXGgFUGngtNKL802MrW58GETLEJWkayWdq
uRQjMzI3TNivRoR5AYVUC4+bJdrXuFaGb49tbW3bP3PnXCqG9lbJUGxUZjNopMttW9FX9OR4mRqW
X/8HKzTR0QaRnCzrZnqlTHUJGIPDNiSu42smPKnppM5/PjazcakA/pF9AwFkeGc9Fqu25gjVXU+s
m7TTZxiW7K7yYeRiYNUs7LrxMzXqpqPXNVV1SqOo+9B3wRCPz/spiWOj6wETGMjylQcpm3KOigEi
ynkM/5ySWHtztTjbyS+31krHFDfIxCZoudWbkjUq+EaDh8vrjMhHTdM9hE7/m2W1v0S68Wok/ce+
1Vs/1eYdlPLW8eQl46KxPlA3q1hjYIi617KM61xazpF0TD2FbQEGvErFzk3YXOQ74JueC7jo1SIZ
8J9LzWYeK7DavyoxHovGqc+OF/wxOzNalOMnozO+Z+Yeme9GaPrek6BhILP4NRFO2wVhlaYMnQV5
U2Vwp4Tzd6PSm69urdTO16hVE/uMfihyhBQTpnnncdjcYZ5RKZIli3+rZUMGggoBypsvTJfYPtBL
pUcdAA05CwTKHof6RhbPxoLwlL0tgpOVt4nNIq0cg1hYi1XraKto3zBz1Bt+aJLaO6ll7VWnt3yO
vB6ycECqvYZrSAKhWQySwrCQdA2TYvXHLFCN1n/sDjbtkKw5xN886OttZAStg8IHJsxe85DOsvv5
gNLEnlbothUmud9lA6g5Lr212ZUGywHsi2jpfFCsEqnDZNR2bsKWFXnnCIZ5r4lWV1bmJir0liNR
KGp6FHEZvrhm6nx5vGNbB+9nK/K3+CkoSO2GNnsPq6fXeMlfRQn5hOeF4b9EMKjP13NgY5SS5A6x
FtoqS1NWpnQldVw+Ttd4x6Eqw+MMYPf5fAXkOdf4XQv6bopbDVxR5BbbRkc3/csus8C3C9f4z+Nt
27pCdDKY9OcP1bjVx6HqESHMgLsAOPMvBiy/IDfoHUSt9H4y7iEhNkJ8lkQpzJJB1R1rBxMBqivg
s3iZ+uYtcsvgo5LZ0y88iPZXJgUAeRjPiVO9IxWIu9HEoIcqkWOrI54NpaPYKE+80NGqDtAIWX4Z
afNBIo537uzW6qhIgIbz5CrXHY9IS/sqVHQel7jrvsZanQvIvq3w1ARz8HsLZ+kJNpGnbxdHkMEi
j9QCy8z7LA/jnPSIDTvQ0zluU34y0sw5QAdeP3uHsULWzGwn9UuJkV1aoaRUq1NnZpfONUbxppeI
OnxGK0MUOwHI3TXGEIUHrhUZDPNgq6BO6cGAN7EQF4boauZUzchvY6/wk7TZez3u/JIL4xkkF0yp
yEG9dbbUxIo+JLYrLknQea6vEpac69HQn71hFEnfp81hDZOEj/LY/OSY6CaBd6+i9MLRiW75YAXf
x6Rt4JbNrfqQanZ5fHyl77eQyhTxDcBPZs6g91sajLpmtMauSi5WFNVfPEUd/h1UQ3dl+sHbwWjf
I4lpPgNrQkaM3FaqAS9t5daEwHVSJxdtZNLXGK3hQw//6Kd+UrvvdWG4yEt23gevH5oPedmml6LJ
488hMKWdRd9/TFwlE0eSKYdvuU4GYMBrAivLWPSQtTe1TYtznCTajpW7K04FnyxAjpRIZel1saCP
RqtvSze+1KquQBEyul8Gr58OYTx3f9ajOn0uhll9unYrrdJHBStOwZBruNxkFyoSagdTfFG7qf7a
Ger4pabK/CxyDCvYQRYEsqP7+osyJLw4lhlfKsjQDmnVdn5F0WJnB+/eG2lFBm2odUlrK3fl2lmp
hYMVX9LByT7XRuQGfu5FpgDyXg3/sUwgoo+vw0qwCG+CSRihyWk4pZInd7l9cdZ3CASjMjfrqRb/
5il12qOtVxvGJ4XK8Xxx59LIDkZiZfOhc3r3x2jadXCkn6IGJ7VM6/aDTt9feTH4xPC9Z22X+nPQ
j8Lv8Ip6R8E+KbJPaucmauUja5IrXwPTa4M3bfCG4YNAaM6+aW2qxKckiPv6+niJ9zeeCI4WidxP
SoFrT0Y6Xs+qESkvkFYPBeS/cfrDq/IQyK2TNN8fG7tLMGTcwwWTuTDE9usUPxqMMiS1SWAiKcuz
M7flhzl3609u0fSvpgjUvyaAYNSMvf7lseX7O44WA+8qfE5gyUC+LD+kPWhl0thqfNEU4Z7sJgcA
ktT5s884jRKeVCmmgfMkQV1asVK3srXG5o4jYN9+IEnU0zPTTWg/Au7XgiO4ii69VFBEZqcnF0jO
RFuDO8j9k3d+aTozQn52oIQXT7EDFUUGRT+Kgcf22UcWpQQwtjICY7ybybWlnXhUYtuqZyjo+9T9
TLmozHllEeNq+xYM0eNF3d14jFFJkKMdDO4yk7A0Vkk2v9Lo4gs67v+elZaxrkl7Gzzl06zsCQzd
XQRsuTwAkPLQl8Ha0lbtzR10ynZ0KfSgPrUisC+45upDAPrx/HhZd08BpU+AQVAK0Mgj9lodk6CA
9TZrBY5sSrTkYzPElvVlSHX3R+70UXSoOyWc/bx19tRJNtZI/YLZK1JDAMNrwyCWdTSoo/jSN712
sGv8dN+iez264x4Vxd2FY408O8TOHvh9Bj1W2zkOEa0HroKbQH3XpGXtBxoi0I93cmtBnHsyeNq8
sgK2tALbnOnOYZpcmE2NTiJUWIuhJqc5ReL+san7BbFpzKmTuxH40YhdmoLDdS68yQwvZTb2p3ly
tS/Cq/cgjvcLIvpH2o10lP8wN7y0ktlVONdupL+INk3/FC55u2eUybewpuP7eEH3pxBTUCdIug5a
yu9jmT8FlzlxXqlamc7TZP2a1eGt7OIvea79q5ryt6Yud3z/xsokoEt6f9zj3eSfGlPdZapBeymj
1r0E3TgfEksvbyIonp7whkoc1hrSKZNBf6jFl5tYA/yLgP9rL2ru/Dq76XwFa576mtJGO8/KxqKY
N6AtI7MA3OLqUHRMZjGXrGkvYsqMw2SizmyXtop8BDirx5/r3heScHAC4dLlkzEKtlxUXk9isF3I
a4uwbw8dQzCaSP/tJsqxpguwY2zjsEt+RUmYBAAKvaalMdsIdbUBUPbS0Bf4pMZ98tqqxXR6vKRN
KyTojPxK4ZY1EFoDR1sy06O9tI09vcVw5JzUKNnLcje/EQhoQkfJSrMGnJTMb/eUkrUXL2d+yGdm
l1Jf5QXxv6vKbvY6q9vWJCEaECvek9XORW7I8FcJZ3llDs5BG7T6PFteeRbl81xypKDEbAQ2ENtS
KV4d88YwkYIBlvLiRrX1Ia7y5JJP9dPsxtKKTIwgTGVgaU0w0cSem3qJxfb12nBtcrM7B3NV72QQ
986IYwY+mKFWwAJkn8sDFwXV6IZRqjOdJEkO1UzNmvPsWNmrHow5IhEZU2d+oDrJtHPU7z+YRWcL
ODSICMa+1scDDiQlTmoTEsMk9D5kkDT47ei5t2gunyb/440CciJxXKA/eCCXi1TGMXA6c2QuuKa/
r7mtddDcqX/6Vkl4CweCGR6KSWuUB5BPlTq2hxZAKAbfidvSF9k07cQw93cXQUvSMT6VrgJGWX2w
MkLKw+oiSPPbaDiQ4OvHsnX3akd3CQMD4MAtIHyl3iJTv9WOlYrrNWIcGZUwjQ9ukNt/m51WnnK3
iL/X8+wem8jL/xBFuzcDcH8s8BjMqQM1JV4iP1paVtWBIWbmXl6acKwvWR/OhGVOdcrK5GlEkHRO
vFV4KHhCyJCWpkRQO0PEKPxL4zISy2yuhd4plLrXqUF6co475yx/mezQjon2x7MuGIQcUTrBKP/w
Z2nb1IsZ7rfY5gHTgr9i5qYOod5Wfz1thcIc0ROmJHBz5akcNXH6IO8sKKekhGzkZv23NinNvdbH
xkcD3ASwSpaWQKutYnjhZUlUZaEhRarUE9Ov/bGepuwYg+157pbxOko0Hkhr6T3ky7LcOKUrplA1
I3gSnSiY/cnow/CQq9NeEXp1z/6xYzt8GVbE3NzqA6U1rrcATHU1Jlc5aFFkniKmKHac4Mr9/mMF
rRcgGcwjEeIuV1MW8zxGCVbqPOn+zVyXk74kQdjXRzXTp7/7zE2Nazy51nPC07AYyG38yfDqgoc8
L2CC7PJawub2VVAKQX1yeBIl8W7F5BzL1otk0F8tr2iZvh6tvLrmDslc3mbeJaqV6cdTp/zOymot
ilOVRZNl1dUyu/ljVLje5wQKjWonEZE/5iew0z9mmMkjXpIHcE0srg9BMbdTWl2TqH+12+FrzsoO
VtfN/ljC9/f8ongZaUMT4QKZWS3KDUUwJ23WXiEnM8cjeLRS+Po0q3sDtVtHkOgWT4gtqhiruwt+
qzWcIm0hOW0AUuUKvBG0/Ypx+iXqqj7/qAZRWJ6MXDeny+M1buyoBYQLUAHtF+BPKwdcmD3SdUnR
XZsWeNKhV4GGnJ0xg165bgM0rtNMDCC8HlvdWDCHkZkJ2IVoQ6+Z/Atbq2aLJ+UqkjDxU8sOXhwi
BAS9K1M9BFqVfHAVsyl3zG44FCBY6IvRu5WSCKvEfB7rMB3EjFldGXRUsbz4QxbN+pfHq9s0A8ZQ
tpf4pOrKjNflZerFUX21gibofESUe+NbFE/hHhfKpiFApBTwoaym3LB0XRA/5WYf29zt3on9MYQa
T+nHJ2UX5KWjVfZeEJYzXYb8LX5Kluup1CnKpPXV0IvXUXG6i6XNwcvjPVtFOxhhPF/6KW4B5fr1
zU47Rw+qqamuo9WmH5yy+bOrKurNoZt9cIU+l5+DMLCio8j1Yo9b//4OAMojQaeywYwI7/RygYWn
Ny1Vp/KalEPzpSxF3viKNkxQ/jkO+gRW2BRPdj3f1yvxmhLyQXS3ztMtO1OdwWC9ZkEgcqgo5n9B
zT6rT6UYpqvp9O2R3mf75+Nt3loq/TtCZMBsDC+vQrtaaWNGSvT6qtG4rl8Q5gE5mpmEYRA+iFj3
u7wwp537cH/bAbSQ4vD8yJLLeq0MjmpuCPf3dUrG+q30uk77JYeYQHxUUA8KfKbE0PXkIfbq3x8v
9/6CyJItWEd5fKlcrS4IeBR7bPqsuIZtkH0IlCyjg1E+OSklvyW1WjBDtLHJPjy5/p8uCOOBtT0N
Q3HtqjF9UfSq+jy0T8o5y3BBWiEoJ/FgdGStcwbO2M0TIYqrCl/YBzvLvb8z5t6PpJV5BlgoK3cC
o83NA96ADBkoAO7HclmuKcDl63pxrcMhhRuti1+iOKyPjz/RKm79Z1kEJzgWOGp4aJdWGEyxzDaF
Trywp+JQhHbn6wgeH40i2CsjbS6IcRWJMMfLrP1yrQaawWAMOzhY3dnthvxqiHEvathcEK0a5oxB
FN+ddh7UCEkru7gGCfFQGNfzsTf74ctQx8358d5t3GYyRIhUgLtQiluXqqrEchpGYoqrHg3z4GdB
jRxvOUK8oE2W86oFpb4zwbS5OKraFDIhXgSrv/xaelgQpyLGdB2N1PmXBQm3X6hO/CXznD2dtq2v
hX/kXDBSxwO3CopQeUC4Sp04GLrWn2C6so8RgC7/8RZuLYhpAEb4ib6kAsJyQY0cFhnNsLzCm9p9
S0Rtf+lDr7mFlbo3fb5lClw8F4qrCoRzVR7rldauaoGpiJT7EDZpd5ra3DpOXR5dHq9qa+9+NiX/
/iePRG42V7T8iqtnoNt6pNJtJ8eSQHDnOdmyAwKEK8ULSjFk9Y20XJu1UQuLq50Z4zmNLPulNmF7
fbyarY0DLQHUiJ6KLGYuV4Pqnu5UVYLiQF6WwSszxbl50BhwCD4MuRvuReOb5iACptHOIXfW9M2J
OqCZ6cwcvKkrj2boRZdErzJ/0lOxc4G39o8Y8Z/pQ9lbXK6MyQ3IPBp8Ors2Hwsjm/26bKvj0/sn
u6I8g7KsA1fz0kpbtB52Ki5tqwwWKiZd+xvkvahlU9HRwh1rG689ECQCbGqncOm40mn9dPaSxApz
PffwrYGjXpIM+s1Qn/wpdP1UKA2y0GG6c9zv/CANWaavJYhMTj2uKzmxwsQExHD51ckU9bOdvJXl
oVTn9jhAlH56vJmbtmhP8Y7QqKKUuVxeb+qlUrsceXeOiJoU0dXluUA3tjo2YWJ8rhVn2HG6d6eE
JILEkPCUdoHEKyxNlsKKzIAGzlVFnfGjoDJ8EIh+/PJ4YXfHnkBBtnNoJ1IIwc7SihKMpnBbgZXC
Cg86QrhvRTHll8Srph23sWVKjrIzVwXGhOmKpal4KNQcde7oOo5h4VP8rs+ldO1tEofPQdffqSIl
KACRIu4zb+TSlJr3ei7mJrxWmbAugaJ6b3rniNe6tdVng01ZwOfVlz0d2r7rDTRKNSqcyQqvYeJE
x0mpfsvTKT4//kp3x08qeRDKAsVnWJPa3XI9IheBEze9c9Gt+S3TtFscDK6PdMmvvRI82R/Ap9Mc
okFFrgzROp2QpbEAvEduoOJxTQjvT3YbRMJ3gyQ4Vvxvw85LfHfKMUZJQMbQ/+COlsZMrQ2ltkx+
TaxEP+bR7Pmzke8BJd+L84sSEhkmEHvaU7zABJyrx4Q55qHwwLdeXb0Nel/kXYMwfRdn5kVYblPc
WvhLxg8AfMWxLnnd/HyIo7cq0lprh+vj7lvKZBeHpQMkBjSzHtS2ZqlH47ps75R71aELPPUC7s/6
7ib1+LGBOGZPwPjeIk6Zqq2MGCWT6eolKFUnaPOqFde4tes/GkcLXpn/zdKb26VOdgQ+E2tPf1Z5
9Wj6co6gi1tPw3pt61p1aYprzQS1n8WZdnBHc29Q8M6jQJ/MDDpoLvC2IJ1WJzVqOMRjYPXXYaIb
Q6TS+ZBy1IditvYoid9fk+UJImeHV4osTKZF6xW5gtsQNlV7jbpw/GhqEzo+VdSEWFSTV7Rkq5Or
WZ1voCb6Uup5/kre5vwYQsvx48CMnxyu4JZSS4NBG6Ir8JV3E7oMcwAgrbL6ilRw/R0coe7XXpvu
HNb760kODTjjPYzQAUAtr6faaME8emFz7Xqzi06jbSi3rofO4NlgT6bR5GYoFYCr55VY2pmDGGHU
qGmvrqK1n7LCEufJaNLviObqx8e+9H5JtPDAV1ENZGF0k5emGAsYxKD0+bVIIEv27VmxvjS6Ov76
2Mz92SRyBU9AC9lBRGUNLJ5EZRDozZhpbfNABANHfUeGG8+QAz82dXe/KQ2wEknIDL6YxH25ogkp
b+Ygi/lahUPlR2Uf+mmCgjbNyvqGZtf3x+buVgZaDDQv7x6dE5Bqq1ioMStAXJ7RXdMZXWNRthoM
l9Du8LjvQYg3TBHgwWslvTaE4KvjV3Wh6k7W1F+LLpyODit96zKt+lCUwdNFI4mGpn9MJR7ecZLd
5SZGTW5Dhpfo1y6DkQB6t5IpLDvbCUzkL7zwIvS1GISih2aDXLyDZsx26SHhLXSywTY8R0PgIIaa
xj96E+kxKy/116zCo+7cLvlF7qxSiKOpLGmZ1rmNMRqeMnmjflV7IzjVUV2f5taNz14lhjdtbvsP
Tm5mb7Utgr/g9dgrWNzdOAo8IOMkOzkdPXXd7jWLMmHowpuuSm2rRwj9R0gGm6cTOKyQf8ArCw6K
M7PK6UFkusi2cwuafMyPU2//bTWVfhxs7Un4PGVNQhXJm8s4AgDwNdl6wGC/SMdGvTGZo3wauOe3
0jD3Wnjro/JuhcoitEKSWWj94IyEtZkXu/MtUF3k53vl19ocftGBN/hSQR0U8/nxvV67EWmQ6Jxi
LUEz7+nqsiHJkEwO1Ps3kdmjHzqRfZzGyPFNQ/zW5NHXx9bWhwJrcuhCJ39DweuOcrCurNJ20mq8
dYz2H81aCQ5t3FY7rlF+9J9PPuEO9D404inQ4ozX/XFFRtTA74ZbmObFX1ahmcdinPuXsQrEJaga
4w+RJPm5LXZD9i3LCGhRSZItDk7/0p+0RlBllpMMN1NLquPYzM1Rr5rmyK8znd3MKT43I3w2QVV7
3x7v7NppyjUTF0kkP2QX1CKXlmsxlrMxDP0tbXP1BBRfOSDcoPp5MD/rn9HUoq2G5BXvF+nqOrIc
Y2Aoepe3t66c7V+hOmDyu9KiX0tn3Jvwe/9Zy09JyYkCuKTglwnkykF7rVCjuNe622jYiYoe6pxF
t0Rp7P4bj6OIj5E5ZMmv7lCH4WXqjWj2mzFL3Det9yLt4KmghG4EVaFymoQ6hkfLRKNox9Pe771B
lVki1Hi07kd8BtMcBn0cuxtzVOA+kA4sP/WJW5y9TuxBhbZskRcCk+AQ08ddbYjVF3HSoIh7izO7
OHSU0l6HbIi4S+X47fGRur+sHGQg6cjJ8/ZTfF4eqTSMtJyJc45UWjZfPbfVv00ieVKnDb8KfBUa
HdhZ5ADKGrSgBlnRuKHd3PrOCw6xsMUhtM125xPd5YLvZkA4kfRhhbrscjF6rgcAjJGPmU2j+KGi
Z/r3GEKh2bZJe0pLe/oQoQhyph+tnqrWja5WNLg7tauNb8eY2ztTEK0xpvuXv0MWWPOYuGpzSxM1
f7OCMvlY6+1IKSsbdwgENkxJIRViGlYM0dnq28V2lpRuMXk30c/pTU+A0lSW0r3Y7dPYFmYkOPo0
QKSsMBu8CkT1OWubPsjcmypKzQ/rJjmHYRnsvFPraEZa4XnHw8kGNU5uuXccUoBBhPG3yOnCMzrN
LpCkpLhAqh2cm6ZPv5kEPDcvy+JzOdnpy+O7cO/YKaky2CZzQfL0dV9zzvIe6bvAuVXgAT9Onf1a
EXFfyW3mM9FCdZ57TftkMOdwfGz4/n3m48nxXkkzxXDu6szoQdtY1py4N9MRf0QVHOlw2KaQW4rJ
b0J1L/64v/Ncdujl8WKy/b9+OiH4qVOyT+emxCkUnmE33BoenNPjRb1r3S3dOtUBTo1kxqNksK4K
UtuvAPIo+k03UKcDbRhZ/Y04Ve2ODihmHLc3Rv9pbKPQoD6u3OJT7rZGfc2yuohBSfLy0DJvde1T
mtVOfAWhHvw+xHQP/MkdO+XS1EXwcRYFXNA+UxJW6AtwAaHPwEuzR3R9fzZADRPLQMPOU0VOuzya
VCQnsiBLu9HxYcpkClrVQLBrFMMnjYrLcM6VxgJgUCmUnFx7KrWdGdP7M0KOTvOC80nvmBx3+QsM
wdxCdx3qN6EhU+0jwdq638LcnX53R8eZDxH70u04mLuDgi2pC8UkmC3RnCt/qhAYMNXaJrd6FuNL
6kXxuQEEcXl8ULaskN1KTCUp7h1h42QGhUUHKL2ZpRIFVzOouvIAVcIkdt6HDUNMBDNbw+FnOWsE
LgNgrZbOQ3oTbsn0nJq3pyqso1+fXo4k/gEExWmRU/7LD1XHdauMUSxu4DIYibWm6pDE8Bw+tnLn
+6n5MYxEyZgfA+5ErvWnrkxZx5Y5DkF8KwYYmeyk1D8WOvQYhi6elDIkBpGmKIxJfBeDSasKTiNS
VMjtJLmBJpqPSjUGB0RonCfriu9WJK4DvAWFxTWNW5PXUUGXJr5hrCI10URRHdIxKva83132xXJ4
oSWClyoH32m5c7nbi9zL8vjWD7X7S5vO5kkklfUymmr4cXCU6oXWqPZkdUCujrY00C5J9kvCsjRK
BbwaE0TfbhEarz8Y45h+CLePXiOnT75Whj18TmzINh+fEXkGFg6Y9EtWj/hoEvKxLqKqVj+ZWmom
t0xXsnNQxSqoXrzn81YY/2MAEAQgGCRjuTRvdinKmnF6c5LYOJkhXJeBZu6BazfOO+ecMBJ8N33c
9RMZRVHaTZmT3ip9GJIXJMLM+WykTRQeMi/bha9tmaO6R20dQRvertX1cqADcQ1lKG9VHQa3YeTJ
dxstOgM2ynec7N3LQpkXJ8tXAgJLcr5yssXUl01bldUt8IyhPHoAMcQnBiLs7AB2WUeqNvZKnXBr
7vqX0CghAHz8Ae/XirAIwDVqVjLKWzd4+1K3Opc5mJvRW/ORnf5L5ek+RP28d8fvrx6W2NB38kk6
FyvXGIZ1Dn9hW90gVwk+lopiIsbuOL8QixvHdLS8i+XM8XPUjTKFgkuDd5vRStgg1iWyqAfJbMVt
QeI2jy8MPDaHagQL2FdpvnPhNnYS5DAMx0xw0jEzV7c8SNXA0wK7uFUa4uHUWPQ5OQz60DQnrVUD
ZSde3dhOOq6EygxGce/WhxSEAOp1HvGGbUTDWQva6RWAzfTZYerxsz0L7TOaT3t6Z3cxOhkp3kwq
ExCo0wBaXnekc/s0D5rk5pASvMHWZpycfiyujNhpoZ+XUZd8nbPKC99KoVjNS5tlzs423/s1kkg0
R5jZlo3M9a8wMfJuDL2rXOFMixEvd1yfx2Ovs7hhhScPV+1JvXuKdcuFVpNO0yWug+tchdFnput+
Y441+fr47m0ZkZ0nWQvnkVVXRlJ9bq3KEsE1jzNxzifRHowUctbHVu7PpcEkBBBRiTggsVl9sxSX
EulmHt4mDU6LGdbKW5Ex1RlZyh630b0pnCZlI5nukzCuoe8eUzG5ZQzFLWMkbDzY6BZB5GwpVgwf
zwAN9+OV3Z9GUhiOPnJSMLWDh1l+JEVU/WTXrriVqdCPmTCMm0hnoPXhOH6MEY47a07kHMsmHE5D
ODxJzc1FIFvliWD6G4dMJWVpPhPy3VW6+YZellCOhWkAGzGpdvQ+whPTHpne/WnBHMUa5iOlZOU6
PxbMt8etU8y3TEzmJSo994j0SHx6vKf3n5ARINpAQEWpCRHELhfVEjMMYormWxjY9Etqw2l8r83o
AwVwfO1V/zatOZSw2EFqXnfF/XZE8VtxppumVs2LZfeo/FSc0gaNpt8eL+x++3jj0DdDABlcDJ36
5cK8OB8g0h97yuBGFVIHTxLmg0wQ4Y/t3C9JvqWmR9jMcwNP1MpODkaPTK2/GUGv+ogoFhcBP8G5
7dQ9VamtJZGikZm+1/fXTDxeg8bTDH7k5ihddlG9vDuHCqS3jxckN2YZSMqfTwJoShWTu3etHJXR
YHpFuzkqYHqYw4wcka4IZW64zYexPxOsq3vTx8ulwZAHHxsIABkWAU8lkF3uYqblFRG6mbzCoaYe
RKSI4zCHe9Hr8lv91woUkRiRMCl79a1iumeaGVrMhI/MTzM4DPdNb2ovilnVO7u4ZQrUBGAV4nLI
DFemjKiYdAFX42skHC29jbYjNdttSEAveRUAFXzmo/2zMhiQAeEQ+uCkVnkO4pnBrEDy85o3dmH7
c2OUB6W2jLewEW7hZ9S3To8tbn0xhiJJEildA2tbPWa0EqI0rYb0lW2uz03uTdD8tHtY2K1t/NnK
Kh1FxURRe0iEXrVU9/xKt+Nj0Vcto0bxnr/dM6Uvj2ChVEUdRzMLssr21Z1r/ZNRdc3nyZm6pzCB
//1atJTo41IfZ0Z9aSp3yiyuDUyNYUeBlbaq3yhteHz8hZYX+b9WwIyivMAWknQsrSjAX5KiVdPX
PlEVP4m9l7EFVx7bH7u63Zs32Nw9mMR5IaHmIKVfG1OtpCmN9HWIES73sn46BUEX39xk2PtQm+uS
TEwku6xtndMXYzFmdFXT19iY3wTy6caY37pIsw51H+wJ9ywTtn82EadAsVa2GNAeWK6r68lD8yJN
X8l7o9+dpkEqU2+GQPMTrRkMv8+nTPje2HfjcYaD8LkQ67/2vfe1yi71+nmB6CTVjEykr3WlGJx7
u4U/j7GB9kD5Onz+TtOWY9JHk8hOKifLxbZ10Ys64U63ppG+lSFyymWc702LbXgOknrSJkIoqHTW
fLJ25NojOll8v2H0jnEB/drY9nsvysaBxIocroDyBkzI6kAak6q3iabhgAvRHePAmW8qKdQpg/pz
JwR4z9r//5P5/pGAgctyGQGAfgd7igozE6GYxGtfTR78JlkZ/gmXf8N4de8V46Eri5pyjINy27mK
gvTvvKYVd9Ayh/J4Ymvzx0Kx5r+7OvfeisT1FFhPGdLeKSpv7Ts5AYBQAAKSLHH5dedO1TqGU9PX
dGqsH1brVqdhULo/n/Y6VP8lBJlvjLiW/C4/1SqTUakgRHHT10mxv6UGPEqdaiIsY9G71/c+8taS
ZMea4yqRdGsIfoUeyVzAOfoaIYB8hvs/TvxqmtCse7yoTTvysNq4OK7hypXaHFQNjjTxWimBOEbB
1PuRE+/RbGwdWVtmbrJ6SP1idWSraCjjtivFa1wab6OpKC8hvP9+P4Xp/3DR6S8At2f3CPpXXg2K
f6jpe1O8KnM6HJn/mc5TFo3n53cNJBZtBbA8ssG9PAqC+kBLTiVec69BYGhCOWEcDPPH/2CF4RKc
I4j0O24+XlAj6lxbvE5zUZwHN61PZmftEQ1snQAglP/Pyrp1TuVWLfVQEa+IrcSHoQc6KdrpORj1
P45E8pjKDjpv6JqkzglZYlRipa3i4FD0qY4nQGb18Y5tnDM0SBmWlfOydK9XjmCwcsXsinS6TVlY
F0dRE5t+VFMj+3VCEKrbOQWb1qTT4bWWOryrSNiJ4ti042i6NUMpBwZy02ZIPDWOTWyq359fGfV6
qVwA+IkhquWJiyiuJEFfTje9clsIu6Q+MyMf4rsmoj1mRvl7r5w+fRLyEQpjEjqzukOlOkx5X4Kz
omumzAfTbtP2tXcHtTylQLHNU0rBQj24wkv3gpL7w4hfdWg6WQhBMpu7Mj2LmdH/0tVvZjFMv1tD
ORwTi9HIx5t5b4USMTxknBXSM2h/lpuZ1mPNforgpv8fZ+fVIzfOrOFfJEA53EqdZnqC047tvRGc
VjlRgZJ+/Xk058atboww32KxN4aXTYosFqveENnzQQ9h86naUL+rYrtseUZZhBqW8E1BfLUZFa0U
c2T24b1bzMaHqorru16ptYMAVrVxT19/MSodS10MbI+10KgvJxS5s5xGfGTvmxzFaKO2i5+60pjP
vRm5Ow1z7V/2YNSnt1dx+f2X22SpgNMzIYt8bcRfDqprbTGNGfMzEMWbfbv3+p0+8fmCITGtwBmG
YQtTfnOeS22fegQp1nqeaIxPUgPBcW8kUvWj0YkPdVFVO+HWzUHG0eSntv3l7Wne2CzkFgiwLHah
C57gcppFH1q6kLZyn4y2fFBk1z9zEScbnbWbo1AFX6DYLoJ8q1H4phHQGpVRYmXcF3ain4xQbY5v
z+U1TKy+Ge1WivrMQwezvLq4PDcpVSQZo3PeYrfyGbMuCiFNUon2SxFZbnLHttag7IKbG/xQGLKX
wZyaeuxbjYomBpl5EQatNi1/jZaq+uQl1mSdcaFxpG94pcj3wDE7zLh09JMOdYifa5DUGr7Qb0/l
Ovgu3VwyU6A8gIfWV/C8eI6aDjNpGyxGAruLTPC0TtOibDlXW4+Vlezw62FeXko014F5g41b1Z69
sEcKwSrj82yN2Kch4lw1J0+NGhdn8lbTHgZZ8WMGzey9l0gi13vHLyyowND3ik+ulpbl42xYShMY
U5mZhW+F0xwdiOHyi947vRK4kxGWj0kPzuqpy0KZBqJVR/VfAFJFeGfjZSgFJs2O9iKRCBk2NuD1
evIEJMXnRc3NCRD7cptbSCc3aqtm56wueEd34E1LL8qfWpAI+7c/3XXg4NIELg9WklbrFcbcLktj
UFKRnzv0a/xcmfO9EK6KGiS7Bykd8e6tQm8Ck0TiPbk77KrLqbm1R0cLa4zzEApR7GYrzN1d50z5
J11PrS0s+2sn7vKMLUBTOGNwOEgQ17TP0K5dZCwYrjDTqCv9uW+M/psrx8jZwWcySuR5S1QCd3Fj
atBu2rSF2SgtUNQfjLgwtXOq9ckPQ9hVfcqMurUPWRppxkM8NoXmW0XklS9ekurjro4c/Y9i2GHx
3A6g8w9VZCgxlLi0Lv/JdR5jB8WYe0RYYp72T1Y5eH+oNzWpr/N7vPPcT2p7zAfUKDa+8VU8Wygf
1Dw1RA2Agq3j2VB4JXbRZXoexs70J0dJd5mXGxtfdgWV5FhS3We/UpZZoFmg3S4/bVt3GHua6XgW
Xl3sJ6G1ZxUl/kMqwsLH4lv3jdyuj3ppDecsL+JjO83JuyhIy2+Aow8hm7chVUr6wpe/AQPukvQW
Qz2A+PodirrtZ0TB2s9vH5qr8wmkDg0UuHeg0cD+GJej9J6N9ovmiXOnh/Vucqc6SItQP1pqvNVJ
v/523K18NKQ9Fp7J+pLArqYt8PMV5zrXf3RWBiR9NrY4f8tNc3FKmA+vTkrRiAgCSF5lR1kRo4w1
z+LMUcjMfT1zRHfQ0CwDbE4rLfi+imXvJaWO3wYwQiCEraFs3SLLt1n/ClTpFqUbjwbcOt9E+Lxt
HHtqz0VTVU8WqqrHMS3kcYgbKw6a3omO5ejmfzJpq/++/UGvoiCvVKA0S78PluUVBXiihmqKcG7P
Ydx/Re6qfw779sVqXONeTeMt0NgS41YThfyOTuFi9ofpwWqTyrkNUbNJurNSCfuExxHdxTqt8tBP
qiJsg0mWA+9l4c5b8fB6nsBBURN61ZYA8bds7L/KJl0vLFWR4XAuRNpEIGEzptvooFCGZqjzexFW
mKC9vbbXn5Uxl3bIggXnmlkflqKp0y4Nx3M7D2QteSkV9bEUIXDDXas2bvs4ADOonus6zl6qqp23
tDivTyt5Ai928jb4yRTPLiddGvakydEezmmtWV+z3FPvTHWOHmyDH/X2XK9PK2QtQu2CbkQPbm0F
SGTU6yjM8CXQE/nFxMrzeQqLLfjJjRVdih2QYlBWBheymhA9LEWoOVHUnjJLCUI85ztfwYqn2JfV
MImzZXdO+FHwSKRpTKW12Iiy19to4deR6gG/J9iumXaIM5koUkzT2UldZSmE4BG16PIUySOkANyA
hNPFW7Lw159xeWTQRl4gkHzNdboM4FE2WjufI6SAdiCMPd9Tw2kXWfXL21/x1khEQgLRIvIMyuFy
w0Tz2I/UvVXCoWWfprlu90ajRUetHs2N1+91KAAxSOuODfrKNV9W+q8DCYTbRAGg0c5ObuF/0PU6
umLDpH8iNUw+GdpQPklFizeO5I0Jcg4XsWeKgNfWVFafk+92nnr2ZOuevJBXNxSZRnyMq0HdOBLX
m/X/NWrhUy2hbh1yHNT7RN5Y+nkuKKT74J1jnvlxU3eHhk5Ah61p1uN9qxXyeyQrbauDeGOuvExo
m/MoBxCzLqo6oZ6BfFOjszk2w505hdouLNIRdIwRbhQZtOsn3XKJEgJgM/AyviL7aUM3lXM0Fue6
HIbyuVKGtPej1opnzbc7l05VJAZ8ICJNa9s7wqXqBHobm8o/eZmk0ZemV4zibHpF92WARafVgbTR
kqx8aZZpu+vA1CV7B+HA7JB46ZC/2EDD/GLI/bbkgRqzi154VgoQTF0JKicyHb83FVw24qq4z7jc
3UM2Nu1nGUH0yuwm4S9H/7pmPPhZYhQTJCQnR8+A9BDA7ND0QGwwGfXbTBRVUEjb2bX29LvJrOqR
VqaTfdDMRDPOVTmkT1gyjCfPyk2UIq0w3YW1enAUb2731pSlfYCjSev5KIZMrY8NDNVatTYgvPHj
hftB5PUgQF7CS459Y6wqN2gVz7m3jInbXwOJVhi6nAJ40cp/ohvI0yOYiT9kIzA0HhPNewLsf0ik
fY5k1Da+22v5Z9EZvO/ceZiNwOFC9aO5iY9GUTl9wHvWtf22q36UyH75nY6/UGhLa++SMo7+XCNY
uxvxnPan0JjvSKLqXeJEHBM3l9IPQ3sM5JhOfdBV9sGYcs9vzVLFzDaslMByhyI5lqkeh796/sIP
c2rqLGjFlJl+7+lZiTFOHKf7TPRtD8C/tGUw5X1d+0M2e84pR31C+Db0n+6YRHMhdkZmNPUeeYZI
O1FlCr+Z6hiLHR+n5wSXfT/yU+N5Lvy4tao6aE1V6e56LSqngzoVc7sRva7OFpKgwAQpgQJspW69
uohmbJrqSTHxB27dmNYTuIPPetqmpi8dtf3ydlS+ulu5TxdlTojBoASJJZeh0otrTZdmb54VqpZ7
K+2/5iWknbcHucqEYQRDNF14prxgiFmXg0T2lKp8E5d4nLTd3qA0EwWzObdMac7dj+rkVmHgmoPg
W9dKVn5QSkRdNp5Sy1QuEsTlVyA0tsjYkpCvu4qVWxkKzUv3jAoGHe5IpefnifbRqlP7fvLifvf2
rK+/IwkuhHbNxSSX0LV6lEvZd4mS9C4lk7Zxd040Jr/iMvTqHYX25uPbg11/Rx6KFGR5k9IwBQ52
ucRq0zUY7uKrjuxOFjipDeG1rN6n48pDEM07huAxQ0+AKtEy5b8uVmrJVhQRMM5tlXqEsiZq472D
doy38a2u1m4B3y9iANhDAUJZs1qNKh9C0HnWWck1YQe5mUUvw2CIP501Jh/eXrobY6GMz0UGdpT9
scYGTlY1xEPiGmehtw2+pZ7b2ihm5rq2c8JSjzam9vopLvYhEClKHR7dplee0uo0oARG3ajoKSlG
9YBaiTd4oa9mRS+fvTAeq92EdtcnICZJctIbnZq3NSNefm8VFtqkQjaD/VhF5Gz3s1JUW5pvV7kT
v45+H5Jyy6uVhbn8xC5KvYKL3zq7FIP3daTFj0KoI9IISkXBZ3Tqx0IY9vsEpl93lgsT3VvwSK94
ssthR3pnka7P9nnhux8LgZrLt2hscufY1+FQ7XnLz+/tqZO3LNUMUOBAKK82c4MCapv2UUWcHaAt
Zqaj3NP332QAXeVqC/KUYhH68PTu6ZVcTq03y9gdwnQ6F6UW7pPOaPxUDr89tIq/OMbk7awqND9G
pdzqFV7FBLxbSEiphtPDXVQ1Lgc20ixzZFIr56Ez7XPbSQgmSvPu2iOVmkXknJ4MNPsrIcfeSlyh
hal3XtDZ7GOre3H6JnyavW4Ltn+9NxGMBO8Kdh85W0Lq5YS8om+70mk8HoJZ/qnvHfcYl517aFzZ
7hyA+3/szPr1dnS4ujWodFJPWCRJFiumtQVO33VJPdEhOptGbDzxWso1MjbNyeGZTMp0jBVReBs3
x9WOWcYEM79cU2Sra4pVSbOiNC3pnS1Nq7928+icjEQUAfAbnELsCLtRDMCzn3XZaRvJx409w9C0
gbBmQEJ1LdtWNJJC7GB65zAL9X1Cxrr3stH4X0aho/aqcUtHbxUCtRkpNbW1sD6hcO1LJTT91rPf
fQGzjHw3BIKdpSq+pl2P6oCDYad451EPq2CQmrsTtRQPdkWN/O1dcmvZGIDnCdVRfJJW169Tj94w
24l7botU+0ltsX4s0dn77+1Rbu0LZE8IzaBSzStQhgN3opu9Zf9TA59/OHnYPRtzW8ofwMDdNkBr
IysPZlsojl8pWvHj7eFvTXLx7OA5RiZFaLk8flNd9SoqQB4XZZgEbSHHvTr348b9eJUs8tUIKaCX
GQMC4PIr/sox8qmeUY803XOOcr+5s2OnBTuXzXHv97nqpahamtpPA7XOmV4lDH9QApncQtnc+BXg
RUxSN6rucBCXT/HXryAHryqFZ9a57QfX2uv9WD6DCp9UPzal92C0fez5CJLNELHsKta/mkWsvI/Z
slyKSKvBHoAMDUqBcsblj9CUiujQt/jRTkm5N8Ow3tMZ2VJjuBHhCG1kWRS9IPSv69Q4hcpaFy6H
0R1KPw3r71WoJb5mVN+1yXn/RU8PDuVVQubSZlwnqlMS6ukE5+Jsx4P6BG02OgHS7Z4MkScHxwzT
jVBznd3RvgMIQTZD8xkx4cs1rBHOoOyWhuehpE2Txa71kMrE8x1hzxsFvNeVuszsAAWTGEPYR5IF
eOvlWNGopgaNr/ihHV3EZjLuzNo3S9xUfcRvjI+jk4X5wZ5j/b8BMnz9bHuxm/hKq+Vf81gfhiA2
7DbaDZqsh69VmbXNizpnZNqxjPMC0pY7OTs18iLruWZ5x2etKsroOJvO+IO0Dov3Yij7dDdEZaU+
9EXnVrsMCnzpj3oW9bvebpsBY6EmGn1DthCS9YGz7A+N6J4kWvzI+zpzqvmZ10fpB7MvHXAxlrCT
Y007Ywy0VHE6ZLUL+ot5ERrmXrZj+St3UrM4zpEwBg6pOVSBp2jWt6FJ7NKXXmc2OzVDFc3njKTN
aTLsufIbz456n11PcIbuPU73snT6JHBqMrONoHIdOXl9LppzC9GWf1eZwyDUHih6bp/dSH2QqBoE
dosguV9obR+kNVDxBZjzSBO72ihf3chZ4MtQKMPpCB3gtXA3yS4g0ZrTVYe8OmuMZkpak2r22PdJ
v89cY/6ghRliCO+O1eAYFlmAV0Gu9Ustkw1A47hTziomjuJFtWTPJpTwizey6OuVBbJF4FgAdktD
eLWyTVPLWBND9IAzcvOpaIYw2VkSTYBTJ0I3i/FtEVrnW6XbOB8H15XNRin0xq3EsxdxLuysaG/Z
qyBpR54zOE0Unu2+T1+qSTX3RjXYG5/x1igwuhiDAAm+ejXNMbNtYXKUzxI7zn0Sj0lgmu27myqL
EjpfjdvPJgNbu0R4XsODBcHHczuIUvq6k8+nSkUpKVCaMtlgMlzvTK5w5oN4J1RAMHeX0SpPSlM2
VRE94DbWP2C3ZO8GJKr3kK7iOwpQ1Tc0mqrTe/cl9rmL3wDSDgspdXWvCqQs82pwoweN92TgdSIi
Mdt0KbwO+gBZ0IejsgVWmm7y5dQyOgxiwPXrIRGRdmcWbvuPR2/Dj3VJ2fXtGd1YRjIymskmM0P1
YzUjCs8RSCMjejCzOajs7pc1IbYNvOjOpoq1c5WNA3dzbjRtFukinulrd4jEzTWMRrP4wZOuCjku
T/KALqH54jWk0W/P7To14CqjawxFaIHhr3d9lFXKjIB59GB1cAuVefyWNtrv0FYHHxbWljXLK5z0
8v6k8gWDDRg173JaG5efbXSi1K5FqJyl22hp0C/P5rNtDZHKZZEo6vcwG4icaDbGWRABV0p8Cais
Og7h6Kl+G+eaedQyZLL2HT2X7yHtZ23XSb2Su6Hq8DKzzamqf7+9SDc+yEIq5ffSdeL9u8ow7CJL
HaNt7LNjhPJMh/13CnjqPtHzjfz7OtRSMYKrQBfNIDO9KlR5XI+Dl9nnDsiCDbuvGj6RJIwyiBXX
eB5E1p9HxCs/NGbc/np7kutdDomb3ImPwyOHXsw69xe86GNNUe3jJOP6D3Jn5UMq7BpyIZj3OTa0
fVY26f7tQdcr+zooSfhCFYK1u87dUi+elLoy7aOB7sFJ2pV2LLIqD4YJhNHbQ63j++tQS72RD8gt
vc73Y9OkSBLN9pGC1/BQ6oWCyoKq/g8TWuC/mPZSBb9CWk51HuN1H9r4mkbFYRjtfF94PTi0dho+
vX9C5Nc8SYkR5H6rsDRmXavVpWsfHXwOnhoDiYwQT9h3XouQB3k6IK7IfxDFWLePG1XkvVJJ5Tjk
uX5QEiXcOVb9PjddF2YatxSXO/fFsvvXV3zsznrmUXM5ks86XxFlCXdJY3mH0Wy2CE5XW46h2Abg
VRbV7KtinTq0cF29yj1GQoY/9bCYUjp+WoKSIwrJG5vuejDz9QIGW4/m8lWBwq3nAtcwxTuWVTIf
B1txf6EAUwVxhyPFxlhXG3zxPKSmBEPXfXWdu4ytwo4Uu01s78jurzvCd55+rhovPb5z270OA3QZ
bTbUddeSZXXtplHOKTsWhSz8wk4rhNGgbr09ys2FA9e+iCQgGLKGtyeKV5a5FnpHaXZqSbsQVed0
6PpdnTVi61q6sXIgJECAs71h3KxPkpd2idqGLlOiv+5rzUj7Vs+2BBJujkKNEeH5BVZ4pX5iZGAA
qyg8DpUZZruoKqNfjt3MW6/966Xj04B6I79c7vU1DCMf7QZ9ntQ+hmli+qnehrvS7LrTqGZbpLUb
Qy3tS2rDizApakCXWw4FQonEgukdW4iJe3BTU6AloY0OaL9F2b5ePaAXoBPBAtFDoHp6OdTgyBaq
Vesd67bzfJUCZhBp1RYJYV0UojVBWRZX2UUyADGJVUxtHLcXjQOp0kUkM/yWtpWrPtemQX4ShrLX
/GQe6mLXIdf3O1aaPtzNjq6kGyf5ell57mBZQ0DkrFILv5yrNVUK/f3RO6oj4bZOehNOjuEFfVqL
w9vn7NayosCw6Fgg38EJuBwKk880Ay3gHbWiVbt9LDO1wIGqMrau3xtzovvGQAC9SDTX2kqhsCLh
qFV4tPqiDXLXLI9FXRi72p7G3dtzujEUsR2Uu7u0uQAxX86pJbDT71aVI9LwlCIa/btUwTUUMt0q
498YCWww9xW1UkgP6yYmFXoBYrmJTm2PmKnm1c4eKSOMlVNF7t89KdSvUMFaVNlchD8vJzWEQ1P2
mh6dMrP9nrmZJMBPyp5gZr47wEMUYVoaCl+kFuv4ESvlVBtYap4iU7SBsOY+MD25xWZePzz4OMAR
SCyoXoDKW/fM0jGpUYHRIswJq4NC39b3Yvs3lI0HsMj1xo64scs9ypHL8oGwZmNcLp5llN1U2318
isPe9U0Z2Z/cHuz425/oimmMWAuvNZ5tNK4WIsLqGyk68BGwqcrRVEDPSH/wxiR7nlSknz7MOkZD
fp+KwQ4UOYPeqVBY/pQKPE39DI9uy59lV+bHKrbxWFI7FNB/9HnpaHeonbnhp7d/69XO5YIgI1lS
frp2yAVerogGkKms6fSfDFd+rReQVFQW30tEyYO3B7paehZ+QWOYoOhJwdeSZmE1KKLL6vI0elm8
c6rW3nudUW184KvdtIxCQ4vuITuXKs7ldMSkzWVlzeXJkLoYA8Woq86fh3gBeIbzkN/P/Mitt/P1
GpICcdMu3h1kk2uPwN4GW25ricuLKYV2antSNXaIjo3zITG7aCtUv2ZWfz+eqb4R1ZaCB4STBcx5
OUlv1Ly4tGfnaJrF/JgUYwTwWCv+wx7ccfdmARQFdaDBw1iqKmPn5HlJJQNDUeL2YDTmprnr1WXJ
5cSTjchHGkjMWP78rw5KESYIOBou80/CH900Q1FQ7oGPfI9G5AOE/dVoHMBnYiM+XREmyAZ5YUFH
pMlAI2k9rtsapVdFkcc61JrmA9MyfDcJ3aBvVe1U0Lc5a16bnPNKHz9qvaJ/C83C+vL2vr56Li8/
AuWnV6zrAi25nDwvc9NE0dojU6gT9QCMwxV75JAN61TkqDP5bly1H7IY7N+GSuH1iVqQ9sBeCWg0
PNbdHGR8G0efJu+YaU0NB6t2psQPZxR9357hzXEIljyYF7LYmnIUV3alp33nHa1OOD+jbO4/qrAq
Nopdt0YhJ0CobBE/uNLtKgH0ay1761jVjvOAUwP2b3ky7d4/F4oMHB2yVKLeKjKTqOYuRFnvOJOz
GXtZZprcVdoo8/embmwLtiQbE6AREOXVthitqKjqkSSfV3MSUMOsodT0zS7NQSC+f06Lfi5dTAo2
ZFWXO9D0MqVP8iw8Zo5IvtlFmx2trNLfmyAuEwIzz+otajXr517ZihBV+jg8GkM27RMjVU+9km5x
WK7j9+Uoq2WrBeBaHkThUTpJ+VzOVnVfx6Z+AF+nP1JsdjbW7tbphdXM+5KaHh3o1XjISntwuggh
wNj7O3t2f2TNMAZV2cLcme5xbX8vsI6gxf0E7IILdymjrIKlwRWxNOzDYxRP7dFVRbqLR2/++Pae
uL6SGIUsm11OpZqs9HJP5E0IqC+tw6MSttGR+OedZBGre3bHlsXazaEW7UeI/JQE1nV+2UnSBqPH
Xj6z/pnKUT3OTirIecr89PakboSIha/BKwU8Ce2RFZYEHDbNKW0Mj9jBCL/XFWOvIiLx/o2O9OqS
HqLuQXxdZUTY09pTlJbK0cv7BhEEOwofTGPWho2E6Ma6AZBmA9D5pqu2PlBc8RILzzg6QUornhWY
WudUqb1g6tvynfQs9hxl9gXcBD1scZK93A1GXs8sKLJffamr5y6c3LtSUdpPbm53/1qOEFu1wuXY
XGYoUHhoySzz4+G13uSCe1KdlSw+4b401r5sDDfe6SKmST7aivhFNhu6h0pacfmPkXWO8OFutuI3
3GFR7vFUUaF11iDcn4HyGvJDj/QScCjkXSy/FDRWkelxusif3Xowfw52H/4IUfjuQJ7jOHMcoqmr
d22qw5fCytt2f2KQjnVjm2lq/BRKnQCj1W3fHaMuV355BXajXGyirA5a28XePs1gVgVmlPbmT6sd
TNXPEOHJAqMb+QWShnofAJJPv5VCLP5HnprkR1fJTXMjPt3Y8kjNAMRZGkAkmMuf/5VaiRnKzIiW
7MmTcfVJbcr0AFDkf7gVl9QcGwleiSTNq4PVD06FH/gU8waLrT3VlSJoZkod7z6+F6OsYm3hRLbB
0zU+hVr6wwRsv6upY2xc8DdO1cLEtsn+6Z1A0blcsGJyRExxn62eDXLvunPt22Oh7eNq3gJd3hxq
oTgAYDKpE62GQjh5Ah2RI1uP0ukJ8nXnD5j9HnVS942lux4K5OpCcOI/VM/WD8oS5Gee2HpySuMI
AgtYtz19sPFgzKO9EWRvDUVqtNh90FLgpXG5gDk+ijZqKMkJvxsjGBvH2nuRY33stk2nrzf3oltC
h4S8D/3itZJSGuat0VhResL4Pve5oRtf6z1v//a2uzmhhfRgk8LScl/+/K8j1HTpUBpJnZ7CMonY
cl4f6FPyVZXZezV0gMQuxoqLlinojyt5Yjj7MNwTtTqhH0FTE3Td1AVxqclhpxaeuvWiXk+M77Pc
70gUw5kiAVydJxlh0m3nXngsXNhovquDlT0lUY4g56RiR7jx3FqnSstwi4Qkx4u+LRCQy3W0ar1R
HUE1rVELFUxgUp+1wch3bZX0R0BlA2zUXN3IY9b54OugHObXdUVzdHXGFGp1NOMN5dhOWvxZcYZ2
P1nCvKuNaXgky+02wscyib8vLsZbWoKIO1EHZaqrSEi3GSGL2UXTS0sqjnP7p9S1l7wVH6Sbfy5C
rT4UqQRnkG08sm58zIWmvigtLFX0tWR/2EyhGVVzdIp1Ax4U2nTFp8luinYv8THcCsU3lpXRFh4E
oMNrEGvTmyFQHQB5WoRyv3RLMnr4OvdVlI0HOXjTuBHA1kd9WdfFrAj/6wWbt35D2k4MerpkwKiB
Dua5AjuRvNgy7bk9CigG9ig913WeA3O2LEbPjE7mhAkBiGGxw0HC2kjcbiwei0b+SbWMB95aKksz
eNehnpKcFmqZ66dmKc6InYOLApZng/+zrPevHjrM5KPAKSk1rVNSdcKMpTFbRuy64hnHlP4+SzTn
y/sCJd9oaXlQ/QfaSIl+dcDzxBvdKcWGRcmzaq/GkfU0Kbp+1Ptsq+h7I5bQoOQpSayku/GqUPNX
TFaEhgJcpnKfNXXzKUY+4VQTIPdGLMLcR/jQOvZWY23AoK4P96KuQ4eKvj+J8PpwW9Ps6ZU6p6fJ
VavhmHSDPpxRGtaSg2z5517aff6rCxP0BDJN9M5uBEi4BVC83qRsGQA92HMu9YG11aRMFFvr4iI7
dVZSfZaxO33u+67+9N6P+bquNJ1R0aFbtgqcjdKEVgK39ISEd38uZToHYVXqT0lYOhsZw40JkQFp
i6CxtjhoLn/+18ds417tKqwyT2M5/q4qtdktohsbt8+tQQjIVJ9IgDjcq0FUq0sVgZHJyRUzpEFH
0VFZLecfb6/a9dFe6Bg2gsm4fvH4Wx0BCiyNSRU1PRW1lXxQ88h5UazFRAEhUO3O06N5Y0veGpDi
KQ1u9Ekorq3e6aawoVzIKSNlQPBazyPtvolT8z4XYXconam5e3uCN5aR8AiIjdft4ja22hbRhPZM
pHT5yapLcdBlH9/piSY3lvHmKDQ/4Amhtgqe/XJHpOqoGQUi7qfaRUEtSYs09lUpsm8bk7mqhKOX
RccS/XNivQoOe3Vd9/pomI1BMSUby1I8zRZkwoOnJPXwpcZM6o9C2Uw5d02V3o2h0L1Tw7znu3RW
mpjXdhcZe6VLk/lBtiZEzaJHDlz4pKyQfxNwoPY+BlWOJDPD1PspTZBJDsfB+zWwz4dAL2vZ+F7f
uM1Rb4UwA3WYk3iHelZTflPDDlZDZIez/Tm0JPdepA+Ns+tQIJ7uIkMfxIM2I4Tkh/0cx59M8MPZ
z6jEn9CPelNTUP0pFL0968bsxC8gboDEpMXgTse0dZXus2XRDd5ZjVr3gPmbTv031KNp2gtdTu0+
LhInf6DBWoxBlpb1x8HTEhmkutIjOz5Okod5GqI7FtNwGnvd1y04gJMf50Imp7JyGvdPGtXGsBuB
/WoP3hjNVtDW9lDuJMDRdrHjm9RjlleFCqU7M8Su9EZVnuNS9fJjRox1dsNCcdp5ilUYXzLbqzzf
Zn+bAZ2gKPZlN0xjj2pUX0RP1FIN9cFS53wIwLzjASAzWf6EzF/0z9mAkqIvR7Wygq4U9Z8RwWfr
XpuVqfgoXLef9jQRleJeQfIRJYh0tEZAKZiU7sZsnJ1956YJMdcM2/KxUQqnPyiKregn3lGy+DxF
9I3uQlRV8juBDK7cSfje9efRRg//oYn1fDzkbZZp36u5g2rn14C7pidGEVDDheKJXwo9R/uHgQIN
qQew/HKPlG5S+hhNVfl+ansljpGgJlhH/uBovXxyLVp8+xpnLMxMci9qqG1w2cYgTyw7/aB1k6Ei
RGd3Vem3kP47P89no9vJVmudx3QSubPvm6jWd5RbMvkht6rI+6PPSuR9bJpaqz96xoC2geoMBijC
uVDa4pTZiun8amMb+9/RNTrxWyhWhSRSiLRsqgUoCijV587pPD6AW3dyvK+63mjv87SbtAdR4u17
zBUvifZh3adhfJeRueovgIB1/bccjdR5gtmgGqe61PT+n1GnPn0QSpqHhzgfNfltckXa3eX0rhPO
mtqP6R6sh1vfpZExxsFcNbBt/C6KOUz+EKcVzTRdVON/lNGkvmvIk9rPlRK6xoFeQRl/VJbK+KFo
IwpAMeiCNIg8afDMk5OWHipkq19ErYlq33l9bAfsmUH4+AIRlcK55qsMbdVmh6zpjfLfcKR45dfm
6Ch3upJ3H2e77J3MN/PZDQFqu+3gPc9VW7qfyl63og9qI3Ut9b1SqihHitm1KX6KTJK0J0NpPakD
7d9TZcdSfymsXE47vRo8zzf7fPk/ddDYd1qSxt39WKoJLppmZ6k+km6texyMxPGwRjfD8jNCmKHu
t62R/As9qzOawIIkaRxQ7Yl/UjnAdGTW2iw8zdrc1/uhjkb5TbE6FBJcNTct0G2ix+C1iAdZ7DWU
Upyjxyu4xhnd7NJnU0e7PPZpN0bNDs0oO0VvzO3kT6mZ+ninF3jOBaZTCjMJykEX2i5JkkrbyzAK
y0Ni4Qj5MvSelv9wJzUZg2GOvXD2QSs4f7RC9AVI4sKVSDoknRYMRntnoUfgp24zuXvDapsPRkqW
EZSd3US7yrYHb5dmcYSeUybb5mOKQdyZOiAEMD2L+wHHFTtNHkLE/hJ/VpwsBRjm9d1HBEQVinRY
hyqPnRJG/y6FXADEtpBiDrgYw/a/VEnDL70mkvF+Lvsw74EqwYnKd05SxCbaE+7gCj+iY96h8zGN
5Ph+PyRdkfnEslR91JLcnO40M4/aJ3vSE/Uf8X+cnVlv3DjWhn+RAO3LrVRVLnlJHMdxkr4RskqU
qH2j9Ou/Rz03XVWGC/660cD0YCYsURR5+J53SRpikvmMiH7duVWhaRX/27xFaWXYhe4+MrPmGtfB
YtWf/bR25p+qHd1hV01+jV3G0Gd4CPsTPhY3XVC6VlSNw1yJsHdXy5NR11pk9Vi16PP7fE1Uo4V6
023bt1m5Wh5Bzy0ehSQdIfTaSv6s52JKi7BKu6HDdmNo8nh1Gn5bP5XNlJPX3LrGXZto2RivtnSZ
xabvKh3ZHYZSfogkzvRv9dWsjdugKOvnAHLXdJsZS1+FIliz27JVunbMmVXMMdXYuuGcM8wOAZTx
rQ/sYoxUIzua0XY2ih0CwtZ9KDh0tQ8iZUWosNVVoD34dueYt207TDiUYYnk/cyLJF8/ENY19ZxY
rdn1R3xC/MYK1USx+wnzq6T7OOC88xTUBeBRtdrDV5+UkF9JlRSEXnEy4TMh1YzmYSy/UUNkj2jw
8TLpiCNuj5rQ3W+Obk4vbVUpFYHSr/Z9hsm2Q6iiMYlQKDX9zdvV+ZPMipLQzse2OFZkw7EtNVmv
AxAEjrKGD4Vnq+WlM6bcu4Fcl/pEjq8pXxGx2K7HNLnJ+CSdxRJ3/mAIgs5azuPy41w1yn2AcTgV
v+XU05MI697qyhdDWV4ZCrdbvDos0so1p5Avbi1vGsid5VOmZ/4QFkOy2jdjJR1zfWy3f3mRdY4p
TajJxh4z1i3F+gEf03GKdH9Mf1Vu4lRROTlZF2IzMmh40FjDo9GD0t9qnmjTrRxyihBzM3Oksqhw
Y8Fz0fmpqUFUPfEUufOLcNCyiKZAZs2TljiNDB0XvuTDmGSiN3eOyN2/xpwbz3xPWvJSTV0p9oth
ivxvwQVM4XMSZO/tt1IJIlpAs7qhNjgmnaF8VBA6B+JSHU1OxV3j4K5HJwnSnLTc3ZWy8wIjOh3q
rIY2LIFY0tKrY8nkPahMVv/o/nwN+b+8InMDx7VgaxFiMXUeI0S2T96oZSqPQtftuHRGGiLG6jwt
ftW+CHfQd7kq7E/vfbTNFY3L/ybawRHi7P7TjHo3ebi7HjtD5dmuNzEMpuTTr8n7L9GuzYCG5ip4
IiTYc6ihnYRulrWdHVVpy38mmXZ92OjK13fLqmv/j6swoVkYqdM8hKJ39r5Ma2itdUkwri0nqFfC
tdLnmpp6iRroV9fY1xePttFSoSu7wDQmf5/dfaq1oew1mvqIfwZGVZovf/JVWuEoyvXz22/r4vLI
6kCAjgwV2++NHX16zSoam35NnQ7HMeGUtDW9iEQwv3SW6G9s690aDVyK0D39a3SJ/g4M5XQ4txGd
mgOT4bBMjzK19kfbnN1QOvBh336yi0kEEmJZAK+BFZJ7dnav05d+M4l1oBgUi7fnduI+B7MkWZc0
vj/vHoryEJYeQhukB+dLPmh5XePKUEPAiihGVLqjLMRNnTfzFeDwlafaMEMo5hgp0pY/eypN1dOY
tYNxNOxED5XBcS6asgonRwSHt59qW2UnODaG95t4EWoSMQUMdvquDAOFVUVD4DguttHF8IjNH5Xe
e01opmn+YmVm8ilLedA9YlhR7t8e/eL+v41OkwBOAHQUbG1PRy+NdBBWxugpt98DV3CPI8nNj+8f
BboykCVjbArD01G4gzQOV0bzqEuaAXpXj0iP/e7Klnj+kYGHgpQ4QBm03ogmNk9HYUtsWnc1/ONE
UGpcW+0aS3v8M0rpHVBNX5u68zWCKGVrs7AYGQxTw7OHGpzc9VRVJkdoMPWhXv1lp1tdd5MFCOHe
N38MBUX139YyvgeEMZw+mVAjfKEF6JXawIkkjFTy3Lv3enExikVEHbIKmjhUUdsD/wcdDDr8ozTl
+keVud+HzLjvSyz3uDp+wprvmuPS+cLDbR6ok1nblFBQTc9elqgmXeGObR1hFhC3MCwI5aJayPzH
21N38ZawfsTZCeqsyaX+otrIeJYA29A87pYupSzK6zLaOA/P2ZQ5n987FlAkexOf1JY1cp6n6fhj
6ZaNLeMlC6zbnoPrg5hblJMQp6+siO27/O+uAVS8UYHZb8FaACO3muQ/7wqb+7moAk3G7VAKYz8V
wnR/ijYB0VjNxHvEU6XQP5pTUuT3E4lNT/rQTNOVz/pybrdMQ9oDxPKB0Xtny3Ld+GWpsZax1TfZ
XrjZ+GIMsGPC3MnM/dtze7le8DfDd5CX+T/D2dMH5ooG0TxLq7jBW/egetfZeUq4VzZj87yWY14p
4DaZK44ntPDPPuqEn+CapVnG9cxFdVfV7My7pdSnPAJo8Z+HAL+oGMhCtCHG+Gq596fUWT8mcsEL
kDvmqh/XxXe/GAj9U96LhTnEgLhL7PAezdXt0PV++5Jo+awjxUoxqtwFmFmqZ0LsvHbvkK5cHxul
D+p5tcd2fsanwJnusZYMkr3d1d73t+f1f8jr6VKiJbB19WnFIc8+PwLMQXIRCfw0xrmd0ufA3W/W
81h3SrFBUUvrT18duxnXZ5zYlP1NNWaFFQn/jbDwCpGFs3OdxEo+CNzZzAciCzIVOYniXdk6dqCP
ZZbL4jgCE4FjBU0w7uvc1rAZhPlZ/ZokxJ4IAYDefxQd/9+4zmjc7g0vb0U0meR77QCYMu15MBu/
jKpmqYs9NpXatK+5aORuGEh9/jvSOcEyXJol1+yi9Z3jNE/IcPGmN2bcOMY+f1gV5qP3dUN2ww2Z
TdRGfrFaWdQsMOIQyxZN+sFLG9/eO2NC7IGQurXcORLpj4x8Qaf+o9d7fvkx60vLfeRDa8t7HDaS
MjLmJUUP4HPzv8vKqtWeFicQ9u3myVff2XmeluFqWcsPbu+Nvs8mr1IfjIXrYQwPAPJVaHQZtaij
JUX3F+cNYAwgUTvYi8pLuigpiqI84CZo57uVa5mxx5zMKsCAfe8v3yhPPSc4asR6XrbjYSUdKogm
bE5+ZlKWFRdclyyvxdccGc6Lu0wHMZqzf9MnpvGDI6EqWez4qR711RlxQ/R0jctvLwf9aa4X95l4
q0U+DjJxtL1IivoHqkL9rxjM9AkjyW4JRyzhQaa1oNVvHfTPfWjhtfhFgKUGO/Jr26fcW9VjV2sj
Qk5HaffDMjjzoWqzIQuFoLwLzQnj0MgrqzyNpJN6WVSakwzuC+k5v/QShHtPg0IaX0Fp7OU+bYLk
Z2HKPNkZpN4NUVAE2ZqFbuGtflRMTv9cuQ0WA/OcdV2kYwrW7gxjnsF1kWSK6UY1WD/euHqmN8+Z
HizVnecmc7pL06WcbuYWhetdltjWP3Nnr/Knm2Z+eQSWa7SjYy+WfCKObvVDWHCmFvatFzx27jpZ
azQZWmZ8QRxtPpflYucHaShw9LCmbEj+ITfGz/+AxpZfcpHl441eF7PzcUlppe50u4G1Ua05r2RZ
19p7qrq8T6NSczIcs4QyVm5Ger2G5PpotF9Noo0fqqwqRsLuNP0fEvm67GhmtU9CibRSb3wMVOc1
v2bSEV7swi3Sj5Oq2s+zvxjG52qGGkejv1iAqXK1urHftQ1BK7o3yxcnKBZnt/REs98mYLh/FS3p
KVzMcVZRqk2Wjje1pqv7Gour9r7wJvFsaasuIH6w8kMrXxL3Wc1lMPwVZgKvWi1Sz0KiJauX2RbN
8CEdJsM9uPqo6zd+W7jObd3Cx76HelvZn/I66R4su3HyG8vtcvlQJ1kvdkafsfqrtQW7s+hArI8N
uuDimeYAX6MEmTZCllfmUSlxJXtwUr/56GD977A3DdjvZlaCTZWh97LcS61ojWMyL/W6A8qu4zkd
23JP5IFb7j0dVWsk7KrEONfS8xZX5QyEn8A6/5dOzmBxB6iXOYeF4jOLhjIwP81LJp3dmpWDjORq
Dm0IeDwARmHX20XWvPEogWz8j8qWdD9cb3GnCJZagzZixCklEmZPb8ketX4KnaEEY2pSt7N2PqR4
LfI8v8jj2WxLf5MgWYT0ue5w9PwE3wmifMwqHPHbaG4Gz8yzqKNl8tucO0OGHYHKtMxB6/LIydP1
MybCa7a3rE7/mBo0AveWIdoPSPuZ3akYulgVWvvL7eHa7m1L2I86oWNFKPS1lNGi9PVXu2Y06p21
8WPTmpJynw2BD/REYRBqC7a5ey9vmn2drOvXdEyleWctZmLdYJzON4BTXxelUz057MVW4u60THlf
FTz/Nlo4loxQ1sXwwDWo/D42pjcfMjOfgHDN9pNBK+13J6b151BN2TdzoDcQdUHWWlHvDS4zZ5C+
sZtNjgdAGg9wVejOr6IT6fe88OcgGgak+lExmNOMkwY65R2taz+7mznP/7B5WlhFWc5shLWtDLpv
6DrJvpz05qszrn5wKPp1RS9TZV99T0vKnVAz94x89HPYr5MUMxZ6Je3pzG4/2W0Z/JitrjYj5TTl
XU+3cUUFk7W3IjBHY6fk0GIbIs21D40gmcU+yDvzpyE5tiJAgs3sONBSjKBy4tFDh+R2BWEXosnN
THcg4cLoWfPe7IQfRJQoKwwX052anURCcZcsOUr2eZ2AqUQ+hcwq6q4F86PfUuilHReuMRbR4Naw
dWuuGB/xs/Dw7ZFIMSMhPP+3ZzbmF89eSL9NWcI04UywrnEtexKCcMpiA26FBt82SByHiNB56sNh
yGYnRKLa/JOMEHWAnPXiTzDM5vdkdpZ8L/uBZIapowE7NV7wRaaL99mrRpkdsmmV9wlBMunOb8ex
i7AboIQi+oSukAaL6XuPux7/ca67bEdGc5buMIxWDwiqB7kbKU+P2LUxMyg8OX99r+M3VnZXid2Y
OhwYQFi9wXlWKz9kheifWtttfvcpZzfsoNwso6Ti8Nm3vrZ84s3NX4e+crTQyLvms7m2RRt2Hhhu
2HWp9ZATDab2Qdvn1U6HtDWGNdzx5VCixfxaW3Y6YTKKBnnbWmnp0nRp2RimvJF7mKTZh24eUlJv
sy570u18yG64NzixyeFuIdL2WickKNfNDhjVVp9l03klrhuSzgH+whlxN3Jgo1E5eNlTV5blHsIM
6ZrSr5zPrUdHMaT4tGSk5sV5Er02Vztvnnv/sOIrhHt6Iq1v5EbpDo8+NiLye71+kQs5fHtfS4zf
9VL7XYQoH4Nc7NkR5RgjHdy7rl/KHxo3HYePxQj4bhNf6PvF6y1mWFPLD6vUjSTEk69O9nCkC/2G
NiZ2IUqZ9PQKkXVFKLOFY7lt7HIM7dpdi8hoq+aWLsNShN0ssypKJhDcCI+k/okYjYXmNnT1hzZj
3QJsO60fbpbXxa5fW19Ezeg5/c06Mmf7YrXzLgowcC8jpQ3LX9uunS9dOmvfStrHj5UdTD29sqkb
wi7YjNC2eAlO26lo/wDrjn908DMCs6veeiEre5a3ul7p5k02EeBn9Sv0dfSDnJprZ9NGwqxe0ANu
qvIzhVfzpSyq/ruTmMjeLENOn5KkaqsDaJb3Wbaz8ZXsUuGF0wxMGCKsoczNy0X77EE3eJoqhc9P
0BVYeBhKz0hRyiyl7cFPrftV2F6/K511zsN6WquBftbKJHVdS/MicdxEbf3Q9ragPh4/CoN0rZCb
ZvGU6wOuuo4qTRzWazmXO8I2VMvnwdkXWZNr/jYXtsBd063zdzfokufNrbBmT6emCofVFHVk24jY
QqM3WvOGG8qsZZGrnKU85pY/iJtRq/ga4QCK8dhMTjH/Gm3s8h4owG1tl1vZZDwnRAj6Nzxtlxzb
thiJTKgsWd6oMnV5oZ7DQYA2vEu+Q+/Ilo8UDnn91Xa0TttXvrK7aAy6XN038OX6T2ifcdl29Ylb
WmvaJMaHdtqzeYdjnQ/+vtZNUUZZ12fpV9XkLc10zpNfbhKsyQta+5mWTZVo1X7Q9Rm9z1R0AyJJ
jpEHaH1Y5qVm5/kvScZ19GA15lDtS39oi9sxdbnzzthqrAeXmHX/3qbBN/xwBr/X9uT3msGh7ufe
/YWgbmQKDG2BrFQ1o9xXDBInOXKJ707lJ+pDkKbaGq/LMpPs5DnL1471032xvdVo0rBA6oThM+JZ
9wOsEPsZGMrU9kxS7mbEEybVSFb9lAfxmExBf+f2LTedmbc5xt1sVMUdQRvSD3tkLf595wSVGZHH
6rgHQSbvdlzXlJuoP9I80vOxUUeKCG8GoGyaamdwtZp/uqajWS+2SQrEPuVi6997FKBf2hqdytbl
rDgsa4PbR27XFZc2LfPabym1e/o8asmESl3j+kLOAjE49YuDitqIaLC0nHGpWDmebH0YsbpWk1b/
WMoRSapRLA2Ov9xWLVLKJ03eNIuZKbpydqV9yE3ZUBIbvW2y5DNcuIK9ErWSccV2OX0wVEnpZ2nt
7N+JtJiDdeeXkMC/zJYqll1rYKsbmomDvTl8GtEd8Pt21iNyIqe6qcCoqt+lKdrs0yiNcQ1TZ0qM
CKmLXR4IlhP5zp+5wn6WdtMv+NIsnvuhKBpv3K1qsOaNybAuf5qW8AY7VNXil5gBVHa2hwHp+7fV
pPJ2T0Z199T1Wm3d0I1suMn4RS/12yaDikhMVGDwQ9eqC4hXW/JsDnUCz5pbt6qDay6nr0A77JhQ
8QFcsL87b9LhUCcqfHDKWIzVuK9Scif4cL8AhL43WWFDXDyEBQBmSMJAz06BHUvgpgoeWcazUWcP
OF1+x4gYwKNbvr6NdLz2SFgVIZwB7SbK/AxoF7ZfE47SVDHt0zlKEt3fV+AZUYas6gqMdIki+dhZ
mjzX5soLmnT6TEoVVMmVrOOgCpwH5CZBVMj+JWgGFbOjWHtIHn/ffrpLfAw+OtNIH8GmX3HBuqSg
wrHcKmNMTwj8s9KRnWO65hF9OYfcleg7UvTSL6BHd/pgha5hBZJ7Vby2UgjiuwZ5m4GULTsLa4Ir
GOflLG5APuq+DfzBcmL7Mf/BOFMHrUlacRvbsEx/p7k1ThCdMfbHdO1Trn2dY0gMgIKlvDLyK5NJ
MwFfAsQo4IDneg2748EKNdaxx36Wh2UHMB0OrX81b/1iPrdOJ98Ynlbbl3YhSTdsQm9gyMRLsiyh
nUDj8JOgijSA2/3bC+SiOwJuimKMMxqglm/tDHAnaRNYxNWXeFG1+Vep0o3KsXa/jcRGsiM203u7
MZtJCFs2oPuW3nVufTCNsjH0cS3iNWvNZ5Mv7QXOQfPT18b8s7YU1/JMLt8ZLAF9s0qmqRCgCz1d
LU3SdlYCXzaee82K3MbzPzdVVb27ncAoVLFoFmjVUb2fjuJWBIVCpZGxgDNKpblI2w+tgWTssAy0
6pqt0OVD0XrHuxgW02tGtapVAfQ5KWKLOKRgnwVj949f+uV7fTFoSWOdBNd9cw5gczxD8u0GlBc6
Sx4PNBXIqeo5z0xajmVXXMuyuFiHW0PGxLpj2+/ZJs/2xiZJhsEg9iAmJ6PdFXYwPhtG2+8mV1gv
SeBfI/FffGLbeEBNPBt9aARKp29scBd7WNMxj92OgkKuM16/iVvp90NZaVfA9IvXxbeF9HOzB4dT
AJ5+OlZqdVhfaOMaj7aY93pQaTvPLu337k6bdhq9O0cZ7gvGubclTpuuMHQKxAlHxF9NUizfcKoZ
vSud/Yvt1zEwLkLMSnuaDeo8qcJRlTDn2tHjZEYrkw9BG48SjWtYVsUa5oD6aTiT1vTn7X3qcg43
+wqOGTpb0DOcs30qKLjHuaLv4mUIugMaAy9qGimu7E6vjMIxyQzCSoc+cz6HvENrlPDh2J1kc9Mr
gK9eK66RI14ZhfKJCWRnhxt0foJVgntn4Vd9bNvauMNR3YsgFPS7t2fs8kVtRwfDwLkEtj7faUvZ
FkB7bR/rnfIiMuj23VzcpWlx50OujWRHsNPbI158w5vsaGupkuSANsbfnvs/J7MrbNB/RSmo5ePy
VHbtcBOkqjvUXmLFQ1HP8dvjXc4jGbs+Yoht2bP/nu0ZiNwGY9WNKc77II08DZNwqITXoiku55FN
grMKogLnJFXv6VMxeRaeC94QI4pL/3qExAEKmm3aRuNEKMKRVknwyahqe77ypW1/8EkHbqtvtu2C
wgp3gfN0halPxnpSErHiWi9/dWsi+Syr1jt9McrjQkM0jdoid14MrgE3753ZbWg8KFnxyJz+7Yf+
500OdZnnay/mWA8oG2U1LrGZg3q+PcrFHrw9ICma2A5yltEtO53ZrMg6cyinORadQUsRf7Z7q6UL
FvTrtRPztaHwpkHfBAfKQkl8OpThl81Cz32OzcayQ12pbr/4wovwPb/WLL7owfNUVAMsSA4YFuj2
lfxn7jDuqKnzCVg0DZl/R0uYNrSnXE1F+Ey51U3SrslHwxudH1OmJhnp6VBf8S+7/BBp/cOIgkDE
9ELgOP0JQ6cX+byIJZ4zNAEHcyrm9IckAO+HVzrD8pEAWtVe0b9efoxQRP631aDSRuV1OqY1CJPw
TmuKfRvcQx8RO2pkErz7k2cUF7Mm6pGNl3T2ZAuQRjJKRtFgx+/ruqMnKYfPb6/LC/s3im5Yjdxk
tpPARuJ3+iwe/b0K34opzrwMYXal9exiibPM6wdQKHsMS2swHrFnWQw2Vp3c4sV18bqTXqr1BwOA
u7tJZIc8IaubeQgH1WXFHq60kV8z6uCXnO8RAacwS5vzmI3i9JeummhtaP1TzEKenzLD7f/g2S6u
zPorS5qvlM0AtiJF0/nFZ+1pv2V1O2Po5FTuR5Z06kaFrkqxsxLpimNrr8uv2cQX4uA7Xa9HteMn
1yCBV1YYbDDQB5xD2TGcs5s6OZnKG2ilcJetSPF09fYO29Ju//bLv9zut+hizIS4qlMjnivS0jwQ
pNkJFVNvlD0vVhdGpDppBmHW4ubxkCWalj/QjS6WK+fnaw/IZ7slOvE22UROX2aRwHxakkLFXtAN
d6CLn4K87N7/nVLdUGjbG6zCreh0kMoy03nOeT7ZL+3Bz4xy32rsvG/P4uV+i4sshzNb4HbzuiDM
KLrgab2g1BsoBncIb7w89Agfc/aeT+/gysxdDLfdhkxoQBt9fCPvnj6UXU7AdQQUxUY1VTi2Se7J
YjHt2wRx4DWfs4tzmcEQfHKRZYm41AWngxVVMmGFYnlx3vrNXwGeXN2MQ+9rR51M1maHJEnznoba
KF4sTPOsKNNzQ0blkLYNjSin+J6hSeWSs6RZ+ZHjwGsel6lovmim3Q1RWxbZk2i6YEtdrewWCdUw
NcOdORQkpgownO/TOgt/B9Za/qbPJ8tYBlJ+tTKHltOc0sPZYYoF89+xlrmOO6xWiEVK9EI8A5Db
4kNCk6c6dK4K0m8rwp8/9jpI81eiuaWMx2pJp09m5XPetwi9x51Wa8J+WkuHL27klgFVxKR83Y9r
0g+RbYCVhpPySGp5exFdfIpMtE09bnPh2NDGs/quHMc5y4XlxNqgf8GH02Y7nW60okH2JQs78pru
ykb32jpiJwVu5PVuKvrTV+sIx1+noXVjOoeLcegJARJhimpGRNaaTu8us2CZUyJiIg0z1eKzPB1O
2HMnF4gbsXQInBENbfqhTH69PYsXxQCDUEXaQC7cdy/iUDgYhmxaGj3W6syLxsroBf00cyAEI2sf
9bJ4b/4Kbnl88UwjdzW+xXPvKPwbgsYnMSqme1J9sBMa6nhym1de1cVmuY2Cwhup9wYo2Wevas6K
ADEaUfb+VEyPCs7Xl2VOr6lSXhsFrwHsqqE2OcCOp2+IDl5WW6hG48wy22OuV2tIg/4a+HG57LYw
r+16AXOYs+1sFDNIZ9Zb5sRobc29RhspkkZFw9O2rh1vlw+E9uVfABUgE5ry2ZLzaLny8ZtO3Kmt
8aGQQuUY9175ci8fCDSY9gAXQa6eF+jKZvaZmsPqx3aihHzWgyIX0C7ypviNsY799PYKv3wmNn/i
/PhgfRbc+VKY4PfOqmv9eDNL/wpZUbzIYrlmufLqKNyoLcvawpHPnSerse2bJpn9eDT88aWdsvHO
0IR6eftZ/v3mTyo67kKwSdmScfQNUKqfrjiT2txGmRzEtDqQWqFDHsRhwYGgjZBqWdatZy3+n0EZ
xT+J1k75TZbqw89K4K9wgM2wGtAuZWIc3v5Zr7xQhACbIeZmMcw/p79qLmXqt0npx25hZO6jgjDS
H0unLNYvC8yQP2+P9spUwzzFW4ptEYjkQhfTp1PTzorRXOFEfC/OwcXnZvf2KK89EyoYA8jC45J7
HlkyZmOtF0kfxGTUjFC+cj1WKL4h8o3vDR7alg2wCCg0Bxm3srPp2+oF2u28VMfOyxufAixc8Uu5
FZ1ehVrq6H8scfUjfGUWbUAm8CX42JtA4PSd1Y2sdbRmSTxCpYsaXZaRPs7XzEsvjxfSlDz2FMgI
GDic84QzOFaDYSVJnCHv/FALUfzCnh2D7Ak/xBb858pxdlkUMB56jq1INtmRz+5mzawS28FKIR7S
MQg1HWm+nrr5sw7muAuMzryr56lbw7fXymtzie+iZdJ2hWN/rvzRnX7KkjlP4kpyUhONpt8E5npN
9PPqKKiIcZDyYJmfe84ueCbY9tInsbXKX3jKzPus9d99hSb+ilwUDht6WTQhtx/xH3yi1DuvoDbX
4kn55m61Te0gpVtcqZJf+biooPCFBxJAAuafrfisRR3IoabFyjZF1JlOeSjdFduStfr59qt5bUH8
d6SzE013MFBIE0YKGszMPNT+d6nu8AmPtV9CpunLJZSJ1u/fHvbVB2TF4zMKHgHgeTqNZlW1TWYw
jXISyU/AAqOP5rEjldyd2+7HuwdDckZKy9Z2h45/ViBQBdtqBI6PbUqQR8uooQJWS7kbe925gh29
sgbpbVJZgJWx258r91ZhrTAjvCQWqkuwzGjRmyv3vT7+bIgA36AsHKYoBc8RBRHkntErW4sxr4cT
qOcwbN1RHd89bQFPgqM75dUGZ56+o0EriO5cRHqbWL2McGEI9mXdWfc1DYvHt4e63Abp/LHHcmVB
ycy6Px2KhMgJkuC6xKPK/rFV8ifIradVrwk3kcXN22NdLj3GItNh84PVN1XR6VhmS7pXOs1LjILP
goCBZzze8D6WMMG8e3uoy9XAUJsDNtdq7IAu8DZBUHLhmCCJ0p2jDq7TTqzDe90x/+1akccHJkGR
fUErSZuaymqZ7bjUjGFXe9kvspNd+F2qfvc+DqoDJOrxF2jZhW/ZXEPKN7ibYNWxPtqrKG6LoFdX
MJbLF8Q5TweOqwkIEpbepy+o8BKRkYdmxsmQ2Yemb+04WP0qlMZqv/saBBmBsFJEqdQXvKvToSBz
VF7ZkfpNosJm6+FDkFSF9+56Hg3gpuRl6qgmvG0P/s+ZId1pctHwuvFAL2Q3jf6PTLoPa25PV3bV
y/VG7cs1CC00qiD4D6cDYXezWrWXe3GfGX8HJxVHu1D2lWL28sRgkO0xUBlSyp/3qZJ0xmmj6b0Y
55FqCq1GQ+BRuOtXrskaJFZsIrBXgMP2XhvAzXqd2GHeGNIqbkVntQupvUbRddBvVNe3x8wbn/Sx
Sa483eUUIjakQgfkA1NAD3g6hYkvce5qBkqVhjtDp1QSaq0+XtmDXhmFC+tm0gt31wNaOx2FnSkr
gZeS2F6cajc5dRWlPRTxt7cfYAr+nNPr0CbqZgvfIq9pmJ59SjqChzZrRBLLQXnBTssnzzj2k5H9
xF1heElbZf+u7FrXDlY2bNpvXPtbf0syCxboVQ7s28grJlM+mALg6KmTjTY9b8167ZDkyWg9mHR8
q33hySr5xGXVd/eznhjDIcUoR0NZoVvjA1yBxjn49MAyFGIloJph1hDIU3Kf5zs0OfNyg/3HiLYq
KINivzapZ+/0oXPg34p67G/x6pTGvbM4gyvDvG76Yo88alxuRqw71qM7GTLZJzKz7S+2ps0vYu5K
BzkS9lqfGsy07GNFkPy887oE5qu+WKVUu1FN7nqUqyGd2FKALpHTlx2trSVr+6dlLVMLVUrb/+1K
1XcPdZ3TMzS7If0ya7hk7yY9WdOPw2yRcFAirOt2KzvxCiUbduTOazvnme++SY+upZnA/lg5RQU1
pb2vPJjSH5VnVp96kyd+SGfTKg4uFtHtcfTsdd4HQirsVkxpB/FkYwKV7/DNl0tYVxqmOUa+4L/i
lcP4ZRLT8k/eDHjoaOsonWjKDUc+KYsmT9jW1owuSLlu2ocSnhmpVli7quNkWxxEnFyQRjyxEs6I
3GVqEdzgY1V+QoiVBQ8Zcr6SboShqQ9Al5n3e2k1Xf7oG6WyO2PACfTGJrlK/2Z6K9qWgbg67XYh
oboNt9Ba4L85cfLsMM9iVkc6vu1tCz761enrPr+tWgfDNcRUWglnxVb+bh1mYzzkFdkluxmDL3Vj
2CNc/LKldXKbO3bZ3no1NM2dg3dMG9WjGrSjLXBt2GUwiKqbXFLs3WqmoTgBbV7LPVfv5c+4OKP5
wVMGoh8NVsuPTnc6H3zAcbvj2nTVsPeqPsXCx8ybCe8Ua/0kksT1I4i+mfhgTwAO9876f5ydyXLc
uNZ1n4gR7JspmY2UylRrS7InDNtVZt+DJMCn/xf9f4NSSqEM3xtRNXDFNZMkAALn7L32YIwH9uRj
vndzCEKbFCUMrKBZl8rBfiXBGajWrgG/KU22sMG6YiCqVBZxpCpbwI1ozKWK+jHWknAcrFxupJs7
WDocTUzh0g0ga1rXTXEUtOVYHoZYm2SYtYXVX1k96qlNAVZ52PJNKRVjpdW7iE27QB+vTXkyPXqB
5PUm6O9kpDLflzdB7yprN+pLYkNNG2exndMpmfZN4uCfCOtgMKf7gIYQ4URzrGvbwELp9RoTdjoc
g6nwX1OR609g2IIgyuI2rY/JBF8h1Et4paGwcEFFxdIznlamXBX57qTF4ZJgRIimJjW6SOPUFlME
dmUeZVRDVOSW2ADYrNiZDPGQBwQ1UpS5q5WWP5lGqz2ZIF/y+4QwMeNrPy+VvDcYL8ClCw8xsNsV
0gvrohuqb3hth3EzIVXTNvZcItvt3MQfR9yTTqn6SMaAusKsMuW4T63Zf3W8eG72mbQ7C9MJHe+f
IiXeE900lqyeuuFsP5YiLb+PTmu0+6m3VIlSWp+ekR3nxaPy0MDdeXgC5quBokf/BQAS7z8bgua5
06bE2OALCpCNG2sKc0fKwV0ulkXfBSDVfgyOKuOTQXpkus2Zx/KnmoyZYLaa6X4zwYzFt4rxbziO
Qo1IuNGoNhG6/nLaryml7lYMjjGHzBIeIV6cNPjGMhwXexxnYx+KNTDySnmxLa7i1AuGXVD6CEs7
z03K33Q2Wj8S85iYsAsXgJHaHBgg6igELkdPNG75kHUuFq9Gzb354GpzsuzHZNLnnVWYw8sSe2K+
SzDTdNtMb8t2M/EqB5yayui31dQu8jYrkhhrYa9ZCMOKRAw6eSKjZm/GWauh9jl9Yx/51MbYVSra
krvUmQt5IErBbm9KOYj5ugLApd0FY1vYYZ/Onnksxhkby2AFcrj2l9hURzbdjvUrNh35XEprsh6d
rgu8r0Xra/VLTE1TfzLKdCyuy1HPhjBdpLPsK7MebvMFK/bOzTHCfiXobXC6SHTK0TZuPKmZb76M
8SIzTGD+QY/0MRlBmmk3OqagCkeC32sr0mpMdnULmXhXdXExR3LQhHlLsMmy7Py5bZtItIliYC14
FPd+O7rkXZZqcF9ZsUTzc4FOq3lRo5c17qI2rqcdXTHxxdOUraKx9WPvMGi0C1gekiW9ZoIbD+7i
Nvp2lL0wr4Le8LQfeIXKfpfm1CB3dBVKwwrnQkvS+0zB2EXQ3joljSZbW3bS4aQNbo5DPxCyZPmW
Otihh9BUsVZsnJ51E69A3XR3Af3b4YCc3brDV9LWP3XZJ/EGtxEH24x9xL+0rzg2icJfmisEYR15
YyJDTYy1rnb+sbOE5hv8jabflKzNtExxrjsDz3mxyn/5+nTTKdB8LQhVXxEooVW5kUUAOYV2M+Q5
Nr5A0V/ZOg3ouxAkqYhD+n8ORRFCKdliOtriRUGjzC+tU/Ww34YGM9ey+N5tog9ufq28Jc+3S2lr
wNkrfWi3Ot9Ofe8Gin1N3uj2ECa8pfkam6LlRPyf/PJeA3Ordr6kpLlxuzQguG5JW2aSNMa9nc/a
c58RjHHvqcLQQ5Ut1qtIEpE95Bph3jMsPiTpoQQtNvzoNLhfacgYqaenZdK84CkA7oBbiO6htfXL
nmYFGHl4ayAv3Wa/4Op8IQzKxj7Fj4z53KeeRWZjopmQoZW2ZnzVpfwKBw8BDuvvcgT+ZevXqs0z
bSNwiQ3/ZHPWJFHQT/UPPFAx9FlkWD8lBqefM/6UZbvkq0ho9kaT9TjB/YPdz+yLXQYu/B/yRTO5
NTHR5I9OGmT1sUqqzmRzOLVmE5YzTozNevgjW6JWTfacy7zon2vwmdhizQksg4RLg/15tuZ7eo05
bhwlF+1JuSauijDlO/bVQYTePUoO/N2mokebY43r1W3hpaLcjoUamtM8Tcl48jR9klfYFvUjjgbS
21JP5CWPWesfB3206RDn2H72zTDEXuSjLNAjvLmYQdhd8oswidcPCbDF5kEnRtnd+7Z0foEwZ7SN
Q1qnd3HaSBLbNDBkR0ph03LD7njpr9rYzORt6ed9HcHNVt4+1kdj/OlBr7uvlpVTSVySO++bxcim
e2sS1W9/8AfjureF8axNgT3+CuK4M7c18S7qyeePunDu80S9qErD2l/Obbbv2JxeG1AcnAgqiTOz
d8tZK9uxHeVOVAuQisFsKJKEnWh7sn9av7XFwQLqibiiw9YSoZaO+dhacZNtB12zviQ+Vb+drEWK
dGDpbEJugDL6XlhpNg7O0fZzluxAa0Rk+YlIv1np7FtPfuqI9nkQDIZrcHKkGTn8ubZJhpXpEKJx
maqj25dVC1gwr6hNMlidh8QePeO2YcB1X/ykNcdtF9eava9Z7ZFhuMrZcSq0QAoU2F5u6gpTKhk2
djbdFHZf+EesQlNztfqJ2n9Lt4vL7UCKvct4LnFKTl4Fx7gEqyn2mO+QXpL8IMtwGE2z3qHs9cw7
U+u0eFtnaQwtELyiPh5bEG96EUo9qYBVyCTTfpd+XIhdJeRCc0jDIrnLMUDYoHazhdmT6CvdkBYT
BKyOJa2JZC7j27Ht7KekG3C8OX0mhxO5t7V7nWik/kaJrlUvEPcYcGUfNPoujrFEhhNej2Y/t/Eo
78o08SrYmFT04LhM9lA+OJ7EFxcKV67E9xq7wjGoin55UI4rGG6aNKeXSq+hSub4GtMoTvIlCDHa
FXrYNB7BXCmfQnfNDU1+tPMc1xH7NuTD8RKkm9liGQqVIdh28XFzL0XmrPXZtwfLgII+x1fOlpyX
z3vvcV3lThUHARVIK9lnARhVKVzrpCzQG7APHpouBVahVWoANWv/bcwNrRK0+9RUKKasDqezQkci
xNS0Vh9fIxmpwsbXslvcJUTmkZZ++/kh+k/t8exW4bfQMKHDDDHqHNan+fnsdVoQX/eQbPNQ+lL8
TLBhPDUYcr1QmG3xoynSZQ4rvjGPQZHoQbQUWvbr8x/ywSOnJmZQQ3KdteF2ds8wLfUGYaB2DWq2
CaVXdDteutjBtul32KXH6yCtyH7IhnSD4/Px86uvf/vZU0CdTAkGWhw5eOdmBrDHHR/WMjkww5Zu
J/rFw2nJluZlgSsKyKfClnWpfnF+TY4zaKJXFw8KhXeafF2bpc26G1/jHefE58XdbvGFfWsrYA5C
N9SFqsxa23lzj1yPyjqiJBILdbQX/Pf/1OkMjv/MdkZVndGZMJzW/iVKFtRcymFDbF18YoM+fctd
cQnE9K7kuV7ZN+jsr4hBKuBvr5wTwTVQMKFOkzdFVKSausO8DsgZtNu3z1/ku/Ldeil6FLRRaQTS
kHt7qYGe8VzPdABRZKpXfPjVburdblcBStmnguMbAjH4H59f9aNHyxukkUrZnWbC2eDt2SoJX9Jm
SozipQzoL+WpvDHG8ZfVcJjFHBsWLgiMz6/6wWPFdkNFnDwnYJTnZbZh1EuNk5V23XnC2Iq4ZR9Y
ejKMSQH4Xy5FD4m66MpSPG8Xzzmu3daZtWuvjf0tFBoRKkzV1BOSS/TQd0U9DzUp5eRAR7HB8ntW
PHQ1zy41bYTP3U3QqyfY79ai1xcmw0dXoZhMZRxbG3Wgs3GiNXpVM014Y5RENjUmsAgt0qWOwgej
cQ2CRJ1GLvKaj/N2NEI0yqXpk+Cb1Vr+VcBmeJQ8SevQ22THavPsU5KB4GtefT4yPhiPq02FpomP
jodF7e11jaVdEPEl+UEn/A0faVce8lFCUXFsAJi1yLeJNObHIhXdhfn3fkxSW151PQTZUGI+7xCi
W3B7RR3kANRaRn2Ryq8jZ++IgtElkdd7NQxznI4QqD7knevS9vYuY00BspNFfbC6gFhUIkwL+SOR
Q5LdFnovqLoKYTiHFJ27c2VQK/6iOPAMu86PBZQO14ISwUDUxfPnT/+DZ2B6TExGFTMTQczb3+Va
a6cKqPSh1wn7oKs1JeFAK5JzLtvG3ecXez/EWOhQO9CxWnUP76bLMFs6/fTisMwW4Jdh6oNwhGVy
IzEkAl2x9LS6bfMqVhfG2PsZZFLpxCBKhxbV3vnYTjku9z2xiYe67bSV2cG5gF3LXy88XCWgZGnS
EMaDut7+fz5aVpGDUPHz8gAaQfta1Fm8tdQykrgQX1p43k+aVcfHpLd5mqu4/+2lBsKDMSRTlHSa
Vj/kdW7vW0gzrBBLB+8nA8dX4sqmhPHXaxEXpkRIIBldJ0by2YVLc8BZXpUHM9fGLZSqOWxLFf9t
39HjKlDdkJOy7SBf/O1VvMkB1QFg6AAiwv3HqoBa+tbSvcb+KC4IvD8aGphbUMgjfWAHa769lM65
hYnLpeKgN9nU0Gnw/eKfzwf++lTebmdYWAGB+viFSaE5l9z5EKT63l94XUXp30MRNpcNwgXKwkWB
JLf1G+eS5fWj++IwgDgG3QoL6/rf/zMYh8FwBzWX5aGSS/VtHsvlxstB4vz9jaHjWHuQtPCD890S
DS2ja+qsPLST7u2IIuHooxT/Gth521Oh//31GBOoMaliIS46n8iq91u/ytLqkGWkGC5L+TzQ6wxF
MV0HRv7785v7YJIhONMZ63wU16zpt4/QGd1RAM1jaPibypPNvrHLJzPlmNNaZryd/FZRVesurCIf
vDhE25ABaD+hQLbOvhQqSERdwEw6FFrlv7YTiyGjUl7aBr5f+NczG94g3DAoPc532J0x5MVKOTtY
BR7YiVr+Lq2t4mbwlouG3vUjcjb82SOzp/BXDYt/bqJYFso6uorbQwckZwkroLUi1B2w8VT4PVJK
ZtoMX/S+HO7RYPY/5q6d5LUeJyQ2sHLnwwYLiHqqC6BhYTYngXWlxsAqb/pisMwr31k0smXYdWob
Aiiqcetlopg340Jb4cB3tF0h4UyxXcEB2vNDHY7ysudrtEZ5T6MQP1M/EDmwWV5IVKAVUVvqCkAr
C6trkkNTi8SLaA9WRBRmRqq2oCg4Z0MyBgFINT0urjSUJ0bk4Oz10XgubChARfXNDUbg5sI5+IMR
ErA66By4ofBCc307LmN/sBkjeX1w6NO8Qv6TD8TVXEor/XOaPntr9Pfpu6+KIxgV6/T4zwpiMPL8
chT1AQqV1d7AbPCDF+JK6M4WC6X2UDeBjh5oCNKmE2k3i6OZWUm1we+usk3jTta/MCn7ee/HfdtR
n1Uy3S5JW/3UcNI6112OpP+bmPRURCMF2OT68/n7wRDH7o97Z/2KIHA7m78VDNKY2lt90LRCey0Z
gxOaNt3YKldz5PavLsZJnIFN55GPMZ5FPKdvn1Y7ctJyvHE+khSqh54zQd+bie7Wq/7CJ/i8DPLn
UuzQERWvnv93LBS3n/XWHTN5jLtWOptYtQ95+c0sfWekvp3LV29kZxkFmfA7kO4BpbK0sy8MwnNv
4f/9Ckwfls73hW3V2xumlOQ3Fc7PozkNRRYWAeDb1qVV7ZiVc8wS4zurpJxCWtzZa15016nuf3ET
Oy3CwqcRZgIOaBNbtPusq6ZLq+j6uP8zeP/8OlRRiJX5N6Les3c/qjwhBBduZxWTjXRw2hECY1dy
L6QEqMUMM6f/YnaxmW5srWRZKas0URe2MR/9COpylBdBD7OPONtcZ47XBJMm5JHB08uN64uaJDCE
zEa+uJEfgATvEv137/Xl99kXIAI/H5Nn244/D2EFlKwmuVVCd7YhrQWkU50e0DEb22t7KuUt4Ygx
0NnWvuraS8bZs8/l/78aGj304ZTo2Gq/HRBVC6jKo4t67OGHXutd3JZRQsfeDW2V3PogEokkaoYj
3Yz4Eszhz0bj7H0DQ163jfQZCWw4O0XGxFbFdHDUkTN0tSMfzaEX7ytwgVp7rxGIRF3eafyo62w4
ekhimqdAB4mwI4WZqJjG7pqjtczDPinBaJi9+6NuFlq9NVS6z1/K2eq9PqY/VnGqO5yA3inDfG0e
TCLU1DHg3ezG3kJxkNv2hUXig6G3VpZ4+8xPYC5nO2irnUj+SDN1VLStbjXT7HddTTdckk+0HedC
bUXjdI/TWPQ/Sy8bXz6/yT9l3/P3gW+bti9f/tWfeTYYMHcEMKK4fjLK/TL7ydYEch1C/nC2PSHv
T1YSFF8SltTId+j4+4lGHR3JyC6TkMk9gm1CkNP4kotBbv1+mC5MjnXwn/9CnJZU3nDgcvA9G64D
lLQ+Vos6GijmbhA+LU8E8MVjmFrQLvdw1obXsjQuxGz+UTi/uyy7OwJXqeLycXr7YPpOoBCZlDrO
NCcjZwQNOaWzvON3PjJ2/Y1om3rrNXGwAX2oR2WrT1+61pGHieN7mNaeG33+rj6Yt/R+6edzdEWz
cO6kGmhQK3SeC7mKUDlDfZ7odIB5MaAgskXbd7037EAW6iHtp+Lr5xf/6C1QieTssO52URO+fRxo
acfehFJ+HFCz/qusUUaeNc7RgHqAk2WQnsqyCP6Xl4DSFIwSxWw80mezQ+uW0sqZBEffG/Wj8g2m
+jh0AJqL2tSz0HD4esChzPR0x7KZftVwOdTXxWxkzsZpih4F19L5z006t6+fP5AP1myaQw7fVZNj
PfX9tw+EzIPYw2cL/RucpyLQQVKRMUDob9XSJyc6x2L4uxPHnxWJ0iy4J/ZJUJLO1k4rrvWaeD51
XAbfutFk6T4uUG8vHLTPI1L/7zLBujh7FjbOs5EvMu6tJl782FBWjDcx5cCtgQQNCsmMBu068Drz
ATOC/Ztev/tb88Ym2fWZ1lvhNCJEunDXH85EatJrUQj9Z3B+ApIOSrJe65djb+WuxLWKTzNs5yGR
0VDLYqcXvGGfhtqvwK5yWpWjqX+fPVmd3LFPxqi1i+TnnHm9uvSkzjauf54UVDFYKXT2VhbX2zEg
6NbjnRTLMZ4t+7kZCVTioOQs2wm4r9w4hqqOwRiQ2InF62dht3sEDcZ1FiSo/cbAs14Wx9VpkC4e
xTzLuuCs+GNNeruGeeyoVh8YRVNG69nv63VZBhD19aMJ03w8jEGsPXH+N2h5dTbN4KUoi9uaddQI
M/I5n2At1f80peacOtI17yl3zl9KgTF8C0B7FRAMovzH6A37BoWBaYdVOcbjhb3Y+8/u29+8/vf/
nGZkgKiqb1J+sxpoaZeBFaHUCq4/n73v3xxXoSnAlpOJhIz97VXUkNg1KcD60aIhmB8LPo/z1q8x
9NzpS2vlF5bu87IyevlVu4yUfQVZrWbOt9dLWUbyxGMMI8ApitASvdXy2cymg7P4xU6I/jSJYSam
GqBwSB19qDc93bwn8gjzBrQ3irwL8+rdzoM9NGeStZhGSZ9I6bc/CeI7fUKyYY5qQF8cTnVdbudu
JAxwQGdxo3nEXEW9hTYErm+ZjV8MO21/fP4a3h9O1h+xugiQXFOpPK+PorJlxXYGnTCMzFvTIKnu
UF+udkXqUHVo0CEdNYfUCzH7hBKb3gqCl/4WyUt8QxxhToiZKr9KlbWbVNp/mSG+vja2qq6/Lj2r
c3MdRv8ZjGlO9ziehH6E82pUoQVszAm9abTkhU3Ou2/7eiGHKU7VkSP8+Rrn61qxZM3Ec6AUyEaj
+pVI+QJb+F8EnBu3zHeuXu8uPPz1e/FmebCoKVHjx/dLrZh/vb07Ny5l4s2LcVRG3NaRGLXxq9P0
cbKhD0f9PZYjkZlkpBAAIXLo/gtpIxXaszS4VC98/9Hht4BdgDtFj4NK3vmEtNK6MjylH9EBBd0d
aR21dzD4it6SfJkEu4pzX74ZXZxOW5cyB4zvmjBWtoIUmELPiu2Xz5/Ou3WIH+SYnFXgfNElOP8K
Js1oImzpSJ+yRHcTB/r4kDsquHQ6X2fZ+TtAmEDdg6IsR8+z+zbGAc8RZ+Ojmqmgo2PRkSXWGrT8
ukicKtJS1WUHvSAgdYNG146jxRrG72QbqCCUo0pNK8xrk5CGbKhFcCmb8E8F/83vo7VPFxi/Iaeg
tZD1dox4RECzC5iKU14h+t+2s6G0exMZU2xvAHcDTzfMSar7mj+ztTBAUZftYo+t6E1TLECIdJSZ
3RYGdTZsuoIe2lVH2nf3MnaJkpuqrUq8B+T4zjuTXrD2VMb+1P3rE4ExnII48xz63gCPm1+E5QR8
Jyk3O86wSYQeow8qi9mqN0k9zHnkqqWQP91As5LbrmfFOtaiqLQLy+b7pZwvPqUjtsJ8Vmkln22P
MnSIZocy6kRSientJivV/yHMxPomF2QvkYli3wjtwYHsrNtabr2qXCUAYy3EXxtTGGn1FNtNZ+0/
H6/ri3j7olY7Fu5G/ucwnM6WKtMx4rzPyvTUe+l8NzhCfIdFylymYzcHd6knse6hpkSX+fmF3y1d
1LfAn7MZonBMpurZCNEVtSWSA9PTmOZ9d9XNbeLvy0pWzda1u/Kkz4E4ZZhmyQRIDXGpovBunoIv
oCfNPzRtsfCffcbKufnjx0xPXRmgCIeVMX1BQTtuP7/L94+X0c92mI84lUo4I2fzoOEzIx29PtWQ
nPzIGoO5f9ALOcy/lJ/Wv2NOKj/wGpLF/vmF3+1U+EQjXsDRvDa4OH29vXDZuyhIUeOfyIr2r8mN
12hv6P7edhDcfH6p949y3Q1guaNHBHDovI8SkPINFXdsTgr12xURSss+1ed087dXcXSo1+tlKHih
xnh7Qxopj003olWlj+BAvZbeprH69sLe993xbO3gcw+e94dGfV5nEtMSBwVJLKfRDpq95mNkmP3a
/uKhSNuahsa2+/Pbered4oJ8uinmQEDgRHC2LKAHaeDEjd2Jvb5JbhKn1HLjWxXSbyTlbnzHRjRr
HhNoQnIrXD6834egT/tLTK/34wW5GSolzkn0EwGivH280xKgXJBee6Ky21zpHTL13WL5JPqgN6X9
8vldf/CY6RZh+8P7xxn9vAHsmPVMmTbtThpDalvTRbiqfRVcTYll5lDwG2FcGD4f3N8fpyGdFayN
bKvf3l9eNJgN0WeeEpm7+7bKifzD3D1gUdHk78/v7v2EQFhGUZjN8YpL8s6uNfpSz5Sud2S3Wx3g
KQuzGX4GIuv/h8e4JslSfKYI/a66kpOQPkEe6k5Om+mR5aXNkdJUd2uOJKkAU5TqwgU/fIr0puib
rtP9XOGhD5PvZwAqTw0tvdCYav3QqGo5oObPd58/xA8vhXUT6DfaK/p2b1+YV7J1WnCZnOYYg0S0
gJZpN70TJMF1Krz59fOrUTTn73vzIUT1wDYSVQKZkHRdziaAGRMiUneZe6JXmHlJEHXgC+4M06uO
9pg3G8vJyxff1Y6aPv/IUaNskYvXOwVWbaPYZUb+Uky3ckSgG3r4S37aS+f+O9MsV6vPOcVWeZ0i
9A9rq5sHtPIkxFt4PUOzbYwQnG+67ypEiCEM6+wlNdSxE5Z3G4yuwSFf0/An5D7236A8UdKWN3Kw
/bue7Jktu93pfimn49QKpMAAt9VJFWO31VOXIBnLs5rjotKXTNHMJ9FsGLdJkmbY1scNf9W0M0ft
G1z8Wzeu5VWrizGaM+iVYdZ55PJ5CZbMNjaMhMgTv3qsLae/mZeiuClkrBMu0StWCh22pPLv6MjB
783ItfDJCtu12AvaMb0e3EImL4S6p0+xVsqfRlfFxaZVQUFKq+8lERkRg3vraezNH3GlL+6hhcKR
szFMp+Cr00/s4ntD8XrW7tyXuZ6MiWit0myvArLrf/ZyJoqnJ7dAhs2IRWinKpcSdZhWgMDbkNiJ
MuN523V3guhjLMEhSzSvfm5U5/1avZnZlS8RNADKh/Tapydi7kv1xdXJ1LxqtMWOXxKkCYMbjYTK
11hYRkPMV45XtL8n6RTd1ies1d7Rb0ZJAO83HSI9K9Jst5B2xt5NJC4nYqZWv40122VAqWHOdmKG
1rhFKyJvVg3ZD3PsWzPUCZF8mpbeTXapMeMvFJ4Ys2gWSpobAEB+Ezl9Dcw6kFYhSHuZB3Ke26ns
rkSJ0+JG4lcSVw6wU7nhhFDVX+YyF2LfFCT+zGDpqIQ/jLbLBiFH7nysNAgb+7LOq3YK27w1zSj2
tWR4EcT1al8sPFe/hd1bztea5WioIpuOGxb+Rh+CXRqQm4d9wWZnjYN5TELE6UNHsY2t545sn6ne
GnNB7iVmOP+baVdedwTJSO5R37p4t4I1Unw7OV3w2Nbdmi7eqxj76BBjqrKDZCYsZS7a8astSrV8
y9JBZY9dOTbfpwlfKME7mUI52Q6DG3qN01YP8QBBDCsiqWnk06U9xTRb4f7cOHlB4mWYF2NuRiP0
r5QT4VCW3y3cll1Ib2CyxnCa6ShExKaOTyjFffswFkn5PMuS+PMJXNFw3xKqbZUhp09TcJl4bL9Y
EFyyu8RXSXxIIMmpkzO0Hpk2HrE64iCcahxOi91QER2EVyykkrnzvJNzr8pbPN7p+FXzG/0323Ty
wFKHUxsTKCnqrU/HvdhYvT71D9JSvXjCxtkKwuUsskNPXZB1VpjihpjCitPMgnM319toIWOniVwA
oQgt6nEMhjjMdSi7mPokA8mfSs1tqShiE9sy+FztplBZ7j80s7RQQRDtXXobPgRT84+tETrzNc3J
CiDEBUAwFjRd6ZTSx3HaVNKbb2qZJNVeFY4//xMbVVPeajkX/aocM0FBPxuoa2wAe5w5uy6nRQyE
PX9O+iGvdjaIhinsDGHkUdwM9Uuqkq4PHS9LxzsT3CgeWFXMoMysoC72GnttbcMJwVEY8Ebbe8B4
i8FmCCbbC3VP2N1W8d5EGCx9nx/swqvGDeGqBFTx1SrYeDtlk2xL156WvepgUx7jRMBOjXPLhBTf
o90+qczs0Kg6lU6Jvs2kg3E0x4fbkAmqwxdpdfPecRkUeHWrZDks9pwae11XbXVNxV3ielooPYRu
XvbPq7rACl0ttcq9Vur2eG82s6WHJvM7QFAVDNWxrj1Le1xDnvoHfsigvYLoZcvrGTHSipoB7l55
bWktG2opAihSQWIrmV3F8oLP0I0bXm9qE+KIwq6PvAHmQeTNZjUzB4C2OhEhWoOzqSpD9eizyxkp
zZwrnygiSeKcpndtdk/cNKL0ZoSNHpIx5M/7zkYWGPYcQmEMC+LJ7pWBrT40ZJxoYd0NrHUDf1lz
pURmZ9e1gWXlhncny6uFWAY4nEFbPSeSrSyTqmOwFm3fP2M7DjC/Yr1xQh1z9PcuS4vXxPdifesJ
x2h2RWEWyU1LQ2YK08Rkzc9koHUbX2vTap8q4ulCzkCDR6pUjQFYKydXXWeOnU5M7qYxDqppMj0U
gCi+6R1cmKhzSkdc6YOU9mZmmdQfm7ilX1HIRhHkCgXAxPeHKicEG1wuW6nc3nkofKHy66EYBUqt
cdIsSW9VaZ0Z2QSgEhsmpqAgLWq0h1OrBR52x7mMu9BvU1/sHKsB5tN7XgDFUNUo2nxZjxPG6HjR
dkNb2ctP7NFIjjAped+mxmmGDRlQFHtNvRtl2AkbA6+Wkxe4n90cO5vR6XXDe1vcLBxMCfa0Xupq
5/ALnxYX8NK3djEEGYEalG8rYukom52Ox+JlVYXBncAlXd8nYCfWKl0xVhu6lEOy1yYDYmk7k9e+
zXkK6wwqEoVNF9JrlJMYTwF6EvJbj1JGgsx31pjjxlimKK3nwHyCaTNWD4AU4rYPYVBkRUQy74ix
DcWrf2yc3npdZscuj07nqVsA7km9z0rLmp67DF3LQSxTMb4KV6U2znYiRK9B73l1mJEe54W976TD
lnCTotybBD1nm6Xt3CKk/UhwRVwOS/aqap1MpIHWahbFI1GXp5nQv3mn43v0N7MNcuPWsdrgq2eT
WnYVt4Y5PEkqmG5ktk7cX/Ve1ldR25DSvNHG0p8eknTOy12h+Yt2w8eEMDCzMI1N0BRZCU1C6r8o
IwFLGHjYtLOd0YivimTpmluTvCHvG8c/tgiW8Ei4dMnfHU/mTGD1PvEzlq1laDptKx2C7ViSrCY5
oWKopq3B7PSuRmfWy6iRiW3u8lxnK0i3Y8Jayk5l7S7T08KM2TppOEjLXuBEmEl5Z2J7zijPJ9Nw
HWCJNA7BknoxGn+UX0QfyYCuggKasEt1YNkb3SjaaV+Khe1Ll5vJs/QZFgdGP8YAPaWyts09q1Q3
eYKweyeNarGJaW3S4jG2rOwkKs9oI0zdOctGjI//xk+MseHhzF18ZfZr342vnpVuzKqJuVvfq+/n
bEmqXWYvZrW3DTZhO2B5zXhoO3a325LIbe2pmqn9buxhSDWCW319YqPXGKRPLtFspqX6kQQDMGzM
+Bq0A20qmi7Kyw4kB2TqpttpPcQOxs2SY/AXXTJvpAEa+9le4uRnkgvTfNLSrn8xYqMggVN3lByu
XPSCwY2TZo064PE1XnvNRveFxRA3bzBgjdyxCW/VXVDZOGr6uu4fBZbb4DoJ0qwO2eBhgvahgNa7
Nk5Swrgtpwz4cLXjs0Pd70D6K8bpeJlFtu15IsVewgjgfepzPxNl4FS/jFmvnY3MhbSvmnHRvups
wLyQoevAVFkMv45AWljaSZN6le3QMooD+JISHBrGVBVJzAb1pgUbRJhj2bMMlEgm8VE6ING3Kctx
cDCNgdhHQofH+tpl3ItwMXqp2KkWFQZtRYihHbD9Pf0/zs6rR06k/dufCIkcTukwAzPOHtvPniB7
7aXIFBk+/f9i3hM33Wo0r7S7ltYH1VVUuMMvjIYmjWNOtjfjUD3GFv+tkP4YoI8CdG6F54QxlXoT
aYpc/6IrUGsfzRrrUiwXuX2e6mXGgtKsIWJwTAiEH/hSfXSkrDNoT1URmfNTt7Sw+yYX0R7cHyVq
9pOzJGyZ0pPcROiAFKGtO3UVEHB01SE1o2j2tagb/2SL7owPCFeJ+BzRVF98G55kc85kkRincYAm
+YmzkA4Pshc0gLJMUl6lm7dUz6UWT1hx0a/nZUqsscgOqxblJyPRsvQXytdDf9RaXJKnQ1FL+bGK
M/nPLFJT4+JBp0NyERid+1ShAAq/wuowiTqSS6bReYSCSnJYtRhl8Y7Pw0oI8XrazyO90VXBJSof
qIV40QePgMo4e5PqxdjMigWZGaBj2EdPiVERe4EjSU/qrKjiEeMLaYPiwB3bOFp6soh3Q9VKeUyL
zkHZL50IVPnfRftebcoct+KhyocnYkY3CbGCTr9Vtt7RucXU3PxiZnIs39npKCGj4wAhflRWKc2Z
3oBie39SOmlYGCfCUuMjSHN8sI5qEVskemmsTI0PggJLTW4Er3V9zU6G7F+QgYv8dD9H31QE0Maj
PKXB3QPuRN69tVFJdcWeNQiDYSOq/rGb0viUOEZ9RpTkjSVNhgIRTvcb2AA1MYQMN8WHFjtFAy40
IO3FNk4VSQ1xVlWMYqfKsak6rAMhQEwbjT8BTm9FsJzUSzU3AQ2+QE3qDnWeq8c5MdiGUaNY0M/R
kHjrKoKwp8wHt+SVrbApfFe4NDfZbOdhxbV2wCSzAvmMlklf6trh/lCbEv/r5FbhLf7BBw+ow+Uq
6qNLGdOci5B0vznq87uSdqE7uPCzV0Y/hVW6gnof7RSpbq2pt1oTUNB0KMSs++iv7mveIrGa03EM
4yRLfTG4x8TOzYMmze8DUPudwuKm2Pc6ybUTumrsU4vbWk2Wq6hrmbhFCPpGHIvWEE8mOLedpbze
++BMKUuvlgjgD7Z41wU/VB7TtA6p0/AA6RDe08HBvJ7PuTPUjQlZbH3aQtgx0bDaFML6IaasovR1
OBTT9DFxvPgxypQ9VNqNj2RTzgegQ/OFvtP6K/76SCTJGgr/RR229bnTBhatTEffnFDWMPZ6bzdm
BNGCeiWLxxJuURuTaFutou4RxhByz1z/lCzmfP5yf7dvWj3rRliBuDQ9X6HbW0Hs0YDaEKU26zZD
MqTWnqEmouXYD1iVOGC7N9aHLCIo3PleN7YGfW+AXSBzERXfShG2juxLe9HqsOGJP08os/oW5Zxj
G1dv1v2FLYDyu4oUtY5325blaKRq3LttVIUiHZdjbcnumMphj09yY0KcWzhHQLfgwW8RJkSp2GY2
eh0uHTJwRSzdLwUaxg9Gn9o7qKEbQ1HXQmCRj0cwpq9//9cuHJyEINUAKq1YfChIJd6hkKl5mLV5
Pt3fHjc24QoGATIDjxNW8eZYrTK2fUoUEhq4SpuIDHuKd5oN2e8RfW8NxOO4OpxqKpPb3LrTlAyp
oY0y1BK62w5yMydFUfbIkLdG8cDg8G5hQkSH8nLl8nw2B6/DvjdJB/WDUBbdJc5DVXBn2a7vCXMF
GbO/uVp1bSuxXlEeJgHW+9CLQEI9GtOsYfSsdvF4mqlZkjrOjtxjllxPDt4NLwgdR9wkaeVcTg7M
EAI3M3lI23p5OBAroLVBISHb6Zxebz9z3XYeZkHg3q6w4o3bNW0xAbGzvEGe0Unofd0wqFEs9R5B
/9aUoCjZoNbArV11blrd7hEjsHt0pkQK+kBfc3dlT3785oTs9b1Hr5uHarNwGAI4HZqSQ5hrY/FO
cRB78tvRMr4upoK9zv0TdX3hQqOzELam+cXzuzVBGejItA16buFgt2V2HOPRc84UzahcWk7eJyEK
CLr3QHMm/vj2kcG0YH4E/IZHct20f10bi2mr+SwX5TGTRmkfyiwR5YNZeUiJzTNyc89NJ20yG3sa
9tBX1zEVbzKYHyiLdKu0Vx3Sv4bWzE7QgsuaAO+vxndKY3nRhGWcMBiMHxc52B8b22joDrjRznJf
7yCeODBNHAxwBSASLyfdGLKVU5G1Qa9I8yGl2H7q9WRPevb6vLOm3Fzrk8ZjusVHT5NWd4hrtkGm
Jl8G2hE+//5wRfXHttro8f53vN6uiHqvOqD4zQBc3qp7a4mJopxqY8zYJAUF3Xg+Z+QVGKlpe1LL
W1Ata7eOtUoTQ+kGTr7ZM3Gil5FpClwSZdw6R0lqvhwlwAn1ONWJma1qm8g2rapqy3HRK/UZDYih
/yKovciDhYoj1VeTpD36iJZl11FgRN3wnCgj1Tz65iR8NGYHpPFSJ/55f51eL7y/mqOvPx4QCZx+
UhQgM5tzPcZ6OmqyroM2TxdxMM2mMD6aBh5Wpzwv3TrxUTzIxWGcqtwJI8w30kPeGkN7TOSUoWyb
DgTeS02/+jz2Io5PWQfIMPenuNDcp5rChll/KiaK799NgdjUg9K46S+Lr7P4GdV23UcjdhLHNBea
5iM2l1rvWfDFfB4RFMg/6bLNh2OMvQqurkgOphQl43wPvH9rvxDkw+wht9BJDy+PQEu/G30vM8Ms
AKUxdc6/Ey2A7Kzrt8dAzkqBXoEKxHTEbJcjpX2dGCMaswH9fXQmqV8+ZHpCaYTCxun+x70+1yDf
sHfFRxYAD1pll0PJ1vN426IyqHiI3yHQVtAocfI33x6EdPTKuLFQxwAYezkKyQq9MLes0J0H4NLh
wfeo14X2cH8uNz4QkDKQLOAOSV+2aLZCQd/OEr0MpCXyH42mL+lxyObswdKrKt8JvG8sHDCkVehi
1YTA4PVySsOilcasCYmbvPtjVbEMBl75na9zfR8iOr++MbBBkdfZImUQ8qUWY8RNAGphfFwQEF78
ippbEqhxZv6ObKWXOxio60WkfM7jssomrNTPTWiHSQVtDHougchT8XVqzBGPcMXrzUNGZDnufLIb
E1xfFWzTQJGREW52ujFKSey4mvEi7DX4mWXLBulGe6nO8WwKE/nfGTWht+4TiIzgU9HZIihCoOny
0+nKTD2xzbugLuv6I9rZw+e8cuVzCn50J1a43iUMxRvjmqjjEfdvVjM3i5rC4dIFZhurmt/QUcOl
oGnm7Hx/TtcDQb2BdIa2FYagV0ptipZMfaFMHbLTdIbBBSAASgfpzfuRUTCFXildGnWPzUvgFjEc
f8vsglKUP2NLPmjF9H6sOyTPe3WP5XtrSrhHcJwBM6JJv7k0pIoYiSWUDjn/Lv9BDx6ogxWPX+4v
3PV+Z9/BE0MTCSdtaoyXmwH8EaqgtNmCsZzKJyxpQQvH9nREFXIvV78xIThY3ALE4ZzmrVCIo4qh
pk4wBmOdKfRMHd1vVz3k+xO6MQqoQi50UOjUI7b6dZNSAt8ykVjAcrY+VWArPijasuwET1ejcGiR
jKMitWLduHEvly1FTd4ZBPrBVaKV7zsVCCvAPXfnMrq6HiA2c2gA1K0ASQLQy1HMPPESvR/HgI4B
9ZNeU09ln2h+puTJA608/a3Fw3U8qPykFB712G18raq0kgwM+4Joir3PiByMJ9AQ9e9BF8AOtAjh
8vsf6yqgZ0B9tfClb0Fcsb2KGiUHJe0ZY2DJ2TwlsXicaGFOo/ZACvpBi/TnpTD3wovbg3KydLbi
OvjlqpZg0NR6sfl2qvrDo2OAxkvjt7U3+2JtXzld+2Esxp0wcsvWgA27MlC1NQeFuEAkcDksUPy0
1ZtqCpoY/eRBU490VmqIQ3r2FHWK8jlt6uErbLIEcc2iMT/b0jR/T5H1cn/NrzJHfgdZ4/+r8FM2
W2+Ev5KoPAW1V3n2FMSlaR8ds5fFJwWFn/jQRVq5qsyXyiecUcg+7g98azfDqwPtziVKJrA5M9rU
Ux7SvSkANDMfhsT+JdE/bWwt9bsq/uf+YFf3GrP0iB2pOa10THUzS2ru9tgnuGsLyvAf+jGOkFZW
7B9RZP1+80grmZE4BcYHh3Tdbn+t5xh1IH0XzNen0kZPpGqmB63X8mAadPt0f6jrW4eRMKnj7QEu
QP3pcqgFVEpeZ/gXeWgLf3d6J/uZNdLauUFvLB1CNpTkuKKBKG83iND0VM5lqgaq26cfyzp3nopC
iT7qQ1vsxAfXQ8EWYigeOCTa4CNcTojEMzfKVp0CN3XGUxrR/J30DAl1eF1vXjuGgrfHrb0+4Nss
jvK05kxIuAfVIIcvTh4N3wn1kp2A7vpw8ZjyjajNqKv+weYL1aOaJBLISKAtcj7o0k1f4mR13h0M
5az1CUK6qNDtPEa3VnHV4OAlwqoWqs3lKtqqdGd4fGB/YvQnAcfF3wZW3VeqeHl56w6kIwiKfBVV
ggi5Lf7E2dy0GjYEQYIK0WMOyuI0m90es+/mhFyCBWJGKCrXBK9Xv0RtDszM/TrjwHxCWBDfkdJI
jm+fD3rbq0IgcTY38+XSJXruOGI25iCbmuUQe14EzxRh/vujXN98fBoEEk1YRoSpWyWxReBlZnsl
EJ3Z/VJ1ddDR+fTLWf5XYyf9/zMYR3cVXmVa265qk2uVG+ENEHi9O+M35izOVxMVViTnsesIPYI9
faeTcHN+PKVrrAJ9YntjrIYWdjmMSwCupUPyDUGYg1RRG5ee3qKmV74Ris9lYWo0s1Dt5aMx3uaz
RVHnzrMcrMCNyibQssU8957n4QLt7RHWr/ciQ8F4NolQ6HFtH5KxhUPpLrMVrE5KD2Qu/9kNKCdu
qGbnw13f7utIYD9W2em1iXG5F9tqjiJX4qStO/ABk7I3sc+kwnp/L96YzwofWOsEvMLYS16Oksyg
x3uzcklwdeU0FI3y0yyQfgdNYX2/P9T1tmDRyP6QfHPpmm11WrK8b62ixGC4Ni1QMj2wGkC7RnzS
IqF/SitPebk/4I0VxLcLI0EKBrCKti26xlgg3NFaCxYldd7FCxiGDlzqzm6/NYrLpcHt7rx+r8sV
tBrcHbKqdwJQLyvAxyvLf9Qsy3du9RvDUCxdN926dvRVL4dJGhcAfWm6wZwn8QkkXuHDG3hze5g7
ggNEXLaq04COuBwlLb3OhnKKbFOiACQtpHfqCeF2Nt2NuXC/Uj1fC+iMswn9qlITGVU9l9RvFr+t
YnE/qFmc7WhL3B6Fza1z7/FsbA6QTAW4fytzg0rM3TsnrzxYrvqb9TtZMUII8CMkzpTZNq8tFKrO
wRbDDVQ8bH1Nldo7POENv5syfWfZXh+6i9IzGgfrM0jZQV2FfDbhhF2mtRIXeHNpZEJx+4z/uN9J
BwgJkrm9q33LHXxpCgDEsT/A02FdDlhulSC58UCfvwinPSrzt9n9qs7toYDYoSDBbRdfhfI9kumj
443FURrTP43y+/5RvD77BI7rpUkFgfR1+wr1Tpz2uWRfIUuBPlVeJ+EINPNg1CayR9EQ7yzV9bdn
PPbWazWN479ZKdJUZZhTRNwrw52CeiwryOBgfO7Pat2nl98DTSUKg9QVqKBRMr48LTOuOSioL7g1
t/UANNeg45BgLeRjNuN9RP4vC42ukc925JXfybLGHcPeG6vKyBxWSq/UN7Y7HOXRFbpWxCHdBRGg
LyMedY9GA/FawpOUNsH9+b4yHzcTtiz2H5J8a+NmSwxT20R3sOWNw8wV8/Sf5s6R/Qx1nATOmqTb
P8BXd+i98dIoMMGm/LdlFSuwRZi5e7r/Y25MHmXetQ5M9sjbvzneSZ9ic1PlIkRtTT0O5qiDI1UQ
wGij5Stm7Mf7w607ZjN1rkQ6jfTfaTxvoQQNJsV0bkQTYHuUnDqtMYNpGvUnT6byEW3O9NG1l/Hb
/UGv52iv9UuIy9Qyof6t2/yvZFKfUZnrwN8GTVE0HPtEqQSQUCdxArOZMRPO4PjvNa65ia/mSg4G
YxM1CRBrhrrJYSNho7NGFzWI295VDknX5cOhadqxPb3qQT8PQ7W8uJohnQMSkDL9sXhdb59srBo+
dAN1aww5VTU7lgIdroz7SERZwQ0EzIXiVQ3MO0v6URxwOyisF9gj0DX6mIDnPVIIRuPbPfzgQLa9
mX2CEVQpP0qF1gW97MnqP3pTUznHfiWgHEcr6at/86mPHZoBAmR1UNV9UR1FhLHJl1lXLHGabOgc
vpO3Q3FSR1f0J0+6ZXu2ELB/UUa0A39Y0C0AnDux451s2cMOt6fVTA1Hp+Z3g4NKcpYxnhFPWTQM
KT/TQcxfHTwHxf1o0n/E4Ey+Ix0ZYZuH6PHnBIJOf0Bsq50fscjLtewAvmepHvSkU9X/KSC8lUet
XpbWX2qlHr7pJpli5kcxZM9T3UaZ9j0dPXd6j56lY/2uVjnZmM4fDMr/RgMBwGcd0HX+FC89zvS5
ljcjKFcbp7RkyONvaZbCv8mKZWVj5hJ4EpUcO1OfhFq5dEyndE4nxs4w0XQAoOeJcXYyx6mDfnAm
8SVTK4iRvkfYYR8y5Nkaf5EETz7YO2384Hm5zlHwpkwepiHBxKGhmqs/eGntOI9MG71Ho1OT+mO0
dJm+Or2X7fde5oqHG5i+1I95OkZ/pNItxXdck+I/NrZw4pQkNcpfda25UY0iYYTC0tjmeCtBcMNO
rKVQhTtnD77XH5LeUk8RzeDiOFadYWJK16rqS0uQ230FThJrX2Zqy8lnBFu7ITCsucXbcozz6MCe
WVliaeH0pwRsqPw45Nnwz2JEonzHG4aiqcCYEZanmsNTwb8Tu1GBpFdz7HP80E6tVabJQ1fm/fQ0
Yw9lYb0Fl+XMp2aPGTp336OxVI19bLLJFmHmpBmkC9be8ROse5x/aGV78R85acCjtdHyJArjeYMN
R6kW1QfZJqI6Lu4oC+QrnTZ7VoWqw/ZL7ex9oxsiDqpuAoTutsLhRwnE7t5LIbFOwrEv7w7QCrTP
gzm7zXOSYv52yEd9sGBg8Coehw5DrGcHfPM7LDr71IdtkrXPMb1P7YyL8+B8nk2s0l8SwPD5hwSZ
LQ1SBATuH0iOFO8T2mDd14KFgkWJFpYSiiHFbgdjO1v7VrqN+0+G45t2tAtcZt8rKjCJs6AxMj9k
jQ2vN9XdSFf9MjWK8WSYvJ5a0Bf9YLw0fSOSr6OlzNoHK6rxgc8wYiiRIMMrOUFUETqFfuKVXfHw
4MMXn7KUjMIJYVFUspO0zt5Vyii/J9SoIsOPjCJ9V2da+zyN1VAeVlUN/cFpOsNSYB5p4w9a+dEE
7xKdrCH3cY3lyjv2Ti3izyRgcXK0yySrkSiEI9ueAbSXbeXH1qAwayXOorMBykx9P+fczn4EeSAK
EAOKvyNY7CY4g3rWNwLtQV8BjyPWj2LQ7QNWLwp1TiFd7zhRr5THScHNFDu6ooFs6Gb9dMwdr4Kc
5MxwWzW3BQKNAGWZHDs5OoHrNZAyRlXUf6AnjvVThgFs9VNSwnMDBW4yaslzlv7WhZmkP5Bej5qn
VpuGfzElcA3fQJnR8xHXVd2D4saDeVysGPLbwKOvhMmULqDlvSk2AiH5tp+tIbGo+aeGU/gwBKT4
HkP0bf1ymVBpa7Alk3gVGp0ZqBmMF6B2Tlm8U3kwZ3+2R2vx6fUk2NKLqhsP6JvUy9HpJ9f8IJZk
/BcM5fB9GLtWfT8UbubihotLtl8m5Tz8d/9JvRHDIAOwlpbZtICGtuBDmbLNRbUYGBel6gnFkOkI
p6NcydQiMDC4h4hEfxe3dgTFTIn7notL7v0f8YqEvowm0A2wwNRzuVAL2kbyoOgaWQnTCLIuLuzD
tMRZcSKeQb5+hLmMWL6w7Sc0PlBgR1LE8r5COXHqb1qhzB+5jEp5LJOlx2XNWJrRguiuZVpxkLpT
puJkuF1uOD4Hs+xD1217nLxAwrS/YRAq4TiVbn+O2nZQTiBpJs+X6OebZ3aA922WRsOj7qSAuRBH
aiGW1D3uuecGYWm9xFyUPlrjw7Ib58K348H5F1JStHwwac2Pbw3xUMOgBsL1QoFWo4R6Gf4o+BYn
y1AmYVmpGdI7PP8NVERduA9zV2M+28M4VXeC3KvUgUFXjwQg2STCtGcuB42B1y2zOSdhG2vDaVHk
fKoqbq77O+DmKKDmXINOP43WTeog67lcFsdIQicX47PbUMrMrNbamctV0Aoag2xx7Q0AtSJVuJzL
iBwNVcjKJJDTUYFykCE/KNhJPVup0oYErV7AXk92Rr2e2zrqCgi0V5jUti8+eNQlPDQZAokXb4WB
I5RiH6LFtJN+3ZodJhOUuWlR0gFZ//6v6DiDCaREymgFAEH64cR72iefh1Gr0Dusqxl8jZF3w9Mg
DaU73v98V4E5IjXIeTFF8i6O3ybrtyRGsexG3PiW5N++GJ/hyv+C+v+fENEblU0YYx1rLcsgsm9f
tbBlOVt1T/M5aLAOwMcyitqHZFE9P60NTJioVP+4P7kb388EzrAKl+q0freAK3x5oakrTG4suvrg
Se4j3J/lzh1o3hhm5VQgSstduGr8X36+sUmcqCp1L6hszFVOaO6bul/qAMsOloVfMES62G6eLAzP
kQGCNcabns+4ItiiUp5kkujisU2QBjiKXFgJDgaeociTtchpOKKfVs5Ppi0TXEZTZ3ADi9pPD6sV
zTMRKHnrJt86jqZ91nELf8F/d8R5RY3b5UC0YrQvGjps3YuXTHH0UNMi7oMoHeI2QBMXKvFQ2U6G
qiMuHUFP4ocV4NBJmPlN7KoQq0XR8XtyZQ5r+MDJIZ+kUj9aiHcvJ+yLo++1DUHbR3pv2lOlvF5X
kg+K7zTvAcCAXLpc11QIMxW5ioM7vpPJwcaiF0MlaWk7cISb41B7WMuFgFO3aJ540vRe6i5pqb1K
2nZW/oTpbbW3Tfi1Fy8l6DV07YklgV8h8LSexL8OuUEKAAEBMmlbNNNjLlBxMY1+7zyvL8nVKBad
nxV7YHGXXI4im0aQ87MXQSSV36UorJOZRN2nyvDEm2/HNe5Y7UGo5q5A0suhJtasw0BXhLVR5i+6
PsjpjLRDtye3tv7kyykZfBYMJFe9Y9Bd6+f7a+Fmc+xRVVDScKFLkx8I35XySNiIk0vbmDBXG7hu
iJQ4Sm8jAlh0O7qM11cksDI2BxEWm4M24eX4Bgxuu2wo+XlgiQ6j0pVHOCaPrtG/uPmw955ef0AU
xqmQqERVVEq25XF8OdqyL3FRjKT8qan5eC5hCfmLBRr9rbcjkSBCQQZt99UPdPNy23GEaCFeZWsh
nlJbUfyxkJLYedquzxbtbzAZmH9SrGPjXy6eY1eJjh60QlEvIa0ZJgJoObyZ3sbvf60m4x1hU0jb
7Po+dVzp5HMcxuWU/wJOUIWTle/ZTN6aC2gXQgIbsAKn+HIuKTgLEnYnRoIzp05dovceiNbe82S4
sQNYL1IpSqJAa7bDxHPTt9lciFAphfnJWgwjsBxnCt0h0Y/3t8CtoTBDpfJKNXAFRmxm1OX9Urau
CPNeHQ8qLfYzIjTpe2S+653d9rpxL4+xu5oXIesKPRDa3ma7NUaLlbYGKxYRY3M49p5ZD3Dsa67c
3EJeLQCu3OQ/G4RGNNvXNEyx/SnvIA5aYq6dH4vlivy5A3WQP8klTrSzvZTY/ZSKWumBMWaD2KlK
3/je/FxOI3JvXHPb3AagcdV1tZaGPdpS6uOqe2489ktD2nn/M1wPtEYpABx0YDbA+DYby0ZjqWkQ
Iwobt63IEYrso+WhcHJ/lOt7bF1+Om6kITRetvlAlqE7TQidh32uxu/x7DYqP2sH9ahoMGuR8o3k
6f6It+YFLgXBPHCyNEs2h98s3SoVjoC0i9BBAf1+SE5JhKDKmy8ZD+zlijNmE4N236xfkyZ6ZyQO
5krU50OqfwG0ArnzDFyfFfoi0FeIYQnVeWIvz0rjSUerzL4K9Ynk+tC4U4rraq/3n+DND83O0q0n
7/K08NCskQKhq0N7S78cLXOWuU86uMFuNZvva9gIC5XyXikwbGvwvNZAU+e/xFiUE+i+iVIU9zn2
Um/+gGvCRdxuA38g/7r8FY4SteQMFOyd1o59a8mV59E1lK9vHoWXCHQAeKk1il5X/q8HfqowE4ps
KwpknGnvIJ10voFU2M73W6Pwv1d07TXqdDzgBpHqUDa5HCVya7WIUE0L8Rbr5YMHr2p+jAsVeQ43
QaHiUSBeUvuVFaFUfH+C6zJthl53DoUasgOoDJuto6LwmWEHAcXWSd30QLWOmrumj1180B1kRASP
leaPSa8SZNNv3Rl+ewyZubWaU7DE6so03+QnkzsOc1EUVdgVlXLo9HE66Ooc73Spb6wvN5i6Xiyv
OL71V/z1FUmO48xrlyrMZ63+H+pjZXlAWGpAAoc0Zs4b7TCnif2/ty4tqOcVO0hsxlWz1eKdZmWm
e1o2CGCkf9Jmrj9rRTGd1LULHC1O+gA4aDx0re1+uT/w9aKiNQyKkC2FzRq9rcvpjqoR54i3N2Fi
eHPQQxx8L7tK39m02zt7nRZNOounkzIEOfPlKLUyLU5p1m2oumUXCJfGXN9p4znV8/Ewm0b68NZZ
ob3PSwcFE4+Iq0pEn+MgCzK8DFuV8rrVDSDmKcfuzOr6PEDAhQu1hp/MbAvOQFjUdXEWkyjqdVHn
6xZF3APaJ1N1dHLtMKiPyTI3TdD0avPz/gRfX7nLs7jyz2kGklICndr6Gta1lfYIgDRh1C96jAdD
8wtFvPhsImOIQDa4bHxYW7kWd5sShTQ78+b6Me3iyQ7Tpe6yA4mxpvtAMUaBKp1BAoQY+eLii4Ec
0dmz5z5/t6xV6NiHvzmIc9FjNPheS+r5v6WbzX+J/oeKAr6bDn4cR1MaNEZuOQfVUijkJtJqWuyW
jAz9PkNLoodokr35bCFz/tJRI6e4XhfYW4LV7Ca/nNJqPCiqG8X+VEb4NIwR0vxPc5R70TuUiBAr
4kZFNK61xjn3uaTS9rFPkWI7jcBIUOqF9918ndrE8d57kQNTIul1Ontdk/xnGJMj/lTG0i3fDAVZ
tEdwY7WkWWfVBqa1YvhSF0ZThpMyt/axiGvPfBqrSY2OhoynKFCxMOt8twXV9kwrwniZIo91qwoq
FEekFww6GUqeoehU29YPkK5lG05tOfwwW6P+rUsV854mbcrikLXzPD+J3AXLnSKmaIQlULq3Olvz
AuFAR3iK8C4Qr+1bhMKTF2uRpNqce3OYoQR2sNtOe5FLpwbLEFUfZQOEwqfkHZ3vb831mbvcmYRJ
9jrmejDA9F6e9cypuL77uQkJa1OXNWvmnzpSmkjIj96M9M4b40FqQqBKqBFz3tcrbBOQdy6dXTuS
bSixg0U+eVSsBj+1wkaqU0r7iyizvtuJ1G7MEWEBjAd5BJnrFs4Sg5UyJwQUQ4QAlQPO2Y2PqFUV
ZsbyVptbpsfsQBy+2okA7L1cTrR/Zx50yPG5xfuw9sMQpMfN8ntVeygbtTj57XzA68saTgdpO1tn
TRO35cYCeuuyUGsPhQoQEaQolLuDJZrSOEWx2WIuCe9vTwPgxoq+KtWwnojjQEi7nCaCVbYuWmcI
U1cxPQT11Oikdh0SShkku52M6HqG9utjxHYBIwYO93IwqxQuadw0hsS9OZL3eXlIYD48wIUbP/ZZ
uhe53Bhv1WpaDSeo4QLjuBwvyiZ8aFEKDQdTl7GfFJam+L0KZ91fRDHQNGqLaA+ver2iNu8fqQQw
GRszvs05pIuoaK47qOFo2dX7fCrzh9KOxc+GW3rnCN4aiqQM7SbAOLCuNuupt3pnzuqihygwJv9U
SjsVSN5lQ9hYZb8TsFyPhRkE5TrKWHQLwbpfrqWQ2tBTozHCxRj7gLBGexKDbZ5GB7fX+zfZ9Wcj
XCH4oeBDdITiy+VQppxRGEmEjSxKHpE29PNz2ejZ50XvxAkn4e7N44Ek5SZbBQxW2+xNnonGZ4Lm
h2KHY+ymviIQ2igy/Vzr+mdwLO3OHaatmcLlRb3GDuREFOlWEtsmk0C6UWgKEJUwHZq8PaArMOSH
HOtM5XM05BHeREmEC6AtMgrjkxYLhL1Ns0KHU7Wn/puY1Go6U/t1ft1f9nVZN79LR1kH+gLFatpV
m41LCS7T+hLVgalLhqeiqcyzrjjxTrWcds31OJTlaYpRn4SJZG/mj8JCy1vVCXatAN1UYRZjP9oZ
StJfejSAaW02nT2UP8tucbuHOQJ0dWyh2s10OWxZ/xyRnFxOWV33zhHxBEP91HUuMtuidMev1ZK7
+kvmZrlxZG8hbk7KMVnn0c5d2rx0KJQD/SO7fqr7MoLSMCWl/KdDK7t+lxsiQlybNneFMmnnfkzi
JfVOUTKZ8sWmE/1MV5i7Q/cKRX3KzDifn+mvVCby20o6PmUeJiX4+4xVWAHlop9M4K8cvKlyXwpn
ROK8Qw75ONe084+Z7o6mT1M0sQ9gM2Kch3p9jh+aybB+t+jEuo8gZwuwU+UyVo9a3EA/bdxcWY7C
QE7xd26Wivk7i4elDwZhZNGRxrhhhgWq9eK89II7XO3TYvmDIZa0P8BgBFoscMwuzgZYCvmrzUWR
PPRqgS2vFXE5h2USLcWhoyCf8ORBzhmCHK53jEQtvkBj7CNIlnePJPVmfUy1wvyAqnTffRgTz/5u
OCWy72jy08jPECVQztbkIbwiwHK4SBXUET1I24miY2MU4hNOYaX3BHpHWc4SQ8jJb414Iv9anG9U
oPL6kBPqtCeST6cInChrkZGUYyVPUT9q6nOXo8N+gt8M9EygQAGzw5GFC1GxNRzsuiW+XucSYfL3
mdXhAA10TdHOA2ytf3EPU8aDJKLFtQ18dgx11OsMv2xnZTiqrrIsJ0XQJzu6cSd+WaPU5IOq5/Lb
7FWzFxbUIX94IjMR801SXTwYhZdrJzuPsuZlmaAd7Rya15RmczZXdgfRCKQLCOrrlflXdhxrODtp
CylPmhgoyhR6Uv1MtKj1Aittqt+TWyMWG0f68K8u0uHJSPi8sqwL+4ihqo3JjJVV7nnoVe+zmWEf
RGOYsPhg5qb2zekVytF1hB5K4JYjhwWpmi568FptfqvkAzUgsASEjKiiUXDbFhGduVtiy6qq0EiK
ArBS2Xyw7XTYSRBv3DA0U62VJkDNAqz45WppGK1ldhPXYWeCAraXRpwQ5GwejHKXVnRrKCa0JvFr
bWSbYeeFI6DqznVozWP5yV6c6eOSadpvDznynQrJjfvZedW7IkBcS3ub+1mmqO5i1SLDxhvNd2iS
aOd2rJzHt74CtCcQ4UMXDzIuD+3l2nGPDU3Z5TI0cax4njD8fkiIVf37o1wv2zoKn4d4d62prX//
134uFNNqZyOVYT0l84c4bhRglTkYwsx0j/eHul42eotUltYaFveSsVm2Iu7QKhWiCeteK05uYbdH
QsK9UOzmKKR8iO2C7CcHvJyQp6AUlGmTDNFKdni16bUMEbLr9+dyHRkxFxfZINo7bLct01WhAGk2
bULViMblc1dm88OsQZycG314EtR0dyKjW7PinFLzp6vAn5u1iyxQFUDomjC1SwNvjdg44U3c7Mzq
5ig6eqBYuxBabjd2N+dlD2pg/UJJepJ9AcqzdvYwQLe2HBv6/zg7rx25ca5dX5EA5XCqiq12t7Pb
9ong8YyVI0Wlq/8f9QY2XKpCCf1hBhgDA5hFkVxcXOsNTIMKLo+B5Vf8teW4SoCuF2nL3SyRtnak
dy49DU34uQo3JnRdoFqsjZeuKIgY+IaraG10eNfYycAygdfaFX384vYpjtia4auzOpKSlMYurbRP
93fHrRkiwUh9aqHwoyF3OcMut7MytPWWulia7hA5VX01V7AIidytjXhrKBpbPFcZbiH2Xg6lyLlH
8VtvAkuxKj9PHxraQ3unGIf9/Tnd2vFLXF1eVLDgrVWgsL1YMcehaANUnJ8ctKwA4yUSEc2iIGKE
W8/hqzYjj0WuDjR+4a0vqsKr8Fd0qZIIlfGGKEvfaUmX497hyLPiqcrRnEpvn0vSTIVX88sALP95
iKtqh+Bl+h2ziOIowTXsIgMCnNdk0rdwQ9gI0PoSSi5zAdpViFMueTqIoTWYbRSjniupEEFYdNV8
9DCawfQFBelkxzOxBKyutqhMWw1odt9t2ljZt62FWLQYpl84EtmDHytOa/npYFbDgfK3PeJH4hEY
E91CLKtkIrYvtBmPiBFKfOfbozV/TDpesHvk5y2UsoFOxxtLveyZ9by8pfwPDJDi8eu8/zqgpIdh
pwKmDRr0nHZujBNFVyjZxig3NtQCtkLFCHlP9tSqJpDELna0ViWCKdS7vVHGuMYgxbNLm7b6gcwp
T+g372AwDHTiEFgEvLO2OwfMO1tidEUQqW4BvLiOntN6ND/qipb9h+J7uJErXh1NrBMB1EI7JpYS
tVcxu+FVCSRpwg7YhfjuG3pN6J5bM4l2du8Yn+/P7lXU82LVGGWp/6HN98rAWh3QqhKh3cyUU9tY
a9XnhvbzAJegKTzwXWaJWVw8TLq7S+CTO4fObqzin9EzqurRCCdbe6DnNTqPU+em2qGJ08z+3leI
uPlT1WA/j6x+W2WYwDjhvK+6sPeCOcZGvOEpYCc6KAqQ/M1jL3LMXI0O3ewnrVUG3jPRoI3nWMbS
O9WYm8gH8uIOlfkJpwfMiIAJqx/GsQ7F71jhyfgvnsWj97U0Kh5DpooO8Ts9tjP5cWg7519Li8qf
lOSX/hcwedTmkjyTP1LuTbEHV5l5fm7lU3hI7dx5HkGo5J+NxEz/gQLgfjEXUtAHb5ot652cu3x8
V4+UHd8a/eHagF2h4crqc46W4/XX8Rnhr4D76bWgAStw8LwOM6wELJ+cicwbi74+qctQaP4imPKq
s7lEqL+GgjTl2hFs0AAfl/RLUypiTwkPloHEaWAj6706r0spnQwRtSf4i7x+LseKxqnGSaHTAmU0
rT/e0MVQPDvX/IzGYXwqtdrc2tFXk+OyAZCO9N2izbsW31DMTgFdNxtBQvho8HqZRXKYZ5F+EHGh
jYe3fspFLA4aIY86OvXr2lOZsDWaSlhBlkTqHrVQ7F2xs/ANdfzn/khg665nxodU6ctxw6ECvAp9
mJF5HoLQc0AGqcS/9A7PkI+2Og3zgaIYnIxwwoJ2J7SuEZ9b6DYvMwKffVAk8IN2Axsc/gNVrR1I
+sR7J0qMkopd6Yq6fdZBanmuL5Synz9o8FlmP0ISpPzYwv6oduXY2O8a6vcZaHy0B/czzh62rzja
BGFzzqBKZEM3ag9RgmyCX5tRPUJLyaP0CPAFoyvBRykxPmsn/dM8VbGzd7XJdT9Ks6lRb8g6y4Cv
UGCCVvd54uw6Tph4x5/K/Dgq9jh+JOZjD9JLC26Q2rQi/BEbbvwTZULaV1E8W+kxxLdUPekIqNs/
CzXxDMAgXqV8wujTtQ6KXYL/t6wZ6Go6exl2gHTsPchjSTW+q3LX/lX0sgh3wzB6mZ/OI7QEi4f2
H7WjrUecKDv71CVJOey9xEq0B82I+g4owZSSQxRQALR96hRY3JENL2DVpNaV8D9IDprpJ5U12ntR
onF1LIw0SXDvmuIvSU3ETOC3eX+aYVbmp7yq8+caVdFPZDEYMuHNkceHXCrOz57qH/S/ELkSf7B6
XieyWzpUSZy4v7NZxVDLkemc+POk1vpRsPVjvwyV+De6WHivNWCPSlyVkkT7ESnYZxzwWpH2KW3l
7O68LlExtXDzHDL2hAu4H462+kL60Xnvc3yXx6dhwhzm6OapTB9c9IHyoxqj816i+O9CqdN7Tdjv
rViPu4OplF6+MzH4aWB6Tim0kPvHYY2QIc1YbDj5B0AZ/bJ1jQCCeQ0FEVNBWWNn5Jdup+fYsrsq
GIC8tGn08PaZDpPd6clpNHBh2PXN1G5hD1/fn5cXKM1yCoEop1Ec4da+DHAw3+gqQakMNEsa7sdy
zmPvnM3kEjtTGmqNP0zkaI9u3ScVyWfrsamsyuoR2I6i9NCl5di/T4TnFniGlGFxanADKXeLJE27
pwmHB1Cv1zWSWl6JpyPGVgZFzz7zjvjnJf0ud7viJZF9/8Ll3BU7R4rC3Pell407tVdU/WNT1Y3+
sSsy45cdoW58VKYYt8Mqr4fuzKnF6cesuX7wJpkE/m9dWUpQ15XWpBu5zfWi0VTF7xcRK+SywFxf
fiv8j1ApanMlAHzuZP5klZnz2aPpGD5gVobpqJHR8d4nhYovUBu3CMr4UhZW9/3+5rlKVbleYX0D
dABvB7FjlWPV8PSiBHf5YMSxYNdR56KjiznK/VGWv+VyZ5Ddv3Kt0dODirO6+kYPr55KKF7QZ70+
HYGPioM9q3lEc9fK3hkmTjWHqMfXcGPg68/ME5KElbRu4XmvqWElzf+xLdXssW16jPwiLCk17Mty
rXtg0Bl7PVHi0ZacrLp7uT/n1xbu5aSXsamZkaG7C3jscom9eHQl4MLsUZVhT8VX75vfiqtmn+w0
QuIhSlTxNa2U5AU8Qd2fRzeO652ioDXxoIaV9W6ia/oDeoFXAhcuBxwNgfOKA0Kb4/AUS7VLjvd/
8fVeoImxaOAs0ChAt6s9Cfg5Tyme54+o5MqDqjTjKaM+vxGurvcC7xWPVjvysoDc1vBXahbmHClN
8TgLJRwDDx7jV42aU3K0E/XQhNXBG8fpw/2pXede1Jx54gN4WTzDtdVa2HWn1oNeZo94BTgHnJ30
745RKsTBJv1m4tL5Vi1MrHzouxsQAhdaonGFdMssIxmgJz9qSNXUGEMl3fcsV7b4dDeW7FU/ZBFN
X2hhy///K3/lIRyXkztkjzWuVw+TBM9XReMWWOF6yahyU0GgjoA6A8nr5ShePrnRDEZhqcZPZ62O
pve9cOoPk5DiY5Yn/T+W2o1f37pkfECawdSdAAsiyn45KI0AU+phVDy6edaekjrSXlx0r37jkKjt
q77WNtLz60+JSB2C1NqCCYZvYF2Ohz0m06GZ/gjiq/aTmeInaWaxuz+r5W+5DAqXoywb9a8FyzTg
PBCui0c1MeP3Nhh3pNG77CDAfL2/P9QVJRX4oYasBRvEWOCO6woQhlpdNtt41Q2FaP/YqfS4UuOu
tuivzTI7t4YbhUe7pkN1mFMzbg62LRLlM4WlzN2Fpc5GKhNMeP0sL4CiF5HTf7Xsuv6ZdF7+HyHd
QD5ioh1oCFO0h1KVzQSIDcmAZ+pnA1CaXlPa3ZQ3MvI7YRb5rijDyAHcRm9pX2mKMA6R6lW/lFrO
4qPshzT6HcWyD32clOVXO5rH9Jmivb6F+blaBwqL1iLhRx0d3ekrrRFtMIGQxXHQkpLsrRjdCyFb
/VDXdvrWJX8dCkcFinDUMtbYYXq/hYkVZRwIO3FQWcUauwnjXwX58+n+il89i5aRuMxBTdEKozq8
2lyJlZpeBWFC4HCEv9kcv9hOZJ3NFDfHsZkkZJBheMSLvt2Ir1eH53VkyvhUa8gi7NWDrECz3h1q
Pudode6ZE6aeOnC+G7f5rVFoGCBiBYNyaR9ezs/Iaiinc6E8uFHTPddYWj+FVeq89RpkLhTXEQBe
bkP+vRxlBv+ogD5WHtCbTp6baqwf8w6rwftrdWMuFh0C4sxyCwJ4uxwFChXpcSZR+lls7k9J1dQf
dPA89vn+OFexG2AunHhaVBotNThOl+OgnTGgyJFGgWKr/U+k990fOBt0eBrIcXI+D1Uh+tNsZeHW
PX/jhIGyYUwYl/xnjS/lRbqQekIFAl67wMySGNPKqMDs3G89L9kIdrc+p05RktySw8xjdTXNjHfs
CMo0EJ3j9UdaZXq1tyqbkHP/e94aiOIGcm0oFKlXDPY6zOIiD0MG8nSAwfoszrSa069vH4Xi8StH
ZSmnrKYD3RPF4GKIAuko/3mNnh4yPdxiIt0IF/Qs//8g7uo4Ed9h4IHOJVzY0w/8DSm0WaHsz9Ce
419N0hm7RrMzQqTJS/7tE1xAViQUkCevus0qnYleuhWQ4RqPdYcb0cemsd14Zd3a/AQM6BSoGMGK
WQXECGmPvonbONCcSRyrvpL7pv5kNc/o1pv4iNpb740bm95GgXChnGL0AmPlchvSXpJdaalJoIem
+cszWgyVx9Ge9QMNjmnLEOLGApLPUrZecOrU45e9+lcy0Y4RxCwP08spofI1zEh/SDev933u0b9R
U+0cUrb9lmJFHr19/Qha6MTi9QL6/4qbVyqN0DK0uiA5DGdUHHi6WFW0capvfE7snEg46XnDXli3
8BtkGLs0gXgGsRLvcWv8bQAcO9Rt4r59PkD1kIiFEEMpZQ20aGJNDnJy0mD0ZPOc1aX6EzxSuhGM
X3/wRfqnQ/uH9rc0vwFtre/JsSNWTlWawmZyFPwg4JsN8UFYS2djdB2UkojhNL7myFCsaNd3yjSS
OQF7p/c5KqMfGc0g9lK3Kb3N8YDsppG6FJZ0dMXUfWvWHm6zddx1+1B2dIBUcD/fKtcr/8ii6aHc
eIn5dQYcZT6lrZJgQt279dzuoj617M9w2ckCi6y39KPtWW13tgsjbz6U2Wy8xJEKrP9+GLh6l3HB
wkEAAk2DAcuAVToMrJ+bOBrKQMGPFK0cMe0FPoM+PrDPiSy2+IXX+4nUA/MlkgfqEXDDLw9MHdMx
SZFVCUQJV0BN0aXB1DD34exv4UKu7wmGQm2NriIOTLw5L4eCyBg2bQ3Lqker9dhaeXSqq/Lf+5/v
Or7RvPBQdADnyN5dC7C2ZmWHuYIK6lS4ycH0BvFj0N38XVVU2h4d2OE5i/st5cdXM6fLTcz+pby3
IAO4CNck487Mpoa6BlwHkeW27WeDEolnfYGnPChJKdLYz8zB8561UY+LDyhk1SZQQ0ugoFCqahh/
wam0V78pqZ7NP8qqV57abC51f2T3JjvK3e0X0+ynd9UItxCylItiVyTKUvhDHeooG5klbD+1Etl3
LLqhvgoUiftTHCnF1tP3OsRC619kBKiOgSRaFw7qdiBJtNs2sHqntvzYrbrHSY/Vj1goT9/Uvpan
rkvn4bGIJ2FshItrgC2ZKEcDwzlqFhqx43ITaXo25Uba0+I1EWPbD44paBcZs2J/qlN8lr/KJK/F
uyZr3OoTn36KHjSZlf8B6I6NF7sRk75TE0qwn+7vu+vNvTh9QTEn/6F6uU5PPDJWr3NFEUiDeo0+
ifm9hq7Dn/ujXJ9WWGUeyGkaznTO1tYlidMn4LfgcjoTEH6/BjKa7MaIR+0Z+um85VVxHYsWbAZa
03B0F+be6mOj96Ibc8hhwjq4Lg+mq9DusYDP1rs5tscXKzOs3/dneHNIltVmcxGV1pg7t87b0UMD
Omhx9dp1g2ofGuH2x6qs3UOTZlvmRzfHWySKwA5xqa5JgjZWCQVyYASlcQjrYzrE4Tc9K4uPNH65
YpKWNsrGxXpjSGo3Bqk+0QIE0SrJrFpV452T1AEIaXFW4rbd6UYbnysLebkM0Z2N/PzGpoGhjqYO
eQPo17VWCkJmtWjcuA7MKWuPmpZPT0PWOo8CIbut47m8BC8D4UJmJbhzFEgu177FdObMUbUlCEM9
AmGSSmtyYBW49tcJ8VQZpKJ2P3TmUH0Alk/PIyvYtjur68zimBgGGouWI7oJ4zsxlIf7W+v6auAb
0BkCcUQ5AJrfZegohMgySq1l4DaFRJbXOIgibf6jwFXsxpZizF4Oot7It299/L8HXSWkKMOKuQth
wal4Wx1FXnh7rYxQ3lS16n9YZ5JP91VJlRLh8lP+yn0nhPUNuDJQ3c1SO5bcF4GuFnKPffqW7slr
SXq9zuT0FHOpq0B3WE+LZhfoFq0MQtTVE99RFWQjIyMcnjm/fNwWy53K16UX/pn6yh3f6fMU/aB+
abZ+mOfpW7WQvUURg04fCczSslknq0o8eI0WQvOv0Yr0lY4q2twlb/VDZhRQQougHUxxsJqrDKZT
jCFGLrwMZpFhNGqZArCm05zu79MbW4YUQl0+LwkMUfByHe3BnJVBacBRR0I5o3M9E/jKOZAhcff+
UDduraUiQUpJzqKSdl4ORVd47mPThv5NWx+YQo0ld51bb5QKWD4bbF7qOujcLQjGy1EgRwmBigWC
BUODCL9SG89yzsT+/lxg0fH3rDYlxXFaWiBXaHev6+OF1zshkOAhwJwqn38kQNznnwZ0B/HOKKIy
r3azwvX9PReZUtDxTepGHNx+1vtdOWEJ+lmdNQzUMLUZ+4OdxK1CpxWjyYd2UCb9T5HVxjdAAFV6
otqGw7yeZqq2M6TVRLs5jY0vqpnzahEgSdwnHvMpaq722GjuobUawEQdngr2OS5HrX1sLd72PgWT
UqDIRbry3lbauUp8K9USJ/JFA9wz9UWZKvFpcvRI2+cT2qr7yu3NCiJLmc++01ttDg5QdF3/U636
yTlLqyvKIFFyNdnpKGbXJ9MaekJs2HcSMl7cFLupj8BAhDmQ1brXtfhTXxZOdehIJD3f0IQVPWvc
TXJXpumUf4oiIFql34+Jnvipqo/9EW1Zu8c7JDTLc9nkjv27rPVJwhpzp/oBBc3S/FQgNgZamkav
8zu11MgOnLRSiwM8jCT8l9m21s4QbmiDFwkNlQp82SO0nUgPybAZqdxjzWo9mVMkou9uY9c/wmEW
FKWzBhHSlrJ5c8I2dfg5Udqt95YnbdMfhxZ/cicxleYcm4pMPjoTSq5IOuIH2foGlnz5CTlI/SXq
R1jWvp3U6ST3COd2+r/QiIla6LIhySr63Pki5exZaO62YFjKFn2ULCnxo3ML6eCFEdsCB3bs3/Li
ae54s59CNSx0X6vmsTkaodoo+0yGifNtHLjb/cE2xPwR7Gfj8KUQcNqB5py0H41BFdfvTSv5ORtJ
qUMO6s36kHa567xMeik/5WqOvkyXtWJ+8tRY5KcO7Y/xgPsqN6XvyBbutD82Xdo9pFGldOdRq3uk
nR2PSAXdk03n18AJCt8glxuOWN3p/w6GPUff7p/CGxFlESOgrLq0qK66+CbbtigzpeZiSFHoF3OP
0nNUNd5GEnUjSDIOWNIF7U1dfxVTPJR0S+wpmyAfMxjRyHcjkTxJyEI+NZJ6C1l6Y1p0LXkhw+oD
VLJ+9EA4GXR8EJsAqlqzV+Mm/KrDyNng0F757hIpqcpR1iFBxGFvjZY369AeYxvZSuAaXvgRfEz3
A3i59ikHWNv9iujIze/JZIv5PNUljo9V6jVs2b6UrvVQG6mVPU2TmzY7r6ahHLTcht1O6Rz9BRk/
XTx30zClu6jFK3dvJ2bR8BgKw/+SqM9RJ28UI/1idbMav2fHG91TOs+2fGgTAJv+aPUQUVWlQxMV
oQA32VdwFIqH+/tnKeOuYvhiBb3sIOQfrkQntU7zWtucAJ+btb4ohSMBlUYuLUELILqSqYjBFjb4
IzU2oLFZiv3v/R/wupTrX0D9AFYErx6wr6udZUGMmBbXgQBZB9vaj7NXvw+FkhZ+3oa4Lss489Td
pNfWO9dW0vlRlnPd7o1+0jW/ygqag46rtAaP76hMd7bShfJQmKmwd6jUNfFJhm3yUzbj/L4Abr6l
DnTjErQNdHe51RFGBFBzednmKs5YQ0+2P4I58puq31dIiu0i0b4j27U2cpUbOTXNGrYthBWNcVe5
SoY6r4bYMspUztz6Frt6X6NhP9O6Mef5kYO00VZbnpzr1SHDA/sMxIui1TL9v5JcXgdxlciM+JJN
6pNuyBKuouiQuc+bM25jajBlswsyrrM3duaNEICtD5IrGCTQPl63jZTejhCry2umSr0xR01x34Td
Fl/mZlyDLEOrjVbsNWKsNEaUxMM6MKqy3ykCj8i5bJW9q6bjRgi9NSEcminMY1ZEYX71KYU0I+r/
DBW54dD4RhpqpzIz+40Vu7EheQsiXILSkEFBbtW4GaHiothm1YGMwycIGuV3abr/GWiaPZhjFu3v
H9/rSUGOoXigs0Y8sdclCzetUxT4HMF7vs0fcrCqT6Mupo28+XpOS5eB8jgoJhpsa+ZKE5kA81Bd
CcoxC/9ZZMqB0Nh5/ayFZqjujNCTP+/P6zouLqeLYwb3kdLXuq7Za6iED9koA7UvmvEgzUYO57Lt
C/PQZ3kU+eAFnOZcOQ4h0hKuIXeZIsPwy/2fcX3eKdMzZ54lwKKstUNvq+qTGqltF/RliptorprP
oIv1HbW4V3W65Ecc2tPGybv1tReBNa55CsfoPVye+cjT+zCSWgd5ZEinoElVCU7NS5XIx691iM4g
SOst4+PXDOIy0ixs+YUyj+cViPFVuaABxiQzSDQBN2msfPIS2SpfEaSQ8gNEoj76UnlzPAFBK6lR
wUjG3X7WpKJ20FvAZO5yzZQzVYai/gnw2Uu/J3oLYLnF3TX6MMjOdk88J82fathFCawdisJfE7NX
vL011Pn4rIRT0m7UZ26cDtB3yGFzzkhn1jIkYaN4c49vReBaWFvYQz5/KKlebJzB6xi9lJpA1wOO
Yqe8Vsv/itEdFG0cg6QMGp5e+5KModmFJD69rwojebGKMT9GCD09ytjJ3t5GZXAegbi9UV1DiuFy
s/T20MlRETKYAcKfSoo+vu2gIXX/HNz4kHRPgUQAX+HNub6G5kShVRQzip0rZmCMWvGi1tLcyAev
L4OllL4o26LytbCrL+fijl5UlbHFhyzT6Zth9+MTr0P9bFT4Q/wPE7I5Xq9wGR7sl0PFxIpBF6YM
evimyBpAOGuMXD/+D6NQglxKn/Bo16VIgaJdXBhxH5CG9vuoNgbUa6utSsDNxQFLCY4X7Df1msu5
6Gw+PY3rPkB+2zum2iROeA3MP+7P5dbiLE06l5sNgNFauL9utTaNO7cP5qIVH7teT7iznQr0mKVs
FFCuh6LcBKONfiD4P1iZlxMKZeWIOR0I/lIrHwrTzX6HQocyQftu47a+ORToYLymlk7jWvkXdmnU
ewJcFM+Cfx1awH5sNdQGemXLIfR6leB8Ukp73XFAbFerBHBq6iozWQSDUOaYlCr3PTRKDvdX6fru
+H/ILwDlJMRXogSRPoYpHipDIKUu531BY+UEz6JSPyYRS8s7qTHT/f0xry9JMmoY1UsHd4E6r+4r
8PaQDnLGdIWwP0x2P/mybBbjFD0LbMNOjopbbR2tGxMFNYViECriZHTrPjouHqh5wPAPVKMDzhgj
2pvj6vExdu3mXVjpW/6GNzYKz2F0aRfRTKSIV5O0nQlCR+8OgSJhsEgbbyUvrKJj2vbem28tXt68
jHnwU74nIl5u/wzVEYhWxRgIV6/OcBjGBxikW9ifWx8QqoZN1x2tIHVdpbTMHv5DFo9BU3V2hV9I
hntOJfVkChLdkV+LOdffjrFYuG9UMqHbkUyuu+9lT7vXThsEnDMQtiFsSkRrstzMNq6rW4sF+IZj
jc4Tk1st1mhWKfr13RiERtUGWWTrp9JAyx7FoGZj89/4jGRNlEnMRbSKhtPlYtkTDY+w9tRA1Jp1
jqc+28fCrXcJwfHYG6XcGO/G1KgDERrBl4P4XjfwpFWpdovQZ6Dis/BnwgULCcHQKh95AFgb9/Gt
uSGRZQFchR6J5MTl3EQlooZdoQVjUykHt8S7uzDz4n01o6DfhJsiydeBhAYAFS4QYbD69DXYJ4/z
rlEK2mZ65lrPKjXPvUa+8b3MiuohBHT6KZ/QD7ofva7j8tIMxV2Bt665yLNfTrIawb5hBzUEJN3q
QUtVxY/wsDi+eRQe8AvslTyaXHEFwoT+ks5ZgVGt2cztdKY7hPQEgiFN/+ZXLmgQFMAYA0AIxdjL
6XQ2zhpFy7FuDQkHTLPDD7OitG9VpQElxVej8U9jUaXZejkKvlxmWmCUFtQuOQ0veHMfItTsV5X5
VmF27hQg7JQJwRVDYFznUNSktBie8Rh0wNd9WJElvjNavnPsuP4fvh0YD5fwuyh1r7u5eUUFeuzU
MZhhl/syVDK0IJyt6/L6BC81XAYhcSehXiMES6Fqs5hQsWe7K/hbDpqvJP14snGQONzfdbeGgq0P
nZ3cgwL1atcNrpWbTt3MQe24dH3JPGLpQ94YslMP/vHfN49mAtVAC3iRs4QqcrkpPB37MD6XSq3K
Q2pssou9GAb3iF3jW+XU2RTAqlCIJ1yAD1kTxEWdNWLIBjVo28jb69hG7lC3qt7++QAuc4a4J3lZ
rcE3HWLRY40tDxDHst7RZ0cbtwjnk5EpW/KOV1GIXi7vg6WSw2tBXzO1dQNSCN5lTuBSpv5nHJNu
Xw9J9un+Cl2PAguE0AqqmAufa/9yhaLBzOK6RSGzHUV7ou4/P7ldDfvw/jBX287AkY5QCp15AX+v
k+pB5m4+KBmlhAXPUiQe3qBGg0mONW1thKsriqPk8PKmEc6fQEldzkgaxdj2ltcHMhXhF7vP5L7L
Z+00qXl3FKLaAtNfT42ji7wozXdwT2jGXI4Htx/5iVwbAhrMytmY9NQfZB0fR01snKZbM+M9wrNk
0dXmXF2ONDXQADNLHYIUM+oDLS3ahMlYHWutql/MuNp6Eb9WCi4KQEtUIllapOdpx6+n5kh1jhyK
vUHYxdEuhg3+6BQI1ckqrN65YL1+ZHKyHtG082BV696JTuhwmoHMBamOh+BklOY7Q522TuFVVsBX
xikDRUuNtbacVWEqThxZSUMZg9ypJn82jXk/Vl31HNfFsGtRXPvsZN0WO/eaOkUljBvUAD+EKwi9
mcvPP9ZW00AG0wNJbd77FKZyKr7kBtTcz1UFBepH5M5mfgRZbepP1C0mFF66xhWPQ4z+80GEnRVi
wdOSVHutqb33EKMzd+CtzJludoGn7KDXUfi7o9zq+lQ5c+U/W4msPMNSdFSh0hdp0e7iQSTeuUsy
tzlIPILLdxL7au9lCqs63ZMDV8LnuZcr/9RIV8d+0nDa9ij8xJGP48Rk9PuG6lS4qyiStm8tCfB1
wGuAz1tOwhWFihp70ZPOGIGLBKgKeEDnPZRgHTwaZSo2gsr1NmAwkOAQtnit82y5XJAwd4SRzc6i
de3Zv4zObaJPTTuY5V6PLKM8taYV5gFdy2mLqHNV32OavJNAcpCBUP5apfiNVXpROmGnkbau6Rte
Js445QJlk7J9EhINzJ3V1OJQZXb46X4kvQ7YTBScLU9rOF1M/XLSCAEXo2vWRlAhGbKDNds/FHY1
bRAfr0MNo6AWhRsKOHtGuxxFr+cx18PEDOJIn1Lfq+ys/ULFs/YYDZ460jXFMG6kkDfWEw8kQL+Y
e1CsWJcULQU90mlgUJ6Ck9zNNppfNBuV0tzV+qh0uxwxmwjUHvHn4f5XvZ4v0Ruzc0pLr14eqwWt
AbPM1mCaAXgt29i3VVpNdDjxFTjEZVyEvtlGTbu/P+j1zQEkaGEcUiRe3H9WS+m5EmAGNHBwTZ77
ICKTYeD0P6SFu6VMeb1hl6467xle2iYo/dUlZVhj0jZ0M1DYxPXY0MP3TV5/HWY0/M0+/ioUnJyr
3tzYRdd7lTL7ov5AAsgzbu2mvkh4DKkB7mWygXqkeBzte5mItwIMKYiAF1g0MRflnjWfH08zFdYa
EhOD44rdWBvRqTMjy6+RKt1YsWv+Pq8o0hhsoV6T2jXMXZg66Le6dYNCjYrmTzfxPthlQK6ArNDr
dk6An8PwWERF4uzDNjI0NM5pR6DJYhXWaUwjWT/ZRqjjRS6pspxLIyRTJYqLKkdapcYCrLPaMtui
Hix76fIqXyo7xEsqSMCY192zMfXivGhKLwDnJcYgUwcLbkWG3+8+H2wteSzdWmt3OObiZeMqGE8d
hCyjr/d3/PWGIGIijIoC0cLXXC/VgMCRA6UrDFK1kt+irEbDD0bKl/ujXEPkF2QiIEh6yGx5LuvL
6KW5Q7hAtMMAWVkOFdAxLLctK8eZqOgph57xj0AQN7MW+MdQ4lv5wZUG6j0TCK/+QZFt/6C3mbJV
GboxfZdyL3ZMFuA8uBKXv6sq8P2YkXcIiikCkcCb2av9oSmGN4N1Fg7GIm0AEnkpl6+OezdVSVRj
q/uIJGy200YhT0qD0Mv973wVNDkD8JYWpAWlGSoMl9OJhrzCqqSmsEAr+L3XxOJcQ2B+1pyie8Tt
vtsiaF9FMQZEmwRkFZ0g3hOraZHnKnOpUI40B+k9xR2ePidUq+rKn5IOtevKKbM/ZjtP6ACxuTbi
zNXq0VIHss6Nz/otjL7L6aIonIVKBb4Cs3fS75KuLBotXlZupDU3Pis3EXntIgWDUO3q7q3KIqO7
mlPP6+JZOea6GQpfT/vqCb252DhaRjxu3Q/XcGaTkiWPJsLn0s1b12HRC8Wye0LXfxzSsd+1Zdpk
h7KPvY+uNjqa77oy+pPjuQdMD8zdHlhk7fpYUKcvMf34cH9/a9341gvzC8dfl/4VNnOX3zoTdewU
ZJqBYQs4CFYfP4SxVZ/vj7Lsl4ugyKTRZF2QxsRg7OUuRxmVHh6mKLVAhCI7dzXiH20SeoHG9tvY
PDe2LkX1hbUCKpc7ZHX0w3IWBZ16LRhGtd8nduogpmIhSa2Mxc4sHWMfaur0vrWjLYL8rUmCEoQN
CruDoVdZRmoPRuS1LRJzyCo9Afud3i8stN+lPfRvve8hRPFYJJ0B7LIoxlx+z6KbBAhfTQtaMKxn
8APOWc/LfIMAemNv0FmnS0T5eSGyr4pKCpIpDc8Yzkda16ek1f+xRGhsbMAb68WuI84s9RcadKv1
SkTkVInCYy+ye/0QCb1+BNkK9s3obOFPme58znEMOpSRGDfC6s2hSYEXDYDFqGC197GdKZTQiPQF
4JV/qAsk3e2s0L7O0u5fVNyRMDfyQpDD9pby4Y3Ig//TohkD8ooK+Oo8hK3VJUM4a0EZmv1TlIj4
2Hdd8gMBarxd5+atroHczjzjQVpQBYequPYTAgSmaYtuPcr8jvaxUBq5V+cmxXmxByt4/6zf2jVL
FZwdQ0cSuYjLvdl0kUrpFTeRCNOSfVpk8bGKyX7uj/KqCLMKKdTrDOqr8AO55VdXlJhCGyizqQd2
WD2OiKjktfJgxMo7VY2+Fop1UHvnv8YwP8jY+6W1ro9BxkFaBvTWUnd2sb2FT7w1b3Bg1BHpVPKq
Wv8gbcQdrUx1OjZdubO7MHssoPKe78/7RpDhWlwKI7zEKfOtUgGlTmM51w2ykun/cXYmS3LbStu+
IkZwHrasqbtKrVZrsFreMCzJh/NMgsPVfw968f8qFqMYbR+Hz8IOoQACiUTmO+T5lz4N03OYxNZh
buYteMvaJpVUPFDzLPSNC5uq1n2dOAylwuL/SYVKnI1otr8FUZA8poHXvfdpSCcPGA/JJPGTkLM4
jlmgqObspua5zfv8mQJ9uvdQINyVihocVbt23h9EZXGLshY6o9DPF/FaSxotxNpOP+PcPOP+auj7
WDXfLUDDrACIgFKiYcjbd/HBGrufYzgPFGocpUXZVEv2s44uMppOWyLXKzsQcXpw6ip/y/N+ffIq
3QigmeGtE7VF/XlwwvChcodyI2pq8nJZnDyaGiC6iJm8z246G6IezCxUjXM4d96JfkQAebIInqd8
EoUPXLBrkL8xIl8p4W+kog8Og44Px/2DsLI7OQDkE9y4RK+lqt3cUDMtS7Q1s5GnEJXSNjgrsDiA
+QwezqRmsiXHvra8KOKaxBw0y2+6YeNkNFqJxCiowGDaW4mr74qqm4/35yWT2+XqglWRRW7ebjfq
68JpqsTQQ/NsWcNvu1K+1pP1RE/ihev+ixtPL/eHe3uPLsZ7Q3HwkAHszGPuetM4ea4bU1hZYBGQ
qzwhOCXiR95P87DvKGZE+2xO0Jp3xrR65OUWqqchxLdvl85NVfyyoiS3HxW3b16qUFjmFwB3sbsP
RhErO61SDPfkKIPz3MF5kllsPOI2UdiZfu4UNdP/FlmCUBHJch8/tVOcenguGt5Xy56naldFGZlT
i/Nr9xjMupqepqi1oAcows0f4P2Lzoe6HotXo55M/G9aoSjE+WAu99HYmq/VkGXuYdTVzt0bjWIC
m4TRBBsW8XF3rzc8DfxEQSXWN51IR2NrdIK/+PLdLy3PxnCf1nkSHYwgQZ2RxBY1raGibnXMQNxk
/hSk+RfXCfTfEzXoYSd0c8r3IwY1PB3UQHm1K+ipz5ZahfpTGeXtWQ+dqtj1tdn8FU1BUO2MSO1d
H81eI3uoeaf8qBSVioTd5WbkT8RJ+E+akv7OVCHS0xCP+i8RwBnbwRhqPALXgPpqnnvp32HmwfKs
9TxX91iw9c7GcVvZ/DYYf5IVwLEgtha3Gz1brG1y5Iw7AbK0qByAP4M97+/vxrVRJCeFNaYmepMM
lgXVfW9g84eKbvnqBC1aMactnZi1Ubipybx4s/MwWYRkAXzCmYESnZu2j/aGGJ3DGIgtb4O1UcAd
8qgiu5QiKtcHa+Bm8VwlYC6WKr7Oajq85iIND/dX7E2rdHl+JXsEm0E+y028GCkvNngMUdssTOSV
J9kceyp5pVC4RshE3+N5BjCmtSNS2blHxXKf4HX4GwPN1thriZO135xK73+r1GiSrV+3clfAjyRq
yj6uCkjnehGiqQRSFYBbtdGm/V5YjfZ5ShTHQW3EMvAzTVrVl0JFP6dmSI/05KYzrYath/7ap0AC
Dhy91BW7oRB3dk4ug9jtWW9y7SPk++hvtAasjXKC/KCLL0FvEkU7tCIoXCxR3LNrKpRMSAAJO7+m
JAhPgrO/y3rRbyzrynwQUKHiBDdEouIWmQukAwAmdaCfo3GAkGYV7i5XnHbjJlobxeUkck4g93BY
rr+dsKy0IODq57jXwBHmcN+GknB1fwOv3HfAWv/fKLfgvgHl32bQz3k5iKcqze0vMMx0Px/i+aLV
bfU1E+XWo3N1aibUK/Iljwxi8Ubpw3TOozZnaqXb+0rrjQ914VgbC7iyIQCCAhWTGQNFj0WcCZWo
M/VyNM5JYOn7IfReVXUy9nGZRhuLKI/RYuuhNklBwLF5qbP7rj8VLm2J3QBcgy0OGFOpM3s6dJOb
tkfRFumzXStfimhuLkkTmN/vf7+VpWRoZseOZ48sd4nh8pjN6AKeGx7Qh4wQfsAuYasgeUuVk8UB
JodQBxkYNcnrGdbKlIyll5nnLGw+BZb2P5G7CjS5/ugq1k8vjveJ8t2plY8Ewy8z7VCUbPQXF7SI
T5K1pwFb+mE/fI7b6aVr7HmnzVvnf20luCBBQ6BUIFl91z/RoBXi6BMrQTsLb+Jpdo9hgp/a/fVe
KyBSz+ePsqRgFrO4HoackfaT15vnADo9YAGzrNEvFrP5HA8YQx+R9Qz7D7k9FNmTPqfUTjUdIZuj
Sa9RIxlKna2H29rEeT5BhCDSA1GXqfofJAyw9cgkw+I85z3Gz7h45Ac1cbfEgFZHkfKTVBHxB1zC
TUYqUR3zM8+1NXbHUhfmMRZ18x+2M4V8wJCIXPLuleHqj7nE8zBFqEaYlGczcahVuzjZmLtvnNfb
yACZQyLsgeown+VTdxA1PaSyMs9mr4ZH4cKr9WKtO1Zl9/5lk0MBLaEUSqtiyWiakMnPjLbkBlZD
C1J9Ew+vTrTJhVmbEegcsFpUtyVJ83rdhMj6WDGIdYZlJqh0JFRkwtTyyF+DcuPNsjYWREJaBGBm
NGo/12NBMgV/brPfUPIOP4y10e7MwVXOU1N6G6ft9nYiTyR/c+lEmpTJF4et71HtHxXLOpcD/utW
aJbPhdkVJwBK7s8YFLVfi07d2INvlYfrcM6o0DBQQ6JmQCf5eoJx3hWa06oWqSMvs+eZEv2/SewV
lb0vowoX8pqHQ8T7TK9edEQa5kOQNe3rAExY7KZWF42v4pzzEqAOkYDyHgYUATB3gKUoJKOZR1Rf
Ha2q7D8FXlT+kzRIR+x608zmXQpLaPaN3AtfmrKMX6zI0r5RRG0aX2+T4GvV4+3p64pIlNNGZJOL
uZw2Pgp8V/ggspW9mDbSFLHVevYZ3nfg08c1Hhri/i4NiChmp/EgS+zPrUiMhyzAzgfPCqwxxjjO
P2CcV+7v/5zbeMOvIEOQlxuw4WU6p+B9affFaONO04R7/EkdmGWTu/GuWttg5IxQDmica96yjKn3
OIakjW6fzVgZf4yD3u5wxsgfgjaOzzPUYl+IyttgeK5Mje4ajWEoAcA/lp0Koem9YfUxcklt+EPD
BuSlEYX9en/9Vq5sgjXEYvCOMkldQhGtVpju3IrgXISh1fxQHUWHZu8hP5/4mYMtwDwKBOzCMHb1
E1e2GZ6bDMNbH1HcrG13da6nse+F9Ji/YqNefnLLWk8fnSTIBkj5tpWc43guwnPSF5njI7+YGxtb
ciXScAVQFYGHypWzRCGM41DwV+ggWTiUe6Tn8CTp4CiV6Gi8/0pguaTVlmzH3bQE5rmYU06hQ7ad
2cc68Nq9kpfKKa36bmOolc8PTp1JAbwnTi3tL2qRCawQJmYF6gv1mYbmbulspWxro1BRkvU55kNa
cH2aO1V4ejgW7lmZLZAwBp4vQp+DjQC9MgqVK25LHkT0qt6KlX/c13reZlUXSfwUjapjZ8fjCdzW
FitubRS6JjoEdjpFNDKv5zJVnhknMailwu3xtUWm9KEqxy0LiNssXsItuan5LFyjS7/HyUwp7nJw
KbPnFFLV9JsZTQ+OMUMmi+J9HNgH+tT/u39MZVBdBF2QUfRpwBEidLCExFeOjZy8l1pnh8jO8VSi
l5Sz/Oo2hYauRMRnuz/gylqSH4DtgbcDTWJJmRQiB5+UCOWMWnq8q0wj2cetnW+c3NtRkKyV6AGo
82AmlspWEEpAdPezczaQKDl6YZ9DnaVw9t65QI+wqG6QhdC8WH6xxmqdjuTaO4cUT1+CctSPMaSJ
948CHZPESTLuoKct7kXRiFGfAup9jqxP9uAf/7FTmqPvngs8Wb4MgAvAvktQYJygadaCQDkDBwhf
xt4Zj9mcpt/+wyjYwktQpZzRIioMjTWh95QE567tq4fZxVYo4qH67tYOXRciG4VjHmSk8tfnlYwg
rJDRDs4z1Gp/nMEtD2GxZTNye3TAGECbBkQCCw3eyvUo9tR1Xt07HkTL2IzP6tAYn6owNJ4m0DXa
0Zw878u7Vw9Ug3zgU2XiHbx4BSOZgZUaldgzuDX3MVBTsbdrY2tX3956AFRojcEkACWqLtFTWET1
Is7y4BzNpULKOCVHMVXpedCTLZfJlWNKlsUTCAa1ZA0uuw+eUZeumQbnAHu337Qb449VWbsbeNfV
UWgSQ1NjZ/O4u/5QXuCV8+DUASKFdYfzRVQ/qMgVfb3/cVaXjVqZrFvT4l52+hI3whW0YhSc7IKD
qofR0Yrn7GmQ9df3DwWAAPSdPEqEhesJRbqXl0bXBXySut1punB3ReBgrdxlW1CFtbUjLPBwfCsC
LktLVtcOXaXSXCvwrP/ozkN8nPV4S0tlbe3oeVEq5yTxz8U+SGutiwaFXDEKnOohLD3unsjGqGwo
+sf7a7c2IWIDAAVSLXRtF5tBWLoCSXYKzinifADYY+voZKJ/f8zGrIfrWtLNcWBYRCA1xJLRjQ16
ktGc/pUW4zfQzfpGir0WgJCvkrcPy8Zr5XobCMXM46yOg3NdGcqJPl36USuj2I+Fmn9x1Ll4eP/S
UXjhBmN/0y+US/tHshUhOli1gPPOnZ2UX4QTGU+EiS2XnrUPBL8HZCkccwksvR7FBssrElxQz5Qz
xsOMY8/ZNGfv8/25rO04h94MzXLUIgFsXY+Chzd9yXYIzobQ4n2Iw/VTaCKCWWM8e7w/1OqEkEGR
TeO3hvX1UGZTooTrMRTAcP2fsmymSwyuaWvdVmf0xzCLoNBgU5Xk3UxQKDv9SY2tZ6X0olOlYCV9
f0Jr+44DJBuB5CXs8esJhVqA7FGrB+e+7b4Jw0lOoTIOflOK7oAYa+bfH25tYkiGcohoCqKCsdgQ
04SHipWb3Oap6Xxt+7T+XsLxyfYBjlgbU5OLdJ0OSxtVFF55TaAquGRidQiuQTMT4WV2rOYwUdH8
1Vp98DNPxsKUM+RhOgoHGc77c1zZIwhjQagkpANHWSL6xDBDPxIC5UrUBg8FwetTNzrGr3ePQhWd
OwNkLZTrJeLVUro800BEn6NoxheNgsQh7kr9/XORxTKotlIfmNrj9fYY6iagMsNcNHSqZDAansJa
jTeAnisrBvjEATWIlQ+lTeN6FGcMK7fFsucczInA9nRUD3bjdO8/u9jngFAkRqCfsBR/tKaqTktq
A2eUEMeLG2GHEaBsuqG6sjYXukTALKFW8L/FisVzEsadVjvnfDaFXw5ucOisTVT37TlC7I13BAeW
BVOXbyIPuUdbwxobtP6MH2NRek/0Z91DFnXquy9Z/nw41qCDyFT5TtcfB4eXLFPUCltUZzT2aotk
B7d/ubFsaxOCKUtkRdGCW3CRDreVbmWewSi47Lp+hBrKzhM4h5aYVW/s6du4wFRkUsfBeRM8vJ6Q
MiqDrkfs6al3v/epchZR/Tt0+qd84iTlU7tRoludmhQ/o0NJnWa5u5UOI5J5ZGpRoeq70R3EF7fW
rQ+Z0Tn7+0Fhayi5Of+41SsNXbE0lQdJUaevoz5gvJ67xanNonhjVrcXB5sb+xUoEwDubpD9Wl3P
eZ46Nir/1ovlNL/RnX4NW7f1ARP9vj+t2zMlxwLhIVnQXPKL+JDbmeM1snYXK17tgyhqDn07b8Xt
lcWjTySzCNA4JK+LLdj3o6d45uicS0jw8w69YGsnhrHU91Qx3Y1TtTYYMZksgYwSv61FzoKgsJu0
oe2cw3DMfAVwk59l8y+cqo13hz36yGx4vhP7ndrG9Z5AT9lrhkh3zxMl6Z2aOeLY0LveOFQrnwiU
sFw5ClC80hdRoqmxLqqj2T2D2vd2E1pue6Up/333PqAhxWUkBR941C72AZf9EGc6tQCt6RS/K7v8
ISv1LeeDN074deLAq08qgtO1oYq7TPgHnMuVAXOyMy7Rc3MuBpF8boCwfx0wybP9Wp9QwvGcPvmo
pJysfTpnY7SrENCHJmzUts6hy/lPtAxj71dzmCt91zjB3Pr20OnOmR1YvWheP8//hMTd4FeG2J3S
+WpsKGXg490Yxa9R2WjtDmQ5clP3V1FurXvTW+RgSCJJIS+XJzS5eH4eRVseYmMUj8Nkzy9pHnyD
YDdSlo/T57aNs5/3h1/Z+VCSKCTLyiiY5EWMMgs36E2rxbHZg77X1FVyjBDkvoSZ/ev9I8nGGzg3
yHu8ea93vnADY4rkw001ccl0haocqFo7VEahdd8famX7k4jRWERqABjKMk8K3KQz1bhQzkqYh4cA
87ATa/BumVfKESDk0TGQ6we27npCQaPPSlXEytmomuno9hU8tTr8YXbqlhjj2ny4q6i22nS2yWSv
RxJGnmf5ZCtnqq3uXqChYYEYgny/sW5rm4EPI9VQIR5S4L0eh45MVHVlFF4cpyz3c94WfzluWD7M
szOc7n+iFbQFW46eJI9dEmZK/9djGbUyU5NtEItBEZHY+7kxym9TpWOmmsHXtp1I9e2i+KwU3QlF
zW/ROG3VRtZ/A/OkEcUB4Bl5/RvIOOpGA9tyNjK7/Z8VdPWPflLnvYsy7DELbM/XgjY4pXnj7AdX
b17cvtN2CRF84/3/1vNcRAGalZKzQrFBXqvXv8TprERFyr6+zAh/ZDsTTQDvG/TNJDpOo5qY/6jZ
GPyszEmZH7s2RBukIsPBelJLCiXYkxQiXIWlsI5K5yQy5WsbTwqyshEMnP0MdUQ7A85UvkGL8bpn
nGvr+Mtg90q/tzsTinhaq2W9y7rcaS3fmZy6BwDcqOcKuIH+EYo9sVQN4uZgebGXvQ5mNX5LGqNJ
dp2LkYKvdWNQ740gxhva5hlrHJVRfWtM2c78qPbNqHyF7UodwK+Vupk/YKga5V/jvCrEp2qYw5dC
dKF11vLAjnZTXnhfoyQbtV2gh6l3MfDdqv7KpkktdkCZlMHPjMircr/l0Zl+s2AzFSdBzlDuebhE
+KUEadXtgjLywKFq49AfS7crlCdjcLLs5FatnZ4nx+pGf7RyTfMtRedVYLo9jrmILRiTP9A7cR4g
U3Sh61MDbH4nqpZ7R1qHnUdapY0Bv27UxqTYlW5OtzRTi3b65ExZWr/oTVkUfyljMxoIOnTO9Cs1
kzA7ZJreaM8jxCfHT0DSV9p+SpygOADxiErfDWNnPLVWjjfl3q5Cy7ygv5VnT27sxdU+1GeLh+xs
Z9qWFv9KiMEmncI+iQnF/WUGFBY5phOBFpylrfEF45kQqELYb2Q/b/t4sc/BmkLPooKH4OZSMABi
q5JFbaWAD9S1i56Z3bck0oZdHEiIN2gJ8YhMpfYST7P3PFdq/xUzyPTT/dizNlccv4EQyksPbdbr
w1aNRo1poBecHSTZdhpl8UOi18NGMF0bhdc6WGTE8KXK9PUoplbb2uxxs9pJ5H4J8yCiTVuXGw2Z
lZAtIUjUA4B3UCLXr0cx9AIRZT0NL3kQQCzwSv2L7G4/RVqobvGWVmYEaoMeCT1nB7jYIlwWXZPP
c6Ao50AlRO/0QHzFp6HZsjN8y4EXmwTANbIdvKeBiCwlqhKnSyfXYJxYzE/o0uwUO0z8pIg+EB0f
29F7SFR3z4vnwzjEHycjfGxdDCXbPnzO7GzfAGPptOmEoO+xyPO/u6w+Yjp2SHNIEKFS7iZ13Fvt
VPqxYW5cayuvWeCakvUEqIEVWtzUyNSmI4La4QW45mtPyPepIit7o22ecoP/L+33swI5sLJRTxWP
2vESv5nD7MJPvAkvhhV1vplr0yOZltgoCKxdlQwgL2pLPpyXjT+vju0xGIvworq41QR5coqyDPIY
WEHL/mgHYsBWxv3ZtAXOhvanoXc2rsi1zceackFSlgCdvVjZrAqNPI6m8ALHRPsda2mv+XUDlOvd
sQEMrGxiUA4Fc7c4tdTHsVqb+YARGjX7JG00/CDCLS3P1clwjHjYoEt10yqZhDJocxmEl2wwQ+pS
JbQTX8fvdn9/NrfbkQoOfyEqK6l/S6hViaC8LVQzvqi1sLMD9ZcCI9Q5RQkw1Hsn+ZQNXvTZKBA3
2VjH27iEmgnkfzT2qYxR37mOSwBKM4jxZXrRLeORFCE9IfHpkLtuyb/dVj4ki1pCiIDn3tZzcAro
VBdg1yXm9he7StWa3DdrJ/7kaOOENaeAZrRxytfGZJdw0MHkki4vNskcqK0112FxqfiML1OmNfGu
Nztkq+qst57lS/Pl/oe83TB8wTfxLoQIKf4tQq+TuAbw4gI5DFPrfwR2rT6mWpFt6TnffjXKBbzn
aYVzytCHuv5q5HZaJ2K7QBBt8LBeFjbPZm88lWr1/kIITEc4xtIih6O2zL2LJDW0qWIoTHKC8nHS
4mA8DV2abxyBlSkBuUCZl0KmKjtf11NKiiYFtKBzaYWT4htWFR9KLevBnOlbsIXbj0QbCgwTmH1K
i+jYXg8Fu0LRZiTFLwKO3E+qLt7JBZGxJYdwUzGgbASqi8gBhJUm9eJoVejjglWdhoumzFgDOsiG
GU91pA+pX1hh+QPiXpQ8zXWei1M/NAFGQFXRbHkr3ExW4jfJnSj9SN+Ype1cYmH/NsNMuGRYWWtw
5ToNyTeY+e/G70lwNUNwwm3ZLl80fB3cFKqQi/WiptWw78dk+tL2c32JZl35fv+U3ZxrEMnSSo82
EeKEoDSuP6DpzbXeZ4a4mLkdfm8yT4Q+OCQsqHurp3aEIv67DVwkCBpUAzwu1G5uciosFcquqHVx
afSk+oipbeGnajW+V3ACoxObYIw6Jn1zPsL1xAIXMzO7McVF0EWsHtRszj/HqIVt6Q6vLKADppf4
RN9c0g2vx6kxhNHU2RguptHSA1FEZ56iJutDP+ncbkL+bItyKD/JVa7IzPhY1HgwI0DwYRGKhyqv
lKaXI9Ze/2+mtcWDENp4yqwQqS5Di34UvON2sT6J+HB/t9xEFjk0T1+HDip3+BJvVzsl7sDc2RcL
T44HU2/ivxqMk05WU2+REdeHIvITk4ljy2eTOjudPUViuPSBjSd9pZZGfpizTP2gxfNWoW7lZKN3
D/SK1AR43BIDE8YhR7tuh0ta2sY/etGZl56Ef//+1YMMgu+oRHkBerjeKpRYbMoYChbTuZ7gwxfp
Be9pc3CqD6WCeNDr+4dDdZBiD4wxD8WA6+Eyfayi0QwobIaSS+x09bEKhtdh7raUFdfOAHLflKwl
SdVa6pTBOEY6LUnHizqP80/QYNU/Ipy04QEt3yw+6lVSaBs7cXVIQIxSZhxszFKvnda6GAorGy8h
ZfqHzFAb2y+8xPq7q6Y8w0AsJD3/D+v55pQuVY6cZcsz02I1sZ1kvNiFyH/a2jQdqcWgBTaE7dYN
cHvhUYoEcMpjmlorLY3rb8coTk1KNV46vU92iUKM9pWmiB563rsvY+GIj1lXNDs3McpTWVVbreq1
GEO7i/RZ4oFu6gWaNeeio9x6CYdaYOUV5KcuL9PHZvpp9jQv/dal2Qu4UJ83Vvm2XiKZtXxShBFk
lXQ59WrIUQSb2LZjXY/dGeP4qN6VBgoUu0KEwf9CNRSxb4ZN8SlsW/GiKaZfUXAodu/+3Lwt+Q1k
NkAsvcXNONXStxNfHi7hpDrWYsZuU4l/CSvoH+6PtLLYMv3EiU4ntQaKef2x40iHBuPE4wWXmelR
iU3jR1S35TFvRu1jEYge7o6iH8j1tlDiK3EPQXZp/E4WwCt+sc1KL1ENqrAjL4lKHEajS459GjQb
/gMroZwsFHUUopDsgyzmhx97XnHpj5e66qpDoZXFc+f0w4GcLt649Vd2j9RZdUFxyAKRuezUKgkm
Z0oRAq9o7HH8rGdt6fjg3ZKnMU+VYdcGUVP4RjTBXzRGfNB2igFF6piFdHY3dtDtdyX6SjI9RR2A
+MvfUmEVoLlRyE5Wm5+F1//Vu/ZjO4zfGxgAPsVlPzD7b/f30u0XvR5T/vs/GvD48uYeFThxUQQH
tAKXiBhEHW/s2NsvytuaSgd9XfDdN+wqtw1jHIXl5ezkzl9V3Rp/m2lSx37gBuO/92e0OhaIUWkD
r7N/FntUCxvyGnRiLtiaDTvVHMYDlWtlN0Te+yO8ZM3Q2TJoCXFLL3JGI3ayItSZVhZ0ysMUJ9mD
rebFcXTdrb2x8p3orMoCBcKkFF4WZ4K8fhrzaOBFE0fpsaXOeM6yMtzANcm1uU4VmRBaLPRXCCw3
3HR3mlojU8fh0jkwF7ICamj0XKlq6o9lVCJht6mltT4v7i4OIX5mS+8PW6k7Xe1Ywm7gZooRkPhQ
ijrZAGGv7glgGNQcqc1xyK53ORsBrwBkZS5Nj16VUMIRjn8FcNko3k0xQYFPSvDSW6XYTD3ieqgw
UN3IpDZw6fqmRzoSaFhNp/hwf5PfpjNUH5Bth0PHsvGSuB4l53lWFaU2XGpTgJ2xOh/T8XTX4nnt
5z0vpP8wHPVmF1iLhEvIn/NHlNCKwehtaN2XeEjcJzp8w6d21J3/CVVTHigvTRvjre0K9NW440hD
+ad+PZ5T2kiMpWK8BDXtfb9C/CX1Y7dv37+M/PlQaGgbE/yXuYMxNUC4KmW6GAipOh/cFsLiPnPr
oWW0YY5Rs9LS8vH+Yq5MTj6LgEKi8Q91XW7WPxaTBjXFlVSoFwrhYIyD+jVGxOF4f5CVHU9e5KJn
RiGEG2VREqiDdqJ62agXs9LwFrYj+0Xn+fVo1m615ftwm3xCp5IsZVnt47m3iE1zPNOBDBsBstjO
jqOdMELqxvMBVxhbWsjGA3rHQ79LYiX+MTXWlvnN2mT//AGL05AVvRYUUS8ubQ0z30mUxDeEMn5S
tHL8Dx/vz6EWH68UORiotBMXsk463l5k+EaKF+n9r7eSCUgYMNk0Oul0AZcrOrnOoDWTuKSuO+4q
dow/hLif5u2U7YpI+yfpE89vO3tj16xtzT/HXSwk7f05aIZBXDQroc1o1OkT1s9bUP6VW0YCQgA3
sD/RDF+soaFw65sRBR0TI+49SW60D2wtgL9Uhv8qqgj8vqnd/fuXlPvzbYdSLFsWUyOkvSbhUrjy
8i57nbK+uJiJ6D4ldNOPXPLtLrbb8BPNu3cjRSX+BRIy1sNIdJCTXJ931cV9uMmYrkK1+DEMxasr
quYhph+6kUC+qV0s7m/U7SX0EMEsPuRi3wx2nhRmTL0lMfPxpMfdCPyhyVDYzT13n4ezthOFgVlF
ZranuCy8o+lG3ikJKS8YY9sdtNBzD4C7VNLuzjkGc7NFzX3LYm9+I9RsMLfkGPSqrpejmhLINWY0
IB7dVb6r5flTZVJqcNN673VGiNVsbO3Rj6qOWcmDHbM4/Yzpho72WqccZjutvt7fGmvhA+ohVQFq
csCgF9mB1uaW1vSquCSVFZ4UN4m+6TNqUHPjbfEkVre+7J4R+qmCL6XMplx1c/Sdh4szU8I8xmOe
l6AcwqzxXasznlRbCYZdMkZbKqxrJ5srjrcbPX3JQLpedTjjielMKa/TwW7rg9VgO+RbozWbG12t
1YEotMgCMZClZdHKVlp11t18uLgughAJTn1+Q6VsIwyv5D+896XyGG9tkoTFJurg2MaTZw6XMraR
7BrNmYyu7crYJ25iO2U3artFq1rbJtIPhM/GKt5obFkNEBtXFv2mQfO+CVVMHLN4+qCRGG3E4dXp
uexEyZMA87SIkEmRa0WfBeJSeIX60UgGRFpy3c59VUTYwY/RVgto9asB7JWsWGnRKK/4P3KSStiK
lpWJLF7McXAS05ylvujTcktDdm1m4FRpUkMmxS9q8eHgjCGBPXS8cUGu6L6VauTivTGNr0hPmtWx
VNpqo5ywOiR5CYk/b7UbTlc24+alxDydvEiLTs3QF1/jWnUv6J4bn1v6QRsnYHU8SaQAK0qB+E09
+I+1bESTltHICyBvzL1aJ9OxwkjiUbELe2e6w5f7wWt9NAisAA4kOmlxu+iV5YV2BBzVyNFxx8t4
/la3SguNx8ZvsJ3VjfHWdgqNEvmIAghFuet6p4Rzodmx6/EBkf7X/GooqFFMifmfhuHapLIHT39p
5Vn0RTJ7MR28pu3Sz6nWjs8obI7/5VOB0yGEAEECQn89mSmyxVwNtEY0pQv/ViI7OdiuE//IhqF8
HdJ0q3m8ungSnspLFyz2EuCrBY05COLIpR2mNDkqQYdbRTuo7V/3N8VaqJLBQ77j0Rhe9l1SvfSG
KIvGC3ene7CLtDoiTNudMbaydveHWt1//3+o5Xs3ynRrtgrKr+gCxju6PZUfav0HNTAf625T0Xjt
/mT9eDXxkGdzLMLH7GGqUtXsPqTl7IehqPqD1+JKKlDJOEywnEK/pUR+eP8ceUPRr2ZMzrRxvU30
ooc5knDGXIy6DkPbhft2aPQPcwSuwkdIcss2dO1FxQmTglY0/hExuR6wsspAETPfDwiPjoVLweH3
S6Fl37ugzr4M8H4OWTopL5Kb2PiVUrj//ocpSwUo+ltcQUsSVeRaylhlNC9cNcJ0Q+SequycgRLA
AC7V8ctG2qbeH3Nt14IOILpIg1Hkj65nrRSW0kMyGS/9EOrTLkhT+4UEKflYZlyTG/t27ShC8wUN
5uGUw310PVga5N4YqHQsVFw4vjacEWWnKs6wlfGtjiPNlgkcZJfL24C2JAV5u6GYnWkAWgvcKvtI
NBuBbO3BCHmT/i4pNdiHxS2QNJFRV4JRnHASn9x5Ko99jdENxjPJvNc6o3wc5oL8MreDjRL6yleD
noiGC96ctEOX+v5VqjozSTzdCIAQHA7P2mG5E/qz0ubv3yAQpllEwLFcrkugitKEmeHQ5bmwDOF3
x8in3M+U3Dkkhd6d3r0Z6adJRQXgPsD9F5HGmjp8d7SYHC+YQ0TlwiEtj0qmztFZ10SzVRRaCWyg
IWGD4zMn7YMWCVg4uBPAKNjZgdlo7i4gg/pJsqDpfq+a/W/pLzWfbDdzzI3S6Mr+5HiDWOU6wghy
2XRQVVG5WshBRzM4fajR2XsKizLbyNdXR6E4xFWL4xzqHtenjaZSo8wdmwRsRf6Ydnq4m4p4S798
ZStKTi6QH/gzOgaa16MUTj4XRdOPl7Kx7O+TXrRPLRiE70pbMOD9/bFy7/FkpBZK05FQvaQjpGYb
Nortse17B0XyuDOtnRdY6HwPcdLoe7e2tPcfcsaTkmBUful3LvaI640xNpg8O+jTtwGej5k9f9CN
rM53PbCRH4K3T+wXeRXlO+ph3ZZ219rySgY3qjZSgP/NSfSPxFaDXlMrzYSCQFbln4cSfdB9VGOD
urPbbqw34srKiaCG/gYTpqSOoMX1x6T8kLgTmP9L2ngCQceoVfodVqBzedBSfaofqzKpnp240sLj
/U+7slnlS4iITR0fyebF0c+ld6HtTiocHyPfd6qTPDutbb0Xlo5OK2edK+itELC8YRM8QWnOWyp4
xaa65KrZHa1IKg6qwt0Y6haazFi4qxPK+HKUhxZrKcy2wUSz0y6xRYHPnyMqpOBIQnxUwSJ9QKVh
Gg/5kOTmjgIQUvBFUCiSJthFfiK0dktVYW2FCawyr8cWBvrl9bdNpsmOqEiplwYpQL9PVHHQlW7L
7+p2FLS3JIMZNBe2lUukedNYY54lvXoZ0NL72Cud+6A5qPTf3y23gQDsLimaLO7xhlh+Ry+qwZ1T
ob1MHsiC0dPyX3U5jX9XttJhZm/Gv++PtzIrOKuy/oCkOabO8t//cQrLGrdOetDmZZrK6X9o707T
fvKMaCuxv00puPaorlB+hkV/A+mIWx1TDb0oLnEZG0/C7sMPdqFEj1kS1i9JFvwfZ+e1KzeSpetX
GfQ959CbwfRcMM02SUlbplSSbgiVSkVvgp58+vPF7sYZJTORPFmFBroKMmtHMMyKtX5jHdLY0h+M
xqrv3n8AJ3UpncVXk+CO8xEOvaOJ0iybU5GG6cGxFjrwiLB4n+6dSInPRMecZBOnmTU+JzOsGQYs
TpW9LdIjkNHxzWI4W08xuZTPy50QOvEkkgQXYEdr9olmN42njr04WYrd7Yvcyf1mtj4CxDKpfpQH
B4U1vxXlez7Dj9sDvAJuILYU6CeloCGurt7qVpOafT2r4uQqIzjvWBJFCtdp9rBMe7+suv5o5JWz
pw7v7a1cqz4ZaG/d/zXBpZIf0s/gUl4jRo2RQtBSKy2X8pJMfpOofbazlzbdMnq73Igye5IpG29r
qt+rjZE4oMfaQunoq+nO71DMunlvR7PrYRdqzv0+jXSxvNye4ssrkRc2+RM1d2oIF262dWZOiilq
6GA0S17AWlXO92ZOs3o/FbR+N87xy2ikv3CQeSKRrMHOOt8YdIXKglPhtXNRPRjdor/0HNWoqZSb
dforsWRdBPFZbNal6PV5LEtEnhklWXVyxzR+tO0U1mlZ5I/KomsbN/3liUamDT0HfTRenEgPn4dK
OM5GZrg6Vapo91Y9dZ+WPm8/3P5Ul8uDKEj7wg2Q1DpvtTxUXZRhBIfzlDlasy8rWwkiyx1O7pIo
H4qm1TawFFfi8WzmYOHmweJwbS6XxUs493pSn4ymMxH6T4x89pUhwt0bkECW7iILZufx7kESjPcD
8CGZKK52PORxURiZXXM5OAjedkv/3AGvOIR13wZZbYcb6//y071KxzBG6ZYLWeH80+VZ3FMqpquG
8dqX1OiUYzSL6XB7UJc3Ea0wKTIGatpGcG61PuwSXZDOAJWipq22i1EY+FCjtfJQRvNXR4vzyK+d
0j3Qcf58O/DlHiBz4EXLS486Llz289GVkamHiK8AQyjKYXnr8TD6LRXaPLwDK2vcvQs4oLn14ARJ
DOd6w03OmFRQzqnZiSg7GXMS7wSl8o1n7eUH+5d4lnzbgtNcCyPnIgOl5cbLqRynaNpDyXHTHYLm
k3f3SoQsC8IBRD3AGx6W53OXhGOGF1Kvn9JpKoLCjYdd68TiJcOCdD9wV268xy6/FWgH8PQ0lZEn
oTp4Hk+xotTGgsg4Fbaie1ipGmW9m8JGeI9mZdrv710ZeC2wzYDEUIxAEuU8mtUAwk7Z1yenafXd
giTAMbKm+G2Xq8rGRF65xUmFSJXBerKpLxSzm7HTc2+Ou1M5hPmjm+qQqLK4+9Hp8NVRKUyGfdU5
yl6C0d5lfZ2UUE2M2TjcHvKVlQPCGBViSaSkCrPaDIqXxgq/0oN8yKp91+WZ8sZGB6vZOFIuPyRS
V6BLScik1Mz6lZnoYVoKKxtOqA2ZNKF02oig4JWnuBu1jTvhckzgpygWUEuCPsN77PwzAqnQih6l
6JOxRN5eV+vxkJGe+Ldn7vIli3Kc5ITSy5DEtNViwXgp1QdsaE9iqpRvY+xO87uOcuBD1o7Rb0De
UgWRZWvesuuQP/156glHjXoI1EJeCnDjzkdn2EJzmqqeTssotIe27scH2MHZoa2y7J2CluLdWxBh
Nw4u2OvgPLn7zuN1Tta0pHicYPFcIMeQdseybc19Ao9mI7W9+HAI94Cqh0DAruBhu7rnhnKyRlg8
BlOKjPigjc6xHZLs3iUvo/D+gEdG2sUlfj6g2CrsBsySceKd9JfmCtfXh/ru240gEjMoUaQcXevS
LfUUgVpnYkN0rWLxW104TRHtUicukgdtruyfRV9509so67LyMauN3N1IVK7MJZJ+wIApDcgn7Ork
FFXaZEOeqSePnuGxUxV3Z+ixtlFnvFiMUiJduvxR8TB4c62+WMTWgGboqaeB9tCbxJzgwmlK274x
G5EcZnuMxnuXI0MBzUr2SuGd/uhqcyfhUOOgYWon3Bvir3j4uO8LNXPfFpWefbu9w69MIW9k+QlZ
MPaF5Fxn8RCoQ1c79Q32jOHcgfyEqLNxd1+ZQry9aGLBhcNIbK1xk5hFSI7gWKestadPcaJqu6mq
lD2OgMXBGY38eHtUFycxjRje/aQJNkk5j/Hz5R928eyNc2udEOW2vUNm1BpVN7cG9a8tzpA+3Q53
OYlc3wA6KArxVKS4cR7OU4XRdalmnTwyBlwUGx3zcdhK4uvfiMN5SM8XFCYKF+dx1GRCVRPG1anX
0uFdkTRkkXXVblxjlx+LQhuQAxqVvDU4Ps6jhAKma13n9omN99SoRbdXrPokNFfZp6n4cntIV74U
N4xNcsy9LGkw58HU0BWJWw2WtK9O9oan5Pha6iWy/WKLaXQlFC4slGU5f7la1mi2KOxcb7Bn55Qr
AIp+FIZT4n9RqyhOJz1lqY1E68o00ggE6kPlhLbgGrbXD7GTWcjDn2zq2c80v5zG17wuf7AjFXh6
1yhbrYorA2QSyeo4Mfjf+klTe2RQtl27J7vqx2OnpP0xzHEzG4fmbkSR7GZJigIyXFDE1jDPzs6t
Wp1HQiUdHh8otBnDAU0bbDirKlc3zvlrAwN2J2EplK+Je75IkIYoh7m3vZMeoqDTK+Jj4iT5Y6vr
Gxv5SiAGJiXpuDLh/q/ygERrIjsdhvBUQFE4TYk7WIeuaZvPZhcpW3Z6V4OBdOQfAJagHs9HBbcs
L2L8ClGjsGvTT0K3/6a0OWgO8Nt/3L3NwNDJKgWXGI/C1cDGOFJj0vHwlOrWtJ+qunpsHCCySmPv
b0e6SBl5wlAyMySVTrqtrU4PwPyidoQWnuymSr9Q1rcCdNe1Qymmed+m3fJQR178eDuonKqzfFEG
lVqFCO9TJlk36ZYyt7HbJWihGPoxc+jfJqm7pR9/uaM5P6SXiCqxUeBiVx8s4XQaBotbbCm+VePy
O3BqBFSrxvHnRPy4PaTL1UEwV9bnqWRDJFit+TRyhdInnMKRJsKDJqzyiYJw/WgsabwBM7ucPRlK
okNAPlJXluP+pS5vDV7Xz6NiQbNOFvUQ8ptTKGMy4b49pmuBQNuj88jkyZbDeaA6MuMm7HMHBrk5
P+axZT1ywGyZmFyuQPqoFMpkZY5Xy/qcb2hOTZNbOLISkfvYYCLCX/8x6eqT1XkvkMZ+vz2qV+/A
89UHzwMyMLBAYKqwqc6HVSjCThIxOqdEG972abNP6xkFe4hvQ+Cp/TExW/SJKE9Xi/fWKcdoJxxj
i+gi18PFD0Ge+mqowuG/2uFQxDiyoKmebDTvcO/IRb7TqU4+Fk2MHGaFEPM+i+vZD52h/3B7Bq6s
VTDiMl+Qpl+8oM4nIM0U0+rCypFrtfHBwCiP0OpRc2uyLbuza6H4qFI1QmJ7LvZg1cQ44S7OKQUN
/+zqmU0JjRZgOYbaxkl2ZbWyo15ZjSDeLs7MtC4dTGOY0arJmj8L+D5/NY64W/6RdI7ThBsHuBST
t5o7HkedXWHmdcqmOHupnDF+26S9spGMXI6FGFgakhiw89DNPP9CeVgvuZXNaYC0rwHbihGpOzOu
xi3ZxYtAHFV0RdECRaNTx2DqPJBrFpk9QVA7FSP2t2lnq35YeluCdhergChSXVxKjpI2rt08ly4e
BsHheUoSx0ZMWh1jn8N5/JKMU7ixva+NCPsgkB+y6c2tdj4iMeW62g+2c5qnuTxEZdk+14Y7H29v
oatRWAOwF7k+WW+rKAjli3KK3VPdp/2unsdyl9bmVp3j4gZj3l6belDGZHF/NZbW0Je8BQQH+Hz8
pojl/VTLHozat74h6LPdPyZJtuYwkoJy670ap3VqLdHgnuD0u499lRqHWrHExqVybS3wfpDdFzDE
3vrwqQe9oG0m3BNw0um32ar3roN20kjG+Nft8VzWM5k+ikT0y+lUoNS62qteMUboFevuyQT+WvvU
Bcp877l991RaTh/tjSYbv1SDDouM1mZaHZG3bpOdalM52xj1tfXCjyEloNHPQa7qfL2MlVt2eb+4
p1hRtEPkRTO18MrdyKuuzS1FfbqSrwINa9Rv28ROD0+BAQ/p4CtoKj/kYdn7EFK33tDXliaKGuQG
MhFBH/B8QGloTHVtlN6pLI3mt8JVu5M+mP3v9Lx03610b+NElN/q7L7kW/LoQuLXpMbCnjuP1+vz
aOV57QE07pbRtyshHqsFHWjowt3HzAaaFPf13dg8GdVlJUqGI4nq6nhMWq3S8Efk3eSmVD7CXnkz
VkV1cG0R/Y1zS8oQoOiIVDiwhPMBjmGP02rI7luGcQTZ3Dm7dqm3yGnX1iEYFbrIQIwRdlxtCZFE
8Wg1rENtasdnpcziAzf03dJDTJusd8t9R0FijWuKaIlHdTFxOqIfehjLZHhJ4qp8Mzlq+RhFZf3z
9k6/tu49nuzkw5jtXdjc1LrwBhGx0VOQzo9zpFmfZpWeiR2bW1Jpr99htRBRSKP0wcOdks4aOxy7
VFfCRUUH15rgkPHj5C89dDLNX5bR7HaF4/TF2wY7nNh3FYMWio4hgOJHlZK+UPg3PneDXWrPc5bl
nzwrzT9HpjV/qXmdfSlxAH0xUbn9mppdqu6qVvmdAoJ+LMI0HgCcj/XDGGIN/Wh2dV4camQigORl
+eIc2AvaFzN3O3XforkNGD8p4t7XssLcqEFeep5KR0MsKZDnp0vD+Xq+VJ0odJYefVo0Y2MX24E8
n9Qe02WjtY/k0ZYG0qr0pui7q+e28S1GIcVFbtMyFZ/6gxWeVNrFJXfYaJYfxny0xQ6OU/QIP66G
F9GUS30MW3x4n0q1a+MXM1fyjbvhcsWgUyj1yHH3Qet4/extVAdVpT6qgtqwk09jYoa+my1LABWj
2ziU5RmxXjAAAWSFGCAaM3c+W3rslFkacShPOsYnPl0gjV7TOD022L3i75uM7lM/zcNB01GhvPtO
NzA4kDQowBXUxFfHtErpbKnryTshy7j4XgqLICq9+/MU8hOaMdJqDG3ENYcmy6xGqitnwZRNi+dz
BVA8s/W+K/ZpmdQvwuxzb3fvnieHoHZG9QfQCCDK82l1nKJZyinKg7KFDmK3ZfKQVkLxpxr20+1Q
l3cd70SOMdo8tO7UNfNERbalUBF2CFLTiOklzO2hS8P+ya2wfamyfNrYYJeHNG9uKnWYM0le47qW
EEUIg7eznM58Gg7xrHp7mF5bKcmVUfFIklKMbAIwHKulUWmzms1VnAdWlsyQd82HOU/C3VSER8Wd
trThrkWjMSN7kxwbVC3OP9dInlx5epUHA2qxe6E26RGRMbBhmvhmF1ZzvP3JXnmZ57sOoAiS0sD3
wSFcaMdmE6UTkYxFYBiIBj4MbrS0BwXWXvsYmm6RBujvVPXzZMYFWMqlioz9OFueuYulwjvyDK57
GNWqzQ94qoBkdZq5eTsOIdqNdZaOf1SqUTU7vMgSxx+9Yir+mEkUmr079u13EysC8Kxa73yyNG6m
fTFVXvJbvOTu8kISMzd7UY2ZetAzKn2HSon6D31ja8IX46w3fjFxOu0MMS247zjF4C9D577YiuNA
PtXF8Kk3zXnA7mUa0we7mot4vzF9F2eWfKXx6iBTlxxveXz+UmKalFhfTIQ4AttFAl4zpJNSVSyH
21GuHcI6jVxgwhQiKJ2eR9GEGte9Jcogwnz+k65M7udwDKsvnZls9T6vbClqm6AoAPXInET++i8D
0r2JQ0n0ZaBGuuVXyBwdrE7dkgi7OiBSAhDdYPQuKvqJ03s57mllMIOgO9LFSw5lbyrHot98UFwL
RcdRqnpIO9sLkIRiJxSGmjKIk3B5UIAb0zsW2UNNK2rjM12bO6R6JDCJtA7k0PncxaVXKLFilAH9
2/7Y2G54NLsm3FhyVwf0S5TVYhA1FjJVMZWBAhTqj34cer8dHO1h0ud043y9FoqSJowsqf51AaRu
k7LFt9thMbTdByilUPu6KN5N07DF3bg2db+mGaukPpuycY4X0owo0rMTAhzJLsdK6fn2ProahXVN
B4SnH+C18w8UGbEqFORjAgMNDcxIXHVnK4n7cH8UAnjSJwTJ+XXKJIYhtQfdqII8t8ODAnXh0HTl
FnH1yrfhrc4wpCcvLy95j/yyUSkZxIkotTIoPEXDWUIZHwu3+SBCJd/oUl2ZNSKhyCY5xtJw5zxS
jCJ12fUumxWHkcRPQy16irLe3fg41wf0v2FWSyCM3c61WrUMEP3+U0sd/VGif3zKelvk0WuRpCYi
72SyTPrO5wOiDYLpZq+UQdon7jFaAIvtUiOyXmixpu5GYnklGKXzV3leCsmUsc+D0f5DhKyx60B3
8+EhSVD4qGqRf60FcNDbC0+mBqur/FVihNcGoosXbXQHi5XUE7EI6qTrASJM2ruum+2TmDNtpxcJ
fnFuY24lEFeCStiPbJvqSB2v8pWqEk7kQjwPUAxQhmNnR2G/j1tv+Hh7cPJYWw0OljGZESvxtSR2
Po85ryK9me2Sl8f0MrWCPpz6PaurU4oJY1oZiR/N80fUPD7fjntl9cvqGIVsCfGgxXge122VeUrD
tgqoWhW/i7lPXoDkl4eNKPJxcz488gggWnSseJYjWnkeJrGXMY/Z0UEyJ53+QS8XO9rVJgc9tcWy
bh5cNUz792NtxOabHrsdBJzMIep2HnfNFCBvkMZv9QW1uueu0CfvDUqbQ/MewfykerOEOq0TlF3j
FuBeP3ymwSl+eF6aRs+VuUTFyaZI6zwYPfIyMIutmjQm4pMfPCF0tvyIZNBJRQBA26nwScPd2Kvh
t3hEctpX3Tn66QwTNAqtHirxESDm8l63inw4LrmpfMgpVcFDb9PkL0/UMSblYap/0epujPcNBOYt
Mc7LHcdUwn+VAu0oIqxxHgqde2jceRXMOVagTm93u95Coi/LzC1V88vFcR5K/vovh3CcL02H2XsV
xIaTHdBA6Q6iMLW7txhRKGqjmw75h2rUeRQxTfRSPFxY6jBSHrTUMHY1wPG/EYWqNjeXtGC/IE70
Zh8ncMAEh8S8OI+DEU/1Holce8uRxb6y1Dn2wEtJhiuv4fPhTCy10GpY6mEmtF3jTu1eTCNCMSai
2E8IFyDseXt3XVsRnMBS5ZvSMtII5xFbN0+GjkdvYMad+6eFkuJno+oq1bdoRWxM4yuHbb2TeS1K
AD6pIJ2p82COF2eG0jUiGEZhweyzsrZ+P7l1PB95PjVfUEbr608u2pQqFSlbK/dtZ87Tg4Xp/e8C
cynVB62nlhh6CSTFxsVeQDYsTfw1b63K27mCu3eXNb1u7F3Fs4Zd1i35+Mk2pR9HN3SWe4yXccn9
vitn7wMHdzY/oEEl9F3UR53+YFETm33TTSzzoYtsRBErDtF+j3jDouyiWnNmHxagXu1LuEk4SblU
KPon1ZkWLNLLOM3uvvrxv4KDDAbB5n2zptEyCZLMsPB9kqQ+UKRUDpmXZj4X3bCRzFxZfIA4ID1R
66GrssYSVXHc2h3qVgFabtMpbwcAI62BBce8qA9LHiUvdy892a9HV4qjl4rPau86kR7TO5xEYKVl
9gdOUnbv11HdRH6kJMqWu9+V84ihSdAIwHvZQTxfe4lwO7tOiKaqS7vTWPQ7J8by6/aYLvMM0LEI
aaK5hCYEkLPzKB6FliYjlQ4mmjUfWKTV56wXGDl1duaPRrS8aWIv/3k76JU9LN/ZSFjR36M4srog
jREp3iQhKJLhuj+oec8ecP80i3HZ/41ILEPyGRYJgujnwys9MYUVLntB1M1h+qSkjbDeJQXciYOZ
cLVsLP5r30zipDjd6Sxfkh4rN01VXRHBoo7hwYAf8U7zli3u6LVvRgNKiniQQLFEzgflSd82q6ib
wBPqYv2wQs3Aj65NIBKntVt5ASogJkJzZGDmRlp6mblJuT20U4C98yRaN2wybYGMPjpNMOhD+S3j
fkYDT0kx/POVqNIyPy7bLnwWaZotvhE5SuMnmRHbGz/GtQWEVCoZwSviea2U3ehaFQ9t3gSWVpnH
ujGr9+FoinfWkjRPt1fQtU9Kg0VaGsv7bc186RJwaCDEm0Bk3hA+RFas28cpLER1uB3o2mkGh1Mi
E+BZXqgXNb0G7siy+KpoED9HmMBmu0gM4tnT5+UzspjhBqTqSkAA1bRn5e6XDf3zZWQrywKztBVB
6gzoMxrJH15cZlgAZolfZ/a97ErAs7ygKclzlHEJrA4aK4xGIBfcC5ViiPdxJvpD0rbu+96ctpLG
K59M3gdST0geahcQrhR+jj5yvGSj8Hyw97k/lYN5//cyYHlJzQ0WBjTb8+kr8kQb6Sty+3CLf6TW
sdABwlXwrTVO9m+1Om6xDy97Kszg/wZcd58XMBFe2dgi6PAPIheJ31d5/nGZyndzUr4ZlvQv4Vkb
HehrU8lThpcMXQeS8NUgexyLBRPNIBdFa3YzrojFzost7f4SCIcJJyaYK8kwXiMkMDJJyo73T9B4
Vb0LawydQ6GVu3EWW3XeK8cnoZCkB/qMfdaad6JgTNqEU9EEfW3QS3fVcQ68MEueCsxTnudU7w6F
ipvp7e19LSovT2oVwGeQ2FqnkhjthChPtkE5O9Fjn7XaMTLH7tjrZh+YQyse7bHYyliuB6WDQ99P
mtatboqxyOAZ52ETlHQ4nhqxDL7eox3WK3WzT0ru3bza7Bxd6mEwr0iIAajh1KRKsrretdlIQVdW
bTAsQjTHUMnqJ3qr7fuwWPoKGENbniw7L/eNaiAvObp2Fhgx7oSUNVCtvz3vV64KwBOYKkkbAuwc
5Ar/5VmXRopWcGXzw5Q2QA0x7TuYZLsINvnGCXdlshFqQu0ARUkAbOu7MRyWHHVfrQ3Gdsy/J4Ya
fYOlWT+jKJy+eIbSkIRU0cPt4V3ZoPTN6LBiQMTeWZPWTTGQaZhVFyjmkr1FoMd5TvW43Ijy+s4+
fwhRRoD2KSs2IBvXY9O9EY6uySzaom4OWIbnWClJkxcLUjI07RS4Xr7sc5R6nmlQzntkgOe9jnb0
sSt6V/XzErPc20NffVnAFkArZYNZtrIpZ65K9O1ij3aKdQWOkFRWjLAun1A1jE/WuPQboVazLENB
Y+S1LkUI+L9VqKROvNFt8ASp4lrx0TyPfH73nfrQr1GQmaSxwVnL8311IecoXBjOhACXik3ALrbU
5kgrZN7I+NdIBsKQmLJoaH9KtvJFWyissq5JkuVktFSBg9yr4+ZhbGZEml3aBLGva21bPdZmiceT
DZP5e6K09gBOHoNjH6Uu9U87R7f6fWnES1z4XdLZXzNr6IyDYZZOAJlbqw4ZnrDNoY1U507Uufz5
GYFUoYKjKHXRz3c0/VRXq2drPuHgROUfwHDEz9CDyiqMfGPhv6Lyf1n4Mhh7Guge1xIrf02A8KiE
mmqXGqfa1ipsxFS3yYdgjsaKdUCf3z4VZpunjylFM93PNerDR9hCqthpelrhA12l1p8tl1H321jU
dvIuUrMh25uijPVnU4mWB2+eccPMNKX/3OmjyHh25Xaj+0VXu8ahTbom+zxoiyL2ptV32tGIM9cm
9pxWG4O92FC8pkmo2U3UESARrG6LOrQpMcNcCYbBbfZG33d+50xf20XvD3duXZ4PFPWwuaGCQ8tj
9QmLzgIdU+htQOlIcAOr30zR0CqKlP3tQA5rYfX5bHnXcyPhKE/+eb5W7N5K0jrPzJPhYe3s97Bm
94uiRrtcD633g5EUPyqruRMALhcNwG9pIISAGXttFXXsk8FRat048QLTbB+cuPOAWSF7xWzTrWvn
8mySRwZcD3C5qPDacgp+ueAso229LF1MtO0Ug1M5Xva44zX31VoYEue/zQ3AvuMltB6SVVg6lqYO
ukhpWT6ZQxx9NHLTfWMl2vKIMsB4H6H1NZ4kLOgAQmRrbJUuJZh+IpVWWaCnQ9sHtlQ9o4ybPhl9
BN6gbNqPtxfKKrl+jYcSIe1rKNZ8v1WiG2KpXiEZYp34ieKvTbiMx5p21VMVAj6u4kV7S39+ObY9
5L/bkdfp0r9CQ9BFDkYyQdYokbZC0FtxoBcKJUEo3kZGucO3py2r4WlM4iJoNCvZ1zzJHrLQKyHA
eoY/zMz77R/kYvvziRFU4ajj8YkwzWrVdmWWZw01xFOY5faRwsO0C2M72it1tdUilrN5vi0JBbnG
kx1Paqur/T+0nlrhX2udGjI2v8grdZ8UVbkvxkp91Jv+1PcEnrsCYmBcbUlIX/nWtD9fRS5504Pi
Ot8xBYpxudXpUFSrxd6JRB8e2EJMrJXi9LLU8QEajbPTs37eOPfW6Gz5rc9Cr5ZZXzctMn+xfWqE
wHJLm+ODk6nWO1OvneMiUqacz/6Mm16/a0UfPZjRnUCr1x+BMx7yIMAuqCOrz2y2fZzVbmqfMIGx
j0LT+l3cii3BkCurmuaXdPqUjUTqRasNHJLQV1ZZqyeh2ZNzHJqQIkMnYEgehiRWK9+BWVj7epto
78xWDNN+6Oic7RrPKbrdYsOB2njLXn529FLoicAE5TWL9vv5Z8/1tgKPbuAME9enhat1ejZa5w35
M5IejvU2bRd3I9e6PJspRLDO5TwDvFhfP2Cs5xb8I5NQIG2sqLHmw3HcsnC93E0ckVJ3CbglPYp1
XXrJckFrLzROc2+Nu77uh6cWLO8ee+boWAGI3oXaUn+fKpeCfDyYT7fPjSuDlPerxDO98uZWaauY
F0pXCZJ5lVZZflt7SeAAaNjYOlej0Ajn3OEJjeba+dcrNatocmU0T+Td6jOznn1Ko8zZkAl6xfWc
n0xc3Dxb5T1HiXpdWawRGtCGsnZOauXlw0kkSOgnfiGAtUHXrNvyra7UrfWmT+cueoPTvDf5ZlxG
P93FScOXtq57lZMrNfFt8p226pZ4Z6pT9bOcYaQ+KpBfVcsvmtD5FIMBnneDVSZfEmytlqOwLAGG
VMkK1XkRWt6OfjJTeNq5kUh/qEY86E+m03dhslMqe9pi512ZYU5k0FX2v54Hq7PJioHXTVFqYvXo
lm9xb1b9QTjZ19ur5TIj4wajY0MjBdEDNuL5d6SUataxyXcso3D6WKCb+TFyu+ToDMI40Hgejo1S
DPvbQa9sfWhyEl/Ky4rjfRXU1COn1Rdo9bXW1Y9YPSjwHA3jkbzChGLmJYfGQ6kp7kQ23X8ESH03
vLLpj0qqw/l49Rxr+DyCDNiW3rCPQYrvs77I/1YUsJ9QVynurw8atWOdgkV38A2Y8wOdKfPZruyt
EvWaRcrdwcMAfp4UGpFMs9ULAe65gr8KDLDU8ZKHCJtc3xq16qGemvYo7DT7umSq8TKNavLR49N+
566L90PTDt8TXrIb/bgrS0k+lanNU5ynrrw6eGCPxlnWKnBagaw+0xV502biMLpJDi0mnN56GCAd
by+kyxyJehZeetxskAcvdLCQNKotZ3CwtyiV8E3Xo4ufjGb7WJrTlkvV5Xbka/I8kkbuCFStIfRJ
b0WCXFA55SAebH/unVrfF46d6hup/eWY+Jw2eBioTVyQ64RAwySS5lirnJRmmr4WvPUz3xGN/luI
AdfGKX65EeXS4aKQnSsKSauNSI9OLb3FJRY6VM5OzQez9IvMrcQeIFTc+qrZJO1uML3Z2DVtqpsb
TY/LWUX8jdIHTws8kkABnW9Hr1qWNtLKKECJwvVrKur7abpTMIRtQhADthHUB0ima1XSOCm6zozG
KHDa2vYL00FysYuXXdnH9sZ4rn08wBev4EQO7zUtRdP4ZhUOoEFVFfpjo835UXSF9VzFkbax3a6G
guhP9mQjgbgWCzEgMPIk6qJA68v3TWLWj5SSf1ucXGwUUq99I6QkIR0whzCCV4uk9ro0jlovCrpW
Vd506lB812Jzyyb78vTgrvuXbDOMpouSZh8mU4aofxE4hSsZ6H35pela8UftWe3bqY26F7FY0cbn
uhwakTCgBXgt+WjeqgtWzFWDtUYCXNEFywRjiH+FZef8cfuYuhIGyiXbiwyfQa47YBM8B27urg7Q
bKWvkZvJ254r+eH+KKAFuQ/YR+T5q6stJsVJQwE6Jsz7blcDxdzlhbZForhYdrJWRKES/hVHBrDN
8x2riEoSepQ20LMh3OU2d2ek5dneGu9FLksRHFTJ0aWB2wlfdX04gINr6gxA3qkbuu6jsVj1t6E2
7gR2vEYhXUdniqoNylmra4u37zDz4vdOKMCOH8ulso9LYncbmezFEmAsILOQoZR285RKz6etJaHh
HHIZy6RV+6GOo723OFt+c5cfh4c0dSf+obd1YYlX6nh8IknqURinRn9IFjt78ArPGPd6bW69c64F
o3NGLwd1BQlhPh+SbSra2Bqhh0/qEttPpatPVFLLYg59HWbul9urW94EZy8BHetXeUtQFOK+WN+/
tbLU1QyY4WSZwvbtvM38yooPylR8iedy3N8fDasDXlDsWbqtq700DQqOZNESnkCy6N+mesp9L6uV
p46XXeRbkXVn+5pVKLn11Lapf9DSWD901L5XPQUIZ2CAaNqLvOkOvVXO7dFRurp8IJ/U7n0nUgcg
zQCoBQuBavrq6k3yyOqQ96mCZBysn2EWKy+YSUcfb0/k5bqXewreMucsZKjXusQv5dActi2ejOAM
itDQP3l1KH6HXiQe/04UUjNOCkmnWI2lhISEOicQA+zBqgOCFRToxFhtZPUXVxT1YT6OrJ/wbiFz
Ol/wIi/ycrS7PvDKxXmXqYk4DLrtPhtpP+4ye5wPea3dCbBkYfAKpDlO9oKiBMyH86C52WAU1E99
ECNRdNSqLN2rTV/4LPpuY9HLi/x8i52HWo2vt2h5NfSEA71wl4+GnZpop0v0t2Yk+ySfsheUWfOn
TMnGw+3vd/mSYZPJno7UFQTZuW4LL/1kleqs98E0tPETgq9Spzev9r2bRbsxdPrd0C5+1YbOA4Zv
g4bxh0J6ivcIDbLcvdd8R876azeLPESDzrD2kGAS6qWZ+jHQ3NF6ArupYL7hlocpL4uNfP/KqgLn
BwRZ9nNlZ/z8Aye1IozOjKdgaNP8Aa6k7ed4hPva1OS+BRv7MIjY2NgwV4Mi7CKZ6mi7rKkF9BbG
XFGWKViqqnyOgIkds9ocAgr94sVZiuaP1E23+jByJKv1RfZNA4jPLKXWV7uUhwx64FU2BFj4Fem7
VJSW31XjzzBB3WuJynmXR/aMQwa67w+D5XRbOebljcVbEYkZHo1Uuqmrn0+1VSVDW3fRGAxW2B8n
Z072Yoh45fTRlnXyZcGVnY9nGy8bxHM4LVaxBo/awjQbYxBPUVv6ZdQ4lh8hz/Vey6S6jZFO4feS
US5+r+kxwpadWcywLAUVprBJo3+rBv2fH9N/RT+rl39NdPs//81//6jquUFGoVv95/+8q3+WH7vm
58/uzff6v+Uf/X+/9fwP/s+b5EdTtdVf3fp3nf0h/v5/x99/776f/cehpNE8v+9/NvOHn22fd68B
+Enl7/z//cX/+Pn6t3ya65///MePqi87+bdFmPX+49+/9PTnP/8BvPOX40b+/f/+xbffC/5ckHRx
/71Mvl/8mZ/f2+6f/9Dt/5QU7ldTKJAbtF3+8R/jz9dfUf9TYgwowYEq+7/MfUmT3Di33V9xeM82
52HhDTjkUFNWaSppwyiVJBAgCZAEARD89T7Z/r73pOp2yy+8cUdo0dHqYiUTw73nngF32HUwIuSy
dv/zvyfpH1dxL/j8WFCgPl5PNCX1n/8p+uNPNAbkRORQXH/cvz/6L1/Sf35p/w2RehcJQpXCL3M9
3/9z01yN3K60XDiYA7S6XqPXQ/unCzRuYTkClGOqsqydimoSAaQWvojDFy+na1/J0bhPA7Qf79F6
fhl81Zb+zrIeRew+BLULcG9UfbKONzhfxqne1ZjBh0Z6uVeHULmIWrPZFBdBuVM32wZpeYWpyPbx
p1f+r8/18+cAuffNBwHFAaM8dA1ArEBCegv65Qoujbu3QKOCcrHAfp87fcj3Lt7Ps10iSrJ+YN9Y
uBQ32ejP39mEmgWUS6toCcYHRZRIxqKYTMkODhocc+iHdVzYJW3jMSrhvj7A3SBAxjY4sOuTT1eW
EHSaKTtticv7Zo7GsCu9PB/oESLsbYYZ5OpmYn3fo9DhUNoRN8vhudXWP9vRIF4qV8iDINHCbXgp
qB0/xo5Bll4of1jKbkezBU+NdXid8m40taXZNlTd4FqoeHyZdsj/WM1M+IZyluzwiUxgOpaPA3Bk
03clnAchtzbo57Iy7j1nSrbQ6dJFqx3KYurFQlRm8qlRtLUz6fEl327Zmj8iGo2B5Z5F1tQ8ABmm
NFKBbryOaaCOaUE92+jcgmemZ5efE0RWTocAkGtI0myYvuUsm8/zXiQ3fMnHsudcLKchMctnnvEF
vpKcRnhJHuhiJO8CIENAxDBXXjT9nOx2vZhujXQDtjjs2Mc8N/eA23WAc1RAeBR6u5fWAUo/ZBWM
7bYTz0EdQdI24HCgNVFODCqob+26LCsZOxv9mBF7BZhJQmsRDNp45RB14Xcazrwru35h9eo8fh+g
LAgf5CbC29mm9s9JJXaAxW88RhTuZFPG/ZEkvt3f9xGN7BMoDOtOmBpd1Gxzoh78kRUrCeyedURG
kJJWUOgnt7kCFIewBZnLKh/1SBt4ESQfBWbBr8y2LoWYFRKyEuGX0PtJgfVZBosw+O1oMcF/tg+2
Gd9e52gNUuj2sIvOwgRX+Hyudm7y+NbzwBk7bNBNLTfzwvcfdtqwmgsYKcel3xcSs1XIJwcwx+HR
RGJjuxc7jV1WQ7FSfHYpDFTJEO+7JML0sq1pMMGKzfIkfheu5oAyMhUYVjhMmrLNWk2iFpFpZPc7
5CP6rp29kjE3nLD+nCJ26ZODF2u/LwfmSV4Oe2s/QXiz2HoZc30p5kDJ0kPn/anlQf4UREj5fR+F
ij9zxOikhOWbBU/EDBuBodS0kQlpdGGZCJF2J+dtviLgjk4/vFkHr9rr1qncO+GO4yTz/ED3fPgh
EDx4N2a9fJ+G0Noo3RpsByjoUQFtFP6+i/06djQ9I/iT7weay5aIPP+8wjBJHffOte/dOuPL7jys
Piun9XWY/Kk4FdqpHfvbM+ocTjyFH40/tUudZSL46jRSvg6emvPnQmuzHrtuKxgppmm0pCjAQikV
3bJ6Vb3xocntZFYGSQsPRu21WVT3JojcyS2gq4IJMW84pAIv+4E7MOAng/dd5Qh9Z432sjWoYb+c
5yjZ4bRCPJzdAu4OIUgMSs4qI3tBVVsv8aC+hlAzfUoEFREB36w9UyOgpcfsyZuRGR2vQA0GSlWJ
Gyl8v3o9NrNLrdaV2CmmWp3tvI2ENnNf+zaUom63oeZoO+mjBNmzrwM8ry89C2EzYTBtkLWJl9gR
7mHRVHu+rJ96HK1F2cNHHPlJrd5E6SVdltYrMza68bNxBAFqK84U/96SLm37T0gt9lyTboOJCJDb
MSGTHuhTB9DQlIFmGy0DlSNYq/DdNJMOpo9IY5uLlpGNtW1SyijSIVnSTXUQJQUsuNA2iGkDR/hZ
EGhxRtmk/YRgT6FNnDVrH4ysKZKV3rNln9ejt8Qt3lBmsxyC7R7+ncUy2JcwXLr34NPHYymGPv0W
Yjiw1cg/Nag/caCP31IGDLjDHk/BMmjXEA+LEKk7LGGxnz2PDR1RPB3jagqFu6EQao6Vzf3tpc/7
4I5t66QRbmPjV8hnoeTEql5hhI7kiBL+Z8oncGQK3xWAkm7sPLgPnYuGAYtciUcUXvlD1vXhI3wG
1I8FXmVfLWz+FwgpQQYj2L39WsJ+CMJPUCGQ8AHvA2z/tV3TpR5wcMPqCAa9D4AqcVVIm4iYINQ8
Jv3c0uAWruXqxbG9z+D9ACYNyeFrCgB/mlZXsjVbP7A4gwBuU3uCxW6yxB1btANwe7JMz03uzPpl
hgsJnN0XLjkJux52GK1N+lc4sMIOWJhcw6wUDRlH+OMQv2ctPAzIMK4mP6/aRbSMsT8uKeAMaAGp
hyEGfEVyV3rhqiOCisZ0KIc3UWXWqrUcNEODZ+AB0d+GiywudlnX99vod2slVtte3DIHnEC8MoQl
EtOWf1nR/JfK4/9j0ftLofyPRfT/j+XxNX7gf/y7Bv1LeXx+mV5+Laevf/9/l8aQFP2BVg2E9X+X
xBjG/wGW5zUiCGgcCrn/qIjj5A/Ym1xpU0DxAaZep5H/qohD/w9sgSsVG3NKjCsQzvHvX+f/oiTG
0ObXUhI/H8IclOVXPfcVeHyDzgEWMxoVlLgAMQyR94ZrgfcttgDztwba/L3MtlUQvdoPCG+/54y0
7rB8hpq4GpL0xKy81f5LOszEz/T3CX0+KTpstfTc42yBtHq/3yLxRa34H9ljEbZH6zJgqH4/lPvm
jdWkYI1L/QQAOEMl0Y5WkCzhLzFPPTgdegy14AJ6IYKrUAKNCWz0BlbmRQdGYNlSNjzv8OSoBA+/
QVqPANN8wSFEHzDmAA9Ivq774jejA7kNIX20ptO70Icbj+5iU65LEVWFDT/l0r3G4Rgfiz7r7r2h
GxB2YoZPiovxLlKBPiK059Bf+AWQ9HHFAGcfb2kMvl7vn4r9BlEtT96w54fMwjhfLMFQ+f3m1Tul
z7Mf7GSdtpyMr4XsSGbPIPNm4cnFBYrBhndzCZet3MWvuhdTg0SXmPjKbvUWObj4CkFalCj0ZIXn
VV7GEyTFSgKYroJBVpmGr7wocUMglAG2xvsWcdxJvcR9KoOjCIYIhpFr9GPyluWB7jqvWi+Kn73F
exkjWJyiZojrWCETYqQ7PxTR+I0rpMSiUA7rdYkkcdDeH0J/C8q4NUspzOQ1kBm+Gr3lFdxQinpm
XJ0VgoirLZ1ngnrPVhOshtBc+exuhGqgthJjriJYwNgxan6/Dgt/0LkCe3SLYY3sme6WmSWvgrV/
vjYqVeYNX82AGrRHjdRAtN6VoYGn/t6a4Rn4aIDGOBjvpcKy1dP8ZTAAy4UTvArm1d1GFmXH2Mqv
6HiDUrvssxiowmvMZZnMRVgj52krs1V3TTgk7/DlsVIoSs/wK4AcdU63I7rcR5coUQ7T0NZzLH1Q
Wpx81/YZPWx98QEDvr6Jx1WWsAoIcASLGIZRVp13y9qLv7Z5ozoHPkhs6WeYQaMOElBJww8lWMsl
KUBnHTV7ASEwqx3mdSTW4PNms4BdwTDkJELNW2vq5BnFcnZSYwtTaaPS0pvRBKkZcS/auvi25WNO
Wli2kQ5mJIRNGl+f7cHu9NAreDQzIPhcEaJlmc2PtmDmbkwjy8i6Z2Hdw6OpDpRvCUyOWNA0xloD
o8G9rcJw6x48fJE16xfUYh66u57lXdnvkldh4SE9x8uwX4NYkSFLRanasWtiaaLjgLi1EpLxHl5k
/fw8dOjPimAvSu2v6hBmw3ITqG2pU54n1y5OhxXQAltK+D03eA8+Eek+1KbbYHuSDHg6G/SpC0OF
uHXkQW66pfVKZXTaigXVlZmC0kVjWzqKXqA3nFYZNR8EfE1LNEofU892ZA0Kd45znGLLBs3MGsKQ
SKJlRKDBjyymqgJaqEub4ON42j2IZfJKUNlZXSxjfN9l2MmxoLaiFLUCuj5eg3YQEKTw5AcHHACE
EDnfDXKITkvBXZXoDbsx2EbgA21QQz2lUQ0O7CykwD5BajxZKN1rN9qe6Bn7V/Qgczvq0OON7AW2
8AXp+0yeKT4u6ZGi3OTwvT2G7WBOo94/Y8AIr+K4oJVv9q7ytqXHN7rQCjiNrJdJwSMBto3NDO0M
+elu+xsc4leMG4M3XB3XuTymBNf4zLee5/D76GcbLeICksfNWOgqwU7w4XFaeOOHFu1iKYP2N5OW
N+j2ddqHIQieiXkLAGUAy7jPfsJweovceFhNBJcYtRRopWW7Djgivq0WbyawZFTv/KjOs0fA7wTy
3N/g+m+QFzz+qkQCuQvVMkCWt9FYPVoiOCO0/oULGHgSjoX4zy/1L/cxoDFMg+HCGaEwAI/j18/n
vKsSEmSEy9LzLx7jz3MUa7Kt0eGfn3PFTH/CwjA8BQKGfYkZJ+bB8IH49TkYwPDMn4fkIpYDggkr
e8JgDiSu34Djf3lfGPNcIb8/hy545Juvqw3ggTpnc3Exfktc8ep3vxkG/837+vkB2RvagRsLGc7w
Yrio6I6rex4/8hHo5X/UcH+zzn8F+LHkMMoB2QCgIVwEQFt686psGKYe/FPyi7ZZ2ZmbGIbFW/zo
xz+m7vWfH/U3rwtEvut8HrkTQPdQPf68uvG6Bl+yoLjM0dmKpvgdIeqvP/+qLLuWoUgPApfuDZIe
gtMwKj57F5hxib1CofHPv/9fXxWsDwAqwIYIIhEAwb/+/hOEI4G39/IxCqCTa4qu8btDNJX2vzbK
u34nAHMB5149x5Hu+dZCgmP/7Joa/pgXa2M8hebQfV5s/vWfP89fd8nVFRfMY1zlYIK8JQZlhWZs
jDr2GK5P0f6RUgBe+rVDN/3Pz3n73hDjA7k6zLcx40gwJr+u8p9ONRqhnoJObbh0090wPBjdwBrS
taXyfsPSebtd8CD0fRh9QvmF8de1Pfn5QS7xVOBy+IeAo16Gw4vH3vW/Y02/kQIg+hdrADkt1zUM
JyqYKfz6EGAhtMUapBfBDYBMdL44L4tHBnNX35xHTCDzhJe8/Q0u/nZxw6bx2i3hAMXWiTEw+vWx
nQAMiJRSfplL3X5H5PhvvqQ/WZc/n5l4AHznEciNKw9//rybfvqWWI78+b3j/AIZ6EZWY+TdEiFz
admyqQz9VtejA3oAtxa/tuB6lQaE7y+hxgG+evI59G1EELYlS4CxySNSkc3J+en3jSbswiTk51mx
ZgcBCkUdmGQqEfCI0B4odNCSzZaSnKFA3tMFLsP9VUBXJO1DboKVmFjtTTq2yVGGye/0Sn9dMtdP
DZIv1GYwOHhL6ulb5+UTFFIXCFgKeDbI+6D/Df/ub745PAJ7FmN5GCm8FaEOslgisA74Rdwm6GjM
b8gGb3cxvjeoj8CvAhkEC+NtjuY0g7cDswh8An7XRT88/WPdstIBpvrnXfzXj5GhZYfOELI3COLf
qhXUCBV8YWd9sXIn+fsMQsr/twe8Ob6Rk+ENwfUBAIIWR6bfsRZwuF0PgF/XOG4FiLXwDyC6/C0T
iacR96k3Zw9ZH0JDLwQ8+bKeHeG6ux3lNqlqQE3/HHLVlSvumINVPPCBasFuLStsBgdg2t+hraZm
NvXGTYs5bMGaiXWviYrSS9EW+twNvG2b1IaffZ+zUiPUMapmxuIT/FbbW5irLIAWbHjvMwiHlB4d
HLjsXFGV5DeQDGQgGGrIy06JP9ha4KXcG7mO78F3nw7ObgMtu4j+gOJ4POxi4vacRRA/LYlBi8/z
rVms9svNRn1FveXDvi2A0NSoqCAGtXxagk1rz/0eD00EF3NU78DO0nz6PG1FcjBTOIIUWOAnhFtx
z/xurCAJZqXc0s4RH4cs6cEH+hR1GFBx0MgOmPF1d2qYAaxERj7kmzc/QR4Fgo1Q+Ze018qV2dR2
cOjd5w/xvM13HWzrzpi6LLUGwb7qhR0aFnbxV4Zv9ZwnQmP8Z/pDMuTZN9WuttxU5ld0sn69ATIp
XR7QOgLz8IRBXXTyMMVplhzRe6znRAnzOetkXMW9XutiCNNycN18WBjIwyHtnvxwegaZoSeR2tIG
cTy8tDnfbqiClHWdTZ9UoKaZRs4D3lQbT3e+8kS9pmYut/yqiKIyxRitK+4kZi33MzOiWZOZEz0u
+DUXNx8RKzAdNMtW9KfxRAD06KPEOK8OpsgCT16pJrMnASmtfnY3Q3lymgfEExb5kD9CBI4HYCDI
j7tYPwarv5Szx/tGRWwmsBLEQBFOU6dg5MUNRmHxbbBY/3ZJbUL6IdnPKOkK+Jl1rEnNgInK5ufo
zQuPN56a8vg718kdWksQCUafk8Hv5RNce2IsGR1/z9CwxnWXL/o7dFDPIh/a05Yv9uwQEni7twge
GUyxP8momG/0KOwPqvOvZoTViN8vaQNL6rGMumlr8KK9qwPm/tgDFIYiJu2OgSj6+upH/gCtYoDv
NIseAK+kJ56pqOlkitYjm9Ej0jmqRIL/rRjpR3j0m8ZB0F7KdesazELHH6BfhZjzWl6OwPXrrt3S
62Q6P+3gkp17v4tLOrrpJGSHL5hfx5pwkWgUj81JYPk+bXobWdnFKnpcjElLX+d7GXjJWKYtWKsA
ISbA6AmKvSz3YEmDSYxyiS4DGr4scSBqEa0MQMCkjtp38NimXogOkY8HIH1XS8YBylAZdSTJwdnI
et1WO5tfcofMA5H4jzLdRZUgyuXUUS3vvc3Mpz7uTJ1Tlxx7tKgndKEONi4ButwpiE5BKij+MiZV
AURK1b6kjKROWwxLdjdUIspg9JLH9qa4apJcoBFLipEnkSAJYfAF/GKSY4lxRQB8yLHzrOK00q07
tx5gxpcx/QDE5B4tAS3bFq6KKQqqW4ScAqqKBfK88Q2SnKuSi/dgPFXFmNZ0g08czMdYbaL+G8qj
d2uUrh5OTBl/QY70UmXKfLCpw0RStMEJ2VBD0yH44WFnXXtk4HCTQDl1TvrMq1NM0k8LcNvjKDGN
HhAEfKfdtJeDjWRlB4SfEC8EGcdbB/O4TPrVjQGrLCI4L0CAAFJhWlVNyMmumEqjO0wYIT++Og3G
keZHPXhFbQcKbkSbdSUkyaYaQLTsMGbapjoZXfK0yd4jo9N3jvrpaVlxkgWr5794aaJudpgl1hOO
2cMC3VGJ6jYreeewT0HlOUmEu9TDME5NOFKMU4GwkXzq5SWwgOVGFg1HkYr0zphkb7p5/rbzqbgt
MFs7RwxEbJ8V4KsGsjhr2T6D0/zFDf5nC7ZxmTIkvwYDY01iYGQhNvEaGl+XexjvpV1zHJZQAn/d
3KiOmxjlYzBb8x1jRjAIIh2HpZ9q895MM7/BsTifVtX299kUTA8Uxq4wZODs4Ar2BMkcfOP3AZpW
572DTsgcBaVZI3XCTsCL/FJdoVvd8eLQgZBXe+I6xIwcv98X5hHr4b3q2Ss+MyeWWnI6nlzhpmOc
bvRzsK1ZncrekjbU/GJTL68Z2J4lHBsQS5JQfe+sGcttiuH0P4PwBDdEPhPhTdl7O8GRdZCtwsj2
eg22OO/KJLeA171xfQ5cn4SYN3sWxz3uB+LW7RWZGawZ/CU9+jrq3xWS56DLDY4BDmz98z5vPgLq
LxJQFAeam9lXNWb++34H5rPwOT4A9H2aoXtuotCZBoqGnQSd/S4k3NusEMV54aMsNyDUd7E2GucZ
ZqPQ+wOB5933qeBY4ikm9UkrICTsBNRAUMqVuEjZZcuir5Ip+i001qsi1aqHPOPyKzStCcfg1GOV
F27TfcajEMd3MhzGyKiT68KgBKua32y5j1enUUcgA+tVb6C41ItConA1pqp/7PIUzBVhOT30xrGQ
4CafK3/V7DCGnF5cYWJDYDG+NxI1xr1EqVBnIhpKRHnB4b9YsgPCB3jjj90rsDxYVm5zeOZe/Mki
NeZOSvrVx4eoRq2AZjug2QKT8GXUpBAKN2QbyXdxDHh7ZgPucDHJuUxgWPEoMg3ay5r49wFbh5sc
Ubk1GIguJ2ofC+iJ9BQQSIpjpB1mtFJb5l1km44Ea149boNeCEWO770SuNfzvFdVF/u0UdpHGEHU
IgBJGvZs0WWc4M6N1bt0+NFJ+MWHAPTGR55VOWPkULNWBk2A3ocY01nQ/PRSgwD1g8ft8gLDrO/2
+gc5RBUWznru1FrocgFH4y6h9oWnGAmBOYWJJvJjjtsyD98x3ApQV+TYrJH/GvPuRdrIe8HwNGx0
nOva6/3wvUvbvLwyt3H2eftyj6BDzHlaY6uhAKfGxCPHZCO3JTiPfmnZBKu33HlQl4eyhiX8UOWL
QLmhjLvowX+hUnJLOrp8RQLC9zgR3glgHngzsbe50gfT+QacVFan4CuVNjVfowEWo3AhwuGxdh76
5VXjyvSMvU/B+CaRw+XrQoPBK4wE8gPijR8sdfcIMz6uPuzU448Lfc5pUbMgR36XzShy0eLtIXbA
JWGv+sMb9++L561AdxUMWMD7LrGd7Q0qD9mMRZqje07BTZBWV6r34f+ZZork6WLKuFjnGh6x3h1H
y1PNbhZH1MX9ncTJc49xmiCbAx5rdpDeiPRbEFBcOn/GTMFHaZUEy0Ev1B4M6AMVGgKEWvDWNboI
6QnG1kGZ9P4XEfTDEcPovtQsnc9RH+mDN43FeV6RLOgCxJ5hTBmSiLkcFKZkP8R72yP9sjMNwlNf
Iw6Hb+jiwP7iOr2RmHofgmTuPngF4NMpQgGPdHp9Ai0JqD4GYSTdi+K287L7pRh2sIN27yMdXFxr
jHE+smDAnFFgngkGVwzsnAvenTVochhXuBS/2rad6RjM5TzH+ZPLAeOHkbcBUgF3QsbrqzCqvbV6
j+/YEL+kAcovNgYbyccdRQIoY/LI8kFfKRCy2qd4qlYNy+RN6ORIx3RFKoho78FBm287N9kyHKfg
aYlR1MJCJ8Gl2534Jh+x4uLKV0X+wHPTXwaFOjbd5IetW7BsFCxwLPeWk1iiT1O+xnXbweZpacU3
h2KpTguGZQro6QDXumAhi+o0uImxexggRC0zuPIQf2KIkgGd6hRIWK/BHGUOP6o42hsQLdHLYMaz
AD2S7U2HUJIN+0yDlhyZpbLwK7ikg7F3hkIEhoPOHc08eEd4RCzNlYSEgQ0mbsHENNbvwDRO/Xa9
YzPcYKNlSk+9m0GjCHw4cpF4LeYnpaLkdUQsUj1OcYdOZdLvkQoZ49aczQEcyfy9xFqp8wC0mzJO
JuTEwBX7JJUflx5apvMKPPGgFLbhHMTrGUTrbyKkaT0LDHwl3GlxxUBuu5mINqgSwP3bEtjoQRNd
xjErKreHR5iCD6BlybjGHGK6g64fOzbVtXHqfgjX0rWdwehvZs02g9gDJIdwRMUeqaTfE7D07wqF
tb/Krjh1LOnu3Zb0BE3LiLAY1JJRbDwwacROtj6kZTipsMKIq6MEw7/93Qbn4oe2NZhy7a6wldGx
f9RzQV+jfVubKFqnwwzSVom4MX4cXGC+MhHtd6kvKXJjfH2cB+EuedS5jzBfCsEpNK6KvZ0TpAvO
d17rJafFxfPN5EzxPKQz/4DsQSQdZOtmK9DG+kOI5uuAsTv0/EX0lICsRjGQ3SzZ26R/ioLpuKBE
n4BYweDdh1TflweUbt0ZflTjR+7PKPGUaJ8NRmENzk9xgAWPrYRqozJC8FMZgqBEil3PZAVhrJn8
/R3aMXilLe5KP+8cw3QXBHSwNjHdZ4F9EUqktY6oAo1PriQKHD+xAP2yH9BXOhfvMN1FyFM+KtLa
Pj0OEU/uTDbzpxRr6ZS2M4xCFO4vFKr8Pk7i7R7axbgJou0zUxgcClSXdadDdyhShPns8JiuDYTc
5Wgx6UVjDRevZEjPIOOoioEaVfsui+6WNfiR8mk8WWzjAwxD88qyYGwWnJkVmvVHFlB76iA0Qxya
XW5Sf+sbg/zACmdbeAtq51qiE+7uYTK4PIpwiM6BEEntUi3KUKZBNahBHJcJ3x+8T9aYdMzsGGlq
0AgBpvVkl8XnqWPfPQl2n5wQxjx6eYsRX/FlHWdTDkH8KQVt4Tg7ERCwGtVNGLEOzWfxEe0W5vsG
lZRZu6IOlQH7cZ+DqjVClnsbxXW4X+nBsUlOHLYOZRxqHBJ5hJOA4b2ImAWVhL0TmBKBj7FPCmrC
/t5jIeqyBHc1XXZ7xwsDEFIlxRlm++kH2AqbQ0Kj5MCKPSxjZB4dW51OJe8V6JhFyEm7e1Oday/5
sMHfvxJsh+TEBt9AOejLqSji25EPXx2M1U+mB0k32tvtYZ3pdvB7+11nurh3EHFUHEMGnJFyO9ER
JD6Ep0Ol43FxI6OsOI4hmJUU+7lULpsOecvRT3VxfjY6i5+ti7JqY2HyOYQQ+uT6dnzCi6N45Vv/
Om/edVmMX2ITbTivonvsk/RWDmHf+J6/1uGaJAgqiSaiZRrB5Qz9aTfJuNQiHCstFYwtczRyM0gB
6EvZWpu1b0tq9ICZMY6Y0KKJ3lYPk+MM9tZbqw1Jzfq9lQtgokmnIFBiPcQ5zWulC33TWk2PRQAN
kgav+Syp7RvEcVyd1IgnA3XyZxEesTFKCPJP4AgkD1Hfj++9HB4/0zp97IulrWMBszhEGabg3zDe
zKHAJwgGAPCJtDVUpvFp4ogU7BCNJVDCNYXfJ2SfetPAriYtt963dxOQTdxU4XO/LF7tc7gUQb9q
D0D5wwb4NTD1TIbbAXBYQUDA7PBS0S2frA+SnWs9cYiCHmZkK7gjBmaNZTBcK9Uuhu5+RMES7QrU
Ausn90xdfVBliMAHI1D5h9Q7ZVL/iFSiwJTTfbUMmapVsPukz8e06k3cP0mOGiqblTh0sE89edap
g5JWHEct6TGdTd6YuICNY2HWO3wEUc9bPNzFnQ1uN5gBvHAefAZTYC3zbUVmVCxcBS663/BYo2ro
svjA5wGte0vdESgWuneGJHEs4/G2gLnOe0m5fMBs+IcM0DwFMLkvUwO+02rBZ4FZpDji9yzKEYpy
IgCh1sbK5T6ctCBQR6gLW1R/Y2P99ao7xfF21f2GrH9AH+PArMnBxHR7j4LIc/EJjnmyEZ4tjv2k
5A2FXx6xK5hUXYvXPaiZn7NwzJ4L6ocv6x65GroFTXblGNghUXacODYm7yaIY1fkkt+2tEVcxwbK
44yDmcST+ZAHPCxh4W8qtazhkSo3njK8pQcMK7APcr4cQLwOHqc1B1NmVz4KzJYd4E8paw9mEg2C
VIoGeWaKQFKITzPH04HvWh9TCscTGAZ+nuNwPQjgYpcZlP+6YDMY5CHW7gb2zQNPmDnIdgsONLhe
VejtmowtAWLU8gLdbhoTlD3PBqzfYwj+DfjpeMwoXPdI40CeIvBT7sCwUVUb2fm0b2EKqogZmhy8
50PYgfbQTqw/tUMPFILnfaVdGIPBwdIjRaIBkaOeaqxJnIrrGDTwX9wbkU/LN0Rzdu+8bBGIApEh
wSgbFyn8VBK0g9aW3hI1e/e/SDuvHbmRbF0/EQEy6G+ZTF8uy0s3hKpKIoPeu6c/H3ufjValhEo0
9gAjTA/UyUwyIrjWv34DxDFsI6X0eZnB/2x4fXQZtFPsV3aFnoqrpE+rVW5rgABlSPJcTYb1MUMR
uQk77TWJKnUVxoGDXqLtPOS/hQe0AiM46sCwhZt7FnyPK6GK8WBHerYNaIXWpV0sUT0tvPDUyLdF
U5F5TALx9ZyqONzbVrKqINLfRdCddkPIe31W8p9zmGR7DtpuU+BuupmzbsJbJAHTxXjHs8M23fIg
g10fLr2i2SCRmU3lVU97B3sOhaJUt8YDBKfiIBtFPFYRZ/OshJCgnEjdDFnzBniugsAsAan2QIuQ
lXPozSI2Nw7YGKzvRNt2RhKvsFqHhCPSEmC4flZTeFsT/dR6ibHxFIbY+xCXxfthQrihGYM3KaQs
JVRQCFHKaYX8e1rRRrZgfLTvKV3xSzaLkQBQ5dGygQcbO0DFEA4q7we4Rbh1ZtQZDcDUXL0bKdgB
Y2N7PaiV5hEZU98tGP/KbRxe08Kefg5RmwE/qYww9WKKV7JLwl2SdalfGZXyguGvBbsWbFImiCsp
rwnEGFVjU4PV3cfJnZofk9hQ3nBwTTzFaNx1LRPurVZaNwCZaCY0Hq6hK9N1pCXJRumdGLO2zt6P
md09mlEANVGq3XGUqrFt9LDdBHh9EydQ1fxybFRHNDee7sjSd3VRoeq0WR1WJ49DYSt+j47Diw2r
fpUJHLQ61eqHrsqdjIbYGVdYR3bXhSkUX0CUXilKIZ4Zw/SeRPjB2VUQc2gNuQlcmsl1kMFAcgsv
adP0blSal7pfpgDDXK2SqCDQUKCQsV2AkxytzEdSuv0tEpXqVhS0s3YmBuRJ8jmGG36EyVd7RZpb
JefYWIDSy9j2bUDcdU6GJCS4sHgyjFz8MgLVaVkpbuiNgQIvywF2a81CvclH9wc2gda2igcNYCql
LFTrxjfHyTkiSZl9wYG3jUXcb5ASyRWwq+oRkpRsdCcniTMW75GV6hBVTX3ypn7RHCHyCkcPyU95
i2VG+K1LCuWmM6my2nHWV0gokM3mZnCn0zLSKafaCVJ7Ga1qG7wMECH0w6gvVo4xmkcc34YbaFPN
Bm3g/IJ9z3zbqohQaBIdB3pi+VL1OTQtrS4fDYZ5BsSCAAIF8wpeNrop0x8OiQt7LYiGW4uCCxFK
0u+CaFZ8s5Had8fN1F+0id/MJBhumL+p391xjp9jq+gUXlm9e7BCR3oC28f7Cixuqwzqo6Ehd6p0
eoTSdjaa2+g3LLxnHRr94GtDlz2qXUkofVSmW9Qzc0ZtOmfbtGLG6hdTWjrruSzRX3SslSwm8bZD
jXlLl/nBgdjdBrrUVvnY3jNDjHaY6XaAu5QNvWAy3hfAY5be6t5kxpbvtrXi1bgb0RNnml/NuGWn
jfhQB5mS40RjEVdBf1urCBG0qgTta4ARg4h0XyTpb9BPrHVkZtG207W+9MpUU64mhg++A93Wb1gp
d/EAjNA3Zk8vvegnDElNhZ3UVaZO/Q+N3GKQhNB8s61AZfqQ9eOtrC1lTYCVOGAZBcCRKlBjFTDr
BmC0XmUR5742ueqvORsQOrkivRdJGj9IMs2eiDxrr/Ukm7dUFb2vNW77rWVWL2y5Tr8r2jjvlLjt
95Fa6Zk3jGODQiyIeDvJ7q3VUmMPxjzcpSoyA88ZdPfAiYTUwa6jF1cm5UGfO0QQvB9XVTwXfkyA
9XUxMRFutBb7r1kiuordNc1YDTilxLFnFqiBixLP1rIvmy0GiTia6GpK/Z/Y2yyv41UXimn0Seua
njrNiQWDMwDa2o7KPdRx2MtOq21RXTpe0enYzBa18xONXbuximB5R9NzieWPXBbK1pUFv1dnblYm
5fdAb7UdhsEf5AnPByaEr6M7Pztx8WErKlA1UZo6KXBVWsCMrM3iyench6IY1XbLUk23igIzeRjb
ZlypwAXPFdKMj7gS6I3bUDikM0U65QP4FUqRjJd+El41aaGfpnTOmG9V9gEV+DR019IR5VYtZ+Wa
7zR71RhDwxZZhZDHdmApJdClG5Rb9ESsFzgXKPdab07GaYsZDAhEEPbfoliPr6aqrG6ShhENAqDK
k5mV+jozwhtQjrlcJ1Yf5muHKaSPFi1jZucqLwVxrysAZ2MFHletRFjUG8kIedNrOXPESJ19I2jx
50QcdwwgAR7UKAx3UQCC0hHzQkeD5KgYNMYui3AuYx5yMuao35XVRCNjZMk9DRmk18roN6NrDTtT
o4o2AuGuYwO1T9YunolZPzOa5wzo0rn0DXL/Vu1UzLus1wPIy4KqPzTSVR86ycpOdN3rksDy0SzN
m1F3kEx9BNkpVr71VTnxJo/A3vRFWpi59S+puHPpxaEhQLiFysx+qdf0HL0pT+OHUdXqByC32vJ5
U/3Q17mz7tCLr5IibTdR0g50DnjzjThJXrdBygBqGoSvOFDh7MY2j/ZojyvDagX1Hyj52MgPem3h
D3MM63Up0ho3w/4/BLrQmdGs1JKpk9pOPxwtos3O5pGqgxNeOshfYA233fQ2aKKBGa0iw+vDB957
xnOwCAnAX5MX7rr27lYZ4sq6grGQ6JJ+LU4YaAJAcbS/p+SX3OlMmfCOT61V4mrp/dS55mvSZuOz
0pht5fcjGKwbpsJvUM17Wdk3XtUCIduJ9Wo2he7ZOd2za4WRX4leHOdcSTzEhDGjG5thJA1RD9Bj
U6XHpVRXKgOdH8pUVNEmLhRb+K2Kyytx3d+HgA3uzXHR7t3G6jNK1QQ5GUXITaf3UIgpHEpByoaq
WZiwOwOqr2DG0BFJ2C7D2esAtd5YWbktXqcUExkvjgyKFdcebruqNH3dmqKjFerqdyUlqGxlNkGx
MfNRrFhzuj/qotvb9C+PNu0Tms7MWcw7YRw4WvHikihCcz9N/mQZcOADNfBpIhqvi4b4kKmlYPAI
9X5mXLtqFR2NmoH5jjIU7ZZvM24npXM2lhqoL3VeAY+rgXGIJ6N8wDndeAyziGo/xt3bws+Odrl9
QxRG8qyVI82Fu+tDU+6PEWaXm1hrM9j1MjooMyEVLFiKJpvJdeHJrjZb3y6n9FEhne+DyaDzFgVE
AajB2P8qS1lg8dANW9ICkocYodpOUyv5NiYJKH5NPwPgNtBEZu16Dsrk0WZSes+QkZFqryAkQM2p
iQSSunrbiYD3gNrDxtdnOZ3AwxnVqg1CPny8iKsBHWBh1ohfOjujSpycrWmW1cbtdHXtgH10a03R
pyPQ4Oz3kc3QrjOmjamnNzok5dtRKU2ELvpHZucqlSL49aDn7VGfs3g/g+wyhioW8o1ivqtdBrxZ
2iqwoPk2JYq6tqNhrhHeqD8j6n5vmJRwpYvC3thZgSA296IeybQ0LQIZRUS3OiLiaRXAnyIM4oeI
hXOfpEP8ATLXdRuznOUdQ0Vo+myXbd8h5YSGHPopSzxa4Ws2ISauo5uUoR4w/Kzu0xSYXCtSd8fd
bk551YvMczpxJ1WdAWVp3faUPSeTxq2CgUN8adCxVWcBUYQiWF0LVa/25LrXa63eCcU8Yk7Fax8J
HRUFySi+pavNek7bDHDU1ipkK8wsrmQuOLGrKDvoXVB8GDYw+jgp+tFC5vgt6scYqUHaUHYs1RtF
yoZBAAM7mwhwBsQkXGqt4feMmiIL40/q2qlalTXHSemWgIJEFOfwFGXIVjcKXdwymxDfMtou069n
ivdmBEBhzgF1IDWlUa8sZ5ieER42O6EZgA7kDwfbLNKB7GtNuUlkBxHLjuq10jYmEyx0NkVhci8C
fWq3Zt2mv3rNCF4D5OunOJbWs5sEoFYkiYA7lkweUvt+0GODuISY4/Jr8tpfaKEIAZZUC10zGFyc
Ewkr1QhV7PGrO2mLa5upcDfKtdllR7Oabg09f2rD4LsKC6Eo+/XX1/6TmbdQnjGEWXLFYPSeUUP7
JU5McrjdRau53rrDf2S5Q6lG5oFYD64rU7rFQ+N3Vm0kNWb5Zh/cahw/HSDwfwpfWwi1xHQx9HD4
AXBP/+BHjrk6dPj636pjek1Yl9+SYfv1HTo3x4BEbcEFQwig2fzB8/n8G3AEn8zQqqsboYUauJJi
LXBiOxzxz0J3Y2UNqh9jXoeGPZDRUBk3gaommGjQLytxk/7sememZe0j9dCHnbl2x1HuRqNlHq2G
3V0BVeU7BQFTALuggrmwuj4b4uALs3x9l/A3nq+u6+f+ralQ63K0s+qGMaLX57fNsJV2QeX6rLJR
C5zGmqjxL9yzf27K72xJXEmgOi9xD3g62jiffL5puF3g/MUA9ya0GgwsMPhmyqZRT0GxmIc3HEmw
VDKMcpXHTL5EHC13CPKZR9EB7IYDAVNGd3wEeTJ3Emh+eX8OzwEui7hdI3XqxIIjI9Z4IKAx3yha
mO7wVjGZasRttodNYm00KeYrJMpMt1rqN+ajnT9nGvMlt9mndMl+LhR3xeT5uRdd7qMCLX0WgAL7
orZ3hTKBWuIDjVIMqD+v86dgtE1qNBSXRRgJfIQ1+EcUghyAaAO3QT7DmSvzYJ12UXu0ZVtspJ0l
Ny0b5GHquvrGHlil+Vw9JmPQ3kpNbY65DtnK2WtlALVpDCsPfbeyK8tR8cehfKeacL1OVM2zPShw
z8Kx9WuoG36sJs5eOPWBIpm6PZLFcFCM9Cdr1TlFPUpxw+rna9vJqr2tucOrZB4BBt1b9maatJLV
SDc4GdTrXh8jLrMd99eUmukK5r/iD0JPN00OkoSpRfNQLLrXse3jmxSmx6ksw8TcjJg541JAj5kj
7Vrro5UdXHcKMX+pNfmIQNJcG50yrqgA34VVWft5ITlNKHkPWaBZLSltNirPYNS9hL9zjbEJ5ytd
DEWAHE3ubZruFWWK75uiJOLU1vq1XpQwFbMm+OlYabQe6lutMtaORNYURsdJCgYvGDD7ozoUdxMI
409h5eDRI6O10kssQOBghnDaNJa9h6ozXYVCVJs0T3OvVFxAJMU1VrywgWAcivSja3UfqB30kxvb
5b6xZ0p7bfEKmYt0P+O3h6TDzbZ07VQjU9IgQQxUZTWIJj3FDeZaalMxEneqCW4MtlDGZnKAXj38
zbtjC27pa22Arg9tJQL8ziFNtrfm917h/8tZf0QsDgmTERuDxU03F1TEUSlLZgNR9wo/nLenPSfb
NpmKo5m33xmeyKew6MF5EkhOaCvCm6pVRz+Oa3ld2Sbov9KrPi4rqGki0g49M9ZVz0FjcyqVb1Pz
0q6kEPMWOilCwDqKnhy9vFNqjPxof/osyK7l3EENjFIfJl/xnEeN/h1DqeQhxK5ii+VEtC+1bDh0
WhfduEPpXFE7AO7xDWYGIqk50iTYJBJMbbk2mIe/FHASn3Kd+mdudrU21Ez/4hyDSTQFDIvs8aTa
jPPCPPhWT+N70Ojlm1I7wSrWlmEiUKVzg12RC43U1Jn6hQAnzIpXyAbSPVjxcFBt/BF8IKxp1eTd
vIWo7mzrqgs0TzR+LNZp7VtxL16cHm5pZlAXeJQp6BJqVzLfdhWTIaUb6LioJOI66qfwEFrKR4kD
xhYlKmYy3NUmhdjCVwh+QaQpN6MS9vDa6m4lJvTZk139mnpaTyuyAbjDhZOaqvYuLTFe6k0xHARv
GB61tCDHaeLRETTigzX+sKjePrQ6FAc88CWS4dy4ViK3PirWlK9nnVDcoMCsp2wG9wp3bJp7t8KE
xURBOQklAfxH0JkZJXhxO8fhf3LwtbEP1NHnLYkETBpRfp1VEhi5mF0eo3BiNVX2mufy9TvlrFL5
4/PPKf6iLBqAnuKUpicXsKvcfv35i1jttzcWHtjINe1FXshbgkrs7DUv3QCfCQqZOxNHzjYKt6bR
HdLeXkYXuVcz08w55v/7NfG5xSZOoKOi/vr8lpzrIahDq9XuRBTZ4xo+2nyrBrl8CI3Sfmsdq3mq
HUidOFHQBn197c/qFYoZSplF/YHtIw5Vun2mSFOVIHHmEZZ+hfPnsFZTXE8uFJfL1//3li6XwMiZ
dBsOGOIyxT+yod9kQTiSBdrU9u4NKv7xo579oFl3l+qzSxc5qzRmkmSMQOciBtZ+lc/4Hm8dM75Q
0Vy6ytnqBj9K4yQb3Btan3m4CcRKQIjsLtg0fl7j3DACNQS3i5qc2yXUszUIYW2eyFmSvGxltwnH
obqJp/5SfuD5b3Hxi0NHqRtIUCnPzp98k2gNxs3VfMeQOfS7eUq2iazzjQo94qCINLmw0j5XoA4+
jEt4B04a/+wtytDPq1wbQtNh3JGdiugFFvo8vLoN2OOdaF5JAIX+eUmP9vkHLiUvEkhcGM3lT0Jv
zpY2eeoRwfe5YNAdraGgtaqvSgiJyn87kv64zrn+FZUQ2EMhro25d27l7ExrpUiC719v1Eu/5uz2
dU5aQJzm15QYXkQgee8KLPZuuvCUPq89jmyHmHMaBNSp7Fb++/kpjVKv0rKOmgdppqjlF+8x58Ly
Pvsl9Jg2H0/igIlCHWcX8fkSSHGICFLT4IE5O8gw4OhkAyFfOHU+H2xLJ81xuuTRc/aYpn3u6J0b
kRKoVVHct8JfmCi2P10S2Z6pUrmETlQjMlELGi5P+ew0QFdt6IzoqvuAqkzqpR9Eh3rcxfyvwbxk
hn7+YLiYgaMAWnG0hou2//Nd06uO0LWyK+7Fd4br9dPXq+svn84hgCCVDoAMGPPsyFEGvXXnQM3u
M3VPi6T+NwCAO4XeFVN/HjwiVMNZLv/bKwAbJwNPClO57wfXkyc0HBeW7Z9P28ZOE7ID4jPMz82z
vV7JgTyJQDPvN1PyrEY6jJv8vynpmRFjs4pBEBEP5lIlnG3ziPmJjtdPfbL7CVLLukffRhvyH5+D
YEmhFcHBmpOLK32+UVWcGUafyubkbK14DWr/f/v4s92NwZcRKMvH6/3G3kZi8/XHn+9sDCfAYXjW
FID6knv1+dvjyRZIVQzlSTUHnNzWVa+iNnjO4Nx/faF/pMT/1hTsbrFQqhC4s2KBq9yzBZWXuWiS
OdFPuLPrNCnaoTYRPZotnNSiy24XmiFjhCO+Zh/NPFJ6DM+oov4b7sS3sGGNaJxoy1lJisrn34uN
sZnhytffh3iabXPlv+6a5eM5vdiOiy3BOSCoEaEDb8rs74U6/yCh8BUnpK/v4x/bnivgKMs5T+WH
4cHZD0i1pgp74XT3iT3uvilMFr7+/OWBf3pM/+x33pCsZQxsnbNDaxxG6MscWw9pWfnE2h8ZnvnI
iVYY7+ybpFiHCqO2r695hqP+UWicW17AGI6jQeQZblo1FgFGTLI4QZJT9JEMDdTDkmkVhLWDUjTH
rOxOFy6/3LN/f/P/Xh4dvMMmIMTybAtPumwhQIZMAav6wNvhtZsh+cOz6aWUft8Tatn1CNmm0jpY
XfyoMFi68BX+VmpxjFPZc+LiBHNWK8ik1rWWIdZJKPrNqLTXfRrDERHzL6eYX6lWVpYb/RjH+roY
Td+sZYylnw0bJv4RK9aujheSqrYaM2elifoIIfjCOfTXL0gWMQcGZa567qrW9SG6UZQEpzRjC88j
lAt8qltjMR1GxGQVGANb7Tt6jQu1x18XBwM60j7AuwlpPXs6TdloiRGn2SlBvtVMTAZyuhKA9sx8
Yofp/XenuVLGCwfF2Xn1P4vi98ueHbwTs52oLlkUgTGCKe2q/g1L0yk8mZHry/E1wKoybW5h6qBD
jS7s8n8s5M+X5O9XP3s7YplSIHHLspOSMEtFHntM7cpkuIOSysreegvRbhvmoAQR2gm4Ce8Md3+m
vfWAT/+K9m5TzfZViYiLU2hvqAyJR61EL1G9D1GtQFJQ70zQuQ35QOty4Br1nN05C4UDNHOLGd2K
N6qzmfruV5EhlMJ7FH8BtJhAsVqONAgX3zhHgb7omKIRw7V5fkX0csSTH/XJUKLpbPysiDYTTu26
zoIJOUUGMZJEVIIU6+kTIRqPVq7eBUm5Qqk+egiPoC9NvlbmB6fS1sZUPQyWu3ELWCVj7pAgnVnJ
uuwjHLCYzRnIiFeBmQHeabFfFWJbW+JnXxk/0HohfR1a7GqxtgRek/BSIb5Aug7Dx0o2HXa94kVr
QkI8fiYM+QFrny1jIfN2/bac2e4DxMtVOGjwrUiRLozHURmu8rhaF9AtVz0a77IJ7y8cBJ9fyP9/
2THPof6iUBXn+4xzAGwSNPGkWs4dI2QszdyxhMekHMZQbKMJjVSGvsmat3o8H7UxeIrkgAXtBHYp
fuSdckLhcumEXE79z8sRqivTpn+qNdxCzo4nvWAgLY2iPCXVh0kDyHMy4K8o2lMVb1zoFMr0o+0f
9Q7Eqt5euCWfX0nLLYH2xHDNpLsmx+38lqiw6XprSqhReiU/zpDBNroi6rVsjRmi6qj+qqFCvc1u
i/jDrsvbNp3fIFdEh1lT1bWS6tahG9z2tq4mRGsybA8Gs4eNOiTdx9ffVV/Mmc5vlEUupIERDUX5
udmEgx4DhqZZnGp3L/sPWbw4M+YRbgzf4M6AqRJ316H6He6qV1Q3uq2+1bgfmnN+hS80LsIYI/a+
7vzIExh++a9xZGEqNXsXGXXKbBFriVC/GlUJKE7iRnwhyXk5S8+//pK0ZS7PGvDn7KzF2rtkpDaV
p9loj8GU3CWykrgYKMmFA+4vpzp1EtluPF4GqHQCfJPf+gv8HrVawBk85SkkbYY10QfMnXTXKvbH
mI/ZrXSN8Tq24AFASUdmIEfjQu37l3VFPs/itUUlBcx19hUsW2ZD0DXlSVbP02De59kMC6fyoJm7
6buhphde8n++QvnJvD8BbkwGa+dZHiSZF6qZcHPD3LXejWFO4dxgCBjabbQzi1E8ZUmdw7nVUDy0
UBu+Xpt//bkkczFTVJnFnTsyKWoHa7DKSzoJFSU3s03s6fN72WYZCdXq3ghzv3OtC7v3c736z+Z1
yMQxAWjZEcS4fH7OjRoFzEmWmxxhbtqAUNjjf68QuLH/XuOfTfnbWpJkHyhz35YnQ2xdqBTtZKxK
8xkaM4K60e/dda7J/dTlFxbQX3YLKCnxC65Bhgc97OffhoUxquvA4Y5q7mPvaLDN+qcZDt7XD077
8zqU4xYwPUNS8OZz3K+SsKtFbtenRjNvmyB/UooernS6C0F90Pn4GDw94rexb416UwwzFXS9htvW
e25W3g+JdmElLcXH51Pi8/dZVtpv9zvFeX6aHaemIrs1G04nVg50a09p6s2QPH796/98IS4XI9kG
SJDi+NwDa8SVaEYXhyRNyr1awG/v2v3sZDv49hf6kL9cSsPgB+BxgSEJKf38u+TE+TfBZDt1Mn6w
zMI9JVrpbsJY/AqDyb5wF//yVLma7fIfXV/Mfj9fDc/gTov7drkaxVbZbFQ7X5ML+fXt+3PX04qC
24FQExwKDPX5Krg3SXJJxuZUmvW6ybofNgYCpu5wCiTruG2ukKhc2BZ/bvnlkhgtLZserPpsyytT
baejxiWTeRA4aWjKUa2U4eXrH/bXq2BfSNOkkg56vvl0F6tlJMMAI2V+ynvjQdejC/fuPKaHyoN8
aQOAB3KyYSIT/HzzIJUbyMBmsJ3sVy2KFSblEIk/RocWsITnMJJod5qRjMVudGF1/O3n/X7psz2m
I9UJHWd5bk25q7QWtmGPeujre/iXJbggIbz9sPAhuvFsceQlOioo7uad3fcVBky6dY1aPTvOEpPr
ry/1596icluCrGzWovXH41Li3m0mK5anjlAjFh607kjHNWlijE0cWzJfODTPzigYcGRIOUt0rSqA
Ss6PjSQEz+6Kfjr1GnaySp6V27lT8QZOp3LtQt+hqWj0C6PUPy4Ku5ixGUJsPAIWa73P6yVIRYrm
qbNPTtB0m0BzaXiiKTn25mBvRu7vIRmU5NIqPasrMFVVQR8XLBVrIIbxZ68hvQI6SUdVOQm43nu1
1pJN22IF0RUaxkIk6N4qthxeaCjxTaJUPjhhk2Sruk+S19kmMs4Q0Ryv3G5IT5IErGOGZOFuDiWV
ylhEhwIqwdeL4WxxE2hmgDBRJmMhj8GUe3afxli6dWhmfD4WQ1a07cXD1xc4W21nF6DK//wgDMTH
Tm9R64RW6YkMOqJk8mzUOHVdMgg920P/cynoZYB+QGc8g8+X4lULY6fSilMxI2B4j1MvGy+NfP/6
c/69xjno1zcJ9iywjU+IdgzjBSsGeDOBrl84DkBU/ljBy5P590rnNaqtjtYUZHpxUonWgG/tOjdp
nHX+WDEGaBAV7QeW202CMP7YEDMFMq2sNRvCj0lujV/iuQUoxb+AfZ6zrysNinHWLIzgFBR7ZxBJ
jEjTUDzUqsRpTGHu/JJabu2Kwf6G+wNz4HL+mSiKfYoh7/nxVFWm30U2oLDUzRa7EeHu8izFkrAO
k3WE9mhTD1gTcYQspPxIIxuPXNvQHFqvRh6G5PAphcQxYevno7gl60gk705bR+hGtYIMKfkdYs7H
gLZgHY9Vu85kgwVWY6AcmwfrJxQ4mjWR4DwAuL3NEoztyFcVOPfE0Wkep0M+ZztiKtSVg0GBggQB
7wCrEc6qiHJjNVRd+dipcOWvsSOQeFjV0IOQp2DDII3WkwI3EJFYrucSXeHbJq4MnNcudjC41CRi
DHaWGZd3okjf9Sw01kgA7G82glR8aJNimxOVdRsqKkxgASWLmQpSObUd/MbJxLqRnDpqkuCQIplP
KFZr3jd63xzVEgFn3lEB4JRT7hNM8D0hK2OnaUHxzW7DZmsOXbW2BapJt4A270S6fci1zvXnNFXW
NUJU39aRpgd1/70xQmuVm532KzAwnRC1OTxNlSUQQk9jh4EWFlKTUfPWnBdOeV0GiGgcPVnLvpP+
XIUaDsTTQFaLMprbsMLYyHXz9qloLcNPMjKqwGPkeJUOkbgSYfar0kiQAixx9n3XFx5sa2tTz/GS
04yWHe0KuTETu38giui77F2sgxBCr1UnsNZTLvVdaaAFhHheX8vEcQ7ZULc7050Y1TLq5FFa2jEK
qzfWhb1JxaR/C2cLKYzA4ajvQntfwW71wnYiSKeePsRwHPAz7/PpsbIDXKQiQLMyivqbICiDrRkH
MREPs7kbu+kDCrmCgtbheTg5aer4NCzRYLisldAZt4T4xGunydt9Y0GyGkpouPKqTw6y8nCFR0TS
ZfYSKyW20KjDXd4Mxi4oOvy8MLWAYU9A1p7smWSlJ92velC+V5NJy1fbwTawa3FD7g2oX1NGnIuT
/YqXzGR5TZqhC5bMqpOxnrdNWtvQxhsN3WyILYMkAjYfCucIn6fdtGY8erlAv9AR43McMLiBP4lJ
XhtV4XVjGz8VV4Xu7rQmgSzos/oU8bWR2N9HLQajptZd5bC/NykzXy9otXGvyWzkdanL6zqJ+n0T
aME9Kbty35QFxv9jVdy6E1Jad8YdE9kihow5hvKKQF5vGDiwJOgV11kqNfS1unND8B/JAahqtk5k
vls4Z6LRgwSXVM4b3omLgbxhrJyESCxyCOgvirI+IjfnpaeG1wMWF/s8cMBbUYICgUR3jtqPflQ4
+XOYWban848b3ehMf8S0btPHM4lNZjEDTypo9Ujb9qQyiA3JxIheyrz0q44EL+kiyZZikSuOyIOy
dPGxywCmYNmGVxb/uJINnkhRV0is1uryPVRQ4mL8hb2iYSuAE101rVrThoVPqFfYLOEDjhORHhGm
K711cpi0yQj938Jm0nHIS+jDwo9a1UJ70zZHK5CGBwewXw1h1T2EAGSbdlHeEmtaHCIHPnmfY/tg
FXOF6n4G2Sc5yONvBHfajJOPGpXf4o7MoGQKMZBopMFXrun/dMy08KognYhkQfYRVjKxS9QHEQLu
upBw+GYcxjaZklTArLnxRgCcuqrQT61kZX+vEYGuDJl8DHnzs0Tgw2wh/uhN5UUvO/wXR/09D7IA
2zl+aM/40OP5vBNgV0G7C0oSpTosW/U49mdcruF2ltEDXWXiBTauMnmrPNbJyNesrBTuYQTNMFNn
6KpYd4Vtxr7JanScTq5vLVwkvKGicOgNI2TmgudR3k8wurAxaJ74i+zEVI5oe2VNX8CJ8SRtkopM
s0qficJ6smBrvnSdkh0HJHuHaS7CY4izfIUsFmupbuG52ovPArI05d0IHdfPciSMSA0hfroh/E5X
Qc5Eu+9rkWsdyC3+aThwsWZUvFeN7eI8NjSKRxGsgoE3IxpzWryw7pmuWmW8FYNhrPs4wy+DfbLB
KcG6jztt2EIwaq4xP2tvytKID3XG2bsUtMTZ5omfjNGArNX8xSFU+j1JHhx3pNr0VgvBOXHiTdm7
0xZrl3ETMShiaQ8d4BFKMYRjyDkNfVrxrp0Pou8Gf24a8VDGkUV4W9x1OGdjW7mVELPRCLnxsxE0
vNVFYebvSompiYfRF6Iuo+ZmqkN4ion+WrWiR7HnMuRyC+eHG+ethy8mHiDuDGk/LRJsjQjr8ARa
SqxBjeQK9/5XuzG/mV33PJm4wtR6Ku/xtkzQMlADmj0lg2VNrofHTn1MOyW8MyWeAy4C31Xb6LTk
Y4L2ZSApbclnzZAiSc3Qd0Ea8xCm0KwPeWkwe4GegwAsDG8FT41ZAxbxdpKTdUOJu2kJOtzmi3sP
PvipR58VeClTpZVtdzigRDmxfUSoHEbbGDei1uN9gzbvpk8MRo2hgSNtYPzMKqZdDaLEg9q27XrQ
Uuc1wHkKf72s2KUm0xB0AjrJXBUiL6ImXhvM1HA+gkv2/zg6r+1GkSiKfhFrUUAV8CoQynKOLyy7
bZNz5utna15npnssC6puOGcfPDerfF4XB9/zYKX4ZyIxPhbwiXjm9fIiLIwLk5b/1SsHZJwiV+x0
1cJb1ZK7tUJyXcgx27MZWe9q9vT8a7OLzpaaEGtjAT0tt7Ep/KnI58YLn7o+t3aR7Kxdr4MAyzGo
40Ya6teyYWA1FI3j8aOKQEPotutLHJRepfUtcObRvcOLznO8NO4/p8Xq4LSa8OG0kfcVEell6ROC
6bnnbc0pnoA2k9hp169GqfVfCvch3qxsIeIxXEmam/WVw97IBggG1qQ/iKYJn8MhgjUyNPMuK0Xo
R265bFXEUo3ISU7l0CHMRWrFsFv7JXrW4Zg8tjPKwcmsHd5KdkhxEdqHOhrDLe1k/WzdLJqgy51t
r3ECAWZiKzibaYAc2dkljp76aTPi93WZb6eD86TKDupUSA0ZT85UkQfV/Jq4iKBw5hP6WHz3uVC/
usUKrCkpabuWLZ/OHUz4HNGO31BaZcAmS9+gBLWCJF1JnFrW9k7vR/THqcsHRt1dFac0Ef1z4y5f
5M11lEDDzzLDR1tms72MraH7mS5+Znn75mbma6o2sM9NDhk3IC4Aeizxfp7Z9LCQwknhcLbXTSyu
MQuZjVZyojp9sgZ1K9kQ4JMNrEXMT+G81J4W80bGef4yoYEHuZES09YItTVQrBbBv1qPn3XksqCO
6c3xoyy7qSEEaIJDsdHnadihxMZpky4ZKxwlAkBt8xYUXI5JIMy3SMewjnUkgG4cit/TIgV9Q5r3
xyTJm0fZFOme5EXTA0Q1XWBX91/8spedMWbY2SaQ99vU/r9Lbjo+9pyfiE9KcTln4TPWcpzuWBR3
JS0sDEUHMC21h8BRELcnIxXDW185YF3RNPtuXToXtOxRIFdqJrNW/T2ELJoAHbz9Z5fScARZu0wP
9S2ElCp1bD4ICjrPs/w002kyf1LLnMSzbPrEZK9vVvk+AdEWBlJvq09ctreHMRshE3SmibddjttG
9bdAnVK6BOPNwEotZx7n1w4s0kVNXMujsuxNgbX/IHtMo4XtxvdZaamt69TVPlsTtZFC+8i7PtsU
TeIGa1OYX1kj6FucgiRTboMJGlhS3vyBqU4V5erJBntOvwlzmP1e3pvZgVnBsh2LNL4XNeFEmANa
+ylOXOCWrfU0TvhYopjNF2e9c68SDDihDSO0aRucV5DD7f4DqSF6SHYdzrGm8juYo5YEDWSJQ5qz
dtcoqf3c7Go/GacfYCTSW2KSAN0uA+hlAR9lqFWAe6bm0VXm4nCtzUNa228u6p9Ad1o+/dTir+U0
25Rx+JGHfUmcrmUAizVSPyNwdxPhJ93UKo3pmBwAUvMSX4rehsBp2GFxLWBUpb4LcI6q3tH4SUVO
DQOwhONSpssFBAzYNpHK9eKI+j5r8o8Bhtt+UngxSefEZanlbgs/AfqOPeutH8Mh2KIeLAIwllwN
kHYxRPJ0YqONXykDGBwBJv1RcTT/s/VwvF/Y1e/5C2ZoOX18hc2IpC1apQD8bI8hB4Ko3vsCp6pR
Oia8o9neG2tsbrQQ2hclx3gwksG+ywgPP6zlDbg4ErsA2qsp/LZbAPA4oXvH3Ap2muw+Itv+1XIG
jgYdyHEmqO0NIaq2axet+nKXEMgDWywfb0HtxT34C62IeyyQocba08Q4yoHgSa3R9hjkmH2x7Nvo
wOh9Iijbs5qwRugmkV8OSpVNTVNvbNKKGg98obazpolYLgXS7V7vZmcDs8fYihCukIzSdVNkEA8J
WmPMRWi0B6lH+G5c/roRIJG6Ah0uysjalFRufmLhV0njZPFjrD4YojTLr9xhvTfkYhzWBOAjuL7l
EpmZosdwa0ZnbbuzZB2d205iui+kA/gvGe6yQg47BGbDJ6B056TmVLtO+Bj5ppIxILt+fI85Zk7g
CTI/nTMgsTxOxj1FLfSNKoZ751bDE6S333Fq20Pcj+6Gjdh6NuKnIQ+I+Us9Wh++CiMTHxSvI+cL
NU+tyd6bho4dcV/b25j/n29EBgHWfU3Lh1E285M4znx9cdx3q1JY0yVshe81tL9wVU0vkVFWh15q
hAHoxVIlB1YacIpkI6DVO3Gv/uJMzoesnU0/nNN8m+tsmOs6RC8hcLhui6Wrrl1v/CjT1I5g9uZN
vo4GFgscfbxXCayCkfd+JcABvoT6LJXd7828YkBiW4LSr8VgXplsGMuU5RzO5FdXX95szEjUVQuw
v66mutNybWcPZPhlxQwur6RaRYcFEimr8PKQVMB7B1wF428HImF9YHQxolBDKsKqWd2ZI467xGbR
lzZkBiQEhO4TK4z2Dpmgj7Hh2E98KHOjbB7LxEE11E2fIMnw61nYtHUKqA0zXEAh/Thsp6yw3gbS
xbdLn5uffWwYVzclAHfTdJHzt/Y56WqcpqfRQnOT9x3oID18wzyGOiLWSNnjGPV7C+ZaSW7svnPH
yMdu+7222bgFfYOb2yELdUHqGKSuHeKIq79nuGAvjJZA2ZCZFjCgh9Zm8RUvy2I9lnb8sqYT+ZKa
DqPJJJK6ipbCZ+Zo4hocfidy6LxaZPU+Hoi+1nK+PT0ejEO1yO5RjqV2gklin+Aox1fbytegILF2
u0I/Zl5b8zHErePXPtzKrO4QGVKl9mSN0ysztohCXkv5j1vll6gW6FeIIDxrwTTfazOGs0m6vrpJ
haIksbk8oco3aqru7ETDylhCZSjhh/DzqZj8DKPZRrr7xeK4CbShnGkMZfe1jkwfUYtSVnVTYFhV
caUiHN/mEnKW2YbxhoaxgmUo211YDNkNT0JDsNYq+yA+LQrKchS+schiSytDaIFOojUe8zzd9xWM
9cg2/kB9oK6r19WrGwnIznL+6lonpNvNsyNnrbygHSp9q58QREWR2T42xTDTu+dkH9etBfMWY0ng
YAv2NADeQY2rcWOmxTfq15jXtv2JZ2gzIA6EeVQlT/+win83W/8m1mtmc4CkKaXJf/jNQnxqVSfF
XYGtn4RweBqGNZr+0N9goqlztlegwCYizKPrcCgw0RpIO8oc+BSALdh+A/TSYu2V6G79YTRF/NB2
ZnlxM8d+xybJZIqOdMMvF+r7CugAZIzcW3a33Dyz5hYmfLG1FGRH3aBS06LBgItVdcVH36vwBI2w
JQVbNPtQdPE9sMbOL4k93M18Ld6QTsbJHPlqIhVxiOuN3FYTYK0iJJS7ImP6ZIA/gOMn8JaaIOBJ
o6t2/2eJtFEXrOX6pcWDzcC1ntWhn6w4wHICfYqKLRAdhIau1qY9Wzi4Wk7M15ETnq4SSx2m2do7
dfLcKGANcdUN29zqacb0OD2wFm+uLjj0o8Fo9rQCPuVKaYX1N+Z2/aGc/j2s8/gkoIHtsg4i0pyk
P1E3T/z4DHyt9ZZdGPYDXtmEFG49UrPP0pMRVVMDq7Yz/Q7wPO+3hHawRK6+LSqz3/NymgFhJxYm
QKM+au1cPhlhar/Pq/NtlzPPi855g4u0DyobDNSslc7Bkk3FWdKUz53mdL5hUVDoJXlLItOSj9Gw
+zOBpLknEw1IMkWfp63kbqZ1jh+x0OqXNemJXGAiATxe9WH4xJch6Pjy2iUEFDqDLWqAzArpn+iU
/FhWOR4lBwbMwtmAB93q0wtXnXWb6BoHxBb6XVwzlKAEGvfLaN8wjlyRsKXZdloQYIqaul8ya/9J
UbYY5M53FNdxBH6lHPLij5ErgjCn5URehlldHNKcHqnAW9+UmXqdLVTSKRgTUh5DUkqIqQ1wtgF+
sHiy79pZy/3InivmFn3rOeEyE9nRj/IyKKZwqwHSkKDUd1ypqALm5hez5bQn5wfKyjz1yCN07IIB
iwnwP1NdBqYw44vRVhO8WBsysgtqvcUO8qYW653lGYncZv0ps7gDSdDQ88Ow6Q9Wg9BTI7jWCMPh
xyxcETHFxQXLBrPuj44LmKrE44BTqW/fjcKAjNMWnT/ixTbK9xvSb+qejMriauhL+edw6J/tYvpA
sVkfyfIBw8+MidHlR1IgOp4j4n0YGfQe+T10kkTFbGEic/5S936kNqQso8DdPPR2+jSKqmU10DBW
aEs7CNMy3k+1MFg7oAUhoKU4dooFK6+cjBE/DqoCnTa4p9oV9Ydc6zaEvN4ZwWIlL4Mb056Y00dc
3yjgFr8/jxvAenKYEsBQHvLER46/Qr8uCgv8c2GGGz0NH+t4mi4x2aXpljl0070kKKmHIO3b/gVP
wODpXeJCVOpIP2hiUz/CMHUOMyjYt7DVO5/Xlg2k6sJDtDAsNtz4lQ2C7pVORBgK2XK7EGLAnsYm
POAREL5MI5KbK9KByMvrPS3q8l06TEzu3LG6YW+l3zj1d6GX31lVCA8EKYZ8aTNZO400kmSkh8N9
7kCjHBy41+S4pHRLsbFtwD4x1s2+B8GxONZFfktpZomiD3b41uhLRRE9u82eeIutm34yN6vCc1kO
tnmBYT2hHR37JNm1rICvK+5eBE9WskNSR7wz2B2iUFsGXIUgOUBp6mfNgACXGHlw/1f/wjy6TSNf
27ciPakmEE+3D4Di2a8IuVcnC3wa7H8oW9YMJ4FbZJOu8qlpQFhUITEwwmzETgnYuD1LJBBUQLuL
soZpYHFMLPXQH22k7Gs0apslzV4wANwGba0I0tyRj8RWfS+GOC1Z9rzywu90xIyknDCLz8HLk+Z2
saZFEE3UkQaiJ7+AmrFs2Cd7vC/wHkoAlww5jUJRshd5+L5SjV2Mgv2OZy9a/Fdb0/CcKqf7FADp
fHcBroD7W6zc705qbVPy4R9s3VyPjpF8Omb3GtU6nPgc5EQvRqZftgb9fa5avuAy8Vxor89mBX1i
Y8GruxtqfTpZFdQ2RsLTpko0TGQag+gyYRwxlFXE1LdviaemKQXFxHrEhOVpjvDwgUJMm7wkTygX
TPSZE+VsNjiFF35bnjXBmBprYyQWYUgCAF1olLuCPJaljMG3MqEheYRbzbKH525mj9IksX3K0+WD
89zY2aw6PI49/Q4se+qHiGO8Eg2y4sXHHE5/zY4ppif/sjDzsSA0bnMf7p5NXozdb4HRZGNmTrWt
Omo18AtkUU3R72zP8ZZErrXcst54bzh/PBYrEK3C+YuABiiETIZYwuiUJIChA0OzaAmTetZ/hNZ1
p7oHiJGSwLOJmN1s2pHkXwZPsN4ZFDyYS9U/pkmM2nvUhfloG0VJabzWjbeU06fJMeXnEMc92Ehf
5KyzbzVUszCjHSzA26n1ZUSOuLCvqS6So4QfRH5XtMKnNFILpFlpsTBxkWR3IsakLdjIFmFGZ55/
6FHUAPFP3SMj5+8+Hhj2Os5tQxniEElFFy5+3o/9UwP0GURN1sI5g2aZ5ERISzuKn8c6Gu7Kov0C
hG9srcZFephyVVPHEa8L1XaE22u3C8uX4c0qCEsAxllctKEt6lNhZMVFZ4NkoyzvZzC/YxpkI4le
GrQCrva4PI/hHD7UzPCB+ZXUivrQv0y46X0z1WZ49fUtRcJ4rSxGeouBv3+QMj2utpsdlX4rt1u+
Cxap9M5G1ARNlMV+6/Z90I52u2dRQ5pWU8YBNQckjco1OPlKfeMyVvfDVL6TrPqKvMvhpe7i7ZqE
xp6UL7l3Z4P6LexnJ2BFuTyOJgqv3p7MAwCNeTt1XXGu5hb8Z+esPiKaBUopNLfMjFzC0hQCWEvN
F211nZMd8SfISf6sOriLcybYA+gGmfNdSzwMye0efS9nJgTdh1i0cevroWrdTatn0aUFsc5OxjY2
rNFhcnfhPYeJRUpWKI5K5Nl+7K1kf2MA09yQCSlSlwaBJJJtNkOwRgtPzurCBAuYFDJOicAApX7L
BpBgLBk3H5YQ5Sa5ZUzNTHGDPmImPqaw4l3qlM2Y1cXRoDBiuxFl3iya7jTjcDnpMjG+MtKw+E+Q
q08tVDPArNXewcn3IKjPdlE6PGSkse5S1ZB+YeXi0qc30bZljj6c1fWEfNo6KiXrg6XhdKickECz
Nmk/4ySpt0zncs+iEvVWtzC4XrgHiMLICMfRxydzZCEDUKY7kXLQgvPtu60sV86SWCDrFpIYuHrt
+aQL2VFutq57143UdhyteDflEyvm9W1txnZPTkm1tUdreOSwXlgX4W9MMZ7uTREm59po6xPAGHiS
5tg81DJ12GotA0Xeyja2idK7rp2eLArPvTabDMV6zSJe8LadtvQv6bbdZbGwVpR2rw7dYixP9Tgw
baLA8GyKmhIqmhmnxV0bK14Ld/pJAJe8R1Op4s1yw1uojHOhnqKfYlxUkDlJSPc8ZSy1df7AeIMh
lpP1QEMRffXSLHcE3JG61GcsdSPCsLPUHq9oh4H7643OfRY2aLgi90iklXvkSjYOUZbW6H0LOD11
RhgC1/LaZcuOGLrWp8ZvSJ6up0spimzPITLcykTNIymIUnnQlr3Q6hJJg6I+XiqI2tMSb1QqX/J6
cHeseNpjrbpbslyj0/2OmDBUDzc0dCHKVKGnJdN8reeoAvx9I4+bbkVUkftHsOW/lp6E/fQ/aRLg
pBwtf5tMK3sYl2Xy9DYatiaX8B2hstY2G1ntGjIqj6mbySPAuWSXFtlLatk5jajQT500Zn4BPSya
MgMqw8aGdROaNjUhqWN7tRwMGUZvWbT8lH3zgaUm9gQVgFdUHROzkVKAnSCtn9ZKsnhli6LF1u+i
EMmya2ddUMnV2BCHY/gJJ9GlzLt4ky0LC3I1v4xV3u00NyZ7h93pdVJhAY1baK9kWR1QYl6XSiQB
m4Ar6ZpOsI7yczT62JcLN60jeMRB3sVnl291R58mri4kwwe0q5lnzVCkiCZ2g3DInR8KNgHX1K7Y
F2UglDSnPSwdtB1zkZ8wkuo9+lLkJG4IZHqYzU1JbxzEJKLyKpifDpZctoBtA8r21ps1+vtqTcnZ
LcPhSFODo4FleLLBTjKhQGM6kKC594RV8rjUqflAXFx2ETUg0TXGILTGcbMVSU1mZNWKO+O2OnBL
ukMLddxGKpIWsTIXDypSDiyG6a2hZPfBUraIAm5hTKKT+zV0Wb8rzfoL8cfeXgSEJnb6CpF19FZb
+5FKt8Fq1h/uDOEmnobhknFy71ONTxOZDIDqznpFRxDfPEnrfiWs11Nr8eBMa/+m+Ml8hlN84boR
njRCIP2sjz9Q8ACDtuSzMSa2L6J4enYq2+ZDQDCWGbMlYFT9oe7tNehAFzn9+FqF7BLTiXgo0Q4J
IB3X9Vl7hJ7TjsXWjUV/MIa8vx/0sN91WVI+g0gzfdJ1DE9EktRFsIGlFzaT+pSG3u1HZzHfI4gi
L1rtRKA+KyIV2Zo42MFySW2LVKqjtdo6MbPCpblVRK2CTV+r4aE1y/VxHEf8RcyiCF64UXVFdjFV
032RjlaeGUtZrPjt8BlmFK9uM4HNjEpvomVgt8kWjOaz1f9lnUPHg3Pqe+3D5j0Xzrqf49QOzNhk
usjmsdIsr3IRZ4FWoV7/7avpLdaiZyLIyOi46XPmnHEg7CIHDZqaXp2I/wOAxmrbdCwQaY8G38K6
eyfTqf3W+2Z8FTqdT0q3u8mrGUikDmBK9NyynaPpV5rFiJiAwfaGbAKOC6rEd+1BbCMX8cEclhHA
MmU8i8H81aWbIu8nUHk2zNQTogkfXFxPm05WgpB4bJG9YoFBjgRBPgZVD9pT8M6sK/bCrFnma2N6
Z4YTD1xKddIVbTpsRojv78igjCAZ7RenU8ajadXGns4LdY7KGg74mpvFkeE5TJs1WKYiJTMmfEqg
lp5YFRYvvURWUS5OfhbqiCqKXKVMS9/IB7G9urKJN63ofiwHMRkLCv3RzD5RyjLOeQClRjngtbys
OsPnBDpTxtJ/ek2LQCAnYn94acp/o0iv4boAQ74ncxtHv26cGNOQPU3dEv0Ao+eqZPSbQ8q77fSd
y7C8IGQMpGr3lnom4Ya0Ml5K+VSLk5Rnu7yL4qOT7IFIJ6yQdCC7rrOXDVXemQiNkFATtyhpf6xN
kbxbBEGZGr/e/ZrvVfHj2g+0XZtEp3PozgwixUorpJ96Rp/lsE1aLhUYT3xbX6X9UOkvJj1VeRcn
u86miJWHpSIeKP8tpn3OEKrTPKNjQVWdF6ZKyUHM9z1DpoENYz72LEWYx3G1tf0fEDFqhN9O88GF
t8N5Ln4GPJBGeF2jf6JoicUiUMdFrRK3QVQ9R9a71pxFnR4ki2plPdiNG3Drnavwpq6ptjW/eQjR
PqGkJ30I5u5nYX4hM2SM9FX69Lowmeqi7TQiL6AxAnlXMtnOp71Ij9ZycmJ2rVbuS2uv5w9l/Vzy
6rQ02henZ9APIHTsc782CUp3PKd3/Gr8uX1rKv6jySR9FGfzSgLHVjp3Vfumc15GdXbMjN0kTqQC
HYocVCpNNCfDoP9LY7ImEaEKuM0LBMDpKYywLg0AgucfTqBNAelxYBZn1cd24t4Bv59hWNfL10od
FJMIkjM3SThtGvMYozTiieEe8fmpszhoxL1Gnq71EVX3uTj08c+NLY+5yJskv8CLZhAsdXGL2/br
gxnLZD+4YGo6SQT8P0s8L/MrFqgNa47OuoTOrmaNhbxdQ4zT71L0M4Xc9uInR6VYcKsCOk9WjWSz
SxVeE4sMLbRa2cXhHldkWFmd3gQV7S78fbRfRaW1bHBH6yUeZXlguvtlZEZ2hbG5tVe6q+wykRft
EM5H8dW3M1Io694hfrwwSW/OifDl0IGmrs6h0ZxiKJci3+d2uZkIZoNLR5IDuT7AhBDnslwqMt+e
LyZxUxZHnvsyNpy8Lnu1nEFquLHGF0jlPkQir6EaTLNdwl55wlWGinW/RAk2xqeZ/K/ioojWmWnw
Zfeewg0HucJ+1zEvGYQkN4Pp1t/J+UV3H5twlyLAXOs/5pM7rX3V10fDfYna3Zr/TSRQsMCqGnGz
ne/1MUWNtrtlmxgSav3ykTQvCSmPo74Po/mgJt3LkG40FY5ZF0g/Q3uKBTYIhwXVjYX8zSW7oC2f
OvHamZSX2p7a9lAZt0ANwkOSX2tw2dgXhATgyiMrtB7LTaG+Z+iHRXpe+baGBC0II50l9GSZM0/S
7hEV+QAvZ1n4rvtDWB/X772tfhD/eVEMfd+GH8jAfTV2A+SrlON2YSd/uKkg2U0W8cVdBBUJByLP
AE2Tr+XlNum01xH5GRjfjRM+ZPJ+jrN9Zn4aiNqXEgwxw9eo/qzGCH3WM2jF21U430YAlunnGkqA
euMSRJPmVKSFQJryTDatTqdIikW5XCxyJU2sEXP4Jl2UGXF4DIEr2+GmT35sjUAVc6ulp4b4MOfG
6hzvBYTCsWUTzsKIkpVzv/GJiT+1JGktRCPG0o/M17IiEJ3fyEzDgyCgUnCDApaefGHPKupwO16B
FFtYdyPnszduMtT5mi29X2jhdzfWfhazZCgvajloxdsw/ZP6fil2IoU7CdrT/arkPUZgL4EpnJng
UdWxpU8s5a4kKWoirSsTuH8fuFcTSIvSyyfNm+1/K2fu1Pxrs2dbnmkvNrL+iIYPpGRbiWoABQOS
y+uaomHfT9rFmfc4y3uH9+F+IJureNeqD6ZWfm3R49pfWvcU8ab0SVAUOyN97cZ/dlnvFiS2iA3Q
tz1ZEHQa9IWlNpB5nHJkA6crvqzo3u6gqVYH9jO4+Z+6+m1xTgXRDv+7lUn3of3jL0bFOH7X8v6W
ouhqe6ke8/mP5UfV/aCv3cMsp38uNrrxUyxERrq7pTmnDZcnp3gPEttGpmimu7V4HpijJOudkvfc
bgH1tAfbIPxrGJn8ATQmc/i3h40Svabjg768F6hERH/SKLIi2+33N2Ex8oyEE0lBYk4RLm1JvOqP
OclNO779HrpqRQ68qeJTY+b3E+4ovvg4oH7x1PQwTigHB2aExVW4TCBTvGivyUQgqPxnz78dApQU
rricQUGv0S0zasvD4C3pr8bewSHYqUdbPcWWj4J0kdqO4SI5JW9IyrYqXK9kD+3WWd2FpHSz196K
DI86KqdcDR+LMIMuOhTOO/sCWuk8KORbHP6qaw+bUC/23ZdzaPo7VfMPTvTKm7HY9Wzk1jE6TPFB
EaNQA3SO1/NNzzMuLyanalZwZtwOCOun4J4ikRyw1L1d4A0jbq56dIjtqDO+5A8OMZfEQWB3ZZb7
ivhmzhZH4L5ZPyL51A3n1P0lZiEfj9F8Jrpwo/rL7U1jI81LdHCpuI1rUj+GBgt5aW+JYONv+63y
7UKVx6xk6r5dJmIsUbh6Wq+NIGEnX2l2qdEegD1Y1XZw3jR5NYy7RRzajlZW31uzHYxcG6ZzFBr7
iC6w0qtiRzKtD4hT0aVfl/Zxmb5swRPzkSefWkzovIOgnsCgWrsMjc/2fwtJ1NPHj8k+rdU9hM2K
xWAdn6eE4M0vZj9aOe9hrxbNs26iuvzS7ZOyHsPphQijKjqsMmjjUwHUat2BBfCs4uoymK2muzy9
t1DaJv1nnvQ8BCfpvIxyN3OLJRFGlRdpPEfp/TCe9YjEelRS/XuqjiAhhtWhXtkmGFR5QsHIProG
gafgLgM1St7H91XcucOWRs6X/T/uI3bdsAiJjQt/Z0W+Tnl2SEiWOUELer5tAcbS51v9Q5wBOTXg
H6fWRuiBarDIoIsKuZz1WyDZpSCMK6oOg/2Y6tN5ND6jIdzlhsuomtSy9kpH4ym7pe8pNyMbjFnf
YSokqbHeUqZTMDO7pgPQlE4WM21JfCXbZGNzATvlI45nxKcvRHBz2qXHGVh+3v1LUE0XJSD38lCI
33i0N43xlnIAGHqK/zP1mEkXFPAz28Ro+h2W2NeSBQvvcpd2BRQQprgM1Qo+vuheYbx19XQY3HsM
FZQEUbCS07ZQccz21oaEW6snQ+VBMnWPQ0RowGpxykR+G37MEtH+9BLWlzyUntaQAsaoapV/Y1f4
a/w01V9hDKEESWfKeVAxwmw1P9HvOlfer2527muSUS1urKjYgMDCvmF4E0HEroEuUXHiDcZLk/M0
Vzk8++ifZbKxSn+bsWQXgWQfOQ03Ijn0w3HE1MZqmzMX1D8D55K/skTbEpIDbDM8StuncXwn5k31
d4DxEV9wYodBW/6YLNhhyLLy/KucrRqsnQhDaNIpnXhziO0hGMVP07Sgn0knvHF6hqI91IxAdXw5
UMXR82rvWjofqnI4IDVhujpHf224c5y9QN2mkWe0zFxk8fNiwBOu2i2Dv3OP/XhnrxI5/V/tEOXZ
vvbKfDWy5mvV1SYn8Noyf5riL5b2SZKUEYHeKPL3qU3o0NG7sQVk17yORAje1xoXb/yauC+xIbZD
i6Z3/Z7RhYTP5fLnNsSQ4bYRHwOo3IGfON5b6+GW5L3QJebqMyLUtfXTVd+P9nge1PPUBCqhVgE/
k2obwUqYjkdvf4izHJovaT40JIKzbovnU1MFubgbbMDIB2kLoi18XBhb1BNeT42oymQ3kMk5oeoz
9Ie+PQ3WqWUtruKfwpTezAi51w4Gm9KaQW4qXmz7Mmpih/Bzo9NLQZgAGs03j1sFZYCX3DoyBjfD
62wSmjGQ0Jo/zM4PkWPfK/kaVmGB0r1W5jNC1U1Szcx9fjnjrfDaaidhH4p0N2RkhvKzsTaX66Mr
/wZCn9kC5G1QxG+THUIS5TTChnTUeIrYGBB7cmb/bMrfMqpRij6zLknQuWFcAdSS5n/6fNGbZ4lW
tTyLlIcTn2CkX1WN7Gvf3sJTnFPd0fvI81j8mUr5ESEnLfOq5FkNbJvIl6ib+1C9ZJP0xuXaNyHr
fsqyN4Hya4ELYjNop+njAejCiw1luiqfivFVa56c9nFadmP7QC6lx/SXGfpR5vwH9X3bfRh0MJZ7
6hL9UDHNyBYqIHyGRf5KQO/dnFxr7YQjkIj2x9w+Feo9BT+/Lr1nK+JfifKKATSTp7cK9vLY70yG
qwUtdUxdp6d/I/Ea9bCP6ktKcGZS0eZye5flj0vMBgHqu0TsiFU0DeLiIXNHi9+khDtG9X5IXkfC
NHC2sbz+l0xfbs8nRHWgme+l8d204y42F9/UDyRGoOniOV6d4WHQSB6GwqoqBBtgxvu2xCY4BitR
QqrBf2ERmJVN3xbCvkXPICwNZ1xdR8YN4QYr3yuRI97KSY2WOjuGLrN9zbliGPTWrDzn1cK+HJcj
8x7CYJJla4zdsQPdxe/DRtzgZLcArvbeBPYyCA07XLMtQpz9jeVlkf7ntEiSjHkLI/zDjTAPMYst
iZcfi3KHsOL4H0lntiQpri3RL8IMhBDwGgQx5jxXv2BZVVnM8yDB198V5761tZV1ZWcEYsu3+3J/
Wk8T/TT2zddEwRje+AlCfSlsTNLbHycRjwM+dLjoXMHCoztOlLHfmkSWfd/IU7/ysPurPgdt+jWb
9ktK6xRuSxwo+65t6WHttgg5bKfW6gk9M3YXc0Hj/+UxIKpwuWi3eKZBca/1esg7CsyF3wJ2UoCh
7fMUWHd1mV4z1zo0bP93bDN+Bksd5tq8pKvNIp+FlRbR5o3nkacmD/HN1+4vnC/MEjTd8DYednlp
RdB6XqWPAyxT58bt/zNlgEG8hRgQVuGFxm+qVavInt1db7nxBto9AohNvO/fWj9P46uSCyPy1uxE
eLvNVV+sh550Xh4cQ1TAXy/blp5wwz1VoRXlbnhsBodNJdU5znjf1Kz3Gpb083AySfIk8gXmCsS1
eRsf5q2+NtZC63ezT2y6mBCXqU2+BhzQu3RLnnAU3htAPk3qfYpu2i28NKdSkPTDlyPSK/Gk/bwW
7w5YLCO293Eb45A/Y+OOnNc0Ck0RSw6Onj7Hbd0w6NDTk4b4K7aj5Tl3Y1uf3JHnFEulpsh2CPyY
1eWv3gpOZavvB8dELfnKkX48tppUONPP/YGb/6QG84Ic+amX+SLLZE+3GvWSFAXDR+Hac7vX6pbZ
bkSWpxYoWFssvPLRnv/OiQc7xTrlvE8y24s9Vs6U4aEV2Qcc7c+WxytY8fRO63bNKqb3kgzcpJwn
115i9b8eJ5B9ctzjLouybDj140Rv1XScbUNvEWV2bPjouD37ot0r4n9ueXt++Nl5MeNn/gkpwdOO
fxmdbQ+p6UG1TGyL0K8LItLkd4fUQpOzUX6MZ/YVIjzS1I+9hi85xKLIW6hTZ4b7GVo+76COO49X
FBbbXmA6cxkhaXKm01smawzcFHMN3g89FedSV/twqM623ZDuLI69aX6xVa7oQs9S/m+swzCwirl5
DkVD5QCdPXtfG0iAyYG1sYxnUvdZkYL8b2lNS3gbKO6lQuXXMtAUEqXHZDE0n4cWpqI+rkx3bVPO
8mB7lzhfl4mBuKe+gJ471l/Lre84RA207eGKv+hcruBdifIlYcaFhLr7djvjHJq51tHDq9xXmvT2
1FU9UhVVgenfjvWQfvZ8eemKgHwzPzeuD6ZP1h1tG8WrO32UC7e8kUi8o0gG8uvkyOi7V28qfxWr
wgtIa73XnEyd0pnBZDV3jHUEQjFANpjO6r1hqZQ41d3ANqybOJKZfvh6FLw/+rl7XHFNjhkPhdNE
AS4IDKyEtrGAb5zySU7ZGU9C1zNgcMHxhuzSJNOuSLp907LbJt1AMx2WyC4aWl5EoM2wXSPOd3E2
BCeBwAquMS4WE5eTvxOle6QqYy+85oEx80LKl5sWQ/FkRSncrEAQXR8UWSGSlj4hyLxBD5OUjLIg
wGxQtJFXEcia+ktINWp7u7NlVCHXzniSTL3DXP+jR4OWOnf7cjTrtmW9X7gZbsiynY/rOYAui9M4
mIByN5yYiuxQM5coe4KUH4j4exEG+Gx71JX2OnIhHNsqcix94GQ435zn6zjsBd68UFcf3VxcZlPY
EX7Zxy1L6HST9UvrYVPERcHNkORaIZuv0ZG4QgjQJC6e2MKx7/sFsTzgB6U7hj8ysZ5lJLuVbGdH
YlmxLtj8bnyKCKNEk/ZJYiLQYwc38XezCnAT0MtYKSJklP9qrOE+knzZuWgm5FH5PFcsTrku9A6j
Fx/Orcp9S+IOPFe16TpSloeuUdR7RTK5G2xeu4SGsmCPYytKze2+3kdu09zZASljh5OlHRvMSoKC
b/XXJVoSraWMMokBwA5wTvMqtWkGrBRh/XH8aRnEO35ea9N8oN3VqCFONjt2kfc6x713kP57StR3
6QI1NB3EtZHbm1u4J9zdR8pnXuF5PrMVphWcRLJRx9mKTdiiiRb6lNFPnU7qSFBqT44sTsLi2Z4Y
VdlDBiQDgXA8+7X1q9N4RAM2f469ceEghqEyNsfhnireSDLDZbP1Erpc33RznpjY6cOki9IztBLQ
YD8ORJ2FfwzNb8nba6FtdSQcOeLRpT18qfeTIuzAv3Wo9MonRmGZbnjf5Z8VSBeG+2++exywZIcl
7uPJn74qnI5uVTxqBLrJ0N66NmS70ms+9Edy/Kx4pkiZ8lHK9uzMxOHa5ShU8UL2Gz2U7SyL+7Ot
xNmR4b9e5fT+loRvsua1hS16W7G7dogmw0Nhwuk8sy6vE/nUOtOe+Dw/5VhTWIrb0OVA8vyv1UKI
n0b/gdnjl8ZKSMXogsiDKau8/QcbwWIp/Cy75G6bSabpCVdllr6FjbmfqpnkIOZ/r6O9YV75FblL
e0RiZq2RExOkwDYvWDHwcpAEEzFe3xYqVpwvJByNbumTXX+JgmrsYMHU4/ng80huiyivZkboyb5Q
ecIqIOkgMXj4uQc2rHE2GTrFMK4lXFJFuJ1u1s3VH+8prD4CL7r68zqfWLH9DYx78PLizqAy1lLE
Xao+7XQ5zMkgH7RukQ8DIBZtyJ0m2PvslBNF99ECEdPvg316uzrWK3d5Mqk21wk1jA99lXADd+7c
Lv/XusFPGGz3A4TPjlY8KUfmwuaiB2gXgRsZkV08OpNubhhm3v0aYEi7iUBoSgohxhEDmonZdq6X
UlqKAN9avLEDhFwEyvT2MrRI2+RcV+WwYj6icrsvM0Y5avkKBSmj7tMYU8PBCPq/O4onWdsflorF
60iYvDFDe5aZjAQ0hd54DN0SeQVcwuaiiU/L0a8aPJYzlvOikXU8Q4B5sVay+QVpuoe2U9BE6Rvh
mmQ/hzygXVUPdOAGtzXRIp6doO2CA12n07HOM+KcSxX8Kcbgtz3Y4YPt9ewgHBBkH5vLGkt4d+NY
+MN7i+/jE1ZOddQrbwPtzVijFW4hF6rpKfHp49n1bfldUJL62CpsYPALoM0ekyxt7uQMCpAkg8Vt
x/uaF9lfac/5s5XjfCRimBMYbxRpuKGk2zBLHqEnE+1Mt8zwBGUCQx5CnoBUYQcfXTeIL2dNgych
17qMZjOIo0TTjqyA1lWnQXEol6S4LMK7dCE0DDkQpt6Edv7XkHki51Lf93BAjuMmybgRuzyxiZ3i
vvTxLI2Y9owiUjwRicQ8RIaJcNp4X4sfWPG4bAt6ctzAF9/UjuLaWvDEp93Erq9Ik8uYc6mvy9kQ
Qw0FqydC1C8407JzMZAxQCPJe9TYvniby3l4rkcPMz/2WvOYh+jH4PVBuAjiOs8FGI4AfEmqn3SX
+39U7UEpWWdkz4C62nKhRdnxZEIl02jhxdbrK6v/Q5rSuemvPoiHkc6mifoRVKlF138CZ9sOc8Gn
Z1fgO0gnfc/G0ineqBFxZwE2QIxyX9BBxFrRrCPH55o9+9vU/iu3iTtu3jbcQqVQIUZsH9AIeWGx
vpWYJWI926+10X87eygujefc114FmCPzmQeLpgR0f3vfTgEhYw+4ylOYd/7RcybikYN2vlg/h284
lM0HlBe45fRF8FCsy3UYh+WQ0vB0tUM1v0+jYBUc1tuZeyS5HmxZz3xX5FMDhSBubdH/tTFMHvvN
LKeG1SlYRJXzrBQJ650hdRnRtWv99VVTnZ2SEO6cc68gVvC/r30Dj4JjrSx6Qsu9zd/X6T+lDQsl
NFCK3dV9zYNewG7BQcLs0pXWBbOKjTg9Ilh7ac0h5SAKowdWH2Rob+bPrfEOWObyO2wxYk+P0Xzp
GuAprEUnc15Eje1DzfP7YhaSGWGABmiH7TvNhoyni8UZXRJtsXdVIcnOFYTecTKOEkuINx3b25qn
06H/O8yHKr4FwGABLD2JxBL2qRoZy6rOMwgZKRN1ngURwH2NYMvx00CteuWv4HgSbMBbu54fBDAd
DlBz20WrlJQdwsJxXPIf4NM59maNLNSUIWGFnv1X1tf809ZRJlm1/DSOOwbwX2lOreqVV+4I6WHN
cN0GyKFFMa+PFmVvOQL6Zc41RW/DjR4Fb7vwmSz8sDt1bfnHTba3ujTkWO6XXD0FGRA4IpngOEKz
4vTDWnNKh5ajXHSvBXMU1U0ZR2kdSP3oJV7zXBo34IUEF58bqUzO1KbemBKO926ZGVWTMtODl/Cb
LpOQbMio1qfJr2kxa5cA0y4Sw94IWotDrrAz8+9XuTotQUuxnPU79IBsOfCjD+d83Hoef/RXJsK5
3ddUoVFRW6V/3TD9j/lku3dM035VCENyfU+rDsE72WVANRJ4BiTL04jIKQdcnST/BqpNX+w5SH6m
VTkpS/EkP/tJ8JjwDnzVWg5XaWErrC0a1QC8hZwnt/Oi2pzYeHk0JsfVZaSVAQnUahiXs4eJczen
VJbvmXoKL7IzHTrwlmc1x+NQwTEg7NqdXAJFESxcJNY1XdmQFL09kMBFai2MwOuIcEX/YJod+FjT
s0V5OcVZvJjdwuELuFmOd9XgHLA9cVO4q4avevg6kB/Z66TJ7nuJl1gwn21BwoJ2AbwMXN/elZPF
0Kz67cvaWHdLbbl8J7z/VsO3ZRJ5vIBQwhnLpQVYc4KUb6GhacOgB42bdXE7Rv0gk+NoDRLhp+gP
8zoCDumDhHFDOzVjN56rKXdIrtQVYx35CQZ0sn2QxW14VVmiyOHi9uGpt8sD/lien7kmScSeezeI
nBcRzbq4oimOnlObO0zNhJxa/vdG6mFf2TNd4iU9C0xwjKllKFELp2SMunyFT2QTr0hCwrf47Ppo
zIYU44J6TkmNpFHW4ZeYh4moSNkULXVTSTLsl6277/T0Y4PlXV4UExkWhKR4GrRbncdBsiQiqSRR
0bMHDG6S+4Ql9L+a1zikL1f8ptLxLxJWGHe65mrFpF9GYcLWL0yXy+L/prEMb0Hdiw7MgbBw1oIg
5m1efza9J57JN8xfJI7sSENKwHUg/pumtnDjvNIOQ98EcCyFZXZmYTCdgw23jQTO+tTfTI+FQKDy
udfE/lTWhyrlDUwwi4CyHMOnvhIYGEfnWpVmfCQl0GGtzHsEG2WRsemqr2CrYPIE3Te31hlPUlp2
PPZMJT7cEBmF1chpHBRZeQ+ngPnDrrA4eHJ97Db1L5nz21zrmT94e/92K+Yn0/uPobLMfZIlBHqd
kFuSb/fLFMOxkyk4BjXy3bj1O4UFor4x6rYtDy375LaF840PnUpIlQKOXsP6iQyld1fP8Bp2OtQZ
+09hvI8aD2zsOTcBjBJk615k+B4DTfM2JCHWw6QlosIGV3DXKlWEz3kasquWNECuqULgt9iRKHgs
qQl/9RN2TdgUmLC9/DFF1e5nJ0rFVzJxjUBkSdqM1YAJxQ/NoC+gwF56OSMOdsuTq627Zij7jyTx
CiwPPYLAvLhvLo5rNiDj8rcWo83OWL7rie7rxq8/aBfI7mWWzu8e9w/u8Aah1iWcTk/189pRGNR4
b1VAfkqSmeT1zSm62/r+cyqMeqgLJj+pLDBGOUSdUrb6V+/iSv1DHOdtIyJYP9pd9dGnt5jY6rPO
arTl+PjeKToCkVRH/byxGAh4UwQoE7t6mf5VTQ2ko2gQo7AHKY8VdA+AimelSOcl6lwLBoPN1zQ5
OjkNuhTVSgz9tA/t9ER8emEejfreao4qn//zoJUc4WeE13VKb1UKIeYFWQBsGzKEw5XbUQSlC2Ta
6IrT7LbY9/MlbJ29KWrXYccqHZD5xfiPhvE6rsoFRsOG4bra/D85StyhafNfXdeQKFm5+HSVte0K
2CzRvPo94sHGriOAeBE3a1b/6Wq7/oaPdjNxl6iSsRzYmPmpjw1fyY7zWqxsH93Z714cUTjc6u2s
34CrFW/IGdw4eXthRxhp3M3bbOlPlg699TAPpaT+NDDOmYZIzdOfOLgMhzUBpJNiEP/g7qHOQ9cB
lpgcPIOmNU3sqCU74qe1YThS2PvkpHr+U/Fol7EVWJ96Vb/rkk0v0LjmAE0bVJS/eD+LW81t1Aj9
qJdx+fCcENezGvFH5dmNIgBhlevh+Mb69s0mI0nplOUTSBLToa9Y4zNyZ4Qc7A83o4rkhHFEUoAa
/CwBLwcuOn681NycDz0wprPrbSSAq2CtH8cV7a33w5E/5HFzctmL001Y3Gfl+LwNxPuY4QQDWdnL
5xpEIOvW1WZPysy0K5sZAACBDNZPfCZUVdb7fJx89JP+fVU6eLaoHzks2VJfEzWLmIGmR+cEHR94
QPJ3vszCQ5+Ew095g7JhO2FQXHzraYYn9RcwlrmbpFyurhiHs5l91OAkaH4rucm9VdsTVxB7vuPp
aqNK8jUDh6VPCj/S/RKq/pwHeXCuBkpnA1kQXNVTi1rmSPYbpnkcNKdKvaCroVC6N62YuNEAiQQV
z8LXeTszwDstX/BrVFT6s/fQNqL/VdrjeOmHsHweTZHcC3cpPm2f7l6hrTnSZb4elrVk3QTK6uKz
xmAenGVG+mRYL9Kz/2yY0yyobzu7BZxeF6F1Xoian2Qq5thDFIsK3+1OKCP4FITNSR7woyWZKy66
ydX3bPdOtHq53gswB3vbKt7L/3d04QwktEBuj7KLOTa5hbQWOsnBWZyfbZ6+1Erg3i7s9b8Axebq
GpLbLODbC3D78nWzsdLZlTF3OLjVFJFEYd081m+bl0+cJkiT0sI9ZqnidycHBiNmrd0YTvKfP3k8
jkzPEX3o6wsBLhEZ9lM7QmbOjh0+0mp9ycP1RgyyusiUNCcXeCs59zedxePMkUszx0BTLbmhMe2c
Q2BCZ2/bbFTnce1gIyBdedhZam+KefCBfCSdfx18R/zTgnDzaGauQ1NubYecsftvCYPpaQ1tjGpZ
z9QPteduNs5TZcsfIGXjbsgmFlOMtiHzQqlArN1YNsZPJduH3nrt/NLbl8qQjknchpYpLVTwreYu
+2DGCL8IF/6Xw8PHX61d/TnUsji2BGhI+REjRv/p28+sn0YWdGUZjXBID/PiqH+5epFteUqUp5/7
ClDkoU5ZCnZhyltCrMOld60CKIBtEbhkxoakVn1J3QOJaMlKICuu+SftPCvXDoKQtFvPNNpvqDc3
WupVWQ0aSoariSmbKzY6yaWxml+A9co9dcFv1Wh9OiFdKpiolzv4VMM7nufxgQW0S/QwRbFyyuQa
EuUjMNinf5BsKLS3iaQEXTL86VcYIoJC6t3MZfFX2242gpVGV9kG746vVwfSwv2p+sGLmNXqU1bL
TVw9kbbTX+NbKo/bIhjvZj91UNdFfh0wbF2ggOhjvSiNh6lo3uqJEKlfUcs7FCv6kr2KhRmX2FIS
hVyt3VMDN5eAd13i3kBVWarDUHO+xp40wUM6Fhoh2nGvvSTyuNbJetpwwL9KNqQY7cfqQL8RJS3E
DO6ccmOJWah2L0LLod8ghHJa5VlcbZ2133xf++hJNib3Ye3cnR8oqEyl7WGvXYPPKUd5L4WblvvG
3T7czWVhBDPKRR5NUnyeK/ajLunK0+Q432XGi2ntVjYNY79uLDqLbvjaynzGPi9arAK1yWj+7GaQ
Tb7jPgXOsCCyC/mQ0Z/8nNjAl8yCJcbM7N4AeG1xnY3DsdDp7W8I3/2pmn4LB31tHIkBCDxmexYE
dTTNMozrraz+0i883JVdkcCLSyqtotFl7zf4ynncZBcQ5h68QzcVQVxxXbvUXTax6WMBNaqGySBz
vAcacsLn3vbmfagmKPcW+pzGnLfmQE/NVm3vUHbb09Zq58lxLRWFQTE9kc1uDp3Y6mgdHcoMuXxG
nZLJ72ph2kCXZFbYXPtI9hWzxsgRnxc5tK0Gf1wCufBYBa0D2xwlncw4/ixq0yjp8RjYRv2ti7F7
LJra+wM4AFibh3RfA3Xc+JHZ7G2mt47Z6GeRYlzYk9tf9so49f3WrRgV3JKvE/xC6rsXkDIlmPpD
szo54fU02U++St/dgu0bLw3L/bAHqya4Pll31K0y1vNqOCLRtUcz2vUhN43zxFNw2zahYtYZCiig
M/oHljqEFDT/N/dJsLNImh2Rb6vYsfPs0/irfanteXirZ74hOCxq7JSKWnHLYidaSdvCrZl1AE+h
GwdgTaDKsgArm+E/J8v7v3qtzSva+0ydPX1ofVp3D81i/thKpQ9METXfKxzM4dD3hKK25hSqTj9t
XaOuJIEB5LFy3KvJAy3jpg1pQQJxS8Cx3g3sN9qlp/M6ZRcX5mhc+UT7ddWOpHF6gL9Y+DaN/xg2
Mtxh2p+bdbeCcjikIw+bg0S/dwabkbJMb19gDrJ1RbuYCNVsX2U6y/cxY1Cj8smPmmVS0B2D8FB5
sj7ZCFW7Il8/GTvRv7kIw+JQNjoFnSh7X4ru3ZiSNxNjCssfyC8E6M1RAkn8l2EbI86ik5Ndkxz1
ajx3C1wPRH/uM04OJl+qUiN2h/mBTZh7nHXGgMlH+Xg7t3Y+Gctdw+s2bqhHIHjcgqaah/9WGydu
7iUPiSLGnqxNsR8AS+FUyf7ljKo75ZivdcFMPAyJe8p09c6UNEWBbb1WLgPbrtay/5xVhcXH0c7d
XA4/kmYNGAnE6+99QUA2WK36QbiEPicaLh99yPRffVehSksXU1znsNrK8p96C1gIUw330fEG2Qtq
L872Kq1zmkiuzmxb48GWgPJ8v77A58M0km2puL3XeGF5JrB/c3VFPXItnClmckVs8f2IMsXA1ktH
HYOWC7B2neUjLZrkIRjn4a7NmyXmQoSLT9f5K4sMkuMDbuAcSHG220hB7bYh/x3WeXtd2qG6YsPg
RwedxJU/xRbdzpNzV5UdskowQY5yU3CFjASyeoU45p7mrXGe2fzg5x4b3GcLwQQcOrfPIXUKpo9t
8kbk1d79z9N288B3DtRClv3AzsColrvgfBIXK0TeUk+X55O7H12kUkQO4HoTQRqvs8QukA2TOezo
JKjd2BDAPi49nVFpP7BX9VvEdNH0bIZu9WDz6MJhFOK62Thq3AyvMX5NrF9TS8QCO9LOAM86im16
qZBPUEPqVzPLp2pOu9huU30E6ml/+zcDOXiv8Pb0MDdKb8CQ69n3arF+O5UeDvkoTQ/UtRvionCW
C9gRDfm++CZgnUR1bePcFQGp3bS3D2HYr9dsk8gKC6wi2HLLoZ+FzW0LFK4/Z99QbepDip0CuFlp
7tqm5WIxhRiYLEb/fSY75ngb50SoRH3Mt9GP07UapgM2NJbRW2giV1lcGgV+rWAwrC7NdA1JxK53
wdoA8kpkmN2O/vIpQ+P/nXrbOwIVca+Ryenata2gGK+awJazLsXMDxFwPAkgZj/OOGXPuQqCpyTD
OTxQoPRIC9oNSUWGnvdRWaCKF2vbYlPHo0vaiBRNdjOST3g7/rIl9h6SxmSPTkACsEE/BmICgkt0
1Y+dsVFFrCbCxx6blXhKqLLe5EdPmdspg1hyJAhLql+lNrwRild1B/pUpRt3KCbzoyVI/4wOUi1e
WbWXbvqtuaOf5NLp5ww80r4YyEFYc59HmlM5Kk2orktDC5Rvms+UEtFDGhLrLddWkwzKgnhyVvdt
aOksnzTDlWNN1UGs+ma95GOtZfurSANMwIHF93nhkXKd8S+3WZaomyBDU2zESSGUvIplCnm27VsI
Ad89zwecIj0uZDYYezyJWFwlwE3ryZ1AeXhjePbQ0HGJ1j4sp5Q9yJtLJn6Jxy1fv8hxjFE4EmuG
o7jsEnWjlDsrs94Q4KFwO4YcXZXMjpMuLqFr1kg282vTIzjNFROrry02v3CiTsJfgjstyQDsZNuz
e+vbkS9NkQrDQnuw1XqtcwEidjHFW9LVfzmAoZc36rYGaouXeU3Mq1fPLadSQVwz8HGEq0x8rQDX
7qRZSwZ7vD0h0zqMySx/b/oC/v6GdyPxTXbIbMR7qRIbT8fmtke8B0z2QfiT+vX3xO2SX4qTHzcK
Ea6d6Skp1D5zXjcAks2g3vHqyzEDoDHa7ykgCqxqWHptQNlIpVu6d41ygl3BTmGf9luOhmy5EwJq
XzuR7fIrmzZfvBLkdF7cusDo4fLfKfL/0ApCbtH1sq90wkQAXgj3apucNiIEeHxxzJkOxc5K2G8U
CytcO+HArnLrVM9D9l9lKbYEqGMnYZnhElZ+u8dfgW+6AeJ4qWpn4rVqTYaPhpEWYGF5R00njpRl
9A78kug59MIfulMxfvdpeK3cgTs2zwzE8G7jyp1biLZhNfDaT2CBpwnBVJTrZb1WSw86P2/To8PF
67CuC3KlSW8MEEO5U6KKHhZ3OsbSHdtjERTeq3ZV9brmKTAFvytujAp3540EK1PNZmdmQvEFN/ts
EL8WmvAeV/CxYLMdEsaJ5L3lyoOW50T8aFTqvb3MCtqeSp3X1GTjhxOUODAJ8KCVjxOS0cj/1Whh
ebCnebgM0ireZMCMLCZXoZDMczw02Mkst6h+Eqson9spBdXJ+/s7yAmolgtXQ+jgJkIZJ5YlRwE+
d4VlHWDraxblHtH+GYwHqJFAfQy7vsI8g4p2Lpbypu+k97wbUswMT4sDC8QKyjFyqu4v0oL7s8wO
xznbtliJgjtzAKhhs0rsGmQFSL5ItUt6LsfOnNXfqirdeNZm+mpmLhUASJixdfDHgexILWbiHhgh
cLQE3oAsP5r5Oev9/NrOqKQO1jTjLrcIi6szTh2n/BWwwOfCjjdhWnvrqc+C+rEKVP8sELBQUG8K
sCNJ9KgN16VZFWb4MqdsAVI+sQ/tN4fA5fLHqm2mqEL7+8wW20PoMUqQDkTfScGbtJLTau5hMwC4
mgXqXmF+cJM3p8Ca/APh4fUIeHA4LT3dATZurO9KaL1htJbjqeXE2Mtt5DyVprxbNZ6P1Xao2i3g
0Cc9rVpVhXbp4ua457YMpV6TuIFIxenXOj+MPgxpXnV7DQ/DZbQYKDbK42IwkfRjOlAoXoom5W7n
d9mTQ6wcBj+YtvPsFsFx9nVNXF31x6TfJnAb/vo90AJxIBPPeQEHkOOf6CrbgemjylbQWbJWqP+3
LAnjwclhrfRmJqzitra3e9NP1H/Sd3oE8goC2Ob1qx1hPYhALgeuXuKkhyn73SXbePKcuY621vxe
PGr1prbO/zVw9vA3mvHgFLo7aOplDx4KF/yq1D04G+bcWjLg1oD/D5LuDVyoeNCy1hnlsVqRF4tc
HA0E7t3qksZeUg/EQpFM8eaOPn5SyjHaaVFfQ6eR5m6H7UqG77y4VnIJDJr3LjfDf6Ulg//kOrA5
bFXXnmH9DnslPD4PSAFp+queb/DkXjUxa4fk5BdkbBLqUOKGvmRoEL51KrO0iPN0tjhc0yZ2V2zI
vQj+TdICAHVDf6HugOvJSqglTsGbfevRCKFr8I9IC2w2R+sltVt5vbX7voi+zmKI6+WOoAm+hNlz
zknJvk4rETyzyaFBJ1C/mCzEHdx/66pACTKkwJSKXEDKe4LBP2zjbnYp5ftRbvuwlsaWlo6ynGE+
lmFxrjzc2hXMNBVeMVoSbKuK6stvLNCLbdJR5kXSJgPycrXKrvv0ZjAzioBZPPN1enQZgS4Fmf9o
UDhQqqJI7302UHearz4vqUnjc8D935Tbvl5aUIGZ95t9kPtEyPwP5j70OOqLj4tW075PXXUMuf5d
aJtwroFYxwPv3+5YbRx+xdCE5DtrjUlZ5oe8HMNfbN/MjnukvetrbL6hoqCiWYsxygckE76AEbQy
9JIa72QHH2THyqX4jdgKAwnT/z0jYhlxGydlRpt1ZNoWj6W1IOQHjbxNcv4bIACSEHCCQM1BPCTE
kt1C6Gt2zJSmq7Fo2qhQ1h9e8rkEJ8bBpItNHorET+9wteL729BGOY0x0jqtPAi7/kTwSuMeITFa
F2ExcFr5FeUui1fLZ2CqO/vfloXvAxGXd1VZPFIJgOlnfzb2PVni4RBWOTMV0TaC8y6tu0CKd5uP
f49ysWA/bJhostp4p1RgJUkBJwyQPHz2rQ8uuIRPJ4UTza1kuQqbb8fWbt0+KzYoXhnpwMZOX+CO
nDZa8Uho9ezn6ABlBlsrxC/yisJqqmNZk6RmNCATMFp2PFbQfzPf1lFrN/YZgRcIRZV3V9vnHIrC
W6+Oq1f/0bJxAE0oQoC/COyUrX/UZnQeAFsGu7TOfuqugvvD3u4O3vYW5Q46Qajy9hSywjjhrwVo
4DDXHGoBIcDkzcfYsB/n5M3OLvxEH2f/yvTcQbTcmWDy95pOmtht+vxTNivNH6iGGDXR8C+B5bmf
+Jq8w3gbL5Zl6Y6TQH1GEpPXjfz4qQDEdagN5tk8X+BsaBzDRtbtR5n7zYvlEbTl7rxi1EL9Lqvu
LVyNOHBcwIBj83KaStt/rjKrPWDf8D9wcgLwqAI2UTgSWHW2DnlVFjSmmqHIg10+2CUEj51hT7r/
P9LOY0duJUvDrzLo9RCgCbrFbNKWU6myeFUlaUPI0nvPp5+PGkx3JotIQtLFoIHp6suT4SPO+Y01
VYWM0dZGRFwjMMupUgDtqGySzlbNIQGCdPIrlKUPIkoQqYj98oOU9EhjUSN8RCCavq7z5IR8O2Ic
AvnIasyrnat3OQLgMvn3qIwf3Dgf/8m4iT3gN/3UIVKxC9PmB7sLb2Xba7gYIgvv4mSCkAjXXR14
z8bgxohDBmlmtNdITuCUUcftbY5C4IObkL4pC5KTdCZI415TgA/X8hFJ7Y++xfmwSRsfoWOAX27c
5vLO1KOfCH5mD0FuNdyHovJYVaB2keNQTr3XfYFN8rlC1uK2G/3hpSZZvqMe2x4GD+G6IK1trga+
8Y6KWnas3JY3CvRolBTwx/FwPfqFxIIWjSCbTfJii5aMvYkiiopJbmRbrTIKNIY5i0ps279hm508
FFZA7bDlYivLo/+Ox13BMwWw23NuRcnRam2xcwfyRJ2CxkfeaqEDvK/bduxv3JpB+bSZ1SPLST6z
SgMg4JlrPvRqDkE2ehiLUyUjc4Jiv/xJzxv9a6BO2lkmXCADnZVtiNTpO8XtzK3RRMMhHV3jYMl2
+Rp2FTkFkycyRszowet+/wDCXPnGLgDJtJJ7aoRp/wnRdPEO4UYOVNWroOZQfo5TO3kAL5pwu8q4
gRS59I2tmFsX0iOwMmT7iCe3eU+BL9qrvYZaUumhF+WSUQkjNzgoRdBiuzgJXUYtCGjAbqhZa6S0
2rx5CYBzvcpc3MDdQi41W7JWG9vFfCjMG/8DtWCXq3kcPXe4iJxsJOhB1g/1R2Dd6gG5NR4mhgBm
w3+EL52piRsdRMRt0ZC03EZkbIC+xzH41yAui4ciSgvyJkVyy5Y1flC1XLpTqdsf46Jhn+HGojRc
nwDC8EQMTYh2rvwFbZpXMAGnBu12JPxJMsX2h7z7kJkk9xQyOe+L3rTuPQDm26YGPEfV1WeqZNm3
UOnjfeRFGVbI5sQYx9jv2R4z+VZNGrwTSNgeNTUK/lEnCphsKv4DSbPoR6JRhJYBjT3KGeDSUmn6
vV338T0Pjuxp7BNxkHA3OyDIgh+BEb0EklZk2+omzDByQSfOJldrkWLHBWWneygn3yTWXgPgKG79
5B18VYRIGpfSSF6rcDpCkhEWCj+TJEr9ErSTrIaFtGnZJaBJwHZSCgC612vBiKp+me3ZSYJ9nQKf
hKehH5gLeEHiqnlIS60EW5+54zc3iwVTYAJ0pEFx51VeCLRVQpld5r9DGVmc9HHUKMr22c4WtX20
NIbLKFEgkF2kvND1eSHHLH/BxUi/McLs2e3H8iAJRfuFl4OcjZ34RultTI2i/pPVWfk7eE3+N464
/h1QEIA6iIEm5CqhUDU4A+xwsUmeSAwPr23GXkD1NbvpYvNDUfTlpjT5SKu437RRUQscbnjjoTcN
eEAMrwNv8Y2u9cFJoi5zHDUV2YK4Zraw0O7Dhm5ADh6HFYgnDctDIGI4WaqQisrvPfDzm8DgnmXX
/r5BkTiFK8ul3Z/+CxR2bL/b1uZTG/nFh0wgv4MWr+/d230k7gDv5TtjGCh7ytrwrggTiwO8th6V
lFwZfn3x0WtsJkxr2qCAqLtTC8RnY7DLh4LM8xNFjQA52PQrPBVvj1a092T4hXLTt+jFhVQPgRKp
yZ3lefBtEzU7thpqcm5Teu/7wviGIn16p2QtZF6tsxDWd8fNwNPtETsptmXw4+wXvNiVPnOfDQNI
pGfmZFZSxBwjypjkQkqqR7x7nnoTPkGgkH/QOkSH6jC3Hsu24vi0xXRPg+cR9nJE5pBRG2QIS1GE
dQKTXdrjCBncBBZoKp5v6iTxnN40LEfkbdmsutrGkzSAeYJWRvWsDxZOUxyW7yQPryWwixLUG1Qy
ebgGnKRW/tWbbtBpUbQ/LLVtviVG4x1i7L0Qk0N9xZfc9kgCM3XkdvBwfxE1BS60ZsMQaI6pyQMp
a6QGXcAl97UJxxrDUHwkVMQExEAj1bK+r0y4AbothpfKLFQSjK64A4YDF9xQPlnoR4QhKScEDmsd
uTZ8xFHRtI86UIlHJLsCSFhgOPCy63aYdjWgLnLSaTHYYQn2tOJCKLPiHCOF1O3ReUK1p7ZjGRtE
RdzlIPAPhtbat0Uy5kdJATzTjFJ5w8LjVl2RbK9DM9h5amLdxwBgd1zv2I3q5mMOivCmAjDzXFhj
xdzCGxHVhPBAPrq7ReOT5WpW3NsH2frgKvKzGevdLswG8TCa+ke11VGQjzlV65QiBQBL67mBQPcQ
1QnY7Zr5UeigsWOp8W+oroSINOCMMdjYX5dFjr5bUrBIyJpy55I0JGupO73D3crfdZEG2waNbd42
MLCroRrY76vsXrFhBmgN/FCENBvkHtL0Bg0tGaR3E1IW1YsvXFy55QA+Rf8lihu2QCHXt2hqMXHR
A5KAKvGGTb4KUVJTbZP2kNtl/si80m4xZBsRjhpNiIN+hRdfln7nCgQj1qzzT2bUwhRupcbcKLxQ
QSiqUEtKoB/k9Xilm5rCXgnEqI9K+EcRRBkJvPmzxuJiC1TEzhhhqbSihFYVuNVrWZbVSa7wcPQK
Kzp6Q485uS/0HYDcL1T+KQuis/mQce7sjdpDaD2vUFuAkb0Fz2PexCHCAVpjs9kP6uemN4uHitI9
pCJKQJUCUjkGwb1pMSfadUr3BX80+Qi73jpYiWh+YExk3Cl2SPXIlr+ZrZYcSqRWn+3O/uKbFmC2
kgwCBbTv4HmVPdUbHqpBjAW2hKablXdgQUSDZVZrkPuTs6MuUI5S4H0jTKO7B3OAAShw6toJT4In
b+O+lfVqxorPteSmkTTvSdXr5FnwbgQkXvck7klR3zGpvhU1dYo8yXhAWD4HkdvK+06VQZBWirwx
TSnd9ZB2N2JI0SPk+rbtR0iYIAGzfeNx8tUuFSfc+HzocEF/7CVfhfRDQoZszlBjjYXooa2b9V2I
zcWOoeAp7svD3orTnyp2iTs0neKv9UCiWzcb6UuBoRfJBq2GcSieCy6WjxTY0JyS3f4zt71PoMsM
kq5QYHA27XdlQ+Koa8EqhGH2ncaxpLMeWsfkMZKFVKOs3K/u+liITVUW5cln27nxc0QxwflRoaCu
qqZQ1oHg4KJCIUOF/hbp4aOO8fNOSSDMioAXlNnjlLJR3cG9VTE04YJlDqCIOdPkEamZBqcPQFIg
mSqzHO9su0Xf2Lei19olc22pFB2qiKNBlztcWBFM3MZBCLKZNDAKumUFLqf7hLckqeUoNhETkZHu
hzXS99kNZRppG0XQHVtFG/ZApy3oIxAn5A5/oTGFKWnj8LSr21o7qlEFG70cMESg1ngP1+R9GEXW
B2BA4bZIC/MItgUpJ1Q8tqT7fWgCDUc/uHoIMjL4YlOqHvTaKCg6ALChTCB4XzRD7u2t1vzp2U3r
USHt++m5LyFbBTsKxoy+y7pBkPx1QSYjg4vGXGgMzZ0BLt3jAqg3dYmflccutzUs7pOUR5VX4Eav
xQM2keSlNEx7KuTAgS3YekupVUdzUZoyfoFdRZ+6pkYS1JDQN0ewEKyap99VuUdGBcDGd6Prm5+e
gUqhQNtXivMfFonZI9gbrK4Ha5h+XfKzUhKxazWK+b7K6kYUAuXASadUZgPeBhai3YmPxo/8T4FQ
5iYrqVBaseh2hSFHxxIY7q3gUoUbIre2TcVxC8fNjG5KrJ2QMEXQLLDgqDS2iiBwZJQPFLHGFwMv
BIf/LWYFtS/tkyaQ9qLxB2h7AJBAIMrfpQbkJQm54ntkaAGvhAgPgb6ga7RJ60C0sPYNzeKcF1QD
4c5HrxW+tCHHujehhSvIK7e8TFu4BWF1GzXke5CSt/Yq9TvEQjQTZZBQv1OVKMALtD9oBRzknFIp
evVtK6kv1LPhRAqVDKVhGnfC5WbJcQGhievhPk+G8h3q4fq+HJMCZQjsAcwygM/Gnpf0GpJAOh9x
y6rA4nMS/iBbDQYtCLaibNCsMXRwnJ4uHS2lDY5AaagowHGn8qO1nyohmn9U9LlQUyXNdCo0EGYZ
ZkPbMXeRXNaYi2UwABcIyheLqvjBdN/bkBi4402WJPIIxLWQgNOgg0ztDsOXvQctDNTnVDZNG/HZ
467wsUipjo1tLD90fqo/+QmZWQms/bOc57DTetuGWg+kFTBkSXJep8BLERzOFYBvU1eUe6ODKolI
+aexmeCSKjq0cgCNnIdks6/r4JPgWNzELckKcuziyOQnMyc6gQINgLUAHfAjQnagJWS02CY9Vkni
DhLKNnVXBb4Rdzn7nY4FCdiYvnzhFawcWzjhsKAt170rFIV1E+I25yphf6NygIGElfpHkzS3fNMX
YJCxGIvM/JT10HddMFXsRyTLVJXsjhXHqD7kFsOWYNwT2DoC+HqavIInfzFrgy2nTbAxDrAQNmzA
Aoj0gnzi9VuhHmtEuzEZkBLDgHhjFzBiB5/dXOrRJ6v5oduwkPTnEYAUoLygfMUaRj1aedw5ka8b
nCpMu0qloEolbaSmjISMFajiXlVBs3N2K6BWtIbSKiktMYkhBFWaHcdas75lYY21Jpq9G88FOXXd
Hn3Rf12zLAHRVJj886//yr99eQ645v7Pv5T/BvuGXXKATjGqaOgTGq+/+3ldUzVb1TWqQLoqK5ef
b1iwvLiH7AT9+R9vzLeZMny+HuKtIzohdJu7uqYaupBnruvk2cwmLNrspIwPg/UCN86I4CZDefzN
OHSRbNlCWCr5arBal03J5VilHpVJKHl9iYYdFuGUoKLh/u+iqJdRRKGP0UTfOnW25bAyM8fwSfKC
o5MeuMprh+vhloafgUeoWLVsTQjtMlwk89bXArM4cfBwhA/uio/82venv59NL5QCEqWQ7eJUfKZS
g6HP3/18/fLzOWlKeNj8fDHszfiYubvr31em9meIa2bp7ff/+ZelyjrDfdY/0+Q7+/2wiU0YZm6B
uu6T9WIrJ69FwQwMIZTVLSJmyGJU4HZfR+n5euS1jputyxqUJSeJKE6SjgbsLm9WWrb2feuyYXme
dL4h6wwMWEuI5f5fDvxsVQ6ImUjyyMikI9zvZ2gwf9U/unz5+02bC1FW832ParMi4OoerweYps7b
kTcx6UI4QyG1eRmgovScN4ZUnCzLKYAdIvdVfbseYhrDKyGUWRvItGNAlXmIMYl+DwZj0zRcqaxX
CcBjygvmerSVBimz/csCmgQIn6UIOQY4fFfdlmJlUq2FUC/7LNNiWxum1Q6gIoUWDuhuXAmxPG//
PSy/FuzZgkQwy1MAChYnUJNZu6Eocb2X1r4//f3s+y6q5SnQpuLUcbGFse5c//xaD01/P/u8IvFk
ikaGHEGjoKEqCUzuL1sw27KwKoyNILaKU8mtkt1pZQCmf/3NpLWEbtpc8CxdzD6fc9hT7qzKU5/g
AcDNPAy3LW8Xdzhd76rFkTgLNNsBrUpKwPCV5cmmbIe7PRpO1wMsjoWFLzm4fcFjY3b2JSbFWqUK
URCf9I3hBxvF+8R893dBZvPJcuGdGZiGn4wAOd5Rh8FsUgNM766HWdxKbGFZQNZVzdBni7tJxhbv
RY3d6ghkEcT5kzYgofl0Pcri2NsWERQ0QGRlNiR6W0kW/kUct6j3ufcaxpc74+P1GEvDrqmqZgqb
F7duz2Lgm1bXrtaWJwl1P+uQQ3X8uwCzk8+g1FqOBgHsatsUn4OiXAmw1EtCVoSsaqpCE+YtoGZF
D475KflSYSHYH8kU59nD9VYsTV6hWLqlKnBsrHk3uXHtokNb5yejeZDij335WCsrV9GpI+YrXai6
gHatWYqhzfYqy44tr00iUBg9phF28SDJ1qOOmHXkeXfQN0a8tvp0pfOWhv886Gx7ITPdFiTycvJh
3zaq/fV6ry0OzVmTZkMzUFfrkjbOTyTVDe/WDcjO7erm/R9EEVwbhIyHkDBnG0vqWSE3U684ka0K
3lv+NxF9HNWVk2SxowwKQzbm45phzVa8KpNdzwGon4zoDp6+sTL4i/Pr7PPq5UE1WlULQ0pm8CnA
h+qJwwqRpuv9tDjBDMOYZjG5ATG7Yo1JnoWq6POTR3mRahzpEZQWp6J1RCLvRtf+qMv+HW9+ZwR6
asRDRLyYa0kyOgNQi+st+nVle7NmbEbdNMS0R87WjFkniF43bnYqTWAmRx84sHVAwY2yNWTO5Cs6
SdcjLo7TWcDZegn8LDGSkoAIYmLp4SOwlN1cD7G4aGxqo7bO+aLNH766XuLMnRICZ0ylRwa2+F7o
5sa8vR5mcTachZnNOJa9PpoJYdBgwAfuiNR/oSIREe5aKmUega/Hm9b6fKh0WZGFrjNOpjqbfQV6
DNA6/fxUpU+RC8hgH5kPBQr57Ur/La3Us0Da7JpP2Q5OjkUg62eQPWji8Xo7lmaALpOWUHSyr7I9
9evZlVIGX6bgOMjnNQziwDBjEbTSgrddRf5G4cZHCkSTNW22bQZ+OepDYqenPHwPZEPk3o5zAFOS
TwWqStebM3X75bBcxpo1p0TLJYDdl56G/lPq/bQxSrMB/isgD+MEyt095LjrEd/Obx1/eVNRVBuP
LVWbxu+sA0VDFr+AUXaCulyDRMgeKQzCM7keZfrds3YJmbQRVyfbhrA9OxQaBeC7HkjpSWh3OpUN
tHk/DvZNrN4U3ffroRayFuTBzmLNWuTVekyuj1hZh8gkmgfNeEI8DBrnD9jR20YCcAfMs/tu204f
gS+rVhr7dsrzAyzT1mxZVXgnzHYlzL4TG/okWcU7k5JaujIfF0bs4vOz+WgDpi+1IZrMwR+CAjzJ
UfLucmPltvt2YV02YjYTLdtSLKsjSpHcef5uFLeN+HJ9pBYaoqsKk09wxwJ1PNuD4h5sEdyN9PQ1
zj63HhACm4LR7noQRX079RCyUbmKTE8dHGIuJ3gIAk1USO2coi/m5gfl3MB8suI7dtVGuhPNIywT
3365HnRhyziPOT9rYbZoCRrT6cnE2g4Wb5Tbew+US5w5rv3bdxX9ItbsKhS6tjpqONCeLHBhHSpW
AplYZfj4By0COCqgvwlb1mfTIR1NsGE6i0q1Xybd+m4ntfiR6FBnxq/XQ/26Jsw2C53dyDZ05oZN
WvtyxCBom51c0yKqfpjHnnAeOBg/dUxWt/8U4h9dc/dt88HXb3tYoEEPAlKgd/Pezt5R4whcMBjv
Y1T8+9siOFz/aW9WtqnKpsw04g2oT/93+cv6uKglybfVZx6DH0v1A8z9n38XYbZ51f+OoGWn1H76
y6/PehZsmY0SHr+/VOBGRTuJstf132/MV9ush6a/nx0npWuAsJOJYIKTzDaw4WL9Plpb04tRYNup
xrS9Uv28jNIqqKNgA689gwqBpYVEr+oivtzC22+6b5IK79GrTmoff1YAOvd64YAKe/LC+GhYgBLa
hGI3xerj9ba/nR0GylLIcVgcdLY6f5VGmdsrspz7TmO/GsaHcCXLsfb5WaMFjhNRB4LVKbF3SQ7N
755aJp05HVearFJRUmf7SBEFOcQkHdzZeNP0x7BfmRkLP5/v81YXtimzqGfHVpACdXElxX0G/Jdu
DOsPfr5qGCYHCsaC1C0upwQUWiU35cp8Lqt3JaZLK7vs0q8XihDIE6mkNuTZyomEhuzr0Lu4e9wN
h7L//bHlFs6eR0pRsPPNDiklz/Q8lGLPMTAYUFk4v73wueVbqgXDSmPz0mbf13wBhU4ypecAFwLs
8AppJdO31D9nAcTsmo9SnzKkpQWHBmSMd0yzlWvq1L8XZwKz01CQ7VQU0zDeJN9gAZL7qzPPsRte
RUhubAb9DyYoRClD5q7ADm9NTTzbunI5D7GDhAZUed/tdypqfde3h7ebFg8UzWBuct1W5Xk1WJfq
WhoA+TrsQIN3gFqoYWes/v5EvYgyWweKNJR1qWmBE6AojXz5b6eoeNuft2J2BFI9RJWh5ft1eVsH
twDWrvfSwkS6+P5sFPjlXG0DETjDi4mFQrGyRy8MAseFbZE2FDbX6NkmGuh4TEOJiJ0s3an4x9zz
wpKClUTIm+sfU1SzQfYagiwogS5nUlWUMdwEgshNvXFBdqYPUMRKUuDhSm8tLAtWhGBlmLICe3y2
LSUBppfw4SonsR55J0LaEPZKPm/6sbOVdxFi6tGzZVFkfsiuXlROBPf20KdglC10J3GFH+UnO2qc
qtLxZkGDGoRcAtTu+nxYCs/7QAY/oRjCml8GQa37yIOoJRhheBDliPeVIXn6Y66a9fsw15ujPAYh
BCVZv624da9kmhemI6CH/4SftT715VEWklI6h6L/GEkfrzdumm3zvhX8w/PblkmLzxaTjmz0AHe4
dHrlpRydAkspBYZxe2tbzV7ybq9HW5osAmNvRG5VACPzko8Fewvqh1U6DcZZKvDxQv+h5WuV1oXJ
TylG54yfrkHGfPLHdYpuTqaXDipAbhvs+uRH1xUbjMVAy11v0NLg6Dr0C4oyAGDm8B24EEVhdX3p
IKryXBreXadrK+faUp/pBllsTgWW2bzPyjToRyssSweiZfuM9YT6FCk1BhYhpsXXW7M0GUxVpTnQ
U8jMzS5gHqhOOdSy2oEfm4GL/whH/6YzEHeu4VDGpvIeG+T99ZjKUhdS41e59/3aEGdbFUI8DRxZ
giZQIEAQGgcfxHL8E4OKg0f8tmlfu7B56hBtaG30+IObxBaHojafr/+SpY4++yFzOEBddKUPZq92
ajTzjfY0UN/OitfrQZY2k/Mgsy7GkqNCmKqsnabejdL7aLjTTQD9CODJTujD515Z34u9q03rzeat
ooip0Wd7ZxAhNpsPNEqGB1TWp9B1V46atQiz/clM3VYRKEU5ZQFadtQRt+3dlWX2Nq9vGpM4AKQh
UuA2h81lM2zTljuhD5VTSU8wdDJoRYHyZBefFC29Ee4NUuobBSb1HwzWWdRpvZx1nmtWSZoOY+XE
Pbzr9jYVLy4OWyNGNSCGm3hTQFa5HvIXDGS+IZu6ZnIx0HSKfrMN2YWBjeWMXztpjIGPcpt0n3z3
KXePWAEk/m0bwKaTfsDjXmnr4jCexZ3+ftZWL8CiJvcC4vriPTDuVzddSy0vLjBATZZsWkxJa7bS
/ayuOil3K0fj/WK8S7BCUQ8r3Td1z5vumzrPMinLIoF/2Qz0M5F0YEfBF7YFYo1Xhn0yqie1eVBs
c6tUPzPzq+K9l9oPfv6Y/DYejmkKoAEKK4AGkNyz1eYhQjoWGmsBlxEZMZviDwbp/PuztWaFQ4fS
CN+HdwqjRjQrj8ClA+D8+7NlBvcliiOUp5xmIHPtYg2xK4SHW4Op1NtkonP68eA70gjQ+PrALU2/
88izpSZ8bA5ii5ZlWOyOertJspW7x9Q385nBwPDuIStuUU27nBnKgMJOgtuRg3W8bbxYFVcc/D2/
/247TFnmBWcKndu3Oc8LAZYGghWKylEOkoYEDsqd1wO8XURTAFtX5P87pGdTbES/E+56S4AedsdR
RXmde+8fxJiSWjD9uK6J2V4guriPVN+rnA4XrGgfTw7wK6fG29GgGTxSuHTyrrbn55Lt9W6LPH3l
ZCAB6p3scRruo2jl7vR2Vl1Gma2XBA5z2QipdBLxMdTe28n+eke9Pc35vo2Bh/x/PTUbjKbXuD7n
OgdE8ZEqHbeXI9wn2PwPSXUzFI+WsnZdWhr+6WZmgghhr5nvoZRDqHCrVuUMcPglDSsPMPbtyuCs
BLFnqRSl1fpqiM3K8fP3uL/bKOgrz9d77u1Ow3ORCaCQ0pItMk+Xq9ENwwLKBesdnV+pxqln24Lc
D3H4w7FnZVdbbs5/Ys32Frm3fGSSE24o9dFUKSQdQmtlVU4/93JzuWzObHMJQ2j3aKBweuItE2Lw
3pgUknR1o9bI9ZRrT9KFW8JFPGM2Qj0qeB4SaLXje88uu2Ug3cm5t6mUXW3dmMxEKb4v+rteWVlQ
S8v2bNjmWITQLXr+4TqpKQ9t9F71dsI+1mvg6LUo6uXkaPWmhHxKFG57ffjJCx/88pmz6PoUXJkW
xuyqkGMZ0diI9jo+viw2dqFb67exoFNS5D+z3JhtpL1RoBAyMC0spF/walNXmjD9+1em3Tw1UTZ9
PbpVQRP6195FqWKlBLv4/Ql4oIKl0d5AT7JMZDLq7rWD3+nWzx7H6vv1MVgMoAqTRBiFCXlesJBC
RP66QiN7FL76hzB/+YPPa+yUHJgmr4fZEJe9HDZtp1QOMv9asVVXNrHFX3/2+envZ3dmQdnTGns+
L6u4nt1KTXK4/vsXFwIUYyrdnJZvHuTwn7UBDYPSMVExT8eXktwT2YZ9g5TZ9UiLG9iUobdJAKhv
3omNJRcSykFcKzrYXIZ3UAw0b0sVt+e6gTcfjzfXAy486VgbNs2CvKZyI5ttmVGNknZoCPy+Y/12
EN02HFqM5Y6aeReZ77pk8pFDcFFaibvYpZQ3yL1OT5E3CDGopli0kM3rIjyYUDgU7WOafLL02+vt
W9pdptIgSVidWtZ8ZntY0AyoSZO0jHjpC3cfROpt1IuVMEtTUDWBVPLkoTI+r5lJlt7Adtdqx0DC
FLes7hgHo/0Hk+M8yGw/zoXU1lI82fKQFGzQRURwoCo+ZdDqy5Wrx1vsDFvmeaz5kjULtCpCk1jp
k+/+gyoifPTDIOMULTuy+UD6p+b/j2WcLdxdkKwccMv9aQO0mjJ6b2qESKHC9KM27egQIseqeYdq
0qfrM2MpBPqOkNl0UGMU8y93DZQjlUirksYhrbd5clE3u/79pRl+/v3p72e7kt8FqCILvm9q/jY2
RnR+Hs1mn2rH63GWZjhYNB4JXICtN8ncuDAt6OpZ4wDFvcFbF5FCXqVNd7geZrE5Oo+Qqehp84C7
bI48VLi/SKiw8o7YeMYBN0hV3VTk6K7HWbiRsg9Rl8F4FlD3PPHSdr3meeioO5nItwbadaNy2xW3
ZvColrti7U66MAlgCvA+JFGtco2f7X5S2HdhntSDY3jf622ZfrnemIVOU4DKqLrBwUEaab6KYL+3
+On1bNz4Bh/G5LYe0Wtb6bJfabfZ/YMwJD1UFNFAW882BrTczVhqR/oMa0/N+wDuGj20Zyk6CfNR
9Q565k9WHps8NLcZDtdITG0FLGDcGMROgxT8B60WYsqWc2Mx5yXgTMiZUdTB4DTJEVp/hFOzexd+
vh5kceTOgsznYyRapZPDgQ0q2XzIxj94fCswQf/diFmfogsdRrqXDg5U+g5p+mSjxSsrd3F2nIWY
zQ7UFGodJRCaEH5Dl8F6kHAmbteqzWsdNf39bB8Ke2kYsbAdHL+66cnXVqfrA7HWitk+Kupe8WoQ
5U7Y3EGddtt3o/1gm/u/izL9irNWILKmmWEQDU6g3xu+tNVbpGXsO7FWe1nuLVYrVwYduv2sNZna
uoPsZwOKyjvF3Kq/DxwDniD+8/1ZO8A0KIHVMa2U8dBrN2G88lRYOA0uvj9dMM/6CcfoBNBBOTje
uHcVNF5QeDhcH4rFEDr4ETgLVAPMWRdplpfEfoNsNra1Wr6HB2wo++shFkfhLMSsl9B+gFaXeIOT
lI8G2uTF8999f9ZLfqlFut/RBLvZmu2OdXf9+0tdBI5Vg/uiaBzJs+/LPbXCtlZHRzeeQ/nbkLdo
XK3gO6ZvzDd9nckEiIFTEiDV5UgPKP6kfZDLDqBWDIwdD75AGN6Y5l3Q9itDvjQe+iSMILiy06LZ
TqVUuZ9kXS3zLLmvZGkLK2blzFh6h/BANIE9UYQ0tTkPoUSCNvN4ozieQH6fVZ5GirzRaw2fKlyO
whGB/OorknB3Y7gGqFu6c9Au1BNQ39XfgCdqXa+9AnSDY1cTStsK71SoXeJgI4fz21IApskil7kZ
QriYpBouhy3BCmQk46o6jZB3DVhFPFuuT75p4OcT4zzCbGJUY93iWUWEDr+Rx/DQ//SSP5jf1PQp
kDHzmOez+dANaYJMoFAcOdmZ7jaNbsI1WurSlLN4kFKCo0j1lkLkuqJHcnh0MnRKE3xhcHy73k+L
EZjLlLth971hvkihlPtjko1OjeeHX4eb79e/v7QJUH3SSRxwDaIVlyON8rRWo4c2OHod7vH/cUNp
L/02q4bpdB5kauTZfh+gFSeUOh+cEQM4baOqf7ATn39/Nl3reBjDwqYRmndEs67Xd9c7aWmynn9/
NlnjQcX1MuW8snkeKTmkN/VU68k+11a2y6XRpkRArp5HhUWe67KjNNV1iy5qBycKkXpQK1b27zeF
5By4QUWhrPUmk8IdqzeRUexIQ0UHJZPfaVjXxr2+B5qy8jxeep7D0EGoBB7NxBucDUuS+Bqi4UXn
9G6V7mQbVc4s61CFSi08q9Qk2GIcX21NCWeVQuT2qan64h/VwBC7Jx+O5LXctytb+MJQXvym2VAO
ugwWpuY3FWmwrZPvrfRcqI+WvPKmWjopLuLMDtegl5JCVsrO0dAg6qOTHGKcEWz6/KmwTq207+oP
Ah+96/P0LXvENGFjg3oAD8rVcH4x1BVyr2WEpXOE7bhpU1Is8QXaIVGU90fTizdjiPxX+g9unKWW
r0RfOOtVyoBkINFi4UfMthLJjjtbsszGUewvId6zoO6Qf0uze1dfKdIsDiLMDkqz3Cu4XlwukwoN
adgOaeuM6s8YUcgJE5MjbBjmv42nMwFEyhOGlMOKJ/9loDCuRrT0GyyykZ9NNv64snFNK2B2CgKw
5XiyQAy+TYuYWiFZWd93TlPifqqJ46iU21JbK2cvhdGZDdweSL+8uTrI2pBkhSh6J0h2SYBK37Oy
xtddCzFbV2UZRLCHCNHbiAlvJeXOXMsgrIWYLSktROa/HwmhSYchuIcIp6xN4YX9lzQIu+KU8NWo
MVyON1ZIGfrlVe+gFiSjqf77h/n5539tGmfnoK+aaS5rfL57scRjHf3+s+ri87PTQxh10rvsoZzl
+1C6TxF26X4/I34RQr3sIDy7WgifjIGH8ecvMelmk64RZlZGYb68x7FObfzMe6dBkT/E3Sr8cX2f
XAsw/f1sHALFr1pzWg+i/yx9Rd/zDz4/geZJ2YHvmf9+v86FVSHt6WBoEzdQOVHq+7sIswaoovDk
KiVCkG/VWy3a/8nnp3cGT5wp6XjZP8mgihRLsc7Jx2IrB8l2rVa1dFSAhP3/AOZsnRVW3FrC5XS0
zEdkgTHn2XljspP6TWatAMJ/9fZ8j51E4KAJIRAFLvuyMcgLjogQD40Tl46i7732Vgs/2PmxVR8Q
ZdzX6tELCjjS+w7ybWi+XO/KhVfbdAFi80WDBZDerKW5p6VZibOKo+JUaLeIi8fNdtomfdRssdQa
18ZuoWvJaLKD4a5G1niOfjTQYOQPdu4oCcKf7o3w30kl5gG4qaLYuTIPp18/69uLYFPrzxZSYWku
Mh1W7gje9Vl61zYHqTp58ffI/2BG+MX02soWutSf582b9WfMFadB7Tt33DT+WNWo2fvqoa6GO00Y
KGsOG3XsnOtDuLBbkD+a0PyIy/GQnE2goLILu5eV3EnVzfA9W/n6wl3m4uuztaYhaZo2Jl9vkYV/
GcxbJTra6YfrTVjCgFxE0S4HqupsLK00ogzDTYfliQheKy/YNfbPEgw1HpJSf3SruwpD9+uR1zpv
tlPpZW8lGMvmziS1SqrvD47Ui4ZNl4azGShVmDqMkOkcQAc1CqtrlZ7p35/PcAteDCBAbk6oNV1+
3/WTtqaqnjm69SkoHlTrroy+/n4XwQLk5ixPzJi55kSMJX2g+XHuxA/45+n9yopZGoHzz8+mr2yG
kJSGJHcQ32/bjy3mYH/w+3UoDRR1YJ8Ys6tf06GvJEla5gzi0a6e3NJYCbC0paF4iTIpbxp0s2Yt
SIdKa3WeMk6QZfd9gB59WG0mq2uvQjc471Ye4UsrcsIaoG8iAGzMd1By02ld+/A0WutZyvBTy2L0
dBxz5W2xMLN0oIBIZ4FtgOEym1l4GOZeXqWFE/xETKD6BrXr+rgsbJWwvjkIDAFqgsPgcuqSYRul
eowLJ0ZWe1NK4i7rIrQLMc1BzblEDT2SfltMAoTGeczZco8s3bZxji2cIsFSUNpNBsTXW7UwnS8i
zLotUfBTUTtalSOAaiWHyFrjDC5Mt4sIs/mc/C9pX9rrts11+4sEaB6+Sp7OnCPbOUm+EE2TStRM
zdKvv4t58DY2pWvCaYECBQ6qbZKbm3tcawDBb8KwhhQUgTHddcC8B8cQhlzsj9trWVMBZFf5RBCe
a8BDXZ9Q4yrOOJCIHa3x6LYvDPj+1v62iLVEBDB3/5UhgjuA2JsNiYkHs24e2gYUUMo5Axa7Z38y
yVveg5n7k6XLXunVQ0LgjHQA0K4WWSa17O0UjJ/wC1wQCe+BkX97VZLvi02ntNVh0Gp8P3NfTHAm
jT9vf3/FBADZ5t/f7wkWJ+5prdmRWR3jlheodHeTps/YrP8mRb8+/ijuyyGiBqTkQQPAdpCGtgGx
JckS2V4JZiDVFZZ1LtbS9+0XZpTPpEoOtxciE8H/fvEIo3rL/rddVbxtUB5uJU+Y7DiEO08VuzFL
Axs1N6gbbRWQCin+LLuNslUI954Q0qpMhRQn2udgs6w2/22XuN252KWuBAd1EXFXCKEnJgyj7nnE
S/b5tpRV63WhuoJLXjcVABNzrCJlQa8+6xiiV3dJ8imRtfRoq9brQpJgvUr0kxhGjkvooTpEo2Q/
zGCVdwGbphvU3KYuqbZzqu+Jmj64SgeEwOYjo+oBDIpgfQRPah87X28v/raioEv0eotBegqcjAJb
XObbuAja5jn9ivHH20LWsqwX1kETs/Qzy6mapbhRpNO0DZyfzCdV1G3Shg5+XGUzCCWtMMVhb4G8
WPsuBU5e54H0NMIsssTAr2styp4mEL8wGyFolRbbHhsY4j1S79Jyp8j6q9fiZ6z2twBBoTwAF87w
4atjYtShA8h2aoIcAbAYrNG2pg6SJtPb9aP1OGCVeuztkMPc10x9v73r60f7+2cI2jar6YxqMt6x
snt2etC8VmA+bAHPDwyh25LWb9C/ksR++SI2BtuqIQm86HP8VKqfivhQRk/SCa31C/RbkPDKeA6p
u67Hzvb6BvgKgB7Epbi9lvXn//fp2cIbk5J0KEiBCJ2VIGLUznb5yvJXqr6YFfjY9kP0fYqn7W2h
snUJz0Gku22FBA9ef+/ZaF5zF8H5Hz2dv7eO/4QLW+q0zNZrLkIBx5JWd+8WIEKnstnVg7O7vZr/
z3X/LYtr5oWsOZrQKsEsPNPxa6v/yM2z43zmdOVqC7y76u9eP3vTt8zaA0pGoooSpbeFyw2ulz7r
DWhIo+2bdqd65wLQh51khavnZaFfEgBwyMqJTRpKZlRz0c44LweEuO+IEALJ08cvpxBFowr/W4Kw
DpdYepJHeCqs+sHrDmYZWNUpVXYs3kba09RIKo+rNvFCnGCygEjsgRtmwBsI1jAwdN0/gMibCn4v
R7BFwDmOKmpjw1i6/2hlFl2yWWI+AM0XqTpp2KxY2yCpVX+i0U9Cfad8joI/6fS4XIoh2KAMFCqa
wZdi6TFm0SI/lthtiXIZggFimWY2NkiZjkq26yK0Sr+N/cPtGyo5brGHIc36MQYkP54GUFCGfTJK
buH6EkxkEAEdYi/mhCs9T0aw1FVHoz6QHuiw7j4C9cufLOK3EMFoWmPpGVnLfdz6MCWfButPfHTr
9/cFi9lredMVJb4/WTuLPoAF5/bvXzVVF98XrGSDaUO80dgkrXlPlUcn/qpHeyefJdskOwvBkjge
agVuyrcp2iag+LHhU0lErL7/lgNDiKYh9Nbq1/YeJHgtIECQsnfHrTL8kxZ7K8E8kPMNvHsSUeub
9luUEJv1qMzSwUICIEoOk/nR9l86DOs3jiQEXN+032IE3SrALzsArhfPSPQFFMaK/ZSmkjdEtmmC
eukd6GsLG27o0IIOeYvWfvCUPJLGDWzvjyzK79UImjaxApBbv7ImIIcDF3MeSGGdVs/FNkFRpOGf
xUBOPlTKiPAGBp6lm8h4douXkr3YnQRDZc1wYeABgMPoMNAWAzmjk4M3JhlhfMENO+5V2bmven+X
AgRVdrzZyxKCh7Crn9P8e1fuM6cDwHXYOu9W87fTZ5uylyxqbe8uZQo6zUxDHykYsI62tQOLI0l3
urPN64/b5mZN3y6lCCqNKk+cah1WpisfbAKZLXq6dxQcrjKUCNlyBMXOWzupm6xB1O6RY96C45LV
u0yLTT8tJolXy/0S0U26XJSg2Y7TWXnZYlHgho3BoJ4+ziO4tTeD+snVz7c3ULYuvsEXXq02Rmim
6LEuTd9MFA3Mh3l8Scc/SHJfrkjwxIpObYwpg4ZjNMupNsaEJOofPDwmhnHQocN5HMTZQI2po5e6
eBE62362qirU3GFP4VkCW+oPusesC1li3rHsSDRq3FuqH6KDio7mxJeRiq3bhH+XI6YeFWDIgCMc
KQw332vtq2v+gR9wuQTBJHQRzWZwqcBZAsiPyv5qQPx3W7NkKxAMwDy2YKuMIcE5GrOvff1vXxcu
focuKXQ+wJ/My73dbIs/eZIv90e4710epZEdcXVSD0r32U4/1dV3Gku6EvhXljf99ykLN92K7Q7c
62p1jMpPefpZpaHSb//bRgkXnE6Og5ZVXL1x2kVGIKuKr6b/LjdKuNqWStLeIzjmLk03LAGjdPo5
RotjUT0p+SdzzHdoO/Zd57s5Pvb6S+z9NIxdDjKC/7ZMIRYrG8BfOGArPHboqGijnVofbwtYN5T/
d1RoCrs2lFFVdUbEAxhdex/NA813Y/ymJZ9vS7l9adCvfi2FwD2byxxSDER6xsGYJC6g7PvCtdds
OmR1hRhJZxiMeMhknZKrCm2gsxh9jI5ri00SmFSyQUleI8zLezS7Gr471t9JJSOCWF3GhRhhGSXV
9Mk28Go19aeafhCg8//BOVwIEIwXnfSEAQEEfiw4Z532p11++W8CBPs1u+3Q9iNWkI8bbQaqu8T6
rqoroM/AAILStSo2XfdagmYoAL6g/ydIahA97zVlmw0SH1wmhf/9wnvQQcVOh4Y/hBhLGLXtYH0t
4fJnjqySKBMkWDGvL2gfE2xXFI1+E53M4tQDtXMaPv/BscB9AMMIzJIhzthOQ5s6cwKzPyvoIzah
v2ifui1i9Yr8KwLNEtd7VqZqRskMm696SO34M/moZcn61etxIUKwIrnTEyAv4pZbf88AY/h5ewGy
rwuXjziKO44TQvw2CtEql0oMrezzwtWrldpkeoEjUJx9YQAjXbL/q6p0sTnCzSOtodfUgc4W9t7d
lV/fDVllSHbC/O8XtyKq+pzZvCxtZcGUvKKaW8peo/VNAuKmA2BmTll2LUKdWrQQWVgEKtPpEKTS
gsHqGnABwJ6LtnTY8msBDA5onqUMeaI88UG14tvDE7Vfh1jbadTzDdpvtDJ02u+z9ZiS5wpzfYn3
jN5HyWnJfofwrhtDy7Kmr/A7yKep3dlgYJEpxNpeugAS5Qj4ur6YtikS0hZWP+Ro9NEOXlZszObn
7RuztohLCcKNKcmcj6Chz4+z8U9UvprswQA4xZ0yXCT1gOqhO2AWAv6OcG2sjOhDPzXlOa0UeojL
yH5Ctsd5qCbbk7wtGj/8K7f1lyzLQ14M3buLVsgxBcRZVs7lOW/0IEkw1DMGwC3ZdPmha567zPBL
UGQ3E7ij2zQErQXNqoNGi2czrXzi6EFDU3Snq5ItWCQD8LNseB3oLjI4wISwBTU4wial6tk5ahzf
sNutkpxKNPZqyc/WlUS0CysiyBKsSNbXLnPykZ1d9yP2Uj8zyiBOdJ+zq99/sJer4sp1YU0m1U4Z
Q233bEdkO8WJD1XdDtKhodXNczEBiHgYHYjizANMem51JWNntfipjlWQa280inxwAm+KUsZvs7hy
2D2MY0NNbfzXohmbOSShwCmqzoDn/my19KlPY4mSykQIdw6QxbapoPhzJm35PVXcQ0eIJE+zIgKg
L6Dwwr+Ykf0VGl2cjDn1zFLyojq3qRpUH27RSNawomRXAvjfLwSg4KBrSlJWZz0hfjo8wmrsxsHb
WrI3d1ncBFjK5VIE/ypC0QGTOykOZH6ztBjIp60PvBE/q5vNXD6ARmKXtO3GyOJ95yV+Wt9bqgOo
iQuOGtDVcYRCccKKWaXTl/FQno25eIix2E6VRD4r+s0b3l2AB6J/dMHw6OSVZk11XJ3Hkez7RB99
Msx+D2YcP28s4pdNKpG4oh582F0zkZNCp4cI9O0qbhQnBBILRccL/X2Ued9rAkD8YAC1lg8fi2N+
Tm9YZmJZ5blrv00x2/aeDJFqRQE9QF4BFsVFSs0WLWqb9m2J4ebybCHcVd/9jUY/37Zu/P0WnhJI
8DBmDvKzJVxZZgGCfyzV8kzBTmeywbfp34XVPLXZGGggxdXc7SijhVpf1W+ZgmlIx9bIMPiFp3LE
8KcZtuqJakVgjfvba1uVw5EnoHEOXCn+94vrm/dVB2SFDkqN1qcBbJnbKEFr3FA5fZADzPL+h8LD
dC3vVsbcJ+ZcrsXFTZdlQA5Mz/PAUG7JtgM6kph6N0AhQMPgc+KuAqVQRSH0WozSpYXiES/hXFbT
ppQNKa4p9eXnhcPRo3juANKfnKusLt5qy6weHVua3lt4ZMCrR9M1qGV4M/8CIaqecl1Bt398bod4
p8TFFgwo21qToaIuHSWMi9qYwzWB8w/kOuFIamMsQf4ztmfMf20S4zCl35z40bKeVG9XZN9vq9ty
52AMLDTbcugLwFIINryx8262I3iA0xQFHXqu72YIcUEVBZB/5EVcdJOLreq9U3bdMCsV+lzMnTV8
LrPnxATW0PzNGe5N7wqihKszDrRq68qpzrnte7nPZPMcK3uloS8R1HrouQZ0l+AqRkYGPDV0w56T
nAy+q9iZ39TF3c83tAaQKjDNLhwEER4MapVMrdp2Z3DnqNXOrjHPHrgy+LuVpWBMgXu9mOyFVyNE
SA1aCzU6zPGZkEF/rcci31ourSSZ6qUUB6kkNEPD2QFggNgNZyEIm2vCyCmqW2sDToW6MTf36u+1
CMGwuGqsDBrAek5WHObjsTn8t88LhoUo6cRa4Dieql9am6V3zzghfsS4iMcruLxiLFx2s7DyfmyZ
eyI9206vUWNu717BlQDhUtgGkEnrqHZPswt1dUEheG/NVliBYEFq8F2aiDbc01g2G3Tr+H97Ofyk
+W4YXfh6Oo81wCCj2RhJv35CaDqoU1G5+bmYnqYiTn1jQr5bv19nr8UICjWNQzkB7yg/63sWjxtT
lQGCLC8FuuQwtoMEKwJOZEqu12FMujrXg5eeMfzru4deHe5+0rkAnonEDYejJ564RUhqdEp6trI3
DG0l2jfaHW8rFf/EtQOG9wKQ2kCu5EMa4nNeNFqZp26f4ixajL8GpRm08bbyUokxXNmrKznC9Us0
kk1go0nPxPL86i+ayBBHZQKEw3BTp6maCQKqEXHyaAYalUyELSQAStJEzoMzVxlwh4XTSCNmTFpv
DycgiSFU3rizDEts4ZZAgqXyWXH+YCxoiHLXK0c3G8aT2W3aaBM526GWOKVri7gQId49RFpJYScQ
oaEw9+bJwAcW6nS9Aku4c0lLnMgd8HmiPXb/kASTANVjefcMBZcCCwtPFBjHC2K9zEpzG8QW44k+
KioIZDFdf+etgAAehqKyCUu1mMob1blpqDH3p+m9tx96cibTRyejZ1yO4+KlgInCXCkf+VzMRxUQ
T2x30AFAgBdjsJ7yngWgrP00d+3WBr6xopCdOZn/lBjVUhXZg7us3f6SbyFfBtwRjit1bb8KNkeJ
y3IdaB2ZX1naxjAO2TQFKOEFg/lYxS/99EzbCMy8ewJMzpEe7DbsZHZ6qTN8G7Db1i9mBDFwyViM
ADDp9aNTRkELSOcmzjYO5u2K8V4fgC9YQ8AJpl5st9giyjCToMZs0o/Wh9ofVOveLIbweX73LgK+
edDAg1Hh88YwbtFWH7cyJsB1lYG+AB1KRbpXxIi2mNK4LrOwggEB3lD6Jca4Cd2aHmYTtmgVruxd
MTh+JZ2HWNom7N2FZB7rXCyOzENqZLOpHxv1sZ5fhujJpe+3b93SNkEE4mQsT+fQfYI+YtiSdWWs
60fa+L0TpPPm9vdXFE1XcaXx2gGEEHHs9RIAWkKiCi47ihrblh2yp4aB+UDy0K3sE3CakdvEEjho
nrAIkyhGTI3CPCr18ECV/pka4wtj8+72WhaJE46wjzlrF7EFuJFEtz+tY7XV1NpEk9jXznywjH9a
jMMQ763RdxlDQ5IqGyReOR30V2mYU8Y1xZSRsDDWzkXhFYZ1LGkc1Pr7yCT51JXjQS5LhylAnIkK
hqBhc+3UIyOxfWzi96Gf/fJbjZbOyjrd3rmVdcDecqRjEyiKmimswzJmxykzxTr23k5XAkOyCtnn
hVWkuseQtMXnG/XdQvYlnSWlhzUBoBjn/frAgV5QstbMo7VKiHW069L/4aSy3ocVBeYZPxWM6byY
Ip5z6pG+LrrMPqbjuaYEeA3axnPu9qVAHKBBhcF7jIn+BZlPPqNOVY72UUUnvVcGWfTj7lN24B1A
oVRwHwOr8/quT3pBtXFgztHUdl28MWWAyCungBwIdl/1ODWAWC8pdHUwYqTyjjlmcVBW3CbbexcA
pG/MCsGIQAhO43oBduexbAQC6NEgm6YIWHb3Y3X1/YUjSPBQZUgnHFXtqf2ZlRL7tLzM4MxC8wm/
x+CTNYT9L7yhcVpbI8chpz7z5ldvbF6d/psjI7ZZquu1IP73i3fJrN24Bzo7OSbRtnxUxq2MrnZt
JRzcXQfYq7FEXB11J+4jlqHpxCsCLflqm+eo97VGlTwcS41CKgoyEGIA3GIB2dNieFpLzCo6zWZQ
kKfYPN6tUPg+Km46WFmAKylsVFaNOmu6NjohMZj2h0QGCrb2++FVIYmDPAgutqCw7oBNKg0anZSh
CK12fEwBLCnxyyUyRKUtgJETNSC0O02Ypx3UnefI9HYpAZ3piOddx8Kthlt8rU5ennhK4Wnusd2g
97qVaSu3/lfhNrIEl5/nynahrYZOixhJEfc4pdtBHwMjVwOje20NJyCGFkT3h3uQB28EHOrwdxfg
m21EK9br1APksruzW28nsePL23f9fWE9tjdnTVERrGcGXc6GdC/q/e/dtQjxvZ6y3NBSiNDtndL6
lf5w+17w/188Eg5LzYHIDHvxnpJ5bKLZSZWjPo+gHIDfWR7c6DCQV49Ed3u4yBNdyBKyICNNs3qc
IMttQmSFvULWLbCivuhg0VHGR/CIsqMQfxOnd7xKscjR/ZwAnl+N78ZG5MzSPFpDK+cKvKcameA7
cVpybB5L09vOxrC9fRwrN+RKAF/hxQ2p0VTR1KQhRy1J91HnPIIzxso3tb6x9fZADHd3W96KBl/J
Ey68rYxZZqdYUGapP+K0O9A4P0xZ9vO2mLWDMdFzoHFibuDPCRelG1lR0xzLSrJ3oG/YktTt6ufB
Q4K4Bpq8AIhOcpOiV6AiYE74WmD4vri77IdzR3MRkJdAVgqvSlCsgWoNs92CHOsejVI7pt/t1YJR
HESbqGMAdmeR+qJmN3V241lHo970WpBlm9v7v3bMiJR4whlY94s8Z1+i7yCqbPOYRcVrambPutHt
I+bdW/TnIdmFGPGCx3U5dAgPgbOzUf9WZUOJXEsEW3X1eSHJaQFkHAiHnnksAMnIaBrMThJEFh4q
GYDg6n4BMQDWykWBVCz2tUCLSsoksTCTOH9XU++lwWBQmyT728eypreo9SHoRiSLrgzBuPdV2znA
uraPWt8GTbkbMudPDt5DhosXZngj1bU9AW4FrQCvBMWaZ5DyMGCJbieZEVldxoUQYRmmmmfm0EMI
8JhRmnnP6b31N65XFwKEqLJKCjeNIgjophzTFIn/B47ClQDBe1ObEsMbfJuAJLbxXhzv/niG448B
l5pXp5G1FeysWmaJGRPHOBrl/DBQZTtXksh7RWWvJAgnrZt9RziB0pEoH1OzrbPD/aoE42rASgGm
T0MbkaBKZVbpakvtY0TGBwVkAuXIfL3f3X0lwLZgYogCfYxAGBB0SW8ox/Qm9rGKn803cM3d/3lk
QEHpAEQuVBuE4ltuN2Ts9cI+Dsln900xPv7g82ghRB6HNw+L70RcamUxdNAjpIuNb3T6fvvzKwbQ
0dDa6fF2IW/R4xkZXp7NlaIc7W+21QdaZgeVNQWlJyurL4dm0SSma3iuOQQ/+reEfSo1J5tnq1OO
Kp236rAtiieVvdJxT7U0cIyNioS4W0qejxUV/oWajiS1BwIRRxA667WqsHT2jkP0wWxra1bVIYvu
DgTRMAbf7f+ECE95ZKigXuNCCuut3GV3t8YCKxgbh45Ijsm+0N/JUJV4Btru0UnBhdfVL2msbps+
fwGgqyRk5ldBeA7R+4BWHrTYOBjTFq5KOtTpTDviHWfMyzved9sOSfZgfE40WUP8ysFwdQaykmah
OieWSlSbtjUeFzju/bSvEUdpNcbYGn1/W72X7whSbxrYrdGZgs5BMas0KpY1l33engrjR763qr/v
/zznBoX5BY02UKmvDVgH1ppxLNzm5I2f3DjQyv/4fcFAkmoujbrB9yM3cM53U7N6NohcwH/Ifz9i
G8G+D948ziPxovOkPtTWrrn7iQUmPrYe4TlvFBX33ssJOo4cWp/6g2PnW6+WASItD/eX+wwv2tSQ
9RRL7Yo+EaSjc3ZCB7wXb1Vyd0bv+vuC79mqkU1MK2OA1Elfcp8WTCJgeQmw8wA8QDoN2WddLJ+5
qRbNbtFWp9Kr/mq7KfB63stvfrutpUsbD4PLDQhqsChxiF2nMbr81aLPmlMzfE1NI5jQo0tQ0M+Z
rCC0PJFfpt12gN7moUOL//0i1vTqOh6sqm1Pcb9nns9kiIWy7/MNvfg+bXqFGi2+b0Sb0fHpj9sb
Jfu8cCFGywWZ4tC0JwU1WusbWLb8uwWgodBENGYhlb7g0rKHpmLEVdtTDmDv+kEDc/z9AvC4YvDm
140Q513LojfpPDXZKcm/tNvibt5UeAi4bSiVYsaA0+pe7/9su5OdV1Vy6txNAzYEibVeuQ9Xnxf2
n0YK5Jf4/CazvrGHovt69+5cfV943rK8MYgy4Ps6gFr+qtx4d/v7a7/f8uAI2Jy0Csnh6+2ZJk2f
ZyVNTlm8Nae9RrajLskPLrM56CnT0JvIu18R5wkvQuflbjSrSYKWspNLy6Ct46BNgEPsOmjSKfxB
Nvi6cifQ14k2aFgpMLaIcavZl1k9u3FyUgfVL+KHuj/d3rSlAA9gMKjsIpRA8VDs6hwagulRxcIA
avpOfLO9O4i5/jwXf2EyJpomSMTg83My7qxx8kutBZWKLTl62SqEm4Eb35QI/IsT88tkA3Kg25vE
Nf/aMbtehXAzZuANItDA5zNz8i3zs7Kdui/oxb3bfCDLiQo4Yhl4y6hVXm8WevMAMUGz8VSXle9k
1K8lT9HKNvEaHEYskbFb9gGVGVgAO33sTnZgdu+ZfrcnzhlmUKIE8yw8fjEmbhSwwfe5Opw0+lzm
XhBHxf3nzJ19dFSonLBQ9FtRbainqfGmE6WP0T727s7acWf/9+cFhzJOxiiOenxetz+6/GRvb6vR
0kDBDwMABmYoQHoHj/j6fOtqYopll+oJ4PLKY6lquY9UlIsuobaW4nCKZ40iKziJEfHZFozhgvXH
zBAX5cyYT0x7+JRph9tLEW/Er6/DvQOBN7Jq8G6ul2Jr0zAnFZtPbj65bwCWr0JNyZq9zVSQLGcp
YcFtgcvlYCkucFB4/RttNcLeda4zY46CDmH8pXS3EZNEqsv1XH9eeDtidLYnSY3PGxOontovuomB
4F0sK87IViFsW6rGtRZZENObQeX6syfRMNn3+d8vzC0CjshrKL5feChTT09NJokqRBWGZ4nWWtw9
dAljuk2simoE0W8/Dn2osZPmbVwVl/z97pO+FCFmKiIjVtIa6cdQ0/2aBbHEy1nZIs7qgHEYj19D
cVYi8YyOpUbeh526d4tnT1YSXfs++gxQVOCFfHRdXh9Bp9Ra2dK4D5GBBJJb4t+/Peig+DWDZ+A2
aIILogPqyDUA4h/yoT+KWd3879v7z92wy8cOR4yyC4J1PPwmGqQEHW1p31AL7Q2hVT0oBFOaPnEf
8Nalyum2oJWdwpQfx4mDN8v5hK53Co27GW40aUNq+yTaaBLXQ/Z5/veLu5A6LljPKnx+yD6U4Zt5
L2jBr326+Pn8qlx+f6J9MQz4vqp+1eowCW/vzopFQvsBcqbIUPPpYsFbVmyrcae06EIAq3xjVbNz
BsVXOmcHjgCJ37Fyqa9ECc9ebuQGkv15F1K20/ofWbYtu0giQ7YcQW1Lqy9te8RytHhDko2SbT3m
K1RyuUX//NeZ/N400XaARYPWGGTvwrEefFoqPlB1/NlqgoT+o7GHlsqWtXZZ4Ojxg8LUwWLybrIr
kClGdRJWkUO+ae4Iwsa4Ss2HOCPT05iw6THThkwGj7DodcZCOZwFmub+hxAnbKdSJeiPqJwkrOvU
fAPruE3wmhQOgC0G8K443j9DG3c7ktnsucLWx36htFPjj6497JS6A88dSeYCRCNNvqstJ5K8E8vj
hs6iOdnhI4kYKeF/v7wcvUFpy7AvHjs047btX2wr2dSljEVneeCQg6wsRkq4FRHDl7qdXSttkiS0
2+dkjB8KpdoMgLakwEnIQ/TmStR4VR4GYDEqirooZomv19X0mOAcDZqELI999LI/OumHPn5S7C2p
HvQhlohb2jAcso74D/YYOSRxecmU5tY4xzjmZEd8VUYxvLz4sC4gA0X2C+UfZEauVxNpap+PfZaE
IB7ZFO5TU7zPsqBgTRM8PLMqyuGIDsSgpmkqs45RLQsrpw0q4PKR/gTjFqSpsrltMX+1cgovF2Ik
FQUOCMKcg+AjehnLsyTO05C1Fds7mB+mvt1q9mNVDMZ20oHb27omgC7Z2B2YixHtTNOiHch3vqK/
Vv3ZZzNoypRKeSmQJvKTzEvRuZuzn7d/53LX0Q988TP1613XMCpGGMaUwmaKXzuz+KmAJEXvnYfb
Ypa6w3m34CkAtwycea4gJkna0Zt0vEz6u6Nt7+YogwVywPHDx6bR0OSJwcxMW8sea70O251CTl4V
3v/rUUlHfxlmSZYF+1jXcmY2rA6zPrCyjTUE938fVXR4sXDUEGsLFzkfekdlfdqEJn1KDl3+B5t/
+XnhSSVJY5VGg89P1snKP5gkD7VythyBh9eK0LyymJKdcqq0VFGbsDY2brKNHElqXPJ9sXDHGqWg
McH3h3RjEn+Q+LArN+Dy5zvCRS1aWpUD4H1Cs2kesg78lV4bTLNzuH3GS9OjIUKB4UGTKJolftVE
Lx6hhNVTW6pWHRbWYaaWP9chterAS77flvMrsygYHgyw2CYAYGxMlYo17sIgNou0tgjxa4zAbV0j
0Ao7Dbwy03exQr2gAkTXNoPleoq9ot7Y2djDNgHH+AcmH+qjE49fDTLl/8wTTd7APzKcShbTvdZH
7htLnHHXJPBi1GjMdX+sDUfmUKycCCpoHAWB51bQVXBtkwYlN9XILbKw74YHE9zwB5bReVMT48vt
vVoThDlZVOvRdGUsHmwzL3PHo00WNlXRf8IMhvrkgBngfdYq2UzJyvHj1NH7aqJLeAnGYbhjRvNK
KcJ0PHTpQ1Q99/R9qiSZg5Wrwhtx+AOKNCooWa93DhUkMJ7mThFW9Flzd6ls0Httwy6/L1gSBipN
2y3x/YS9694LS17dVHIdZUsQnEmDdSMmliFC1fbTm11vbh/50kfGBBFCVe4zWSi9CF6Gl3d63NrG
GFLT182vqDbDkYni7/OP23KWy+CTSiqn9zUMntG+Pol2prljAeYnLJMD3aa1xJqsfB59dpxvHI21
KBwKB9HojLqN2czh2P0TH+p7JzzAU8JdFjyk6JuHLgl6NPZWn6qR14cN+CqMj+LuXtr/CQC2E9qC
kRNc+AM9ICZtKxvCofmhOz+yux9UTEUg84ukBHwlpFGvd7+eZtSClQkJuogE6R4cBBIBy4sAATzM
QhMf6kiGoKWDk0ZoB2ZjaKWWH9Whqx5Jfu/YNTbJBNQgOrvQ9o93VehYyTBTlziMWmELTlTYv1aS
gV/aJBAiAiAIKVlA26AIeb1Lc5fFmNXK7dB6btTPbpVtU6/cWtrH7auwaPfh60DSALcBW8Y9HEEO
MUkbM+qEdRxqfwN1WzF39T/99APITYeolER7K1cD0jgsFLI4yz6PoYiROJ8grYuBLxuWxR8cCxaD
XgkUb/HIikmvOfLcUh2LNsw023/x2L14y9gufB+VNh5F8kas6+3qwRNTx3HbhuhDD/QtSKwkysuN
w7WHwAu3UCpXByoBOpqvBQATyqEYJW9DOx7Q6frW0remfHLPyucqnbe3D3/lNK5kCTpW5ErsdQSy
lBIJVBoo7N6+Xb5dwARBMOfxNITIPm6OimlPzdyGlvraNcbBTXt/dDSAzshYnNbWgoIJUI3Q1c5H
UIV9q7McIUyNbOpfrb2PnP39W4XwCIbLw9wbijPXn4+QJFGiJOVZKb9ztnZzt5+ORq6L7wtHUWox
eu5I0oXF/KQkQeZIuh/X1AruLaasEAksk9lVZYAqrE/7MDF/ltPXJv5R1d8z9Vs+/mNpMoKoBVAm
P3ZMQ4CtGA4JkJO4hb7wp61eGWZkEbrQGz2/MLdqcmjeJ2B/tuqHnQVe9lBkj9V3xoJqCgaySfIj
RqsRv2HC9va5LQbHxZ8i6EVZel6nK0YXTk4FhvTXXvk20W+J8ppmnJ/DasM5ftPp6bbYlScIFxjI
Iuj6hVspwsgCQN+o8zSGGfrSfEMHDPpUbgtYO09ASKKmBqXhRc7rHR4r1VBMQBOGjtNuGT3UXv3Q
z3Wgm4fco7vS/Xpb3uqCLD5GABANPjJ0LU91Gc0azWtCYllvtUI2YzWd+7vRUvhpIbxANgI5LG4F
r8UMY1IwvUL4BeAHpdorsmZs/v+L1hVjt/DM4GEi2SG4BuYMNAklInWo1s9NbG+G6VPnPtvVW8va
3f07hsZJz+b1W94Rer2UojJJF+k6AvuYGdvZLHU/ngYGTlBHBkzLD1tYFUAk+Qw5Ui1wOAVRFrFK
m45DFw7A9/pSpGOz1eKPkgzGRmeRDMJ9ZQ95I6KO4ip6TeA0XC/MRmOOkwN0LVQYWlwpMNwfXf0Q
zwD4uztiwt5BHX4N9uA5FBzpOHFis595kj7aZm0b9K7l3z6klVfD/dXigLwmIg8RgqPRCM3jyWlD
UhI8TJu4lg2mcY0SzwY9j9ADKPSSvd1LsmQslWII2yjfAaXQd5LxVe2TQz95b6lTvtgGY74aqfer
H0JZYP0hCMH0gSrcJF2NJlCRzH04EsN3ui+gWg6iSbt//3gMgtQh+ur5DNa1LtRjS3qjQm6Pfta+
z3/dezjI1mP0GGYUc32Llno+qepWqE+HfZ8+wSl6QiJL8iwuzdq1COFZ78rGJQ0MJrAwh2Au3QM4
yV9AGyVpF9G5ebzWAshBtIBbg3hz0QLbsdGcjKyhYUaaElxnYw8AfGIGzty9Ol75YGpfItZsGj3a
urUdPTOSTn9FNCm+u2CV2HmpPfgjYFb2tW1GgIbQer8sC3PTFW608zJT1iG3fF6AoYrj5F3myPyL
D3ikZ4M5zRENaZLvI7MOXG1fzNND744PNtxedKbePuuVOhUkwkpytL3/R9qV7TiOK9kvEiCJ1Paq
xVtmpcvO2rpehKxNEkntu75+jnLm3rJpwYJ7uoHuhwQU5hYMRpw4Z07ESTup7UrhgKCUnblQNY9q
3M31Z9dvCsdnatEHloh6V1cc4jPbBDosIj+rkg64w3kX9E3SrlywC4EDftBMDGYBRInWcemqmOoS
9Wi0mZ0Z+zwKFOvUoORPeXiw+w9xQ1yhqUFT/XDMtSLrrX9F9zWcxTtzpnnTTx5Pej+VFudnA/S8
UzF8BfFo48a9Xbm8IaeM1P7K3C+sNlJfSH5Bi20hXNP1okihG83OkBZ0x/ppKrgXO7suNnw6fG3t
DVU+QC/LJ/pBgIA70745DqhWDR/ly2T09PTb/R9065XnTgNIOuN9he41OUvKU9B0TGHHobe8qaNd
tPZIXDj1V9+X7pUS/JSOylt+bsoTrzO3bkuXr/LSro1C2kAFNxyOpn1+jhIjKMo3bZX4fWUcVArK
hnQ0I2Os+Xm0vSrfD/rWWgM0Lg4CTHlzyIdLX25righea2k18nP3i9kbR1t59iyO4OLzkv+tEWw6
AgxLZ7wJO6BiQZG3Rt9zw/ENHtK56I4KM7YUvJq0Dr1hishUKD8n46F3CrcxNmn3jP9adJel3OeZ
Z7UnOn0bwjXyv4WjDLKUuZMUTh/vO8mpZYY+GJVd8LPuPBt8k0ypZyFUUo/o5li57xdNzVfw/BxA
LlsyRfUOxQBaYqEKPwr9lrthuOOhW3QPV3wIeOH+GpqD0Yu3XasbZUYLGKLayS4+1PvHz76Jix3J
WSTXLLmgNPRVV+qNeD/7Ld/0KxtucZpMguUAUTQeAPPfL3591TfolzUqflaIB81q5YW8QcUuW1Pl
W9rXePshyam9F7OlPWcmtCwExeUxDr7loGbropv//kQtjuSviZuaVa6lemea7BxlAVY710924nVh
IFZD2HlFpeAFHOj/Hcz7TXkxZywcwz42HUA0NLdhG9FtRgh2PqoGOh/TSyuSK6iKurSzzmbnJnH7
3s3XCleLo8AzCQ8KgPoANLheea7avaKaMT+Hk0eQgRrcLN0b+fn+qiwuPGBYSLMAln0DlADvco76
ooFVgQ6zGX2xhj3o0O7bWPLJ4HKbCc8BYYCp65EgNmrJaBTZGXJTWrLp1rChSzN1+f357xfrnVXg
rZq0OjtPzmcD7KgJknYREPncWVMMen8ES1vLeU8RIi8FEJCMKynSNEwsO8rPTMS1a/X0HxHb0BbR
PbUARr/NdyawWZzE26xo3Kakbk1YUFuPtpBh86H1EIrHcDnIqcjplERQbpsMhS09DCprY7OVaHJh
WziIaBDQILLFs0yaUs6HtiyNND3rongpwvAnd5p9OiQrz5mFnTF3LFl4yc4VU/lprqc1cMOshpn4
55uxVr1e+/r894t9kUxVhT7EKj3H+kdunddA72ufl7Y1GQBVqJA2OzvTVycwxef7p2ZpCS6BZtKv
76F9FY1Nzc5Gi1Djk2J8erRPc95ElxakAUxoVNLrcrZAg5QG/ddHBzCT06FKM3eBzmia6+nvaOUg
pIRr0Xm11bPPra6B7P7PfSO3i3BtRLofR7NqIC+KWwUYTE+QTzRfSxncrsO1BSn4DodQqekAC6Lr
IWR3dBzPzIuHz9u1EcnZm3WdmVmE+xea9XGxn/IndY2Ld3EcKI+qM5E3qqRS4UwbowncEVgOS9lM
k+b26It39IdfQhjHhRHpUhwip0DGD0Z69jWJf1XhSmJieRCIUWfgILlhn5kYNUp1wDwpOveqtERn
P0pBzdrdu/CYnsfxXzsy3BYxYwvOcIQQzTfWupT7Wbkdmo296S2v/grZVH0Nb7tQ2Lw2Ka2PoXdT
gq5ndk6y2mVjDIj9vkufFeZ4qA7l2kaARZY3r/fPz3wIry+0a6vSgpGhn5p+gNVuJgXzi3FnCZc+
XuwCSAJthWBqg+rZjcTOWDVW1OQKprMHG374osU/7w9jyQ1AYs9BoD+Dx+TktUKrvI0TRSBMjl0t
/BjG/r8wYCDnOtPFAhMjrc4U9pAsYmV6VopD6Ci+nbXb+xZu42MKH4nrUANvBjJKkoXBGvUJQsPi
3Da+oMKz2XPRHCaWeE7y+GDm/KQ9p69Q75SxAGkK3LZZ9NE50vKAxE/WZK4MZmE9rixIg3GiaRSN
Agv5S0WCwtrcn6uFzyOTPwuDUNwwN2lwhZVsLDo1Pmf1PvcK/nDASm1kcZFDQ9s56n7SxZjRKdHU
WBTnsn8T4LL7cf/XLzixq89LFyOULYu4LvB5nnghjjcze998VJMMNWyQYIKKCIH9TDAnXYxIknah
XXf5q0r9PCt86Df4Bts1+sMh3LUd6XqkAy9SpYUdq3rtC1yQv+5P1u1SIxmBEpGDhDRwJXKFzTFT
AZgVT16bn6b5hMr8/c/f+j9k1mbsBQ7DzFUhbdSWWb3aoSsI0Cr7H1MdN+yjEldbFDn+uW/odtFh
CG8fsHpix0Kf+joaikpuj0nahuda+Zi1m2jamGtB+8JUQSMJcTsgUPC38lj0nDhDgbL/azQExY98
rZNw7fPSVUEzWua6g88r5Vf7R9GsQG1u/R8KJADZoM45C+TIsOusqjO90mvxCskqQl7j9JsjXs3E
Dx93HuBswatmhrzhbFBpHAYQzFZvNOlroaSuYSquZQX313phpsDYhB4RXBjIyRvSAe8oScyW2tnr
EfzV7gCZp//f96WzXTgdVUQRZq90Cmi/y/qVpVj7/dKZBsK7R/odv18fdnzY2CvTs3AUUM3GtUPQ
TA11UinYLbVSxU2ai1dmv5VK5RoMgOJkTTVhYRCXVuTEXJ0NWZVqhXhVHDf/aX59eAmuvi75DU5r
O0/NTLyCsWIagpo+fAWBlgtUSTMXHhIwMvi2K3usr5OIV+iUlswf1xhVFtfg4vvSEhMtbLgwYvFq
QU+tw4PAS9eSyWsmpGUeJgVlLtSTX3W6cWI/sbfamtLZgve+nCUZ5cE6MeQWgIev3La6XyOEwM+0
hDCGURdhgBBr2t1f9XlWrqPlWfYSBCvoh4M2hRxmDiCUUCY0z7wawwBtZeZHwzY3ftcGdzPyrZoe
JXEF7AMk/sCIwRjCZvnS4HqYMqipi9dKeUvqfp3F4vaQXBuY/36RImnbWBC9KLHNqpNZ7st+c3/C
1r4/75GL7xvGEOXjgKMeTjsohq7C3G732PXvlzxtHrFyah1MUJT6BfE750U8KtKONYAPn2MEgyA2
1yVnm4VGT0Z0GJyRhAUAK08fdub4PnK8qFyjfQDx5vUUWXGUp1EamWe9eil25lpf++21evV5Odaf
iqKiGVeMc14VLzZVfjsWO4AyykdKY2t3zL+/4LcnEm8w8HCAhR3vfPj369GIUrSD1objWfjxjyLe
dJk3Ois2FjYVulHmng7U+fDcky7wFOTMTm106pkXH4chIGvwpLXvS6FaCdl5XSj4fkzORfNRJysr
Ps/BtRdx8BCe6SXQ/4U4bbZ/eSjY/CQTZnfO8hNRo2o/JNULKHV/o2PsTzlUh5Y28cGJXx9cGnSm
gIsROChsNbCwSEsTa50yTrHentWGuTl1jSp2VetL1P36F3aAhUN2ZtY7lIdXkXZQbBUN0QkaoevO
T0u/oIV7um/l5uRjFKBR1udgF2Sl8hstHFqrTFnennm2RQkxtnxSPOq8YGLuT5/Zg2ZohXRHolOv
jTWwXJ8hSz15SeuPsTOu7IWbvTbbQCof/DIQFED37fVeYJ0toCxFAbwMt2mz+3J/kha+jg5D6IDO
gKRbtmm7BqeWMqbjGc3a3SYqg//X54n045Wu62ox4fO9/axtW/ZoGIpOzItfL0P9WRYSs+rw+UbZ
RIFBH19efB4lPDBxz/0v0q8XogCW3NTHc/es5bsu2t+fnIUNevV5KUIUuhl2oYXPQ0HAtj9Q9iF5
lEMLSGU87UHrA7ge+oJkpQhTSdBUl5fqOalDNz2MzhoaeWEMMACcE04zDoIM1GzyQS/6MVbRZxi6
kULcIS29rl/LVSxsU8hM4rIA/I/OlKTXh8BwkEDAeVbPqekXg2+vNUEsDePy+7P9C4c7dKpTxAO+
X6vHNPmY5ZspWYkM39lPrpw61gL14HkdUMq66QUDBbeNxlIynXnUTntFLYqNXuvCD+suiuFr61Nc
21tqt99wt/S/Sn1iCCZ6teQu57p2TpQk8yjlGg3A/hmj09vmrlPXbM/iSHjALGYvcR0nv/BqdQaX
U7VXNjq4Nv3W6s2DPVndpov1bIvcHuQqxlx8RxOzOCZZXwxA8k7NizU4taspVuRxuzfOnOh1c0iN
wnes0m/IWBqeqfZ26lvZWG/CWh0DNkbKCW9lsmmFFm8hYi78Qu3j2CWAomygXRz90Ie4P4WD8V2p
u8E1AHxzmdq1U1DUFkC2euSp2iB2k1NNzCU6057RV6i4TTU1hVcp1Poa57EIaJzETxVnjVfFoj4V
+Tj9iijpnqA3D9BLOrWenWixZyu1uqnAAeoBA1m+pjaLvErktWunWrcBwX7tNmit+Kn2FihFcpOe
B1JMvQt6otAbx9w8QgxD+8lte2BeIcbyBN+vRoA9GJ3hKmHofOzZwDalFf1oaGivAWxvNyMufZxc
ZOWw4fGYuN6M1SRoU3QJPRMK7groBiZBaP6873tuD9S1DXnD921ZVQB1nLXEd17i8mHPic/PSSYk
OUDvKvfU2qQgeT5Y5GwOyqH2cuAM/8XvBwZqbjqGlpns2BSaV1kTYekiBA62fm7ZyghMTPL1acUI
LgzMf7/wCB0afSJtMOh5Mn6DdcitWOSWHP0ea6mgRUPIXaJdF8/FG0RVRyHHIMKSnrn92g9bEkL1
+5utr2kfLW0qKPQCwjG70ZtCutkJve/x/kWHWu3G1YEB8Mmqz/dX5eYpMdPAzHolaIZD2CWjw0oO
1Y2qGsh5Gog/WambDy8l3WvtZ8Z/3ze1tIEB4QO4E3hK4Byku7nO1b5R2147k/LToHzstvc//15M
kdcfKjuI7JDfx4NFetQJfUg0Ley0cysG1xn/8LLfoobkxfzg2L/0+sDK516NPKW2gqJ4GprPaFVw
S7MKpuysZS9985KVP8kEweKVoGdpJf/+MvC/X+/MqW5tEjkYecI+lpM7AoHXrYTOS5M7NzSiSRPX
LZiqrk0Ic2Ap6ysdXdE7dXyaPt6f3Pc3njy5CBdwwEwTfYEylYyqtqqOKw17nqieldtupgtvAK0a
2wlRe/oo/FL5YNlgoYv8rt+Iwt5oye8QbAJR/j3Pdnq1U9bCsdtBo/8VbNrgUJ210eVUimVOtlnj
MXZSWeW5fFXe/fagX39fcrmF1iWsZvj+WP7piRVQvQlGsbeb7uEXw7UhefXKkNCihyGCqwm8zjyZ
3PsLuDgUzBPgYIBv3FABxXN9P0K/3InS/COInl6botj3ZfO9GtZwD0um5nYzeEeQHd0Qg7Z4fIVJ
m5tgo+lfzCba1hUKuLUjPF2PPt8f1u3J0mcK4//aktIGVR41jhCw1SpfCU4zlFHLtXL60i5Dxhaw
OWjLzCyS10eLO31PwyQ0TqUFucSmcdeE1ZYGAaptVNFxgFB5k6KHLGbQVcB9c4rp4Krw8kXYBzg8
96dqcRhAHs4aQghqZfiXogzjxMFue3JAA6y6CsRS7htYHMZ8jUDhB9oWclbKZLQOjWbCMFoBzQHV
56z+1CrDylm5xXFAsQb5r//akR5hlt7ZgAeqximxQy+d4cypFpDytUUHogi6rvVGNXfr9Buxv9wf
4cIUzv2r2G7IHaDbSFooR2Mxul5M9VRGeDm5jra5//2FGbz6vuRv4qgZzHLA95XWI45PuZd8vW9h
4WxeWZh/wUWMZCXcSaIGFvpqo9n/JABV/mRrgPqlaSJgrMRtAVASkizXRroQrLF226snyzqK+Phw
VxnytQTt6Si4orcV0er155XILOOWdOrJIdBh6gIW2i5bq2fdVAUkI1JiLewLpVFDjCGZMjwgfogx
9yzzo1ZuWLKry5VlWVr4iyHJR6eqrE5T8wHLkpRHKzPf7L482FUc3F/9WzPvRGNz6zis3VwC6LGJ
SpWHE+DNQdLvI+KW6Qoyf9EE6im4aUCtbMul/djIYqqV0wTE0xavxI7vknbFz9zuYVRO0MQ2C+kg
9SmHrBH67wvCjQkQR9PTqg1XXgz9lA2Pqq7NmZhLO/PvuDgrFbbxxLk5nTVQIP2a1mTub0/JrLlF
QK4GvjNAnaVTkuQMrINKBQKK0puEj56m+4u99n3paiwHu0GGpLbOPA0MA0RMgq554oWVQDiIsvhM
izojEK9naGhiPeYmC8+DNkVvNQ/DU2pbbwK97l/TDhKenOQ6ODYAFnXTVpk2cyet6zD9KYyzfaer
XlcqvysD8o+j/en+8OeY+jpgvfISMgXzWIHdrx9xgKfuiYTbpD6ryQfdiYEuXEt1LZoCEg7NyEBg
ga/8ehomXdEi0nD1ZPI/Y/p10lO/H7ptEp2zQqzkpG6nHMMygZVE8wB6eeVbHO1wNYj4MvWEvnw/
U9/COQRHdKW93Z++ZTuIrIGpQBegIzlZKwVTlGo26klEW81KvJwFMX0l7Nd9M7fuYh7OXzOSmx3p
qLd6U6unNoq9VElqNzMUt9eileEs2ZmheOZMyw0E2HxYLs4ybilmRmWinSx7F+l+MbnOyn5bsyCd
BQOdtBpyedqpsYDBzXZ1CODlyijmXynv6ctRSB4JEvBTlk6wwalrjX66RgCyOAa4PRRIkO28eaFH
IzKqWii000TfoNKIiN3pVvbv4hBAZDj7POSZ5PpLGvW508WZdipE53Y7G5m9+ztqzYC0o/RM5Uba
1NqpN762m6ZeoUS67aJGYICml/8M4P3vFzuJCrMq9bbEOtfZU4n6cdPiniNW/80qu51poyd1yrbh
0HxNW8tnCoRmqRWoIBUpTB5wis4inkFtgA1+DNHepk58wYsVSPXiJCAdMJNlYI7l+jPo7pPKKBzt
1MWBHflgf/0Xk/z3+3K8EkEBcwy5qZ0SbcuSfbnmURd/PzAyIK1F6v1GURVVCRF1oY7fb362m0+f
7//6Jd9GbVxc+AeRkHxtmZMjxiqL9DmA3E+D443mtu3joO87/76lpSgSLc3vbD3o4ZZTXnpbGySq
VXjrke0tJw20zNiP1PZ6TWndcUBDrr1G6b44ugub0m1kpHadjBw2USBzFWc/ZU86KV2r+n1/bIvO
4sKOFF+w0ExHUU7qacy+gBPBML5H0b/IWoAc6u/8SQ+uTqsbbDTYQPbpQ9uPH1oNRbECNZdwDT99
2wY2H+wLW/OevDjYKW+tcOxG9aQOiT+r8/FnqwwSE7oBYxFMEDmJQDaYVd/y4Uuh4g3wen8+l9YN
ipCIH5CGQfZSunEbNZsIWFownwaCpSO48qFg263JJi3tSAi2IFhBER//k6zQvDZQlcIo+/gDZ8eq
+aB0n+r4EwhCArVeedbcchxjTi+tSc6YlSQchh7W0EV4MCAgkYBwZKClhxgm0NRiXxrdLk8K364q
T7Wn78Mg/KaMdirR/Dad/okq22vKcsU93vZlXP8u2YmPRdTEZF5ri+eu4/wm4Z5byPK1rip2MXdc
VWNBuNb3u7jCf+dejhNjW0+SsMTJ1OnoFzH9YvaKXyR1ELE1ccY1U9LhbACINQXHwWnGTdZ/LHo/
L3dkrXVy8TK8WF+ZxLLPxqmEio56CqF6x7RhE5rCLdL8WatCd4zQ4RqBOzsZz0YmNo3IPtaDeRhL
MCqwdMOialehFYLF3CeRcBkbKq9Mo939c7WUL4LmN56jYGhGE77M6NknhVMzZ97y4pDn0BdUNhrd
t9XzWKHrOg2f4xKxZ1a6A0qg920v3WOXpueXw4VPsXmbmNj+6qmqA35gSnD/84uHGWRV71l5oGYk
V2+iXqvgOQCXJf44CNLTtHUThop+850Mb3G8hg1ZsDfLPYG2FI8CYBPmXXcxHM47p1YchqRIGPB8
o/4phu1INob2KVoDGc6eQQp18ZiaOfsIiMXAX3VtKhZcdcw4xcyZ45/KnlwGjpPMTs52qKJTq0t9
QDU3gzJu7k/pwq0GuxgePATquLJOJDpo4ipMY/XURVuT+UbskTV174VNcWVCOptInHZGSzE0pc88
rfwKZN3j2+7KgnRtJmpXWTzFOllgqQHLCHh6uv+nCem2FJnS9/oIEyF/retD8jBKFvqTs24PdjUO
kCXjhPQoikTKBN7UTPe7KQAmxn98pcHsBQDo3Kx8U49uOiNuuUOmU1bS77wXPtCBv7NVhN7ShrI1
PNdRpYA8jZwzZlXMmpRb00lxDo65LZXEndD0d38sC+4ebLx/jUiroWTwwiiKTifbKlwlh1wGFKC1
Z56sOJy1wcx/v3AAIusz5nCKwdAgrj0nRQ/jiomFZMosUYKaNxDSc9372sSAAkzeUGc6Rdp+HA4I
ubovvfFwlhLsxYBrok4xAzZuspRVY8ZWp06nUdtW1bbKtoD23F+SpXgS9Mgg2rYAZQQrqDRXTCU1
rqNxPDFd34Vq5Ca8PbZA63TMCroceHNN36Z1+6ch9ZPFqNdVqdeQtSVb8Db4GcApIC8FNmIZmqI6
nWLTkown02OCe3TKvfsDXdh7VwakvRdrtAPk2BpPFBhkERT0Ry1UN60e5eHD9gZ2EK0laNgE9EKa
zrCOig6VOHCvg4PPdfiKN1iKEsDWjDcnRRPy3NJ6ve9QSG5AMqeMCGU6UJ+yXUlSL7eeOFE2aHV1
R+3FDIVbGR9V6+fjM4geV6BiAMDAvSpt+TbUOZIWKjnV5qaxf1pFjLz8hqyU8BcOFqpmqC9C2gQl
U5l1pgNycSq5Rk5MPKdN5VdjAgKSP1nueKia/osRzbRZ0C4zkeWR4n4dPLhkbAk92f1xCt/M9ig0
oMPYGkRmae8B5QncD1AlC3mCSqexEAPssDqgxqHOXdK6aOZY2eNLh+jCjgyKrUddWB0aqE69/WIl
pds+TGqP3X1pQIrkUGwCPorAgMoP6LAVaxD+WwKq2QBI7WbUMAWWSIpEkz4GoVuu0lOuC3VbG23l
FlqbuKh4p88kQp4onOpyW5r5m173mounY+HVwBK4TtytVXDmsyoFdzjG0KcHQwiyIlQK7lIjJHms
9MYpb55LiDdkz1qz8sRbNoE7dy7ao7Vb8kpt00RAHRTGyayLN0GjZ9vJQVBrBPc3+uLGAJb2P2Yk
r9TzKJ4aFWYSCr5Tu/eHf5HPxFz9tTAfgYsrN03sJjHN3DgJ6PgGg/56fwALIT0o92ZuMBS2bx9H
iTbFSVZo9GQ2vhE+0QRByobxJ2glrsJpFtfkwpa0B8d6wFWBS+qUtbordM8ugHNdSxktrsiFEWlv
tW01svrdSOP9Vh9HZ+MYodPDALsZglM5cDAZittdEsPhYK1Jrjzr1ri/vyKLPu3ChDQAq9fVTCkT
nNQ4t5/QW1t7pgIq4hpqYW5Bs2HzuD0LKX8TEGfcfqp0+wCvVZutmsFeQ30IrLmEth6k/Pz6cew/
JkyDxtpcuIdwgeTkrLEYFKco6EkpdwXb7e6PY2nhcbXhJsDbBwzR0lHkxBRpqkVwocJV3tI1+pCl
zXv5eekcZnlrjsm8LB0NDA4t7WebrsAEF968CBb/jkA6H3aUhhDwwgiibAu8fJ6hQrDLlACN2bk7
rInRrQ1I2mfQdUgjKJzREylsZMBfek0DsG97f1Hmj8ieHvojxJrLleiEkQIB0FDRJiOMnhL+2imQ
/0RrcGT80MmXwv7I4Qbum1s6O6ipAzGLF/ws8nDtLNHvXzkg7aJAnuiA4H8xO8VPegYhweC+oflD
t+P6a0iavBD83qLUYWhEL96hZsOxjcFMxmPxJUU2w7dLshbrLO5vUACAqVKb/5XOae7UfcEHTk/D
8NGOg6RdidmWv0/xRkXyA01e0unM+TBL7030ZMTbQrhOvzJlS/sN1HfwAPq8x+XzieJ5aYui0E+k
37TZBiUJLlaedUvLf2lCOqMi7nuBFiD9FIPGf/IH/ZDH6ItY2WRLEwXGBw2cBhDMRZHtepO1UwR6
ZF3XT7wpKzfRyOQ5TbkGClzaYTNRG3hjELfh/XZtRU0KQoY6AaOiRoJkMveOcHwyKngjxtWGWGuS
1dLcgTFobuvD6xreGckCWdHHzIfSUQTpPvTTCdLSQM0/ZfSrpvy6f3Akh/BuxoAFSPxRdJPKDmFk
irAHK4TCZm55YURTNx3Tb9bAf6qojYJ8Nf0ytRBxu291aXBQKpifV2gxvWHcjEVPHIV104cmDvHa
OU4oVmncm9I1otcbQ+8K5ugCQZiNXkld8ndOkztm2ZdQRXOeafY5bMCEv0mtfx4cDqyY5L3PDdmL
m6OkQXvN4qaRHLvu28B7V600yB5bbqk/2IwPrCgszWCTWf8H9LvSeBhHl2eMYtuRGeSgiXhLu9xt
RQ4OZnt3f1DSsXo3ZYMCH5sC+xD/v97wbWdMvVma7DimT9ammFZ8g+R+3j//jjMBPdKsuCmNZNQL
NN4rTgzhiAx9QPzTmOqBWU8rd/j7uby4Gf7XDviFwAeDhPwNz9CA+wfUclVydAhy1MWGZn8i8prw
DyGaZ80ta16LbHCVDPWO4ZxDFfv+LEpu4//Mo7T9rqV0c0vYTc7TRoVgT9lbMFy+Iub63qq1z8IC
xFPs7b65xVmFFs1/zM2LevE6mQZWCECSkiPXDU9k3NOMb/G0vW9kaWfMJfT/GJEcrkqHPjXGLjlm
Pfg5ycGpV87Twiiw68BIpM+dI1i561FEcT5qtMcoEN8hqal5Kf2S5vuHRwEjiE5n9DUcrbS/FW4B
tarYyVET/4Tml7X4dGHhwekJ/jx7xocBtnU9Buw7tWygKHss1NIKFDBhPWUR7d6cwjR9hoTW2bGh
cnN/TIsTh0IJkIwz8Y4svdCndjT1QPsfwWXu6cC+jM4+jtfE2hacKrrCAbjGsDBvNzUZo1SKIZqw
/ugjaPF8HL6wenSJtrJCN3cTLr+5843OGki4dKV9RtNYF4lh8WPDNbYZ7UHdNEXo+GpPP4OmrnR7
oG08ygpjZYPLycf51AIFBAeLMuVC851Slp2ZdkwcSYm6uEK34JTYKLn9fdDrfZcXwEgaHwBF9Sly
JXr759FVBJPnTLQHTD0Ek2QSARWqEHarJvlRPdUg3GzcaK017/YEX1mQeXsyXU1pYcICcrjGGQX9
7G3gere2UW6340xJCowfcriYUNnHo+EvJLEGwbgBmgy/hva3aZ/uT9XSQDD3aG+AmvAtWUzXQrZ5
qrLiSJkDnfaeVj6EIYrgvpWF/YD+CdA52KDD01EJk2JxMuiMV1pVHFUhXkJVRygbB7nzhbDPGaPP
9gTWVc0E/5vj9026cqhvxoguFB0h4FwxmrvppMhz7E17Kpk2Heu6c/Y1U+qNk5n1Sj5/9qlX96Rk
Zf4VFzeHwvJIS+1pOmYA546930/MT0c7KNN9LrZ0atxV7ocbPzK31wD4gnwaCso3wVk5RbWRAiB4
tLohfM5INh3TIWQ+hEZq3yEVW9ksi/aAL5vjGVCayHl9x8nqiVXhdByqNPH6wgisLH12CvazTY2V
RbvZ+vPYLmxJ0+nkGSGhA1Z/pZiONqm3XTWczWmtOrdsBlckGD9nQjppYyoFsqoJHNFRlKMOieLG
E4OduWXVv90/Agtzh5cc6nPoukfNQoY20KHUpjEclSPRn6fiK69eSPNWszUKUDkvDqIZDcRx2BDo
TDVBWT3/jottSMqGl23fKEc1188WGdwJCofO9JQZuUvTymOdlvlokDWeYyWsd1CIaQO7Qxbj/nBv
rp75Z+DmIeDZwazKVxx6s3KK9JVynFoNQkxBlAddEqLx5BXSMm6x1uy9sIwwh1BhlupC0C0FPBwM
eSiqYNSJODD7oIef27XuiRUTcsnEKRPFgPqYgnjkReHfdHP7KJ/a/67d31HIGAHRpq1Bq145CrHp
sw1fq/qsDUG/3ht2kuPMVpilDigxhhSs0whX7788vvQIalCiQMYKlSzpSFE1T5VUscNjQ37GtvA0
cBU0e015csbJtaMH1cbeJ00DsgVXC/g/bgpBGYt19CLr4bGf/kkgplBWa82s7zKXkmsHsc5fE/Nm
vzhTo9IVrc5gAhpRELZLyRfeZ4eeGfERFIfprh6hyMibvAJNIJk+6k7E3aEd38hg+EqBtEBIznli
1u5ktw8yZv/f8NGzAnjJnFiRzntFWEGjMAyPYnrKredpSF0LTSH3l3TJecHfz3cMeIxu6L94JegI
WJZ9HJFq2H8Kn0i1wtCKkAaTKE/yhQ0Zgt3FOUpOBDZ0QCaOoxi5l3Xq6BW9E7m1rQs3HYqfkMlz
Np1N+m+5WeZBPRBrD8GOwsdr6x+Nta2XsOhXjbDQ12pNhWZ7bnpG6TC/S43ukMPEQWdpsStVvd1H
WaegpasDyVSjW91WUet8q6U44RHkoFvXVlvTpSKK90aCe7UkkAEZ0w6aUaam7RpRlNCGTFQ3NJLv
VmdqwdB2mY9Mm+nXSKAJk/Q+euUVnyYQ3468UnPzUD33punaY5d7UTXEbjE5XqqK6oUz9GCOUQ5l
yyrDAe16/YUk1HTRp16jukkK4GiH6rlnWvqs91a/A7JX3TLHzJ+TxkF1v3WUD0qWfCszq0a+3R7S
b3U3QCJpSETui0gbG7ceK2VbTkUTdIQZQcPj4iOLNLIjeCp8TaOYbFFXIf7YJs2hr8LkkOWm+KC1
SnNQbOi6qGkyPtWWWh/j2NI8rSsib2wNtk0U60ucCHIIeysMRt3KDnSq2Y47RrVtU7UInLisX2Jk
d/wa7KObPK3FcUyc0EM3svAQRWM+UxTuMgUXccg7ElTABG56I8PLxVIGf7JTpEGHqH/Om5geEnTO
eVGr8d2gh0UwIAG/n2JTRQ9D7uxTMej+6NDYQ6Fm8IeqNVww7IzPxVihGoRr8jm0eeoOtDe36qS2
n2wFJSlIVoTHymLhpkde6lhb6H8xkj5xkewtXayk5lNVgX6XEb6QsEFrcIh2sCqzkSyIVfXz/aN3
8wzWNaBR0KSNYuYM55h9+oXvEaZT1gnys8chMbw4tH0ejlvFCp+7sE9dwbW1m3vhkoBBnHEdJsFr
IkXLmvY/nJ3XctvqkoWfCFXI4RYMooJFg7Zl2Tcoe1tGzhlPPx88Z2aTIIYYuU7ap1SF5p87rF6r
9pA4rPVjGJh2LIyfVUH80Fva79vjWjQzNUqRoZ06F2avhJgPIXGJqx9ltRBsQZJfG1mp7zJZy1fy
cIuXF36BQoFzgnnOLKHjF7S1q5tH+gc2hh95m05KtlJL0N3IX2+PasntmdQhUX4jUwYn9OVqBaaW
4+l57tHqU9PmKn1U4+iDIPfeJjWzu2iItlK8JoS4eHPCYEGu0Vpo18vjoInauHaP8nczt9Pd7SGt
fX3mNJSKNWYg8NyjnkF4EAIhbVYymQtbnPkCUQa55NQCONviKG3G1qj17lFK4gcPWZoYMtnU0iDI
x2kVAn1lQyyNiFiU9Iui4TPMwxjT6MKxTRsWaUzemtzfAdr+iyFBQEFFfSoMiHMfaCBd1bRK5x7T
wN3UqvhkZIiUSr8Krd75grXyeC6cJZjDJvEifK5ropjeTd0wySTrKMnjVoBEK9JQlBqHlZ2wZmbm
BoVh18ZDO1rH0TgGcmEL3T1O04qrsbQZzscy8+Rh8erMZsCIlByz7j7JbaV/Au4vr/UGLh3VM0Nz
Wt68Cce+NTGkNHed4XTZSU88O/MV5CF/V9pKGn1l7ubX3ajXQhlUNIsorfVFEcK7Wh8eXR6z24d1
0Qx1PMTq4CpR5kW2yovxY+LeOg4jHa4fE2UrCCtJxaXrFMgVdHvkfsnozK5Tv2ty1RxlRuK5m1ZE
DC97MLNwI0un22NZSKjASg6s4g+8gqju8i51taJNc8OzjoL8VHe/A/wsJXgo3R2M03Yi7qJ2Td5k
zeI09LO3VnaLsHF9LFpVsc/RzzFyB8q4xqKOlx18Od920lp9Y3Ebno1y9mLoHb5sOWCzUBNQKgnu
1YtOr1STJ/sqLjZdv9blvriAJMNA2kxocX32wKNDpIqe77tHPLBRirae5tud+y0M/rm9fot2IPqf
6hBslnnH9dDWXkSByjrKlb7tR80u8u+eBWdf/b5C/58QaHo92I2wcUH6drlsktBGgiK61jEvRVs2
QRKs1ZKv85ekM4AwyUgyEwFd7UVDU2OlbHv9WKrKEXz9XWLqn4uuZ5m0UxUOO0QuYjut/MIuAv/O
CpVftydz4WBT8MAPpM0TuYx5+kiIOk+TgkQ/SoNR2UnrZZthDDtwGcK4u21q4QbGFI2kIpTuE6D8
cjqjqBKbjJzYURe+jv3B64gkIv0QyD8bedzctrU4LC4qgPH0/NAZcWlrYpasskHWj1VY24ar7K3B
2HegEN5vRpHVSUkGTkPq5ZdmIA6p8sz09aPVVMdKlFtbUTx136q+d3fb0n+r3c/iWDaKMrE+kw24
2iqK1URioHXasTTdzBkEo9nIvSvZgVduSvNZa9tN3p8EagV+Ue4KPaC2ZWVAvMr8LRHb7GuAsF1h
y3UpHVKrgtJES8pwUwIzLCKvo/cVgWahyIKtHibdxos7mv/xDeuNpmball/1NkRS96GSyvaT12b9
NoJfAWqsJr8P/FiHuKrU71C8tugTc0kKam21Aebi+nZA38Wzhxz0R9n1m03qJcNGD4yItN2o3bly
7R/drI52Q1d7Ozn3S3zBrN15ydhuPOicTwkcI/dFWup2KartNs98z9a1LN2MajN+8MLuZ5rwC8zA
8B46UFYbmr2sEypW7qFDpOVBIcm3ySXIwjqvtO7yQlQ+1G1lPgVFS0uW2N/1GW+ap4XmI5xJ/p3v
udkmKcb+0YujGufX6+SvoXcY1X0IjCCTikeN7AwNVmaT7gJFaAlOTeMhpyCGCiIhfyimw6OUj+Jx
MNTBScrO+kzFRX6k00/cCYKY2iFwdlvtFfEh0XvjLXUZUFQq44OfFtE2zqv4oeiYKiOyrM9RWZP8
GeLqLk7dfG8WCUq4bS7d80+jrUSNt2lyaJpjBUGwqFI8m2DOsxWzoqXZU3Q7pEN406q1vI0NwgXD
hVOUw0NnVRbWW2ks2t9Nbwh3qRvoG1EJzIcEWPCHttDUh6KMYSjrI3/jFYrxBL9mvHHVUDhEbSe9
RL5Ys7EUZAECcKtf0rh0V67ihdeMiiNdv4Ch/7TxXR60TjNzNal07ej64y6NvwjNW9vnWzeK7Lz7
mSMLvXLcpi6Gq9N2ZnD2ZCu+pgoCPX7HtjyWybde+Zm6z4F/0BSUWyHNEsdNO6xUepYurfNBzi5I
vDbPbARsJuPBa7elZmv6/va4FkIUehs4dVNlB2aJmYkgbAyo/l0D36fewilju/nKRbU0iD982xRJ
QX7NI9XIk5WxZzsfW+WX5Co7AyKbQV8Dxv+Bpc/X5w+TDLUVTbkCsfZyw6MKGvwYwYOyd9sc0HqO
bpzQZD/7plEfLVdRvsYqOkODbskbrRPLbVyG6X6MjHzLCConTGrz/e448E3kEkDTQ2w+LwlqXSTH
vcv8aqadie2m4Jau1xRwlqZ4ar0B0DZhOOcZTaGJhdCrWu3oFb9bb+vVW6t4e/8+OTcxc8bzPK6V
3sKE9lSZsR30a/ivaaPN14/KGN1WpKEgf5/GeOYSd6HbxIEeaxRus296h8yvm6Fa6wbii1ZWeOSh
9/4QBqdRInoGEDbxIF5azCMNbuho2jGF8RsMnPcEwDPcKVG2hgX705YxHxx0a6BYaOyhqDkz5ZFL
jvxxNI+eGRZbGkoAcrbFV7EByy8Gxq9qyJKtKyfGziw6ZWMWYXRXp2gttoGc2aOles96oyU2VY5w
MwZZsC+lUXgKcBSpecn9rh0ia58kkXgvmLQxG0VJkj7UM1KYVr/JgkS6z3I1tMlW6o+eXul3VtB7
u55H6SUY/XynC0KzV6EPSGpttD2yvNsmzfj/RFykRaPeqcM+uSeZ2pOU7NUdr4q4b0UDZIVvCjwD
LW9x1Ze2WSprl+/SZX82ffMOM72nJyp2JfOIUtU27NyvHfqMyEN6NoChu3JoN1IarJFxLh0qlLeg
KUYc4hrWmSmZjj6jitF2eBry7AWI3WcvtIwVz3TxBj6zMw3+bONbnlj06aiZx46swICYpjqu8Usu
BEhQXv07lNn2k63YDFKSoMcqf5Hjx0pjl6uffNyx25fEypTNySGMevBStWQoXvHS6BLeyZesXWnG
++NCX52lfwczD1AKVRpifE/zmGekCIP0c4xomaxWz00V/IpS/ROjLeywUA+REnwIQ9HWsnqL4vaK
B7I8WN4F8AMTvenswhKqdCDerMxjK8QbIQf6FlZbVKp3t+d0zrgxBZ0s3hQokVXWSPVe7g+t99MI
jnzzCP/g1k2LhzjT7FZSD+qgfCs19VcdDods7O6NMbi/bXtpiHgFeAcTLJOmnUvTEKsobR7H03pu
BHGjsjdPf2MBvC8aL6Ai5u6HXGZjklm5edTTZ7FLmENELFeIp5YOGL4HhJeIftDGO3NxRLcWW5xb
4wizht/u6zUuZWlxms4MzE6wRmtOadYDucriORS+JSYtR/1BM57E6Nl0dw2Zvs46dE1rN9qHJv/Q
R7XdrClDLu6T82HOFqtIBCHoR4YpJs9iH9qhb25oNo8ymkjNTeq/Se5d6/++vX4rc6vOen/pfABs
xStwNJLs2MX6SxWvEbIsD2wSJkEICED1PKYuEl9tZT80jmEfHYtieDRzAAtqlh+10n3VgvgHYfen
unT/CWXz1+3x/dni89tmqhwhezNl8Oen3DdEt9KkDP+4UQpxUxt0ghujW92bjdoc9CIPNrrppV/i
YHCPlU/M2ox1utNRFdrIrgcDai78g+gFKxC17TbwXP8gtTIi9WPfbePBSHa5Jf8YYF2kjmxZu8bS
Q9uH6+al1TXgLMD+9xGISttNUVe3Oxnw9e0xKov7l8IIUEaAPFfkvKlZgVnyoZyVIy7K5rdeCelT
2+nywZBzaZ+FiOHBSu1vijHDd69Lc58nckasPVjsZyFxDBJjd4nftE5XuDoFzNEQvolRoO3CqhGq
zeAmlk2hwj14uEdcJLr40CNGfyeRbdgArBQ24BmKB4J09clKAoJT+Gg+um6T7XKhUJ4KjUJqrA/F
i1WuXA9/Hoz5EsPjDyyRHnYyQ7OD49W1FjVxRTI2JR9RWD/LQXodNYDMdXYy6oj6pOuIZn0k9eFI
QgkoTXm24O205XgkDaK8JmJ0Xythaxdq8eSbv/02AKiurJ2ExcNGOhU/HD+fis/lddyHdTWWOCDH
YESoWGt2unK4vRWWd8K/FqZfcOaLBLWaDppEtCI2wTaJqq2QxLaRrnQYL44D3WgmXZoSjbMJ13xf
AOstG0czLz7LSfYwGvKKieVL418b85Ao7yQkYhrNOGaN8BA3kCul+vhm5nVl91F7VGGp6pHrSNt0
Rx/vt9vTuORv0Qr2PwOcM6iqtWolIYccwi7orpVXQ3cyMmupt5IfWLMzS2pOVIKDFDPIwty0vm3U
z1mxlc397dEsRWZ/iEZpO2dZrqqmlS/EQpGax+YlG8G/UNsubEVLt+GKM7C8LyBO/Y+habhnuw90
uN42IOOPo7pRWKe11sO1788cAb/Uqzao+f5rM2QT/mUlR7T0fToJRKJ8IsorUQUX1SFJjzLzCIdX
YydW/VwLa1owSyeUtiVwMSCwqMHO4nBJ7X3FizihabUVk5P3Wqd/sQpExVRtQHqhkTf9grNVEHLf
8/VWMciUy7aetYkttPKa7M/iVE2iiPCBInQwL1sDial47CWMtOlhVOq9pW9v79pFC5ATwYgDiJiC
9eUw5MgP5CSyCBO8bK9UP1xvrZtx6VxM/uQEm5lC+9k1JhZikBaZbx098WDJP/Gjd2H0oJbjIfJW
rrPFVf/X1J/b7mxN/EERIqpcVFu9D5KR2lVj18qnv5gwqnSgvKeY48rNssTMTLPIOhri8JGS68eh
Npy/MIEUCpk4gMlX0GSr0mG201rz6Isk5kp7DNYKq4urfmZhdiNG4WjEpUewlCebCq3glatwcR0M
anMwbAGCnL9c/th0UeKSxyHR0rdvZXCQi7vbc7S4q0wgPTT6ook5v23dXOokPXExgS70Bm1P3o0u
FrdSkombsmzkO0jBpb949xkTICmGdq2s22q1lyoxMXU0wC2sPWbtY2/+vj2w2dKwo+AtRmOHSA9t
ee6uywPZuZ6gZ5InO1qy8b+2azRE0+Nw5sX95/MsiQpJNSXa2eUul6U1DlIkO8bguS9G0gPpy+ge
sLVBFTYWdbKVOVscDzhSWow1soPzyKAbhYzEQCVD+fxk5M/aWtf6bK/994Bw9CjDTvKx2mT/7MyX
qPSldSLKTgyIrPDBKL1J4RqVweKskfqEawgo3tWTVRqNLKR4+o6Ra7Y46lvFFfdqdFSqlRtsyRAY
7ekmhqYPr+9yNFWrW4MZsPpNK8WbSIu+yJ1c2bKEBIUSSfVKJmp2iv5M3rm52SNW02McJs1kTvvm
m1/iZO/G+7T9olivt3f10irB1oRnhGAP5CmzZ0aiqyOiQxq+5ebV6L67474MVkBXy1P3r4nZnVbI
6A+MLSaM8j6wdvl4r1b3UrBy70zHb35+zgcyCy6ktDKBdjFj6E6N/d579HO7M+5opVB+u2vdj4vG
2NQWbxrV+PlhzXOqTTxpspMU9XAvkvb/FIqVAY8OiWqtt6AULYpOJwQxyN+5bm9sby/b4pwS7VH6
hTdYmx/ewjQj1zcT2ZG85kNRRj/7yoXGFHI7u3XXNuPiHjkzNv2Ys5PsFcTcgxBz85W78lcaHrK1
BPnSXURXFt2rvKykC2fbPdHiMbOmu7XVTkHwrK914C6P4N/vz0YQR0RpiRjKDq2sdiX/KtPD8Bcy
ALDb/GtjdoEnQzhWVouNyh37Ta+NX9n5sh1k7dfba782GPNyOdrGa0JJ5zzhm97BZmirAokZYWWH
rS3J7Lkr/D7scxUr3O8BlRHj4Kbm31yqijUxgfFfV6o0STsoeUurEhtr630gQ1t+6NcE3xdn68zG
bLYMpEUFgY5LCOW/+/2+lg5N+/svFoQeaHp4p3/NY5rYSr1IypgqOX5I3W8ZeWaxWyOyWBzHmZHZ
LZrXcizViss4KDGWFhwCO9JQK8/O4qKfGZldomFTBImiYUQWPk7C8u8n0Zp6IrkylYn77Qrphght
G/YdkIMKHE/5oxPXnI7rAYBcIttHtp+3TLGmv59dVaNISSMWoDrsH8dct1OymLfXeskAHVQAKfA2
Sf3MjoUrDX0pRBpcOaG4M/to46/xSFxf7UTGOLP0GZPPBHp4OYSi72mu7MWJnWnwnrxO+oJmNBIF
cXaycNhvD+faz4AZEBbpqZBMQm6ekvPcLtKjJgExVW/H6Fs5cpHQCvRdUba3DS3NGycZG4iMwGk3
be+zhalK1NaDslYd9wNE4G56/zefJ+qgDENEOy8y9bUMfCCEwkiMHon4g+rTX3x/isVBmLD686im
TFtXA1+vOtWwidu7Wl6JLK9PN/MC8+3UAiqiHT9zw3ygyGZo+ZpTGJC1HkggI1/77iH8gTsTXxAl
X9XwKSJaeYEclSMlvfQ5D6zuu9D76sqGmpc38VzpHiHsmzh8ERTWZgfESkmN1vUgOQKtfjVkk9Bv
/Oh7A7/kBeSVTavVXRk8VD3IawiR819xswJZWdhqEk29RGpEHVODyeVWk1p6lQE7ic7eVcW7LJBX
PM2FA3r+/Xk1f8xGrxFltHgGadh7VbXrU9+WS2HnroHElkYCpR3pBpUEJhQflyPR8rEUspS3S62G
3XNT9Lt3bwkZ/AjPL4Ajmkpmb4qkpmEWdJHiCOa31mmK9x8a0MDwg9Dmgx7cvDDRGGJCG4YCwAwJ
nO5Ffb/HRQrm3+/PG43B8KeGXpoKiha/h+wJIQvb6lcWe2EJIC1TySQSJUMuN1uCUksDX5M6xYk4
k8H3iibD22twffLhWYClmeQC98pVX71Y90pd52HrUCeDlCoLwL9ub5u4HgMmoK3UJfKuUEpMj8DZ
3ev5btzmKrLucfjF9cNNVa84QNcnAgPMEFBecPJXZDBGo/kqSMvWUeJszyO1KbJtJexjcwWysGZn
+vvZQHLknaSoxw6IU7sUtgpEEa52SFaVRhcXBeYG0FzUQa4EuGtJpiUyk1tHVeAAqMV/2sawFd3/
5/bCrJmZFu5sPDKkfoMWSq2T1upeKaP7OM9+mkr847aZpWmjOgrHNJwK4NVnj4uUEvuPedM4YegY
SoAmQGKH2rCtyverHhEK4hzhznNdXWlAogFb67Wh1I6m36Xax9Y66F5tm9HnzvsxhK+3h7U0e1DW
EC2CUJwKFpezV2l1BIeeUDvFePANJ44OSrXylCyaoBoyJRbgZpg3wJFtlOOmiBrHD1U7F08Tl7W5
xvmybITGdMNCOFOcd2VUTZBF1ABqh8SSCjpNsjVz5QZYMqFPyUuSfTzxV6l+X2h9QWU/x/nnGjoD
mFDUNY7XpV1GUwlXsq4pMArNnt2wbKQYsH/HbRw9GLn6bGXaPm/Lba6ZK97etdeKB0kGG67PiYJq
fqEFAF5JzcS9Y46NbST3XbADPrZVus9huVYlWZq6c1uz+NEtrbpDjqR31O6Lab6gO03jyufbO3l5
6qZNRuL3GqRR+hGNDwVT5/XfpWDfhw/5uDHXeCXXrEx/P7ttNMlLpbDGiir0dxJ47EmFzpCfxWoF
4rb03kwkO8ofVS3CmEtDnddYfqlUvQM5pj2Sl4qHlVd5cVHOLMwWRetzKwqtsndK5Z8+e3BD5KTW
6LcXPFkVyLMCYg2vnELibL5SF6BIPKQY6b/6w0siP4yRvlNpXxo8kKjJa528enQ4CPJDKT+VzVol
Zd5LhSvND5gIwInIgZXMGwhNz/TD1pA71AHy1xb6uzCVPkV5cRxNZaeM+mYolEdtyjDqCDCNevnt
9rb8P34AJXORzkLzKjmcQ1UFtQI7xixPqfxbAgBUJvtCuBebr2a4a/JDLT2pyruzQtOw/7U680rT
oR6qRMcqmEe7wDEqtkPw09NWLpGl43BuZubZFWEMFcOgd05hvurptzzb5zDwG/vbc7h0Fs6tTH8/
O3TykGm+OFmxDGBReWD7K/CfpbuQMjrtD/SxguWcHbYyGTMvHDo2SRnmG7Gvtt4Y3wkW3X2i900w
vK+3BzQdrcs8O6tDcDe9I8A554G8wj01+O7YOW4R2XJxT13Pbvp7qZO3MvJpcba7bW9xAgGd07JI
8w7Q+ssJtBIlNBXP6538NXS/qPqKCza9SlfDOfv8bBfEgSubbcbnxfxj2vhbw9v6MEhTUoJbBAxE
uxWFlZb36403tZMQcHG8ge3Poy6l9APSt17mqNkXq5NtNdwFnrLJg5f3ztyUDqEthjwVtF3KbOsJ
MKw0rSqlTmZTt95Y/Oe2geutx8ephf2huoF+cuZXjr6c9uE4pI6/t6Sd/tsaqIft4rvbVq7v+skK
qR3SXPx77lcgCOqPQYuVCPIZG5pEe408+nqLXViYB/QZnBCaOVmQzH3s4RqvzNPi96EEJh1CmRJ0
2uUW9iulanIEfPEiT8lG8ZzbE7S4DOQHgJsAR6NB9PLzY6KNna90fN4Y7CSQ7Kj9JghbydpmxEi3
bS0thgL2YRJRgo18fvr7LjYUzY9SFMw+GUQT6Q7y4dsmri8Y+o0oo8BwQVmalq7L4ZQtPJx+22WO
GMAB0jxU46tm5AQRzS5I94KYrdzQS9N3Zm+eRQj1ps/7uMqcgm5XOEfsTAs+qQkEWSKMVV6arDkW
S3OI7DTJuOkWQAX7coC1HlpaqoqpE4rBV7kPcZPo6YqtlXEt7bopAzYJrUA8q84uTjVMzaQJDI7/
mNr3dLaurNPiMIgn8MInINQ8phDaITGTTkgdUzbhjDfepDRM7d7t1jTtFhwxsokTgJ9GFv5hzu0P
JyZXgB9mPHGxXef3QnGfjoMt6v1OEQ66fl8ln8dG4kdkttwf4zVil6Udcm5/7m2qQdOkI/b1KP9R
qtJT4tKEDfRh75XpRzW1VmCRSzNLZRlRqAnFJs3FFuXQDc1q8CoHPt3UKHGyhkPxTmJWnEs8hjMj
06DPHJOxieg36TGSiluhsN3T7VO8sPumbjEwQBL3BXnty89XgwJauk5KR6PXbqeu3UOLn+fj8pTU
mogMLz/vW3E5uumQI/kB51n7NVtxfRe/P/EyUkqAetiaHZ5ScMM+LPm+m78kd2L45fbsLKwwaVGe
fwVZQDjJZz/fdSXDa5Iwd6zG3+tiuYNEoF272JbGwIMAHz25C3yn2T1Du3tVkCzLndD7UbeBXfcr
jsyagenvZ1tIbCutxXvKHVn/Wqi/LenT7VlacJSmF+1/BzCbpbBq/U6ru9wZEhdU113vbi3tUcxf
b5tZON6wYYJSgmac/OucxyvrkjarRy1zEhHWur5Uaf1OfYfy4le3NV8Fr145G4urbyIhIqJzSa/u
7IXTTTWLa1PKHK3NUOnsKfUUnvEoWOVaU+rSClFxJXFFbwBMgrOba8jyIkx7uXDoox8+p93KE7D0
eZqiEfWgT/Gaj8pyoxh6D06Jl0v5Qz8k8No3/vtVUymEnlmZtsnZNkv9oXXNgG2WicJD1Kkf8mYN
H7IwELrTKIXgxUJ2Jc4uQ1V3Jb/1aI8Qv/fVQ5++OyFC7eDs87NlGAsuGOC8tdPoW//jKN7d3sCL
v55KCLRsk1zIvOhNUxVpnYLPe9/V5psirJFaLuxX3nBcMcg6QNrNL8MwN4XCH+LGEcG8itTsoUg0
1vBbS4NApcOYgGgTNnxW9jYCUWghh2icRMs30c4N1po7F24T6rfk8sksTLnp2SJkNBH7jebWzqA/
9vlD0D9CnInw1e21WJorcDdkc+l2NKkeXG5Wq66KqeWpcQZoArz0rZLfZNSPbhtZmqszI+bsZm8B
tGR6y1xV2muxadKVx29hDMh0EXKjcjOd68n82YHrkegrG1GqHMG9C+VNOa4ELGvfn/5+9n0pF80k
0/h+DlGm9ZmG8TFfuWIX7nSCemh5QMghmDJfBtnHf+/NqHYqVriUhq0qv1bpqU9PXvP13YthwYwA
5Bl/bUIfX45GrEqp6dO8dF4ly4mHlbm6XmrABhDxgJUBF3CVgmsqS6vlQFQdlH+qg1uvuJoLn8c9
4wmCowwGanV2t0ojLJJ+2ivc4J5dooqu7947O+SzeRrgENSIsuYVlEYUjJ5aEwAT7+2h9X+9/+tw
PLFJoStiDWanLW6LWpLCVnOGD3H17OYrDsjC7Ew4JVrqCHWJoWYbVVVio4PwQnasWN5DGv8iGWvK
b9e3Eq0dRLsKniBJ3nn6LkyRUFFTCdRgafvaprS2bnlYJY68PnGTuC2VX/CJwEzmLcRD4Ndi0nSS
Y8JHFOu70BD3qb7W37c0FpgokMQ0p76YuTwWzYO96QqFDIilszPjXhh2+eCI6krGc9HMxC5GBsLA
s53dfpmnG4PljbKTSelB1IgERy9+JseK9rD5fhFlMqvwrgKF50KHCe7ydJum58fQvwuOYaflV999
ub2BFxYGXTS644lqlQlXfvl5xFnNQipy04F59UsTuRhRbEsSvtw2s7CRL8zIMzOxpiIcVZgOba+2
NNptv7ImCwZovaWjRKJUcd0c0eg1XIMSB1Et/5E/y9HK759m+TJLywkB1EeHvczDOodfuUoo6ymM
t04S/+PV+/xVzJ56eS+O+6D//e6pYr0nxXaR6vFVVRnRzSqICgUk1k70HsLu8P7PI3DOnQtRMRn7
mZszaoo/tqKgO6lsh9RP1rKlSwtx/v3ZhjIDMRxEKTAc6VPpRrDIrxEVLZw+3BqSV2DIQMX8acY+
e7xbq7JSAwUPJ4Uav0NwPvJDu6BdSYjfP1WAt/BpaRQkTz5n4wgjIakGmM2c6iFsP7rDSplpYaYu
Pj+bqVYuwkCAws+Bb9a1w3Lz7oW++PzsyOVKUIpJz+cDKF/8TbDGyrpwc6DSAmjA4B6ke2fmdkDA
qY2hF45O0pwa/aMafe/D919OPN1klfH8pyT/9BPOlnoQcgi1shLIcWjaFbqDxvCg9ivLsDgOYgq8
TQkY1NxT81UxGvU4lJwaOhxoenqI/Iz28+3FWDRi6CLvH2ARiiKXI8kVaMjQYxGdPEEB8M1t0422
BjtctmGBOATSNkH2Lm00IZIvFPsAzMsPHgwZ2njs5DVtjYXTN+UpcKkohVw3t/ZJ4YZuFIqOmP7O
5CfXv3cFEFdfbk/XwtG4sDL9irOFFwdDLbPCFx1Fe8vEj5G7v/39hevcAlODmBIyFFOS//L7fhwC
Do9TERD1SQ1fhOregpoJ0YtaK+x0rf9oaTTwbpAAmUCOV2X0zossA4IE0XFbdHg66+vQrG3ihUr5
lEwF2G5QHSUWmDmibkt5t0hK0ZHF4WfZyTt0fnywD/khpojta8XBhHNKz/SdTHdayWu2EhIu7D6a
GMD3ARvHn5zX4opuCEVBtVDwFL5owwfFv4/b+9urtjSPVBNI90809Kzd5arVgZsLqSePDrz/T0pb
P7tWuxJLLW1vQNBTPomQ4QpmLbmS7pXxZKL4KSeKnVup3Q0aJdIVYNeiIfLHk/IZnvf81qlZBS0v
Oi5/MRvtPDVUWxz6rR4owSbP+5fbM7e0OJTmpzCFvMCVjB3kVUQZhc5LBjWb1pJACT65wZqi0TT/
MydpEp78XyuzF8fM0N0p0S9zEkH7kGS0WKcN1n4IQX2nr6ktXA/pj+sN6hPlA5oHZrddXZZeGfT+
6IRNTqUcdQs12cnC63snDivwFANbhUb7CrPu+jpFLNg9HckVPNvyx49jl+q2kK01qM/5NqZszbml
qxqwGAw53XpYkmQ7ST65xlcr+a0Fn6sKpumGfj7//5GmuN6GtHkogKC50hc0K5pIENW4kweni+0m
2hUIDUX2uFZ/XlqrqXdhumqJMeZBvivrPb1vPacqKMFiDQT6H63wn9tLdX07MJQzI7PbQWuKKi+T
YXSERnwYy+5JU6rtbROL45geVxI6wCbmlyxy3s2oV9rgGNZdMh6F4di0d7dNLIxiUsai+0YDME29
/vKOG2G7lKqwyk5Hs1RtApGVa3rp+xN/89RIMkUXs1myKiiMJcvPTpqb2qYU2e/vT6KoLIEk5X2d
MJKzh0gutTAhCk5PTYxI4N7/8v75Ofv8PEsbuQW3qcHnffmLN+51//NffJ/mZkRfp1dgDlUOkM+V
QlNKTmPdQbgk2dkKhHxpASbRt6l/i3SaMZ8fL4khkU+SU2RX7muWvTsOBuCBRJ5F7pGE3bwoPooQ
8aMeWpxQiN/QHy6ma/2M174TFpALRbOOTXSl9pqqvVRL0DWftGbji3ZmPYYSVPhPaQgMduWVvJ4s
bIH7m0o7sAHNGxuVNujyTKxLcM9IAT2if/nu40DXgAgXzB+GMv738rjJPlA/f9SKkw+Bc6JDELqG
4L5+FCcL4K0m3vQp+XVpoamFdBSTsThtK+vZghS02ej2qjbB0kSRRMUpAvRKmm12rBPRCCqvs/KT
mohbF5kqHo33HgzGcWZh2hZnLnlvxlR5eizETbrpAnHbrcFNr98iLNDgAgfvlGeWpzGeWbASQ4sy
NKxPRfSQZEDSDlXzUHe7d4+DsgIpwj+ah/S6XVrxBrCsI8f8VNX5XjLtVFsLLhbWAswEPO4AXyag
3WwtDD/0e8szi5MSfEmzj9W7vWDENlGYspA9JnE+v8EFNxulOAiS0+B+7OE2ef8FxfepQRosNynH
61C1rg0rduNT7RdbV1PsWjjcXoKFhUZck7wKkLppJWaHTtKCUR9qPT416j4XPujlgwU5+5oSxIKV
Cbuice4mnJg1PeZn28nVJYg3uzY9CXZUvr1F1j9rl8eiBRkDtBzQdjRPpelNnhVi3rMSykNu/vCD
z/T403K4Ml0LF+6U/5gwiCb4ozmSBYJlo9dqnjxBi55CCHyFTt0WtbXvRZqw7aJ6vb08C/v3wt5s
4mK0Blp0ltJT6w87Xa134lojwPSFy0ABBB8HncwaWUi6Ti+XphXDsY96Iz25xd5EzUA1If67e/8o
pkZcGMNgRWUTXNrwMslPU1fKTs3wXZbfxrVG76UxgMyxuK7gNibncvl9KTaMJjbl9GR8UmrbKh+D
2Lk9gkULXIVkOnFpzLk+bBx2Y1+hun2aen/MINhYaGyN4Votd2kXTzfuf8wos4kqIrqpSg0zWbJT
049C+IkGIGlzeyxLe4raPdV16vgknmdGYF7PzaSO0lNhvSWfmrVOrMXPUx4jRuPM80pdLkYZtwYY
B5ENZeGRdPEuDuOV928hQAOBQL89W3cK2+e1OFEuBLMKpfRkioItNQfNdLde/haG4S4RBtun+tPl
op337+TRJjIEkUA6jztgiSfJjP20rEYtOeXjm2J9kYoXefh9e3kWnBTue5w5YAOgHOfd6+juNV6C
1h7CWhbqFcp3w4vuRi39ZRaybXnv53OBzJ9zKYoGsvU42pfLpdYEOFXlJqeWblYlRzmukHaKtbLn
ls7P1A42pYtIIc+dxyz0EUErsFK0T6Zx1/Zbea0/eunsGJMgtQxKj30xc+56D90AA/GrU5M8guzY
BUViV91z1a2BUxYW6L9I+7LeSHmu21+EZGwwcAvUlFTGqiSd3FhJD2BGAwYDv/6s6kf61CFRSnnP
RV9FjQtjb2/vvQbUiXBHt7H+ArB038+YoU4FtOOU3uty/DFUdoxUEML1Vsj1sBqN9/Tt9YAyIoCf
SDFwa1/K5QWNZlOXV8V9UN4RrLfsQVEWTvhHxPHroT7ZusAgQ60NsQF28x9Ot7FEgjy4SAa8Jx4O
9PuHGagi0AADhwhZwHIRiGkWrcZnuS+Oso/6c3J5n9RdT9KIaEXh6ScS+2kR/pNlJPWML9MiLc74
W+JF5ZhtfA17MMhkk00SrEWXrerqWtBzbmSfLL13A5/+/s/ALfe62WNC3Y+WudLcxN7I9nUpdpBo
ObORlk7lpwiEseDXfSJwI7VdJGykTgtIMCEzZ9AZS7Jrn145w1Wmnss+WHH/lQdHJuEdw3XUn9ti
n2Q/KMUSrA3EdfhaLLYYGJ2J3XJf3SsItbeXAduDhrHypo1oYHh1zuVq6YLy36uewEdAlaNRs6zL
tk0wqmQ0uObMt2hCRArC0WSCdW1eRoX7mydbp1l14DlQyHup5jZgqzp4/npL/MVcLPIj1FER8E/F
dLhhLXILqRovd6hp74fZurEFVi06VLFI5Zom7MhKuu479gOtMfBPy7CEbuZgdesEF4Jy0iXKrlUM
BzKIJrH69euf9iEO4Yp8YjyfvgZYyUvvgKT0h3QWpDmY8YazIJzsdduunHRDvusW/ncAnEnQlcb+
Rb3qFDj+WeBsVKaHXKM6sLKMNio5Z7H+2avgjnNqY6Gu+0EzgE/WRFNf4/l2WNMpHqs27n52zWta
v309aR9C3GmqCO5rcOkFkNRbBO8izzQb4etw4NE8rsp0/fXjP+wQXNcc1KtOIDDINy5rGG5FJ3tu
+XBw2Z+8OshxQ9qNse6FC/0h58zJ8Mm7QCASfgZIhNDOXAJ5aG+ZlvG6PVTt1iIX9u3X7/LZ43Fx
dnxcmwHjWHaRujIXg1Ok7aFlf5IVq/58//FoHQFThT4VLBkWQfNUu/dzTtsDyNo/9bmE47Mf/+/T
TyvunxWr+pL3nmTtoSlfI87OVPY+pDOoJ/z79EWO62Q6GRwfv/0lm+6tF9M/fn9uUD9CwIFqKpA0
i5PM6kwxoFHVHIrqWVdd1NvOtxfqicaMWwAKqygSL2NrDTkZy5b4uGlwNY5Im/neOL+YdznNW6v7
9r0GWRIOZeDBcMtEmWRxaFkODkZ477QHk6LgVuqorNau9yDOsSk/fnWMA+gcgBDOyad4MQ6wLkE9
JH17sOWqlivz3Xrx6TX+efxp+H8W1UhI0VUFHt93e6lgk7D9+rN/DIN4PgdXHrIZsC1fNlWVE2Sw
5sPzifbjsU5gEFFGtl1GxId3HvOPXw/3cRUDtIMMAuVpDIqqyfvXKYJOewmcGw7ANYa2+Z14j9yc
0fv85IucRDGR+sORAWp4i31o5gS+jGU2HoxnYrduY/rtIIgWMZJxTBme/4E/kYiuSLnsDRZy2KVX
qfX955+MSP67tkAsY/ECmLpm8knuHvS6CxTwct/GUJ38wYCowW7nsMVZMk7mMi8m6qXuIchf3Owg
yzUj63Ochk8+NfYeNjru5GBILTM3QN0n5DfSOXT3jI2x7spV+m29QLzIv2Ms6gqD9jRWG8aQksbS
PDbsXN374+mKEQAoRFfuVNNdXvGcuu9BacUIKo1Ldo2DZV1Uv8m0O1nDkHMQh0/mDLctEI7ALDvp
1C2CMOmHGrAURg/+TLY5iaFQZumzzqfIJbHN3mWYAOMC2naiU0Cw7oNiZNP2szCCs0M3audQJaTY
jtLJEiDR6D3IhfWNyEwFAxaPbVo6QQ/VgMgVwoZ9LKNgJBONsoA3m9Eti32j9Vvne28kB45NuUWg
V3aZeK+zncqHmdcgbXgp2l6Rw4TYOYb95A4oLsASsV2TV54Mg2DM4qy11Mr0lbWB7el4n449zFen
gL86uDw2YV941lrbygYDJPmjmnTdexnEqiTgDE1jwdCG2W00JN7J7220d1Jkb5mVp2uleRsGTl6s
mZ02v/PR7vcj5AAvK1+j8NhS+ZJWIByE6TRRrFGNWFjAc3ZuQWyOmtR9aeHphtaQJ3+0jeYwWU3q
g+2bx8J0dTx7c/5UBl4d99Ie1nh9BneXaowGW8xbWcCR1O/tfKWEhWNO5w8QDkn23WSRFeutt3ly
/DYc9EzhP5H45R9rGtOw54NcObni12qyH4Qh+UML0d+trVoa+W7vFbCTnbkdpyD0sFUfZnbz1Oc6
+GHQxepWfpmRja3617wZnuygGkMb5r2XfoBJD6uAJFGr1ficqdrDx6ndGQTMsnyASxvuO9QKxG5i
rItKmjm3njRODVc6GMLGVcX8O6enBl2BtIxEUwKZkNttcuuxevopyfBbtUm3blT3Us2ohYUpsxI7
dEiKTkIx+I9GFY9j5z/ReYa5JChb5E57uQqBwIOstTUlMZkrX52Mk6Hfx4OxbqPesqpf3AcOp0hE
Eg2dqO4l6jJbJ2iPwJa/uPZ4l1RZSmPTjSvZkd/aNm0oaj7CIXw2Ou783q2vOquGhXxb/SmM44k1
wPug9HeDe+RyaPpIKDC/Y1sziKcmg9/5kT9O8gB8xI+K6wpnicVHlEHMfd7KF7vx7qZMqy60suqH
sdXPMW2ssMlTJxIBnGzHqjcwdZVeKFXqrzvF211g9ZytpFTVqlBZWsYE3LJLDQuVJlSsgb5EwlRI
pBhWnGdyU2ewyYG8vIrhjKH+qHxUuzwvH4ppTEJS584KJoNPfWexR17RejdN3a+G624IuUqqC1VM
VtRrOKMnbPZiy2Odvy3lbP8aXChTA306RohvekWh49veEZ1DO62BQFNpegNxxLxGTiNlXCS4gKJn
81jaAL5voX+apKB0571zIwhQBHPXzrA/1vBLFCyPxgF2FF4h//CsqWKvy3q9qn23CF3d18XaH4cZ
S8mlITVkn00M1r3O5DTNrptKJ4Scmx3xzDQwfGmgElbUEIi3Ia9FQBKB2ZGtYzLldzSFAIh2xjdI
xjYbXpRJZITjRgFtGF2bFL2tqJv8X2y2unJv8vYqh579VWUq+HKIun2gZbmfMuuu8GplbeZBVfA8
cAgE/IU8irF4tv0MgcdI15lhlGd+KCgxmYvWl9neHVqEtR6eVDYcqthjN1JMHeoxzo1iBIyiPMjN
Q0XKxOy0ayVb46rkMEEhwQIdqFdItVy4ClsJ2/izSHaNLiu5yuBBLTZYqTd5SzZawMywp/kPj4DT
jmOwjTl+QNR5qo7S3Or7MEmovKL+mN62o8hjMwxDs5pcc2lgigiTZamIiqtx9H9SHJTrMRXkp2jX
fbEegM5eEWGw/sHCvhkzhwrgcngCzVriX7cw/5BxXrvtE/wopyOagW9QfSaXpR5uqwIfw7Id8gPA
JN+EtuzSKMi9JgmVA65vmsI+eDbFGBXA/uwT1y/WhUvG1x4mYxs2+OUDscaHucqeQZ5RO5827p4W
nO39BssDu9mKBncQIRBZOswsImNURwWI3NV0cpud9lYurOqS8WEYw6Kc36AUlFkbhiI2/dV0ng/h
PO3QODfwCOsR7MMidXiMRqET97xpAEGCSyeJCl4HoTFOEDK/+Dk0zETFye87qcDw2I0qtcur/KSp
se9LwHEm9Ki7uC0sp4YEuZsGq7qErIGmBOcQ5QZn9QgxOKmguN5tWT8911Phx7wE+VnRubxM5nbf
mVSHeigAwrOLt8BPESNVeqO9mcbd0LKV60JwnxgEVtcMTtg5ynrGufFncqSEgVpd97FPpxYzPCDJ
C6ueKIVXF9LeeDj+8nguijHfTFNVYpmmcOlxZs3SSPeyCNMqAP/QrR/I1CgVej6KaUyLMQZmZJt5
VjQX4LjaVQUVSPxEwkqsqsKwTW0xupIp9SPZ+9kVG/MyLPpio1wRChvfRQ/4YTip+wOAyOSWtkkV
gZyLPeoMDfQzMugyh02hq0cIihZrNRG6ciUsGc0gugMfRwgdCtXcGbS+twzq33tgJJNNMc5p6Gvz
Z8JURjhwVeSjCXbLQfDfnCqHcRkws0qGTGA/Wvq5UUWOryHMc1NAy4zY2S3QKmJVWZl+Rjw0z0U+
TTFCdX0Bp/nu3ldljSDhOU0kPJNfayrsFWTc+i6CIGKl6y3M2Gt2ZfW2eYFUMQ3ntmURMJXYhdoW
z21b/rQ77q45IkUI1zYaDSMVkbL6fMc7TFLg9b8cpu+JsR+pchpgQSz/4KuMrf0+5W0kR/S/GZoV
qNhwsbVZ28VCpXUEoUkZOSKg+ymFr13Cq26H2FyFVebXq1y23hEHXHNt4Fd+4eZQ2sgp9kxPay+L
StzDNiZ3ejjC5+YyCGBf7qcjLDZzouew8qvmCsxj55kN2ZOmfvpodFaH7ug3lwUiS0jh/rmuOmRT
ymuwn0akeLf+3ARqZQ0jC5OMVb86TbwYvxWnfNcV8LcT5FdSoNkXD4ocHT3Cy9HiQ65vBsdOf3YU
+c3A2os2oHfaKeW+maei3Dl9Bu9xG04NbTTX7R62vvc5NzkWuF2E3G2fE1/fqqyptxYc7iIYFG2Q
xPnuCIHMcZ2lYtN2/bDLueXEtjXyHbTTdARUchO2ZKDDWtaQLYPv7wmohHOcTWUX0QrEcTgDXycz
S1bCSdvVaNkD/kcXB8lr23ll1DdWu8J6gf4LZ7FUKgvHwJ83OIP/sMl+M8qsoadQAUSODkAebJzM
jxvh/kpYRcI5F8Dig8kXeq0E1SMrUaiTaRhkBi/BlY5QZcMsQ7o0cuwcIdSkv8GELNajyjt0RLon
ljcyKih/nidXXuTavTGMQirKV3/KuvKvs4T0sEBWZC990R9nX4iNXVTg91sme6gSXa9KQaZtorgJ
VpNTkOwKGv5NaJVBckmaYIZUKljJvmfqIKZt7+qQ1RayshxMgFVgJkBQfZx0btXXL+hyShipO2X5
Q004BkPSsPTgQEh2iizZsNfeeO0zzbsXKLK+moSLqJzTDhldBisRcxRTPd43rUZCmCL07EmnBxUX
OS9IlGVmbCMfh9Wv0Z/9DUSph1dkE22Mao4blo5EIyXTbbNKE6tZuaKYVkFOs0vw29sbWhpy22ku
1w1XLj4Fh88ljL3hnahgL/mQawVEn6Bd4e1179U0TJxhnuPEs+jaouSPSPVwU9DqoeW8XCEk4y5B
ZLO1Ky4ghVIDLzRYZfIqu0ojeW15i9npgnRTI1RFBqCAF8dq60vcJ6DhNVvpaPaVUzb0WCheVVuo
eUq15kh6IeItsnVeNHmcy/SIhtuvOkf6V7tZBGfCCbGwx0UjmP8EwaAR3l1EHA+/PsfnX5W5n8OK
nfn7WVEY8WXAQU/Y0wfNZ6T2daNfJHX10XKsm6YdgHIKPI270dRHxO2xFTKBq4+qUvuIr+nrjT1l
MhNhXQ2JdUmnskohjz9YQY+sFd0E3TcNcsm5WieGgB7TW/x5wAd6FkXgJleuRqnZAwBtS+RYOzs1
2NfoZA7QJRxYHZVOT7ZF5rJ+lfot6j7JhAYKANzOdcOlD3ZS8ZNmLvJcSO9d24E0ULg06cWQAGAT
2ihQPcKEPtlJJhITKwrNCqvi0EkCGaC+CJoSQQdBP30aOTzKLK/APACYAyktVYOFYLN6BfrPK3fn
nACPjtzYGf1bOBmqsGvTBjDJWUZ5kh2JPckoa6tDSfRDjar+hRMopH7JrHH2+10k0rK8qUlZRSP6
ik8Vr25nlSJJI70X8R6mXIDWpjubQnBS2srfQNKBYjMzPwY4ubqAnCFp78FtoaHviKa6SkzalNfQ
rLjXnLzAP6jr9yLRjn8nCIHY0AyH81A0xc/S7Y+EFQ+0aV2sV2d4SomrHvyis1Vo0Wl+Uk4/Xg9N
u/fLhMc4RHOs+sB/GeT85PhvVVr1uIdYBA6irvWSVRl8nQF3wFnpNTRdS8+U9wKqME88wa936tp7
G+Yex6DD7iDa7K6mST3WWS+jKsO+KP3udzf4CXZZ/eSYsYrsGdfEdGxquKdb7qbhRRV1DJSXfgzI
ETnxQ+o78gnK5d4rNLzSi9m1GxyjnVeExSjqa1HTsY/qApdbmJXzVYH+/b6H9hJZwyxU3MNeLahi
mBNUajs7/X1X8dzsZX5SpSw47ntpAApXb8Rve5h+57q/HJoMQtC8fJ28+VBz+NnhLqWG8qpP/Z9M
VE5YNoBTrpq0x6FkiN1Dqs4HxMb3Kui8+VB+QvtW1/jgUF2nu0DDyLalTrNza/JGRvfNCfosqisE
SLckb7QDJ5EiFMGZDZOB7lOJPvCYYs4aoR9nQFSiybcFdlAx/Gmc2QrhPplEU+vNBUoRabLX1dBf
KAa33DA3ai/mxAJ3zwXKJKODa8d5wp9GBRi9LafbseBejFs/boFGZggswbEl4slS0go9t3A2syxU
NM2s2M7GT+FEC1/FWcrmjptqwPVencgGImtfQELXMWxRYfKUKwTsdKqvR5/hHQy4d/lcDEfLzMVr
DlOtH+D+VcMWZaL2JgPaOKQ4eobIeM5hhnLUQwOlgq1nWgkH35Tke0iLuQ8qT2BWN/BWA7EGw6IQ
uSR7VoC77WY6mj4WteU166ou+Wbom7WrKvKEu7KJS2CgrgeoZa66su6AvGf2a1HrftoOMHIMca8C
wi9BpMApGISBJk3U+cG8UaP/A1MvQmQloE/4SGKnmRzrwjHbXKIw4A1bXBLXgdTBBWk9A+MDIftr
rfMWJrp1P696V9IL2flthFZzGztGP6Jqyrbcos9B2ozhWAcPMKtNYMHlhjx19yIjByM0kvM8+el1
6hmJmQeHVBbsTIu7YYBO/ejl5qCSVOtV25Iiaolp4YBOSBU3TMi49XHX0ZN48yBhFblWAc0+p9iW
Bd3Shm9rayrbCOlzE3p8XjVIrwJebFn7w2dbzbvQntzfdEzaddco+5KlKVCJqMb+dlEUeU09jat5
RZI+5sVJSraobnANfaRdkq/gsFwi7+yytQm8Lsz7rtg7BtXVqSHPkyXVZVl6XhkboV6DSrMLuxi6
VZvO/Fo4jrkzbSJw3YTKDPGyY6nnn1lSu5sBstVT2LEU92aCMs+QqgArv3PHo18ED5VFihSQKo5q
XCGHOMe+iHJtB7umsMo4g0pRHQocLD8FTpEHQDEGeztn2U+FFOEyGRm5kglv4tGMQ0gQZC5nX9Eb
bZcO6jilRcLBEdCo9a0fATW3zjzbm7ZyzKrOtNwbCjFdARpWKPvqj59av1u3dsLAzw5eDnEvhYQ5
Bq35TYgK8qICOCIxS2+XuCXnFyPEux6dGbUwu7eCH2Pf8jwektb3Izex9Y3TZjPkAVyFPCCwUlRU
Sy/s7UFBKzxTD7JKMFTqPQ0BHeKh8O17Y5j6LfsGLiICkRNc+Xn+oXAcbDTDdXc94np413KKOyXn
Sv3sWA650K65b21NIcILwd5IZ6nRkU2rY5Xz8QKnLBp6U1CM+6GQ3noc1NuY5AhGfDD9Xd/R5gdU
Y2ZoHLblKmmt4DqtGoJYAxJHBmKhF7aiHFE+DF5QHMiiRJfd0wxk1w0faZJEvg97+LBHqnLBaSMJ
zEOEtzZiMhHpM0jLU/9x6lr5O0Al9BZySk9AHvHtTCcWoTI8I3ikk7OaBX+yUcorZgRVDiV3SOql
+c++pRq/PusKlBeGTMZJ17MXuxb8cZpQRJLCIAAGCXvRuIReWrPf/BL96YsT5xa/u4vHVkw6alA4
i2nQDyvAgpqjCHDBtYfgng6piAan9kLKamzEqjRh4UgnGhFw1tqpk9cMmId7CBjoe7vr5jWd9dXA
DbsFki3r4SkuT9cLK3ewktg4IsTidtwMrb2p5IxaCFC7QBkoFKouZsbHjUPK6RZ0Of/KMTDOmkq3
2pwCxb1uTTDHGan8sAisIUwJHHJCW88Wbhi5w6PGZvmZtuxnPQcojMBHFhJtMC5dwBOUcmzkVRM7
eMPT7K0Gtq3N9xtaUC8BNAE6FiCOOIs2Te75yCzKnKEjF9vZNjnHSv6snQGgyF8Ylv0Rsw4b+5yh
5sQOpbXq3Mg+JzT7yfNPLWSAOIDnh5vkApBT5kQEeRf4B+2+IYRiIX67K/rv85eASN55BgU4PL9Q
A2pHW6faJajEfT3ImZdgCyQVivSTj/KPj0b1HseItfn+44GogIQ84HYggJ2G/6dRTVH1gZUI9wAf
vvidnFPc//jjIXcHNDeALnAnhTbU+6f7U8AsJnt2AAbM2vnlmS74Cfjxvh/2/vGLucH1zaFdiscT
tQ+83TDvzLTxUI/47hy9H2axD1CpRPvD0uxQzT/n8Sjf/v8ev2iuU9WpBM1idlB6i0I3O/OFP50k
tCdBgEQrFAy2998Agl8Vl8rFrydrPw8nFTq/63Pao599aADE4UQT4Ir4QcMH9r1prjL0vssRJyNs
xmFl+f1ZOilWnOQvgXVeUixl1lWlhATuwUFtUjqrsv4uaw1ktX8HWLbvs3rOFHSzDj0bQuPHgpwD
UH82SUDSw3oCdtNAvS8+tNUMDLUm6hweFbwRuThHbvjs+dD1OFlYnbDuy6a3CfxcMtXzg8F5iIzd
M9aZj3Cag8WGO+Ez8POBtfxoYNrnDtqpjvYOg7mekxjyC2bT3gfV93fEu2EWoCmrzPIk8DGMQgsh
Toro66X0yY5AI524ILEANP/B1qSpUe5I09pDguxe5WPslhsHneMWRZivB/p4RkMzCzBF4KPB2gUR
4f3W09xmQ6kC3C2cWe4ntzqgV+HeqH5wzoz0ySuB/QW6EUgnJx2ixUhJit41zX1ysO3f6GlFZhRo
50lwHPrvjwS82QlYfAJOf1AeMxKKFFh800FPFNeBxrTDJQAH9CU3ElXI1BffBheioAHhCAB7sewg
SP9+EtFnm4B+084h7VbdsNLndLX/UmUWixpAUgrgK7jDJ2DN+wFa5uGWUiMNsQMU6RLLLaJSFj4g
w213NZdzMoLZr+BGjaZPElujbYCGcLxQz3ZzOdt+vkMLUt7bQBmECe7PGxSZvGukrtOelROxNhPn
/Y2NLu01G1/gOAbRLr7NbVevC5KYVdWCJSSJgsG9cLPuhsxeshpdYr11RW7fZxlSz6/X5SerBYRT
EG/gGA7A9FIGOYAVA+Fzyw4+YmlQHCdKw3HeoIz39TgfIegnZiuGQscPOQDWzfupHXNwsXrpsAP6
1iEztz3kGFDVmjoUqNAJT8Z9329oucM1EHXmM8HqI/cHmDUsUo6DCQQMBPf3o7NT4anyiTjYN53n
Qp03wQT/VM5DIOvIUrj7odR2RpfoYwzGUgU6BwQWDEyXBDPR89r3RiUOaZJshGWt776e0k+eD1o1
uAsnSy7Iyy1m1JuIKbhQ8tjU5rqyywtmf1eeGT/63xFOi+efjLAuddBB3lEee7Rb9cri34ZG4vnA
lp0wZpCm9BdfJXdhi9SzXB6zDFlCdJbi9+kMQe+dY8UBL7ckrQW96kkBTbyDTQGSKTcQuP0fPsE/
AywCUidGR00NBlBk3R0JPRNgP/5+XFjQPALeFhT0DzqFZNCC1aiOHcDsyxWEhb+d5+D5+AKQzD1d
HZdkgNxOLF0bYR1K77KyN+bbzle4lJ7WJ44hpCDQrXm/fqil4QFhu/nRn3dVcMz4upouvvsF3g+x
yA+qsXEJ4DH50bVisJvKc7Iun3yCvxRU0NyQ037YZAmEi3O3gv+cQ3blRZ18ewcENgdUFDhXkKg+
HDiDSQtTzlZ2rH6mADgP319AoJkD+IgAgdjnLWYnb0paNlOQHxmK4zSsn74/+f8+fnGrpkPLtTfg
8WV16fdXrXfm55/Wx/vj+MSS/7+fvzQydtBFzAcHz7f7SHmAK9AQ5Xn0zCPpn9MK/JignRRggf8G
phKM5iWuecw4T4ugrI4ef6j7IRzhcHaOnPTxsH0/xmmx/RNPm7KDrgrSs6O1UkaGw8o+VS5X3/4o
715kcSz4vAL3X2CQmsE7Lbucq2+fa3gLyFCBqwvKHFLNxVs0rhi7rKqOCOir2ZkuRNFv/od3+GeI
RVw1neCVEEV1fOymqzH79rEG4ykoAEHgxsXhswxLeTG0Y4IG76HM33QdMXom1/kkZkBlFPDsABMF
CvviMxc1sEEjipuHkcRyB5TMtyfn3eMXHzi3QGYF4p8fBjmuoQNW59OZfffpC0AtFUokyFuQ37//
wgWVfB5mgwlqAX304Gdjzoxw+o2LnQ0kEc41oJhRTlzeTzPR2SjI+t7BtGsA3ni+FsP662n6ZLNB
ogd3bJT9/u7q9y9RA8pDazQ4D9C1jZzsurYuVdJGxbctDKAIiYoljDwh3HgiV74fR+GCIKEO6R+S
TF2Ki/JslvRJFHw3wCKIpzRN2wnN+kP+B6CiNFi7MvIK0EXPbLplkgzKBcAgkK5Cfeh0+VkSiAbb
EZ0aPeuoPeRjdFUX9MLqHz2wF/p+NwdTDNwXmhLp9usv9ZdI8M9qOHFJcIfE5QByWLi1Ljm4lZbM
TsTIjtMIaAmYmbkTJsA/PATzxDYSHtNoX9SPUrvmtyhp/9vUPLislBF/yoCXF5UgjwqeGOuSiiC0
2EzRzR2ATGMWrha66SBRMRWpf5/qBjZmPU1vINJr4PIOtf2ovBhYBKKJaRLAEMYHy68AT1DdCnbz
wQYgCLWxewZsGgCJuw5YFbh75COQ62WQF3sgT9N7E7hHMDtJ/PXELJbwf/PCUDAFzRF6Lkud6oQG
Q5l6AztK9/LHpq72+Y+vB1hs9P8GcKA1CsOKT9KPout0QEjPjmRIYuDu24GeeYVzIywOiw5+y9RJ
8QrwlbA24n94AQoJW5TrkL+eZNbfb760Qhmt7mw83rE2Mku3Z/Iz9sknAG0P3EwHXEnygfrJjEQd
zW/YETZe0P4UeX6deLZ6sHWd3BIXSkeWO8O5phZZLKAcFLm5cq/QkE7ccDBet/ZY714omvP7sqv1
BiUD+ocbcyUAmdsSanwUZ6wsbjJL7YK5szeZa4Em4PVIB+0OSDq/U+tBA1Q1gIWwsZ10jCYJZlyE
Zn8XqrwnvxoIEYe9AL1inkZ2CWTSOXnSTz4jwgMmwUY5EUtleeZkoJKmfHSOjP4JXhP2+PU6XBwH
p3WIDwhhQZCmIJWxPA6UFn5Q+oIdUVMMHcAOxvECAPGvB/mrtL4IMydSDhg+kKdCp2zxEuXs6TEP
EufoTV5cFxvR/Qg2A6o3zgvAeECDszrOf5+A7zwup1/cvuPey4BCuTWcSaGWqgP/vTAUlKAF4SHr
XN68aNAJyCjWzpH29VXbFCvjpLc2PHuHBP5E6XzNBJBOEDxgtb2idX1mV36yqk+CbP83/GJXAlnU
95nE8EMHKGUOosOtpS4TZz5XdzkVzP6dcpSeT4xKCtmjk1zQkgg/d33gCuzea9QKbyyIhXCFYG5U
vmZFk61Mlt80vvwxWiu7y2+JI8+8KD21NN7/AHQVT3obKBmiUrkMELlhuKOjtnZDe7R86z6wI2oR
IAZrdSwbUlzB96jepVnunMp5dIe1o4HUxA7MUdF2ybb3iyRKhuDPrDPocJeJAmBwhGpCO5gtIO/n
cq+/QX35ix00W09f5xNpY9IO+QgV2fSm05a7kqPd3Mt2nOIBdsXrAfXD60nZFazXKy/MUo7uBDNr
BdgrUcMvWfX5mSlcrpUAvgLo5WPucDWyPyhfs4wUbVEW8s4ktNopk+srz5ZuVPQAI8+Sn+sffToe
ejsYEUXYD2LLAekA1U/q7C5NY3DFWn7HgGBnu6+DwTKg/X2rf0ZZ7ICMqmmue4xi27+CGfpP54iN
y5C2HGBxhWmHYuwqiQFaAd6D92AP9+2w+volPoSR0yC4YJx0NRA00ex5f/zh5EtbcMOSO2mmy1zW
147FNp4FSK/q+5sRLBrbFbGQ4tazQUSo/Ievf8BnL4lmokdRVT1FssVLau1L4IxIclekfZxItum8
m//H2XntRq5k2/aLCNCbVzJ9ylBSSSrVC1GW3nt+/Rmse8/ZSiqRCRUa2I1Gd2cogmHXmnOsYrxy
STk3Id43Mn/Kd69mAw+gImFbepDHDK8LRZBH0n7Cg/BJxjsdYDRRB0AU11h5S9duq/UWClkreEDi
+iMI81+6jhPK6q6cQ/N9/WSBz81QTQ1hEZVUEKGe9kfKhj4PMyV4iIAA2m3QgUlEQxdKT0XSk4RS
/pTStX3wXJt4uojvU+5+jsSftsnnyalfFwUPlv7D0nZR+CUND2pl2aVV271xreDauXkxu25nUQqk
3eVLos5xqfl9GTz0aGmrL1H1wrXk8tQ7t4DVOQjBWWpiQ188u2KpLwn+mf4DbihTesqiz+Wa5slg
8ABmuCyQObzvTkcsk4JptBCtuiWmWmk+qD8XJfjbAJHduS47ohQ0F6cNJFnWCnKtWm7ar8WNcW1v
ODM+AKBINgK44xWvzTPi3aqRzMIYJV+z3KS7u+m0f/jjoZUg6KDwk/wBsz6ISiaJuWG5lIrLtdc+
vbJGzqx5E1YQNGgOAK72i/ka6UKkjEHvP9Sa7UU/Fd2RLbvyPxc8nj/BSSuLncXH45n1fsf2lWRb
/BLfjSr+XKzp/zcBxILwK6n4ZfHxTvR4wjXskPo4bpGFHisMkZdXwvmx+q+JxVilPiDUaaAJXz4o
wsrUnCDbNteyWWeW9Mx0RXYBiwuqz3zTezefLKUryg6sjJtUmj0qkB/35dPljpyZsmQ72H15DLAi
9MWSk0yvmSrQNW7TOGq1Q4B4+ffPDBQ10MhFED4jHr6UIKViaMZjI7Li8t+i0KPuPhSd7PSfpGPy
zZlVMAah+ILIoO7X6VANian5uOcsd/rZxPfJS9t9evXRANXMOfFn5tqygg52zKzSfNN0M/8m3Jf6
p+fsHAKa9TXoQQnILCaUJNTk/BLZdHlQjrdadOXq9WEmwXMhnfU350xOa3klHzTB9JKwlN02P6q/
5f4omevLH/rDRKIFsB7Qh8DGzoiE0w9QCYNXCWOtukUVrNQaCfb0ucyZwjziEwPggIWPYm558cEN
ZwZVJKlumthduk/NK1P14yuAL8wyU5Cbkd/lWnLaBa3zuzrziskNknaVkh+Ngi2vV1sID1k5Yuu6
C8enXnzztXXl7bzyyhT4eLOc24fDSYyci4q8VEJ0AAUqrH2TK2mPaiWvAk+DfXWcMFUQE7uvqhUv
Iv/KzDjz3QhE4XmlQgh62uWruJcEoqyQ9lw9w+15jJsrG8yZmcevIvdhUp9RsbZJJKhpW4yuCIyt
vVXrgxB89trA0uFQ5E1PTQbe9Yvv5mW9pXiqOLiJ/EtSQnyMvy/P7aWQYp56tKARnZ9XPpnb05kh
+wjC/bIfmNyVHTY9ChWHB0zf3AuTC5njTYv0tTZg46z93eW2z47fzBCkqqeOWmSxMZBiz8U8LAZX
aa2Xbsy+xqP+pFTXwp7npoHMpQtAPXW7OApOe5iOKAihyY9uXYodHyqs9kmcXFNNz79ycg1nHJna
KAP+kvCXd9TQSoW6i4TR/WuSadiLxN+UPnM0MXXK8fHyyJ3t0rvGFkeb7mNayQqf5VxjHEhXCJKv
7RgfIh1zf8jkz0cPeZtlf6SKJ4claExu68lMMCzpybYt3wqptys5cNLRt9N6I16rInZ2GLl8QGhm
Un4I3XV4Z2NCe6MbtDXFPzv9y4AcJdZzx9PabZ2I13YmYgDLL2fMFzcu5YgKOMyXMrCuwHWAU3py
hakJN7UXj1jrU8NHcS9VmF7iyvFMxhhP9t0UZ+VKiJJklWtW48TI22Extp0zFPVgN7o3rYvOAs7g
YxmZMnzZeDvSwE6Kutx1yHrsRMnaJ79VcDW0SbULU9lc+32t3qljLz0oQ6usGrgot/lgdrtE8l+U
ou5fU1UZfsVaau00PxRe4lH9JRhwjcmZR496EKfreijVlcEu70haz7cxsx9FK+FcUMSpSFdt3mYh
5cxSbzdZRbqhiHi+L8NB3/lq1dlNq0+rRu/ToxWO47oUIQIYNQQLtYxUbP5K96Ckg2YrFEHCoD/i
CQiK4radcms7Ea7b1ElrHLwO75GUZwV+dk11QImJkNbEfm2Usx6sa7DVyp5AzEzyx0cjjMLHnhLn
9xbFIG1V9f/kpoiJSauS+wTEuQOyV3c8UQhtP85JIGGUvE0VGCdUxrFWg6L1qxKL0rqtmu+RglNW
1VIJu9QordhTczsPUu/G8HXxLpUz8bFO1Ruf0E+BkWvMBsycXroOrViHglD5e91vRlxT8S0RSGnj
6wZhj8j8pWnptAojKrEDhPJXSRSK60jUGNI+EtZWW8dfSf5S/lHLRIIW5O9sVR8M6aYJw8cZpwtV
YvAeosj6oeRxvxvjrugY+trCnER8YCeobQB+InizxoptFtjoV2kKzR60g+q3TlVNb2MVabWTSWZ6
L5hCv4JLLf+ggE6trnpTtr6Fpi++yU1Tr8ExCpEjjIbxLI9y9sMzUukLVtX8hnqrlHWXrd+VmDWv
kwJGgaF5YmKMay9tfqfCIDx5sTfdpP4Yf6MismrulRAboGa0g75StRCLcN3L8A/y6E/QTfpjX2Mr
Cn0LU545+rss0zsHdI6+JYwTPGZiZMKIwh34Ygl1/SMsws4RhYC4SyX3370amjBJDWHl8bb3ncgI
wHwMiXGrlP2TIQzBsQq7Kbsv1NbfYlWdGJw6hLvU+fshTau7sGjUtdSwywbzJBk1oEtDP7qFmneM
c/gzVsboW+ab7X2gTOBPGIzniNCyvvfyJN3grNKfRo+xt3U58B8M4At3gpT5X5Ky+CYbRfpaF/Jb
7Om8UXqor5064VLqgavixfw6CYO24SMN94yt9aqMjeyg7ZFWeD2bFQrNfINkxlzlsfimTYKmQcyp
kc2EbeFwJ+YfFUlD0AjWi4rLGcdbmq1EX6nXxiDW33xWZuFYRurfqmXT0lEzsRsTv+D4w4h+dOzC
PkV7OuW3n2gTvsc4XkkULOcjF/wPNZzCem1EWymNasfsrW416V6+0hor2jSY/p0Mj5nDM0baKF1V
7pXcUrF4BcZzrUbioQtBKyX+6DtZrajOyJyz+8nDc+UPojOVdWmnoQG2oe0FnJI6LlnsysjDQ2jX
aqyUr3WnCj+wbXX2pOLSSo2ic+QwEY56EPbbKTFTJ8V3ByGpE52QOkGOXLcI98pQrZ+MBN6U7IXm
FlJY7lStMfyBEiEeKx4xP9o8TPYwDzT8nTmMBDkG6DjiaNmx8YgOZQ/7VSJ20gtAijp3rKRvb9Kw
DH5oAmePHfKccpSomma0WHdQolLbFr1grHtqxr7KbUy6bDALaSV0mO39sTd3hRZQZSGPwKoCPLGj
uIq/yGkTbquQVE+nd8GxIwf+MHhtwTYuYMLEoeREUivetXGkbRJBqB+xCI4PUVK3q7YxEfVmk75q
zTh3O6HRD4JkWrumFaa1X+jxVwz06S4aRwnjGXCgJhFBY4Z5ftBrzGxe3GCibMsp/13DirBBy0Qr
QWwewOVkTuRZD74geSt8OL/Q7wCk6bPaVpPklRhvaue+gPgYQvOqA6KwoSo2u4aVTXdx38CYM6F3
xGXJwYAX/rYu8brzLupsORnQbzQwzCrVy9agmKC1B9iRD1Up8zfxR910UdNuwiZubycZe66Ym9Va
QW+1BvYyOuoo5KtAG9Wd74vSxst8az2QdnVKX2q/cfom6zGIwvU08BYyhALXXShE6yJmTne5qu8r
VSPJqatk2AXILsEgWbdl1yaOXmXUubHUP4mlT0+V6VePRVSk21qhWaOtNGpLAJay/Hh4yZrEWJU9
0JOZ5nMH5wHkTxuJ+9jymm0h1MU6YNc7WE3Yr5O00zcV9sxNzca/r2IgWUIV63uVvP1TSx1rR6gl
iAeiX66MgrlTx4a8NoJOX00pWVZhJCHv9AWJ2UGp/ZXfgDIDA6LeJKMp7JDXCzvNM/CCB7i2rZxi
PWnPpjEKcXUAeSatwWbFjzWguK2CifexypNin1ZT+1xWg7KSRlN9qHD+rznIEuDPXfM9bmecmjmW
tiUhgI60pt9mrexXq4jBsmXLz9YaKFE7pqbhPpE9ZQWyrTwWs9FdGa1wVzGJWdJh86QOavgz0tto
1VWYpOXQ6qFmCKkdTe2vXFNqG4lHZMsS02yIc+nIkvUcAobyZiaobQ0cwfbYmNOOXDKLzDP9VYRd
2IE+N9nKlKj7JhO6Oy7xunogBzT2dhDBw1Bq/SmO/OIwYAHHeC8yZ/UpWCVenq9R4+qHwle6TZlq
hm12cnqLm9J39LoAbZZrKZoObleBQfITfDRXSD97izNxsj11UqEyzMg3TEGb3lRbKIKJaY+ZXsP1
bgvcTJq1LgawElmp/zSn7mdlDMZb14FT97SQLa+VxW3V5RE5JXRNY1h4u6Yq1GM0Bj5kuSDcwuDJ
X+JJ8BxZa5ttnGSKk9bAS0o/jFYiYoyNJubVNiN7f8OtgDk4drk9tBAOqryz1iR2H1o/sDRbMmSQ
L8AetqGXI0XJdahB43zYRE3HN50hgTzo1cdBzYGnUcevciQL37TahYlTyl0Pjj0e1h7VpHcZ1jZ3
wt2+y+u2vksnMtVC1eh3rKMReojv3+d1LN5VWR6sUKwIm0gS+m3ekzcckRYYdgoyZkU4o9hEceM1
q7Y12qdR9n8nWu4kinZfzpAZqQ36V90Mu9HJJ6H6phhj7UplG/9Siyb+ak26v9YiDK69GPyMpRgW
i9BD/fMmBUCCpTh1x1VWpqLDLtc6awMtTFwj0Qrw0tbGSpvMYQ3FanC8FOp4B2tsEwl6Y09lr+4s
CchcIkhMOp5sGHvztzG3JDYMK7031SlaKVmAQkedRjBKhWkPxE/WvpoL6wDux1rX/ECE4VLI2lbN
xqnbVD3Y+awbPFsN/Fd/UgPbb5oKS38RaGuVNKMbqFF3oyGgSA6RFc1ALQ0lCUnOdhWplXLQKqu+
s3zjV1/FvV3kTHoVrtMGtiWX0t43d57Vc+ykHINhQnXWMeqaPQqKFuuVFGwMP8/eFBleDamM5ovR
CMmhrvPJ1QU/1OH3TXV+rPxJE0nPeaUT4U6WnIDk+H09sCEE8gTgj7AIRwoJ82SMAfElWuzWSKoo
epYBuPGKZBMQUL3Jhs58BrbkFU7UF+1hwCMe2Y0n9jAjJS/8nXRZ66qCkT4lcMaOTdlRbSXq/NDu
zXhwmkAvnJIb3tbLm7kq8Mj2oIWYlicAKJMs9buEqr673OrrlRob3xrmwq1XFM1t1Hvpy1Dq0U0X
YPaP0zleNHbhcxC14wZbKXTNyVRspSzFL6ZchK7sC0BbtDDgOVS2W2XMzLXsd/lzl5S8wieQHVYR
z5ce0Cw+oedD0EzZOveLV6Gu6nUW6XPNurY4Ildsbnnx+Jz5SnmvJdXwZOilvxeriKmCv35fatEf
/l/RKuiVFm0ba1MLxm5r4QvZ89wq3bIoudlXkok8Qe29dRD7nZuMuWALvRGtFblJoBfxxEgDv39W
PDCyeqWJ9xYL+0sj6vk6CLx0lUV9sArFtLPzoeyOlKbONqPejY+hmjaPagwPVplUoG99W2+q2HPM
yNwD6HqJPVVYtRH6BF/ugR6lWXcnD7yVarZDR1SzeiPLibqZnUmOUov9NtA6aQWp4rcXV9A39K48
5BQ/vMtlDP4J+KtBF6H0TH2HksRsboCnNt+TDO8zRCTlFjwOHnWDUiRxX1K4Ix/iQwCQEjZAUKzi
SdwGkmCbVgaeZpKnQ0/Cb914UXmAKuRvFA1cmz/5zSOpAdnBYARdrKnSo2J61gY0JlABkCU3El7Q
VRFZ1qbTQ471Kq+/qFL2Kwob815U2OZ0C89000PeDAUl2Y9+aH6XKykloe21K7mpmns9zdSjlFnN
wWjF37qRs0G3lXSIBmWwa5zXNgG5ZDNpqEgDMi0ObAvV1qp8XOstwBsvMPW1MAzSFhwbFJ3EjP6o
ckvsX/EBLOlxdAjzNt3E0JEc8oHBuu6hKbCFY0evOBhCrcbgL0KcVyxUkbjUKqB0GjxY6K82hldz
JYYx0AsrSPY4nLTjMHMBvb4IbC30i7emjMa12IPPneQudSYxmQ6WPMbfEfvoG7OShpupgpEXxcmz
qgiMpRa/9FT73OSt97OlhuxTpUSF2yQeAslBlt1cNjqb66i/7igGveUi7jt4SOQV8ZEeJFOu2KA+
/X0bwk+T9VI4tH4IApjIiXgHW99z2gauaiJld4HUS3sPmvHat0bhXm0ISuiRmh+JQOe3nRr1D2kI
7xH+yNPUpKhDCzG1njxLvVc6UXgWrBA4QpzkoV1GVuAGcQ9dJRhuc8XKnUj1/lhZ3B4NTRsOcldm
e5UjywmBa9k5OhrK4pp98pDJ4NxyBkeg+VY09vpMi4qjCBJDFhVOFoqm3deV73ihVhyVUhK3XSaa
TlmY3SYNvNgpFe0FNZC5A5uT/Yk7gLPTCMulU4JkHWt+x1OsKu/hUgAela1Js/NCmh51NEp7vZUi
hxuvuAWQ8qdKYmvXydC9Bl/nXhbWyrGUJ2OTCtJNUPSpY/qF6JZUsWYIjXHfWIK1CpX4e5rG4Tbh
8bWJqqQlqABOFVDkjN6FUIYUpNIOaBqG53zQh403ibwohyj9GgtC9eoNoX4AG9tsyemVdl5a3b3A
fcqGs+ivzLIkvNWlEoAHb7rjSC3tLkz1hzJEv8TL1TvGeNLWaTEIO7y5UHN6XPHcLoxgI/oV0Kck
aYBIpdY6I/hp+2352wRVYicscah8Bcw04CG2MVTCeiqK4oEL82QLKJLsUmRG+ZZGVdVqkG7Ndkhu
grQKXz4ZKZ2De5g8SSXOtZKW9tVq6MF8AedzW2mvyzdTfiVOei54SPECvAkYzxBfLBSjWe3XOpKZ
yW3auyHaB/KVHMOV3/9Q6AkVpimF/L51n2C8/aRwntwi/yLvRLUehPMfvAuDYXLGDd7kYuwmUngA
+z5GxRXZ3rk+vG9kkcCstVTr9Y5G4gCis33NjXnt5xefwEI0BrWcnzcIOeYPpf/2+SlkzQke7IsU
KViKVUejHEEtkw1J629urXz/9K9T0IZqMFQ3mfEDc+/eJcK9qm+EqtNFV6jkbzLhISJgn80uGtZf
RRdJFnLJtHLaBK6FPi7qQnM9Mb0nBURcfVT+XO7Gh1zO3zbQJJBf4S2yVGaSQbAU1IKaK1n3Uu1W
GZGKL5eb0D/G6Wf3K753bZaHLTkNrZqr6IZzzW05I2vZeNKSjhh98s3I5GsAlnlKnmRz5u4gRqFB
yBM0dzpkI4HGcioyjQNy2MVpd5i89gFCxRewWD/FsSUc+VlNNAuRJnUVu/gMcdAXTYqFANxSLTU3
x8WVHAL/1+Xhm5fBskukx1njyISQKyxmQSLH3GfAMLly9mtqtmk42sRSIZZxgZOIAgVXVv0H/8fc
IRLaKG5oFsvsokGtsKwkww7uZp0BUk/2NBIk1UHzCA/nAaxaiFVj9mVQhHWfwZi73N0zuwJSIl7v
DCr6j2XSnqhuM5c2110kGs7YHyL9k8apee88aWGROe0404M+knXXR7WUMiWNf5jws5mT40WfayAt
Nracy7JJNIkZgVeAHEuvksEBNuu3wmcHa9ZQUORVRfqpYR6dl967TWiUuPf3Rqu4NSG0AJwmcdzL
n+OcAmEu84PHbyZWWMvpF01yJTYUV3AnUmZ+u00zN6t62ygOUwHdD36Y0KRfRU/d1la2DYjnqcPv
y3/DhykxpzRRQkuYh6lvs7wLxGKp8Yy1RtcgQBoH6c2k1FfSiWeb+FsWGxM6noDFQBa8xYglKKPb
18UfsfIORmpuL/fiwzY49+JdE4t0NkqjyE8qeXTj5ruUSXaa3Q8ZIG9tc7mda11ZnNq8P0wz92gn
A6RvFYBQ1Ss7xLkWuD6z2aEplJnmp7MuQPgQAWSkhTkU6KupPRCmvdLIx20I4ZGCEwTnEd4Iapyc
tgLXnEICqdy7VQ2TGa0Z9ohyANSbRVZd21kQlMBo8+Q4DnL4nAOg3Sj9Ne7MmbQ2XhQKBBH0F0mr
L/6IVKAaBYxPpA7EQAw9sk1KZsjg4RSpdrr4mlHibHO0IlEidGabLLamqCa2ObMyXYrBrZUcDGFt
J8Tw6/ZVza+oHj+cK/P4Ih4zNYNSuB8WtkH5N0PKh94dBvFF1vwNrOTK1khUcc0YI6D12SrUk5/S
ZF7ZU862jBkDTRa31w+y4F5VisqTpN5t8Zz0rUGhEupEZHtPuZG6h5p6NR5M6Mur4sPFgN5SW2AW
FFEo54OdIOgooNRJZu/iBqVmxZje6WnhBHm5ys1Gt0c2s3Uqy9fYOOeaBXaGw5WlMk+j00ms1jU0
ycoaXI0zACJqANg2EmTetdKK/5gXVz7qmaWpzsIc7gsIDz/ctRLKrBDUVpivmBhTooLXNHXzDDy5
jTCOqPxniB7yRjLqpx0iYQU7vMtZ+zyqTSugygSB4+bTt4C5GfJss9dMVsEHnTbDEkBuIdeDO6nG
api0eymu9pdnxNmhgkAzi8Z5IiwlWsEokOOousGNi7x9GClsTdp18J8ut3JuAsC2ILcpI7xHLXXa
kdTyKk0T8sFlSpIC3WmAOcvkULQUsdV2Q/d2ubkzh8yM0vi/5habf9OO3Rh65eBKARKO4bcpf6Hy
0maKfl5uZx7/5TQwqMxGY7PscXnPbsXCCnwtG1xCW4+aV7AJj1QhUl+MWrLlucZ5Z9ylaKqvbB1n
TwXWE15MxKOzIfN0PHNY0jh4o9ENc1CznkAkCHy8Bgiq/1Vazzl3U1/5oV7zCZ2b9jgBuGphB/io
gxQES2vqUEKSOD1DBSem+KcQfl0e03NXrb9WdQmlJVN+qYjVxZD8JcXiXV+819iB5Tp0hOS+9XSQ
8eCApwc92wHJDeQ/Qr//vBeKrZhdmX9SsZY+zgvm3WVS7fMqUUJRdststFOCvn541eL9cdqcNLE4
38ymnOPWk+yaaW0P6VaQHy6P4ZkD9KSBxT2uUpWk1QL6IEWkjpRN0O57ag1F0Vsr/7jc1Jn9Y5b8
6pyes2laWsxEccJOHZEZdA39p+59v6ZLvPLzfx2N774GDtXJHLOEn6fkTGRPMG4v//1nprQhcsdQ
5/2PZ8TimRd2KmmsUCJCVSEdLsdWei5RCR3iXtKunErS/FuL7QKgwHyHl7EOUpz5dGqNeZ1NUi5O
SPotqgy9qcrNJISbIH9Rg1/UISFnVu5MhG3qlRDKme33pGH5tOFIixV/0NrJrSL/CVnxOlBevd5t
5JqSfLs2ufKMOLc90R72BSYGivClE68QMoV7aj25hez/0GPxRyEXazJZpB4C3w6jbEs5lJ+TV94o
HXqXy1/0zJQxSPch/MRJpJjLd2drFZqZtmgwZdwy1Py4crZc+XlrVp6+m5FdFodjIPPzRA0ISa8b
888//P1c+XlvosjlsXnagF+HdWT27eimvvDSDhRjopCedmXazz+ynIoYJv63kSWit+nESLT6EqGq
RwMImR+zGMKEYP0aAtIdovhGsQ64F+Y1rsa59UaBRuJ4Ot8Isdpp76qK5IHkRUjp66+UmNIpBmKu
Lg/gmdPfeN/E/AXffSG11vWhq9PJDY2V+r2S1mm1q7Urc/zsNAB2xsZBaJ5b5mkjtZTKSg0E0VWo
qDE62bVxOt+J/35/sWQ9CioWmo/loQd4YG19adM3O/la1O781/ivlcXXqBtzpPYBrSjlmkoo4Vfl
Wj/OtvD3AsszFrrFYjbn+tjETfD3vY98PTGDb4lc30mVtr780a+0s6T5mhRpUycqobka77hBbu58
8ti2FtRXLA3n2+HNhtQalM7yvuxlNfq+Fjk+9RepOTHULgKVy105O7WofP6/TSxur5ZfGX6Z0AS8
ensuwaFF28stnJ1cXBtNlSfvTK46nbwCwoe8jnSCMFwfM1hoc40Drzj0cvUPfWEjnkON2lydfv5L
3q3FGE/0OAoqyRPCp0jvrvz8ua/x/ucX74qER6uVImtFb2+s5N8dglz1H3YT7rtsVlgvOc7mP+Fd
D0ZqUYZjlItuUFIsy/H3SFD0a+/yc598Tg0QyFS5Sy3v80YnTFFekyczJzRKYkN9OVN7/vxHJ/KG
85JwLOGGxViZieeFvuSLLnWx1lZU7SKPIhGWtDajzeWWzvWGk59bPHEri+fR6ZChniUAIYyktCqz
20qJnFLjxxCvYEPOtaJCaVIJSDGVlzc30RA0XQi5TfX1RlgjQLrciXNrhG8haTiqyb0u+Sh6ijjC
m7TJHcFey37pJIaxbvOd3ly5Fp6bw39RLzP+0STTdDpacp1patB7g0tK3+7i7xkKn+waEf5KI8vt
Ef1xrbTF3EjuO0X5Sn0I27wWrjjbCM+m2Y0F6nU5w7irU3DL1Aa+SOWkwh/assvm6fJ3OfvZueAR
eCX0+sF2JROvi3DqDa6JSPhQT4W89fz2z+VGzjygDL7G/zWymMFeaVBDXuehm1KzLinfMkQHhfLG
l7Hyf2mK/OkM4yH6tpzGvdql1mQg+4/AfdmyWB0tQXro8um2iPTnCg305a6dHT8gbcSt0DxT3uB0
uhVJpVZxqeKM0grblHgYKlc25bMr578WjMUNOSYKWGPGH13L2EYC9TtvZ2HgtQuYdHa2EduT2AS4
ayuLY9LrsqJoVAYuC8aam8Vtr1MYNalf/Sppjl5boqQhYULkODW/Uqd4xCwwQ1EpH7ttqQmcBx3V
YNJrtMZzby2gbbMegdgMRIbT8aXiuUQtW9ICRVr9SKXwVivawBGMJnQa0mG2lYrdtszSH5//rO+b
XczY0S96VDbB6FbgCZElrq+69pZV1mev5f8zWDNvSOn9ffW9OwkNK2ytAJ8NPaOKS9YgVMtGSoJx
2daP4ijVR6ELrTuU71gtQvQxQyak6yiNMcdbZUH1uLx0hFaN3i53/dxEmF2yZNXnd/wyEaNNXh5k
KiMe9cfga1uuxGD9Dy1AdgBSYkCWWSZhKJjamSFUGVdChBpT4NwTnvP6mprl3LqBNEgpCnj1Il7n
05lTmijJO4s9OhmkVTY1B4K9dYPfwrjy+LvW0GKu+GaWNRSYJWw5ItwQc2pbl/dDOgCUsdTXy0N3
bjmAGOCqTMQDId1iM+hDf2K/JqWYCcKt3I/r3BK2aojQRSJvlPTRqyiG3y63ea5/83cCoo4z4UPY
3C+pgGRWWCIT7z5XH8xEtHv8IVejsPMbbPmIftfO8lAVrTGSq5FbW0y13xwjUo0izRooIRq/GMlR
yYmwsOCjQ5eI+6K5RhM8N7Tvm1/c4tOx9DxEdJOLarUenWp6zeuDpK1S2RaN3eUhPXdqcB4ymJzt
eFsXczOMhzLUW5mHYgV7pKAmLy/H8MrBcbZDZOKo1oDQB73S6QIwo9DILZ/vxtur2yqCMN0ope85
ntIQPooTYx2pffxUU85vdbl7Z1vm4sJVDzSaubzkKwkuO4qHECCrdxXMs4q8wSR/CSV1Y+muZFy5
up65XnDTN8hvkg6bnxWnHaXkem+1HpovTXjgcZ+Om6I6Mq76p+EbsK6hFJJ7IxtCOGyx+tRGp+gX
VY9dXA/OVP3CBtEEL5fH7szUwGbNtAAlgGZAnVfju2OhFqUxHlEiu/n0xZs2Wr//h9/H/z5f9XlJ
Li3+Re6nUjeUkltbzjBS+fDKbnj273/3+4u/X6S8SdYqieTKVuTE0mCXn1YQzl9BB1JARJQKkMt7
sUj8I01GRXTFILbl1WR9shbWfDKb8OEgY4DnnJMmp5+gMMG3piBTXfN2jBRbwPl0+RvMP7DY6Ziq
809z9qO2nI/gd9+4Ebuk9tROdtUkNlYt9W08SqgKfXtUBm1XaU3szKXe8EJeY5qe2cvhHqEqmzNs
pKwXXWuzWMyEWR5Jkda+d/QXwVp32ePl7p1vBF0ZNdHIOC2DOkrsSZExBKKbiG1ow6LcU2/PcwJr
etaVdPsPjVHGRyWTps5r83Qs1d6CuYiyzG1r/RHy5NPsJLSp7XM/mtdIC2f2NZLg/7U1//fvvptQ
42yVh5g3f/ctSb5J1YMertCJQKxIYZ1d7tiZexgFfQhYQyWaEb2LM0IxMtOoDJSm3cwVlmVQojxo
g+DKKXFuvZKaQ80KME6BeHbaJxlviOFNJBcypXEsC2P550O7BBUo+4YcZN7PFpOdQs544Qud+DFe
Ae0YDe2VgTrfg/8aWOw4ij4hK2iUyVXLjd4fmt+f/w487NhpGCIDXtjpAA1Vb1BulZRW9DaKB1Nx
vfpfPgFUQIk5TAp6Gfy2jD6YIot8kpn+KjJbo67o5S58PCCBuSjMIyLs/Ptyz5dkSqOCFDLutRCr
gH/wra8hVm4lGFbDp9l2iIxojHpXKrydD7sz1Y4LjerD+n0uHcJj6H16Np3+/GIJhj2UjSnj57Mb
Eyv3tTvTmXQ5Gil2/VloSbJtuZ1Yxajj+m60e+w9QQU/YrpvfepGl3tJ2xeyuNKbX9LsnRaOEsZS
afhy+VN9XPWn7S/6ZwHuxT5H9S7Bei7xNlfhoU2lK/PhbCMobua8HvqlpdCis/qsnGI6KYWPZYs9
M7Vj4+FyR/5qOE8PuVlViTcLPRY3jaXGM58QW0Rcge+JzZebqkv1Hl2foj0FbRi9MsrYX/P00Rrr
5qUtZIWLaBEGtpBInjNR6vKgUCHoOMhGdYewluwj5aPD11ZozW2jDu1RDQPfbbI23U+Rn241v4q3
hYLETRxRHGAUl5sdV5Easnw2DoeBu+POJ9Bg1+gh9mPXJN+7MvQfyDwN5PJN6TWeBuHVHzWIiWNQ
uB31U27bitrbnp5gVvCn2M4iKXaMFMZzH7dStuXg6bC3TcVdhNcRKbOqPA+R9dTkzZ+wF2RbCMQE
x9wUNtOGOFiwr8bRf8tHczpWo9nuTb38H9LOrDduJNnCv4gA9+W1VkmWVZRtte1+Ibw1933nr78f
1TPXVVlEEfJggMag1WBUbpGREXHOQSUq6Urzn4Fesl+JOkq72yuxtNrzTfzKpYgmgnDnWxloKzk1
WO3ylIAaBcz9ZkJIDv2ZCfHpptVelQUFJpxDGwOXOtwewZL/Ih9hQ0jlAL4QA4o8ZyaH1jdPstyj
pHs3lb+KtNno3oMPCvG2revbZB7Kb1vCARzKRk/8CltjZx99aJvMNyov4X9p6QcdhJfk2gUXfXmh
KLmfaSU3/0npDsXeWCPSuo6+Zp7zOXnzSmwrskJafkG60FfskzJ8bHkClcbc5XOnr2VxFiYKDq05
64mYysyseDmMOgr9UlI6+xTKf3fvMvvL7XVYGgbjAH1MpEyPpRDXwaErFYHvmCcFvtfnwZ6g7zBK
6dOUaP2T0cnJCuerqvJ7L/2VDiv0zEpH/yjtnMIx8drW76akyuiSKsvnvhjvFRuE9L4K4wn2IhuZ
dCX7astFvO+nuH6yGjiUkKoJNl4DTZkcki6o7dr5mOOi7L1tJuVhrPSMybetrQZN/zeDhr7nmfpg
m0t5++abY/bo0GTRhTBXWYTf7ydK00nplJ4gDZCNbkOJYlO9ubiim+SGae6d6YWvyrUBsbYOoDM6
WTKSajTK1eYAm8SKw7reWbMVcjHEQwvhSlYFuRq1VnSSuneKE2z76e0uEQtEjDNXPho04gWIaN44
6HIWn7RU3hgWwH8Zoe7hn9tbeGkcKA7wEFJ4aPOevDwhQz4aFO/y5DSG2/x5XONdnhdU2LAckN+f
n82fvUYipemD3uDznvF1CvdS8wiZxnPZHKPmqLxRF5dzgdwn+QhwtGSsrlaeagqagAO7S82S9xbg
bojY3jpbcNha5Jsp22pUIAW3CNWmFdlNXp8KdVdLxzy/u/392R9dTterXC3HG8k4QKDC+Qh1OQgd
DeFLRa2j951sB59kqQseUAqsHnWv6+81SbY2Q9Cv4ceu98FseS7Xm8iwXXEOBnqh1glKMafmZ5ds
opfb41r7uuCH5TGGnSOq6hNCHVuzue/+IB9CKQScCQVCpA755+VGQ4kGDgtc3mmAr2DcRKjVv30I
uCxWhWwhMyUcFM1X9EzRWfqxepK8R1lbXYH5FSssvmqSCgXQNGtUixkXBVme2Ld99dRga+9nvbH1
KtiYtnKSWs6dP7XhJ955+Rb8rr4tJF4ZW6fpSl7d3hiq+AZD+pZ7TrVtZK/acrJf2DHKJoFLVQY2
YrYHiTrqc9yp9i7IA/tQOokEGcSY7Kg4IDqiqR/9vjGebM+Q7qIgo3MPrvbpZUDk1twouerf1eBC
CpjkUHaR82h616tl/5I23OG9Gfa0ltSSJW3rSh53WVVYb35ZzU7XxKtzC6KWJJw/lbNgZmmgngJ1
V2pwx795kS+/P9+/Z+4qrIq+rs15CcaPqf5ZN77d3kTXQeLl94VN1HRKlKW6pJz6JJTdvmrq9wod
E5Auyh1qdX2ghiiZyuWb3RYbyuBgkOqGEl10W3IZqC0avKXbTvdW9MkuV67c6+N9+X1h2kq7ar2i
5fsdcF0F9zGs+MWF9lIscKyJYeZsk5gdqAN/6AcYuGlv/pDQnWEMEOdB44A2SSK9L4ME9aqvY5bu
bq+X8CyhzDx3NtClAe3hgoz4q4Y8FPWFC+H0roM/M2uaYxWFb3s7/GuGxaEwACXjVW9/FxWercdh
6Xom3avtyQ6A7j5UI7ptb4RovpoysMJsko5UxF4Ay/RIfRpJ6Y62BlMR1DBZAMK9c+6DxH++PXvC
bfavLVh6yaexYiTuLk8T/z4owjJjWNBBFbs+3fOI553dTSc7XOl3Frbgf2xRWrEBm9C8JZys0YzK
Tvfj0rWbF7kkQaX9wRrN+a//Gph/wJlrmIJIlXjdl+5QwzFP0Bd91eWDwStPO96eNsFJXA1FuMoo
8eUyvG+la3yM+x0UhH5+8NCfW0vjLNqhvK2xw8nzi16h9LoR4sygdH2tgn6xl+/CxNuZfgb2SH3n
TMGn2+MSXkv/jovGrZndfm5DFJy3hL6onHeMK9B+ZPIPRc43Tftd8X/cNnO162xaAqC3AMlNx8vV
NcrbmENdFgm4XfsReh84S+9Qm/rYe+0xgMsx0tZgfbhQFv/s6taJmDhT9PNQyCQ/KtZKE7sFR8f4
XPChykGhj2ibw0F5l5uoLpedD/kO9cZt0HqA/UYr4XKu8s926nXv+qiHBbGdoHfSnPCgp/6063Q4
p7JYr2e2neigwuGyreSOvzrQlQ4ZTc518hmynmbvBCbMbr7dbSLYg3ayFqkfuwLVdIi1qNjC1rDv
9L58gO5y2g6N0m3aYVTQYe/MzdQE2eM4SdIe4FL71ESp9TWRE2kf5cZpbCAHDdjoaFXVyB7WsD9W
ycd8eFT6GD4/6/5zsJ8C8962aJT7IN1LSf9sSup92KnJXgssiIWnLqXfSIZUjGLVtlWNdBZ3TzYT
k7uLA34vDF3RDv5NeKCSvN0MNaDIqBhlONQSaMDQtoNS0daO0ZiOWyQ5XygRNzup1FAocxCGq7sJ
ccbBV7dhUxnbkmr2UY38TzHEQGRhQHDmTW3vitbrIQfyf1nQI+xK4CV7KYcXp0g1aZu2gbdpQnRU
aGYJIRfiD0YL9WEd0J41apW2KYqy2gxmmtzlsvMrD02IadNRP0DS521qWw/u+8gsDpXv6Tst1tRN
yVMdmiVlPBZ9Uh1k/ZXKLITFzAjCrdx1wVEqQ4CE2ZTcFe3kbTSDEUZmrsLRPJPl8JO/8BYPSK0C
7apoXzqEmiadoEsgLPPsae6iiMhFhuZwrJ0G/avB7N45dVBwtExtE0WTDhknTGGzVoC/ySECdutS
+zEOhvzVbozmvoyifhvAZbAZaK1YubNfNeWFQzETtSNihcAiJuZDc+4xvaTwOqXL4PyuHo0BEqbA
eS66r7VhPpKe30S59FyY2jsreiqsYzKlR4j5PozlUUafTIUrOg3p3QJ6bEne+7RydhH9NyXUt1nQ
s4VCqI0QxkKdJib6tIevbfqzV4hD9QF6qR9K9lB0/h75so2kvPeRLewNHBxcx94n2kX2Xnma2Vj1
+hgCayt044My1CtTcOVhSTrRFEuHD9VM+lWFuCgbk7CaIsTl6uKnhqhH2mV7b/ruw9kL5+Ftt3cV
qgi2hPvJavySrdFntJA/qq28GTkSQOluG7m6ZQUjwtUUSLoX8apmQMZnK/lYW1//t+/PV8jZlpEb
JcTN8f00KDdt+M1Zu/PWBjCv2JkBM0hrT+1ZEcjJrGlTtLvbA7i644QJEvY8uRTdtzoGMFQECR9y
Y2dWn2pjZV+trbWQJkiywawAvGZuCzVe0cATLcvkI77fHsuKFbH5r8im3kwlxhKX27r80JV/eWso
tZXpEuFxWgPPkjVhovxHsdE2f5QgvFvTElkzIpxC24pzIxlZ8wQhOu2ghKekAu/0P86WEIBC11gH
Tt8iJNluZ2L3nDzE9vaCiP2vc5hx7k9E5GXppGA8Izlzo0rW97EuZVsiG5ADha2RzK3pWrdUGGct
JBziQTJ2csPlm2dJAt1Z/a2M0x9KYH9xBhjsbv80Ic/37y+bS7eqTKadIPnyXGXK6CS6WbOQqfXi
V64G4GDQvxJfdKG+RXhtq/Urj87F7TkjoemrQmxIDF/Hlj7w2o8z1/T2rXoIu2Py6/agxELra1hH
xA/K1SFiBd14OaquLO1GHczYtcby3m7eqf6hR3EoR1wivJPz7FBXX4zqpY8e0/adObxRIe11UmEa
oNhOPo5Xu2A+t3sITWs1deFAarWQxgptZdmW3OG5BWHZ2ngIPJTOUzfRqCJvmzdmZK9GIDgq4jxv
ZqJNXTmCzH2SyCEdb6/R0uE+G8EVWtjOm6TR5NRF/IvU/6YMgk0oa7tca1Zc+9J+O7ckPF9qQCGD
FrIaAXTnuWru9Zk5GFaUPxkQKQeLsw46RFj0SLZLo6MFiV6hQ9k9+4gVeptkTZ1zcdoAQNMv8tpE
LQxGbtMmlnwrcSOTiDf/Vg0fcvlnu9aMtLi/SMaqc70KBl718gCNVtY3cerwFvuCyEO31qO2+Hkc
AK89G8yxPv/97DbXPR+2YEQP3Nb/GGVPeM+VxVha8/MQVlgMWe+VCn51wgXn2Nv7kVi6WtnAiybo
lIYfVqPXXkzIAKtRvSxQMrcPtnSL0MeXr+kJLZqgi4IAlLzpVR4m1QvEEB3CBd97mtJnUC2VulKZ
XFqJuVHjvyYERzI0MtTv3Rzrh7sYJoq17PvyEODA4olNV7mY3knzKWh1GOBdZAY2PRhv3WlwJmtN
SIvDsHnK01sJaF/scmpKvY0tKcrc0A7gUr/XzGzlDn+FP169is5MCEeibn1uzzbMXHJvJirG5nhv
17qOwAiU20HPwxAm6Jc+47w0U4Eeqjmkd8YI4bQaVQE92PA7TErwtxVnzmYySA+VNbTfReInWzRU
i+1YDiFyMZO5t/qW/lnbG3dWD1+8Y/NW8hQrXjkka5MmRD6DHugh1jM3r1ib+tSucZQtLj7wE3gN
6dcEYnN5zC36wIfYslM3Mr41aN8iWC2rb4Tgvl5VKG7914gY7XalPNXehJFppnU3IWaSfb1bWf3l
qUI8DKQ/ECaxYSCrWuIJoCtkRLvNSW7WLo/ZH11vrt/fF45h5HlNVNTERLyO/ew42Adv17cPytfb
d9TaMIQFkTWvz2H55/2RfveiR8P55/b3RY23/yzG/4/DFho+szjvS2C4qRt7+bsw9XaxPu0nLfqQ
liglDcne8uDr8GRrCz38PjDJg+n5/vaPWN51v3+DcEVaWttQ1fCIjSBMDqLN6L30RvonZweIDDrx
FBpoRbzc2p4vTdVoZplreGT3SERoxhqf3OI4zkzMocD5JZnEKq65ylyZ5NZAZ6tnPeDjVgayZkW4
Ka0o6ECHMRAoJrZVlm7BhR394XB7TRY33tlYhP2t0vjmqUHBdE07AhcgPre/vxQW0Wnx/8shbGxn
oiLnmTlMj8Pn2EGYRH9w8k9xsHJ+VsyIrWiZneLZLYaBeNHTkKPIBoOqrn4ftLcV/v49R7/HYwh7
mHqGVPboa7iV5rEa4WM5ST9uT9nKwhvCfRZ6CP/WBWOpUHPpYsLVCuWkyF7Bzyyb+f3AFC4ZhH90
KBF5YCr5+2lC6k79pITPt4eyvCy/bcy77+ykmCgJad5UZm6nmpuoeS+BoPGTca9T175taXkf/7Y0
j/bMUtiYfjEGjMabvkay9LmZyOn+bybmwZ6Z8C3UK6QWE/k49RupKj40+RpEbHlRfj/BhbX35Sms
R4VDX6f74WdQHZrhDw4k7ew63TZIO171hXrZ4OexygaOFTQ5UAEKn5xs7ydr5DhLS6/SkAZ5wZJs
aeH0tPFlNiOhatK26XYWAcvHR3Q63r4s54YED1bqUtMahYkHkx8rCyQDPe7/mwXBhw0jiYg+x4Jj
PACeSsw/OIlnIxBf3F4l92qG4oLbWD9k9bNWvqu6u9tDmCdBDGPOTQhuSw2VtKAYxfHIDx1SImrp
PNb4+1b6yitzW7Y/b9tbOo6Am2dWCZWWV5Goe6J20VnU5tyu+2y05kbPVuCpS3EZkSVcaTOm6goA
5CAkGaZOmoPbrNCLP3bBt6CLQVV9z/K1kGJx8qjp0igDvgFg5eXB73vFRr2NB6VqvYvqnYE42jdU
uL6p6p9s5TNDgrvUwqig6R1DoKOJj1bpOBYHQu/j/AAHBiD2Q1GdKSfUZVJXQe3J0+j0KNws+z5a
qJf1d9IbQY2vdyXsWyq4cno9aPm4nDdq1jFKoA75Hep9/ouVrGyyxT1w9n3BIcepqYXQmRNPUrmS
4PvYDg5yiyd6dW/v5iWvfD4QIRTT215LQoOB5DCm5/4HWcpgPljpt1gzMi/e2fWihrYj0Q6ZutVY
vXRd/ZSMxlZR1h5Ms7O68gRQojuIIJKFvYqP1VxWSg3q7WSMDjFl1vynPKWH0kLEDwk+VAb3IyJC
tydw8TI4MyqsVGBGVaV2c2bZcYMx3Y3+DtDGDtm43W1Di5Noz0BaQv9rkoHKcTqvm3d4ozwZNUXB
Y9iuHNLFsTgkTGDVhKtfzCEPOiiPQlZSN6Mw4DmPVYn+CXJi9qfbQ5kP+9VCndkR9oNjwvE95mPq
FtL2c1ysTNTy1+nopZWYoym2f8n+6LW23/L1Unkc9PGTZI8rofLiWszsXv8xISx6H1qTUgYN7/8v
avDRaB4jc2Up1iwI51LuxtKYCizEAHoMt2sf0au5vQrLJhgFTVcwMYp9KPSjo+QqdanbOd/l6K++
O4bN59smlpfit4n572cHP+nTHEHkPnV75SFOvxXdSovn0okHSqFDyUoTAOWky+/PWCTT9olbkUG4
N+sehmpn5yh/jcY/ef8SlE9G+yevvnOTwo1JCllqoHUg6+eXj10T78yp2A228lANa43QSwtENDuD
TWdGfzHb6+cAICxrIjgLaS0pv2kAIKh5vn2JtFchdISEcJxCBGhr9WjWMI+6tpc/y4V5D/3HWpSx
tA1AaxLO0LB8DaE0/baNE69MXODt03G1227p87AvANyRAWcDoL/cBU3aqTySgtQ1nE9Ge1JXDvvS
5+eMC7IKADiumL661O46WBBTFzG4dNjEa3WDte8LzkQaiiRCiZifnxzo7qVd6G0rrJCcJk6FUxZ8
CH3QwiEhilTqwOxR/ZPQnLW/590ackq8N0QLwpnQoqG3lWJo3iMALhdPpvNSPcbG8fYwRH4h5n/u
0yO0YxFUMJhCoD9Izuhofdi8L3vlpBb+YfT8T4qWHRN0xPyPdhC5CbxNRNUPkvSXoX2l3SvYtGm8
cuNfJRznHzKzyvFjKCOB1Lzcb0lY5wraUu17r3SeU9n51mReu0GAT9+ghXyEreB+0PW7NPKPVil/
14IYXbvJbFcyEKLze/0ZlLLh6OL34MIvfwbIrJIWHn6G4ncHGHaOXa0Hu2bsX4YioHUppuxvGyjf
aBOKtLcX4zUZdH6Fcxh0eHtAyUHlBhWlsBi+5iXw67fV+wkQ2tHr2vTBqrP3FXTMWyv0jpIp/VX4
uf2+GOsHyCD+rrTul+5XP5WhfenQ+YRa0Pso22GK1m6KRrHSVKjCNsneG/sPSYE0X6KgcQDMdIcG
9X2ABngwDIfcmh40Z3riOttatbdL2pA6xZAdW7OZ/w8gytF5h2w03IWF9Qvk4iPKj9GuDWHvsP3w
MBWIzNJo2cWUnurSP8B0e++oXBVy+zFVrZmLK/mOWnO8MmXiMZ9nbI6saKFFmQdizcvlgtAFXVDw
eO/rv1L/QfNXOhyEMwieCXAyu5GzLsN6ILJDZdFY+l2DyKChdeOu0UrtSYX06ggsKHsMBujO3uZW
/jUIuxpEAnTZX4UPk0PHZAmzzElNdqasInEq7W9vMmHGXi3MEMAZa62joSKcs5jXnu9PsF0Xgfas
jM2HiR6W2yYWOLf5iTOlkEJgLSOjcLkq3WQ2XtkY2gm0L3xTsj78yNPMOPZR1m4VcPPvjLgP75BR
Ub/GehzsDK/3drAYliu/RJ2P69mJYrR0j9Bnj8IYT/ErdiMvtkctcSoIYztpk6tcBBBulV60D4bP
lfdu8o+K96Uz//bQSJL9ux7dUiX6aHcvdOYioJxuk9ra9vo/QzLcp321Kcr3ercSlc5R5+VvBA5A
gwknfkkHLYh1Kyl8QzmNOcChYFM57S6nfdjZ6fLbFx9TOBnmY9ZDExa/rnT4k6EMPmnmfWI+K2vV
r9cuI2EskODbMDuA07p+JkRpk1McqJRTJcfpg4w42cFou+4Z1Xhl35mJhvx8nYaIvQy5fIfKnPkQ
jTYkXrmvwpYwGo9ILzaHKlI0OO3Gap8bgf/JN63wUJTNOK0ct3m8lz/3YnuIvOK1nXeN2Ta1W9T7
QtqRnm3emAsQd6AoaRYkWlqYNBG5bfI5D+F8jja1/HL7wK0NQzhvFgDioNIYhpE9q/nfqdZsuuxw
24aQC/rPOAxQ1lzQJDeE56U0IivdllHtokHeP42pLJ2ilvbg1kF+O5pyOsk76WVExv3utuHrwYH2
fKVywjVB1Su4eK8ea63yNO2kG9wzD+N0GNfQP0s+EfAASk8wdoH0Fd6FFO0dPalN7QQ5A/LldIrf
HoIY3Mwn7TW6oa9hbscWUaVl0o9VoVjdKfA8RJc1r3zRkoZ4wsmL+IMWB+on0As/xvE13YpIcFB0
zRPy0iley/G6+5XfMwcSl/ueHg4yk7Svo+V5ldiTG0tCvETqT5Eet/Tmy7Qn2h1ZxCofbMgnwA6q
ThXs7MBpP5K1ReukqY2N7wFnX5mbheW9+ClCoG7EfqqWcjycpupecg6+9qitCQctLC++1UbYCjg6
14Gwg6IRGAHi6cNpzJ5mMS2p+357PhfChHMDIuNbDLWIAk58OBkfHYAM+p01bZ1+5RysjMISgkMV
QEQ/xBhBHTeqNtFaE8nSQpzNkiU4EXNkidU4G062/HcaumZwzPIPt+dpnmhx283roM5vDVg6hOA6
8JrJUXq5OVXJ2OsIE6Zpv0E2IvtZgo/4YdaEnVXhAJOxcnXaEGm9sYuJg4hi7cw1iKoa5SzxYa5N
fRCEjdaehh7BLcf3T0plPXmwmb55W18YEptZxmmajNhT25Ok7EDejclhWOsgvI4biABpWJu5L2b6
UsFrGXo66L0dNyfQ1l08p7ORLWj057ZZGctCPHdpSfD9CAM1+aSFzclR/1KmvRG8q4cXNTsYwdGO
611pkuR6SNI3ZjheF+t8gMK5lUazTWsDs5FmTPdpYBoPY9q2K87w+lyZcNxBvwAlJNJlIvOYrASh
3ikQHHl0jE/R53TtWXftHS4NCB4u9athqpK6PY2xVG6RBe62YZelL1Ia94fY07rDW08Z4T08bTBd
qih+iE9625aUOI4bBvTivSjIhI/HeKtnWx71Vb+SK1yYPBXmfHhEEGaT4cPhxJ/lIsOBZ+Rkxeop
J11bHgNnd3ssC3NHFQ0EK48JrlAxnVr0cZpbMCOc+voxiniQb5X6MH6/beTa80HxAWcbd7/tXAsB
SDkq9Rn35GmU78roXarurDW+sxUT4g1R+3IO6MpTTjHSuQjPqxtlTRpzzYRwP4x12lA7w4Q2vIv/
7qL7au2xvWDhtTRPiAS086oF1E4yKdfKbDrFcq3vsgTksgpu1aQB/80LAsycVxt0eiRpxSa9WE0k
J4pHQMpVcT+p6rvOT2HRoU1rxbMtuFAMzUrd9EdzaoQLqTUgU/CqmhGFw96eXmoIKNUwe68DThqc
/e1RzV7y8vbj0UUyGLZGwARXgWzgBXWfa07umhGCvNo/hvc8NF/M9j7Mva21SrF6vVoX5sQWp64N
pzwtMddOf5vJfZ53qPKtzN+aDWHPTWM2JIYqUVWX3ifZnd5/ROTq9qxde5jLYaiXHmYAroneqpe7
knHf2+OmHlZO/5oBYQ9EplI2qgKT29hFx7o5APxeuWGunRgebE4+6PiYa5KqSe3MSE95/FlDDyzQ
CO58X+s3fmEdPD15+615aU24rPXGG+quKkM3NPu9ZUdPgbHK9bKwlaltkaSaX2QzGcvlonQtMF0/
tAKX2mxuu139DOAKyGNZP4/+m50B2odE7aRkbVW2RA6DFtxUWwZW6MqWjA7uQ1X4G2vNtS1sApKH
cP4QCsBhI5JD613Q1nrVhW6j3X80vLvbe3jhmFx8XdjDslLHdaTwdfiyniGcfVJy6Qmy2zWwz9Ky
kBCddaSprFwxT2fhWKOqq4RIcB6H6J2f3EdZtIklSAR31Rqf9pox4ewHZae1Vi3zUtC/wkQpgy1S
kxACRHmrG7+8eo2CdnkSfw9OmMQid/pcMhlc3KGb5CFmS3ou9Fd6q5Y3AlE1/MfQrIq7La2tyIdB
JnQTs4pfiqisaNVtlZU9vWQFVDadbmiPXDMkhAVMQzoNxwhnfWyHrWN9ub3h1r4vhJyT5jVpFoaR
m6rys5p+bRL1r9sWllbjfATC40POtYGyGCPw03s5uivkY5ivxJbXlzNahrNQNEEHvkZEnFhdWA5p
x4JXzacme+fF8SbV1Y0Zgj2p683t8SzP2G9j89/PAlnbkHjBh+xm2ex3Y25vxx+3DSwdl/PRzBN6
ZoBGYKv3QzV0PenjYOz8aNg4TrahzW7HC2QTSiuNCEsDQnYKakQCKaRDBHuqR1so78/A9R7Gr8ma
p1n7urDBVLnJwzjpAleT9M1TUa4Fs0trf/7rhe3VTOnYKw6/PmyJldo9Wc1Y/tb5p7dnPSjwnE3T
vGxnyzLpWWoXs6FTL/2wD1Ly7fayr02UcFNGUmaFkc73M21TQh2yv/35pWNICg/SNbQbrgNYK8+M
UbOTwJ1qa6ch0ZDV1gaYxvG2maXl4BFLnsGEsgj2mMtZ6kcfWjRYxd3IPjrOgyJ/0JQeCV1tO0Q/
b5taOCfUDShKs3OBWouhRU7ZO/C00XezwtgEXn8YG/VBHuoXpcjuICa/T+PqjdAJEg0W9VZNRrsE
9bSrdKjiZXJZOo7vSv5O+m7X0ATf3R7VwjaAlpYBAf6bgwzhsoxTm/5TsgCuYvgvqXavyNNKFWnB
wowj5eKCFJGOEOFEQkzSS7Qe+a4XPvgPzrDijK832iy5DmnQvNfo0RIOpDqEtmTqUusWirmR/KHc
2nb3yVfTFbc1/8zLRxJ2aMunf4p2YEq6lztNTyGAhsy5c/PY1p6Qx+l25LFLitC5daQnsF+x95qI
uzbIBgDpO3dDCGGFMcmdXA1+h3CpvfE0uhoR52t+hNZjU5wqf4AxE1i2cnjrfuABKLPVqJap8JoJ
+yFpuUB1o+/czJruqjw7BUG64hoWsnazDdOYXx4IA4i1cVsdrXAMh85Nsm7jSxs6LLZKcZdTxU+y
ZttmVPN9ezOE1kZPpe3tAb5mH8V55bFr6HPa5pqoE6ZQsJzkWqEDM98PYbCLK3unmBk0AdGDGbT5
xqnyTalp+zGTh40PMG8D2cUeFraNVRS/ilDnP5d3ZdmteJilrUwjpkHnDqVK3uKXW0yqR8CsRtmg
dT5zDxmR8S4IbBi/vcpZmYWl3TyXnsmQ8e6/oqyMbC2poZCv3Qg8PDok7XRIlF03frk92ddnHywj
LgwtOyrumribArtNQilSazc1h3u00D4oUrISFy9NGmS4czkdSRt0RS8nLbC6SqYbrOEZvlcgr+jq
GHbXlS27NI5zI8KpsAOrIoeVNK6TPHbq+3ZlNea7VtySNHIQTpKpvO6YkyC3oTittmA/bZgrfw1J
sJnCb7luHUv5WUncyn4jBoibZa5c/jYphBcpohMjzb+tqxUKdFHKp1Rr/8CVnJsQIgzQ/V4eJoxK
nt4jn569XU32YgimsPKF1+qeGfF9P/uVaj8K9U9+P1lXTiPdhvAtX+4sxGTVWpfjzu3sfhsl8S57
O+88I2C9Se8SD8tiT1eSyEZpopYEacuzs/XylUb864gFjT5WGs0X7nhZDI6UurL0oNRa8nrhXYr8
SlO1vMC7xzTxXgIt+hYr2u72gV+8tQhVYKud5YeutBlCH2bHOnWwGR+d4UsSPCGruYl9HRFAfx82
X+OyutPXmBKWzicCOgSb5Fr4n3A5wxQUKHR2tTRVnoJvw/h8e1Rrn5//fhaLB6OhRK0zcT6hw22+
wZ5++/tLPozYaKZ5IN97xV3bgDyztYnDqFZ/hS2Ur8awKcaVlrHFpTm3IgQUtq21yqgwSZ49Jt8S
SdfvU883PpVlJT3lk4LSuznAgzQFX0O44k6qNqYrv2FpIukLpsLKw5lOLMEl6JlZTA29kW6sd5vk
YEhrfT7LM/n/BsS+GbBaueUneuvm5i5Sd6p9/KO9djYGsW9GsvxQHgZOld6EexXGz+LX7d2wMkmO
sE4k+8Ighm4CFN1347un/cnnVRXMB48SAG1zaHC2maGobaTJGHCbd4rKzW+v5XmXYos5eoGjZqYu
UQW/aRlxqNC9y2EMvvqjv0/t+Giq91q1gpxbnCckHGBbn3vUxDDS7JFrLlu8p+w9hQ9y8Qfek4bR
/35eVJbS1Ok/3lO204e2T4616pzMGIGWYnzyDYimodD4g5XXaE+DkJnoSxZuNCfJ6FDLcJ7OXVin
BGVrt/489UKgAX34jDOkcZ7a4nx8ztZennKvSkxIi2NL3vbdc1Tdt2V5L7feZsr+pIdNfi2V8V5i
OMI+qIuplzqvLl0n1/d90dEqPTxmxVpGZsmvkYX/3QAmOBW1cND+bsLatdJoW+p3egEQuNkHibqJ
dNdqDnHhTsHbI1vIWAhv7DnqvMpiBUlZZYqBUR0FjQoxpZ+3t8LCIaJrGB1jDWizQXXucqX6jitH
bdXCjZJ6G5Z/15q5GaRDF/6PdoQdAZ+83fuKVri6fpBNODUfIWdQwpXH7PwVcd+RxkBPk36za37f
QjO8tCz7wq3abVPcJxMcm/vbE7YQ7JBhoOlk1gmbed8uJ0wC9VTVHls7QfjZUD7Y+SnudkP1V5Df
h2s9hwuu58KYEG94kZzIk40xfdwUyjZe09hZOqfngxFWXx/D2EdfuXCV4tlJv47lnV//rNWAAsbK
82lpn9G9ALKBh+AcJl5Om1PRw+A5cu1qwTcrBHROvQxFFK36cXt5lmaMO39+ddDdfbWf1QKh7X6o
a9drpA3AiTdC2+f3DIURNhiqwjMVtzBjcSrrU+5Eo9t9UZV3YX7/5p9PFo6G7fktYOpiMiZm4/WZ
mY9u8hiYf1v65z/4/GtKHKIs1CoEVxk2xLVF5AyuH34uQwhlpj8xwDWJTAVdWeTjLpd5IBNjK5M6
uJ2ebGF1HupVNzy7WeGMw44Coy9SK0BmNMEN20oCHVVtkiBrHeUQ6tXH0qs/a8Dyhs4CJdJt6rZ6
9EaY/rrwnZzZP0cSW/bAyyCf7qLY2aqJ+RCm1c9CN13kyN4exJ//Pl24XAN0NSVoEjtXJ5cmF8Vm
rSVoYYuTN4ORgurzXK8RkgR6Y5nDUIyda0nWqy54E6+s4rwNxCkmhTqHt7Q1XaVTojJP+7aSOtec
JmU7GuVHu03vSnC7VgCwdqyH3e19ueAdXnmaQZORgSZevNw2tYpcjgPrrutVLYxk7fS9t0trG1bx
/VD3/9w2tjR/r7lVC8wXZXVhA/lqEcStSSbX2lTjo5OveLqFO4hy/axrAIQfwTfBQ2ieUUR6bbfu
VOyz6NBLO30t47E0Xaoqz/BBWjk5aJfTpWlFY6dK0rnjqJysIH1uIdEepuTDkK8lURdNmQjQo+qp
kjQSDnRUS3ZtTmnnRnr0pZzCXRMln+zBvmvaVbbuhV0HcgIqRXRV5qTh5ah80pJIw0+dW8PPvi/4
x+11XwrgtBlkixGa2cgaXBpwdByA1/a9G+e6spHb/v0gl+8Vzb9DnWS6B5Fx6JT4yYi045ikf+AW
UKtDi9mgY4S749J4nCc91d52cHX12TQ+rAGIl3YddQAqeUTAYPcEz452jlyl/di7tQS9R/BN1k9e
tFICWTo4IB/Ae+LFZ2mzyyF0VZ2NvOE712/M3XeJdPbtBVraa+ffF0KrYiJ35SA2RXoiup9AqWdN
/K2Pu08OteLbphaHQjc8Oi4WgCCx1zsv2gTJ96hHC/1bF9+pwfH29xeXg0T0XDECJiteUqGnDDJQ
Sk4oVOjVOy2EkvAPNtSc6/6PCfGekYKqcsYYE5kDc1eAzMH29hiWloOuU9TP5/5q9tTlcuejpEhD
Y44Qwx3s9GlUn/r2Tr67bWRpoqCdo0ZCNwh8AeKhj812GJp2dFv1WS2f6/D4f6Rd147kOLL9IgHy
5lVSmrJZ6u5qMy/CtBk5UpSlJH79Paq9eyeTSaRQdXfQwAIFKJIuGIw4cU63BT5SrTW8PJQ4MF2r
+PXlOIxuaVnh9MuLVrxq0Th/vj0CVZkJzyf44/+02snpz9nqdSgitvqL8Fr6fQIENSa2lx2yorVC
fRD1Dnnv5X4QINuceN3EtO7apJsDY+P8KAZqrwSVqHYBPAqq/cuB1o21QNjYFC/Gghwb2Elpt7s9
VkXsdWFBcmLz2E++O8NC2+37Lsq0z6nxWCHEGUNaPU5brLGKbjogbc9GJG3BXAMeDm2+4oVnfTQs
33Rq7T2Ig1Vp6OT7FCrfbPmUDct+hLRJa+2KvI8yNw1155Dx+VCTF6ZvIQ4UxwKvmJVoFsVStExJ
s+z5NbMhIYIb0WSP1GPHwf3epjVwmeTr7dlWrSeidMALcfdCqkiyhH2lO9ROkaDreOTQnV1saYIr
Th+Ggh5iZH5BOiLf7nlgofESPecvmeZHrflEtGe9Y+/fliA0wpsGQHkbwjTSMCarR7DUo74xl3+T
kPHv756li89LexLaFl7pkYIDV5RF/QEaIxt+ULEMIAFZBaTWkPsK+9HNfHYKFgwvPdRR9sby//z8
ut/OcmVeuVhF2+DzWb6E+olDluT9E3T++6X5J41beA1Jh5dC+OHyQ5RbBTLFLlopPoAaBfeyByKh
yxHoNlJUEwQh0TIFrl+IvT4M80ZCX2kC0mTI5kN7Dy/XSxPLbLFpqfDo65riUMOvimnHPpCxRrUe
8SFoD1zg7qWLYikKr3CKbH5pnQgSL1td4ap9dP55KXzKoJgMIhltejGymNXRR44ZasfQM15BHFfC
toR7I2jxKgSYQxMb+LcRb6iWAIl2MDOAEwegOmkJvJwJAMWc+aXmEUgRehqJ9zf/ry9OvDZMNCSs
RdfLVeb5nFbeJJCecIwQfLpbzW+KFXDxcAatxeqKgLORvu9n9sjdYX4x52iE5Fy+sUtXVyO9m9H0
hnoThBLALOCt9s+OMp6EbjkTrHCaPQlrCBuri6ziyWcPJZqqqnmjnKe4iS7MSdOFfLGY+zSdcLCj
n/rf0N5o3Pf7DnS+gQDHxrID+ybtWcI7rjsCJgayhzpS/nrbNSniCXwepw3NWgHeRdL9PvAaja91
iwWfDe0BiUPvWOV+/8cUjR2BvEGDuBQU4h4ywdydqNr83S8apNnwnoH1Vc5cfqtXIJBL5zVXMxV/
dCOcnffDRC8NSEtEx2FwUs1EMihZzId8vrs9f9cbGp/3UWhB9h6Xk1wjrA0D0WeFZ4w3obJifzOd
jR29/r7LHX1pQHqSjZw6U+ojMWN3+5nvuvI0m4ePjMFFhL7iA69yklORQ+Kk8zk0fp4z7eTEtz+v
GgHS9HgnrbRq6D2/PJOa7QwT5Yy/ULt4nDla2xGuF8ibze/O+yCnsG5lkGh7cDPSUek6AFSdrh9f
qM52Hi0OOv7Ny1ZCRrHkEAQFCw4elnA1nhQuBEtf1BAXH16Gk4sOLVPfSi5tGZBuc9CQ6bVNLBiY
vHjy0zC3NjbV26NO2lWIE5DgRlwFMUY5YODZkHdjABMly3eLkzTOF9L/40zf6XLUIROQQQVmGaqo
ATfWuHTxknY78n7YDSIWoFUMZGtXNIR0GSABVWuL3/gn8FOHvt9GrrNR2VVsvZUBD+jGN/8mBy2m
N/bzOA4eaKWsEKxGu5qZnxxSb+xwxYIhrQXsM+IW9CXKA9EhsWA3pPVO1AH/JYUUIviKbh8ipQmk
2lFZWxkcZXydnfp9ngalf6JQh2XUioi+UblTWUBiDm4MDU4A80mnxyqCSdeMIlh7ude2kC1Ov63v
S47M01jqBLwMTvYSDSTuv71/gs5/vrSZCh2Ka8uAz09NNFMQTPlbVW7lADxQA6+y00A9rX8/iy3a
bJgaAm6YUwcdS0qB39vqBd2yIN1VXbdA8sCEhbxOxFc8s29P0XVwhDt2ZfZaY0hkeKUpas2mr/00
x+e78mmxtSpsi4BD5sL9VfjjsQu0O+ibf2DjnhuVZg0YY/Qdd1VwmtsSMs16VG91BqgO+bkFadaG
yuyWwIEFQfZZGRX9XfH+sBU1mLXN0MSjBCle6WzMeVn1PUr4p8XSQweatcG7Ew1Yl5UXGGEeGA9l
8unAYoiOxtQ7TRGbvwzZ59srfx2nXn5eulEaZxKOyfH5GtwjEObOHXAZ3VX++9cazXFo+V/ZNaBm
IR3xIrMsMtk0PekMPczPTv337WEozsfF96UNzEQNHCuyeydhRUG7t97/PsSLBghjpHqQ2LlC59m1
wE0kuvTkzZ/KkJbJ7Z+v2KgXn5emp8yQxag5Pg+GFijD+iK23h+NXliQJohwh9hihAX0Row78v6W
AcwPwgbkGrBZ0S926QE5MmVl7Q0p7jk9vAMR4cb+UWxTlFMRJa4td1AplI6ZX2g6yP47Df6v7sI6
c2IK1v9+sEJUhzaCRaUtYAjW2xS1SBmgaLgFARPZhHA3+NmPPxzrMzd/aFtwGNWOxaX9XytyQsMs
NW/qKaxAVCh2eYBy9AeWHPcRDh18O14ikn+d0TdRWOOUnmKXjpEPgdnbm1Y9gn+/L3nXpckdHQrQ
KRhQ8jB7sMQHLgho0OEBBXXhdXtJL1C0E0GZBl0Sp1r728//LuLbv1916M4+L6sI2b3dp1MF123M
D8T5mTk/TW0jmlZNEaoayEsCDw1IhDRFPRma3uJNeiI52xtCfwLD75fbo1gdtBSvo3IJzgYgyDFV
7voTzmIPk3itWedBcGordAUJL4uoa+wcFhw86FGCXZBuLLvqeOAaQk4Rb378k1ZldkYn4wbGZGh2
1E9V6FsV6Fte2nwj7FSO7F9Dcm1I0JmMHAraJ634ZE5JzvrYgpitNgUnLd1y8OpRBZAifCM6lPea
6WpssQ1sZmvYuTt+JOJh8X7fXirVbkAMjQKzvroV+bnbptkIwjgEcQKq7YKGDRgeb1tQTBka6xGO
rGnS63aFMbUgF0OYe7L817I9tmBoy/PvpVaEzpaypmIwMAWFyJWSznNlCDEbKz/rau6exiff/OyM
P26PRLEeqJ5iqgBLc0GGJZ+c1teysis9kJsacUF/0Zrd+9NLwJuNm+VtG0kHyF3dy8po+taLJh0g
b7CI30zuaeZsCWtRPlR5fT+6bpxX8895mvQ7zOur6Uzx5Na79w8TTZ3I4fkeAKyySm1WkwVM1rl3
4nN9n9vH/Dlg+4wG7/dDkLZH+nkNv67zw8BI293IYGY0DhA9Hze2nXIOz7+/ruaZE3KmGRmWFKvV
mfWumg9OfzfpL/pyz9omzGgT8vGYbjGXKPz3xaDWw3BmVPQuK9MOg9JObvAVMLLp6+3FUZymCwNS
UIN82KxxCwbmcYn0CrBVJKdyaOcB3oj//+W2NcWBckGti7olfCsacaUQp3S7NDdcHCitOLnaX22x
le9UDQfcETYKBZDeuGI1r+vZZ+in1ECU5oZN+upkU+g4894g9b6q2v3t4ahW59yatCWqMvUHPCq1
U2YaY0gytJdn1QPoYzemTWUHESEgpVBnRHAuTRut81QnqaOdmk7cjU3/WKDRvCJb1XXV5AFdivY8
3LHo0ZFSlS14yEXWYThmQcIUfaMnpEEmcE8PxYZDUuwDoL2R4kLAgPe4jITS3Kkiva2BvsZukW2L
qmDDtSpmDIxooKxBQzaw0jJ5/hgQr2A2DU4ZiZ0grJedsRxuL75qDOcmpMX36tZ0iqZGRifJXTAr
b+wtxedBh7N24KNOdM2DootWs0fm+ycw/911rNlRuiVgs0Yx0q2Ach0KXQitAFaXV0Eg9Jx5jgdN
YGtRYL82bsLcvRWg/euvtH/uN9syVGM6N7j+/cybFUzMgW3B4PC9h1Yr7oCNfaVYdggywDUBOmpB
Nnz9+5mBDA/9Rh9q0CSAokQ7BlWoWZ/fvexA3oOzDOU1KC7LQRSfyqmeLAtt/vfCA+7jePvzijMI
BjzEuYg4gLKVERF49VGRDUb2Mne1FY2DDznv+djw35rVrA1z4stte6olWbP4a3MRiAtk19Iacz8D
MpS/TP7DHJXm3Qc+v8pjrLhAHETJc6EoXMz22OUvnvdnHsow2Pj5qgXHd//v++blgi8ppRlPm/yl
avgSuUsTFynf6YPdb7wItgxZl4ZYDf6IlmIgKAwOJKIk6reEnhQkxWgfQpbNAaxWIfJrCtcvvB4k
H2zO9r3XPNKqPY6zFVPffCS1R0KUw2K0IrVhjeJFbkD+CRTdW8ypb5lQ2S+c/Q75UVJm2WgJnmYv
tqf1p96qHLZrLDMJghRcxcSpdig6NA/2jCDcH5zvJHOHBwH22rDpFvO33m7xB6sc1fkPknZRW2Wi
8hgmBpfXXm/zcCBfwJ2cZS/mSnYFqP8kNh5mbyjsq0lYUdRQw1DoFDNEk7Xn4mAEWHmwX/wFeFHo
Ge3nGc3+od3w/uBNrIkMH2oLYxU00JAvvEiMIw/bjs6x3jdtXGRjEeNBa8dlWZAHFJa6fWBvNWld
rxgYnMHS96ZZAXREsE7gmd/r0iCztG5JT+nQdMBFGEaS5t4fCCHVh37pgn3RkQ7C1xmLda/7h2v1
DzSsZUfhLc6JWfn8evvYS6dlLZQj4AexD8gvoD7gSL+np1Vd0rmtk8UGg/9w7Mgxy7ce6Soja48H
HBfQm0CiXw6a0IB0Y8HqpOr+0OavdHpOm2+3x7F+4mwTvI3j3IQ0DsjhEdiHiab4G9p1dyQ4+CkE
xYMdReJhzLe6e5T28E6CpCCw2lfKTzkVfm1qRZ1wiNoMAhgEtEdqlMcdh1zEL628uz0+yfu/jQ8l
QrxwHXh/xOSXU7jYi2a5PG+SxQlJ08fe8k5Gif9YQAES+QBUv1GHvLSgpf7kojeGJQDxZtqfyXvf
q+/q+9IFUDZ2NdQzY4kNBSNz/lOJ+P1ThCAVkR7O1dqheDmAEfVoNupamXhW1GGW3sl/9TYASHUA
dYTTsrYSX36/qNCuU/eiTNAYBJ559Cy1W40NqoNybkJagy4DvVKQzWUyTe3OH6fEGNtT0XobAbHK
DHLgQJyj8RZI5zW0OXNCBXB+uoecSTJku4Dsp+FA7ffdwm+TdW5COvLoRDbnIJ+qhHDRHHzW94fK
LNNd1Vtb2N+t0UhHo01J6cztUiVYN8Bb8mcwuwj+6fbmWt8Isn9B9AKEE0RK8UyR3hAt96G3zfUq
6etdaR2FG+pdlP68bUR1yM+NSOvSQLXJzwKzShY3+C3AvoOLYNpYe5UNgE7WljgHpBhycdWcQauA
Tl6SmE7oIz3LN76vWA3cKLgoAfJU1KY6TReIPoom0frvaAqIPfZpAAPluyfqwojkS+Yu96EjUKIV
ddi1LDS3KJkUk3TxfSmGzCF0P/l4MyauVcYO/1R1W3A55TQB0wK485opv+qvpJQjIPZZQgWQtk0f
Vht7SW0AtV40ZCFhKfdXelZDFsoFS4BjfHSW5t4f2CPQ559vr4TiHgTn7L9m1pk8cyUVB0UslBYg
3YeKM+cH4ZrRPI/hkj3bxo9iS4xeuTBo2zYt0IHhP2nha1yNEFnFqKDDFkELJTT7jwzozIK09Clz
9LbvdZYYtX8MRBAZ7qnPgNXwXmy/hBzp99sTqFynFSuOwBCMd3Iavs+cMtPdhiXCLI/Aaf6zTG0b
iVTbCCBW3yE5MHSN/WtHulqKuWUNyClY4plILBMQLe+Mfmmjeh6tkHuD9omKaYuiTj040BU5ALte
95o5vGp55mJ3TBMN28OY3mfjRlixZUK6aIqWGY02wAT0wEL3PvtSbkJblSbWTDUgaKj6ytl/Z3a5
NXQaS0rnU83/BO1z0exu7wLl6pyZkK6XhgqqjQ3CO8ZEVDlJMeih6/7Oq9/Qjnu/qVVuCrIeazFD
Hk2dIilDurROxhwNzow8pZRBs9ToQwJcqEGdrT5s1fQhqIEOH1Ix6CqSdp5VazqxF2/VWzLQd1Ps
gOUL+2qrCW3LjOQaIBwxGbmHcWnm75JNodX+csy/PjB3Z0ORnAMVDG2Ntg8b4IfvzSZ2SFLwNhz0
bOeKT7eNKUIOJK7+nTfJtWqZoCwjGFCAtbG7r87CY26yXdpsHCGVU0Uezoe/BLgWTbWXPlw3KaRT
9YwlZu08aFb2aOVbeHfV4qCxBy2t+A/QPWnivMxdSrCg4wUYsNBaTkL7Ogb72/OlGsa5DWm+OmPS
oBACXS886ZsuzLbAVVtjWP9+dtU5iwtmFQPfx7Mv7EUfBxwMAvaGn1atOtpWwBuIhDi0PKSZ4ujZ
aMF6RRMD+GnNPnXoz7DoL2buPjBboD5HBAgGCWRhL0fTp0WBLpqKJqn2qXDu0i0UonIcSJeAkw7F
HfjNy+9bdOqDondpoovDQBqQCLKwI4fft0ehCj/QygIoDhgkUA6RrNj5nM1eg0elJuoob44QcLDa
e57z2LOy2O63Ak+Zq3N91yAFi8KYDSQFsqTS8jDLI13nEpbMaDZ88DRHRKXWWbGOtoRD6YPsx+X8
NdVbJOJMZ9llllvu+ATC/46xMTTArhctltWFZqExiJsE7D4F5CS+PS2qrQp6BFSg1jceunIvJ9/j
7gSQaQCXW3+tzCYU7ndz3Mi7bdmQ/K07NoDh6lqd6GaitafOYaHWbBxp5fKejUOabREsNUoP8Ex9
0Nx75vTJs8QrM637tmxiNO+3oV1WG4CrrXFJboQaJieTj7nrvlPvuaMxbz9iAZ0/eCOh0H5VzUHx
X3gG5EYSqI5ELb/L+c964eEHtsCZEWkYM/WRMoRIXoI+4sgG5qJ1urAvv3zACqI7VCFBnIuIXNpo
msFdyl0sEHvIJ3EQJmSH8KS5bUUVHSH4AvhiTfGhhHBppWxAGTktHmI8zmJRfEnZgQYdJMm/5OT3
bVPrtMhh8rmp1a2dOfkSuFfDHRHrzTMU6Z+tjc+rNhdcOzCn4ORYKXUvP+/VDvGgY8WQeSGPmW/u
jSm703L/5QOj8IGOR7SKjl25uualLXI8XOBs2lBrZbr2ovn+z9s2FENZG/BA3AZc4uoML4fSMegB
aZZXJdXwi5S71thXWxCldfdIiwGQK+IStMrgeSQ3UAes1CDLqFWJ2/wzpWifDqIArbtTfVc0eWwA
ZbZsHE3FrXVhUXpNVBXeaBXWBsu/Kq0/tVkeUuFGrr5s7GnV9AEKCZJ49DFeO4G84FQvqgA5OI2G
c7nvgLCg/kZkpxwOag3BGnqDhlQ6OBYq0cLrciR7su8ObQ6Veyz7ITbYtHv/ZsCTwgThB0Ce6C65
3Axj19acjdgMtvbNc0Vo+N+HdiP4Vs7YiicDbYkDlhnpMshMt8lEjrWpzVBooPA/6dOf28NQzdf6
DgcT6Kp1ICdNXNYWvt/ZBNkMJ4JeYKgbKA+BtmDcElJ7Q0LKexsCsaDZNYHsveL90MqBi27sSBLY
4Oxr3fGvlqY1ixyrpGWYUu0lrdNTQYq9lpSZDbkFZ88Ql0Rp3mjHQRj0OxDQ1S4YRB+2Teni2Sjq
7yDGKY6TMKt/CJL5+0CYwVPldtY959ly8IXW7ZzGQf1AM4ejDsBNkvYoV3fTNB8qzS5jbCSedKSc
njhY8uMOncK/GRm0B7cxNKj+9VbwS29Ge45MaL/H1jiasRDt9M9go13capbpTyf04jUDW/ivjLHg
yNLCuHcY1WLU4/jBt4EG5OBZZ5nIjoXmioPOcns/uPoQcS0XeJRyFhqpXR1JVdR/RqsudppbAn/i
utUe9Afa4QPLjnMIRiEgalx52XtIu5IiH3AW24Ouhc+zFjZb3R+KiwVYBNQOkHpF2VjmIGWCeFZL
YINCQPlZr7cgQddbd6UYRFYXgHdv3b6XJ9B1W622e5zAdGF/hGPsho58m3LjEZryG67reigAuoAL
EtWvtUnal5ykw2Ze8KaCqUM6og6y8QKSq+uIsfF98B6hsx5Zw6tTyJghWmKgPEFRNAz7vEfw0qKV
omN8j+L1fcbmh7nT/1pS/5FU4mBa7LteVhs/QzWhqI1AucdARftKd0Cv6k6nHpLxAB0nc1EedY53
uMP6o+9s0a1fx7nriP+1JYUF4JNKLaewqmQU3Z4ZQ+yKu0oM+6b75Hf+U7nlrpUriIQMWhdW6UD5
YgVlm2cjfscM83TfZAYo5N2NM6U0geQFdiUghFdwFaPqgsFHAjCpdLiK7E9Pm+j2qVVaANcpnmGg
UTPlRw7PtboYJqtMxD6A1tkWO7Vq/cF/DeInB0goFBUvD1SmdSZzOGpxNB9PhAQ7owSZTOGVXzrf
24jXlLZWGNR6daIqI9maQFdbBW1aJiWYpu5oZ8/7zgN3HvfmOs6DtkluT931VQq9C7z78QCBUjhK
vpdjq/iSBsFUYm+bh8rfaRzZq/1tE6rVWclvkMHAu+BKi84dW7dkHoOJOfP2mWc2u9FMtzRJFC8D
hE/QPQ1AtXmtrkdMWvdBtVbMli/lG9tEXZUb7u7aBiYLcaaD/CwYdmVmA4hEQGhjrFHKrEG1TL86
7U9f7A2UhICm+YgtD6QQKAOuEohSUN0PnTs4Q14h1Uz5F9B7tpGDRzBKXFaaHspS936KNHc2XJ1y
O5xZldwPOtVqI6XYDgMQbGsEEblgZo90H7yUt3eF0hKY/wH7BWvkVfI5I0sFfb+sShz2o577sJw+
me4GVYPCBrY0QMtgiFNAVqfZt5YuD4qkwPNK8DiozdjeStgrtveFkfXvZ+/EbAVLlCWM0L9tvwVm
qInfPVPwOSitrY3UaM1aR3lmQF+YTpqxLZNmauNh0L81C3kys3HjwaMaBzgUDWhIIdUM4MSlGWjA
jz0kMTCOr2b/qhWfb49C+XlwdQItB/QKuGYuP++bfEBQjc+nWhW5R7PawpGqggW8PtdCNrCRgJNL
rgy0Cb0w9blIgJlcHompfUZnBd13iD+jFqDJ2JvZz05znCeXTxyN9UN97zPiPja8NLYgIsrhAj8J
UAV6xRAjXQ4XNAEtOIXtIplNLeYzf8qn9PX2jCpCBXS4oFK4ZveuyzfL1BntomHjEeur6+Yx0e1D
3j+2ZQBxPDNutlC0qtOEBzggYhAyRrlaGlLeuITX4DFP0N3wiTrdc9AWx2HKvt8eluIGBO0eRJjw
VMWzWL7MQa6yjENjFUmXdseM63/lLL0LxJwUo/3jtinliNBiA4YPBLBXSkM+aDEcVvhF4rWxpwOg
8DxtYVCV++DMxPr3s8PbrrG+3mCR+GSweIVuRW5Jtvb+lhXJRXRzl+lZ68HRgZfSenam4+2J2vr+
umZno6AD71jv4/vCo7Glzy8ONNPebwKrvvYW6GinleGQvWPxFO9euJ96R7t4q5NZcXWDLQhJFsit
A90oV7Yyq4d/tX2kv4aj6T6Y/ueg+KbPD571/mgHTg65CTS3mtd5UOQuy2EeqjzhApT4QbBDh/kG
R4hqNd4or/B6RA5EvhCcthqC9Zma5F9YEBY/378Q51+X1poES+FmkPkAoiZi9WNv7G5/X+a+XB91
mCEkDP/3569LdbaZuqZfiNOvP99oY0aDqOqNSCuXHSPzyc21JaTj/Gfhw1Nmz69Ns5WuVF0UQCSB
bWvtZHF8GUEJn0+GZWyzJKtMtMu8NMPPWhu/mgRNo0NBotJyDvVg7Cyj3LuZ8bkyPnBez3+BjNae
HcgY2zV+Qe/aLzpLX3kRvD+SA0INZZ+VZg/sP9IyZq7dTlNnZokePM7aE+2SJXj/22FlDLWRgEMy
A6Dry4XMfbf1iOVmSeHse3ovrHst3dosa8B5mRwDK+lKkYQ0wEr+I0Et3cKpRjT7ZolGg/qH6fE2
nheDHzUgvB9BHZkdbAc5IualWjQFSEvlrR2E3pJpd5XVbaVWFBcGEhEogXvm+gKQ76apYWanQ1w9
GYwXQr877Z+MbSRq5Z7F9XiATQApbrDPgtZGxoMxqnNExnWRwN/+Ri3xV57ZUTX8Gdpxb7j0Yay7
V6syxxBdQPlGUK7wLEgOI2ZBI5aJa1E6moMP2hCr8vPE50U0fxPFO/Wo/zO4MwNSFAi8u7CX1MuT
Rjwa1WMBtcgtzhjlGNB5B8TEygwoe0cQGqYGcPwINEW7mwYjpO2X2x5MbcFdORhQzgbk7XLf+9VY
D73GiyQrpzSqrFkPGaFbYJktK+vfz9zkUNpW3UywUnIztAEtGVtzY7kVEST4N0EPg2QkKtnyezZo
fBZ4HS2Q5G77OSwWRP2l4N2DEHl1XBpjOQV6ZsaWN29lDlf3c3WuQdy/Pv2QF5DL9a0tymCyEaxr
7XjvzsM98cUXc+Kv2WJvkAgpD+2ZKWnPpTNgqHUPU8C2pej4zZtnk4kp8vVya3sr1wxlNogEvLUw
Sk5XOMzSyhpRvzce6s/VsBGGqSYN6qdg6vQQwgAterklUiivQHZZFMliHQibn33r0SBj1Pbu/vYO
3zK0euWzvWfpwu6YD0MdeYWU4YPWfwJiH60UWygK1YQZYCpGshq9+kgHXBpK53Ioa6blSUoOnXlc
NpAJys8jeYIYCRoiSARcfn7JSEVFg8/3wfP0mrYfuAAB2gW0AqlvVAyknYWyUWOU4BtJRgf8rJ7I
mtc5c6ZHt0MbyO0VUQYtKy8cpF5W7JScqGuWpi+b2cyTpdeGKAW1RjRXVffspcPchFZphHmRH2a3
iJGi4rFTNlnUVLr7xwLX20aqYE0FyIcX6lJvRUskqGRWnTl3m2kcKICDBIhBlDmGKLdEszf82o89
j9OozlrQ8NXBK3j05w2vpTrPsIqQBhCAFdVyuahoU4IAVepniTv7DwYpQsLTOCeH2xOuPAIe1nS9
B5GAk9IhOW3qXPA6T3Q2/PJLdgBBxp+qRcFt6DemUzkgiFgAgwUCDjSsXA6I4UZ2Jr/MEwPU/Lup
XZrT6LT1/dROW+TdKo+/5rERXcDtI+1/aWrRRt4uBXZRDg79U0+AnXHaF6d3lxh0quZTl7V2bHXt
svFkUW5f0N2DORFl4bU2dWk40Aq31cs5B1qqfmnyICZozBnIEi5NEw8oQxKPk8jrA3TUmEMMTqt9
ukBX7PaiqmYaeC1vbd3QkU2TFrXMmd+IBjodXtugqA96oB/t1otftXHObMjNQU3aeanpw8Y8HtjE
Qwf0h+5yZ03v5Bh/i6WAGwHDABJaoGGTBmOiK8ioahMl6uro2ZFHP9+eLOVAIOQAFBLuZ6hoXC4Z
UsxLt7glTUjOD337HWXR0Bi+msMH7ue108xDDQoezpG8aGZW2sLThSZWLsIUpV9gqjWAet4/GjxS
4EENPMzB3Xs5GsfK6iyoOE26ZS9MkC3eoffVfqe+5NuanFuRgrZyZmgBtyaaTN0Sdk4Xk/nvMgcx
uPb7A8NBrgRYXfQdXwnfcN2ua5rpJIFIttdFQxCm7O9l+IivRcZkfUeu/BJy2iQFAqJz254kowH+
t6Cjz8wa/hqdauPVozqYsAGudiRw8WyT/FJZzFYweyMQHaLHa87K2tAK2EHQ/vX2vCkd0bklabcB
LsG7wJhJYljtvp6rsNT9x0kLwoo4d0Xhxm6m74XwPwvXCRtSvNrM2DhYqqhkTW/iaKEkCl66y62Y
9WUPrXFBEs8f/oI8+QvLtxDQb/ll+YpGQyr4lgDJAlxOuiSNxpnBnFjTJGidL3Yr4go6TFOL4VUs
wmUDvLrdh940P1qAAVVzcE9ZCeEsM74938qFxdsCZV90DlznWkph0qDoaMLMdoh7rY3F6OdxDwzw
BwwhFHnD062CSZeTWtGqKMYR3mqaq/JLDU7+Pbo0MxqmI/iIb9tSLiDAqADvraGBfItWossGd8Dk
Gv0heB7IB6JWlBn/7/PSFqWplzrjjBuEG244ZaBt/Xb796+n6WpzuCCqQBIKcAMZ8d2Vo8trM6NJ
1ojfXnMfuJFG63tLOLupH3a3jSl3gI8+E+Q1oKos8wcZQTbMRgAEogdGO5uEen8i3pZehaG2gmAN
kQ0Ux+TqVT8WAWlpXyeDrZMwYOLkpP7BL8q9nfG9XVS7JlzCsYltKC8L7Ynlxill+bEfpy3+QdXs
oowGtmpkF9HMtf7Us8cTBbt+VhtopPfRRR8sxo+WuZBNxGNhN7feP2NOtA9MMQoyEBcHyBOAIulu
K/WJVymKGcmiPa6goqD4bpt/315GVTTg4AwD9ugClyA7lMYFxQkHTXFi+QcTbBL53gwOFr+7bUW1
jGtGFspxyJ7jKricOy8LNMjX2jRBAfHQDvQw6cazIFsUi6owGCTiIF2A2DCo78xLM5DaQqgdBDSh
xo8ACiRp9keHFELufR9daBsbywccxrk9aYFsi5c5SH3gMEhEnH9Mc+ueVnmkNaMOhj1IDF2J8jCO
89c61XpP3xXZg/Nye1mUnwdGBKSaiAFwd13OF6ijOZ4TfoW4eQL7chc2rYj+XybklDhy7aLKfCB8
63ygd8vckmczz6YNK8rsKqIldLyhAABnJAUaOO1Lp3eAiTgF9X4s6VwctUKjkWPz6ThXaXXgNDfu
2oGkgPkU9r4eF7KFV1LtcqTNUbpFKhm+SvoRGW9HMrgc0Y4mIgB7vldiPtZk3hisatUQUZlg+cSZ
Qt7gctU8kReGoGtjWppGC/IB01ZWYsvC+vczVzeiCqXZBSw0VuSTcK6O798UHjDyWCcAZG1d+r6T
9n7uMY0kwn8i8bglhrJuW/keREF7bR9Gjf6KeopYjJc9BAMSbj/65RCC5CniQLrgbsi1x6A0I2eL
kFjlRs9NSg4uQ6gNXSiAfQeEJuC9i2h3Z6KKZ/GNqVNGgOeWpE0mIOmTGXTA87DwjnVXHWvb3Y20
3I+Fcz+BICUkXnbvg1og0IZvde3GYMX7MqblxtNfuUcQgiKQxZV4pQbqZR7P2ITQ3p7714BM90Ci
b4xVZQIdDigPIfDD/6SN7rSayxoKmCg6svIvfkrTB9/j89fbm1F1aaBBfw2b0EqPpqrLzc4ZMDOL
L6pkduc4z17tEtnXJ+Y8Dg4PPe3TbWvr1+S9iYBp1VgDnsWS36uZLrJ+pkDNWW4NSlYeHCkJ7vKK
PGWV9RBAZWfjjlLVZZFO+NeidNgCrUf9vAS6bSn7J97QPKr17n7hYISd6fgwgzNJ4264dDwLfQ8k
gN4wxbcHrVzIs58ghU4mXYQoBAW3RheCQyunG89M9fcRiRqoezhACV0uocMtUAEZLe6x7JNJfglt
i7VV5dlXYuv/GpACC2eoBq3ssGoFXaA3yOq7USe/LHuLbEFyI5AUB5AKxUHkgSERc6XfMQBwtjTT
SjvmT4lDpk9EFKfMqeIgaN6XnbwyJW0LA237lTaU+UsLNh03+zuHnGJave+qejOCBD0SnQC+ouFV
WnhvEXo29SI99TWcLjmy+p0l9ysLkuPV0tlJG8hSnfj4wpdd6W94B2lrXX1f8g5DV5U5cfF9/Q9d
mULe5+KuPr86p7ObdtFdOtQdPl+nEFuI7K3Ob9WGOl8AKcJz+1LXqW+kp8l96MlyGGxUNsuE2GRj
O0l+7T8DwWWLEjOuXeQ/LgdSp2VDTT9N8T570oK7CawG/miEbXVK7S0wvdIWdtQKJEOd0ZZOY4HK
LNQLbA2Dyp/+h7Qr65Eb57W/yID35dV2Lb2lnE5n6XkxslqSbUnel19/jzMXX6pURhmdAQbz0oFZ
EimKIg8PA4IebfletrjwQD9gehtg09UdRAp/4TtHPUuNkWVV6AGI9rSTYONOsnIn7fQzEdqPIasO
t93kqihUs9AXgUaSK/p28Ax0nNo6pho0NEKXvtlMOzN7LOjWcL0tQcvfz6xucCgmZMwQZBb31ETE
0N4Jp41GbyPjobjN30YB3LaJag4Ita44hqXdDnbQYyTArJE7WbKnbHKOzZRtqEi94q7kKAYxdGjI
SYNuGZcRvJCcfh2oX4edCZRWOT9p1IyE1+xFY+1bXT+01hbFy5pBQm9IUQAHhoqhcv9kjlZw5APB
3pr3Iar76JPOw0H7WIDYfeuK+D0n4CyC+HexZ8KUxQpU1YU5uekp4263L2w7AxGk90Myv7u30p4e
Ktm6kVVRPdIsQ8qQ19l4RI4X7gsWFQKxK8IBTWs7bzLFD0q8z5pRPvipCz7HuXlMXbMMg6kwHx0D
45FqkLzv20Jzwl73SmykHkTagot35jaIQSaCiovk2bOb5+mdbOrgoZy4GwUlGsDQHhdEPG/SY62n
HSgz7fQd4Qy1oMkIHoKs/CrzEbAEjMaL53ZmB0Br/Sgf8+Gu4rZ4N7l9s0t5a0Z+6aZPdV78GjuK
SLfrytAZyjrSmdu/09pGRnU+eWDswESTiTftndlhxAUGA9vTGJbFA5uDPiLBZEUC6Pp95rJsJ+ys
POY9/TJpLQFQ1MAPdudvINqswxKgiVPK6ZIzBvCobwZysOdSGpE1Dr8c6r8xRAKtMFJ2gGss+BxU
Qa/KSyZxsqAs86ToQ8t5z+23PfV/f98FagwJWzxRr95EpZgJn9GNmtiHqjvN+Uax58qj4OfjhAOv
jDcXKpDKPSMbUgVjZhZJ7Xy1kYneB+beTV9u+8frc75IQfob717w1189CIp8SM1qgpSFq7r+MLLY
ZQ9FBn7PWNOMcGhBtaVFrTWEtwVfBQGLXH9hgwDyCC1xyvlGhsZw8mGGXByPl6G+e/vn0QGNqYcL
jP5q1mlacHfk9VAkDFzDbE/ptzd/f+meAfwM41/QbK3k0KfMaWffojRJu2f7tare9hJcTOvi88ru
5PnEBzRK0ITIkNk0JmMX317A1T1yKUH1r6IEbHMowFHupvZ9U+sfxoGx0KnFRri6Kmepi+EluIQW
yr1oYgR2w+2SJnpTx43/s+0BZdtQ9paM5S45u3tL1nt8LgRN2rEG/ouHLpVR3m/cvCsWiww1UqGg
n0CVT6UhkLVLBwOJrgR9lbiJXnSxEbheHfiFdgB+BFkuGMBVrqvqdM6Y5iPu7kN7fr+P+i0qppWN
QnILkIJlns31kDgrxTXStXDDQHcP/T9S/iy7D7ftamWXLkQsfz/TheZjYltjzBq6/yIxh/KNea7l
ZFx8f1ni2fftCZOQqIPvax/GB/F2j44wGy0oS1/ptcsFkFCbrCDVTjolXYju4yfNrzc2yLhS87IC
UAejZRp8OGhbu1zBnDYmhgrBL9ljOYSVR/gepbr03u9szJTJBoxJ8ocixLQnGYmSTXuum/Uh1xlD
jk1SNJK3RmzRMtg5MxxFqFXBFjvoVfCl/ETlCWWh5MXrpsiSPqi+VwyFrqqb3nua8TRXdUT5Gxuq
/lXq2ZYoV52rj+ls5DRLPEp2tk8iOny/bZarKwI6aRkSg/qPmvcyJdNcSTTMGXE/T4EeteXDAkSb
5XMwfrktavUEAFOLSAy5E8i71G822BRExwMo9Nn0EWDXD5U27G+LWD3Hf0So/IcMk52czgWNvkMe
A/5Jc6OC/s2GnYlQbiCaVjUbhA4T8POwbH50pIu9PinoF2pvIVxXl4PrAZAuPHevuH281u0AZmmy
RBgsMvi9Of1q01+3t2zVAM5kKH5JgsXTsUSX4Y7Q4hLMQcbwTdQybPqH0dqqsa4uCDcFhowgB3oV
3JheQREz4IhrkxNn5j9Dae4rfau2viYFPYhI+mMCiIdg5NLQrIn6pZ/jze6DRisb75z8gDHNh9v7
tiXEuhQyZ5TYi1/EYNQMOGD7W0PHr/pI3n6F46j8WYuiHo2C8Vivlhkw/scpT8T8rvyLKGE5jagi
oZyFgFo5l+DycE05YnhOjy7GCPi+ozH2LJTOlvbXHMDvRjm0MwKko46Ms61sxEQSTDp0D6PziRsb
lC5r94cBmAhgzSBVvuIhkIPmtrSDK+un4B1YbI4Zte7pRGJ9s2i1qny0VuDG9UB8qZbF4EzdsU9d
3IfGq0t+pN6RjBuJhlURqFfhoYYB9XiDX9oXwdC2lpg1bsP8kFJgDnbZVtvxqgiUZA3U90D2odbj
0dBqj6S2tFMjGbmbsno8uP2YHnhTbSVnl4vxIpGAqN1DgyleHEhsXcELCn8czFZMxsnopg95UDph
J7IvM6cf4LHB8YLE2ugbW1C6VakLfQnKl+h6VvNpHGjSGQxMxkl2ZJfpB8bH0Kk+gTm8mh/Qn7Dx
dFtxpegZAQUCYLjoqlUbEhw/zbReBDpQIb8y7oU1TcMh6ELLe6jGLSe3nMqrHQUAbBm/vdDAKKc2
1afJ7Rg3TjkfUvQgIo030b7Yo6OXYQgO203cc3Z26VLQ2nlZ/GbvB5LEJSGKfcUTeTGts2hzLEg9
5BkzTr3RRrr5pa6fU6Jt7KdaaV/CHxNprt9YdUhSe6UyBpQvbQzj5JvvyWyG3XBvCj0EGod5cZbu
EEQHW1TXv61e2VgUipG6QAwKHKFaR2hTJNWKonJOtsir3egJF9OENLKjVasfS72x4q40PuZzWaNk
V8/NoW9bHs1z2/wEvcoYu1QY7wJJ6jCQXhcCP98ezJrUrz1gch94Xc9gk53yp6FqsxC3lPlsVjPf
Gxkia30qYagVGk0Am30dp6o8jt5oRrre9Xukw8rIk1NfxKKgYufWOtlrcz7ummqygGEP+gwzKhzr
lM6a+wG0LCyqDGm83Fb9ipu92J/l72eqz1pLJ43dOidmWHFj7ImI3BLhSRDdlrPinfCYBLQGTgO3
uPocKDo7EGNt+CfHPwrjQeA1QPa3Raws5UKEEs5LhMRlISACCR0LU9zGezLdvRFmuxgx0C6oICAj
BvYSNcJmM8iNBtr7Jz//YBtHVkUih2mQjcOy4g8uxCiBQluRGXVCiCmcMka21LB+kiEeq5OU6Iat
Xn2xkYpRYbBXC1N8ANgRNNGI1j+lRRDNrR95DNNZU7prQcublg/mtLeQozaNb2O569y727pbM4+l
1wGYDjwpYCGXZggYXCZNrfBPFXVQWHYfUtq8DP4WzGvNB4GOEARVCyPlwnB7KYfUk517mvRPeSWi
YNylVRNqBPcIGkVd8tXM77nthOVfONgLsUoMW+Yzq/Oh9k+eeOnrA9rMAvL2CONChBLB0plqtJsr
/1Rm4rs15d/6ke7GcusRs3bIzjdQMcyubIRnZNhAa/wsimO1JMv1w2Dt3m4PmCSPhyVG2oHOQrkP
PWrKRk6md7JMM5Tmc09fCn+roXJtLaBZhdNAvuv6tazDjXtkxNhMu7d2fAoiC30Asvza0I3V/O6t
Vm4hXD1I9qK/ERhG1bzRBdhxpmfeCZO02/3IfC+S89x/tMqA7CaX1l88m2p79KlOYTvSYe+kaXZk
vAoOU1OSLMQCyD7VNOt+oLy645mUUWd5bCcdkt+zuuD3LsVMrUGzzWg2renVcYElciuphxjbOgAq
hZ5AVvkOQzVm4FkoHFY/g2jQ/ckKUT2MTuHv8UTM9420kaHwmBM3HVjUCNWm2PFpvQdn0/jOmBm9
mwKGuwkQ23fthBFKGGkvQtm42hOrO38jNllREtwtunOgJOQlr6IGj9hgOrdo4jgzooRfeVvtbe2h
RuHmtsmtCUKifiGDQAcFYBSXrsGsPShphiDL+MaLe0G/16CKbre6gZYDopjC7ygPeGB0sePdfClG
70A/Y88GTQZzitOAhKLcQr6vruQ3ewUKA5h8pnib2Shq3c0nkmCyZRa6ujz6jH+0PO2oyS3+3RXH
jeUsTBn/ylKWY04VzesSsoreDMKgytJITlqKLrJ03jhFK/H/xSFSFGTPtTZrGo5rNXy064PdPNau
FXbNvZzfD+X+zdYAdCsa3zGWAKUPtSVD5OPgIsJzTz0TmOxxLNFMY2bhYDzflrNiDmAgAToAtoA6
t1ogAn15zVhjuye0CkfE+AeVvI1QYk0C2pAs9EWCcu3KGkqnY2zqMv9EorojYbD5UFoxASQcQZcD
iANAfWq3Ypl2wIYIgrsbI/XymOVH3f8LbZyLWCz+LEq1glxq9iKiMd7nWejpUcoet3iGVjdqad4F
D4h5ndBwCjahCV3HbGjnWUsTtmG+a59fGO+AdMF/VxHwYFJcdn0D8wWg1M3fZeA1uW1LKy/WiwGC
ShDV163HgLBJT77fR7Lvf8Ch3oGmJ7QIHhS1bDe0siVPOZAtaIq7xgZIQyu6d1ZtH3jWHTMTxfg0
uBdtu1GZWrMzD4Ebrk9EBVfoZaazxhlHDJ51gtOg/ey7R7Bo3d7BLRGLDs/sjGhN75X6Mts2eLKM
56J9Flu8y2tmsIA9lrw5fLMK9bYZBctsRcHfO1b/MA3VSNB6HG8vY634gvEgC5E4OgGBTlXCXGDA
m5m7AWps/mwsTY3EOKJU6JKQcXbUanHfoLlNUHZIjRwOO7hztXbXeennorAPt3/M6oJRk/idvwWx
vRLKDdzSAaEuAIogBvoeWfG5afjG3b2mNx9U2aA9gwfC1XqpN62tq8zmJizRQS+CkNW+6uwRVNDG
3whaGM2BTAL011UK4gSt9T4lIwzEK586w9obefHOnbeesiCPwS9WwgQMAPgjSNWgrRvZb/xj0Fv0
YSFx3ps+LQ7FkH5Gfnfe60CULOMlnkZLq/bzZKV3bdfL3Zw67p6Tpt75TtXE6G4EUYjM8SS2ne8W
QDOHYqqyez57XdymAOxoZlruXMuxd0M5ioOX+f4QdrUGWdINXp1BeEnBgzImjQDiBgH1ofB0upNT
V4d1W9QxSPyaqKgMDrwMUDwcw08eCjrSu6ANRoz28BdocCrcGKjOOurp5Oy5FPy+zawAnVjztB+r
sQitzuGhNhbGvkEDwCEXcJAZa4ajTpgXoqI8f/QnD5FrP+SHsabOkRlGGoF/3QvRpaY/2x4y3jNK
iW6Th57Up3d6mpl3ljN/LPGv3jV9wHezN8+HprRfPbf4Nue2tzdHzX3ICvZo6+WhwCN3p1VWeaLc
rw7gvi4iqxp4OEpLxzTPDIX9iWkP2VxMUeFnduh32fSsVwi+ZZHVUS1ZGrvejD8grb3jBBWlziTi
o8NJHXeG0OPOFSC36IQdacIaI4xFbd9p1HIPttYBke/r2RG0v2NMa0w9d3v5EuT+YIRgbjZ3SKKU
ZjS0nRuheAUEVSOR4c9o9uTlksYVHedwBBdiWFjzz2ryZlz6hr4b0G15Csy6DXmO9wOwmN27ngt9
Z49TEU8WKXZmafcPzUCNqHTBF9G56T9d7ZofU9Yb90HtDUE05Vr/teWZ4cRcszCUvUg/Bm3Owenu
BPsy6H6VfT+GIDIqf2Wd9tUcav40F3i/YOAIfe4mjYXorwPTSpp6kbBbPcKA7vyLH+yJcT+kH0bu
BwnRSvcwO6Bm4UBmPUjudHEG+ogoC4D3ikU3O485p+VTSfQ56jsZhFMj29jkpfxITK9KZr+AMcKU
+N2IUxPqAxh50hKM0aDnkIDm1yYAW71n7HWqYxhznb/aRfvLq9HO7HedFaEoYf6yq8zf22WWHdBr
P6D7w/LjrrblfrSFjIuWY1aa7aF5scJMbM3M5J5XTX9PeZGLEHg4vnObTos93MQPjTO49yiYYaFj
ScHMWPwc6rQ79AMB4w2jNOJNk3003cFow4D1qN1moDq8A0vudChlje7nzCD3BtOCo6m3ToReHnJX
poZ/EA2YLIUBAstK1iCGYk0azXwgd9Rq5KGff/WdGRHYbYMSW2zZstgIO1YcvK+jIwdPcYy9BlP1
pfP1Zi+tzblhSW3vABmxN+KmFd9+8XnFE+qd1hM9rRkeTCnGLrN3zNfvMARwoxNgxeFeiFGukJT0
DagrW5Y0c+in/0i6J3Kfpl9uX4ZbUpTnEp2grSCtWDJr94680+wX0exc/e231MValDDGsIkn2wAa
oaCllhWABvZjs9lRvuyIckVBygIMM1FnBEvjpd5FAzypbhssAS9UgRPA/R8mRQatcObpqRNIweLA
5Nk+KDE/mnWlHttjwOIyQ8P57V1dt8A/v0QxkaAWWob+XZZ4aWxNO03fCHS3vq/YRksIAEuezhJz
2rnxVMe3f/5KHI0mIgBxMEJ2yWAr6hqGXDPZAHWNzfsyfzK75zRPMKi6zbbCl9WFnElaztpZfGvz
2WjmqmeJrYFPMZz519sr2fr+Yv5n369LjGzIahyioOYYVW7beZTDYd4WspIbx3ahXIUmQA+PTkXb
U691adND22WB62uMiPZt7lLMRDbCJuvDrvzRsA2RKxpaEJBom8T7CZ3GSgyLdmoPDXIiPYmlTa6U
XRU2nOzxj3+JtAW9U//j9hqXjVLOFgJmzBcALwmOlpowHLPOqrO6SU/VGBwtsCqGYmyOok4R+Jhb
+aIVrUHYMnsPMS22VHFKYrJ8Ae6B9ESyGBeP3GoYWv0+KqjAEC/Tt1WoUFczkzOKVpLS7nZmbbxv
JnSw3d6wlVsCBGvLsxDFJRTZFcv2eO7XQUPdU14cdHrgbKcNd/9NhGLcfdXlmgMu1FMn9pjwHpqZ
FvI3t/Ug2YmubbQ+wMqQMV728uwEFYiTDYtQnKBQYnIB23hDr6gCCl76UZDYWjh2Lj/fm3jrTbmD
s+NHoP54c08Vfj3QMZhmYgLN76kzeDXM35WYLoaLp2zCwUPRdHq5rYS1BeDhhZ4wgEOwBmV/SkMj
LpmQPm2yqCaR322c9K3vK3Y0GrJt4Hho4n1m9n7cGmCy4kiAD0YaG4a6jHJUjprMMCLUo8DwSie4
p8GnfPzG5jFqPVSf2+9/sVVnspStQjzv8GBuaDLuJ/uDrj/f/vzqUlA8weWP1N8V/mf0MTfMnQRL
+sJ7jxYQ/B+dzHtkt2K+5fK3ZClmSzHcWQ54oiXL2KpozNiXGQPXw7J1i8jMOXh5mP359vJWHAom
Ryw4miWfcAUK0vQps9qJsYRwetDTx4mKe5q+3hayZm3BQuEHatdlTokSQqWeNek9gqLEDt45Jfqv
N477si/KNeIDdLEQBHpARKt5IDOgFkMeiiXgIAtHvCFb/buRDrs0eDta60KQEiGBHdb3C4mDbxk/
fP8L1+wwrV8c8dZewaXX5Ww9yvEpeW1wyhGI0fkfgSYe2Xghig+hk71vtvhNVgzgQpZyfDRfkjw3
TJZ0MrHSQy8TOhxuq39VBJCgv7sRl2a3S29sE9LapoT6c/qltXdgvHb1DTNetQCgtDCCUUervVrw
dqbS5XgN4JTmxWSFpGTkhViMPFcN1ePKkvpGCnUNSLDwP4NMD8GLe1UO0AqWtQ7pSYKwAgM2yJ6K
+affaPcmF7FDyC+z0XcjSiFh6gW7PtV/5na68SNWNvbiNyj+greoFE0+qlI9hlBGNfd3CxkOXvB/
8fa9ELQ4rrPrem5m5qdCR3+J7z4WLaKnufG32HxWvARodhaWOiCeF3LtSyG8Kcp2bm2S1F3URIBm
3LbCrc8rhu6505hlqYtyoY85EZH/7S8+j0hmYVcBEY2KmDGCrtbNrCZJOTYDOuvo4wBSn401rJg5
aPz+CFHWAArsyhiGjiR6lVjWV+JaB9MsI8P8cHsxq4aFV8BSI1qSWoocQabSaRY5gXc3tQekVpCt
2cJYrCkEqEpoGng8pIAVIR7FiNm2ytHoY/1C6T7TN1ru1haBBEkAEYiYbRVRPXQBKE6YD4VzUOzH
gdgVW7Xa1SWciVBMlvByLtoCIoJql4EJN367GoALAWcp/AQwAcqxQybOlNmEKFmCSKt0jHBqd6XY
yNWsvDNBOfVHiOKdMWSnY4OLCADPcqdJdHqvaY+aPObF16761vYbCKx1rfwRp7wx27xqMpZBnNBf
UkJDzzg41kaSa10t/5OhxhtcjGWuo+CcFO5d7h20DbVs7JiK1SgxadsXPdQyOgZGm4zHiY7HSu92
ftE9NXb5XA/2HunyjcO/KEKJcs4VpVZ/ZAWscwOSv2TU/smsLmRpEpgJ48NhbKoQCN7/ZHymYtvB
MHWuXmITs0k7CG0moS3NFA2MbxyjvUDyLta1aPPschm6dMT9CUGu+JGS9y5oC/l4vL2YNcd5ZuQq
it/LTKOuDYLkbbaj9FjJp6AKq636/ardLbSxqH2DCV0FGDOMD3ExbIklWkkPac7i9i962v4lpv1/
CcqNb2gWsv8AWSWekOHwijaOjQTD1hIUl+NOde6DjYwlbX7ixz77i4sF2G8X5doF6eQouq49jtyz
qwEWZNshHd9X02eevj16xh79kbF4oDN7yoqybEc/pYkRiIj3GAX60nR7fUYj9K/bVrVsxtWJPJOk
aMPymmzARCDE6cOuncEOBxIA0+gjhjJNQ944T/Dfc3ImTVFNwFrXyhrsneYdXSMc6YZ/WT0jZ99X
LgKge53C0Hw8pI1Hln7z2SeR+2Gff7+9aatiQEeMnCa4qHVX8StV1/mVN4/IMpdBMhDxIKgZViCE
Y7m9kadd1Y/roMcXr1sXHSOXliD6ciraLqBJPZQz6v9m+9i3KJbbeScf+jpDyQytXRvbuHqC0EVu
gqoAzwI1DZgLjAHWUT5PfDK3eLZpQ2jzrRfvqhC8pQEWRHMxZvZermws0A+PBBdN7OobSzkSdBvh
7Oo1fSZAMQa0HYO8szZpQjPvKHwgiQP3g0Oy3W1jWF8H2rgwpnB5vCnGQIuiBt0J3A0b9joKnPzu
v31f9Td0tsWU4m7JP1WoJm7xxKz+fHCHLXMp8GRXc/QN8VpaNyVqQ/lnuz0gPPuLn3/2fcWARxQd
QayFZ20+R1n/Huv4b99Xtt8cG+n6pGKJP8RBudt6cq0edf/3WB1MJkVq/NJKZ6f3BBh7kOWdf5jO
FI0c+Cz3M5/1jX1atVYE+nhMLANrdcURB42VSQQZuBbBHAx4BzrVjcgZhvj2dq2tBwgR9IIBgIYM
vBK7ym4c0rwckJX1/CXHVIIjZnbirtkaUKPS+v729Rb4m3SkftGCoRL2W0xKMxsXzwUOepLyF61B
r1SvMfA6G8A+iIpFOeljTg5DMcddMIVV6T3l6XgQlX3wyJfbK18zdHuZ7waiARDtqiFvliEvyX1U
1Kbh+Nq+ccze79Wef10xc4tXdd9jJkrSfrGm2NpqyVqzjvPPK1ZuT5qss3xC1o7seRNP/GS1r7f3
Z80yUNjE1EaUlkzQPSiW7k/lMFSIOYLcDuWL99CV0VhvIR8Xp6vGG2icw8RnYEuMK06JXOhj23o4
T2mWh53zrkULZ34cxLMMAhAcbBWbVpV+Jk65A2q3Hiewu7HEoB/xADXa59ubtmzK1XJcdDtjyhny
PmoxKyAYZk8x0CSZdetkdcMUk3SawsYa7mVrxwEyklnavXZgqL0teC0uAIMYHBMOMXIci8GcRYiD
pmssMEDth9t1Xw5jbAlzP5re0TTbD/UQbHinLXGKdwIT/OhLDnEE0Go5jPvc1WJUfSKnnE7A2f2F
lwLvCJDKmPOH8sui1rPV5b2kaY8RZkCSsNfKyoEfzVGv0EKn4xui1k4WylQgWQ6A9LziR6ZaPTht
35Akd+O+OoCgCkig27raEKHyI+sSU1VaD3k1yV8N8anJvo/Bj9silg1R7XDhSwqAHQeUVHW2be6U
TpChWjVVD3nzhQSfbn9/bQkoCCOFs7C0oO/iUiEjJWXmOzRPeIX3gT0+2Maz9LfAoWurQJEFg7oh
C5Q2ihOFlSFL5Od54qTfePZlnA63V7H1fcWLcqlhIvcEAi673gM8lNcbyew1F3r++xf5Z2ZbgLA/
tRx8vwk+AFuok1+6/t3NNx6HW6tYdHUmBd2ZftYSnidDc5oenXZjEWse+nwRylHPupyVKN5hES2G
a9CwYj8LAXxn94DWFKltvda39kyxLG2SvWe2EDd20ZCHIn12psNmWmNLinIPYJTHZKTtYlkYncGa
V2L74QwIbf7pv1mYcom6Xkdq2mA1vvxVzxxt6Bu39O+UsnrSz9SjOhOuL9hBUeRJ7gXHtn/Igwct
vdPSj4L+YPoY9fy5rb9bwV1n7C1Du++3DtHGVv4mcDszP8Ojc1sw/IBURtMYZ+SYzeiivvuLjQQh
G9wZLldbnQlCCs/UBlMAXeUcbMBRNj6/dp+Bf/N/n1eQSWUT1JUJyGaCbiHm7POfdb5LjQMlG+q6
PqtA24EXF3ikhSVKhdSTKSjKfkZZF2/q0EaGsw9v79O1NtCKi8KwA64SkBHoikuDvxk94rdFgj7M
cKBfQI1U6/dj0W7Iub4AMOoPZGAQBFTaVXQoJoY6nQd6PClf++m5tu5NZ8PxrImwbfSNLPSIyD0q
3tMGEnLQ654mXGvRGSDDrc7pNWWcC1Ac52BP3BIcAkQJwvgiauVWj92KBCRMwF4AzAs4qlVtMMPv
25mUZfIwyY/18HJb1ysbBAgHKiaApOCVqPKGIDc7BJWmQddFE7YaB2Ul5qXwrUrp9QUAgwIrDdj1
QRhyVbJxs8qdc4cUKES/L9MdwNjvC/p+RKBeNvd2++b3+6U0xTNr3K2d2oe0/Oi8o1vd+SsKsTBS
Y8GGAAiOJs7Lu3I0gxLk51QmGvPD8dlvh41zsSVA+fnocADesIUAzGUCoeDY7W7rfOV8XywguFwA
10ZPnyW+z+WXEeT/ZdSO98z58HYpHsqXS0Jgod5QTgZlY1sFglUJ4hZ57K27Ojvm8nhbyNpW4dkN
Z4j/IcBTdCFrIzUC6snE+V4Fn2zz4+3Pr5wO/Pw/n1c00Q1UF6PhykQWfSSaqOxiP90adbIqxEWU
jQHFgLWpt6/naTOVNpOJ193XJAg79GnSaSPAWxUC1p5lnjMeeOr8b+FRqhFhisSrp/GY06J/tSnr
PtpDFcS3N21NJyBuMl3AmQErVZtnS1k5DqO5TET+kJjaBqhpbSHnX1+M+yxUKN25cJ0cX2+d+5pi
1Kkuw3rYqJSunRDgYQFuR/scuCKUE5IbBRGlhEpENgKJeTdNiUAHy7yhlJWdQoEfewTvCwzYb8rm
s7U4GmZfe+BUSGz9veRJ/nZFXHxeCUg0XLxaU+DzKc6HTLbc1IomgCBAbhENjRi0paYLQFnjedVo
iaTX0I1TAa7uoJoYB7PRbkRWq5IcEOmiM2kRpQQkjs5Kx2KzSGBzYQ5acwPzyAeQdtw23EWrl2Hw
grP5I2ZR15k6UkShfWpBTC4/VfUIpGEQms4p1R80LbEwZneYvt+WuLowjF/VgfZGAlHt1a8aztts
tqH6EVM1rHgSJ21rbueqkZ3JUDav7eHDykUGrX+AvT1u/Z+3F7FyWJZsGAA+GB4O1PKyyLNt8zWX
58UwZ4kpH+f5WePdgXbiqA/Nhn7WVnIuSDn6Xsl8DVhN0KhFNEcv27gV+K6ow8GkMVBhYXrVEgJf
rqT3Coku04U61nzVvX1r3dlbeKiVzXJw5BG6o8x7zSwAZvIRT9NeO5nBB5uBVd391npVOA+720pZ
2asLOcpeoR8zKLsGcmx3wDj612qLcO76tYOI2gLaG13MC6WlcjXyjE6AQmUZwBYVToofycwMm8aI
APQLrfrt/ByX4hSPjOphmnMJ1to8/1w7T0G6a8iB2/HtXVthCFreCQvMFHgF0CUoFtCKxtYrDBpL
WgNM/DXaS8u9gUEULUZ5e188cIbn/CWVb5zXhkz/IhbB5MKQBfSkckZzIH+Q3pVZgsbO8nVkbz84
F59fjOXshM5mVwZVkIPnNG8ijHtGr+qGh160rbjOCwmKD2gcHQP0ajAcop+tiF1x0OhnnaD1eJdG
t1W0ekYddDGg3xA1BRXUjCgmZwUFV2dR6s+GFpA78BE2dwb/iyIplHImybzcNQuTxsZiGRfi1yC/
igq5EcmsHlE4GgdsE6DOUGFsFkgSO2cAgWr9XR8PVG7Y8tpG4cmIBDRG9V6TTk5DLYidg8p7zPrX
thW73AoeYPlvj2FwJf8Ro/iBthzsdu4XxnDNfO2p/WHq/uZ0AKWk45ZE8Aoqv0tFpJ7T1B1vaZKJ
h6k+jofbFrXmycwAwTeCYyQ71GCv6SwmhOWQhHsL26IZ1yyImbgXhN4Z1ofbwla18keYyqlv60IG
XHiAqs75jmTOZwziCPvB/nlbzJptIaVugmcCwbKnemeQBxii8CCmb+9/Mn3jtK9/fRlJC5z3QoZ3
qRA/kxbajgFJnty46Z+0t/P2L9Syf76vXF7m2HK8u4CrttvnwKsPIM2IwCiw4RXXVHEuRXk78szx
K1vHKhzxstfIZ9fbELBmWOCmxQxO1J2AwFfuLKrTvm8EjoZnohW7Bht3Wj63+njHAm1HNLaVZFlT
C7hlnGUKMR55gaKWgQfS8lKcE4Rr4bsOT8nbRrW2HsziwpfBKITxesp69FIvbIrOgWRs793+yQdD
Oxo9gpj+uC1nTTFwiksgvlwqKorH6ebC7swKcvyShW5HjqYmn3xni8h2db8cJDqRk0KOQp09pYEY
px4r7Jd8zHs/pJ27sWHrApYZhAsWBhPaLs+JCIC0ksYI9rKa7Hx317OtiZtr4SQSFAv/1vKIUIFC
M/WZN/kjfFetxWxIw85+3w0kBj/AxlrWJSHWw6QWBMcqpidrDL/x2wnxHmbZeGXYhznIFEZ343rf
EmNebtlsFxj76kFMNqDuAOxTBXy3aJqDvzW/cbFWNWTBGFHUaBdGtisUjjSAmRnndglgw9Y6OsPe
Nh7RZOZ2ePFHab1x268MoUEwcSZPucVEChJokEVkyYRAmQOoYtV7NKzykO4L8JjFFFg/8RcZhguh
6pF1K8II8JiJVUSyiN864PB34OqBzn4hxHGR4VVcjgFiLssQmAMQBE+0n2JePRC/2jC9NX9wLkS5
Dnp9clkBeoZkrl56r8Yopjtv2nr8r51VpBEBIEZ7uY9I4NLwrMAch9zD41K4r23/PNnHtzu1/yPt
y5rkxIGtfxERrAJegdp7qe623W6/EF7ZBGIRYvn138Fx77hKra8I+87EeB4cUYm2VCrz5DlwAWj6
RI4ByhvSxu59y2RQVk3PvZU99uN06KvhLKBOctuMogELKQwdLhq87HieyZLZ2mQ2Hq8BDOhrrQsS
Hh+TJt5aWnGenTGcpqWaZ4dM9AGENsI+HiJC/57s7PobJL9HzMzJmdOkZ83fevppEmsFXtVNdDlI
6SyltpP5rYVBiuGUszfNrrbuTCLohwS2vrL7VBsDusx4bGB/I0SUnoT9WLv1ELsI0/l+Lg7u4faC
qTY3aBohcglamfeQtuW29ZDbSs6VUT4NI7nXzOGpQ8fEbTPKUeAlAH4sHVkumaavmRGWGwAdQhpi
6rZFrrm/zNbJ1l6aKqcKBjO8zZD3fZ+Ph9zICF4DxNKtjZCNGbuqPvg0DRKQj6XOEDnspXfW4izV
nXFpVNoNGjdLbnIjPXsLq1WVAv731qRxmOpre0G1WMh0LQOEmwDA+NpJdGVcgWoEwJ7BY/ephpKZ
z7Iw8/vvf79aF3Z8qTMYffZzbwk0mkFoJUpGI0rXWBmU15EP0gQk6g1QmcmVE8fQxtjs5vQ86uRU
z/VLXHqPVa8FukjOaN7/EHcNsKLkXBR9pOXN5vYIlTOJzDeCFxwqgPauZ1L3xBTrRbysWfqA2uNZ
xMku9qy/VOD9fUGBRtNdUIgosMjuEI3JIzCwQ3q26gllrl8j/+nWa4lJxWCwq8FHAMwXSuby3cHy
RNhmS9FaYUJc1NEOczfstGJccRWKfQ4zhEB7AcEJuDqu5ywBOVVpmZizbHRRzB5B7EPCRHtK+h9/
vTggOgF7D5Tr7KU0f21I1OmQMQ49M7PND4mwdtxwQrMjK1UWhU9C0A0MALhBFvViyUxp2KBbAN3F
WfP2SbpbK80rV+XPz8tsfWY65tyc8PyqNRDCTRxUi9+FaaxcD2tWpOuhAr41yQqo2HVOh8jEDzQk
wKZqLQZSZSbBnQ8GUehRACoht3JrLajORmRdz3n/6mt024g4pHYd5c4cCNAeGsWLYTaBnT3d3guK
q/bKrhS3JMwfHIdjkRx006UsBTXcx5gdqhlMc+na9aHaERYGB1IE7PR3L8xJjLPWiEF7RLnnCy2r
sMuGj38/HgBc0WaFP9FNLR2inpPBJDa01Qz+ue3bjQ7Am/8NuPJIoyudtorz6qLrbXkxI0Hmyue1
cVsGbHiTQJ8RUb4HMa54M/dos5v/oYS8OFEC0Cea/NFkd31g7cRGLp4hlVFO3aaYjX0PMI3fOJvb
c/c7Dy29ma7sSDdtRXhfs8QC6nTS7mPNCZu23I56t8uaZ3C/7CyDhnbchwJdXig77TuvDke21gaw
+IVbXyH5DZ5D5wo8fbgduRXYnIVlgYr5eCrmVz8egkIHFdT8fHvoy8hu2JSxY3lnlIBcIbBxSYdM
wUPi5eHY8/u+NXcOG86EryQKFUfBRZQBLiA4x/cyfUOVN7yq0UONHRYVdRd1aw/gFQvykPomt4TF
fQQz2T1AzAHhP/9hzgBrAEwN9Kx4+Vzvyqmw6gFZnuRsVKBJjCbIoRiRX3xoht3wD0AvFAP+2FoG
e1HiqAcf2oEWpNziaZNYJ5e+2ONKplvhCWEC6VQIHyGYkGtDo4nSQ+o7eIYOJyPf0uIe3Or2o7tW
hFKuy4Udadq03kjseClzWv7TXEOS4NvtZVkbhzRVkAVnoDvD77fZxjX3LQnByCt++n/PdrT0fOC/
BVqGopZ0MzZaq0EYqsTLhrjJ3pviT/Vof8yEzYNh4vYhB23fymWsGhqeOFBZxBWJxZJMDnrl1e6I
ANZ3quTBm/wkSuGzFj7aJszF7G/9oWC/bs+nIgJwcZ/4EOIFrdO7aKntbLODYguMQkCubr+htPgt
TlbuEqURJJCQykfMjj+u93dnQJ0FbK3JWe++cV8L8vEjiJBWpk+188AWBJQFbhKIp0o7z6lGTroJ
z5s474LRqYO195NyffCgXVijECbLQUzluZ0GgGF6ZoE7njL/ZDeotLz+fVyJLAvAhuCbBlhEflu4
DG0ZLK/wttDf8vaYNn/fcIRkwB8DMucpnI09zHqJ9AP5kbmbpAytAmQ3gUnD0Ylu7y7lmsB5otCO
EYG043rh+4J2fs8TvKi1o7bxvMPtn1ftKzQ3w7+j/vW++MWhP9FXjac9NgT0OFONfhgQBt31Q7zW
NqWKhi4syZUvCIlbPGGo4C8te3P3JEoeQoo2oM7foz9ddDeDhw6VL3S8y+HBpMdETLgKvATqTCDa
907pbFQrcbEqILiwIt+epUP9vlzyNq5H30xLPLDe2Zu285IU3h6xZ+gXP/5+qQiKSUsSysOTSTqd
jcmbdiKLPAvflSkPEjO07JW5Uy0SuuiQObRQFXknKU5mVgDoBfyD2c+BoT+UBuIptws8Y3N7MCpD
qCKgLvJbsVCODYRGh3xkMBQ79TFmSRyktrYDpWyUsPkfCmO4tpdUBzYFdD0k55n4RID+AG2jzDBD
CLW5f8+supRZ/xhYRnsRffhoX3CEjub2wQF1MwiZxT+4AVgAr5YNtDkEBKSM0FwnscYSG52vObit
9SpY2VyK9QBMAGi+RacIrbzSCBJn5twTC449nWjAcUSZ6YZuIn623dfbS696ygJUubyMsJ1RQZYO
aDnnRR8T1BFjEd95LfvpNH2YgoIezY77JJnPos2Pfm1vOBNrz/Xlt6U4/tK27IUIHTM7YbA9o9xi
jXclcH6DfuLasKmct6bNQmtY8RQKDw6TSCEvrW5LBvZ6c1DkQPyEIvXaZKCvn3ajnoe3Z1ThxEHF
iL2BtDvmVD5MXTX4ox+36NRznRBBT2APTkT9tXqp0gyaNRZJTEQ7cg4ZNcEx04sZaS6LHI3eCD0v
3qe2vxJnq+YL1Qtk3BdFTMjYXs8XABqEaQsJp+XuuwSM7ytRjsJz464DBvp34unds6RsRN1hV6Ig
UpSh0+xisQdZmCBewMAeUzprzBeKoMdDUhDvc7zn0AgtHV2rbDq9q6wCz1UWTnmBijYIWMy9myb7
1t3c3grKw4VekaUjHWW5d8yVjMdtk/tNcdZZEmgQCkupH6TCgFsaAhMk+H4PfZOfpbP2PPrd7C4f
LZSGl2SHj5qqfKyRlHTTzkQPIbBm7gmgJxqkbWufOB3HAOmeMiJW7aEcxVgYI78IhYm+CIQzTEeP
lGCfI9VdnLV5G/DUzZ/BS9Kh2Zn4m4Z5P1N3qo/9YI+bGvHrSsCo2tgL1HuhXIOXlSOGyvR6x+vq
Arde8YHZE7BMNq4JtgZkUuVP0CD2nyE5aCAFqydQfRXnhvhjwPTs0DXZnYuXJINwr9gjI3rXDlU0
Qi7DSNhWc+ihg8ba7T2iOmBAUSEpvvDLoV/t+oCRqkkEOHlKsBbw3ZBq+/QfCoAg6f1jwby24I51
P/cuLFAWdPqpX1OVUS0YIiCEkx7+wavo+vettrEojlt57sv52NIPHuggEvP7P0wTng82UOXgzpDJ
sWrDLErLi8uzIxYmnoiu4VxUjgh82/8ZkO7crLGttC5gACiUbU/7zTBBHQOn5RfqNseh1ctgKrU0
uj0sVYUY2QU0QS5iSijSSf5oBAa58XKfghaWhVbuhwkB6VTx08mqgLtHKCr74pEQunWbHxmgPrfN
q5bu0rq0+XoqKseJXTSc1Xdx629KK9l63RrYYomFZV8EFmpUMZDkhbja8hUXARlwjx5UCZISOZQu
sPtqD4XRQ5w24Amh5mFAXqBYKt+2d5xN8VpN5skb83vWJz9vj1YVVnnegpFeGkPhGq+/g0NsuC+L
Chu1QZOw7bf1Rkt4vQEhWh+kicVWjrZidkGSu1C9AjqF+016I2hVafHOZxXKvFUI7F6Yuc+G+PDX
g4J7R8ZjkVaG45ZOt69X5TiNuEC7HIAj4PQCTqAWCwXrACqQt20pfNWVLWlAUER2yjj2irNRbm0/
KMzw9u8rziCGAZaNJccKIT4pFrV6NNo5I1oFc+s5M5xNXN9x+quh9335BTKYK9YMRfh5aU6OBeK+
BUg6hjnPfDKgY9kcDDC6pvTe0SEvPd5nE0ROvtZeH0zTC0+ep3GMKojuDl9F/KsiW83/dXv8yvn9
M345SWf11izQ6kvPo9jOT4Y43P75len97Ysuz6EFMZ5WKygoRbTQn5+4B7GkJ8Gek/gT1b/cNqag
B0LEeDEYabO4ldEJ4mewlqGPfP7cJqd6+qJrP2vv1MU80OITZV0QczNk+SPlB5RngspeifdVZ/Dy
K5YpvxhzYyB8wdVOz1r30tcBTYJ5jTpD4VYw0CUlRJaSs7tM+4WJySUQkO2waoXTb5xZ2zo63Re+
+Qj03v72pKpH88eUdEB6qE85eglTOj2VeQdh+gNfowlSRMhINgAmifoVCs5ychMQsjqrHHjr2oPQ
GPniD1403dGwS95uD0a12xGH4wdtNNwBt349b8Xo4kLzcPXRfFtDt2pz++dVy3L585JjTG3OW9PC
OJp8n9FI90B7CtDB7rYV1YoALoTrW1+6ruQKJjaFzy1uFuc6jXR6GFroMK/cn2smpP1F/W6uGYMJ
ltkRTe7ZEsv/gzYpckzoHACCHB1Rutz9pjdksgfDxYMhyNy7hP7D1bFgqnDz4jGE1M/1Ymte3qMN
dUKwXffB+AA6m5WHpHKW8GYA9hGvyHcNkHbf5U6jD3g2JCWkjvSQijubrHgTVbiGGBFtiXh2oxIo
t9PqhimmKsEs1bV31xvZgenAXjsgbgSrP/JoodlokMNNjCBvqpeWVKEJ6cfbW061sUEPAJUjMBwS
nJ/rqWzsgdXDUFLIIfT6FtplzgbiAuW+KCFQxomoXv7BHqJuADHxPAFVx7U9YfuV3da0PGeY0QmZ
mZ1IP6NQdduKobqdADT4z8wy7As3urRpWP4IaoV8cO+GkgReUj7QIt1UtntKQeeip0VUIT2UuvPR
qs2DqMBZb4uvDs/fuEkf+qze1Ba5J433YeXbFlckRbDo3EG3NhrRwNMpZ3uXFJmpTzE9I+v7nTSc
I3JF52sP+ZBjUoDzQxR2ETT6BLkbI78jXbMDKbZY2X3Khb/4CukuM/R4NiFpCIc5QXj306wzyGp2
QWd//KfhYnsvjbBYdemwpriea6tx6Nma8ntNq3Y6NXZWiks7r2roXqYPZLSfW3d6LMrqI5nWAhX1
QP+zLyPuaDqBuyWBfX98scbnxAr0FuIiKztO5TFQWMMt5y5nSXbdGSubhttFhVE2ocUfKvQz69n2
9lyuGZGcd2dDLVGnWXUWzreK7zXxfTZXXKvqwl44XFEnBqzlXZ216SbfTRJSnk2U2/XmbtL8UCfj
XqPHpiUr41FBFQEl/WNNulbBpDbaTeWWZzf9gtIO2qXSEEnyQFjoNs/TMGnBMVwebfsezbUrK6Zy
EZe2rWsXUTd2rZcmbOe9E5T2i/DTEASzAcHh6/KPqM2tXCqqBN7VaKUj5yIHoKetV54hzrsdO5B2
6i/GWG36/slbWsSbjWFDaLFfU51VbRuHmP5CLaSjPVnKqYiWJS6dOXI2aOrwrONEvxr9GlRXtXGQ
8MeeQeZmYey4ns6hdrt6SuBxm7l9mR3/VFbGkesE1azRPWTxGpZCuXcuDS6jvnDxHaib2QB28HPf
brMmAGHsbEWdt8sKkKEGwnyiZM/X8KDLKGTfvVzVS7kT/fByAdoicz+ARwBgay0sdszc3D7gyp8H
1mC5ngzzXSuOT+2kMwnaihjYwMr6vun2tw2otsKCzPydmkKyX1olSrjP5wyYRuE8C3bQuuc4X4ko
VGP47QVB6GggQbL444t14YyPuWdB5cKsTqV4dbOVCFZ1bhGoLHfJb5FKKdKPx8xkqcAQKpCJMc+J
6l57QoIG3Q7z2WrFppzL59uz9ruFQ172S5uSn8opWOeaDLBZsLlvaVWEYOHZJYvkb1dsClDwJshy
9yWN0OG0ZU26jUkWISWMRDDeOl51bugcgnl763F2V/L0DhQkh8qpI4wmTHn6I7eLTWb2Jw6aNK1s
Iq/nUHj3T1bsHhqbbPRyjm6PSbkTLHgDgpc1+mKkZQJKewbf7tJSKA4927hsV/49FzWYI5BdxbMF
HgGIoeudgAg2d7ysRndvHyHDo5GV06J0ARcG5NKpic6rRACieyaOFzjWYQIBrcPplmhP1N103RPX
vrcgN9O9tdlTbsI/Q5Ozf5Y5NWgiAAK510CE3wSt+yEZz3V3jhkP6RrrqPJIXViTtl8ZD8RMTKDQ
Sy5eeDpFoijWnjzKFMvlZEr3IRkBTPRLFDNjUuyrjgSidYKCtEGW2QcCTr2mmj8D/vDRNpttXnpP
1EGnkWOF6QjuwIF8ur0/18a8/P2FGxEF6kXeUlt1M7BWctSV5pX7WHkCLmZ1+fsLC2yMBboxcKgN
6BdN8X7mz9YauHttn0injHAtM90eK5czEcb2hwlEdQk9TIXYFuy74a/ENGuTJt30XcGd2o1xILT+
ZEEqI29WEnGqUiDONF7d4IP5XfW+nrQkB63vDNHvcwKJedF+jvMPSCbo8cNoPFXiwXOetbkLmuKj
qF9L2gSUbWwIV9sWD6jYMfrZYN/4CEXtldKysczkOxd98WGSs8kmt0yaCR9WkAfB8sgDZD5pz/p0
MLspqi2A2tm5N7/N9Q+9+iqabRr/yrtDJd5u79v/zzn63xkCoeP1DKHzvzIyCq9HZyNsNPIwAt4X
ZEa1dRCXzFwPOnD1JHYbaSPfzbwLbXwueKf3Rqwfwev04/YHKScGqlYOwHmo7ssvEzFBy6ye0Ejc
TX1g8QNaDfaDFkeds3LxK8/ThaHlLFycp3no7dkY0ZBjm9OxQl26q9pTvyoRoDpSwEqigxwkZADn
SMd2zLU4TSnu/8lxQnTWdWQIaycJoOgESstkR+O1Bmnl3ro0KZ3ieUqTdm7h7Wknwqzf+t6XEXlo
7j8VmR6OOvo0ijQau89jtkW3UGhq44YMDx1DuO2vSTAonxFQ+HJArQyc1TsUheFrFq2XnqRqfp3q
HWQmg3LY9/WjI7JA1F9t/nkszrc3kcqxXNqUZoCYKTXE4lgcP9vXQTqn+9sGlKt6MSjJc1Wsi425
wKCcod6g3Sus6jefaMHc8ciwX/pkd9ue6rmCEBLk8haKie8YSnnX56M7YRe1dbYTzRgNsYMCzXBP
lraRwlwZnnr+/jMnRyqWKfLeNrGDwDVWA1suVoajOnsuiN1xvoEWAj/I9dmrCjD+uzqcjgl8ryN2
DrqAs2p7e87U5+DCihQiYC/bfQ9cw7kWqH5MzzY5VWWxAwPN2L5U4tnOH2PzDsqkgVt/qMFhG3fP
I9+W5eH2hyg3y8V3LLN94WnAhWFqMcd3iPmu/OTnoegC3dq03h1x18a8NrOSu+l63RzyHLbS9KtG
n4TzA/4zyz4XUw2JwE+Nc+bTjuRfvGYn3DpYGm/tNWZEZaALeS2sMJLdAN1LEz/zatYYyJHOVvWk
84/61IU53+e5E4BKOPRjqMq5dkDIU752LlXAFjzql0YnAEos1J+v59qb6zkDkR0akOjQbLhteM9c
TF9ypy4DtNb/JKShGz014q1DeA6gdP4rm8z2pc+qb0PerSVRlEuPXY6qwiJOLCNc3GEEreLStNba
7aZJ9HMKdUsNr7CsLba0LaJerL3+FCTaBqbgj03pcMELt37tokEP8M0HAJ02ojA3tGo3nj5tNS4i
u8wfu7L7OubxXmdZBFcZ1Ty7E5YZ/cPOv/gUaTWIJ8xqWF4C9uQGINcOs0Xwrw1IRjeDt9fr19v2
lLv/wp500gxNVJow4Sb1Dn4f/eVQz/k1ufTrbTNrqyodMk+kg573S9za7ivLj2j/qebwYHETJjoK
bdhrtw0u0aAcLV4uqXSfOVXDwewPf5wl1UvcVD/KcTykMQuqCaS/dm2HfSU2KJys3ANKu0iC6xa6
fRG+SMkLT7MGCkET5I/S/t6g3V2l128QONiUtDjpWnXIijlyxT/0K/p44psWckuQAZFRVcwF7tKo
0F9s+sU+m9mhAWaPAytTO87KzCp3zIWpZakvfDNLDRbbKQ6LRaeNMLRnY+4jkZcrYKNlgd4tILpZ
XEdHp+e7OlI58sxudJgpKh502ckElKLctGsoH+W9fWFG2ifV1Ju15sOMGfOvhWb/ypm7MhL1lvgz
kiVSuZwwK4nLYYZHA9XifWqld2bd00CbHAGAHRoEafs6F9OGTdAOvX0IVIPD2NDcZILFCqi7a8sJ
2D3F0EEmyGmLEKIdQdyshCUqC769pH4AjoX0reSuhrrPDWED8OtWB/5Q5//Hn5e8k99qOZIT+Hmt
/DJlX+M1UI/y8xeyTeAw8NiQi6N80PD5MyDlaAR/yJL2CUdoJb5QHRfU+v8zIQ0BfW3U6g0AvG0v
ypywFGG6NkuqDXZp4t0yM571To+ojccnH6xebi2g0T09llMfGnbxE9foo5a04e3dpTqh0LtcirCg
WgTF3/XuYsmctFU6I5+UISs3841l9Z9smjwA3Lwyie9NIVcOTBy6JwApw7/XpipodYA4Gqp02ILA
PWZfGkQiXew+MeaR6PawFLHYkphHmG1Z4JE15aq9lpWzny9aSuDbDuf5B+APwTzlgcZ23fCqGzWO
EXI9JNvk2tpLVDlQ8CUSBIL+ot5zPVC357NpxzWElciA/lHgmEN9qK0dIrTWCAj4bNYsvt+fGC2K
9T7xAAg05drROAAvXZt41DeD9hGk0JDDLZDoWUkdKMe1cKR7LqCr6OS5Hlc8zHEDyQiQnU2QMO2d
dkMN+0h7/86c1ojV3h8HjOjClnTiCNFm32lxFxZuDm587VSUZiQmf1u3cZSV5UbnzVNbipU2T+UQ
cfcuOwaaRfK2mQtSEzA9oEGyt6O2GtGvmgyBn/Fj0UC/7/YmVa0a9NKIAxgwsu9yzmeOx9phFXhz
zPqHPwHFiZPuaiuxzHvvCMokpB9+kyDq73pTzDY2mrRDYsmZ5hFJrQaFt2aND0plxFxg9YuUBfag
dDu6Zj8NNkfAxLwXdFoETrnGOaCaq0sLUsAyDE4RuwtXyQxanIqheo/oL4utzd8vCSTKAN4l4B9+
J8GWmDHaIXpUDuf42GiHigTjsOJxla7p0sayBy9CCZBzJXrLEdVOLA9GHxITn8p2iki+i/shGMyn
mD9MYxcY9ofbg1vm6DoaQwRxMThplUDraNDZwrMkt9pNXdpBqr+laDit5wJlTAECgrV9oV61P9Mp
rZrGjaQVDizWmfOhL9tdI2iUgyJt5SQpch7XQ5OusdTtgPOeYKgsd03yQc+r0Gd7w/yVpt9aWkQN
PQ32JzQQBrZ1LEHJbfcitPqDm77cnmOVA7mYYxnHwiAJBxk0lCtcvU0DfXCezao/Fi3d9o15uG1r
ZT196Z7JmsTzUVtHlt9/MKY7pPd9vQhi5DzJ/Oautb+u7VvfvN63WScSmzl4/s3+Y5H91M0WDUXY
sPX3HgpicQUOkGrB9n83hqfbA101Ld08GeRNTHNYZrWJdPYKrHRW/xz8s/Bwo8dv1nwP5Y2ADPT/
5g5kuISBVqEi1TBkn29K8VQbh7FfGdty6G4cSrnbrsn+91AiKvpU2OYhadN9nkJIu6dR72orJ0Xt
qf87kb7kfGZ/tGLbw0wK4xd4u4NJfL69VqqL+/IASE7GSzUn91t4UM0iQaqBGYmDqFZkHDQU6anT
vIfe5ueh/wec5uIC8IBGCg7jkwF7Y8tyraSITiwv3RVGGsxGueuECIeKhXO9LcwjTbKIl9vcOnnD
SmVLuYxgCDDBQIFsv4xsng2jc8YSDsjXH8Y4InERsumFaB8mAENvz7Da1FLec5YeShmqVyV5LUSN
l8IA4jgz5CxiyS4lkbNWw1D6FzBY/o8h2ZfZbqaP+YIMiEHoYnyqmQgWAGKZ3Jn2L5c93x6WomKC
BbwwJ7mzxinzwqkWvUv/hVbAtZUMEuUfSX3UrR+de1/m+6FZedYr3fWFTcmnJQz9/gxZM5DQurvG
uzMbJ+j4veOvxJXKY3dhR3Jgk5XqKfSEUcV2kAH81Iw/bk/e2lIt9i9iCjvH27gxMY52bDd9bQZW
425c4UcTaGVak0Vpi5r2bZvKy/1iTMvfX9hMJt+rKiiNnx2yT6GTTsPSim6bWN0TkruqGrvXsxLz
5szzY+VlUVI5T52VHUEiGJV4S9a6vkMJfG+M04ptpSMDdRIq6AvwRn5TVWiT1cG9CEdWdaFb3SXA
BUEoJn2Jc7H14m/s7yWisP9RvgMXMkrAaJy7nk/gn80U6KUMvBnGlpX+16HMI+Tpft6e02UrvLtw
UCtY2mChsCQXoUDKZwuvgqeieR0O/tfaXYF+rRmQxlEbTMwkwaXJtfJ1HKB8TpJvt8eg3O4XY1g+
4WLreVo+dGUFE44zBVb27M3eLhFNwPiTkX+yx7X4UukmLuxJWz0v3DnpGOasMZFd+pAOWjD423WB
deXUIRUHKmeCWpCcOUhjwbN6BAtE3oeQV4q93e15Ux7Zi9+X3J2m83yCXiUAUV6YDM9QpVqL+FUj
QNZlCTAWPgSZAapLwZDpTy5GkJENQ4FF76K/H8OlBWkM/aT1aTF5uJXAWuFjILZV71DWvG1Fdcmi
bVVHb4znL4jx6x0297Wb80rDJQuuD7PtN9PwpiVdMNtWWHQrgbx60v4YWz7mYjszvNpzs4MxtOFv
2+xR89YkB5UWkAZAKy4yN+8A47yp/ZZ6BGFf7gdlD5RfG9yesDUL0rLUGeVlMzrZ+YM/f8zdT7d/
XXUAgQEAuSuK5z5IDq5nKHbBiZoAE3vuAqbtpyFEQXVc60FQeRXQRJrIyKD+8i4PPtuCQFoevFVZ
+bMu4RyzLATdYlDgxFdJYOUrcA3lHvNQYkKmAe1k8mn3m2TI3AH2JmysuPlSG3aYe5+ZYe8m8nZ7
ApXLg/T4InO4VGOk4IoBEO2MFdJAjfGZA+/z4/bPK9cHbdZIv0PDBcIR1+vTxJZGaYGfJ4Oz0fgY
zbYLcvMsbIYVS6pFAmsCYnxzoeGVw/wGVWuz1xERmMIJuyEPc+2+Yqe6HZYi5EOaFv+wsSENhXZu
3YZOhUyr0U+eaEB4idxWFYmA6uHtmTOVA0J67rewwyKzcz11PqNxXLK8OOdTr6O9gKJqnczIE1sO
apvjMEd1BqY5lF5fDYDav4gKvASpEzcbOkNcu0zEHELu3tgNXT5sNJCvBejDrcE9Mg2PGamHYE7Q
Axv7xg+bTQyNcnUdgRwZXUSaP6JUbOkR1XrvTdTxvLLDpfvGRgoeWXD8Dyl4FwBmyYs2g8VjreyH
h77Jwkp/aO0v9tyszKAUqP02glwtst+LBin0ia4n0APIoac5mx7yVqtxs0Ewe2r1lgJtYQ7HlDPt
tbDt5NkiZXOyQcmyFgirzhaqv2RRslhg2lJ0UOe8dwhIiM9aCqkUHfprOAVrZUBpKkGkDULoCyPS
VLKRas1MsU3g/5oiDzwkjAfrHy6iSyPSRTS5bQY+DBjRgsrbjmuds8qJwnsSgEC8Kd8VRqzKB5t/
2hagDSHdUW8cCJjMWr4Sf6p8ke2BSmuRJ3ORjb7eD/bU2gngk+g71fOjTrWgFNUGjVLBXNsrvkG5
KCDsQhMWarPgkbo25XpdMjipk591u572I6EMTLyxG+hune1v+4nfuSY5bge8EWcJ/NMEzMnXtizq
koJqNnpAOdqQnBnnvBxd69GxK2hKpN7gBZ5VjUAZxv2mm2MkkMfO+4ypftMnXoW6sFnUgX3p4GrC
xt4Rc6A7tYUssN8+4M5tI0vXQPnD2+EzzSAem7XtdEQvdxug8F1s7QpPPN9j6S6edBGD5Kq1HxvK
33QxpSd/FGWEFI+98WiGzk279+49lKTCOfXcc4n4JiQT+wzmjPG51at551j9Z6Sivk76VDwbCbo+
c8CqTpNHig1HIxKIoPDMm4pv+tQkOz7nCz0PEG3VNCPVZ44vIm1z6Br35t3oOnHA9cwJoFz0AEJw
sh+Y6wR8YPACtMwCLuib7k9fUlC+hECTzNu0+FSOH7z5iQEtCd6VHcjXpm3R9hCBqeYgjfMhGoDW
guBpJ0DgNIUsccKYQS3MNbxd7Zdl1HTo+rSYhR5tG+lPZlEWdib3jh5gb2GDitw2r1nzL64AaACA
CNGF/p59p2d07guBx+8Mxg+zLcPZfmVixXWrgpNLI8u1dRmT9tTsaJLmgJDrIVSTP5nU38wlJGaG
ZIsVXzlJCkD2ov4GLVsTeE/0VUn2KMdYOeX5OTe5CKosHs5+qrEDI358YtjeoZFO48bVTP9k9Hr6
0jWoqoW1Pg736MwlW6vJ6XFEsmDHE2qt5IlUBx1Fa4I3GXJ87w46sdCFM/lNfh79OaQ6izIdrUXF
x5UzjjmVj7iPDCLa1iCw+I6HgVZxndstnjaZTejSWjZ8QJD4nXozC1puk8ek7MXOwF1zR0jlrNyj
0hiXexRK24hDAXwCsYzcCITD13nxkPCHnlT73p1eWt8NBxAwrSy16hYAqmsZJ5K1eA5e76yaeoXN
OaFnY3pFf168MomqeOri52UQLzVQgJlT/PyUHZvxCMCw62xFvbGy71X2D9vCA1zfQSMuVk1+lnQj
00GohL58SuJz4ib3BCTbPV1Da6luNNTCgQsDBBqnXrqW+5wlRu9zNGcvCPoKXcV2lDJnq/Url8zv
Qq28Ay8tSaeQQOkZFdAelkjymPeDHvSaeYihxOpMWQhsdFR0NPC7YW+582bw+UNqWq8kHUNrqvec
lpE2mNEwrN3p0t78Hf2Af2FpJkQsiWj8es+kpt7FQzzQc+t+t+0vfv/TWVNuUjm8SxNSgFVZxtTU
+UTB4f+Vdy+J/2jW27h4TsDfd/uYrw1GmmQKGtHUbDAYx54CvzzwceljXjnN6j2DCVtiIDQCSeFC
N2fgca068MYggR6PInSR68ncAyqUK5ak+Pt/1uaPJSn+1ojeZjGDJbSW6CGoS9owz2braMZ5to0t
3E8Zg+ZtUuN21CfUXW/PpmLdAHpGZAxGGaRO5YGCnaoGKXgJNiwHqB5TkLs5zg9x5eybnLxWtra5
bU/BIQWKL+SFQVcFhgp4yuu9GFugm/VFMgJrBiG5YjyR9FVzjW3ePQAWo8Xlpks/N34buM2vwR7C
TD/W7XfPesHbIcA0ovE5ezS8NXLD934PMSGkafAoXt7FcgUKAntamiTx9FAZr6KoN6T5PGUWIGQ/
584+1v7z7Wl4P+2Y7uVl5+JGXNier2dhbEihabY+PdTZ81D+P9K+rLdtXWv7FwnQPNxqsGMntjM0
TdsbId1tRYmaKJGUxF//PeoGvhPLhoXsF2fj3BTwCikOi2s9w09WfS+hwF0ZNNaN99uhLhfYWShn
8UKGdHbXuJOajrRKgcXZBEVCgTX2vVeRPbIphnrf7YCXNxTuejDHUWuC+gcar+djM0rNJPCaUMfK
2hQyJiu3xtWfR6ILrVh08C7qTG05WdPklOrYZWXcGH+s9OX233+lX44B+LOiE5qRKFwsPk4J8zdU
Z7XpKMaTzeG+Y+606a3zj5Rvevuxsn+Xw9Pk8JWD7erA/hf2bzfnQ87YKuADWlqoIxBvbvBM/gOy
DtLYAGcBqwhYH2z8zj+MzJ2StAVw/JR3kc3u83wmLW617uvKBP69uc8vwvNIizPadSeBN08BqkwN
urIFJMDGGfSfVtb5rxW8QKFk0LjfOt8rdlXZ2jtqu20sIDf4o05V99PzGOjGDv48ffT6DQftDQwU
a9pUev8Vb0bnCNQWtBBy6iYAuHuvWZr9osJzRJQrJ/1HBfoESeax3/glE9+s3PtSiMaM2t6tt5lj
yy+VMRZjkhVBfuoa0/yTD5ns71w8B+5BQ2GvmuxY1AoXDoBD6j/kVTs+s6rqUBfS+BPxta/Eo8ET
XDWqJCgbfVtOI8pEWU3Jccjcbover0NDuCtYiVdB+yiSuS93sqeQpXaJhsemAI6xNLMslADlbi1J
wXIQGowlMtvatH0q7isytrvCcLowY1LtbXfIdnaDe6BQnGw1LBjIz4M430MMYSNLZsYZN9NHA1k9
GixgJJn2hKyX931kWnkWhMLR/W9DXWknUnQTC53BkT8Hfyj3utr4nfiTBt27DQz2kGt3qrBiD5ov
z6Rwu/tel09E4/a2HpnYFW4zJqQBCAo0FR0vOTZFsrV55EFc6ZTKtjsKtAW/O2au/WpAaNnkYyFf
7EDT7lXAVDRZ3PvB3LlRk/Pq5HRTt6XuVOALG2qKjMkhPzph+E8N7keIX+W/FHQ3N71CBdF37XxT
taxPzIB4G5U7TRR46bBH/wcefVaV3g0kaPGIhbsBgC9AIDbmGBkGLXag7rj4lUFG3Wj+FI1fQ35g
UrFyfBIjMeORVgM3Er3quRFRbaTPOveqV9V0/jM1m+JAoGYVNug93ddeZpxkWkKNI+0qIEJgx9Qa
WfvGKiG2k196UQlF+q1Xps7BsDLwWECIgCw9qgyT2cO9Eiba4NF7PDSc0tuXTm2965Ol/TE48qig
gByCC7rrrquoSGSj19tc6JjsoYKBhj8UCYp18FSYGr7xNEPGptOLnZs2xl6zRLf1MsjX5ile49pk
sIj1qYzMojC3rs2QVFS+s3LuX+ZM55t+cWzaqdZ6XUeLEwheGzP4xvJtADX5NPjn9vHiXbnRUO6H
7gb4ofYs+n5+jqHMlo20HvPTaBH3nTleUcFAyen3qeUK7AEUrISd+omnc3WHi8QN1WAGceuybu8Z
NAjHimqw/v6BamPkwI/kMHZFFZnie2vrMLf1eCJyUPEHxdUjqfThp99jxZhuvun5YEawTDEjpg/2
qcZLaQtf4TEpBlB0C1H1MevK5sBTbj2jY8S2mqnSjUxhFTKaanjMhabFbV++TUHf3eUOKiOaXXix
FBKKrhCM3hZVK34KXtabyg3+mWr4/WUMVVdP5UHUBKl1mBjKU13gb0xH9M/6pIbED3wGVCd15Quz
aHln4aWadJT/qXoLPiUdJAysSRdb6VYdsgCtI1FVYkGMEIAB4kHHSyS1ZOj1Of/Dc8MO9UIO27SH
RxChcFhlZZ+fKkO0Ud0T9jTU01olf7F6/n0/w58bWSjuXSAGzj+qhvF7wST4kQWkDUXT3CMX3NQm
7E/0zltRgFqsoL/BZhsX1B1naeRl1hsUNKgUevlHr3Li0dEOkK1+hFNlFaW+T0E6Mzcw4/llNtpK
un3ljsee1VE7B2kA7ZfFFWzkTak50iAnnHINBNrArauhTbayQTBVy9sXNFycDSaMCS/aSWaaATU/
KXIyh9iSUNlMVBGj1V+I+Hagq6P5EGj+9w8ZS5oXmsLpiUDylNp5WFcrueu1VAw1OgAt0OABvX+p
rVkTY4JjqUZOzFJHMpHXUgwSit/DH5UPTylxULs1DyB3PPRk+N2y8XVlhHN2vJhLFFkwk/Z85KC3
eT5E2DEVNoQY06OnmikPiVsF2x4yBK+OWVkhgwdI7PK+vJOFM8W98NhDV5V9MrQDTEFHVnwHkd84
wB86TUrYOUbKbbPXxvCqOJBYAR0sZzdpqgd3XeqrDS6IP+DRsAMLyn6X8aztgNkxyg11mHyuS+U+
ETBcIqMvp4eBgIJqgoIXu7k3xihuo1SrAjp+n/BVntJJek+QJM3+pJ3ffMl0ZFK3J2eJL/p3G+H9
YsMHA0/HZS2KGqnDJzPoj3bwomt3yNjCvKvjVKPwkIyJ9tYNGY6cldrq4qn2b1QbmpgA/ICxe9FS
pKz0Ml/vYe/Sxkg6JB7HECSoNZR3SifYNl5FtmO6hk2+8mRz59IqcPSzutSSgNNXfi+BpcpPpeUd
mpTAyCQ1v04e2wd1uc1I+rQyu/NLeLH0XAjBzWY2oKagvni+9OjIqrrWPZwVrdc8uDkfHxgqXMng
CDNRtVPsMQu6xFlpBieLu8G9UETbo8Gcrllrzav81p9iLv4UAW6TIV1ymiUhmqrfB1b7rKzx070n
mGd6aAgBzOHhZbc8HYVTeJI65OQZRoSbKuzdVzahBTusPL+vHVwfAy3eJ4wybYKBKzmJ4K2AtFEJ
0Ontr3ctgjMbmMNwD45EyzbaxILWbXyBUoUxhpqjwyBo5ZRfbAMUjgJQpLDxbGhG43BaTFaggqYv
dKxHpSGD9BX0/eqw07QQXbAYAviRueaRcS0i1DQBmgXnBszexVlYTahK532Lz1P63j0e/t6DcnSV
GDULjqR1cXPqZU9eFDfXDISuXQTQa9RRKoGu21ypOl+B5SSp7qfKOpoGm7bFYJmvFZS/nj1TVbuA
Aevlot8Cqyy33WQFrlTC8mBjKiP78+kPi+YrMEUoKP/Vjzz/Qwx/soZMTNaxLct9XjX7tSrylZUz
2zzNlDRIJKNcex7AZDWl2ZR5x/rBcE71Gk167eeXH3HQxry3INnD5b4s79D9vD0/V46Ksz9/zvM+
5ASNtEsDeD/viPpvLX9B8r1fc982r1zKQCpg1WOD4cRbov4BwrONqcrdY+uVNIUwgOZBjymHFRy0
AgaPJR68CZ7m+uO0ZTkg3ujMtnstBcax77JnmHqGoD1aGyq95qnQDD2RaIS9U1ZP31mOxCpE2omC
veGsQSEXs//v3YXdEwBqr4Mxuph9GhRq0BjuLjl1IaHuC0AZP29/gEWI+Vw4m5zFB4DEaFFSUPGO
nvdMd133OSw2RqAD2IdTQEf9Ej29xQj8GvCA1BbGUVA4hRX9Ax7wb7dHsFhCcwgHTGrAhlB7sy5A
SpPVGFMwVd7RJ6YIA66RrzpJBzzApFgJtZisORQAnUgkZvuz2aD6fLVCSUAbkFZJlBiyoApLYouf
uYbCyqdHhNMLBGUHwvd4sC7Oammi4Y23oQSSB5ijJo+EfCPG559Qf58Uc040i6svF1fOUHRw6mk4
pqOVlBCxEyRx9Qcu1qiX8xL6kA78nTV07Gw8wGea8BLeaXQ8HXTFh6NhiHrXwk45IR0U9XqffDew
9eLPz97HcIvZY40HSrCLcIwVISoC8aiyxHZ+3Y5y+SbEnOFxhsIoOpIXLExT1J4wdX84ymE2Ine3
/nS07SEsivcemM/A7oCUo5vbQa8sdaR2eIHO3uiwRFgkIh7UVca6GxF07MLRfHQ7FubWSsJ8bZF7
QK9CSAwNePSmzxc5thm3ekDZjnbuhepr2n+SXvp3PXwMsNhF7sSEjTU+HPWvsK0P7Y1trJkgzt94
ueQ+hpjH+OFageXOVJYKIbI7HVpg2q9IpSjErZyd1xY2QIqQEUY3CRZkixJWrXM/bQSiKBlqwXaE
NczG/U+zNdeugCUGnNRafPPM80Q/ECqPpA826GWEE94Stvv79sq68jgDHgQOdP5cZoBG7WLXuNzv
GDXA8a57bMxNDrKhRGGUANJzTx1Iqn2d1gTHri20jyEXI8s14H6trJHH6WA1yVDf3R7S2s8vvs6A
hzgzfUxcnz1xdYJt+ud/H2j1WfsYZzTQAudrrPUb0wARVhxbn4dkbkisSStf2+6zZZYN/C2+zLIR
30HbKAPKWxxJ8WpmblzKH1X57T+MYm6/zVBErOPFZlTUm2zHoeLYh0jTI7tdq2FdHYSLBhk6cGiS
La8ZPqQ9NMV1eaxMlNx3NNjwevsfxvAhxCKHEZ3rGYUw5JH3eznd8c/lqDiv5q4eKhb434weX0xR
K3XqF50rjgFv9i3vD27/DEzdZ8dgwFAb9jJI5tEJXd75I+gPRs3H8djyPVr5qO7c/v3LExG//1eH
HBmwDemA89VqDBMVAujFow0lLun+EeiRELVPbZmUdrnSdL0azMP1GIBchXLE/O8fjl8f9ra5nlXj
MTDqXTUdAoAZJz0Pde6Eev8fZm72zcB9iEQZ5OTzYC1grgGO+umYvbfWne+vTNyVkxEoY8CdZ8se
bBN/8fumsuqSdtp4RD/s0TIFxJX8NoJAyDM42hCU7YJXm9IXTWZ7bg2vtz/b5e5BQdaYXWrRAEN/
fHGIjbLLbGEJcRSG+bVs9S+gyvy2+nRlkJdn5VmYJY7LdjsFps8gjkPl/dEn6CuhUnR7JPMmPL+S
EQLGR6hngz+Ogtz5Z6IGkxwWMuKYqR/c8jeoeUBjpI8hpxL/h0godyBXR03lwng96/1eM/xWHKk1
3XtMZpF0WEQ6pILl2K9wkZcorvl0mLGKLnr8eoC7YP6CH9Z6GqQts7yxP7bN0GwQaYj0inVPg5F5
98Fgjolw9cimJ6CBi7Dz62xfuE6LbmtHXyZY8ibEzIOwbV2VNMK1w1RKvrs9I1f249nfOH+bD3+j
rRqjrKXsj12pJ5RA+bcc6r2Cao5t1G9T1Sa341371uDUocADRaBZTPQ8Hsp/vkSTtj9mzGxCM9Pu
TCYT0BMPvFxVH5pPruXCgs4R6u2zgS4kYM+DdcKpdda0/dEwf6vhd65986xXOT0akNqtUU/e61Tb
OR2q5+zXaK28b6/N7Mfg88b6MLOdqWkBEaw/9nWPppk5vDNveB2pHkSqdu8sucYoXVok/V1vHmwP
UetFZQnGwecRRzq7zFl9fyz1up/bj8Yds3JYIJuoEVSjKO7b0ipOwoRORN45WRR0gE45nSEi3D3O
ype+dj6htIJcW7fn0uJiV3NWVqUkih+7ARyJvtVOVJa/R7KGe7u2oj7GWeSK8GJG6UtH47FmB0MU
sVZqUVGSiNefVJb/d36RzyNVmZtIyx6Sn5Wtn6YdkLlEy35CNqYPKS3Ir9s75Oq8oTMAjKWLp/4S
QObKXo3uZPAjD9jjVE93XjsmeU9WVKSWSO+/o/HRDZgvfWDolnydvuMWKU0LPRclVRIMtUpSA1ik
lGtWWCPrjzOAIaLMassvsi6rZLI9FQPPYoBL0DohMw1oGNVISiqhfxI2Of9xkDACAAM1ARjULa8E
gIdHPuW0P9YQFEGPJLSyvWbupfN2e7Kv3G5AMuFlA3loS0cd6nzL9A5a4LlEHKm/jdVvo6tX7rZr
OcJZhEWOMIEiXQxlBVDiuGnBAvNg5C3zCuDdl84AY2T4ird76Joquj2yK8fPWdzF2VdV6NBXLuL2
7VdmZ5HfQw3jrqfPRfr185EggDHL3SKvuzzS07oO+vmgc+g7XD7IeJT17x5vePV8O9C1j/Uh0JKi
J8zUhk6mwF1lwiH7Yc0wau3nF2sh0HtS2CnGMQIGYgcSWIi1etfV1fBxCIvVgKZHVVnafCm0xwl3
u9ekYA3STcW/KrOOsVIiahSbyVuZuiuHCggF2E4BTq5LBVDTSTV4e5MeirzVlIjG5smsU/GQWfBQ
uf2VroWC7IszQyJgObRsb4I4XwaNgcp0ENAHj9h3JH3onJXLdS3IYh7rajBh3z30x5Qr+Mm89d57
DoLU7ZFc20IfR7LYQq7Xg6TvIzci/i6bURbunW2+OtYXO4j/b5HmpfkhV2DQL+VtieEoEudehJd2
70RZfyj4yql/bY1/HNI8rx8CSUsBU6srtLzT6V7PnGePWj9vj+XKfQwhvf99//nfP4QYSzgVWxpm
zcVbKKt/5pYRmQDlrel0XB2K56H+gRI/Ai7yC5Mzj7ASW4kWk7PPXEePR001ye3RXFsDKN+Bwggk
8twOOh9NRUG8cfM5Xy2r4Fl26OZ0VG+AxrL8mOc123OpurfbQa9N4cegi9VNhoKMaY0tZJQPQKgQ
C6CLB61+vR3lytDAM/JQpQYmBQaTi1S8I9TP4PQojvnUqCdTsfFOLxt/50M5Kpb+xJ+KQKyxm64l
qR7yGiAgQD7FnC42ldSxkyYDy0NpT27/3nnufZcPCfygIjDOtsyVsUMOKSkOaTrGnVp571w5OCDM
jnYDdKVxWS1XTSMCAIML3h17qw6HzIbh2ldzjb97ZWYRBP/hVrRBr1qMEe4MOqtY1R2JEezzDBC5
tnsQI6z6yn0rV1OMeQ0unjmQFPgLMgcPAP3G8zVq5wOvaFZ0x64qnpwy1UOz6GAVSt+dfoa2U5qH
mbRfK9mFnUuisWLF5vZaurIZ5xoEOAjofdkXxDxZkrSbqoChmV38CNj3fBBrdMs5j78Y5f9CLOkH
eKBAJqr32JEad6irHorJhWXPi6mKsHX5s23/h5UC74z5E0KlB/a257NqlWCUZrbNjnndvrtifJWi
f9FGpG+3p+7KZsfew+8jDZ+BGIuvJ0bH7BR32dEobLzSDpX4IviTm3+/HebaF0J1BWkuUA+oGC+O
ZRmAHeRlHTumT9w5+Gsuw9dGgTfenP4BQnKx5KdaDPgSDLOlJQO7l/K99wALXzmNr+xeABkAnsOr
EgzJZUUFzPVWnwCLO1als++1PlICrkB0XAlzZanN6iYzRAuAGPgNn396QKlpzcpMRzNt/N0S+3vK
g19c+A9VpaXhhLpOaOCfottf6DLq3KZG0whAOO8SppV7PJjGdtKPDhSSYyWUHzNTC93MhlMEzaIp
BRXamNaqb5cLYw6LAjxqMgZQ0DNG4sN9XY5qYFpd6sfWiO1XaWxvj+rvZJ3v2/PfX9ygeFji/m7x
+xAGLUMICsOTHoa2sRjLI1wBE1rZWzHwf8y8+YYXzXvXqU2roUhjqDrSyj6NleFsxsk/KqGFATEh
PGY/Fql1V/jjUysD7BWzP5SKyVi3xCs0nr+MWRaZWbttfJkYJnuhdQvglAQtLhuTFHU4Dhy/Jdyv
HRTq8dbO0UvnX+vOvaODE7maFRncuKdSbnFzrlTAl6ATvG1BKplVvlEaxEm57KsEtesXLh0w4S2h
J0V9sR+a3jzUoyHvMmIazzAAzWUIYkFzCmz9H03j3cuU0cANXbFN3YP6MRDRlrGW+/QQpG4du63/
T9d2qJlyMa3shssF8vfPnDXvPXRqlmUlzRaNB0ioe5h8MG2+ZfHtBQL19ouT3UULCNBE1GTBpffm
6/TDCvQYncjU9M6h9t0qYrmfOMX0rRcqsowhgZlLHhosi1mKHmptbcAy3DudBQ1JVu+gaPkOqkPY
jxzQ5C590jx/N9rFXV13O/xc3MB2RKdNBDkEpG4Th1IjlJFqn4p4GvEA7/zspHNO96ATwiGmtH+b
k3+fNSY63Gb3KNrsoSqDJ9Z02f3YdAdBGlSNc5a4DXgjRb4trEn8ySwGRHta9HEHa+qw9SBZXKfD
dmz9t7rgBeBE45GM9RBSo080o7w35+Qjt5gVDgQmuiJQ/Y7lcB2rBtsMpV8OyQhz8TinNDY97Y/f
FtEIeo6f16DtNDDC1FjoSYjQQNMoD+mU802KejELU1J+H333Qdb8LXeCeKj9nd2yk2P0B6coYssi
z5yT3ZjqO5sH9ymk9POi30Oy+A0c6x2x3TvwhyDWK2LVq5gO5cZwzUM19ndFw754abdTTvagSLlp
UJtS/HvTGPHQO4n0tAM8ZnAuD0HiDC0sQKe7ZvK+GG76XBKJvnHQ6TFV7kPW6ahCsuEdehZvjTXE
qJce3cpM2BCA4FIeazqQXaVJIM/9MTEJVoJvJiR3fsL8aq9nXER1UGRRrYIsHKeSbBojy0FJyI/K
KlBxHIrnfOxji9s/tdrxNjZciGJg9SHYMtQ/rMzr9iwvtq6AvRvqWW4L9o81xVSU9tbJqp3tVSB3
QGozAk0LYGQ/fS9y0u3LLjBij+lAkHhD7APvHYJ2RiKRtT9GDukwN3VW8KxXtiAE0ABUhg4ainVL
ImFVN8bQU+kcbC34YTTNG5Erm/xvu+j8mHY/hvhbufiwCfGSKXk/CuegB71+TG0zg/jhYL5NWlNP
EThqOJscKzb0TYoC9hSfZGfu9LzQk676Y+n+toZOrgbd4/E3YzHHojo0okdX1GLusdI78HfcuLYm
mcD9W8XQjFdfaWH0DxTeMit3zmUygsKmA4CKhbMWj41FSThPiQ5ohDEeXLeN+vHYw2eqa1/8jKzM
2uXJdR5o8YQCXtrxuKWQtKm7RvuNzhj5fKXjYwjApM4PR+EMUsMTejzkMFAovrRsw/iniynnIRY3
dFuDc9jO00WrRMF3Uvuhr6WH/gJpiUsPywslcx0P9pm0spgp0FXaFJBg5+B2Xg2ctOq2pi9eamA6
DWJFAShJViBorHQ1bAIjNzdmq3jc6do/Zj8lrSXilJIqyeA/rqSEnkzgzpfjTmr0WXPrb2LsYpDU
hp0ayxInbEYeCg6f62nkLGl7sBupYq8jXLB3rlZEXap911n7NGg6SODDc6WsJ22qoQFnP+TDQA+j
KSs4s03PblAnUthbExeAaO1vKS1/BBV5K7PKCcGxMiKj65A0BON7XcgfjsEfTL09TLYR57I9eGW7
ywYVURJYoQ9tm4nnP9C8QSrjOA85mnubKcsaMDjNBw69adrbX/TJwV3GIltakd51G5tIFLqAHSPS
uMfWvMsL9WKUlhMORfCAwuzL7Sv58v2KjwUgALzTgAK9qL6T0geNKZfuweEyw2XG2rAV07Mw8+dG
18LUdVfeQJep7ww9R4/OQZsOpPlFwYNOtKkkVcYhUDUUVwjx0/1Uj/xloAGcScEvxs4iEz/U/dRs
bg/WnX/8/OTDGe2CRY8CzxVMpW+ifeGJdDgQiLY9MKtjr17Fq53gzIokqktbcOrIK3qa2mzs4f4s
AbzaA+ADEdJMt/awP+hmK1L/K/i7zkOXcwrr6ra0Q8cjIPmMLG9DMPLyl6kux4Rmzs+mM7MXMTUt
jcy2zx7HQpfPeOE7iVNmEGlAC0b/araW/k+fQgHRlhzXMPYBdIsVEJnQ//ue6g7fBI0XvPqpiQNo
0mqU2djw4Kk+fbD7Vt4zn+QHTctZjBIzv5sMiBFLkXJoEhj5vehH6H6Z1HvsZTp9SVN3eJV1ixMb
efBvw+zBl8bKjHLwZdOQEVerIObvZlGRyg6aoqO1hU70Ws11PgcWHwMHBOpCOLsh8LPsGtLCHvBK
9uXB6vm3ziQJc2TkMyuucUpUDtuoIX3OVxWOryxAiL3OD1cdsiYXD0u/9zQ/N/Ph0ADEI/I/Tf5K
+K4kaCOCBNE47ytr7nKUeCJjvaGiiAftspOI94ovfTFNuDcSIU6y2kEM3V471y+zBrSCZwYMCK44
eZcgMeZJ1mZ+PR0K9jTVp8/DDwF5cWBXZcMSHbtnUbgYYCbOmY5rowqGCi7GthYaInvTXRjffH66
cEWBxoCmNuDViwsKqqyVN2bWeDDGF9/cYNGN3v2wBke7kjUATve/KItDCKvCaId5L3lWHsIlcVta
3/lc9ndebw/nStZwFmgxcRqDcG6jI5De/MEDArKZuv72fwsxL40P2dxo+qNDTYSgQZSNh96OtGGF
+np5SeDzz0/YGfR+yUDl1E4NXs3T1eN4g5ckeWc86oE0yD+fzoGc5CAOStXmhbxTa4xC8caQB+p4
8lde6WpLYRl1ygvLTCDDArz97dm7shJmNhQ60Hg74Sach/5h9sqm6WzRuvIAxU7Qu+mdjWHVQC6k
45oJ+ZVZBHgMuG0TJWnH8Oc/5UMo3VH2VOGmO8jeNXdK5Gpbty37VZFgfLG4XkTeOIAvenuAV04G
cEfmah0gSjhkFwO00pEKppXy4NgdS7pJ1zfSm7SV73ZlnTvAXsIJdaZ0XqgdO1YnoNXZyoMxdNMj
GyeKek5mJJOw1qAZf3FDi3sDHcfZSBwFO6DJFvkl1Y0MJB0qD0TJ4igruwkNSOOchMv6R9Iq6x86
cXXwPCc7dkpp7wWhOayF3QFws6r+zpWf71Pc2kmbEhX1Joh8Ve9nz4EM8BxvjBSFJNi6WLVSoVs5
pogyXpVJCSeMcCwJNDJGDi1y1rDNKEs/HjqVPeDCF1EbcD3ExTnckbH/h7e2BNpRw54RDUumsdmO
+ojXpmwhdWzVkH/EPR1O7ph0BFp/g09zZCFjFgLvF7WFk23s0UHvovSCXW5xnLyKmLHJNGcnapjd
uIVdvoFT/NsYufM7GJUb9S3nCbcNsTeNIU1ywtm2qBk96bWArpxAr+Q3UPDaofS5WYaWUUBnxO36
4YkX6VCv1DmvLQssCUg7u8CAXtST2iozlQ52ycHmenoYmqb/QSHv8mDwZlqptV3JJlBWR4kNwHUP
ddzFOldd2lpE0uHQa6LeKNfxTzSV6YlpMImEUpOVpLwpHzyzTH/jGUr+w0hnMVpo7wIbgW7T+eam
PdWAvO2Gg29M/3QCPG+3gMtUVq4Bzq+cImcP3sU4hVESC1pD44GkITi7fhb78mkqTnLN1fri4Jhx
dPhyUN0C4wnmqOcjcl0uCscZg5OGqpr9OPlPtw+mv6TEs32MADN/CmhJ8GrdZVKht0bLTfAZTnUV
dUY0lCEaOxCFofYLQJrsu95soJXK80gHdfnT3fFF8MWtCf2NqWstHpyKRrGfAePlhhX+J/2iAP84
H+K8Pz4c+ZXtN1bhYIgOqLxCwZpYPAbqDgRNo3BR4H5ZmdKLp/ccz7GApIcPALQeF/EG3G+MdYN/
clOTQaQ0wBmBHCsmqF3EHYUXol/2/X2NCuQWxXJ/V+m0+3L7j7hYoIu/YXHNQRi093Mp/BNelBCP
USRkdjBLLiBvNJ9Kh8W3412cMX/jQZYD6DFQ7S+6zA04kxokLk821H3qAlyoNI27bFUu9ercehB2
MHCeWdYS7MJR6Ddn6Z7TmNXHzJlSaIw09zywylBa5BGV8/emGX/w1InsvlqZ1Hk5XuyVD8EXCavO
kTA1Qe6fLOUfiq7YQepn5QC9bNfPI8O1igUEb84LEghltlZTNOlPQLgHdRPDkG8YARY40Qa6NlVi
iiFJzSCCGuoWNnMrB+hFIjZHdyGbARA/1CaX0xv4vNfZiOhoXW8sVf3xgm4DYa64Ktnj7RVzCc1a
xFrMJkSjAr2RqCp18DYM0auAgK39xazVF85RTs7GBgRFsfFGfatAg/tsRvZ3Bc0IxL9jXT5xCElT
bhaaeyLjff9q8RUs+rWlgnP1///8YnB6WnaqIPh5G7zRjYP/uz17l/sNTT4cLwFo1GiZLst7DL8+
pOPgnZr2V80HQAzuHO337RiXY0AMwBs8pMpQs1hCNzoI5U2eJ90TDQsHIPm72z9/udbOf35RNHYn
s0GLDT9vEe17bXIg1JsHzezvmdvuboe6OhIfLwxYGUDrdAkqKixlmiyDpJoKeAiscrhmEnh53GIs
AVhDMDJAWW2Z32v9gNKMLdyTW0FQBIet+jHi2pTtveWvHbVXB/Mh1mLeWKPyQmbcPZn13DLoYxi0
356ui+IMIF4fR7PI7QmgyiNxMZqifyJeXHM8M4ODAKrcFb/RE7od7dp4oMAMRA2SEIgcLooNqvQ4
8cbCPcnCeGBpsFXDl9sRwBG7OLlnFwGIqqAPPPdVF4lhpk3+yO0pe3QbnXkbCsX4u8psRcxxW/fR
6Ahnl1m+Sipz6L4MniRxMbJs1/bWGMogU4+jxpydDoz9Y123ZJNBzPmtyIvxpan5tMUJNrwJX3Oe
a6ukd9JIy7vWcmEcp4IUimN9EcNiAPJYKUStEjyeWEI9Pr2AqoBvmBJ7m46AbTLO0A7wSnlX1mYZ
+y7PT1ZP/KTuvWJjIbGGEx0lewoWFMFDVdA9dFe+d537x0P0+94o9UfudsC3mjRIjDL4rpjOt105
y3l2tH3QhK02Y0rtezyGYOION2hkd7KZTuUI6WOn6mmkgryMGDx1Ng4pfo5TDyHNhhhRNjcFbJZq
x2Cqhwca5DTpfC7vjZa2cAzW7RjaTk3sguTyYuFVFDJIhkfNKNLQzAlJgrSwALU12+dUkCrCQ8H7
mmru/yPtvHbc1poo/UQEmMMtFdsdJDq0fXxD+Dgw58ynn489g/NLFCGiPQZ8ZZilnWrXrlq1VrZ3
wzrhbagJhwwA1WMOgy01115+KAz1W671/oa+b9UGNuc5hgj7meDJNVxKQWybpZQ8Qszwr9dJ/jat
hE9+24y/rTWxi6UTPnUHKJAIoekx76Mxaj2gp1zyzm6r7a04eiSdb0ey+sUcqkMqtSv3x5J/B2/D
FSJRn7+hMa6NStI6SfPOhu/vEyHdu5X3GBtrib5FM6AAIEXi1XRDjeTVog46VffOai81dpb6Tyz+
qWv0/f0TuHTGSY1O8TC4K9IT1yF46IZeNWicP8MGaWkDalq5D5cuE5KjKCTBBcx1OHsnNW3min5J
Zj90azsTR9swvQ3sSzYN0/eHMie04TkxEeGDJwGjaoLjmfkri0z80Cu1d5ZD6WiF/YGT+5ib+ZY3
nC2EImITnVPq6o+oTqDoF1cQxUtLdml+Flk0XtMEfdDjygbzn1GTXzW/PnTtWrJ5acVMiNch6mUP
WnOv3IYomgGWd0+Zmf1UNdIeteSuBLtLNmgMnOQPeDaY8yp7WcuJ2FiVcJIHwZYVasbxSh1/IchE
XuF/JuZVdqlJVOKYRji1eq5DN2a1dpZER6+2vshF41Ac3TbV8KD3uDdhDUWwtClhppjiAZpdbqRL
YAQ2tcDI3VNvxPsw/pHX0S4efoTjyjwu2qG8Qc8jpTwAxtenC34xpRGTkTRLOlDP/EKPr90YH9X0
2/2tv7heJJB4d8k4jHnVMB9ieHiryD258U6JnqN8++7vc3WDaSVFyov4Dbd08VDnXActTyL31CQf
TTtNPt7//NLJ5fukHKFLR7FrnuuAHgbpTjcQTjhzmR1BtTcVaHQay9R7bpQIPBtkcRQ+6+rYQ8+I
5kdvHulCD/5moDJaPQr3CbjKmQvpxrFqUplsaVttjWdtDdg419aaXBS4FZmoijZlMs6zDZGpZaf0
iuKehtrPd3Kgj5tMs9qNlgLeDVFe/jZ0dOvR0gH7lm7km7J1w0MeiBp3rOv/qgky9j2KWRujKsJN
LjXxQcnHf8zSM7eQBxIZRNEAhk/wdnHe/Aks7TFotd9N1KjPYyU32zYMEsTqoIC7v4YL3o+RUZhV
JKogNx3gaiGlQGBM9yQYMZLfys6LDQfpqeN9Mws7HTNwr1rgJ/QbqD5Rqjwi8SqcFNO1szjcFCsG
bkGJb0v0n4U5urpDFqBDtVk4uaBM06iwe1UmVlLQDBq1jVmn1IsFu6RHiTL9QTWac6uZj0NnHT09
fdAhzBb88mCiAiOZFZjO4Ij6+ub+LCxONgUZKkAEzzd1IEmDtseTTLZp/qybULZ7drHWVbIQV0k0
a4PDnaBWwIeufVdcat2Qi5JwGpqPrvgljeOtLBawYWr7ZFhxAAvvGljhFSoWJJ552c6CBD1SOy0N
Yu8c5Kxq8VMw9a0fHZrgMAjyRl9r9V7aRNibalqk/G4g2iGsZhW1KOHUo9EWHotf91dncQvxOGd7
TpQL0jwQIcGXVa3cCaeu1yRId+lt9zWl2oQ5+kjhOCZ2UluyAwV2+OQaZn1QRyOGZdn9xivWA/Cs
uLtEUeJPuhu7P/vYkDZ5QrGkM4R6rxStAf1w4X26/6uX9hRVtymqAC9Gv9r1ehfElnIXMym1+cUD
3KBQ/wAbtLtvZeFGhGb6PytzjLU2CFGUB5pwEiU21ib83nSPUNH/hRELQsGJBAo3OfOytakVep+m
OIkK1CdPzIQGpc7dQiou7cwC+NJ9e0tHhYc5Tp2czxS0X0/dGHsdr6BMOAk6LRikdDvrTxy91IVv
N+LKUVm2RQZy6jIlfpkdFSCriVVljE2YHmoNtHtJs80obeWSMKFgV9z60smEXPk/c9O/X9z8sZrJ
uRYztDHUbE86WEMN4Oy1lp2glO1yrSK2aI7GTA3hROSL5ghrpZOssMqnwDM9FD4e1IZb/KBqvo3E
1bsXDU8/Ud7y+JnSddcj00AylYVEbAanx1Hwgu+tqxw6IdiVVXDI43Hl3bjgcy7NzTd+2UFs6Zs9
N/9oQwXQJN/uD2ft+7M9GBtVYlAqdU9Ic5HnStb4aucqM1Powh/4O2SAJyYV5uv5MmpRqSSqpKeh
Un/JxhakHpp5LcHJDjftRzadTmAr9J2YWJ/ksPguJq2tSTHBhvHad90TjOtHVwxWzvrCjuFnGZNe
KWLlwG+uf5Y+9LIYZERUEyc8tK1x8UFoGztC+bL3ko1ZriH0Fg7glcHZPEhD2Eb0u7knUwA1EFkf
0pRxW0RWw7AdBWnlqn8LCa9rG5gj6f9G4ciHZ/sUQn03jcB6nYYWwnEjbZ6VMd2L1Xc9/pTZMNQP
3UFx2yPaFYdIZt29XF9x2otzTOEYcipou2+SqINQ+6YKL/mpCFBZFBBxObT5Xq9PlvU1TlfuoWk8
N+NVgZ/xjp8ECWbOu8wBWEXT26wR060aaztTevL6Xxlk6C5+IDE3rr7yTHsjbruxOZFZaKQpSHfO
nKrUQhrYZKV78vWPWQ+Zgw5ktVYQ15Zso3aM/hu0p4Lq2/xfgIOW3VapndMBW0kILKXVJkpgzvN5
443PkSFuLa+Dh1x9CU39kPXHuiw3wGppZZbt3j0KCB6EKqw7j4E4cFf4tlCfsjixRfdgai8hb26v
ewmCH5p71KIHXf4hWF8H7WEsHvy+W3GDbzqG87GzvXC51Ftu+eAheeex0Qbuyeu/V+0uGU4p6A7D
H21p/KkPqd1IR1lvz4L2knahnUU+eZQBoZDezjv4GuAOrA3zeN+bvSka3fwqfhKdWG8tMTN35qrx
oEuJZJ10DwByve2brxYRfySVm6JQdsMo2IO0z8fHLP+uyNxJ9IuoxT+COG40bdyp4b9eBWwYbu2x
d1ooPNQU9MeEOf7jhk9Wpm7dYi0zo0xH//ZHE8OyawHSztX3arcwmjDUrFPEr0nDfOezZQrvT4pm
soyGSPeaIuiSaV/r/DlLjF2k7FryN7J/UMR9ooakLxW7Sr5remq77qMkxIe4fBmNz3l7aNVTlTmV
9dqpx7H/3tbxg57+QuGc1K55zP2H+wuwUO6EF1qnXk6aU4ZWb+Z2THNMa79yVerUkt36L0L1IYke
h9LR2PJh/loXv9XggUJHtApyXLjKkPsgfp6UwW8R8lU5dGXrmSplerqOnnPn/tAWVknFoaJNBjMp
lCczB67SPkLPWKGdQl19tnr/oOnk6cZ3ak9N9yVmpgFMCcmb9m6jIleZF6V2MhEprN2nWno38/HM
wuzq671mbKuq0U6i6nhaZYfK1/sztbQQgNZQU2McwFBmM0WrQNoDndIQo0hslEzWGEgXvz+R25gw
N1L9mbl6hX5IqyI7fUoquz4mP//i1198fTY9ZVlZSlPz9bz4nMovSCNv7htYuBbJbJNwI58zLfds
eiwoy1svLfRT3qrPat+cwt78Evb551B2t4PhHXutSlZsLm1eUh9AqHQodW8SSEYnd1IbsnnbsOJS
rIzyU9b23i5tVWUl9L8xxcGH4nZKV3Hzk2u+jqxCnSRIUDSxA7K/TF/1dj82K8jZNRPytQlZz4S2
zYvY8dOhfWhkhbpV48enTDbXYAU3YRujIX055Rdk0DDzMGr0sjT0oMlwxI4Gyq4+iGFo2Jae0WMQ
Kr8ab41w8+alOxlEsFglRUMNZx4vS12hKa6VR04UfPV1uiR+lBygYC1ftTQu2lMmZB/9ddr8PeiB
IUQcy4ocUBslaifJPjerRzPvfvJsO2q18ef+pl9aMuhW6bwjOLvFUBUjXP2upUdONeg1cjvR58pT
T7msvreawvRBjEf6hAsI7NBs98UA3SVrHCMntibRNwLOn0W94t9uDvDMxmz7hV7gq6ErRg4vxF+q
6n0dFf0DyAdq63Rhe9kL3Rlr0rnLNqE5QHCD8so8RhipewxZr0bco4GNsoPe5dta+U4hRG0fTQDk
f7Fcyn/mrKn+fvF+F1B5gKJMiZyu9bYJb0OxLTbe32wKdWqPguLOuGW4o/PMo1m0jJ1YjjZpbzja
YDljt5b2XDpSQGpgkeQ6ogViFpN05uBKSpjnTlQZ/kfVG7WvYeHTlPQ5cHG592du0ZghkapC8A/k
1+xyGrTUi0kPZM5QlttMpTSVBQ9Tfwf9RSuLtGTKgB17onrjcT0vf8RqrgRw2edOU+GNutchy+xq
/MlT4f6QlvYeyCSFg4tnv8kdJVrWRIoiZA6UDtJeiERvI4za3gylX7ocfiJqfRJrtV6ZyJtbnlM2
IZx1Iq6J1mPyKBdb0BfCSjRCrNbykyQ8WSsJgLXPT5N78Xm0a5s0KLzcKegB3ALkvD9nS/7u8tdP
/vfi83qYVQKiZZljfs8K3m0tSqIrrm5tBNOyXZgItTIGnM8IxmAnVHvl/3OC5qcGBfekTPh8Ix4F
CEAP9ydo+u9Xjx6W1zJIT0xU+MCUZxMkgu5o4TnKnVoYD1nyoe/2efItzD6m/VGTD8WwZnDhtHDh
8ToBf030bk3TeTFdTdkraROWqQOlKWDd2hOejAhNVCQpha03hPLKDli0B7M8dD5Yu/E6fTlmbtH0
2LP24SfKn79Tc3d/Dt+aW2aTyF1HbKIDk6AgMZtEbZACXWj91IGoMAQ704fCpuNMbQApmUZ+Ln1h
F2YdXSPWlzoRduiCneIISc8NIKCuOMsaVcM8kFAKsOTmczaO/WNj+pFny62Xf2IJpdFGy0J5wE5P
h7/V2HmbiE+5ogXbvNDFXZ4Gpa3zX5CqRqNBr5rg0fNDd9OXXXSuCp1v5UKYwslW0rMhegWsn7RZ
sNrZBmqWLXqGB30cdykZlNaO4z7mGe5ZR18UxycedMIDyDt3yzKFJzjEUmmvdAr5ayAoNuUI0Ppy
kXzvzEY6iYX03czcf/JAGKp9mNRgEINI3HWCIXsgSKqW5ioDcSYlNP9IEMi+KoIo21bv6dKOh/9n
PYffERnc0BEl34q3oR6QPhr9EvFXZbB9yZM+0O/k/rDoDUPvC9najRAF8iZWU+1DEkNnoFfQ6Em5
kLwk/aBsuyzqoJVKDKanK1e22IIHAJ5I6WXKLFJ0m3sAo+2RQKti7s3m6XdSSSvJ54UtDOEhSF3q
9wp7bBZMabWZJpGmJo5HN1Awfpei56D70DKB9/fxgrMkUYkPoHhOIDB/EYXd2JQuXHAOffQ2pId5
aYLiWKm2LEwWMcBEvzLNF3D+6/PvSwpSKXmZOIn/4H4y1jpllj6vsQpT9Y6n6bx4lA3aWEm0hDmG
96VDCknJlZXTvmiBN8HUxreQ37DyXAwEP02doNhozau+Vk1d+f68gp0nwZC4Ld9XrZ21IwV5f5HX
Pj/bTJ4VuZo48HnjEfA3ZDP3Pz+5upkrnBoOQdZNqLEbV1gNsQchXx47o95sqrx5UJQTIToe70EU
1gAZS2O5NDY7eOg0a0lkZbEzSI8m7kT+dH8wSwdvQtWRJqArHh68672qRkmvmyAKnNrbZVFlN2GG
JP12rXN/4dzRFEqzEDE4tNfzp3rr1wrVn4QjMXp0zaUn5GmPbi9/vz+aZTNgdKADM2+JJokT6a1T
g8Txlcah1mB3nXzMtWF/38xCREFWZXqoswluIZYe7TeJInqlMwidLVvNTkeZWZVoaDzpIbTMbWe7
a7QcCxthWiJCfdK28KrNgqRQTdlzUlY6/llI0l2ZrdFnLhkgzQ7cjEWiA322ExIjRJs9ywpHycnX
2dpa2WTh2EA1She6Cj3OxH14vdOCzFKiqJZzR5O3yceP/Ss8M+FK8mlhN2sgzCapD5JevF6vbRRo
lMVh7OaOFQ+f2nw3BCGQVMG0x+j9LhJLpokQAvv55kVkpJJahD2j6SF9aPjr3N9iS6tBE83EtDXJ
Xc8r9kPFEqViyBbzUd3Y9sjI/oUBerRlwBQm5cnZVIkCHh54dOlQDyq2MX/f/33uc96LuC/u9dly
x1JmGV1SMkGGfGxqf69ID/ctLC32pYXZNVsbhQQjWMurxIttz5C3BE07of03M1eChqW1gOkEhT1W
BAnI2UPbD8ahHHq1cLwfhX+08hVvsvh5wndKMhOcWpyF1gaaI+Kg64VTZa9DsZGNtY6fNQOzpQ67
KG98BQNqcpDEg7vCSbTwecqupIvo9Jl6d2fTozZFouqFkDtVUP5RKoJ7OV2rf95euTwAJp4b3lP4
j9lmMuN8BK3U5Y5Cj7YB4G1lhRe20tX3Z1upksTGr2O+3/nVQyR0X8jhwA0WHMnyvX+1r0zNZkvp
K3JEPqYQehA7W/py/1As3IBXn58W6+LtmTWjnJUCh8Ioj/g9l+rUGrPnwnqTOEZUzuAiv+2IEYIy
8WvPyhxVz6i2g+wRrGGNmnxxRVA1nDqYTd4ds+suMRoh092MFVGL3VhV3ytV3Td1snPzZCXHvzie
CUbOzqKaOE9QS73hA+o1cyeMnsZjE608bRZX5OLzs9OniwWKlrrO56vowRB3lbTrymjFF66NYTZd
kp60Pbnw3EmTvRnvu+P9XbXy+TfKsItdxWugK+LQyB093USZLazhN5ZW+43CagpxJpza9a6VYXOI
/IwtVaRt8NJX8m8hcINzHXnwHirduHK5TlM+i+CJP2BDYR+Dvpt7rKwa2h7C4Mzp4lR6HmvD38hR
a9nJ0BgbicsKArPA/B4rgbwGV7sdKfuZOxF3STqKt+71SOM+VGlaDCPHEwXJ1sbmo5QMGyWKf6jI
v9xftdudN9nSeIFOjF03nS1m6huNSE+wQ776GYW4z4GabA0l/XXfzG1gd21mtsGj3hwSvcooGOiu
7XvyxhOhBvWEXRSldmKt+M+1Qc13upgKvaYyqAkC49e+nfu0jOvvfkhcjumWyg+1+SSm3cMRqHl4
e7E8ZcaK27k/ECKk652A3vb/M4GnlrtD9Yvnyv2Fud3m14OY3WpkIMraSFiYWGmeel/6J6GjtEw0
R5Hck+F1nyp57QG2vL0nwPdE6GjO+zB0H92d0Op5DSOG5R+ibO/rdvX+Bz4Do0KAjh+FRapw11NH
bqcTzII3tyV8i85m9vX+vC0Ogk4B8muUIG7atNxKa6zMpzDa5nJE+q998ETt2DfDwSzTFce9Zmu2
Rn1am4lOitQxFMTbj+Q1O21XrGE7F4/oxYhmE1b4Jh04CSMyXCuEIK7f1qX61I7mQ5S4j+0wrrEt
LA4L4XYFajgeMPN0cQKp3iCWHnVzFMcjJ8mHTWkIKLe9OzBkJ2hvHQZ0WN5gPtEdrnWSsrFj9g8S
4drm/k5YPKN0HYKEmS6MOXbTiPSxiH1z2s4/ROGjkv9sw9f7JhZnitQqHSlgim7QhG6eV00cMII6
2YzaA7n1NjlCp33fyu0FzjyRuSd1DxSEoO36xGSeErfetB514v1OoPLOBO3nfROLA6HAytMbBoqb
Fi/BDejqNcLYiQYQZBsP7iWJls33+zQqOVAXkJqkOW+OjaK52RWFxg0dqSkeGK1sD3Vd2kWnfax6
89lIhdchHL0Vq9Olch0w0GN+YXUa+0X8k2VxrBueFzmq1r5kbvAB57FRtYYu7PGP3As/BOgmMr9b
SSQvbD/wmnADkNIwAUDOVi3NtQ5+qihyTPOxzCObRl69W3sdLhrRNaAMkA9OhcTrsXk9gUdiypFT
KIdxfBEsgJ2H+1tjYfepvBR4vbH7lBukWV43cZojFu7E8abatMP7N/fV5yfzF6tj0lYfyS6fHwN7
8D4UxvudDHSTE+co+XZaDSbvevH9uvWHOFUR7KiVTTls0pVAYGl2Lj8/i58augmqnqqa4yW7OPzS
G2sQi4WTSe80P3/qv1RuFIg9U4b2JVQDh/yDbWaeXcn+cUDYrC/GlYOyaIq6CglKfBqFluupCpI+
L2RjDBxjApamUPLJf0QI0Xp5DVu4ENyQrKRHClp/Vn+eD3WjsBRTvwmcRsscJdaPYg1z72BVtpoL
/5ftvate7+/jpaPCyX4TA5gYFWfncYyVlpJvHjhyGJ97S37sqvJLh5r3fTNLG2KSGCGjok+1sNkk
SnKWm2oQBs5Iyml8Ud5/XCata5Lk01644fprx0DO00aGGqjcm/8E9e7+r7/tlVUoSl18f+ZQErMr
jEIA1QzNXaRp+1x96WXYJk06gT601mev/DbScKisKcYuBDngsFRwuWTHuaxn05agONKFkdI5CZzT
WvczVh4T4QFF8txbCdoW9h6QAsrtwIlowZ1zHRlJCzLU8zoa5ByheRxCAPnjdyQIiuGrmBUr67Ww
67BmajwbEWojD3l9ppQkDoZWUFonsfxnIdTPVap9Ceo1WvmFXceehrmYtynp2nmLdl9ooya0dYuT
bpGnf7WalUTImoHZ+lhWLQ8F/MwOKq5NtlfH7f2NtzBPVwOY7F+46QpWfE2dvm8m/3rCthd3hvfr
vomFhb8yMXMAoWsmnjF20xA+ix24hLjG1bzoYrwz08c8FVeGtLClr+zN4o7arf1O0/uWhw48k3IK
GftAqnvcR/WZyvX9wU3zMwtyoB4m5UbMoXBNz1ITgdV0cSblrROWn7SD1H6+//mlubv8/Oy92zSi
6iYGnx9iGxmBsN5a6NVrm8o/FGu9ZktbAZJW2r1h2bilA/As2GjMImsdpXuB+XZbjK8wWa6cy4W7
jrQeEB9a5SlszUs08HaCrC3lxkEtoc2g/lY1+DkRHTK798dPBO+I0EyQBTr/Zx5AMKNQFnOvcXw/
tQP157hyry2t/MX35yufp0Kr9l7cOPW5krbRWiPj0mpcfn628h1ClpFX8/MV7SEIH8f+Q1WshGgL
a0HeEAifLOnorL9161ye/aoXa8OLayeQPnC3xMoxG1+SamXF3/KQsyOCGVoxYaMBBTOvBA1RnEhS
IteOSbNz2PWQIH1L3X9d+bWLv0Sl/eofW902zv5vwdz4+r6SNpp3vH+ObofKOw5c2dTpRluCNP37
xVDzykKqbvRrR+U3xOpD6MOuCXXhu6NSStsisQ7lR83EMVyb4TdkseBZFcfVsKHKtYN3959QSbu0
MNsWFE8zq5gsQG5F1TyP3u3P+P6EA4AlnkLkvIQgpEaRiaFcOcErgh999uP+Otzuaj7P3Lzthdsg
QC7iss3FsCYYPKrBJos3Sfvec8+jk2Z06tkTbcWNbmYb1oOrwf581g9Wi/BVu0ZGe3PwJwMTIRz9
BvBazwPa3PVEMVYj9xw/IZXE/fLOKZp9frZViyJN6Anl80gbSg39P8IvT1uJxdaGMF2hF8cBECCC
CW7ont1GQSA9suldvD+KJQsAujn0JB1v2dMtpfKgemmsczb8cM1d4q91Gd3sJKbp0sB0c14MQadS
nshWbZ3dMhP3UFFlNg1b6lMOndjKbC2ZwkvCy8hbEOjC7MylitCHhZxZZ9AqEgxrBe3P3bCStlia
sKmtjA1F+wAMTdfjGSBNVr0iF86B0fi7RmqzxzgV1tpXloYy8ZvBxc5IbuhO2ySKmg6mPcdseoBk
3qPRKQepirf3V3/JDAgG3v3mhPSZu/zAIo3eBbJ7Jhl4ttruJaRqa6VrYqs3Xp09gAENXgEu+Jun
ZS7nhoDctHtW+pJYsttodfBClwtCQunKBbK0PDC1vjX9kEfTZ9uNLgjVbSPLc9I0FT/Foqd+0VzL
/ItTc2llFrMoozQkXev7zlatfirVz/ursjiGN+8L8ws9ELOvq10xoIxSek449ObOAt+9Hb3U3d23
srQoFpk/yCXRLibyut7IaBsNEf15nmPJf6rhx5B/z8Xvffrvu62QNEUulSMJ/HX+3I8hGQtrM/Yd
4FdUGzZ1Lduqlm3rcC07M63sVfgyZRMvLE2zeuFoUCyIelEMfaeCMdIAoNrKQ2hrbf1vqgX7UDY+
Jbn86y9GJ4P4Ik8zQThm/rkLQl0eXHbbICNQQ3obWj1xeA6Mtd6b24bgaXQXlmb7OjdHqZJLw3Pq
PpK3oI3jTajo+a5SBe1TIMidXQ0o8wVSOm5CUcvpzIYJJY7p1iYDX6559YXNw3BlAy4Z+llu6NGt
MEoTX6w8J7O0TZF+FEbgm+o/ivXn/gQvOCgJmBVcdUCab5H5Uj3IUq/VnoNwH6Q4QSIdgCQitpcj
M3jf1HSqbvbPhanZDNexqVttPnjOONBuPwzpJhtjUPG1a0NavBkTC9bSbhu35QrEaHHjmgT2vLeA
bs+PSBLmg9ypgnCONHgMxiD/Q9Z8SmeeXF97hRrhu+mWa6CgxYmlvZRiPTTGlICuT0tfhGjXq7nn
IP14SLoc3pBi6xrJ+53MRGOFdi3oE16RswOSZ0qiFrrvOXE/UAIaKuklQv9p1xQDXPpJYK4ElUuL
OBU2qSmA/aNz+npY2dSNoI84NdOwaJnn2bnXEfp+aZtnod+FxS6VcmqERd8e7++epfmkz/StK2ZC
rs/mM23HVPZjyXOU1D34QxDZhQ4RguqtTOiynalTBbkjE1bc6wG6ZtQRNuNxZG1PuaZs/q3XhrJ0
tgnM/zMx/fuFI51ksXQ18nynKBH18H5WxrOlQWv7+f6MLdxyzNf/zMy2Rk3WQehzgaXyhQrpkugH
PL4r9/TibE09wNOKAGmdRYSxKXaodpp4TbPejcZzOWq7pFmT11gcyYWVWU64QKC0GSTWRMnQl4nG
Mn5ITWh+78/X2lhmWxsx9zFvB5ex0ANgD4q4azMeyTXVgfuGlocDCyPeneL2PCGjtq1HunRa/95y
OpFsmV+tuLylsQBQQmWXvkRoLmZjKSiljhVM7WeT2NCWqjTZ+d1wMnpZXNkBS4OhOAxoYxoLGebZ
ZjZyxOeMlEeg538Cyomw4lpH3OJgaAAXacsGbjUfjN/gb4Q6c89JOVjbSh1+dcrgPVqAH96bCJqS
l8wbqBDeazfAg8gt1FTOffdcVTHUQ3KpHSAf3BCL5hs9Ns2VG3FpYEQSqE/R6XPLC1r2cas0Jc67
7Pd1ghaBfmypBtzfbWtGpgW88DajKtTKUEw3hGVH+ktUPkftX4wDkDkNGhBj0ss+8zRKnyGqIAX4
THen/3Cjvfb7/WO4NDALHVADsFAY8jyniVJ5k7iIiaq93ttas9qruDRdl6Zm9wziWJHmZoxFxFka
8UHVfovZw18Mh3NJ9xWEejd9ZEmXanJWEJD43NYoRFdO9ReJjSne+c/E7I7JW0VLxlwXzq4lbsKG
DJO3UpCZvjAP5y4tzBZd90pJ9noGMUb7vpM2wZjv4PLaKP2Ku1wKOS4NzRZ/NMc3FQWPCtYmiz7k
7YsVf6gUWzVteNihjL+/OEsODR4NQkAw+/RpzWYuVUzKzQLjSuysSKHjX8sJLBmYlMu4//Fp0Gdc
H0jZFcqxGCoMZL+k/Oda/XdpA+P1LSoYZJxuIsKu0VqVa5hcQC5s3VF+iesvWfBungc8pQboFr8P
NcyN1lDDitdBkBJTpzlEeNCN6wfPgAR0GOjx7jt/OMRB25WQaJnJexvK32xPPpM4VLrR/NEiMa4l
PRbOKrK/o5TZWriy5RbnkJc7DCBwA90Em1HITQfMWjjnhp44fSa6H+IwU45J5cYrvnPpGE3KIFPf
KlH1nIgKpYU8bfNROGu9tu3Eb6reIgX/D+d35R5Y3HbQI3DR8FRQ5oQtVZ2NJj3NwlnxdwaqDGt4
4bXvz85N1dJ+nHi1cLa8J6OyjeLL+88l1eX/fv/M3yi5RgxgTMem21ptCFPeP/cN3FLFTfvqwsLM
0ZRuZdXVZCEwN1JiQ2ASvgo/FUf4Kb39bYWtoNp0qeQ2Qo2ucnQ/3f8Fi9uOrioFzCP9PPOuJyEw
BwUFZJx2s6NxCw1KaU3XbcEE6U503XAPE/HxLGCXR6lXdMU3z0Mjb4Vx2Lijcsq6X/cHMq3F7G64
sjIL2LuUitqgCsY585XXxEr2GboBAY2oGy/pIFZbY+detEfcAcoS5h7297VLLUTDrUs9M8+u5u6t
BmKgNrJpgPPp7lce5Jra6v0BLmz2qcuRcqGoIF837/rQDEFJfb80z0bY/RisZCsOxdf7JpZWCogI
yD0CazB88xAeP16bY2acDfdZ9j8pw6ktVopQS9PGTTQF1UBRbvBWlduNQ5iG1lkXstBOY+lF8Kve
btTkq2agxK2o4Urk81ZfnO+MS5PTxF5Eo5WsFG4RBNa5a7qDEFcHT8t2fmK+dMAuJd/bC6F58MP6
tWmrkzj2uy6PP+oDGu9y/KBBcDDka6/LW60G2M0oj0kwgcNOwQaa/abeHxXL430B99OnXAicLol2
YZt8qN1x27f5b8njxxVpt1V8ZeWkTD7lZj5ITXGPwix006nUY8oFU2GdlSaGKFt36w3KnPnBL718
1yQoU+Vo4YQx+hH3t9ct0GoaNV+WiRJMVBhnow7jCHoAV7DOsN6qTyNJzGNfJeJzQBP0U1toIdSe
kf8EH0n+MelLcVeDbXuQkvr3yg9Z3IV0kLMPgQ5xB15Pf68bQR2U1Pn0QNE2ZVSptjfm6PyEg3QM
jKj9nhRxZOud25zKyi+f0jK0tmlRqp/dSs5g6oW1w8374kD3pdfbfikUz2nhRd/u/9DFpbr4nbMD
2Ui5onSBa53Bc/gbP88HOyPE/lIPnbvJa90/dJWobS0/W1urJVdA7/N/MzQ7NFIBu1XRBO65hqnD
9D/E+rAV1greC4EIbdv/MzL9iIuT2fudq8c9RpLYNuSdb+6zdjMaK6+GJccJIECfoAFct/PcR2Sg
idL5nnUuFXVvIfbXB2sp0eXZ+s/EHI/SAXVJiX3NczdGrwmQbvSBna5bDYGX7OhA66jx0K1yQx+Z
dqaATKpvnVvvo1eR9OzVvdf8vr/pluYL/w/7HXjYW7rgUG7UeJTwlync+goi37318b6FpXW/tDDb
XPpYiTINaxSox2NuHgv93+Snska2uHR2dBSSpiZfA76sWdhhWGkKDZRlnsXM2JQZkA3ru9T8GuVk
x3nZGMHu/qAW14ZUkQbOZUHbLbRU1w070TrHpqrt9LjNCXZK68GnxWDlvfhWPpi7cBDw/9ma+S9k
M7y8lDrr3Kvmb823nopKf1atAQ7cHHyN5nRV8ANJVrvLxOPE2D+08pm+9v39IS+u40TnZqKbQTPI
9O8X57f1K8iEhoGdgup2aauxov2ENwq69DxKfo5IPa/c5WsGJ79+YTAMSxW1jJGN82VEBjVTfwSi
vcb/+Bbm3MyuYSLQQZmK/TNDEqVeUEdhEFnnqjG6B/o2XsdcljaD28fPbRRnO7GKhm1Z6NoX5CSU
hzgZaVMc43xDT2twDvw2nSiE26M/Js1BhbJ2XynNJEljdRsLzOe+i3x3m7WF/MTlktlA9vzj/aVZ
uuEmmJ9ONh4W6nm0GNbCUJej4Z4jJTwo+lHTjpqIHDvdGHG7vW9raVUubU0n8WJVpA5OU1BeoGYy
I/9oSrF7bAbP/2X6Wb3J28JdiSOWHBRcxiT/eL/ShTQLI4SslcJATtwzxGjS9zx6PxrkDbPISx/I
Afzl18PR0PZNswqAjhk96mcpOt+fraWyrwxIbWoD4066oY4yq15qER9xz0LgDZ/0rI6eBsMM6aMz
1I1S+j/a0dX/D2lf1iM5jnP7iwx4t/xqx5a7c6vKqhejtvYuL7JlW7/+O07c2x2hMEKImgF6BphE
myGJpCjy8PBBmx0vIh4lP2dN15Og0g3+7FVgWL38c1Y30wbABkh0HagzSdn7JKaiXdL2VrrRnbDQ
FMqx5oYR7KMnzcbwiTMEoiB13jttisSjVn9vYxB2N3Tb11PAPPQqdlXzTxargPWrMlFbXqhIlvhC
OkGPm7RveijkqN2n3WawvzZtFWoc78IfrZ4qMvhrjt9bGjsQzWOMg/y+bVDlSLwYpmaJSJi/ciQK
0J2k2MbVYzoSInl8vXa1jDkkjvS+AC9+Fahy9msCCKBJLsaFYZAbkUJNmo+9NWSIxeatYd2QWrFJ
qs8vfz/yEYMxNIiJYFTpZP1DMu8JFbXNZU1eO4fjFSx/PxLRjmMeVwlEzMaT79wm494eFLarWoV0
4Xl+kYrGwCaxR52/dqni86oVSNdbMlhZ7nkJHJuu3yYs/i6o/ujpRJHMVImR/HUaU4b5lBCT0X1s
beIhnFSzTVZFwKOgQoOBMGcZYZ9Riybc86OZbIh24AQ1NEUssHoWRyKkVWBSb9czBhEpXkEWUDIK
x7h2q6G0hAsGZGOYhiLFj1Xh5tPEOZwIGGgSZP93nfjeqliyVqUsc1ZByvQZSZ0qrZVXPvX0FpfB
EKZPlR2w16pXhYvLT5UDGqAn/xUi+cMBvpADFxhHHaWPqd0EbWE98Gl6RezcBy1BjD+I6s8gpk0y
sLBsjJfLprkWjRz9APmSmZZEat/hB1QUSZ+kvZuocz9S67VMpg26c/+irg4iCYwiQ4kY5ORyhTgv
2FQsk8SjPgvQBa+J0NIU6rGqfpaPZAaGbetAbpweXOGjYaMGbzeIRL1difHCs6siWF+7xtAtuNCX
4uZEpvFUhDAzgCnwQou6zC2Rkcitd9R1zZ3u9cZtMhT9AdnCfMNbNNxePq9FIc4UBjwCIETwENnJ
qFur9PIqJfBzlOcfqLo927m1aSb0ixX11p8rM9Q8EVCWKzzTqjWAfQu0t46OubNSMMJ6S1jeIFDZ
L2YMhtYwkZohrt5PrqaHSJZ3u8vrXJWH1jtw3wIQj1ry6Q4bPWKxPEMaLrPekuyf1H8sk7eueb8s
ZU37fWsptyNCQCe4ZH4ewtWyHE0SAfW2NRD6jPXTWL/nLRL+hiJ4VciSMxEc6fdcyy2kpYefJeg2
zaBBpgjjq8b22+VVrRnA0apk7TQTfXT5CEnc3Bgk7BROS/V5KeApxs7Vejzro5z8GNuPq3tKkYr0
P9sIcEMhQpRuD60okaWMXWRsiiApAn4155T0fenMea9ZwtTwfYN+xLQKslxV/Fq7Yv9bAdJBp7qb
GCQZx4YQzHl/tNy9E2/1+ObyEa8mbI9lSB6omzwL78glh6InN3VhbMysv8Wz6Z3V2gvxxzvDrl6M
grubujc/dKoiT1h2SfZDx/IlJeiYhbIrbs6I901QkvdK7P3OCzh/bDAJMB2fx/n35SV/XutnIpGR
Rxcekp/IgJ1uawxvkPW0JJGmtxlmsXVolktqkb2Ah9f+7ePZ+WTkHMnhJovTh96bxZ51cY56STFg
UFj6weexOKAFoH1ykcfe8iYXT1UaT5u0TL/WSeXsQRTWIVMzTooOqBVvhhorJjSi7X9pipV0uiKD
7c6xjWfjiIRX9bit8V+eCn+3YpgoHC89GUvL8lleTZ9zy+Cp4UVjqCcfpPx++QBW1BpZedQifSwF
2G8pBhadO4OKBdXCBizbDkZ2zY7OAqZXh8tyVpZhYiDiv+e8/P3otdCxmrFJ5CRyhtuxCYZYcbWs
OmI0qy/tlgD8y4QyvPUxUNRLlu+3O9Qm92OM6Wf13q7qDWit/iIaAePjv9Kko8cTGhAPXpCoqG7z
4gY8Vn+xW+DDMJY2f5zLcmpHu5XWVmvwkpKo9a2buGPv3CK/LotY0V6UiP8Tsfz9SAQzMRWi9TIS
2TG40MtfSGyFdnzXT2+X5awoGEhKocAAkoCtQC69JSAMTp0WS0GxOA9L19H2XU6nbeNrpcJ/ruoA
Ggl8WCNa72TYTW7hGkDhiERmwx6aAUx3dX7Ly/RFzOUNn65mmVruHMyaRczmot1TfsInmmaVKdh4
kem96fKD8hmxuL4z14j0AIhRUM2Hjzk9IUfrdCfrO8Sjw1z8mVGuDWuv8stg0kdtb/S+eStQBhEA
GEMBW/S3HmgBnEnQ5gYY4lmDKXxWqSsintXzBBoYjaUOfpojGXKp1czlLirKwrR3cT/t3GbTaS+X
lWbVW4BOFV11cLEY2Hm6dM1Lcpaz0o88MgSPfTNcb1+4wReQDNJWK+yRds9bvUMwpX/PgflRMQ2s
XeQgtiIo7qNogLSwdKs1NTWZIXxcDcb05OTpbwvMem6Zb0imvaUlgM1exbamx19aat3XQkWlsFbw
BnTLWWAmaHZGB/rpBpq8mNqmdgHPcEngWQ8WBo2z/rWoFtgz37VOH6bUC3VP8ZJZ8Soncs1TucKc
kkYrCeR680+/nj8agxwmDLoJeitXdaeej6m20SyAyxH8yijSnbnJpsDwKKP06DMYU5MNqbJ0j5mW
MJPMxQjKKZ7R3V/UZNsO+jcMPa3g4NxnPc3LzYJpDwxMWL5pmZFuKkpeoSjFxsIghY1Wif6OJ8O7
B74DheatpKNPf7Pkdw2zYo5ROfS5sZs9HbSvfp/exa3x1deyXWfxkC6TQOzpQCrnPo9rpApMhZ88
t67TnyDd+bMfFwyZL/qsi2+admuhLeha8z0VIF2PDk8nPV3WOHxx0BxeKD5/7oLwedQMMNhtUQC5
2weNuFXf2AZ9XtCbjnhoqpcBcv5iDUdCJD/X5aTsMx1C8iqc3TCdN5e/r1qE5N2zuqlZuSzCJmEu
NmjtMVUU3uf34ek+SapWDzMhKJFiJsv4PR9u7M+moXs7rXempno/rtRIT4VJSkX8CrdlZ2E983em
3cVOg+LGFzoNGBX/XvtPulPvmP0P171dVn/kye7ydp47nlPxkspNZm2XegzxowN/dyhz0ApuxKhI
q69KQbyMmx+VqjOeafCfxG05Evos0DtohkazxyvE8baX17KqGhingrGMaMPFy+LUiQKyk5jTAPNh
1dY0dn67q68eQbIYzpEIabuEqIk9EJdiUNx7wb/5niJKWNsooA9BmmzYYGmW+28xioC1qYF5rxjz
Y097KxQTwj5FC8yafoN5AsUuACcwO1C65Py0TBA9YRENeeLiLkYDaV5/QUpp4qqplct+nMZihu8D
d4jXL5gWzvof7MG0qI05G8/e5AdJnYA96C0Zb9n8q8bcT0fxKPv85WfiECs7KKrhlSG/ZlqRFSKx
oc1l3HPgohqThznwFQf8NrzMJ10EqTMUoaA03U0WYUgJgVUGb1w3iDWtPPgaAblijiuFjFV66wJ7
tiscUoZ4ApahljagXxv0tnlj4BB8NVyRbPPc98C3g05UHfOHnLwttjbrfzpzObyBYsp7oy6yn9QE
k+ZkZF6YOYy2YP4g9WZI/PFXl+V9iIlW8X52Y3Sj9bwOukbQt8ocmYpw8fwKA/AdfbPA1cEOgeI/
NRHkKeZk7gY9otOXuPpWJSr457kNngqQ3H+dGaQRGQRgbjYSb5tMC1EKvPoOWITgIkN9Gh1cMi7O
JHkl3N7Xo9mm4CDqQ6G92Ewh5NwUkVAGHzuyoRZaEuRYFHAwtze1oX3GqYSW+zDTd+a/x3atuJXP
jwTAhyUdAqojTNeQX1+62adcgxI81ySs3HDmiu+fn8jp95d1Hj1YReP16UTxfdMJBNn509anV0PX
FuyG68Bx4WWAvPipiMnJaaH5cfac9t6G9X6Q1gq/uLYIkAWARAstw+fDTiu30VO7pdlzS+6yfI+Z
Z4WKrl4lQnLtGFNWoA2+yp75EJp1WDjb5Pr0BG6mo1UsecSjo5g9qvdWilW4DF1t26pRqOyaKh19
X6aTrzOgcGu3BCFl+U9SVYGvIuhT7JEMVpu82e38BAuYs69u8w/HeHtdRQujkiE9hUjboPm/hIyh
DXX0yli3tiqGXMFaLwcBk0O5w0Z+bfkNxweRz2mjtVr67AGRqhtNOBWA9z3k9GaI3yvLDHtg4/3v
Q/pncH9r/h+aHdJhV3Rsd23Ecvo7JNv0Lc5iasTpszA3g7kj6QbDlq8XgeZTvPM+R7rLQb+GoUlz
04P0kgCk7e55/Nrl+/9NhGT+Xse5VxRphncFcq03Q3/AmMDLIpaNOL3YETscrUI6sDi1Wad1EJF5
H0a11ejBa0PXUSxkzX6OpUjHgdvASLQqwV7FWzYeWv1vzmLJsC2U0fbZ7Zs5aCpICit9rvWbNsfg
xT2GVlzeqNUlHImQzgJjEXvOShOajYo5Dcn1JDc4CA/RKeJG4um2FEAwzSjaPnPT58QNUOxkqjfq
6kEffV/6/b7VDDVP8f3Bf0yqIKePBOTD2d8cxJEUSZ3oAF6WLnbSZ6fcmfldAY9Prs7onG6UpEvj
3LtdV3k4iA/ihISEfn5LR4WQ88LTqRDpxTOSkoqeYrfGlO7aXg8KJC+J82Owt4P37OpRWb/8hX4d
7Zx0S2KylZEid5c+T/Mu9ra5yjWv6u/R96UrkltA/bjT8n0rJFbkForik+L7Mv2ellEfsC58H3hW
9qdUMQGpPi89raw+97oux4EIM2g/3J//0+Y70tVoFr1F4GvT576/ddodV+WfVo1vocVDz8sCKZbU
qR8Z8WZrTp/RPeqAmyV7zIaAWl//YhVHUiQVQgesN5odvGBBQqc6xP7m8vcX4z27K46+L6kQA51A
nXg62JjEDY/y6mZSVc0V+yTHWUNtxjYbsYJRvyUCrdcozP9p4o+r14E2XsMBtNtdwmtJl9q+QFfU
hNb+vkYHRdgAX9IrgCwr6gpcEFLdIHSFLyfSUcy8z+wmHYB6jWNw4/1u9UnhaVe2CghiMAbh86gs
yQ9OcNPqBR4PCwja2szFnZ+/euOhGq6mLQeu/1jOstKjiM6wNMLpglYute9gY8borGfTrzeun4GN
/btZKzZusQRJx07ESReISZLJ9BOI062PKo/idD9X3wr7PrdUJPzn2oyWhU/GP+Q1zLMJn3HbVmIu
Yj1y3IObhB597AeFwZxrwSICaTPkBFaSTm6CV8NoUSMCg4SX2Ns+VUWICgkyYEqQMsdkz0VC9s13
w1GVllvbJHCSLM2gAKoDSy2dft9lGqWTAYoVdzcUzktTzQcA8PeXLfL81NHQhLrXwg+78DxKFtnk
ji5E0RuoDtFDXPV7rWt+G3G7HWf3qWWDwnZWV4UhmKjLeguMQVqVaEBcNQP6FVUav3WyOCBUD3T9
1+VFLTZ+qspIpqDADGZJnP/ZWwgIEDQepogVunS6y9vxhXldiQyZ+DXGzh0V4pWk16c5IRMjwpaz
wsNEHhSWptzv8rHUI71qUgwRrdAp7P222vHQWUWmeDusKd9xtkgKWQvL6hwU043IZze9eEKEdHkD
V7/vLsw46Jc4RwM6LneMDImvqLBfs+xXicLEZQFregBspQnbBC3+2WBqMIK2FgOTcJRmmRuQOHX3
6HVq0ZljuQqVW13Lkhv2kWrxzyIAgNMbg2vYK9tlmz6eQ0fV76aSIF05GN5mJqIlUDe9eU3z+tUx
SlWW8xMQeabTmOlroOvdAWBSOnJLH8cCsDzsmJsngZ3jBkj1+7Zl71pqBZ4h7DDp2J9atE2QphnI
petD3BgBy7XAbZvt5fM7vwPRSmcAxWNirC0Ao5LbMLOB68OE1jbHCtsvmgEy8KgVf3FyAAgiWAA9
+zltqz7PHh9ix4hyK60OZHLAzt6AbeLyUtZOD2RmgIAjRgdLi4TmK/wx4TrTjSgDG1Pyhiv3fxQg
7RVpYs6X9ljQB9xn052KAkb1+83Ti6KznQSdf8KIRByM6UY14Uz1eUnvWsEdXuv4vOYdeHNT64rQ
eVWTwGgLzlzQI2Gi9OnPH5qJFtVgG1Fjh327Z/6Tb9yb16dBoK9HUqRNitvKx5BkCw6zzcEvnW3+
uaxEK7V8QDxAlYzAb6EWOKtyaU6OmCPTowx0CsYrdYt96kSp+Whm9X0n+sDp4w0vJ9BgPvHx6hcg
hANJDVAwiB0A3zvdw7oXTZe2RESE0E2W0M3h8urWggRAj9D1jK59E2XI0+8nRV03pSFEVEzAaAZg
G+lCRyuGLxMClB03dXrjWDNXBKRrmgF3jTHHywivM1J2mhsDQ/eSHo3UTzAGpBQPDkP1q+4BHESx
b1DUENfkoZC7jAkCSQKqX6erBIFvanUJ0+HL3H3VkwOjN6W7y2PFbq5Z1LEcSRfnWa+cem6XdcUf
ougOXT1/uf7AMM4T1ygGuIGwUVKItgBtp2/MIorneu+k+YOjx1Vg8+mhNJ07ELlfn+PClh0JXPb2
6K1SpkaeEh0CKftw+G3ttptmfuOYUXh5YWt7h5kKDlYF/mvgi07ltKYWtyP6hiMToILBD3WhmkCx
KgFAanup7APSt/z9aCWWmBsU/GbkmbImcMDNYVxfvUJg46D8hqsTzZ9yU0LWZFmCaa44fxANxlaE
6aRBXvy8vFErAdaxEPlWm8u+8/IUQurRmALEyNsGg5IDx1R1oq8LQsQL14A+U3kuQO5OcVEt5Ve/
PzDtd9zfdePb5bWsHAluZuT6QRDvo/YuxVcFmG0zTyusqLI/Ev9PeX2OCNSvePwsjy00wMiGXxu9
6DTNFFFeP3Tsg7f7InXCan65vIyVnUK4ZCIKBfgZ152ku7xtjXrWNBFlLCj6J/ejca7uYsRCQI4I
ghvwpSFwOtVd1iXOjFyRiCzA37NqfOineNt2Km6UtYUAiI5LbuFkw6VwKqYxOpvMBHed0B50wUJP
5GHXKMqjK4cORDKAXShRgLFIfv/WExVWDzrAKK4f9fmx/HP9YQASiccHdAqN7NJWuZoPTl6Sw8yb
dAcAd1Q1/ruIdYWvX92qT+Z8oJ4dCDvdqnn0NDINI1SLm/tZ47ui6T+yVDU4fC38ANMbwM6gqYIt
ys94ryNF59IE/tf34yA2NQyKLrMboDZ2BUOnYZ+nB5oYN24jwKhT/+pMTL8b8uT18q6uBAoL4RxC
BHTnLf2bp8ud3HQGRCcXUcmn3Vimj5pTfRly96sVY7qDN39cFrcCrkXrJgYI4ukNUiMiM8aD9EGP
S96LyBlzc4cG4fz30Pn8kCHc26Tgpd7OPvBZaGIrP7oBzP91bIOmENjpv/Ehy1BWPJkx+BGZp9OV
Jx3pdIxEE1GCOaYd5vyByB78Z0Xo5QojXwH0LjzxYJPUQSgJHP2ic0c31OxUactKR0SmWw8PaVJ8
LbQJg0BEMaT70q3rR7Tvubd6Z7OwR6PVZtC8v3jywvDxpAasC12esi8D+UbjVYMhoomlWwvD5HtL
NUpzJRw7ESFdxHTMKWUWOvuREgjcCSQr2qZLijBPVIDFNVezPD/QtIo5fYARn25oKvwpHoxSRL4V
glKqvJ41GYRfQGB/GgYw4JJuFKNAokrMM/p2eIKuckWcvFx/UmYABoCoHyMhMMJIzkf7Od7I3Mzm
yCgboMK+Z6W+bY3XKknCKXkBd8Vlo1s7F1wzyz5hoDZQdae7ZQov9WnczdGd6X3dhVry9frvY3IW
oP5LzQyMn6ffH1ob9b+in6P+kPQbN30Eq2mW7i4LWTnypekbN8xCh3bGBIJH3OS1fHYizB6P3/Lu
/W8+D9tcrnrEYfIe2cngakXvRLT6TjHJDCn7ywJWzhy//z8By9+PfAC1mNaVFALgCvadCebVmG98
8mY6fDslbcjNZHNZ4uqOoUkIjCJkKaeZpxLTgoyznpUOcqrbLNlXiut+5aJEjg60LKDhX9qcpB3r
R95Rhhn0EWbOZrCTZ5r/xQKOJUhbVvCGu8xhXkTF7wLFmszyFIeiWoN0+w1ZYjIswouGeGsYW73b
MIVtrEsA+tQDizggj8shHR27FVtOvTQHRim7RWq2Lu7NOLx8zivmjYP4T8TyE45EaLTVF2YpbBPg
rZW2eEO7+E7fL0tZ06ZjKcuvOJLilMQUncBCMv0A3m1ThYZY1EXyiSCEQdsNaEIR19vS9323pkCd
ll7kpD/c+pZM+yb7YX/rxPX4NFQzUE1AomIpN8hpWdAp+hWhIO4U5Tem/fGb65MSJ9+XTrxpB8OF
v/WimPBw1LcMYEp0wzazAs6+vmH/rUM6drTjmxnnWMdo7Ll9iNONXezin/6wvXzwq+q1dCFZ7jIY
UU4loQ9Rm5HwcSPN+VlqISNPhR3mf6NdR0IkX9XGg0ltErug7CFf08o8ePHw4/I6lv04V7D/1iE9
5vLZ1DNr1NwIz7BvLS92CeUz+oxUfOhrhoLbEPTkDnC7aJw/NZSpTkqCM0dTdB3M7SaJN1evw1/O
YRlah4hSfqC0ws+MaeZg2/L3TnUz/Ebr4GUJKytAOQx18qUwhiEyUvRj2oz3o+U60QAi91/Z9eR/
BDE3WI7xDzgezjokWt2njDu4CRsA4/M2BGeoxd+uXYMPCbj54Esw2E1egzsiELKn3IzYFM5W4POb
y98/1yakn8HQCsYRdBWc4SKE6yQ1CFFRRkFjLKAF29os9knqXm3kEON6SzOigUhXrlES4PTrztDM
aJ6Av9B2rvdcGfd9sTd1hQWem/mppEUpjvx72rt6UXeQpE2vfntbAahtAExZXo+ROJWzbOyRnMbN
taoGoURkuGNoW09DWwZNH00W3XTdfX89Sgb9JaiXI8wGvdkZ/x3xOzspC8+MwBUFLUgDJ3ngnhGY
4uWyQpwbzYkgOcVSzw2m7SyCYmJup+F7ByDcZQnnDh/wGHCZLvw2QOTIKj2mLkVbbOtEDUZVCbvA
bK58/Nn0xS7jxU9TjB+X5a2sCLgfpG6XV8oCzTg9Ka1NYj4Y0xR5o/e7dOFqvPzqMsjiYz75CYHk
PHsYG1Zts7y0pyh3XtKdnSrOZMVI0YS/MPcjdYsXuKRrfcMaM03wee9rMdx36QOoKP5ij44kSFGL
4w3VVMXWFMVFEQz966wK7tYOYSEXgp/H/8CfnR6CnhIvs0w6R3k2LyzGAU+s610ZKjb/iZCC4Coh
7oRmzDlCv3nYi82I/GA5KoLUlcQPUg/gqkDPNsLds2m0ST1bJh+gTZzdWHFIrYC2ezfZJ1oIc3Tm
7eBuXFWRY2X3UF8DlT5gXwuNwWJSR84m4V1VdH2PVLc5hoQNaB2+fvMgAYl0lL2R4pGNJLYx0m2w
avQyJT8JBnhP7YYX+8tKtpI/AhESkrdgEljyn8Q8XUZZWnE5cNRqmuZhduZdgRYtnbpgfrhJhoek
vi15ddPUVweykIp6B9L3yxgPOZ+LRC9JJxNJdgbOs1TwX2Nrb3Vqf8c0GEWGbMVQsX2o4IDNBO5a
5iAzM6cy9KFG0tU/UP5nXJjuv1zexDVVOBYhWWpeNOitGVrkW3ttgyFyD4wVCl1YFYEaF7IUYMRF
ou30mFqtMtpCy5DbzHkS8Lp/NPVRIWOx99MoFocCagXMJkPeGEp3KiOloyUmhmVoo78Dn8RT1ZLQ
rfj3so03sVHyIGOtwo2urgvFA6RF0K5yZrqFluOZT3E6Vp8EDjKUvy8fzcrpQ5mQOLIQneMpIfk4
sBzwzG3iOaqzB70tggnTDnh2/VUDNgp8HGHtwkMnCRnjiRQsQUqvFNomx0DLSvVQWtmmEwnS0cxM
aDk3IAEnQr4Nqi7W5V+XTh5gv4UaFikdDBGWFLhBY4rZgRswAiPLbV1ldpBjtg7t58c2Nx9J0rpB
YdhB5qsSPWvrQvchcqHoVFqmyJ2qXDuBdjkd6IAQagwxXDbEtMzLCrD89LOl4UEBNKsOAj85lWTF
7mwPczpEWj8GDruftf00BpavELN2B1kYHQcXimADjZvS06zWQVdsaJBjNePNUO90MIHr2qHrb10i
DkafbgpK9wkRaFBUdAWvLhFxGy5a7ONZRhn1KqElVjEAfPquiSIsh9t5ALKtvB4cBUzJkSDprpit
fkmYl0MkXCsPizrIy1ZVOlnTCNAb4T+ISM+hMygPZV7elCNmEXzVCkDZFLa6tlkIOTHdCyEPQK6S
Iy3NAUwkBUp8bUV2PXypMbg3VkI2olS4tpWYGoBwFIHshQXsbJJUkujOWFWURyN7Ecm4LZofiYbi
RZzssubbZS1fc3N4hADfitfvgiM4tSPbrlyb9tA+M/UO7tTXYZXXv0FYrQgXVq4IlC7+kyNpgGDc
GAc7H6LsHzdhD90v63s/1g/tL0VIt6YFSNRhUARoLxG8Sx61r/OqtJqpjwq+6QO7VVjr2nahnRcE
MbjtLMxoP92uscgqThkbomEuown9cHHbvXhEBW1fWwVQHVAzHb4HeZtTMS6ACuZYubCXIt38SQxV
m/ia20ZSE5PDoMwosMqnXmclSN/jIdJpVOf/2PwrAnhjuG/Qj5V/91QDpNZMB6qMOjnSmz7K8afL
IZrV0bKEn4kx8oKm37rmVyVQOFalCz4/JPvsY0HLvh6F1j4GoxKTLYKqR4vlG5tO90LEB8tt3ltr
CPSkf7KLegcWdhra5e88cTc4ZIUOrpTRwTi8DOdZyEIRQ0iXE9MxGbzXcTlRs31w+v5hzCiquGBA
dVw0/febvqq+6npxzzj1A8BGDxmx3i4b9uqew1ehGLJQRsmG3YyG39UDDA7TQIKqPBCQz3sfdUw2
l+V8fuhszzGtHsaNHomzxwZ3S2fSYngQZ/Q2U0Lv6nl6a0aODshuDPTZ3VS5vcnoV9InP6ehD2qn
8pDqoGGnk18YrLox6+lxIChpGsW+sconrzK2TFexCayZLnA/aBewl7EDcpA60AQl9wwbgtm8dXtf
oAucFNcDy3yQfwFbjeITAgcZOoMsru8AtDlHtv5Ajb3x4/Jmr/gFpI1QtgGoDCyRcrxYp2Yy2I05
RVnNguarM18PMsaDEe4NlyggmmBjOzUgMaZm7FD8/rrIwhb5MEAmLy9hxfXY1lLz9T9TLDKmsNKL
pNHbcYq00go9UiEd/dzPvyznLdV/xvMdaV8vC1zdsyOBi6Ec+YSkqf2CxHjjt9q9xsyAVB9/IwBJ
XXg4nLvs3VDjBAl5ok+RY287fzP9heLiFQpUMyJdIJg8aQFl69iT8F0eNVMcPBLzvY0VVdOVgAMS
oLngwMK7+oxR0exJ7bU6j6wu/9CEv+sFeLd9ACOLmqUBd1TDTVac07HAz9zC0ZnYdlZgfJfBI6/U
QT6z420WNtmr3l//hD+RI91zmDHssa6EnIL4D/pMbrt0eEv961mol0f8v/v3eR8cLQeDfExKR8Gj
BGTEg/nodm+Uf5tULE5rmuwYKE8gWF4QQpJxmi4IkAaGCJRngXDuY/Z2WZFXPCR6aEAyjzoLajky
mK0WYw5W3mGK7JkHzASEBdAPpgg41xYBUnc8ekERjvBGCgRde/5/5khFFrDipb5+UAUmsKIhCOlo
EzkJIl2+ftp0ejl2YzSkCC9Zqghk137/8eelALMjFvhHBRujdtoILyxUEeaaLR5/f/GfR7qkZ8DZ
iRHfJ5gy1Acx3RvGbdNgpuHm8mkrBPlyKNvVrpGjWTey2KYrQc787M9h6SADqnhlrgtC742/0AKf
RSKU9I6GSUJj5IJk37ezMHHnoPBedAHi0UGhXms6jAkueDmB6Mo/ezuNtYb/P5tw+uJbU7wS/b6x
FU5l7QY7EiFvHLoW2OQTPkaCZXtQnU09GgPB13xXNveum4GofXv5pNa85bFAyYt11DZYISDQ5T+q
8m7M7uv2W6kinl/fOQAuweWDMdAy2EibPRtYWX2MNB+XMtqX7FQDeX+vuP9X7QfO8v+LkewHNe64
BBYYaldvhIMQKRtuLm/X6vmgzwP5KPSGo4n71IIqAO+nLoEDaDt9vAMcoX2A+y7D2OzonTd5BrJs
Oj94bPYPaTE7h8vi1/YRwT9Sk0Bnn1OIOnOB/P6EtuQ6fjX0W2vacFVfpUqEFBGwGh24AOjqkVF/
m4tkY/ivPlolLq9j7aA+0YwANGIukpyXcqeWuhUzUUTwvrHNoCtC2bX6AZC9aHVddumc+ZDE4xw3
YkDnMxB6Thuw/gsd7ufy1+zkQe3+sAkNvOx6cBUmfmBQu4duFoyNkPOGtZXObmkKPerBMBfiNiof
J9fmT6LRVIOzzOUqk15GkAU5DmgEQAmzHOORKwcjDKo0GAQeET7vGHvK9Gek+3dILYdOt+kNEZZw
vNbIgg7JZU3fefqtqx3EuKVVHNjGTww07ekvfUD3UHHTtnx7+YSNNUtBEwz2A2y3S5nj9AeSxp9p
Z6FVSdj7uPfCOjaerMEN8WwGaey9ne3R64rIFAyAPxz7pmifYbyhPSEssJ45v0FAsmlKVcp6ZXwf
zggM1XjgAM2Ai/z0ZzGPxgUp0Z2DV7xd3fsZCXr9oGvjc1X/1Gj+7A7b1qmDyruf2oes/ikwTsud
eNCIDvOQ/NthaAKtS7YkfxqH/JkwI0zYqAia148X27fAINC6Kr+wWUFjTg0cb5t/8UkazOJR719E
2+4MPG4bglRavO3sm5j9sul9Zd02FMOzUjzG6cY0um1XuqHjTWCYjANk6Z/d/Pny+a64iaXlYcnL
Qwfx7j3dx7gj4xRX6H3gjM0vc20m9wm12q1LZxWiYfHakqoj34G2nyU0BZZeOrI84ZrTMRxZo7Hm
vmDVvJtyPt86M2chEQ17I8XQvHSarym8/arkTwpNJC+XQSCni3TMwjFy1FiikYApzNU3xvzI5kfa
JbsRZBeiu9YtIk+O7B/ATsDpe2cFSGoUud3kVY+B73fmfPfP5SM7u+rxdQw0XvQeFSGY1ulqZqHZ
o14YqKfUjh/SoUgD4HOH0BFxdgBfaKLgJzxTEUmefJOMrcZGf+yjEXSUU5mamIAORAKyc4ptOwsC
F0FLpQjZKBi3fCkvQM2iH6chMlruhsxNyB3AHVZAtOzd5Om8x36rcEqrm7nw2KGlBRWcM1/vl0Nl
uXYfGdM9s41Ay+9EjcknCjjU2UW5LO1IjBTRIKLouTlBjEWdjW4XQTp9u6wVK6eEIh6sa0nLQDkk
HWeuhYlehugiT6RfBtGWL7QRRmj5sfFxWdLKlqElywQyGE9ApM8lOyaVC6xjRiEpdn+Ab+pJq/yb
eCy3vBxUnI8rq7IB/AfaDuEKQOjSqmgmDC9pnRb9eM/18FyWN7r3dnk5ChFyngH9pJiDVUOEod2y
BPPYjcdR1e+7KsNEwcaF4S75n1OTrVDfTLM2biKWeSNyJRXfNkZZPlax8BRGtHI6cAmYJYZaIRqL
ZT0wk3b2+7rpUMzdCnLjiAPjh6n8eXnTVkwVYAF0Ly/QcASykg5UcYMEnZt3kc8rpwrq3pgOg9aa
gYFUyl3dp+XBHUSmAHacJ80/76iFUhaVZORJpWAknqshsxIsruS3aNto4rvGe/IM2OsTxkAO/UeR
PcXtTUUUxrVivmhw/j/Svmw3bp3p9okESNR8K6kHT4ns2I6TGyHJTjRSpGaJT3+WjP98u5stNOFs
+NKAqkkWi8XiqrWQo2E+4fNy1QMi9tOiEdbGTl+WNwV00ULP9VQp+2W6C54LbGG8J6+diMhqzt2k
cek8T45gcTr0z5VBvo7ECEczjRLQigPuUkbZwCOjsZfQz3TFlfXSRwnAWuAERtHIxvVO2mpGAhpK
aHzQOC3GqNRTcHzowcfZktCNfGJF3m2WSVmT6oLGfq2/TKiDJcLbXffN9Yee5RmSCWmzZbYDLr/J
oLFD/yzsacBLNfheoBP6MKTfeRa7H0boSAalclXGTYiAVYTGmRn6hhtohgp7eul/mDVsN7gFWm51
OX4Inzed18MC+9PeVYpdpfq49POL3qu9csHHS3K3GNGYPF1fj8uIdP7jpU0LgvwZyg9YD827bZ4X
50iLo8WP141seq+DApKH5m0g9aQDNnV8LbU7k8aFe5u290t259iKx/2NeVrrqui90FdEs7eO8/Sq
Vvs15EIzGutgbgzGQuG225/Hey6gPsD6yIjptmBQidRKGs9G1BI3EJmqrHIZtBFXVvrR/7Ow/oKT
AVAyjkD8URpXxNnPFUILzY68cA+Gk9wvC1Ws+9aAAPrFYxTg30iIpWiW5YPDoEFL4555wWSWYWmE
1xf98i0XQRJl3PVeCuqyi4xRT5g3QcAVIyqTu9nP31JB7xN7AL+1fqf1Wtg71cEyhtvM0HaGmMO5
YQ+50ysuUatzSRHn7GdIE2u6deezUqexsMcyzPP5M1Cju471BxdMeoDc/85boTiSLlmY38eOVk/k
FKASuaASAKmvp3Ujje3RjWe/OmZdfg+hgH0LTtZF0B0EUR7mbAkMn0dmJ8JyLvCGXHzOwDyrt+Wu
Qb9ycH1BNnahYaLtGqcXgOsXZ8gw+J0jiF7FxtICWBGDiD+quOoBciPAwwokAz3bWHnTJcfqXaZN
i+tWgCTdLx4UGD5nxVNWOyFvy6Cfntry9fqwNg3iRgLmprUPWYZCoP1GE3QsKKR1P7tjF2TLvnH9
IM8eWssNOq6jklB+PKCB2N5EodUCNcFFt4ymMTEWPcKB2RyHarcYKfq8FeWJzeX614YM/U8ZLj+9
g3FlKKd5GSzk33OhEkzasLJSMAL5iR6AtWBzHnY8KFIRh7p1nNZf5+ZrSV9K8nJ9gTZCzZkJaQPm
wnJLY7LreNCPv4l/uP511QDW/5/EzR6bKdFbDCAj99AgO1r2D60YFLFs45Q8G4J0urCRFIbZwEhv
fO11ejAhmjVlS5iqOHxVhqTd07RtO+OMq2N7CDIzSgEjLG+oqXLfdVWlmHg2HulAtnLHFGUNM44Y
wrL8x61owO0sSLI9yt87t/rpNqgd1lboTc2hdqrAoYd6SkLBPvuDFlbIfvV7nYrA0e4bUUUF+4bL
TTiNbuD75XEpp51HmmAGD3F9Q+geqqXPwlj2wt9BTiTwyW8QhwR1+bXqFgiI1ChpRY1rROmiRwU0
uzz7H318Les0KIunRf85o7DRMwJEw4ufPeiG6vTd8FFsNVQ21id0IBskL8rHmSQVrfmKMXAI23V2
oZjzbQsruyZZm+XlYiOzl5o7dsljYszh5KFHUAVE3dgJGMO/FqRUMUW/98LcnMfMeB6TQz5/tbXd
9c2mGoQULYYegvJeW/HY8H4Sct/W0fXvb7j/2RBW+yebeexbneslvj/pD9UEzOzNIvapSkZx9W7J
+8+sSIutO/YwWwRL4ZrOHQpbQZockAsFDt9r2rTzh5/XR7VpD+yIHu79kCqXH+aMUq80nRAGBD8N
eQqlPxbrzp5PSUS0u/TDHfo2INU4ndDaA0oboMfOJ9FGxcTqp4TFszDvrO5bRT/8hL5awNs/SDsh
PwtI4LmFhZi4hqac41J/X7hBr4KkbbrZyfelEfSL3qMLlmE32m9W9ZOViuR3081WysqVowX3aSmc
m9Ug5qYlcAAI7LDhKSevVYPHBhW4XmVHiubWhAQ4TwzYQYTL3eHQDHeJ90moVK82HcwBiQWWG6md
/AykFV0JAhyHx6UT4PWnE8faCHjxVWOhULXxbkaZE1vSFjVobvopw9wli7fn0MkcxvJm7LyPJ6sr
Gef/hiTt0Vpw6uUEQ9KSg8ftYK6jvlBR2l+sD8Sl37NztKkhB3IkPwaf2MwWV3Pj3uqdm6xAXiwy
kUSWO736c+HcXI8D5GKdVnto6AQ1ExLHC5qitCGDO7gUwre+yJ5tO0s/A5VuPLnUNP7kwu8j4EDt
r31jGpFgBHQeOngWH9Aohnxj7Iz2hg+59+Ch4xynpJveNJk+hHixmQLeWkOYguQ86NvSDbOune4z
WxiPs9Wia4j2aL/zE/+tqYHhoFD8Cjo9Vyl0XPgGxrc+peFSiRMOcfQ8LvimSCmKcF6cj9HQNfj1
u/LDFeF3GysCEYiKlXn93AYDKilpUBSJvcENU3/e0+azrXS/dWeeHRHvVtBvtaJNESSkCNTqyTA1
TeHFpmiR6YEIIbU+eRAqzMpcCwxXO153jY0mEkwdiujowHJW/lMpVAgvtzpgQyE/y7TvY25+cXJ+
N5f0cRGkCxDCoV6cBHqr7fLCeqr8+qP1k3XAJ/ZX1z05efEUWuq5PUG5uB9uxzK96+2PEznBxOr2
aJoGHYecY00p6PUMeDlA5DW51dB39GVmg3donNK7MbPZUszpxSmyDgm9JBAChK7vRcE2R0XFMjLL
jw39kw3ZhyL9OPvVuQVp0io+WlqDh8DYnPfE2al0lTcHAL0KwBwAhwIQ4XxNsnme/TpjfjzSMdCW
IfijcLqLa8A6Q64PskOCu/PlY6WmtWzyZh8MpGiavR3+uPWdYe3wXN8uuwlg3h1nYeVGmqI8cnFl
h10AKkCisEYJV/YE4gnSs8bz4krHK8srsZ8tKAM2DNQW7G0SPweV660LIW/nlREPhCIrbEQu32Wa
z/SZQqG6Lug+LZJ7olF0u3lzYLaASvZlYu+0RJVnbq3fqVVp/fy2zminpX48U+OZLsPbwCHNcn0N
N6cSzxJ4vVq5xeRrRZ1YRU4BDomt9SaXTEFOgUQR32j/OFhPA1oolvnXdZNbUX59OF+VPCHeIT9i
TW4+uk1mIwLXd1Z5cNqbqtr9JxMya2nTdxPlALnhuaMA94zxpdV96FsmruJZZSvMg8EMr1XYYOuj
6fkOs9HvyEvT9fB6zoFg5zf1WGYhrgW/jcIfg4RbH2+jguujM+hdMQQv4tIRiX5L/FuAxyVxE8gV
jv0S+YmX78wM2Sc6S/RdOjc8WixIL1yf062xoiq3brz1EiJfCxK08i545c4eE3HTknDOot4+oLrg
VorC1Zbb4/ERz8IYH14DpUkVY68nI4ioH4kXTriB2ArIw+b3UShfkSoguZaz3dqzAQlf8uzRYnda
FfmOYkttZIUuxBhxCkM7ZCUePXeKQp/MdGxSNx7H+ZCOejAb9q6eH/tZgTvYNITA7r/r7iIsnRsa
e60FmGJy4oSnATOKG30WN4N1X1XR9aXfmDEXD9zvcDk0+MgzltuNpTPcqWL0WIIWJfAXVSa9/lQp
wK4c02iqW/GAhtzXAsJZNomC2LFlA7Zpls+T1j73Fft4lgJydfQFwovXi5s0Y7NVDr3AI0pcTHct
dAxVF7atiUJiArwVijRgoCPnK5I3Bq27ObfBNRmVy4H1X64vxMY5tCY+//u+lLxCIY8TW+D7+rRj
32lX7rq22HleG1B/CDyVdszmcJD5oAl1PWXl4m5PnFJ4hW/FQAemx1rJILG16qB5XdsokY9f5OKa
YJTzdLJiQ1D905wI/5tX40W3t5rxNmUIMe7ktPdejSuBSWs9zFFRODAm8oM3eDjxIQ5+aHxnvven
Wlc4/eaPw30JWQYYLqCafb6W0AFodOH2Fno6vC9I047gVmKRqyV2eH1RNwIrgHOAC69cSpck67TS
C56gVhqb5QgiIBbYVRO2uAIZ+cElKvrCraCB8g6Qr9CCvnzuEJW/QAGIWjHRYuChIwiCBZ71Ishf
uCqI4/FECGQkXgakKA4Fgc5Ks8aOif8lc2lA9Aehv0AHiml3gyoh3ForwG/AqAW0N+79UsjlWQmm
eB+kknaKvkNNBxWRjRfKyGlcVW/n1p44NSVtcS8BoInREiFk/mLxJzAEKo6PTXdwVwAOcD6XOQWe
WkZvarHppsprdmDIzvHKpi83hWsUu3G03fssa73DX/gg2s1xYQUGAVizc2d3aDV4M7pIY/QdApCS
7kqk8ZYH9PFTVvy6bmsriAHsAF0lCE0AR7l66MlV0Sa8q8vOA6kpqf9YGQ9rt74ZW+PV8vofy1Q/
Jw1k16/b3HIQ3IsBHkDJ7pLdTSP9MvkU3siyKWxobJAjHnYVEWPLNYDjAIYDbXoQJZImsU5onU6N
bcVd/YmjRcvhigN/cxQgGoc8yMoxLMfjYW1Jn1PXijmJdLYHIiv399cnauM+ACr2f01IUa8w8tYV
gAbGA4RqF/B2arkbjd2f0f001j9GkR78+e26SbKWyeTDf928KKWt+GFZ84Tn0OegPo4BaMP2n8U8
ZregNnfwtt9Ykc3ZHDgO+JRFIfRQgHz1rvWG7hPULkiYlcVv7vI5RhNE52R71jKOi3riHvjUlUFD
iVcFo+f17V/sUmxFULgB7oyuZym8WfZotu60/uZ5p+EGaB59VM3cYLT+xqlQGUKyCnjhRcpijUU9
lRniddoUASrzaMtxHBVh2FbMAaYZJz26f9EJYJ5vSaIzornNYMVC/7oQRB08gI/NT9Jy0LmopOI2
twk2IfBw6y6R82NSoYapT8KKdfHZc2/mWbE0W98H5B23FIjYAPkuLU1XZTTVQN4Uazx/acvpU6WP
ChNbh+ipiTXEnYSwLJv1XusSKy5bIkDgp+0zB8ESKewuHanCAy6Rg4AlwdUgVAKiGxBbSKebaWpV
kqIaHKdd6oRsqSJT6++yot5Ng/kdbdQPOW12pM4BDa4VpOCbI0XYxLUS6QnW63ykXFDNmFodtlnf
Rnhd7nZQD0MctYxpb1dLozgctkIcyqXv6kOgFZSbN7lt9X3FhRtruhEMqXmYFhIU/qw477Z8BJsK
Um6o3KOjdv3/yQLmDBpOnQMSZ6eJE+2herwe0jY/vz6lrpyiuAtIR9zcmG5WgeYXjbSHJqpVWvMb
DTJoLTv5vuTihujc0irw/Yra6Ni0WsA8GgGlRa8wrCLgeWIeGg3cZSG6JN+6RC9wzUVL0eRmWtjo
tDoA0Zjt3RLcSaUxm5GlT+ObA33ex2WY+zBjSXnLFuYf0wa1Q9Pn3jdWZcnN9WnaCjs+OCPW4hMQ
JLLMQ+pSlsKoF4P8OCyFGbTVI8/QFOqlt1ahEr/dcmUf8WBFT+MV3ZZc2SSF3oJry4s5O1r+63KX
V49ECY2A40hnGeBaqyQtkHioF0or4/PWMDjB8wKtvlT1FJARy1MoNuXGJjkzIo1ET8thrApcikhG
D5Y4LFDJoP7x+uJs+DCa8uC8yAoJ/HjNFE62CHVqMKlw3419fXxZ/C6yK4CI/pMNuU6XpAKdmsID
xK1OvqT9cu+V4uW6iY1VxzAA7wIhLh6VZBo3J7fBmNFirqrshdSvvfulr1/zL9eNbM4VeI/RtIbc
GewZ53OlOe1Q+FCNjtGDRsyQfBTEi2Z83EPXYwCJ5UWjWYp3OeGNrQO+3aBeIqbqk9lI+s6+T85/
PvSEoG1JayceOdvXLr0bu+lprmkEyYwHzRM/PFJ+A7Jckc6ubirtFZz/KGcg9UAHouxhJO2In0Nv
Lu6mHa0j/Ya+aU0Aos9ExVe64QSnlmQ/K7TCy4yq8yDbpz1mifMlsfkxFebngiz/XHcFlSnpsHbN
RMtKyr0YwS2oKjsSHg9ygcL68vO6pQ2nOxuUtGpGTWaNFYieix1BY0xTvU5tjmTFgXiocONiKDn1
Uo+N2SQIZUNh3zYuCwCNHnr7YU61v3GEE0vrLzkJNTMoq/V5DZpd/6MG9GD0f3nWHDW2CMzun0L1
OrA5cSfmpBgNlViW11aFkOCQoHLXC4Midm4EaCgr/Dt1UoBeVfIWf0HQYcCyOXsyfa1UOYBqEFJ4
ToulaHHFwUEzPbn9T8s6XPcuxRBkjA5OhNHNMkwS919m+7ueW8GK8rtu5LLnBzHtZKJcabfQBnpH
3cJQ3utmXN74i2WJt8Jr70dmfNG9/ovlNZCP1w6mne+szn1gRNUEvT3Q9U3DfccAS3efakrr3iOz
G/PU/1Q07iH10298UvFkq8ys63ni4ylEIa0OHAtx7w/3pU9+WYaPR1+i2EqbZgARewcegNdYcgvD
nznxtAGCGOlXln/n6Z8qV7zPbMYF4EhWqIEB/jhp+xSZWzvZmHpxpj3YrAmcFV9cPJPqWeEc6+Jf
nA8nhqRdVPKhnywOeE2ytFEDynzPS8Ju/NxoeUCWryl97AcgtFl9s6gonTancUWQoS0DjHHyhdjJ
DHQr57kX18mDoDc5tCUshe9vbuATE5JDkNJwctbDRNcG9njImo8nDWvNHlQa6KwEuF3aWmYlijpN
kZPkifuNF+NXAj2Av1kh5CSrFTTOyMxXdpdxw0TDSZzq39JVsUzjTR92dQ7Ab97tejsJMnf5TJl2
M4p+PwsVeH/TF5ELY3xrGiGD3CsC3jzDLtwYQjyNHTlvFQAHKv6tjfQIl5N/jUgzmXC9djULRiai
8yzSR/6z16z6K+vd6Unz9eFHvbJ0FkvXB3mRCEW2//6Od7EPECXRLfDePihtuAqALFJQ7qKN2bnN
WHlwRwMK5ENokPYZNG6HJVt+8bT4x5y7G8fNHwt0UHp0fBzJeEsH78/1VV/NXf4cyHysuJi1T+M8
kk1TKoaRQRVFaEMaFFk/3qcsR+dUAZKBLvOtQ0q4qqizaRRYHLQwArd1gWXRlrzUZygZxF51m5sg
iYvw0G5ZR1Epju6txUZMs98xLeB6lY6DAly7FX4EBFmQXgVggN5XtjUERT0+iVHou4WwfWoMx2w2
nj4+r8DqIKICawSct+RmqQ8pzFakOCHq7731i3cPztDsHf+4qBLvrdBzaknKHAuRNE6zQHSmRCsC
QPmqNuXL9iUc65CDgbuixgf2GOkUgpiiENVgOKB345RD/in3InQNNbs27/gPkTWvOPPLgDR6t5sy
vbrlNKvuJ7vjj8MEXhHITC7HJjd5uEDmZ9dUzuP1ud6K7yc/UL4QOFmhOWTAKi9mcdsz1Elq8Ck6
fxGCT61IK5qVRqmtLIvgMcFbcGSqyrabo1jFC9Y/FJqkaa46oHYzE4d9kXjfOyu5TRz2lvSqAuTW
3kOEB20DGpgBapCGUQEp6WgOMiTfZhHteJjx5VPrJL+MenozW/5xsuh3dp7/2ZPc0+19u9dmAzVH
oUcJZZ+S5i9gNGC9gUwveI3ASCuTUOKW3b8rDACDFBZJ1DX7ydmBlpq0d6bqHrW5Sie2pNvNuJj5
YteIl7z0Aof9cIwmJKp0fesgBAcrthoq6mjal9bIAsMlTXMUNDV+w5IMeOf22BRaYI7VzV9sHaAK
MXeopl30rlHRTwsF1WvMzPkXX/CCLNwvwHQc/pMZ+WS3fa8Axh5mDAvc9VZ+RK1/ZzqqJHMzFK66
ayuUEPQxUhaW1+Xc5ibwVEYy/04rdk8qSwE62dw+Jyak87LpazTuNqsJFIfAr1zuNO2+nUOuenLf
8AEs/tqUC6opyLVLcHSQqMwTnsac2CnyYMHad3s8GTfWy/WV2RgPzFjAvTk4Hi9Q6LlRJk3HCwc3
T/0G1QMLxOTag7EMezPrj6bgCpDd1mmyOjXUhRwwoAJYdZ5wNFmpD5rH1jBKnizylWe/0nunEuj4
crKnRE+z277KzED4gx4W1IgpheacU7BdZlX6jwHNuzeWZauKlxv7Gm+88BkUkzHhvuQ6pB0aDiVf
ZArOnZZ8m7U0NPEC+BeTDTnZFb6LAqYvhfisMAsCEAp01ew8D1KzOgi9ehG1+4pVuLXx7njd3vo9
KbnzcGr/nz00H5/PNW88JgruIaMvkUJGHuiaObRy3XDxiiAfw1YowsnGBsT9CuoRPl6XVlHQc4MU
RfS8d2fkIi4amYNakVSpPi/N39yXLvSp8Hl7eJtvdfdvPo+HC5ALAXyCx//zXw/FxhF6zfg8de98
BrIyxfJv/vyT76978aRqMCFdWroE369uiLFvVPKWW6sN2m4APtbH34sW+6WxIQ4idDvuKtoHHTSe
c9F9Q8vWrp7GXc2034ZX2qE2qjKjrVB1aljaO/7ko+BDFmBAeBFO5RCONg8t8mvyVMKEWzMI4AqQ
pIDNQV1PcoCyniwH4BYbJ/1roT+q2ocVn5ePqamh9UQafL7QS4C2oH70cbSqB7Zy1MkR+BDapfuI
05F+XIbJjC239cIOyNIDWmx7hZWt9UB8XbkGwFh5Ue/osxQ3D66ZMaGHSuyn5ki641KE14PLphXA
9oH+BkL2wt0Mb5igBcRIzFEYmE33xqMkDWati/CYpQrPa+CQIxlIHnFDBcxoPd/Pt04BQPSsLT2J
u8VE8zubbqnpfm0GBvWB0gwqB8zmLS7O14e4taPwMruKexk6eCOk5aKllQJlOptAnvO7BjBNj6Nj
wCx+LKM2hUPO3kwflfqh8ou/CBUA2yGJQWfT2gR0Pl40npWL06VmrA+guKb+XQkinuuD2zrx8FwD
aQ1QseA2IA2uzuemyrzMjOvuqEGbPtGiIft23cbWsq1QUzydg//tojtgzMHRZPoMGKcUVYXAmOgv
6jdJQGqn/kP6uTxWUwbSJGbqu+uWN0eHoxz+gnPv4um2Bp+JyXXsAaObx+/ca+dXjztVxMkkFBth
09Q7zgrv0eiElYJSJZyFuFpjQaAPlCUePZZGdpuwQlGp3QpOANoAzvVuRq7h4wF/bnnWwgw9NHVY
coXLbQ8DfoBeHLAVylvMKNyOzQ6+L9qHZrkdkh+e8fIXiwLSwJV/1rIBFj73ak+r847hbTUeWftq
W9PRz5N/msH7b2Zk5iqBd65kah0T57jZRIxk/n7BiY+iReYorgObk/bviN47+U6O9MzRB5HVnhlz
4CzAmZCDMdp1FA62laMDLff/p00mpO9Qvs71JQWyOncAE8QNVDtSl1m7pRvKUKeA8UymEnm1NTTU
6HAtXJndL4QQRJdUKzzdinW606xjlj4UpaKksmkCiB1YwIEOTNS5P/Bhya2Z6oAvi+ptSppPZgUy
nELV7KIyI+V1jpHSzGamFS8abZ7L3Mojm1Lt2yQMFdvtO7+XfFChnxcVHIRUcB1JV/fZ0KlpZqkd
Q8zFgsScNe67Iu/CxrWrIcjTgt1TsSx7Vjcs8roEVDhcm8MuGUtsbOh4a2VfHntXo7s5NUD8Mel6
degG6FAQpne33gLKssKBiJlwh/zWYc1jwZnzWS/act9TOzmm6Dba66WJZi82BBSihMHiGAjvrfPL
yb0pxeN1rz8hF6kCf5qGECoh6W+NEgBQmf7d1nTtDZdFstOypbvvlhl5MN4PrX1ioUcYtXMjKG3d
/GInqRGAniOHLs/Y37Q2y/f6mKjqVRthD7h9zCjeJQAsku/0WknSMnUBAOTGbonSj+vCIUeC5iXa
FoCWBGHguQu2E6+AvZvtuOnu9eyRsbuuPeZU1cG+OQokLiCxRznn4ppd8qZy0XJqx5BJceaA64qb
3oaLg4dsRRIj9wfwVnLxsemKspk6O6b8k9u/CBH0+eHDwdsH6Aa8iihQXjYlLymnBATEdtxnP5vJ
Dh2njwyhMLKVVOIEQp0Zw8BbnRQRWJPPndX7FnBKfmSaNDC0Ft2uWpCW/l+cd6empCnL0sxq/Cmz
49QPK+ehRYGB7K9P2VbgRjkSyEEIdqLrWHKuqvBFUbk4UtnY36+lY86SdDcy+3M9QhCitj3F69KG
m4HlA89nAEJ6ILCRpm+w+rQbNMuMgWn74brLHiivx+tj2vC0MxPStPk5JJvHykTaaBjRYthP/mwc
23q+uW5mK3P0YciDqIix0uSe70vBylmrB9eM54m+9ga/Fa04ONQCED/jUZ8OZVCVKkj+5vQhtqEY
Cg4xyBpIRrWUlGOOfN+hT0se2INi7ja+7+OVzUFdF11+CAPn368W2y4Hh5vxAtL4CZxHbZIrvHpj
A+HWsL7fevj9aPc6N8HmZNDYjIQEkgq/UtLrXwaT8h3lmrWzJsNRXDU3R4SXTIAUcDkD09u5uanv
xnkY0VflmsUuIXbUjIpryuaATiysv+Akw5q0SvhTBQtDljzVtg/y2uyuHUToDrUqBd4cDbSPwZeM
Oy3aw89t+RobxJoax+4YNK62S2xDERE2dg/O/f9ZkJP40gHxU0FwLVmK5EcKsbVgnvhXb0aUu75/
Ng2hLVt/F8256IsF/+bUVklixlPPf2uJkQWeMMFWT1qVpXVSpIwHunT/WpIWiKPXVJAFHqe99cXO
eoUoYOOGQxHxeieWjyNiIIXu+YhtK9ZbJhT0XIa+GYFU2ILAhFWUO4/WQJV7iuPU3fIEkPm5QFuA
G+2C8sMiou1zZyJxP+tVsOgUAGOL2ujO7CB62dt2VLNBD/xOmE9m3g3Ptj4vgYmEvA+ctpiDxHEb
FLF7zbvXijI/FjmE4Z08GffE7ue3ypudcC46797kbXfjeBp7Rq94GRppwqFzM5V3VCDAWnlnh4vZ
ZMd+hPRyAF5l8KclVn2XlHjEC1xeu6GbWaBqbfv2s6211Z2fJlm0lEfRDzctGjC9NPKqCHQAh3Su
otkIV3L4NIlqx7sr0sZ6QNaGKjTlbaSD++YpA5lUCOWd9s7wRvsRfCrpHySq3s72i27fFpPYtyBs
29cj69BHqU8hn5CeDg5kv5AAuaDydaE3xgoSED5okWV1885MvGoPaHP+5JZaeqyMvtr1oy4UC7cV
LUAziUcTFAjBw7seKyfRwmpE0aC9CC0NAJ4/NWlUF7vo+s7aNIFeA89AqRWK0uv/T0x0SZtZZp7Y
sZPsXNogm84DWvwa+Y/rdrb2Feg+/mdnTS5O7Li8TTP0TthxVrxkfJd1O8F3ZTGF+cwDg/co56uq
bFtB49SkNHsASZgM3LZ27E97QAQd0K2NigC4PXsg2gIVADD18hHb2Kg7zf6ILFLHxSRvUJzOTIik
FN80q1Jczrc2MRDc60P3KhMjB1uNs2UcuwLBltyS9ndac8XFXGVAOmyriZp9yWFAn6Lk1lkUc7X5
eRTyUfVEl8NFp/7oWJymhJlA0jZ/BnP8PDAVGcBGhoq7zzvP97unSRmJaKgx+9wguK4mx8WLuO4e
Wf2ytI+argJNbrU+wZiznqBYEBDgnXs0G5di0iuKYgnpd0iNn8HzswdN5wGwi6MxjJ8LK91ZDk1D
YKOer++m94RRPqaAugKLGFmlTWXWl7nvSkD0kLeaTdmGXWvd9Zl3IDgYC4iNi660A6PkaJP0tG9k
tp0g89MD7utzQFPQPih+zfrydvFr0PWDvpJVW1TuLCHZMGQCJ0TslLct8FUJJJN4+tM3+yhJRESg
EZzxh1z/ed3u1ga31r7ANcdda3DnK6AxahuNsZCYQu5E3KT9bTcqTugtpz01IYVHPhpc2NNMwF31
0j9UuSIdVH1eiooCSV9j+jiYs+HNdN8+XmPFy+W/8yMFQLvhxoiuXBKTV3vuIyc1o+sLoPr5UoZp
WkO1LD0M0Pno6E2AG4ciJm0FWAt3dKRJYJz2ZGUCg5W+pQELD9zA4ARTTq1DvxhjaOuaFjRe/2Ei
aZRxcd8EuTWuTAa4Ac5dqqGuaGtBCJ4R7CgTC7aLHo7l7vq8bY0KeA700OM5BA260sLQFEcux7ta
nBt10BpPnvdA6+9l+fzfzEjLkyyNmM0FZkYDOF7yZLqfZtw0jTRTBICtuAu+BgCJgOVdn1/OZ431
pHaznJO44Fq0NECUDcaRe2DtYwKRILEP1we25XdoNsKFEL1s6P6U7JUpoyAXh9/NJJzyIrAQ7v6T
hfe+8JN0hbaaOyyLTkBy/mXuXwAj/5vv43kblHE+SEwkPwPXZY7kwcTOqftotvNPXVEo8oUtbC4O
J8i4oYVpLdlINpJ+7vqh6Yx4yR37OZn9dOcypr9UcztFjDvlK4S5nEjnFn8etSW9qTlZwoIMSUQp
iqNtlrcvdaP7D2B3zF+uT8CWy6Cwh6403EyRO0k/rhWQF5kKYUC7ojzkPvUinQwPJGnnoOD0rm+V
j65bToPDEgcUuoag2CQ5DUrC5QJsKZwGLUP7fjheH9Dm51FSxKMWjqIL9iuPghlBazOcgTWA/+7P
rFTFwq0pMxGSgG9b+4Jl4kbq+r2VuwmJtTku2Hcj9UIOWLewbodpUsTdrdGc2iLnO3qhbscdPcVo
sjDBk2pFVTzz2/nTyXCkYks71fMC8DqJW09QVEUZe4CQT4K5swnYwxZ9b/d1fWTFwgH/QBe5YTKV
zNPWMOEO/z9/lyESADEXCx4G7LjUjWMm8t1UP193i9WP5dQIOxC8L7h5Aym1LupJICEG9jkzBS4h
Ig0s9rQimw1Vmew93buwArw73tjBH4VC47mVbnabCmJ6eFObaudzX7tTMIMIwA6IJgYe2NPwKx15
fRSJLgK6OGmYT8VtaT9MppWYwVRZSeg01P6U+ho4OcmYWCFKVW0TsMUoEASp+bnDG/QOrJZ448mX
bleCZQISwAaqFwgWzq9Fd7MbkY04M5elzPfL7DhvXK+KMKUQ77Wthe1GsyFPfCzGICW8nUAWnXzy
Ebv5wMM0PWj9oXL14Xe28OKRiPwfYrfpa1Yb9c4e5zpk3GSBVy3VHcIdWOoFm/ZkFhDuxbY46klR
/by+eFvugTbjlekN+D4k+ufTCjJlF5JWpRMX/a0H6UYVNfuWc6C7i6wv1HjwkL9fjMY01xbu9yAc
jtpOA4jUuSnM7i8286mZdZgnPlgZzOxzGz6oN+FgRSNX3OxUw5BiuSBtmdYE37fJ/Th+ssnjoCI8
XR343MEN4B7Q2IFjDL1wMs7b0OZ+qipQjVRm6t6Ap9+EGMawXxUSgqr35jvIKg9Ryyd7d90FLscG
wyACAcHE2gvsSS5Q2bNngEzZBv0IrjXZ7v9R92VLcuNItr9SVu+s4b6MTfcDydhyj1RKKemFlpJS
IEECBECA29ffQ3VVTyYVN+Oq+umalcxKFgoiADjhDvfj50Qh3eDQfXuQn+3s9SCrDZobBgRxg0Go
2jGWkfjMBp17/mqD4kowr1ieb3/v1bu6e/f2z/+BC/hpd4BOQZ4em/RT/BeEjcQC0gAl/X7X2n4G
6ca0UBFC9E5fscHbuaNvp56Yk8zp+RdrPleb+jmixshockfiNlpKVKtjFqQdlqFD6N/ZShw8XBkg
KcK2irN3hdRnTOLn1UTTGuJ2pGCQ/P5JAMe1gdyaReTfhf5WyHfFuZb3n+fy+vkr3xu1w1j7ERhc
yukK/yG/yN1tUuVvb9q5WawMu/Rn39PLLFiY8XtzDhz883uzTCKBJA8AgqCGWU1iBLAV4E1MAiLd
SH9o/r48J052cgiIZ2IYkM/8FEIyapJBwrDuppkEaeOODVrcptz2zmkCnNwQMKMCXAa05k8dGZbA
NSYAdu4uAWvqvdcE1bYfCvo0E0IepILW0N/YGsCWIG3twMbWUUnbhaNmk8J5WjwE197w6T97/Cpx
5QXa7uMRj3ec1Ll0z1WiTxoW4hCAHJY0X7yKRfx5StrAb4M7QPB9tafnOotOPx/9W3YIhP9PhMdu
yAUI1OE0p4vWAk6SPP+N5QFj9F/PX8Z/4S07d+K2pfH8AF3l10l7psZ40mpfPH75/MXjta3dQS0+
v3+EUkpg75pzBEKnRgC5IQ4npKURvqzOQgRnXTHPePVEfBDOzhP1zgix+/VVejnIapdpMQUk8DBI
yC8lJL7OpK5OzmEhmIaYKHhqw9XjUQcqyjgUwZ0X37rtVedmk7/5GzMAggXkyChhY6zXG2F3Anyo
Qxzg/nFATNv+nRksWgH+UsBGifz14wsQIQH0KsI7m+dT9b5qbyAD9zdmgOQvTtmlEXxdHYd0QjA5
PsJTh/b91tex2gyDavdvj3Lq9EPgA6YN+DxkXVaOAnd4BsebgLOMQDDA8iHu1pc7m5gr4G3PnHwn
xwJ2DskxZLeR73u9aN44+RRM4Birj1UG1AG7qJxC7eamB0bM9Urv+Pbkfj5MAIX+wd2PpyL1t3pX
hqr2Gjpr7053hyren3OyP5vxgrRe7AtT+plFChT9pc/K1r8bvSGDskNOibNN5nOVm8WW1vHXi2HW
3VUVs0FaOQtEDFajo50MCsi3DQ7/MJbcvSOVWwM11+jqMLdiAhP+WL7/G8sIUlBIzSP6Axjk9b51
zCrB8wUgQIE8Dh8zDumr/2yEVTzRW32JjFHk3ZUPU7Vv3MN/9viVkRf6rwnQmaajyBp+jkZ6saSf
9ujFEq3cSisASbbnEBAgt8wauXU6XKb3/lPUn8sTnbRpBEUxgAxI/68LhWJq65L3uCsFyZf4UDqf
316qE3lFGDWSMMjKRws72mqteoai9A9G28J9MPoDmEvRVw/6zTQkLGPThH6sOa1Qzqco7fbO1oRl
ekN/PUOLX/ED3w0KoIWJ47XJsSmYpCpRep2/ch/B5f3bszy1iGg7Qt0dTCJow11KXi/cNElkxQrD
g7vRvrPoo/Pr4BxUF5aGBQDb4OTW3qceuoh2cB53A/KuIAo5Y8+Lf1xZG0hjgHcOoOmK/PJqdVoZ
eE0UzcVdhcxO432Z99ZndNekjT+nsj+X/z9xzC2qm0DyL0v2EwmYpXjQuLVMQARa5KLY8Vhsh8L6
ZXe3LBXqC4s/RWizOmTsSfgg/II4gwcCUJQVhl/PBoJTBdBGHNegVsFF8vWey9LxhGktdmTyw9dJ
PrxtUScWaUGCLngfF2q466KPBtTQq/nEjx46Rvqce5+T/swQJ4z21RCrmAMSu5QEA4YIthY8gDqD
xzxxhAE8v0AJYbm4naw2INYcnOixYce46g9QrMh85w5EhUjvZ/a8fXu1zo21Ou+bsSqA3+7Z0So3
lYvpZNZTVF5r793b45zKXbya1Oo0c0CUazlas6Npv+KVSjv0snryuprIRYjuF9IAZ9ZPYoE3pV2f
nKPUPrFl6FbHS7MkGdEZtXpR2TgBxk86doyCW5FG5syWnZ7ei+evAunRp6wVWrGjLbdB8d6NrwIJ
aqQ9S5pUlwfhb4Lq2idnLjknZ4Uejx81VEQFK0PE5QSIMHQlHMvhQmwieebxJ41jgdG6wLThkrm8
ai8O58SpPONSzo7Uuu7DGRWKB2rQhh+KfCS/jABAQwcu4cAYgpAUHO6vx1KtI6FrCEInNmY2QHJB
eU6B9cTBAC+KfBLCT0D217hqpQB9rcYYLxJYihx9rZAysfxPb9v5qUFwLV7KA4sckr+aRmOrfoD2
VnMs+4w6WV3l8zmXdm6IxShe7IqoAjVRkL4ewQCa0+E9NB8UShBvz+PnGwL0Hl7MY7X1tbQ5kwzz
KJo8iFMAM4Nui+D67VFOGdjLUZZf8WIqMmZjXUx+cxwmk7X1t25MULL4WtFdGJ/ZmJNv6MuxVieA
PSVSWBXGimeJdhd7YwEpCY2WdOrFc2mmrY7NExRoc5JMd1aDNpX/bK6rEyICv03i07A5Tl2V1UjX
KH0l1I7IvU/PHOonN8/34yhe9B1Qp3q9rE2FHk13wOaNPoCc3o2KssHZBuGZYU6dPuCi/muYdezG
UPBwUCGAIZZumlCZavdMbf2kqUMEHMKnCEF/golUrlWyUrpYs/GzBnfOBM3Yc93VJxfrxRjL5y9s
0GOJrjVQskde5lWUUZTUQKt1zkGcmAm420FJvgQOy2RWo3SyBS140xx74AmjiGZ8fkjKX86FIIR+
McjqZABji22jPbZBQ9JNXX0b3Yv2HLD+RDn59Rirg4EjowkgA8IRoXdhdGUnKeKsztmWgPEml3H0
qTtHdXzqzcW0AMGD/C1YFtasWKrxuKqlgJ2hEgoSh7a40OSSo0hpwi9h9Enbe8vO7XLz9gu7vCWr
2P7VsKvQiDYWjQqCYTvAn2ZYOEqhY+ZO6WA22kVj27nw/oQl4iqByHW5vsKDrGykDpLaQZ69PrpN
jjMC0Gs6Z+E5hc0TV5ZXo6yMRMei6ooprI/I37vTIfIP3fCkEpFX4Arq5i9vL+JJu0dZ1wafGugx
1mCKPgqVbKlVH7n73bHfO+3N0J6JHM4NsdonPrROE7QYolVbU32lbGOf06s7aQovZrHaGWB1OtZE
eLFw5dg7/LNPPyQQxxD9t4A/NvSCF2cir3NzWm3SOMU9GjRpc7TbaCPEU9cduD2c8UgnB4HcFlA0
S2lnnWCwnL6finjE6Rpc8mLXo3TIo78zkRdjrCbCmq6rtZlxujYZOm90m0PD6ddNDFdV3C7A7YGJ
rLwdd+oqBgijPo7lfcPBVfNu+HX8ORKySE6gMwpctT8Bb0F35ULXy9THxAKBw8GV+7a/LcZzSPpl
MdYnDhBHSIY4yw1/HW9bNemBcenrY9Bnst8z+/5vrNSL569cXZ2IpZVsef742JefrPY51meQtqds
6uUUVlFW5bIhGOhU47aaU3PDqvxv8OtjM17MYhVIhR3kIVo21Me525DESb36oKtzZ/GJeSDVvygF
Ien+c23QCyeHAU0ijzwGhdZk5yK+lO45QMKpUVB2iRfCDoDL156NhSYkRdDJo6MvpLP35WEqz7yA
J5wKArQfyAovRI5qdXT1ViEgR9ApmG6fe/6+RguNqr6V0+5t2zo5ToJKKmD6CwxrtfGlNcix5WgB
8BOV6ilJ48pA9mJKO+vj2yOdWjSoxdmoxIB+DiqLq1Aq0IwWxlZHyetc0KcKsHvN3TOH46lAB4yv
/zvMauHkyN241AMm5Ii8pBStyy2IavqMeJt6MntWxukgvXSSj//Z/FZH5qSsYZ6sWR2buc6G8Ib5
bsrPJeJPLuKiKeAC3Yvb/erQjGRAwnbGdql+vOirYTeP7wv16/Eo7tmozS0SnuByWQ3iay1iP9Tq
2H6wbWRdjgU6n95erBNHJpQdkNdd0gYIL1ZmB9yIl4wRzHuop0MSNDna3s7EF+eGWJ03iJY8UyUY
wmGg7CbjNxfYu7dncWI3UPVLUAqHCwPodGVrc+UaFotSHifa7FXHbtxJbv34XLroRzp65WBejbMy
raZxgTbEjerYNPV0AaD5N9VHIF1rmXdVR5VzAFjFzYBiizZTMBRpXUTxtfajZ6+3g6MkdrAX5dC/
nwmIMqnFoRsofboZwujZEtRAJQZCBMoW/aU/s+agfPJMDZJ6s289hFL6WedRnnVj/KHqe5ypkf9u
tqm3s2SU7EViFQ9za7vXMSmbD77DqyzsEjcdggkNLpNbZZ4Bh00kiyJ1lF0hwWKSjCdzuy9Drray
5APosWJ/PzE5o9MwGDMEBmTvhsLLUWRoIStQlQ8trbvDzFw7KwfH/5D4jd6A4yN6AA6xw6XGNo+9
5CYrwtBsSKkSfJrYtyWYrS9jR4CAPHbIY2KTEF2K01CnPtqsAK5e/pdQv9m01aZsLyA5Vl+gnyYA
x1RiblXr84u6kWDXgLxROkYUSa7RtXbGDrqNpyyTTdwFwV8jQTpj/Hjzto2dOKDxBiYxmsJQOgCV
4utj05F6bIUs22PUfurr224eU4lb07lQ+dwwq9N5FOBLrhlpF+/MWFrW1yXA7u327cn8yKOtLRnX
GMRKQCouGtKvZzOVhFiwkvbI/DnaF34NTT+UrTMuOU0Db7R2c1BZuSs5wLm9rNLYHVk6VqFzoUOl
j1Szau9pU10xKKtkprTnyzHU9WaG5MW9Zh7NRuH5WTXZwDt6RuUu0U3Wxt34ftRBsuPVMKeulNhJ
KZ6Erp57w+luGBOzsWzwJhIZk0wlgcztAKp1YkI1GFWiOG2YyzMHV6bUcYejX+gp5VzFacf68kxa
elmF9Sq9PFeWc+dFbiMknM7Qf5dHSZ852VCQt9ignhXDoUzORUwn7pVIrP6QrMRp/BM4kUSdY0ta
iKMLFEk4HaX16KHIC9KHA02unF8ntgIFuAeWSoiznuB2E4k/Vyj4tUeqEGk61Q3V5xiAThz8GAKQ
DJCBIeJc906wuYHoYFSL4yDnHq2t1NpqTuP8jCmf2CNcXhbijQjv5tqDUVW1FYDg7VEdKLnCUv1n
j195r6kriRgrC48Pnq4S/uXtp59621FWQSkSqOrl0vLawMrKsYxtwNlNOg0JmqhlKchuVdoW1hVy
kGeW6pQ5Q9AP7fXgRkHksDJnHy6msoYSo7UUGZl9rUiqbUQVNLP0uYrR6cFAc4e6bgRRp5VP9ivu
dY1qxJFLqNO/DxD8kwQNFFKlXXyO5PNUtAn3/7+jrTyzFY8ktkKMNqAfvizmlFi5jj/F8kjCd5J9
InaX9uzp7d079cqi+265fyybt07OOOUA5oEhaY8+h8JPf1CGpYVvZXrcV+OOhSp7e7xTYc4LF7SO
B6fCjWZnKvixm8nGmq7GAiiNc83JZwZZwzI0UdpYIwYpO/vSJ/QwWM61LOY/m0H+6+v43+S5vfvX
Mdr983/w96+A66iKlHr1139+fuaq4v+zfOff/+b1N/55XX1Vbdd+1+t/9epLePCfA+dP+unVXzZc
V3o6mmc13T93ptE/BsBPXP7l/+uHvz3/eMrDJJ7/8fvX1nC9PI1A5PD3Pz86fPvH7xFe7/96+fg/
P7t5YvjaVj3zr+VvO1M9cRjav57419eenzr9j9+twPkDzME4Lpdm4aVXGHY8PP/rI/8P8JuhbwtI
OjQYAE73+2+8Vbr8x+/BH6D9hfprCKQLIhR7gYd1rVk+cv9ABxaQCMCOAWcDGlTn979+4Kst+t8t
+40bdgf1Jt3h28HrAwuKuQuHNFiVYPWQRkFT4+sDS2oHAAo+BKkEI1F9MIDIa2AeY3DQJl3d++nk
KrvLXDQkNOh5lMMnD8wNZjfoGsxrRV/MWTtOQ5XrWbbw6i2I9MDJjK6aACRr/hYXoXpbURS6IX0y
D3v0bEofEu1TnKRVHYIAVBgSPpWTU9apViW5RT8KONBw3BGZEqERBhauKIHid+bZyc00W4d2UN33
JO7Yh16wCpF3IXSwn4FdH7NesVYi0jKFvfOnzhI7RQ0ujl1RFuM7MzrhxdD1UM7B4qtPMLVSZw6N
w6NsR+8Ykrpneza19FttTfK+tpP6U+KQfkhJX8qPxNWRSUGGSa2biA/jfrA9HIC0lNMzA7Wcm/O4
jb4a0CV+RJovvgcehk05a6PZvfILx/KyauZzkYFZ038vm6SvM7+GFhtI5Cz2zXGLkH2wiQ7jD10z
OzIvLD8sN7HTew89Z2OQkSiydGrPgeFpwfrGyXQ4ViY1EK9Q6aIsV4FrkJA6rZOaDRAs9gx2sexH
D5JExpLXdVciENWqntXO4H1O0qQk8gLgC/kNdGK4R9iQgJBbFU0xUhcU5QZcfJQ7bQSuFjfMAOuZ
OrTrzAVIF0adGoFL1AKYBCteOBs5pJqFVrArkqC+5aLvsJ1uyEQOZmBaZqB61N/KZHTVlamJVRxc
5qmPk23FT9wd/G9hyTuWonI9gZvGIo+NPaA6WMcowG5c4YcmHbUEshCVKhMRBG8d9BcEummu/Uj6
IKiQnN3WsvOXIozlJDYcxUjf687r/FyPwAxlFvMQ7rsGa5vysKqvnTKkHNLR4ETZdo0w4X0E6hCR
2lZoHwBHI07Ox2ikeViGguVNJEn5oFoao6escqYBdweB9yzrAyM+Km4zPyWKjF/ctowLVFTHqsuL
alIfmRydHCz+ekwVC+NjW1attfV69OIg6SWISk3SDtbBb/zhu9JFUl00HS3LJxxgOsZLUHjRJets
eHo2ObrIweECrqC54WGx5eBjlKnqevCTs3nkYRroBtdQpyk11IsjXuhMdrIRqLcSQncz6GQ/2pCu
epY8iuqMh5FwUiDUcTNUnjcw7JXX7seA8KOegR7feo0UsKYa9o7oxp91LlpURDdiBH0nKiZDX+ZW
n/jfkbsFDYRDtRXmCY3d7irsS/4UOZ0s08H30A6EHkArLT3lgubaauI54ybx5bUpWz1uXCYKJ7eI
XbIU9MjmYlC4rqWMhWTruMKu9mA2Y7uRBiDcKSFnfJxbWXwUYG22MoXWrBtmg2Qmx8mnHxrFSpZD
l7Z+ICSp67SHuBnEsuzkXujGvbMnS11Tb/ayhoSmzfFzSpNHftLKXDE2hJksTYuKfCfDzzghq8dE
d+NTEUxxfIgTQ5oMJ7VkqTdWasqKuuC3Qwzo6AbkR3g3ce0Y7qYGwlApcwx6HNlU1zy1FS5z2WwF
SQETHWInh6ikGbOK8ghSjGE9odnM6saLpjBjn8eDKWD1PdgHkLHsoz+TLr/kwP+v3vmVR7/tnxE0
qOffrp9E99vW8G9PGq7z/wOPDrTyWy79clJkmhdJxZf+/MeX/uXQY/sPZAiXCB9V60XI4d/+PEz+
ANk9mnSg3gu+PeR9/+3OfQ8fAX63VLr/+uhPd+4lf4DQGUzcuDEASw+v/ivu3EPa/9XtCW0FyNEj
D4CGTTDDgLxp5c8ni4N+JfTLfadAJ5hG1TxvqqKxdoVBqc4TXcDTsPGtm1HPZl97ajhE4AXd0FZa
e0D4xOWg+uZbI1zrtiFdBRGQ+h2032aVAQYpN5pK54B3ZgAYMjT6mtJafZfjDFatWjlFHvDGfwa1
IU5wdO9aW2OY/wD4ISQlxw4SeRnD4bdjo/dBxpOw01YU1V00QmEq7QLECWlScP8j8RNI6cjEuqAA
5EMstPNriQdaxS1naB/qwmAGPM5WKeSS97bTxVvTNDdRW05D2uoAghgV9Z+dqiK7bij51nZZe3DH
ZDzIMVJNFpY2BV1NFB5ZGXlo5HXnjULz+WNZ9d0hqOz4YxwO33uIF4Nvtm/EHpJOvs5rj6Cvwhi7
fAgi3lzY4NxuUz3Irx2OplxFTYFDoLydwEuTJT5ydDmZ+R6Z3y+VcimSWWLOYYAlcihAVkStl/pd
SLcmole2B/7wuOk3ZQWBaUrCR2197SS7jcFsBym3xkDYPLFQRiJhCg51nZmBfO6sOrip5muQ/xAV
Pg9a25mkzv1UiM8ioh+FBmDSgrR1GrIOtI8QZyemwinPAboY43Azc0lSHoD5eI7UlyGBlhEoT2QS
AepK2+ZTBQmddFaxtYvL6joQntoEc5vVnF2qsNXvolrCUYMlrU6CDQccABLG+5B5WMVh49vTvglr
ADXj6qIMiX/BOfk2DDrvaQLYjymCjMnPDqWbcqp3XRNbV5JqklnTINKynXnWxM/txNLKU0fjdu1e
x8GTEWjolD60g7okSG3G/MzziiQ1bNrXQ/kRCYwPZRBCc09aMMO0ZPG+sL1NWBZORikbDn7Y1aBS
d1yzt0t0QA/hFKWjiuYJqtvU/SoAJSxTq0hAxRLaMIGjpUMrg9PaUbczhwSNkUhdd8h16ipvG2Vy
+GO1pJRgED6byl0RsPihs5sKOTQ3SkO/vp+hTg0Efo8FkwP92pQ2XPQA1mtkiqzLRLlmawVFRNDE
CkW3ITD3VQimfsRjEPoBffCWWlq4ac1KSFF4aKNX/ju4mOkjWKHH3TiMhyrhaTC13bYIQnkIikrf
xC5esbljxQeIx7NHHdwH5VTsIqXpjoDz/13fzCZFrSxCoBpX6k7gk42oB4mO1trzU4vFNXakV+9n
sO7S3jCIo3Pk7JjTbHUozIWijvM9KnpyoHaRGTsye2QGya1d2mPe6lJkjq66LtU1PQpbigvXb+cs
huTFkxVRnltivBxd58o1Ad/XHbsfiNOA7TmZDgV87nViFwQwUrFvOI6QaFSAkjYQK6Dafs+VsVLK
ZPcUEJrSJsiaWssUdKgotZpsNsmNQuvsPuijvVUUuUzITT1BmUZS3m7iWiTp2Nw2nH3vrLJNPSIB
VYdVBXC0KXj53tNpxMVG5jhypgN+6XiNFMFjpcECWMX0tqHyE/EwHab6i26o3jkGC0l6N6eiR0PH
eFFO8YEbvmmaK9xRjuNAb5ppvOhMtPFI+WFqWly/2FDcTM7i/MvP1Qg23aGM25Q14kNFUagMG+Rp
+bNVSnDClFVYXyfjPO+bSe4qECZkuEjgV9ufwlCSS6SFKAgVM78fHLzukbYyR9Fc29Y1ckPOVZ9w
99LCNT3XiN2aut0Vs/FyZs8dSHxrWDxSwz1h1xpkea1V5ZNrAaUVQlodxNX5EEOYxp4bdEbFfM+a
gGca5Sx7Hsu9bT9Yuqv2jrFnnAbVhafmj5AQkDnXtdlJptB1MAUf7co8hrzeTZDDy8FACI5iIIPj
xkb86NfVpcVDMEaY7hMC+U+TpSUkNN0pbwJyg2hyAElkP2Ze5Xd7iC/ee2j/2Btfyds5IpdtXW/K
UvEM+oHxA+A9j4zW4ioK1HG0P1rtciAWZtdp0ad2PF2MdrQr2n6DLO61RVmG2gPcTBLe0l4EWV27
PIVUUj5hkK0IDb3xe6MvmMQrlNSf3Wao8M5ByE/0Ewgihf48uaxJkWX67jWT93m0HGigtMEhlAGI
5rv+Y+IU0Firg88xw93OKuxUG25/FOGlgiDu7RiyCQZcivvA2Q0Jvwj19y4Zuw94O3AQVuF0M0Zu
m4NEku9q2h2iLsB9uwM1pZ2AUAO6qSDpvpsnmgM5X7xvE+99lNT00IlgzN2ghrhI70WPhT1cLt2C
qQNl3HKwLsORbwrfGwA8l31eSNNf1EYM205IN+vaKnjPFNqRPe2zu1k5uxi996BEL7qNr6ctQCHQ
e6n1R2kXtZvC5/k7oPUPfRguqlN62bxrUuCe0SbDlLlQAPcz9PZVaVt3e5AYOvuqLsHF0cXACfMk
L6uiRqcqBfyQsBrNKtEuFuKxSdzhitPm3ls4mNTkXYZup3fQTP4ChvDP6M4Gf+5E0r4UNehI6nmL
S8ENj5oUGOXbyQKnO6kb4FuLcge5Bj9rA+e7ruOD105lCiG/hW2h9zEW+uZCA7x6wZy8qJ2jlC3L
uGOB15bK9+is2jtEm5R3EirMInLfhcp1t+1IkLJUjclb1dtXDk7bLAT22UIF/Z7Ykl8Vw4i6ltY0
ByMo2FFGW3yQnpx3ZWk2oZhSTQZwnJTR3mXIHYMYdiN6lPZER4E59jekjatNaCo/F+Gc3NYhyQEA
2XKR9BehzzaJ3bVpYtXzvnXYzrWscNMMwXYuw9RSBhrsQ4lwQDpDigzPtOtIsRsV34LfCvwt9dzl
vrYfRQCQs+PKndvGaT15znYM4ZncWNz4fvVQmNlPEcJdW2C1z1piZAamvDize4vkdqvFpg8THOEj
aALnQu/5jDwqaN2z0NbHqmycVAvewos3uV+j2hPzZlv6BYqFzm0Rk3pjKOIHECoemroqMq/DaYxK
YDoVSOb4nf1OWeNVGNRRCtzyjUtakjpcJleCFAizavuxddCYv1zawXRmN/vBm/iGIB65JiGiJhPd
VADJxFWyjwFcOkQDgoXBTHEqov6h4HBZbGCfe0T7h87qgxTFqHtk8DfRbPxLElSgFbAizVK3JPZB
lIXKgC5Ict50ziMhUmUj1DnwzuyRa86BdHVzRw30mdqB3oLuP9oHPlQWw8nA5Cr3iwFF1j1UQI8d
BKyREhqiTYcIy4HmH/zvApGN0th6h4B0yFRhunT2KvCPhTtOyu+tZZwjiKbgyXp+rRt5mDnHLRu8
2IXofoQ9TWZra9rarFFbZ4z7LWiQDkATPyNhozemTPbubD4z7caXRVCoDRiw3S2gBOXTgBrX1vSh
s+VNq9BDJMJ+HyLXRVJhz587FxynQTkWoHn09GWlbVBHzAjY9ACzmmPuvE9k+NUr3G4nQQGQzg6q
6cGMYjZV9ggTsYh+Z6sC/S5ewqdb2atPgWTjkIu6cT77QRulQYWbb+zXAsx18bin4bxDAHbQjnwH
fvarqpqsjd9T+Y5BKmITgTP8m6Flm6k24FdWncxZTxya1yNpN51AYlE23bxHF/PMUy3dZ01ZAdLK
RHUXQdheTL3zvYu9r87cmhxtGJddU4NRUn4Oqra4a0UjNkHbRTuWIDvSBN+9AV4DfLZ3cTw9amLH
GShB/X3Qth/YcjcJkWJJ646DNMvoftv47peyY/uEjPM1gsRdhJg6opD8IhOyBeAkvuSW7Wy6IGEQ
epU0dSO7z/rqJhw4jhvmPZcqRNCuu/3oV+pgx5Z/Z5kgLZu7PvHKawsSsxsdNfRIa+1nbgn7D6b7
uPIeDJb7GsBo/BGfY/spqXTqR+abA1zUXWOQ+ZH19GGm3RcV03uIJ904knDYujPeFZHkKVjC4LyE
qvIw4gg6/IFnxUSAfRhqd7wEmf1w4SGKuZtjM98S3s8bR5PyMiCJt6cRYnsRLXmVmNk3EL/aykF+
LxKSNQ6/ZnMl0hg8vaRWiNTgz4mZh9xXaH7BGN6GNGV7jTzI8BFUyFbWlFb/gHujD/9aJRkusuZ7
FZnioWiJcx/0fPgGxsMmQ5J9uEHWyDU4DMLmC1GFe1UCxyI2PDTFZpKVQeTVi49g95E7Wrje1yro
1WXjoZ8Uyrgy74V1FI12D3NVb1vVJFtiaGo88T0UwAmDnhmCHtiC2m0+lLZV7WpgK3BqiE++g3q6
BT7SoAADV6tGDqZjUeR9YgIrRRv4wSMxBKu9GfkyNuRMTBWwoXSrp7rZx8btr2oqDqYH5gpvnbnp
bSK2/oCuIyLHvKA4PXkB5sOo6r5qHzVm7pgcreEz8OAGBTr6fq6cIdOeJ2RqusG+nnvnpmmrw1QP
3U5YLLwICBGpW5DMTTqEJkm/IZHUeaDK7lokYMiDBFo8uFniDdNGkvkTnzvkHQMrlLdJUScXfjhs
BFJ6j/FA34HNBPqSpvZw7xucw8CmL6zEe5iSjn9DLvldIMdtJD04axqlBF9NCKAellX7NxU94mJw
oGZvgRawrQ+h1VxXXBwmAF6fhv9D3ZnsVo5kafpV+gGSCc7DsjncWbqa5a4N4S65G43zTCOfvr4b
maiMKKC6UQXUonIRSIRHKKQr0uycf8SUmziZ8Z71/sHK5ntW1C3ayv5XXwU7BRJMje1tsQQIqDcj
VMrDwGKsyWJ4Ak1P6p6bRpgxK2iHBKZHIVEMqFOmLMq6zTljm6dHBi85aWS6v3OmKirX9tqM9a7k
03xuXQCUynQPk2+TDLZVx9qtzrrDFLNsjjqlmeZEvaan77AuWjiT6T2g0KmMpLEcgMcRzz9qZos8
IuGfrBESlME5uMsnNs2isbr9mK6Pg2ctX0Odu3HnUTCs2sB4DmqXwWC57QiuoPNnt5hNn4jWwLy1
VOlzELRIidPSKxPQq/miOrN9qcZpvOhrn/URuYdyV1Re9mTSdZ0UW7bs2Cab/RIU9dEHbz4UzZbG
02wAWfs52W1DtiVtb5t7vS1+lBr+/ngQNu+u4S1zmI7zc9tv/lkYbn909JEhxSp3ZpY1iZic8kwe
27vlzA9j261ROa3GXWWQA9V57WW2YHRG3uEw6A0WDuTKfqJ5S3B25u40TwJeCJnIsQD03ZPRN0fQ
Y/lOVz6k0GLIt3Rl4zabBrmQq89fds5Mk7SlH3rK+hAWt2pX8nkzBLC5Gpn57pYl42bnFm3clnAC
StYfKhX7ILVDfMOKIXQ6oc4XLOSEUG4zxakuVNRuArGNOlsTp4rM7VjYpbnXtsp/W7v1PVMMamXp
NoeFSSxGaMMBOWkfiuwe6iLMl2Ydz6NZ1PupB5hZe/LA17S5MzfeTDwe1G+C6NQqz1n5Nd6n2dN2
a+vK14FDze87k2u1Lu8m8TW7FpeRmOukmfz6qOfksrceKIlRmK/61Noxz3UZCt+B2Qic9agbwd0y
cBFkZPFGWmuissJVYkPpBHsjHQrGN7u+NEbzDVHEvFszFFhGNumhZ3TWflvbi8l1Y+bBHNZ2ZXKa
BPeNq1fRIKufqtSrXQ09m+iCQSr3ipM2BFYoJ4gptEZ37aJ9CmjnVBt+TWVBmZJ48do8e0MDVMRG
pxmR40JQwUSbj7oSDyX26zd/drnul3K5oWAVlb20YTQq074aQ8v3mM5fPU8ZYUMpWdLo3k7k/tmq
3N22GkHMRL/Gq03qfxlUUSBzZh0hno3ZvFaNupNlliXTYDwxp2YhfI1+biHaOmIkdkqyFlvikuYy
JidXxrL1HzzP/dYN6ilX65Gb/34aCU8Y3J1D61Rr2gfaQS0MME2I4Diyt+LguctLWvZ5FnquImvB
1J9uylJ+IBAwt8bKO3NR8Ipn7LPQaotQ4hLAJf2AugQ6HFuV72QpxXeBAy9ehmwNgVbEDu6KmWys
mCxcR4bl9mQMQvuRlnl2t1E4nfF/Tt2ie3GWam8G+OivtuHeGaeKRlz+jb7NahRhVrZLi69K1UfW
QCMWw8oGNhMfToBdP5VvqB4OADL1Lzsb+fZS0dFhUIpdWVO0M2r1i+zFjCfZ927Dp0xkgPx/Na3x
XjnKi+inN/aVp16IXHfZi/r5nR+xOVIb9g2Ml++uJgy6osUr0pam3qcUKu/M3s9+1evyVANCEOnD
BebNGn4iehY6AINwMAEUxm1+WVqAKr1nHSgmb46bSS0gc0CbreQzytb6avH7BqFan6iGBxjMhnlv
GcG+qPsvkJgsMcoVeaczzknAakPFPW3Q21LMHx3HYchp8+L09tEd6qfcax9LDNiHbfW6RzJc2ahW
+71a1YOWgtXMklKGbLHSfa8Irp8Wu3qaKmk+SQpb2Wbk3l7S700r7iaeX2Rf2tOUZubZG7bs0dvG
0+g5Qajl63HZ6jm6xRYEa9NHuVAhjkgNzKuqk8yYT/08Jg6v9SsCP+8nUYMDIFUJzmcBttpTcHH1
pb8uNVP7RsV5q7U/JxhmqjX2RjN5uy3l/jSD01JSaAVf/gF+/Fpb6jdHfBGyYXX3TQ295OHnau3+
AvvhxY7RKjxKJSy9SDuEoV7H7dVqXSTBUZI+D9QB78R40MCCZdCPbJjr8tBVzZmyALKFxVKxSSzj
Maja5rhQNVrIk5M5M2mk2grLSSOI4W1MRRz2oUgBm4qUaB+riD0njxxt2OLZ6D60robOd9SRkVaL
bNiBEz/hfJ+yPTsDaHVvprdVaEF9Xm6CTaV5KkeszGqpNSb0bnlF8j9RRbydxJwW58avxD2D4gC8
XLxmCzBi5hCMEKCbfhl6Hhut0C5FMfa7YSOaZw4+tqUUDzTv7dPOue8Cm365bjuvhfkj88YHc11/
B0y5Sm5BUlfpqYOhCSGx2XWBn3/XqfE49MZ5BNIM9DaLnDHddZWwaCP/bU9eAMnP58q+PsTWoD+N
tnlttkXfrcFIGZxrlAm1ZCDmKK70oU/Ptt6VV8/RcMV1Vv1VIV6ozPVpFAJRw7LCtxpM7OvYDmHr
ZEUsdfvOXdBDrMLskm3keLKL2k+arr/0XmvvnWLkgFs0ToihcaIuNQ+C/HEvbbZrUfOxc6nKXbPo
0Yi70GvaS90tKSrWJUqV2pUe2LnLHPpMA0v7IDLNSrqUBaaqsula9vKs2+0N6GKTyesb6kXcrqim
59L07lNGTdUAkjNHTXAw5WEqmmbfpsOp9pCoegrkruBk0qdHz71mhisSY9DFrvYI46AfRYW2oDan
66tzMAXbzqViJoHPTiRzsQl9mpiLuZ1sg0EMVsPdaXz9eOyHnW1Nd0OgHdlRQVmc9Vdt5b+s3kWS
ahaP3JflsWrFvm36WML4H/x5jBbrzc9M/Te4WsHaQHM9y5/85U/a95QxKOw7wz72masjODGmiOQG
wCa5X0rtUXNEu0dYcRwLYw3bbS73c+sdVX7NPe9gTc3Fdwc3dsDYx1E3SLWnAKYyZL1vs1zEoyGx
6Jf1lVNcwLbp2cF05vTiAP7hwRNS3wdrPwA6fatzU5wmQBweQ2W9tmzwEO352W0ILSiRgud+Bw8x
jt2F9eLTLa1nISHU+FifZxqvGdIM3L8Fhb0hKjDKbIxxjiDTZNKvbZz6fR9lWTbEC4NN1iyMVBNN
TNW4usnazirpAh400zDHgxGgL9EW1b9NqizBxRa7e9bXaXqBQr0gYLyao0Qt7xlPHV09d9NI2P69
040Do5yT4WYxnWPD6KRubObaiEst3PRppa0xYdIcwIOcjUNK1fQEIbDYpzeqoKtK7WkW3YM36J82
yb2JyqsKsH8+wBQge+/s5xZ7B/DkxvE57Z1g5EBtPOeHZuv3hF1HunHxaz22K1870vHLdtLXEEAz
iiD2JPWzzdYtSdX2zdzqdU/SxRPgLGfBBIZLKbxlEw1kmNawa6vqISibg0XgcLpYXuSPvp4UrXUI
ileZtzHI2BNnohYNHc2VA9mOtcm7o3IUVwWexMT0xy/pk6sek+Ty5rg2C+uc7+apoGrIFNyP1SNr
X5T2hoLiJZSy0/KHInemuNXm57mwu9CaRNKm1U7NzUFrjSDSg/m6sgOx+ppRU6IX3/IU1kNsnz5j
20mUn8bYix3noEMulVogT/T2fh0Kba9plXa/js5u3uRdV6vgYC+QCbbWiCYELJvCfJr9Y9FrVuym
273U537fKJu/n41pKNMgCEuGqLDilKuc7j71h3edIOXQoNwt0gb/ZWrgH1d6ykMvl+ujHFzi2qt0
CYegd04ZmXa9YQdvqK9EknGhRYU17xrvoZ36E3qRxxHGl9pOaSZ0xQMNbrMfrZNnsP9Xd0Ua3Le+
eS0mcO1szuONhaidRWwPhNAvFs5m9O8HY6FIxG/pSpj7dIg2cuBCOqVBEjRLC6FOrOcUhV+sxuCU
iZWX3SNE19ZlXNjGHds9zXSNe3DZYThvpokOqdW4WLX1uxpMIAvFhFLWcCJusEunJrXjwN+yIyL/
khGICH3iPqds3zAk2qH0FnPX+4V9CHplHOuUQQf6KSX2mqFexEZVFg/jrQjB73LzFQL2LApz59JU
ReTTA1fmYUCLyENSqUszibUALvEoeMLKw+u/avqeXYQf166Tqtbb76Yzmc+OqL7N7bY8OLqSbVzZ
PgncTZ+LaKRXFY8Hwrhubv08Qe2XhjmFNY9aLq8ZZjWWBnOMc2WbD+nSrh89Dd0/hjbVz75WvYHY
tjEjqhZlmifPlsyIJ3OXLJ637KmwkVopN/1hava9wXCy1N/4zUYBQrDFqbMEoVHFtwBDK6fXnKtt
MfNE91YQmco5MGletu5GCUwnzUUzF1RNmA41+Oiirm1aPq2Dap+6SQfQQK9ojmrfFIAQpYPgYAtz
Pf/uci/p5fxQbuoaINcpomlUXbQu4nOyflDTBa0sixlBTpDDbn469h8lF7Pj7bp1e/Rb0IE8t05V
H2yHwBhkmHXznU+zcStPsvB2mTXcOTSiq6lKqtUbYwnC9SQb88s3uuVOU3kR//EtF+tXsJXxbA9x
2bOfbk3PiTQtD2laZhzlc9SSqTJr2We7NO/CPdTrvKcBjdufzbUyzO9p0GVxGyzHjbR7Rj5jCXYl
HwP0Q82eZ4AABjMEBfmjUWFrx6Boun1tcYwJoqNiVAffK2156rs2oaH7vlTqo7JtcGyUNDTHn+RY
J6SiP+VL6p/sdApCe7NOTst4uaypde4tSI6mu7YbVOMfUGvV+qCVhDvanQPdNGFSr3VHiz3EZ3Gg
dxytgUQtJf3pba2XIHYXimfDKq3fFl2OUepoWYQ5+Syd8U5N9cF3y8/FsUhhICMg72rtTC8o3FTh
s9kPPf+xWa24B+Vp3AATva7vwzKrGTg9lldy3iItp1CtC8bE7xsW7q7x7jwcbomuY28KvVoC1uEW
+6qLrI+HXvQ7C5HCy7ZkFZKavgmOZFpYeRgQ7nmUfWe926ZCSbG6s9gLwyQy6A82onRKN48QV/JL
m/y8+p4jHHxXE0F2Imvc+95G5LGXRseDVGlvdim9xzX16rscPW6wy11Wa2VZPLWNOd7XzphdxORq
D8FsDt/LnDynvlHBV4ph3g83tRQXwAZ9l24+lMXaTQjP2qLh++qy6gj5mCaOl1nnQaa+BV+S2i/D
7DR7Y1Ye3K9XJN7aIttxyg2SZHX3q+4UX7a7LZGVeqA4nTnU+ya3KOIsg2xBLj0v95NFvKzOY7cz
LOley7a20M7eeFt9oVuXGpKw8nrnUyl5UZYxfwLaFtGaZrsSeqjS2wM6yXun6fILn1Z7GevG+tDx
HT9s8zjtRjoZcJUhT85KwcpETFc6m7QLFMW2pxqIWIxudZ4sfzK+KtfRE6PGIdGu6cqwN+x9xKgM
DqK7pKX7HjjjG4oBExo13dly6XadPds/W7s5evqdHqi71U7hMzwj/8idlSnCe3BU9VxruMZvhc/K
yby9ahn6A7u9EazuU1oCOeb8D1HzXOq/a7GIa513/JCzSi9BPxf3q+4nXkk0SgQN4nW7tJwYrPXX
ofXFEg9KIxGsk3mEaGuIFm0eojXvyNDD1tUcOoP6mcplEykrdc6N9Uzsn4hghoKHRgyx03B1WbcQ
M9SkvFYDnC/arS/b7MqI3R99jInQgIsgzuEqP3BcavGs5oU9bhgTs8itR38Fb5D9VkVyzA+TFDPo
HDEPkIbuEbjeT5A6GIz+vme8ZE05h2vf8k1zHsMGmHLIYeN8+SvrhvG6DoYxHpa2AeWu+xzg5h9j
tRMPZWZ/x5s4owpp4Q4c+3Ou6GOsnOrg36CWbJsJRfO0OoZcYx/W/fJEIecSeT2YbjUS9oU0TTvO
xeq/d/08JbXTQVN7q3YqCo8MMsvfxsiutPW+V7zhsAH1DTNew21gYkZquWJsY8cJp7Gv19CdzPpT
FG2VoJeez94ybLvWlOW+rC37bLSzTPxh1d+3zfniWvrwrODYycW5gD5wzXeW5v5YpfDPfVnXXGhr
fQe458JvlvKiKeHcTXOnnhvgaH69JGc8lrbxqi0mMYaAs/NlntrmK1/X4UD+QmWxD7gjt3J/FtvE
aVNreXPXWh7S2DSdvvIxK54dd5q+KbNzstimEn6LADfB681lS2cKv1PvRZnucpBTLw/AVXnsifGp
LvFz30xY544X/6iMtTmOHMtnmjz6SyBtxEaOkxY7a6jUXaHX2ldGY1DSF5P4qUtfP0izXeD0dGVx
/Y6SSKIlVU91ZnYxNTvVnJSDSq+ZTZR8pRVQE4WP524cuMaQi7BolVfC+0/m2N6ZDM8Jy7X3Nhvi
NgV68rgUADSVi4uubzsULC56F1TexjNxBNnRGasRior9hqz3rb3WACcHusE2dGHzYoWmJX6gugWz
MGrUcsXSHh38qO/o77rIHjGy6p7zNWiyj5y2a+90w6CuU7OyV7ucFi/2hSYZxLIrwiz9NvutDVyn
J+ZjLcblp0eN2ouBzPKuadaF0qk7RGv8vg1di9LNKh+2QM7fRdM3v/V2NJDbOWV1sDoKhyzEOwAN
ejZ/k4NfE2ujBdSWGhmQcj39zpx1uk/LTU8AcVWS9wjmnMrNnwhYm0MsBYhE8CA8zqXDKjkWVX7I
J4N9XyxF+mguHEWDzqut57Vx4f0a4s3XvbDYwLxW7ONHaxqtNpKi5Dc2KJ+fIBDftdFb7+rAQxYG
RhL2bi+PetZvOzlafYSefNpRdDSd/aXXGAizLM7mlJ8bgXrcaZ56bGlmfdNIMH3kKxVnNjv3p+Mu
PcZeksbwPvaV8YpKIAd1rGznmvnuQ+YN73aOlTRDbRuXbiYZcPzgkE2G/6SDlvV7TTeLa7YF812V
r9vHWE1QvsVWfQ9mumtFYQX3boGOwjPQow8DMp/ezfWdVfTVfds09Aw0vYhmHSOFQbHKpWKvCBur
EonMmxSlXJGR902LMOVeGV01pgeIQNxkmmpqv4gq3+VGDYOwNd69UQ7yXDpjkCxdOib5YEWER6N5
m0iqGAyf50rNTpQrvzgZJRwbMUm2uHayXT6Eo0AF166b0eiPwc85Vekz3ZT96yKIrmu6jrJp6Ti/
i7KcH6lQS6+Do7oF77lbHmAUAhqJRBscwP5vw5Dvl48EFWUy9uu2/Kq2Wb5pEHRJpt3UhEFf3GvZ
8JaT4xJpRen9yCcaZm8LTZL2uHHj1GjUxTK6Csh7AyF1yva6Wg1mmarn7+mtu1vwnxwDQzNfNmeW
eog908ajoFzDRIWL0oqdtvXv5NbYh8a0llhY8/i7trH+rHrDadKA0XEE8i14OC8PVS3ldZqVG9ey
whNhlgCkBsI92g30K8trJg8aKFQfIs30noTB6TVU5rjLR7xSCYEaTigbEMU5a+r2NLsj57U9WEjr
t2b8Gv25s0KX+I9za8N5zqDgx01zpzgQyPOU0PoIJmELrdpxTvgLx92oenFcg2262HOao3ydnBmy
brQTbWn1b2kbrAmsGdTb8Gj1AiCfFVbj6YmFVI+d/2yslrg6Rb69rK4zXIZsKbNodOybDo+syLW0
0W3OtXHOYRqSEUsTfgeweWmU2q4Ry3A25iV7qKVlxUHKYDcTUwGeVneHouzbMTQwYJwrB2geOlmL
EcPRyDs1y7s0lUsebaDfyD0UT1Kvv6wcV8m6etWnalGCR155O2ptgJSh0r9yZzEB7Cp/3TPm9jut
rn+vy1R34ZDX48w4FTSf5uxqsQM9G9uuhUbFmctvg+zqh9WZup8s/yhlkBOK1jzq8rPBHtFYaKJW
VeS/jbGp4kab17tb6dkQNvgiHgmghlStevIAjHJ27/P0YZBiAY+12meKlpEcwg7rrzmkMr+aUQte
YPXQ1rZ6lawLIhrXTR095L6UvyrLHJjdDWd7lig2o2Kt1Fdr3TzkRAj8BPvNnqB+AIY3ervE2Gjv
cuKwLdM1Q1xSzihNB2ZN33LvMeZDB5hr/0tfTPNVVMu0E13pX1ZcTlDazXZ2UBcc9AEPt9b0KHl0
SJ1wqTlCoMHpelF5Uzxq/IQndBkm4Tva+GCQF/wkNN/dTZbSb1KvmXOgxwFlasKJhW9NSbnilzeq
VCULijUX4m3kwZ2VzbWi9exA+aNSVqxZeve0SoZgZEI5PzLSuniTnRX1Nlrx8yJ6/DSl1z6krL9h
P5bGQMbvBCrKE4K7iayuZ1OCiYbNMjiPvgZxhv1uetXM0X215ViQod3CzzoZxvtV4eUK11odULIP
J7vt68/JZvR017FiZxymPY1LBddCF7z21eR+aSlTcNqte63JjKTkC8ZiUsOZ+Q55vzYYeMI0YCG2
hOxJLxwtERWATOZJPqxg5UmufOcb2iVxYRlpngy8ZECf+W3gVNUW4gQOHoVfaI9NLylK85DnibIp
n/Sx+/AHpLbrxljnCa1MePmDqEkbBZUyygs1f95zY9+ozV6/Efl0yyHTQgPPLpU7O6tc8m9icE/G
0vR37Cn5xWk19/vctnk8F0QYIPBSNoowMR5X5a3PeW9oKIlHw4R5BwF9yGs0TwgFcHeXaQlQbg35
QcqxuW9mxCyhE5CrES+ukHM4AIcxMQ/md3t0s88spdrbkp74qa0KuG5kjcpKme58H5GRzavW48kD
0gTqXcQ3q0MR5dR+dec3fn+UaafzynlWdnBKYQ2HQAONV6x74YL5EVl25l47kuAwaZaY5dqVeqQt
83UkbZLbDxvJ67Kp9kMDx3vygqw/uwNi4KpwVtSspuGTIcTYpVTnv5DxsYK0GNAF/ClGgSAor3la
DlDnPSSKD3BNWIggDhCPozdTDFjVBMMtoxUPi6qSfLUR7HVC1HtLjjcnaZVCsuSLUb5OQnz3Nhbm
3RY46juyWGCdJmf93mjf5fI2KWks6IM7VF7RZ1HjZs6Fhz14cwY1PaiqNfjh2TVDranYQ/zRALV2
cx9Fcjr5yWj29mme3eE15Uc/Y4iZQrsrx2+AyQXqrgmhsYVGM647BfyKX+XZkoUR+j4iXTX1CrDA
k/tuqZ59c7yajpaep0VaifLT7ex5evVOV28aZWPDXzyAwiE3vXgRrJ0sq0QyQaH8mPJuaqJx9W8c
vpkf+lvIiaFkvmtq1FkFuM9L6dhZNDnOFqduRqSwljpXY9QkUXfDfF4lX3rNVnM3baixs8FLo83L
2A03RKwVsJKmXvCntufWoKS2Gizz1Q5aGwMFodzC79LL1AbN89o51Vcz40YKK30mhNkxoHoHFESJ
7dfujYKy0TxtQv+wkChdqz5dkXhwY+ALdB5zw54ikHz9Ix+W+WLbFZfgOulXXzgi4hmvrlYw1g9d
r/J3KxfjbkBcQ9JCJa8Ls8UJ+h7U2exLLbTY2Lg7YNWFr8sEgMBP6sLxrsHiqThfTWqOGKze2xYE
e7Xc9DKLdt3lnet/USuWf7fRHP9aap9iPxQ4kbtZNQuUXe2CEs9RSHyye2+tg/fh9uUaEiVZYI5Z
ZZCjb2myg597ZJCIatNAasGFtQWF7uoMdQTrYB1BhNPvepCXj8Ly1b7tc/kNV14V19h5f4rOahA1
2OM51xbvMNQ3sZW9iRVomarrSQNI1CXfuOZo+WeFXPXF8cvpMrdGf1obqz3JemMKsLgNNaXhsfEM
O8bHoZDKE4rK+jf+WjKVnxd7yj+XuRSJKnpEQLbjBBEDi+RMH4KMjBZShAQ23F7+rHrL4Z8wDXwB
AYhhy532wygD+dXL4okBUB2GxRlDcribT0Tpw7mY8uKYSs8dkPbxnnLL+nQqj8Gc/fC7Zt5nAQdZ
MPjNDoiOQkLgpIjjFIY6xVAwYHuJ6hFZY+Eq67jgUvlglM9+BagaX2/ZTtmeuCDnpPuCCyroYBpu
nqQAQV8lXkS+wN+PhhYcLE/Z8erxX7TIq4YYXBQFLH1zp0zMNqqn3j72Jhdjjes1rEPOUVuL3uS2
2saERcR7Nm6xLhZWM2Etxo/BDOy31nDHg5oMKxIuUUeGbFj/1eAAU94yh7smQ3HWipkPdLLVw03q
zQs/rwVyh1mFE/2FXVjz9JJksy7sDyluzNKERzfTq0T8+FvzO1CS0chK2MYFo1HXSZ5tQ23jGlX+
nH1Jp7YPVjP7OxMpNHxMUB+MXLSRwyvEsB246tTxgjIFTVVx7G87FsDKenL6bv5MAzN9FZlDcI8d
wNgpD592T8rPzslQqJmq58PQV+NpKxVYiXnDg3vVX//WzPCrdDEH+9Gq8uvizeRV42XZ4g409cWb
8jLMgL4PYOdfZmZYVeRxkIGvkARlpWmGwVyXQZZsGp54M9dptzORpaD/69LuxAVkPlp+xp85hrRf
3W4qvzG/+FGn+338NzjroG/0TBymNOgPVWuNv/MN9Q26Zg7KivinEEofqYlBgCxhHAi1pnRLJpLm
CAXotX2dieFILj7Y9WA2YFvbrx56/94NauSaS7VA50y1yzToGxa0ql2VLxM8aJkUsBG4BGsY4mq0
W4hfaB8zTJmGLrozlYe10OxLv9z26KJYTqVY60M+WpJVW0C++J6S75vXwl3yFMJYMRY9Mknc+aOc
fsqgULuqlH2yalr2IkdEyUnrwbQrCzljbnUTKUqI7X1EZPFc84IMo5DPldK+uSWT5NiX5skL9OzU
yH54VVumcGxU9qPAKnSqe7uJPX1Uuzxfs8e/WePMTm578jBsRhFZnRbsWlp/dpYLYiVbNL658cr9
BBtPBevNryARcfXOxrahdeOnEKmMS2JBc6oQK8LaRM0T5nlm/8HpUCesLtuOyA8ywdbKbMO/2Y70
MSpaAbaYqd1xdxmPFozlxXQy/y7T0vkd1X/7KhDKxH+TiG9Uoy/ungrRfI9ZHTHIwGL8t3HIXD+z
yuygkOQ95Cn6Y81di4TSxmUvWWT2E86i8A/L7v+Ej7n9VT+P/a9fI0bm/w3u5f+Xd/n/9tPPv8SQ
kD30zxQSvMm+63AtuBS/s3rrpID8M4XE0/9On53uUwhPFAeRIvzRP1NIDPPvrnnLJaGCwCCPxOcL
clffUkj4I5uEQezGhPqTVWIF/xXbsnmLDvpXLBfflmv49LhbFHPz1VBm/TWERPPzcfU0TGX1YlSP
jr4ULjurQLPOYHasjKU6usgCXiYfFaYBh7HtncrjlNC24kUO7XzSZVXGoteTzi55f6XqjCsW4HaK
DboVT32TIp4nv/rJXPz6efZvt5np4mb4H3v0/hdb6HkO/vNUnPtbhM3/OTf9r78+jDjb//k4Yqf/
O9mO1Ce5JNhbfzxy/3gaDdO+2eH/CBjjucI0/+8PIx56XWdkID+TmSGgFvffH0bL+7uLId+nXoKv
6PHX/8rDeAuW+tezqJmk9UDcEzn812eQkgogOpj2p8ADTWVVMfaZv+n3f/os/hnA8+fAnf/sq9/C
tf4UPOe5KTRi2mmPde58rzgX6UX7/1XX/Gdf+xbx86evPRgTMQDgUU9cb1fUdn48OJ6z++994//h
1bSAq7qKODbyqvOP1jVNoG+skv+9L377if70nVvzAOqX8p0PC9sIrMQZq6T1j3fyL7FUf/7I/5p/
9a9f6H/IKwuczf43zs5sOW4k2bZfBDMMgekVOZNJEqTEQXqBURKFeUZg+vq7UOfePipckbTOly5r
lSoSGYnwiHD3vTaptix8INkW7OSglK9ZodKORc3udNnzr2ALA5+gzDMfoU1yvC6HdG9navCJ58N7
Pysv/J+T41ScMuhuDu7B7pGqFeJp7FTW3H+W5l9ex/fmZuUy1lIcnqc4du/tvuTA33At4gwXbZxI
/eS9+TdS7T+zv9Aw/nz6rhzHubDoBgntar7Jhqo6NmarUQKJO85cS9O9Jn8oqp0ePv5K70yXtlq/
GcC6sSOxeZ9IeTvTH0vCT3zGpX1v8NXyNV2jKArTsu9hnAJh6AFfNubzxw/+z5T8JfJoq/WbAriA
syr7+7bWdnpNjmvGbh4sUvfkzI9lgxyd22AK0ijZIYum+feYyZ9BcLK7Pf9buj/peftk0ejLh/7t
YVbrnYxRK2aqZ/cyqGkHHvZzeK2gx09uQGOhb/hBYQPq8wxC59Q7Lzb5poIlm9VcCNRz7qKT+59/
1L25/J2cOnXU2xT/pp1S/l4gDZ9M23tPugoe3DGCfIz6/p4q98kwfkzUXixmxBiv0bJqA+AGRMNK
49DdtVdktYHfgbMubkqFS1m4/oTl9w9m+28ztoozKA0SBTgWVeZ80ee4dM3XnpN3B81ihlAe6lyK
KSPc05dIvYU71bmcNrYG4oM2ykAE4Kzok7ROabpHd+ZxdP94hux3Vvk/rJg/witNRSlN6lV8X+c9
GsLGPg3o3yEU0yxHZ2eXqRtQXjqS5+qLpmTSy9oevYaZPAFdObdq/Tuu3DMm7i+uET/ok3Ij3fhl
bMNHpQXPBwYCMRI0NX3TRBMkYOXGlvQnjVF76gLjkcLfjzRXtwPZLFTT43dapnZRVm/dKLqWCiX3
IDg2TkI333xrdeMXzgVXdAEepLSvlSikMUy9WmYMstiWxNdt28vDLLT7RGm/x0V9U1QaWDi9Prq0
F0ZYsMSWS/VdQbaVwSzIsqdBGfbZmO4aE+4YlJa9no1XZlxdIZ8/tD344qy/NbTiIcuqfdinBT2C
gU/l4sIouIrhHFxDNK9p7es9G1w0AllZFL8Hmen5jdoWgrKm0XoBSsKPf/P3AtU6sI/kTM2JjBKd
GHs9bsiV5buLhlZXET0ZEPq6XA99MfBCzJ2FErj6dtnYq+Atyjx1YFLXfo1ozYus4NZx4oePx35n
Fair2N0rLWpL26x96EwgSCa6de4TNDp3pBHhl378Ie/M+3KL+nO7o6dzskU4tf40uPdSZFeJmn7i
JPHe0KuIbDet5gIYqGlxVySgt/JB0ma5/fi535uc5UP/CBGKOTpKYoQtsmFn2ChmSuKqTdVDSv/s
he/NKj6OpuNWtaU1Pvpzf1YUGteAk1847/q/n1+6yDF7atc+2S3Tc82wOQ5NGl12pljzYOmLSFpH
ZK2fjdlSo/DgH799PPHv/aqrhZq70RSrkWx8DekIqdDZFyodGZcMLtY2iLaDHXM/EHayQBPYWc/o
iXP7orWK3e+/pzwxlKJcEpF+Oro/54wUWRmrn5yF/j4rODr/e+xMx8lPlHHn561zKBqEBS3dCZ8E
4/cG///W6NTWqcPguhvsySjOiK7+S7/o/3feFe5qlQbm2CB3dogyuAMf0Wqa2yQANPbxD7rE2P//
jAFl7t/zkveU5Qa6bX2S1NIDv7Xvs/RLnSbXlEt/DyK+Kjp6lU3KAJ8Q09+brNWqbS1rmtV0mawq
/c37tDEKGoo//jbvjb1atG5ph+lA+5WvNxXR3gVtAUTy+PHg75zHsJf791yh/nbCuEKH1Hd28Vrk
pvJttufWy/rA2c31qO5TXjPATLV+69guOaAaRe4mNbUHjgz1HTYJwX62qZCP2GbfZtB4vaIiOaVg
penRXTacKZ//SimXUq/XrO3Hz/3epKwCAj1c9jgqaudXjvMWjuh/ZN99MvayNP/y+qz9DwOZB41L
r5yv26lyzM3GBlxgP6mwMqwhA8OKTmuXVWp7uui7OKsQMXdD7hZknn1Ewh7OFLR9dBBnLht8FSOw
7woW5Bdb7WQFG6WxOw8T+v9Ls/4vswbCWQUJzUDZh1S985EIx3SGmvm1GLp820pNu2hDF84qVMjE
pNBupY0fKSU3htES8IZoAbxsepb3648dPagNvBdGp/XtbtIpi7a/rAkV78eDrywI/xPmnFVYAEQ4
5TG1eh8vKHFSuxJZ4xD/tHUU9UZdzbtk7BHUOVF6M1F/oxRu1Lssotr38QO8s0qcVego7YwoazWN
P+ftQ1k117Jwf1829CpulEoimibvOr+0xc9KFb8ouv/6eGhreby/LcDV4qYl1pDBgtZLylGetHqy
qBIVLvdVBWEZpOAe4yaqn2liP1tRJLZDrdVeSrC6UuB0gvRCJ+TOSA5BJMgvdl4oN2gjgv2AsoXb
zaRANAvyDVBItuMgbQ6zbmW7olLdQxaZX+s+yLfaPNRbWH76rlcoakZOZNIGB/Kj17r82FGy2aJd
MPYOQDlgRnVNA7hZnSLkc14HbepWcSnZUYVvt7k+Oy8pLSfc/OjZN5DCfimnsXsJ0mG60mqz2lKO
mnaTo/6UU5ts1MFOtlPaVt5Mip/6moVkx3JfbNDMuwGBG4TJHs7n2P/AnKHe1Hl84W5jrxZEOyjZ
NI1l7dPLk25hUtBT1OWfRLp3NmZ7tR5o03BEn/aVD/Mr39BZYC9NeG8oqMk5gLRCjF4FEVwXbh5z
GYWfHEyXUPGX98leHuePRd6DYG9D1ap8Qnl0QsWD7M7N69Oo9598wjsLbe0ar4NTTakL0VbWBGcl
px2o1JvPLICXYPq3x1+F8FQfyqBHE+yTipc0/jY0arq2QuZAmU7apKSf/DrvfYlVMB/nNK9wMmn9
tqrvZBN8V4vy68dL+r1fYBXExzilh7Ieah/5j/HNaYz8oVBn6FJWqm4//oj3nn4V66a5Tgs7niof
iuYZAd2vJHWePx76vadfxbqmmvRkCDkjNVmsX3eSNv+Jjssbk8vxJ9v0ex+xCnnS0FMb7Kbl67EK
lQ2GGg0eDaD2iW7zj7/FOxO0ts+QirSnZtIt36LLg+6e6TFxh//KLuY/G521PsLYVh33FWMrWQNc
P2luqvayzD7GEP9evSkNtyEmcZafZJvGPESXXYbFUj37MyrYqaNMJlgOP+u7U+4Or6HhXnZmWVdo
9XG06qZVLd+OsfzEBjj1kgGCzGU/5PID/xHOGleZAwwhTL+ONOR/KIU3+EH8V7Z1//tLrkK0MYw9
7OTc8k2lTLZN1t0Gk/LfmeP87+CrNdqMdadL2kp9ujGr2yGgkBK6KGykq0FccgXqWBv91cfT9M6S
WrtjomJq7LY3TN8Za1pcE8QFjtMot3QNF/uPP+K9JbVatYrrpkg8NNMfqhi1ZP2k6O7bRUMvdid/
/shhTK9e1Uz8yLWCL5yKR/Zo0gp42eir9epYaKAgE/PgU9B72lLkj7TLthFzvV4jBKl0Bzd+kWB8
oaEFiCrx8vFz68vM/mUvNFeL1qLvIkpMhDBjci46+6A6KWr7vV58xbBk21Y3Y2xuVe0w5m+68SMz
nlUxXxsWYsXFS+xZra/iOYXx8knc+6de9rfnWV6+P9aiiMZySpPc9h3E9tY4bjBEhtaEsMul3T84
U6gQ8s6uk1Pa3+LTRr818bEWB3hHSb0UMWqruCwumKu4MCRJOVtWVvocDvZlZmIuipnLhYOv4kIh
urjiKln6gWPeQCS8GnTls0j8ThlNmKu4EMFwRKfs5L4D0OInHAu5oEReSc7HexqryIHWELqQ1P+I
gv6r0Kon4G3OwzjhQVGZ0MvgJwEUTCFu9BZ1q7LX4q1R6cNdr4nwvmz5e23n2MeyrL7FLa3g+ah/
p9hwY9R1duEMrU4JI8V/UwZN4aNT+63ryIddh6bWj1/85f3+23u2ijRzXlo1ervcr8fsBkoaHRFc
7GAs5a96OFy2csUq5gxUkFAjD5lvh+OrRLNoDU8fP/47gVKs4g0t17D66Iv0g9Hd5W5Cc1v12bzr
7wT6xf7pzzWIJ9Fcg7jIfEnN8hThrvClMsrkRlfgGlXgwYAqtVW1cZ262XahMt4iQ8gewGcB2x2q
bD8gXsAvJLF+YC/Tnx2jUPdhTOqw4yZIL4T21dRHfR90w9vYGFBABlQ82xzNzz6PL6vIC7GKbGEG
9lcWPZPfgd3QowM3isuivVgFKXr4CyNrwtRnFR3AkD7hc/NJQH7vh13FHEyyuLlmXepjOPTmVu6L
Zn0SWt8beRVw1GHUsFItEz9szHAnWqtBqNceLnsfVwHHtBtH2PMQ+wiX8p0W1toWkulni3Xpsvrb
av3nz//YFYxCMasZuYKf2/seSg2nGpJj94U8UXLPF2lWAi6jfDWWrT2m9xsMnEAjiaie1FyqzRDq
zC1KbfIHT46I9ibYjRDPzWBA0aF9YZ2iTvmaorN3qmcaGzgje6mhfwn6eteSneSTOudl4E/hJ//P
x2qhvbls8laxaFAVHVlDlvnjrP4Awrlpl17ni8amU/Jfa5lqtJYYaZn6TV9SKx/3uFte9psbqxhE
G3JoKWmR+kEdnku9vavkZXHTWAUg1IQJ3PR8iZukfDBi3IVj9njZhKzCQkaAiRC05r5pnQLh4/97
2birmFDmWaEN1pj6Bn3vCCnz8EQXub2/bPRVWEgD/E64cDJ6WQOxly/k5Z4vG3oVF4qyztO8Aamv
zimsGplCPEW+sr1s9FVgiMzSscZeTxGjIxRoy/RWBLp74eCrE0JV6hYAYJlgbhU+a1aE9mkE+nLZ
k69WZTAPjoFErfCnqkj3OKM5hv2pb/Lf45m+WpWpUOl/41Tra4nb7voBHmjugr276MnXvaQzWafQ
0uIcuo3Ae6L4Ac35s1Ig/dHvPPtqcQZhlabSKmJfxSybQHxm2ZvWE7HWrJ2TmjVenJ9anI6I0YhQ
dlH3DBVwp0/6Zgpn+KhcsXPlPgRZaEjjgMGZN7S/8EZjhIzEsJGZZ51RLPTAhiWP5H49DG1OhnZG
K4UFEi9p+Vxy+7SI7UYKyLcDfDf7BPCqMI+lPPXqfgnVrT14lZoc+JOZ10IZ1BP7B77UQJO/j2Vp
b5ruhn+pp4IDApgLZ/rhBL9U51ELNE+IOy67ZzYDY3Z+NeMJA5It0V/hx3JQ9ddJtGwLpVy8MsSB
T6/tDmJV7Y18kbh6SPJTyvdRordgwjrO/dlKkFx8DkNq5ILR13l9csNfw4ITqu7JhKXs5KRw8/+Z
xhZURWMcOsH5BQAlUru8h769T4I32Vd7JoTdrFerqyATWxmrkE0DFJH1Vafu3SDk/+6XPW5Cp4JT
412pAYcb6+fApdOyetbNUzqEZ8m1RssX9Zv1zDOE5FdCMBG69tK0yMAL8xvi3eugAACC2buloscJ
0bZ0N7p1tikg4fwNfmjYyDbbhEAXx1lfXB6OyxRqONdwKZPqXjYW2uV9132DwOipw3SNqHCbRbQP
Vtu0QjyDJZR8cVILQwcXJLW6rS9MKvxzSfrj8BANlHtdoJ5+m4R4LgXmd0S3n2zdy0v/l2vEP0fo
P8YOIbzCKeAaYXfDV9DfAxUoDA0MwM9e3ODtGU/gGC5b1qs9wCkhYvT0hPhpFJ5hJD2K0Lq+bOjV
HlCnNSpR2aa+JSNxQgAMX3e0hwsffLUHVHJ0LZh+3KOV8iUfILl0+Sc5WG15wr/9AKstoKZobZqD
EfsF7340RhtsLq5YYJE0wSbslxNPm97D+ev66BjN2q3WfXIFe++nX+0P2dgV2ZgEie8Y2W9qXoof
uG31Nbec9LcRm+6tg5zpk73ova+57mdupkBY1WzFPkbv9fXgooQt2gBgFlorT2KwfFM4SbwJkfmi
gYZDyprU3FOFbwn4EU2eEHprn2wv73zxdauzbRkZRtx54ato7G/QQ2S34DKzl1gVkNfEFOKdkrWX
vTtrO3aE97C+pqTwzXF4BY3wkk/h68cv/Tsb2brxOeuMOW9oYvG1EDZm7tohsBSUmIsQ76SmjXtU
3GzawhEtL7uCaaszItLjKXDGNPP1Iuk3NLhQbcwuLDRq6/BgmzqUtCnz06H8VqD5zlX9+8cztQzx
l0X2z1v5R5QzIkyRHSEzf/Hm0Kz+O/nOT16m94ZexYZJKmmXCD3xO1t9CtoEgJb5WRrsvbFXsaFM
2qZTYRDAplOfMYnYZ3X3yXl8pR37T+ZdW61+LXBKmbki9htbz6/GSUXub+I12cI+2UWJHoeeAi1h
hGFX6wuc+t4WNsJv18yTbYQD4qEsIx37DSXfKlPd73BqgGceuvWWpIJ2bKDAe6IPrX3Kl9gOulak
wNXr4JMv8N6Vet1P27QT7myVG/kSz4DURHBMJIFLgSGF443FPeeZiYYK/qFippn21BM4ag3WM87h
u8T0lxPVjJCIXb2dfT2FuX6VYBSZJRA91D2X6s7Kd6mdYxeFW4bYLUeH3gk2y2krNr7n6YNscZYT
1ORbcez6X6p86eUn+8I7P726rPk/3lgrt9XKTPh2HHzj6aB9tsh0tIl/Xwzrht7GLZuB7GjiZ1oV
fZniSu5Jns6PwhqcYw8qZYcVa7NLtRzuH+TuQ6GAXVn4UsYBUSMqWWDFnHAwiHNBcesb2izyp1SP
yFcorcBXp9XybdwOze3QxCS9S8vyejtBly4jTOncob8dSzOFnORoaDNMzK16vYTAYHXavquG9Hro
inbThLl+pTYVJxHgOv0+oueQX0goj07pPqiZujVH7S7qsA4xRtCyEFhMr5unDGZP1Xh2VC1M38Iu
vaLowQTHsXFWItfgJD9BHpC58SgGMe8nvYBCnSnxb0UOyasDTeatL/vqLaqS9m6GuQCo1E13Lpz5
PS3c4IGlJp+xmAx3rBDbwxK1ILmMh0GcjOo5oIl/b1VjdjISxdmWBiRAzfyRRMa0C0BLbKBRNail
o/GKPju7htCRYMHkhoe0rl9jp+lhEvXixhH5mzD08Cmao28urknPmCKZ15hmBodBiHZvqlW+UXNs
d7zCGPq7Qs26w9CN8jhZ0tpmNKhsFreoK4GaeEtvBSfVAWBsXsZPqK+r20QB1KJkQf3EncjGecOp
rFcBgfsu6Zp7tutNp0TiONUi3DF24WkqPnXpJDX+AlVpoMUDVkZlustsO7wL0ja+izEx4RLeKWj/
k+/DCARwSgkjUw7Htc8nfdsoWr9JQQJ9QVDKOq3EbxqH8IvTw+KOYen0aJRHmdFQnYYjXYJ9KJmq
Pp5O0xwHoCESS/kBz0rfGoXExKeNu6Oh1YoXzobcx7mtb9sw6o9hWminRGj8Ooj8ISp2U3hSi8w+
WEY+flORx27dWuCVU4zqoXPpwcJvcPHLjiHbQbL3FUcWPxbPBRToNATtUXMnV4GVhB793ZzK7Gn6
mhUZ6G9VicjvA+QBWJFZTus1xFbaxyBIyc6lAwlgGXASDQCDB7JyyDZAiuezyx5633QifOusoITC
kBk/RCgarLDTAD8+yK57V8EwAD9I9VAGurOdXAXDAWcEezmrxnNutgYMBCXoXnGat0/FUIW7dsqm
TRKpGFfosm9/q8LkDS3V9MpBb/cK2b3fiInbpVwIIpOmpAdZQ0bprTCBqAEKiAwu+nuzwlSyl2N3
nIH/nBo8EXDtBiBdDTbEjDKrRlZEJ64GG6JY03PhlVypjBp3Ov3FhLLk6tGpacAS56M1HOvYnpHK
uC5Ur6i4KtzZ+NaqsXGjzXKxsJywa5csTI6eGVAx2Dr3UVu5u5Dd5KAOTlvvks7On7S+MM6mIqBi
AzGlYoYthefamfFmpk5ubRJDlXsaTNrrRpKuIXEaa7dR5KbBsdcWH6BKHdPr2TAhl6Dl0U5g3Is7
p1ZTd6e7Or2jppk/DYWZHHIUNY9du9CDTaMuARpEzoj7RZ5C2aljDXhjiYBqjnTuZkD05y+w0KzN
WA/zr9acUayAApisbWeO6rSHy4MIwXFyjeZXR2H70UUJF82qQkkf+Nj9TBQgXQxkyifppiS10mb4
XYE+gocqFzeeXjfkvTO31q7X9XzeZW7WbqWoB5DaNRT3EYtSzE9npIOBrG5rPe8Pc1caO7OSqKuE
3ebbOdSLqwTTZmoWfJsiwn66aQ38bfAm3TV4aZ1zXJav61ZTdnnZkMQsHQyKZjjr2JaN4c4tBnmv
kiDcjoml7tqOrra0H9xNXBi4TkLVgrtkl29J182vLb1xnjnNAcDyeCPrehOUoBfm4lxhwlTi/ERT
WcELP+KBptjHpJX61laguE6WC7giNgfhBT3GaQDA1OiH09comQbV9I1Qs2aPUCG2aAvQ0lUdtnsm
fDIok1DrdZzhpClh0Vn4XmVaNG8wjuL82sL2rKIOy1QIHc1WJG1n3WptqS9Qke57N3TyecA77RzS
inusbTliCBc46RcQWcF91MU9WZMGgwAT06St1N0IZFCAKssThTpiUEbNBrcPGJVuBoEutrRXYzK7
HxMovA2GCfVtB1GIo3qYX4kRPxkjGskgaAUmMCXrqDXrCmiMYd1ZU9yOXmqVHG8m6vJFgDlB1PRY
l+q92KluXjzi3lAcI7ATtxVgz99JZCHTG8c7pw04t8Stcce3MoCGjMNbEEzTfS8cd9Phd/kjT4SD
+0+vPAsoMqdBVsY3iTExbxcATJiuxDZcH7wwUb9rcfJTze27KMEwOmk14z4rxeyJqccKRpMD1jvB
l0FnA8gFNFunLfAgcc1ki9l6xZs3Sqy/zddZTMLTASxtHH3M8MahhuFEyowdBxAh2uS6uzYfWq+d
OVb2vQF408AsM9awIMgMHe4R0gmviiI8dwzOdnWqwGLKaNGEjm9upI0/LadWb8r589B4rYoENEq+
wdI43+AAWN1znvmpFliHJeZCcs5d5QblfHPK6Y7dZpXpcGgd6XXR926dnaaoiQ95s3yjsAv3TaRh
3RriTKeqToGJa2ffNjA99m5aqQ+DlWk7CnfpLhWBQVevmhqHGEQgn9+Aeyxgw3/FadQw9mWrZZyz
pAJR1rD1aIthrHoKZrWgkXNq9lJawwb7KGs/Gc63ppc/S9wH4TPrwS4DfnuwOLvvjDxWthmoZl7+
Mb/CX4EVwRoNdro+dns7lbg8BKXodqVuuvu+CN9wwYQgaseZgKpX9PEmzsEgo5yMm6/W5EDb5yaw
jTTMcGFYpofWLacDwYgcnmjVQ1Ng+pos2swYFOSVofVw8asB1WjVhO6pz2rjTO/ag4jxExOxWXuz
UPB1R8BMp0P9tpxsbxHqSg+jCOi3mMCEJvaU3CRKPQRBGjWYdqr4OcZmZR4UA7RuVUTwikHy7HKZ
AL5hJ7nKSx0sPa4S15nivkRzYp2KWCjnvBoeQ7XHg4Ju31Nfa8Y3y8UBJBHp72bCxjrtyie7whhc
cJAjdZrSH9LMpvIoAH++kgFVN01lFvuC4xyORUDGzMaF8zztI9OR31oecNMKrbiNFVM7OmUdPFoS
4O/M9rld9J34cH4hmAzbThn7x3pWo58ObG0s+Mb5pNdhvYeX2m5ZsaUHj2hkcbRufDCy1j0UgCY3
iOwV4PyjoZ+LoS/3dWFDrzJ6lMJu0+EiqH2Bw8ZB0UUbW7W2dcbRK7yuEisl/1gYVwlnE7w5m8KB
n9WMby4OqvZmaCcsuoMCaICnCMA8GgHCq0Q22JxoXO5QijNt5GBmtzWuUWerHjn9hlovcaMcna9l
08BnDvXY+ImJi7a3+ia8Bn94x5lR/5r0/RPmRcFmoO0frGCobvEfyx+StOSkQb8ItgOGe9cEjXxT
sWi9Ct34t+VW6s6oYh1zdLiXHtJ2zOBCXTtGIInp7E/sm6yEQYwjDpl3WGjTOai5UmyKLKqXPbv2
StlPHrEyYGKgXKtDrSogy+3iW1rge7WxsB/AbT5OiYUwlKPEdfYybm+nOrSvYfrH30FVJgdEznBT
ckgodhxNx9HJf5PD534j2+g6Je5eSxQm+7GDsR8ExVtm2h04PTwkmbDodjKwHQk0TnyV3jd0nWrT
vknMGdM8w0UAkTaewDzzqBkGYVFEgqrtgD2ylDMww3kC5eYk42ZSYjfepXhsEbBdvdm7jSq6TSTw
R6LgDXosql5yNXDOwIk5HXKIQZqb/izrHsr2VGIcgxExb5QKudrrxYyyvFA5XTSufj1EYe4lDqZ2
4aLtLe1p3Clx+ibAD90bRjPtJAna/Yg5UIfVpZJ/hYCXI4HIyazz3L9klffAE0Ms4/XE3o9NZR0g
ReSnOrNdzruy2IPLpc29G6pvtQV1vopxNTbsGW9FsuOA4mKIWWndbpV+kAd8gNrzAAHpiHFEcSNH
rTw2XQ/LOZhwe6MnfpNYWNDL3hCPDbbIZ7NrwAzSCuC5Ha9UiKACy1PCG0BLGDYtHnVlyXaTKBNu
YH2JWz00ffb5wNlQdbBPllEVTw5eaJwbLPWs8gjwlmKL9nNOxNYEI3EssuZWi8KOGyy1s1qAdBdj
GW1hS+GMaMv0SzLxBGTO7RMSmijmt1NcwNgwFD1MhL/lbSeMnVOGzlPd2V3ijROMeQeXx5smGOa7
jMPHJqts8XsmrzADBoODzT02aL/2E7Yajjpav0JMs6EC280mtcBPOqMNgTmMxn1sWi+lHJxNr8Kf
EK7yWxiqCpHHMgCaBUDoUIVBSkQ1/dUN2fXA/OfXoZDW9VSq2rYqXbB4GbYSfL15D6N5KRJ11pVa
aLS1VIX+owQ/2BRIvhpuDFxvEu1umHF78kxRgPCM24V7+2qmZl/CLM+iHaC0X0MQxbsc53Uv0zV5
bFt27K6CY6rKVr3lJjzTBo+kMm1qcz+lRChHttNdL4luUwVceUjC6YGrlPsw6QpuR0k07qQyxNtC
5QdC9QD3GEItVagZN5fARoEhnPKmWO4kpi7dHe6w6klRHWtngCW/Kh179rAvNb9kDld6ohCXvEnp
i43D2/dQtWW0CxA40PHT26wEy/hSGDX4Qa6cQNyaEsWanisbh6a8fadBZe5xztxgDls/JeNI3waB
HKf0+HcYTt2m77BMjwZH26JSyvaaqxeHpJD9oewtbTckKIMLfcRfux+r215vYowJ2up3BF7pBZvu
8JqN0n4s6y49Kaa+XNdrAfIXF745DAKwxw23x1mWJzB1023pZhh7Z7M4GPhV3gaMehjVHtfy1K63
mkMbZLBA9CqJ+R5So+GeGi2TX0bKse31+ddUG9YW9CfF28qd/Xii/NMX+U/YbMq9lfXKrmpK69GZ
8+BYcfy+rsn+es7MZWLMQZo648ypw3DivUjQSCGWNb/mFUTqORPBfd8UzbY30T/kHE845WdRjJmf
ZjxgbIVTBP1Np7CeG+SAZv+IpplbBTeNUy/6ZmfVw8sgLGR1kDWpItoOhUq7PXZsUBjMxfI6oKTg
xZNt4+pMhVXWhXPTqrI4dyOWKJ3lTnhv5mF/nDRaDopctLwXRXHQ8C7GAbaPX/ScaSogd/lkPwRs
A/k9iGF3sg3k3zCqbfcFtlRNL+70fnIP4xRBg+3i5LZFjufZ5aD7VlT7GOKpFoT2UVypZSRbAKUq
5kujrUT7rnaerNLWYIzGLw4EU11NOlyn5jduYC9ZFHxL2yz/DS4+3jTS3sb2qG7lKHEmtGAr4ugz
fleD0jw5yMB3KezNjQHPFS9ivCSpRmNrRiJn38ZVuiujsUcU1MfnyVSQISks5dDq6h2L/XXSo9Qj
Z2Gypty3AHgdqTJcQrWOe6w02viKRNd9ShfeQoosdjjs4OkG4nj0Mk5FOxmBsshkZn5t9Ea/Kgui
lSiG4zTW8kGbR2WfxT/ATc/EPCxnUzH5XI/sIxfvfmMveCKZlc9JFN6JvOdNbtqB25k1Pnetav/C
21tnVcjKeUipPF/riaI/RCJGX2nI/AnXHuEHXYOzKhhfr4ckuovChi73FAtYEicahoRckEsVpmur
ui+tnG+NSFwHgjo+AN8S63IdL67Smq6DKI23A5iWx5x0w43K0fRXIvERwwUlOfbd5Hodps1pmTwy
Z4D/RPUr67SadJIrd0OOFflUdk9T53zhQObDEuDarOmvsZt97fIiOdHMa2/w+ymw+DVxdZkDtppx
IAsxGbfcVTqPxXKDZe8mGJIC+8w5O8GzLzHJUe3kRsZKe1bQ9JBvKCBqZs70Hf/A5ZDRaJsONy9M
A5ttXZr4B7lnVybCSwvFxnkpkPw34EtnOWGWYWF/AA6eZLcroyfNjbAzcM5dphu7rrNeLNN8FMIc
nwxe12Oslc3ZyiPrK6n+GK551B2sDsZ0kwcOP6e5DaQ8lK2T/5KhxIe7sQd4vIZaXkVWBue+6NSj
KA1rw2UAj+HJAlI9FLSfeGZOS/ZQGfeL65daOM7OKGJcCQCkXClGC3GA+/y2zGNsUoGPbtXIFccc
vwqcunJzD1QXU+o6j3YZ56CtpShw7joxbbR6zJ/ryLWupE69V0ZYoSRFcjvr7eTZEB9PtJFcqdVi
6ddG7KPasIcVPJ0Btir3WDkkj0bCrPNLu9eOjk2mdDtOAYp+ZzsaN0XTZHk50JPbghskp4GfZged
PS5Fu+GEf0fcwmCazfOmnsW1DMqzrcUani01zRVF3+AsBiAzMKZXeKjRJq84pJg2TvTlmGcHRaQ9
J4D5p7Vkoej2+2I30t1gwGR7tgMqnbpSDG6j+ak19YsSLW2J6v+h7Mya40a2a/1XbvgdDiCRmCKu
z0MNrJHFWRT5gqAoCkjMiSkB/Pr7lc65dnfb4WNH6KEpsqkqFJCZe+2116cu44TVj3bHgkrqPExF
eRJuTD5B4n5byoDYliYCKRSctWFYSHTDuW1bcEncJitC2M9dDUcCPDkYstH5dNna9NSQtl+Cw7FH
i9pgeB9RU1zOoM4UP0gvomhfynlvl616hSJjXfFQ6V1DQXEwcy1OhMp56z4I/bUfRVdkQHoMFnH0
O3q6wtlpuJ8Oqmfg6JdUi/AeglDN0mKHR2hRhJYK6rwJdjNdhpFtObQ3ue8PgDujg0rraZtC2lkF
+RXm4cEQwGCafToDzK3GfuGOYAu0lIJo1QcrR9h705OSRWYNZ729PxbnxU4+OheqaFFfQMVlq9Ka
SLF+6BaflNBpp1KlaU8Y3B6elWxCz29vpBR7LQD3BFa0WnR1Pfd9xx5MsnUVbcaZlX4uH8clPoah
BbY4hSyhOWY+FPmy1W506tng+j68mfEGJ9UyEjFcQTAr27uMGNDWqsgvLYcXmqf3ZOucnHh66Do+
/UpCFXNyT67LYjH7cTT3CVYo8rzVsJk9Vd3neVTfmGkZn8LERxFXy/ekEs2Nsj7aJvtYXHR9SdrB
2ifRmRdF6C8dPXUTBi0wkXI51vM47lPS01cq41ZJOaZBEoyK5tswZM8FPa+2D14KWW10B1disqq3
INdfSVfgpGaziKvCuU5lnhUbPeg559aqkkdaLOulXB5Ea5cHIcBf9IJm2qLBKoRl+m2yhl/Z6O5d
H/drE00UQO0jckG+y3wTbsKlSlfJNJ6p6c6FsXuojs4erJOzzvM4XQddlN+mk21dgpSX75hlKzP7
pHEys/SUOSTiNHpaejvFR8Q1I/YbIZTcjqWXxVprb0u00ZM3zNV6UDGxUVG5iVqUJJM2e5UnuGNF
CXE5r4pVVQz9qwZQtJVpTLpBl55zbe9BFHxnqsreGodjEme8gVTWLlqPRYz6NE+3TYN515l+tLLf
c5C0iOwvoSRln34bjcelTwd0sHYfTtWuatRbptWZ+vzkzez9cZ82z7HjnnTw0/PEa223R9dONu10
x9FgkyvEED/K1SnLelzBSPPUNcY2gG+qTr1WfvXZwVHlqJvftK76buI+OMkpHI9hj+YnEu3elqJ+
RMv1VljWn3MU9lVrlmPXtz0OVcagLcdYaxGYNyVYXbTb3+YN7VCvv5dzfezq5A3ts4Z3+BFVNQIY
GerY5vWKaOCzrSmpW+U4h7QVV8orjMg22YyK4ZZxEHek1JIq3TrtdW3KDnpgViNaXsvIhlJhmt2M
saUi12o90EtbB7LR3GdCHkkxvYFATqgJXKF7OAPNagrfWe5vY/fLdBDZsVVz2huW/nYKyCiXxfSV
yGgAq8oSMUvrV+5ae0f4+sCMyoGSpzrg9MpotQzFDxPXhXUcnTn0dozHZAjZSxK0G3xhBR3tAtD6
kLnDijL9pbGimX0ldBOWzGCK8LIF7XsnzBWANF+7nO5DKsYXCOh80MSD00QIKN+cRnJYsUacPU2E
QDvC4MgZYLf0cJlbSvRSc4Kg3M+f0fe/rMJq9hZTpRrOwqbIG9julL8wLVe5YkwztW1v647+G9K4
vxGN86srokcf+6BTEQ6XpEW/RtTUWzeuy52OfyhiuGdrqDfW1HbIj/nr7KhwLYsSVtEZ/7i9toGk
5h3PLJC0ZBVAfgPmtxqL5mvg/GcLMs6C2NGcZCs8crNN58eWNxaWdZBHoBM9/1QM9rpOKK7g+RWM
6JSnkUs0zqACbUVGug0FjB9luheEbGE/XbczoafTYLfV3eRPj4zKbFO33wVyeA0iFayqoI9+kvS5
s302vJhCiJ74Z1I6sAHM/JXl3coG6vJphwB32o6BtZkoNKu4D9vk0daU3I1bBTQlwbv58c0Y1tl2
jrM9mdnAvcsqvfWUyHaR6L+Zrg3Ws1/d0uMsWIZok7gjwSYxB2rUmR91gRluYG9droizBC6ycrI3
pC60MT/NScaj0TYMetNZMEjqsdr6fjqz9pRP1pQ/257L9ekurodBIm7ee+7Pdaf75xCKxjathoVp
0+VdO9EPeFLvIup+0GNctlYomrVTTdWGDcYHsFg/DYs4Z/ZPR7YBMqmX7SWu6vNg8mK1JD3QryqS
LxOH9a3bpUeHdLxNFdLUyCxXP0Iu8DZNX+9L1VM6pfApK4EuHkPhWFmOLn6qqfXWTWG/NqPVb6wM
0UHPZbn2Fsxp2mWDCkTVPA4phVNCCD215Ny+UgU+xqRI7Yi4xuIZTDmr0iz3YWy1axWMzdqWTr73
h/GbV1vdxY5VvF1CByuqV0HBnPLpqZA6/wZKFmFYpt1TGCDFpWlibun8+VtrCv2nYBiDh6Ye3nQq
Z84fIZwKDgjL/VT38S2ljXwqLWU/sxO4j0ECrjqCqQXydyLxpyXpXQwcUfw0+G4vo94FZVdxrVnL
Y9u4j7qpzPb3UZWI/cTdMOkznBu2wDMEadyE3Vw/u3Mtt56XPdYhZFCLQNoVVUm1WZwhejD+Ep6E
rlhJSKJaKak+GGWtdiWHZMgKhigDhzYWDgSxo7MAZlwDnl50+QxCuGfldseHovU0p8MqX0UDeX1p
jfgNq9rqre525Ghw8ptAwaICUlpbcb7JnQH+Vt9M+8XUN4vD3TunmbX1Wzf5zooNXXXo3s1C9uaq
BsDEeJhF2r1Xg+X0E31y8kYerEmILbyueU0Qw6koRbcm5z26FEkkUALjgaETRueeU0dWZyEWRT4J
qZRBPj+AmMIFkNsM3LlORkqjl7FRxmTmFZl7hzFheki1dXXf2L/cns8rrzz3WbpVsfGsnsZjOyyb
qbRe9URvwPRFSzVBk95E8VPgS2S7kYWzWfN4uJpHMJs36AvWC6kZCEsTM87cQODYg86Dey4GvXdG
NAPURd/bqDBcTlPKRRxnrz0kMWCXNTaZRGzA011JZ1I9V3k3H2vPajaF8cy9Ca6SgzQB+PGi4iBl
qW9mIBlzmbsIMJx5Rl0gG542umQ9j4c90LDoMi1hchY9iJ94KvATGNPuRqXB2MJOh9bhkZPVuCq+
nfopO/iTcj+0kstmAU5wVtDGW3DIdLLgdLApeGm66xWlSE6PbUfX1+Uza0p5UjJWyLBxuNLGL3/G
nSQaaCwdDoj4SAQO8cWOfwBWyw9+5IlDr7vlYMQgz8RJg3BK/az8NDxWd/xwI9eptpdv/tiT3lT0
0Pf8zn4M6r54l7lwj5OpqE7TuHmVoXF/0CTz8cDAwM7o5K2xd7FXoJjKjVrm9BblM1lPSSIuVdhG
K8+1SxRkHzFVMQF7FtUEC24APdyogPG5vOsO7VAg581juKML7b62pe3cj3woB9FX/anldPOcc5J/
jHTW/kxGMQO1JAJ/Y5d2f2224cd3sLioHuuMY7S1WawhvZ8QzX5JKy13zoLcCsexNuN6jHOE7yKO
qk2d5QVxMdpCye/hVSsYYrfYq8HUDdgSVg7s7OMy5tkFJuny012qnmekJc1zbIaP1tbUF3UV7fPZ
ZmWEPLMDECC/uOuBkyTAU/Avho/L2HfrEPwv2AnyoWb0aM97S2Cu37ZtWN3k40KJ79TE7a7o0ErG
tOp+SndzkPIaTOp3G2iM7dm4U3rfV4lzDrrE2pQqqLcZ7GAYy7TsEEPDneZ94s1xA/xvego/BumX
e6dDuFbDcI0bAAxvIVAL8e77E0C0sKrnr7jAG0q3kGZpUiUfoxWYg227wXOgi6wjYkaajRDdRL+G
hZeGNBofaoBvQ2OTETJgHepfGXeuk1XdJQv4MLHFyfDDo9f6QFO0+hDKN7/qaAxXWRYjsInQu+/b
gIVeT8mvyZf5o+rLYBMMLm2/ODZHALjBGmYJnRzHzW5KyTE3Ybs/F7JjAmc2p8J320PhS6wTU+7r
16Vm84mKH2kSJN1VuSn2ltBmbXRLPGsk430Og9fgcoc2P9eoShZzA7UJmXQP0wt9sW95w84JZpC7
xI6fiihrXpZ2BqGZoGrU27Ir/U+ZGKQli9+emKk4RoJ1OIPtfiOc3DlDEbbXYCN7rGfYeGLU7g/b
ipJLE4y0mXIAmbR9g7vBlUSc6BZUZKtbQK+LYk1MF+8L9sbIeBs6S5bBqI1CqMXQncpbwLd9vmro
mtzX2PJu4F+lTx2Z/atOWZgFwMyg0FUs9Vfj9k0H8+vGHXk51pDUh4Z51U0aemJr5ZpSPajdUxXG
6UeW04S00+I1qStrVbESWGtCwTy10U6l34PEr18N12QbeBO7A/PFBKthAZpHbDUrZVX5Tqfdh8kh
Q3ayfVdhMO2Yne7uc206KO6R2AuSKy+F9N1vQd53e6nmki6cizQ1NZz0O2+mvmmdG7uGBBmMBU4P
rzDrcmlwq4EH46VwmNX1/C68+QpONvENXZyQ0jkMtkEGcKPKnBw3Pv3iBdDITRRa9ItN1N92S+7T
MKE3lMREMDvG7Veaxs3PJsZfZwBVrweMPytVMNOywNvZufGE0GUn+W0SeMDJe9dNdsKV3JSq8jZ+
BzBLhTwJ7M/FW+q27V09hZ9+b7dnYRIWha6y2VlE8cKaP25TH82zf7YJgXqSc4NU0NbuIR4AjMg0
yE8zGtm5EnTN+2q0AMu0v8rSLwmi6suzMZnmeJuRyWlM/2TwZ9JX98w3b4ozGpw2/Q0iwhlIzhFq
3KrubheRzxsnhrxLnlF+4xfE8AmSqe482b5x+wcHMHXThoqt3E9lZ7/lYTwe59TQTg7wLoFYsV+y
1sLJmTePHMcaYO2i5Pql1p3xOsDMQRhscKg5FH5FTpsRM6yKe7Ui0JK6Oul4+xmWTuA670NiFgxB
vstj0VbbIK3rbR+21GtNE10w/Wc3fcBp2qK7vY794mcaNuFujBCt0tSG8gpaa89m3J18tqGaTpsR
p7E2IJEnKR6VmMHt1lO8c634exz3YjelENGmdBAfsW75UvfzOQ9G75Aypr2TtkoPOcjGXVOPyWM+
oQusRuNZF6VHs5ajO3724FFr3pt8iiahyRseF/w1qWp2QbzQxm/HT8iDmIip9u/B3MwNneXQOXtJ
kK1nj46Udh15lJh9mk3ZDe1HXscTH+FAHQGo+jMfnOoE9c2/J6cTY35ufR+SuTj3mrakkKLc6hjB
yQrGHtyTa3aofvNlyaxhk5RVte6XfvnuJmmwScvAXbty7p7KNmqftSnbG9O68kAkJ7w89oY3Zaob
HG+rsa1HpJN0LRUuC8seHhHSkcE7V64gJeq7eHLyrRK+SFY0tPnddd2u+zJlOXQEMHT6kPTrtnJU
402TapzA5YFG+MaEcwqwq6uOzUIAUmrs8XksZr21xlk9qwXTWJCI4TNEo0J0W9qjnhtvG8wxXyaK
DgRniHrlTfIb/2t39NhzoQ+LzxQXJdezH3d+rIqPhVy8FyPz/oaFIT63w5ieKuyfBE640dZfGHuY
nbz/cPBVvFuyC32enC7elKP9beBd7bi68jGGI/wEqkWnq6Yd1FbXi97EE/TqydLbGabSyRmJGhO9
mJ8YlJzJkJPuJpiL6qF1GqxQeYMnXugwu0ui0NsTh8bZu3WGI8aF6XG5krazae43o9DRbUdT6pVS
mQozBU30aU2w6ddxQx3UZAHS9iD6c+aM8x0V9EvglvOOMFWP+OBk0OfEMS/NQl0r9KLXoxt+jMoT
p5Y87Cu1ezXTeMxpReKKZNrwkQyddy+rP8M4yZACFPoqYQ3IFn5jftliofWTA/1lUa36DbUqBOyU
GoO0PvuHCGJ3V9ZedpBN1DDaRsswXokkccE+d2JqiYHnr0HxWvvZS/J96PoBXNzq3TIzHtCFjLq9
HymwwGrGFxUy6Rg0UBzbqqnov3qQj3x178Q1Ha5AtQ9zt0zPKiCkrqFbx8gdHfO0zM0uz6z3Ygqz
NU4sb+81tE7ya3bkjtTE5FSEkLlpirobN2FxIHR01Bf8yy+z5dW7VjbFoSI3cz3CQL0DKPjmYV05
qXJ0v3shdpQsHdObaIq/+cX0QxHet8nLUm4xRDAMWHNLtbEbP9Z5uLe9iwF3nvoKuqNfqosO2+rR
a302SsBcmFecRVnMDaYLGfW43hN6Fyu/sO6WolEo+e6PhgV5ze7+K4Nh2nu7RD/YbtdfBDjfi890
4jL4yTaG8LYNkzS6tYv5B3z3auM0I2Jvl4XsXUPFbotuV5QBJQ501PAz0iSxrfoAN1W6QFCdXbu7
mZQmlw+dYtt7mEC7CDcek1bfx64GFCkGQnfsOLA2mH79J58l8A5+a3qvcUC8Zapefom5rp6FjREj
6AfnEWNHzkI0VOjtVgBLdMxePatj7BPfH8xVTI4bTPe4NC2xjwerOVoRFSDQeFE89MWElwjNVtP2
iwP9IxLMx2LXabYNJqy9QwsWn7YiLBseGPbgwlnjg2X7MLXczcym0uKymvsUae4wRULtZ4CkNHec
7kwuOEdKgARxZ8pTURgBSnOIabsniXkaMN7tMHuxY5kiBoQ+j8/arosNp/p538RZsnbQ2s+pspM1
tgkUn5ECx6efsvodUhtbyBJJlEdItO6PsI8R2gLHQkbMFyu6MxMHcZNk0S7CbPdT02OlHF8wOokx
33ajqr5pX9b4D1u0kPUA+HDj+VrsmCKww1Ma5rTvCmqL23zuAEAwcKlw2/jegwp69koyHnqqiV8d
Mv5lkJmCEOyP4a+gCrGoDfh2Yjqiu7hc/Av0TqQfpaonUwq4bEOEKtln848IZ+qxthgnbHLkw9Fj
HCfOxuxlxDiFIDWaU982GCHiqPZvIHualQMciDeCA9iao/a2w7mKFJ9hN0iK4DGwSywl1ihW2YSb
j5OKvWuE/o74CEiwhtS8JFjIl3T8SaZI+SOyp/5CDR6/lOhau0gv9bFe8on9TFGUNNygrfLnPRWR
WDtu2R6joVKbgcLo26IW8A3d2LMPQeGNUj85gsjujmNrGAYIMrwck/DGXQh3+FLFVfQxjqh6rd/F
26Cc2n2ac5qpx3oCXkGH47iYUewZ2Rg5vPqcZyJKtHTGQznlyZIhD4f6rfXksp1YC1d+pqZzoBhU
5ETkA4bl+AAwge6m64DOhSHYf/XCmtRadnX9Hbm6fJw6bB+1gmmqiT/aBi693sUBVtdXgzlPA2ZK
QkWZmSmpSa4kOnpghf8YOOlTaut4Z1cZ/bjSecNIM2TrnM0wdNt4j2O23lUmdg59E+DgkombrerE
l08upMPzjGOOe7/N15rnCG0HoqUBLMmElY+Sb8G1NkQIv/KQZ5dYYj6lSC6/9RGJAyth/Bn9JuzS
bTS45k7oOHlP+P46C0eq4ozNs25iYjxmNRydMsy2HRHB2yZKIDAb6vzCQ9VISGYj0Yo1F73+ycPa
viE/kz5iovSPDmQG9UBm9gnG7bVjzcNpdIAuamXyQxWF3Y1aoulX4MU8CxE76I7tp1nDqc1prhpo
GlY3MpPSZUuyZRyHdblTBVJNMr9CHwvW6MOfiz0M29HFWWm7yZyuyW239tLX76nQtC0xGG0x7oBE
wJRimBGBv4FOyohHoKefxlsA3ea0P4dgTDeZUelO8wRe7Gxh2miw+++0jIttnTMRulCsHuw59I9F
E2Y4CeLqPc+Lt9GxETpT1hAZMNQR1/ObZdULozHSwxveWesGP+9jzgQDI/QFj/LsBV6OewRYjZ8M
PA4S/uXvMcf/FcHvuS7581coH/nNn3UzM5qU9n/bfdWXj/Kr++sPXf+df/+p7m+/v5181ZuP/uNP
X2wrVKj5AVTJ/PjVDUX/t//793zo60/+T7/5f75+/5bnufn6t3/BwFz119+WqLqCd/b7W4efAPNc
BuP+ncx0/f3/+Ob1DfzbvzxdsXr/FTSN/+vvDD8HaFokbDhnYCrcKJR85z+gaXSoZSixa/+Z4OeG
/+o7wkUrcwMX58R1wvYfBD/X/VeBGoI84rlMEEWEZ/7/d3//94lTLtzfr8Y/vv4jY+svaXE0jXhp
Ea9OBm7EJIL9l2lMDx9LAtshuYfNMt+nHojn0SvblTcY6wK4s6bXyLrYhkDOIb83dMubvthDBerP
flek8K0KGa6Y4ja3DTf/huMyCKc4CqDHCnKm/9kc9/UF/cck7e8XDBVNysD2bD+w/8rGaZsUQF3f
JvcMkVgPWEgQ2kQ+3BStSNb+UH7Xk0TprSKmnizEhJ0ma+efDPv/eX77+hpw7AuuGH/4+H5HAv5h
RrLHINXLgNghK/PlXbwE4qMcHX3A6EufsrPzbiN1n77+4c76rz6r65Dzn986H5CIHN759T+ud9If
RzNTNXUgqLv6Pu0q5d/1jEK9eaUvLrOo1Y4UqeC8NE3yTMTtdXhirB2xipolDDG6x7m6KacqfBC9
iQumXZJqi7/T+SeYvD9PhF+vDIHhTigC2welgNby55dYxm43D01V3PfRXJ2NZFgljTpArz5ONr23
deAcGBT0Lu6YTv8sqen3Z/+XCxSFQQCMkmctkNE16uAPn0tnt5kbRF11n6r2ktlN+gw4mjMNcXW3
Fm3vI5mEyKKwBODYSqc9dFgmNlGhsmM+p87mn3xe/+lWvT6gDivI9SGPHI+H+I8vB6bSELiTWO4E
m/qprpeacbNQfuZKOpcgNjWSQnFZDMwjLD+MpxAvv/vvX8PvxJo/XZLra5CCS+LyQuRfo3YD4zQI
otK+m4YkxD3p280bkSbOJeFEVaxiOnJMPOa5f1PNS3qRqXaepkrXX/Wg0mXjS695IzS21+TTtf1L
TlvnYI1SPATMz568qvNOiRrrQ+v4HScvg/JXzBzuMBcU6gY7ky04JKgoRNe168Pv+464M+7M//6N
cln/0+PhSt5m5PpXTqrr//WpLKqR/tlgxF23eN6pYEO/SEjAO1TO4AG7pgNezPI2daI/MsSwR/qb
4QMoE+9EPpSgiezJnbLFfG4r8ZQoX24ni2GeOmKItLjC3ZNOmi/8g+6FY8/31h29ExF/hrY+qZuY
57pvQeBfTf8cEigLWUWnyXXvNHlIM+NIeO4Q3DUnu1QyFyam+RHnvmZGUODFzxamZ0C0O5cp93hC
rdr1TtGscuy6I4eJxTqNfaaPQ4fLLcp7b5vbpvquywQXaZhWW9ymNaEwbf7gySm5Qx/i3srp1vRQ
OekycvUtPqqDj3PmyByOfp6jZvi19EzZU/IjLo0iuU0xEeyiQiwIuhbDKqNl/eAcaROd6sALc/m6
wEPV8uaa2hsZWKjcXUZb9jYuQK3XEWzgdTYn4cNoqvoQsk4+6IgxhhL+e7vk8VEmwauNzRe7u9wl
dsKch9UM6rP2MQkuVVRux6V3LpnThEfmHrMj2blq52mxnsosvclRio6YSif84ULvRDxOp8UIinDy
mmEIjgYRW89fFVjni8pGBqiqeKLmLsxJu7oju1Nar2Flvqoljy5k20JUs+aYadGYQerULT/KfIiO
zphZN0OfM3uVOeldGNHuLpEokDAGNeM49O6dIhs3VGJnlVsMD5vBqQ+00PqXUrvjI5N4rMLsrt8C
p9DICB2A8jZlwmP1+4ekXTCGmLbeU+vkTEoM+J+CjAhWafBjt1NUvHhUH58MdAtavr13anvMKhZ6
/luaae9QZn59T9CovXM99IqV9ug6p14+lKsonmo8bKJmsIzJbT1oLsPvDw2lXKxjThw/sjyXt4O2
g13VUbYMY1RRa82J3s8G27DpTn2T1O9uPN4WoxMgG4cYPLwqXvfG+Dey8ygMiSvZQM5Mdp6c++eG
qVN6e553Vl4XHtscaF+Pk3uVC91RfcsyP0WNYcnQvqLpqBemL63KfS6kbG6dOSduSobWsSnqAmCC
hPAuVL2eJXQBU+v6viIH55B41rhRE8XbWDlM0StoQ8GY9DuaDAHjRBH2cbfsoltdRY8j02LnKtLT
vkXJ2ygLjEzMnYy5JEEAbmTqvNEnwrFmz4yGDCWS4qbHkLaW0k7Rx4KM8FplpRuH2nItmla+dlpR
P1CDWOTQkncSUWT7DcZyyvA1/pJvThcIltL4o0yK/LGfguDDDOn3uEucbVjJcpcwC35fUI9BfMfL
/HtVTHnMXqoBb0Li8cJUNWxo+JRrHsaPhcX5om3W0q4b3902pZiaqnr8bMOOlqt060PW45OkyT9i
4OxH94OmcvdC4mP/IlubBwNkerGadMFNaEuJ8WOu04+8ZfWzMupo3qdZCSy0O0djLFliQqTmuU3O
MQaYnT/Gy4smuWYb0T24ma5O6m6wu/vMMJs2yz65s8o+OVA3MV7gVSU8WI5u9PssJgBCSWG6CuQy
bym8MxLhQv0aZnZ8iRs/fQErxPKiMm/aBv38SMgdkb6237yh+bIQ9lPCktJwX+NY9jlQuB67TNdm
+i3V1PGr+Hqz/756xez7xGvQy8+W8jPWqkZEJMN3h6eRlJEr3IQIgOITl6X3nWFd87NMpvp2slR4
55e19UQjfz52Rng37dS5BzvozMGRC3py3HfbRZXNDcMAzKSCOmDqNmsYvGihV2ZF/xKEs6EtuowZ
ogThvr+XsnkS/QuNBzyYDCWKfQof60Fk2IP0MHlHthzxzS9Z1SO3fhbKvl0mdtmlIrx31Vi9txIK
0+NQk1lhOcuxnHW9w4yfn7uQyTKVzPxr8+w036SFC2hCgjS8z5ocgqHHVj1F38teNl8NWEezChq6
Kvgl7bfaV4+VETMtK5wDKJSnMIFO6ueFvGmLJbzt3dA9SEd4+5Dh6rUYkbavuQi1avqnWeDtjNrQ
2wpq9NsyLe9932Sncei9h/D6fEdDwCdHE7h5IzrMadYYT4Md1g5jyvFJ2C6skyXaykotX8RDLLfj
XNR3tmv6l+x6OMqUJelBZMFa8VHtitElsMlNLLOmgYXZMKHl61upfQ5GHB1DHnUkp9SYCHWWsLdZ
6Xfmfs++5WWMGCXmZBtE6dLU9nPJuXMX9nr+rDLL38ipSIJNtjA+ulrCvnvB68RReoi02jSx81Pa
U/cq68aiA53RvHBjR6zJQagPVZfNRxFJMBhtUOL0aEExxDq/bRWT6wveN4IY8oszDS6Owpwstykx
OyZ86F+U5qsmofvWQdA75r6Lr057zqUIpHoSue1jlR2u8SBjfEPvPH4srKk/iaCv74pq7raOjJnv
Dq9PPe0M+8VXsrhjeIIAvXR2xndm/TomJnu1+33cYxhOPWg3L7+W2KU8uWZ/V12erDrL9ze1B8g0
zDPyvQwvZyUylHc56+Au4Dy9qiQ6aR+Z+VsxW9Zxaaruqre2F9JQ1a7rePQCu5Jr19Yhni0uJGMI
HDU3wu3qQ8QD/hoPzOWHFLK34+8dUmcLKYdSk7HlwhMcpMDE3A0ZT/kyROxm9UKgidsYfDzXZ1lw
aEt07T4OURA8VBEOVcZXt3Xmj8kmL7hSQxjmhr2L4X4eszB6ml3jnwZ8sTuOQc6LbTGgmyO7cNt5
4YaYjYBqdszCB5jY11PxtRoyie+/28Vk8fbzNHyYhMMzExW2eGs4VhSrrm3ZuzWmjgzXecfKw8gT
f2OMNp+/z5H4rZs3Ool8Cw9wxhPgh8Nj1vG3C6LuKQnm7nvSJdyBUYijlIFpeaSMSo8qc/zPiLHp
Sxvl5AOFyF4HNKXuRE9FIEktnf4hpeafKxh1QzdecAQhGTwnTWjdhbXy6QEuEz52Z6kOdTyz+gor
IKVkZG4Hr8Toz/Je0hi1trPGFH3JYiRLpfLp0VTqLo9dDfJ2vLZwlBeMMF1lR7CQNX7vhafOJJMw
j+BrThNMCC7BQQq3f2G0V/wkTs36bnPqRe7XbvfgDo3+qlth0NDStCAIpanfR/y9A43NrlfMQAlF
z0Tc0N5eGMLS0xsrD27g0ffyQ8rIFnMNIbGhbWO/001M3P9H3Zn0xq2k2/avPNScBQbJCJKDN8k+
U01KsiRbnhC2ZLPve/76u5iuC1gpXQnn4k3eqAAfl8kkg9F8395rI5sM+othMh5qp7DuaHfcjJF8
sBPlPozm4OyZRzvanT03L3SNXVfGV5aTfeMF+sJgo7EeVaStGOtU/Nmv+NpSpSQ9FLmBtAVF7sK0
izvp6fGelPtxXdbIlRNNyafALvpLETvWJjC7fmPanrogEOhgRTJjExHirrKDH5xH2bkFuNSOI1KH
pUG7jgYfxYm4GcutFeATTiAa2khozOp5cIrZxuSriY5GplU/6VuVdH6SxrvOgPJlq2YwrRfGnufu
cby10VUexE61VIQ17ewUkV2mCnmNVqH4nbmF6jfaGAZwelwr+pqM+rwCOAOWUTGY1TenC2rtEgRP
h5c7MtLy0kb79h0dpr0qRO0S/TuM26ROnKWHmmqBouWYOuZh7NP2YDj9cN0rHL9GlJRXkaf/KkMA
I+hFSO5NMofFm3Ug/sGMaI5ohQc3XaqQyWytWmlcjjBHyFYuXPtH3bGXx1pWB/UhzjLrMfEhxgEI
aodjV9due4OaMyhdWj1JGW+h8+uPgj4o/54zNA8U0dgBSXMKt2BfsnWC3+kWh4u3RGxidUSscgIA
TZPJpXQ7cf1n/5CosnYWgCu9YxGa7TGt+E/2PHmWGmK+tsPVWCrOscY4sItOPY3v20g7Ph0jzfl0
Tn8t0kU4rjBI5nvdj9hKmYGgsHLaexTzVBulnFJOf7X22G8lY8v33vXKWbkYzzZWBUMkUGZzA9nU
WVV6Kq5ZNMOtUA0HhjQsn8Ko6p+Zz3u6yhzlWIa5ojefmv20YFMAfOqrjuIUpplCR7iEpF48UWqG
+OoOofqN/4AQoNNeMsnmA0Hmt9GFqXJ5oVQbrxIMNxHtvDB/bOYDr5/2AMnSQPbPXkjTn1lfcE5H
Ak3kX4sJnbkZpcp1E1tMO0OhmjkcrHAbmhYNsYrgA26RhtZHzbKbB1MitFKuz2cYeMaf28iLmn9Q
84vTLGnx1PpgNp4VI/gBGl7OAecGMhwa3Nf0m3OPDmOGXlVogbg+nVgR4loEnpXlpnanYTemwe+2
c2jWlMO4Zzm46UucRJ2osn0auN6O2cF+8HuoqkHYskjxExdsd/2dFnvJQevcCKMHeyvNSfwvdZ4a
V3yz4DpdtxuWqNvEXd60zQOvnefHbhMmzRD46ybGBgt+IL1NLW+aluZk6oci0DZ9K3HUNTXYgoxk
t8ZPfpwqIaKXHMZr2sWGHnsrd+IU4YjYf3E1Z7oi8VzgfPH14GcWog9Z1AiTnUU3PxzbmYdYVnc3
aojMi0EzAZWMdIH+vFj0MA9iEP1zZ8dql7KiczpJuhU1KHkXF8TBza92inSdE0yse2TJWZzt+7pJ
f9psvL8AMMrXYZ9+1ZKA4yodTAxnkUjXlojUfarHYs/5D/vdpFP8iCHu5JR5r2E60XJnh/BFCxsW
W+ZBxofvhSh1Y04NaR+EHLcZwVE8MWKxeaDnB0u2OC0Uf1ZUE9/hsqR8ui/nikWAm2HvCjWi+Mwf
Ai38aZuWJN4ZyworoDWuHIMjOa209rKvcdoJxzRv27GqnpHXOXd1UMYmUwMPzCpd7VdtR0WyTPoJ
gYk/CHRsVlxc+yMiL01NKCGnCH4E4nudRmvdQMjRw2RRpOXwU+Csp66ls00kSDzZILbAGwNpeWcF
ib53NDvBeTPEx6mKSErXtfD7qUDjJ3jGF1CK8T1MpT0+sjjzPm2FnsrrEvOBMtZXK5lRATEtnu9a
HePqa8wAxRQw9YvEd7KXZPC8m9NwL30YPzl7C1h289cdJ7FL8xTeTTMk93HOVKGrHECxIUpUXnSw
mEV8qiVAmJiNyLqpH0qlobPQTNAyf6YjYaCKtVHKLPke8ar1TTjli2RqHtRczt3qkVHNYlVIr8iy
qYBk1W1ojWzgpdZXALWSBDn9xLE7RcRFfDiuWLrNg1ey2dGxzW4a4joY6Z6Rfocj0MG7MYPjaXaz
RF7sDCm/hFXoXHc1W77NqUp4OiJR6ShDpLyJuPHMQj5U83bydLxjPaJY2PR8hUjcilusFkjbWSW9
S2Bizm0vqVtOp4m40vnRmRdcRE2OQzEY8H+2mXAPFgiUC3x6xfVg4N9E0MsfAaUoAVb8RFXhrc2w
1G90vQrIqNHiJxmO1T4cLPq6Ul5THNPuQPtyeJkrfYU59c+NyDBJMtbSq14W1VNiVbQYcZMhHW2H
uwi9+4WLIfBCpT2HmiHd9KW09g1eqWM2rzvYheCBzQVJtAf514TUnoOqfeT2PVGQVeH5ay2fS0R1
l9d3MbbS64RexG3ndnDIhra7bpvZA4UtzVkUtvxhGnZyoc8LH7KQ9jpwke9NeoT6pot0yiKoOvRq
sDbSRE+2QIzsoTdnBz2kOogvrIm7tBmDvShM99meRmo21Mq7zG4BRumAtcf8WpiTQCnbgPxzdY9d
kXA2Wq3ZtzbxR85CluzKO2csMFRZMriW4VQ8WUPNEGl8HCA1WnZO8U0SriWT1LiiQgYBJ3aT9kUg
7bUO7QgXhRUn6p9bOcmL+FSrOK3zwLRYo+xpLgTYpc5YU3bCe8AI/5C7obfMXWnPHUH/FqbUsKV6
ZFO8gAF0Gkt0Q8Qmdy2KBphjDvhIqm1GDXbfZoWzc0pZ7EuoZXu37NdF5umXQu+C+y4uftCADi7Z
0LApk1F8iXF+h07X+FkXFttenfO9g7iLLjRWBdzCwZXgdAAxYRjvY8Md7kFhxNeuy8ZAwSnYyghW
Xdp1xia3nGubQ/Wlm2vGC+MpfOqQP12cRvzHNfG5v/C69k9rj4ajYWNXpMF41g4JK4CXrac5x8Jm
kQe1QDFcn88huk2pKbaYET6+4NsGDO0VRyh6QCbQQsOeG2d/NWDYw3VRkfracSRdAGRWhQBsIEbw
RRijfhyL3LrT8lmT6DvuFQ792ePFzS36sqkOKlTu48c3dKr5nz8CR1rsvgVWeNM4a5kZocVC00wo
pJDn3dpe4D5XE0VDHRbKpqnr30nXuVvfdNCOTQNMu96/HRun+O1aJOssaMO1+LMKaA2aHq2HuvIu
9CxgGxWGzoPFKNq1fRt+0rQ5Malf3zXceqHbwnRoM7rWWVNW71AnNY5hHtFyxOupLpqdVgYUI2KE
vmVPHCYt0Bs/i0BhILnv1l6WaZd25CXLNvcD7HUTwJMY5Q2ZLsQfV3pT7Xof7e9pEnKQA9x+/KDF
/CDf3DKRyLorHXLrz5OqcyvOUKUE8mjHdgKEqzY3XWDF25C+34YqpbxoerZsjj/KpwE/4Cb2+ycw
rBy1/lOoAH02jsEnvGgxj7g398U0JGzaxdzdWUOSTm6BfK6yjn1QR48kF3jbyArbh9rGi4GR2LhN
h2gVVeASc0+5B5veASDNqNGuRDupgzOvruZEod8zVf3c0uBcAcvM1p88v5mofH6fHGcU92hKVEZn
vcK0TTRyPUPjGJ/aBqfCSjjGxVPI3nHBnaHUhli4N6vkRxZG8QrRDeW7uUn08Z28nTQcHtT8rTAE
TftcEMBCzkym00U7dQl1pMgvLgpTcHZ+eu3NbYiPr/caBkzH2OR6jpSusJmmTOcMNY1inT5+lxhH
M/cinerUMzX+bJsXkXWD+kpe9IDH9jAFOir7rDQfX/0EDj9/7vRmGR2G7rqWOvvUQtScU5LxqQ2e
ALrUKMqko3KuWzehMtp0B8rW8aWTWiHe/qYAgFCWtzJwkRZmqfY85MW9gzj2dkDH8cmTeeeb0m1a
mdKmbWiYoFJfz6ZTZLMwNHl486eZ2BVm/zzNHULdHep0E9Ao+DGxj2AlpKkT5y5nOEMW46XPE/Sv
4sxIcaV3I5vGzzv9J0736ycncFC4pm4gCbOVcza1Si2SIYkNzvG0c1VDPl07vVE/CUHP7WTFclq8
GAAUm4skirRDLvL4kxb728HK5Q3HFNJ1lGmeD9YUQhLaZa8+YlYpnkY3YacB9Yne11x6tubu9Cfj
5e13as6/F7mMgf6GRfX1O2lsMX+qsj8ihmGbFpOBfEiyIoZISHs01zK1kmEIoFC3O0qbDkV5aGwa
OKnP1tq3M67J9txizhW2obMJfH0nHoYrgoApOAU6qRaNU7ubgnYehjM/MBeV1MMr7FQe58Y0vmyy
PsRKHOLc7nIbkyTAu4lZ7ZsT+sePH9EbCYiJ5EBJF1mMzis5z9AhPdwvOOLpR/tU3hg6yrWGGeDa
yNUTxwEXbNgoFn4+hZ+Q8N/5mE1LSZNViCKdMM6HpJAUnuFNWuBHC/uh6Cja5myXM2r3Lidmo0QR
gLbvxgQfsPTJfllMmuQwq9WYv+JAL1Zj1ve7IRjznePbzfCJSOHtXMeQMRVKDKV0Q5wWq7+2R6Ve
YzMrDetPp6NtTMSEZdt+R/haXQYcaY72FAcdZz8h8Xwn6ufHr+ad/Zk5PxvTFrid0KWczXa6IskP
Ez6aJRr1X+sxRWrvEB8vDJ98s3khtksRXvmVxmGhpBn82PkepQuOUz19uuqfJWTPk//r+zmb/PG3
pl3cB9YRA9I3kEEH4Ua/P/nNb2UhXIMrWYjF0AadDwqHRn7l+A5snWoM9aUzNe3mVLbLIAJetn7i
X0YxMaXZvKnHayF3/tQBbegyatHY+tulsETzkoPHXAu3dT8ZtO/dHkNVZzJlmmcpfP0Zc8SY3E5h
Wj7VSaq+KrcjDNt0kVasKZ9tM94ZgThaXQN1oUKmdb6kaLIZjMwBLAb5jLkyLOrukd5jcOGk9fCc
SrcBGA4xdGFqOC5YO7q1ZdfdJXP8g4N5gRQ/X5YbH8Iu1cyaIGnhV4Bqdb/ezgDLnT4G3WcpsqfN
z+ulBlEPT9mkGPTOUjNJV/bSqAVN04LyYIR7aFlhI7/EicYtZS6lMsw1ZnNhI1+5ty3rxS2oYbU4
mH83veoPRt7O4VkxCpxaS+47UTcPn4yz+TR1fpMGm180lOCGuNvXL3JyJoHKjpusS87ey34unWZ2
nG0skbRbPync/ei63n0yq68w7vdYwMNVmhP4Irvwl9St7rOshXcfnCUtFkYJBkmc7yq55mRpJWaq
kySqnk/N1MWKlRfm9hcyesMLembDPjGiCeJQQpum6VjVNJzRjh5R62ta8zKay04nKYo1i1v+F4/t
pIJFvUXV/TxvQg46GijIPsgZ+7noOyU3MvK+un0Bo4Nt8DKlqLejJJZfUH64K6qCmXxSDiWLqTlq
nHY+vqG3Wwo0abpk6zuvJdAtX7/GKg9yqfe1OoYJ3ejTqh4OkbxA+0Uz2/TqTx7A2y+S6zEvYdzl
lM6S/vp6IzUsK0XydYTIH+0krPxFJ8L8S5rkKDJSEx13BUY8cRz3IC1pf7IkibfDlg6oYIacz27z
Zvz19bVKwG0uHHmMNdnukcP7u8xJsudyxqCKSK7EOC9YqLUeu8nJrozRua9dwpKiuFc7H/T+JxLS
d1Zx7kiiu1NCgbxXZ2/AREhdmIVSR9pv6qGKch8Zqxn5m4JBTk9C2b8tC2lAUHEsIRJ+15ZxsxVB
kEFANfD7AEkMf/a63z8P06xc/HiAvPPCeEo8apZwjmrnJYUCU53mm7ZzBC0yt68rCzVKm1L4nvVW
sYiH51Pd63RKHIYJlcHHN/DOzpuSBntPKdj60dmc7/CvbUQz5JYbEtN1dLpovKv9GWoexTgYxvgi
l01zkfp4sQVM1104DMk2VnRgPxk371RWUNoKzm2WYRHAcv7dsr/O1cRR+saV7YENTIa0Zmi2oMlQ
NmnT9M0ZenARFR0cdEUWwejhbazi9sLMA2DVSRUDHjDqH62P+wzLWQgLUbRHpdEZKYmQJPrEptv3
8aN7pxrAln2WifK5IIc9G1r4mCkKA7q7qeeTJc0n+7Y1DHlhFWouMM4KnlZ+Whx5e1WciSaTHB7z
uaJ+9on7cMbIUOrF8aR9s7KweOq8WSSQBGA0Rtuo8NYgWf34t74zTLisYwnKX0q5b36sy+NMZuDb
0c9c/6fRwkCW6BiW7Exr5KdTf3uqV1duYd+aBk2b4KQb/1/chWNKhS6XdddV8vVgdeN+8LUBiG8M
VAgRhenU+P1VsI4UojBsaT/1cvJ+QJwE7T7/ORK4z7KV35lSWFlspjiHfgs+h7NJDiaTk8POZANh
N8k9w+PFmULQYj1m1E7I7FDlurPtU6irYdB97bqOjY2hOeYydDPv15+jdcmZapuo3rv5+BG9PTDx
bhydAoGlWHbOn1A7wKJJing6EquCEYudcBxipKOaHhjYSvM4umjhl4AXL0rP/axANg++19sWBzeJ
RWdXOZycztcfL5GZ6u2SyE4/xO2JNap4OrWmkOsRwxTG5ZUe6I99lkTIKZrCvDGLPPgV60l+ldhp
uPn4YZw+wbP7QQukOMDNOn52qa/HSxDR9JlATdwMtFW2SrbFg8Bqtu/Bb97WmWB7wi6VjJE4YGqn
4hjDgehQeVASzW/GIMCHqUWJXS9iP3kcLesLxrRhUcigLhcnNexJS4tPlrZ3L+xblEjF0qI0BBd6
uC+HFt2KmdsWrGVIe15UXvQ6e41VSyxVuOj9LH3MTvKacS696Dp9tHIapwuacc0CqWJ7F0xu/vSn
EfhHdllEo1hNcWjsqjwcj66f9c8fP7Z3FiWXoq+yJXUQcPRnE1vaqbiyBiY2K+zVpcz0eAe3vfsW
WIaA6Bh310EeiM00FilEqTr75BDz3uWpWuJjwGnAojhvqv5akXw3oefa9+FNrQXaAVBN/Ke9Sd2p
2hV9Dt8TPly5oa7yXJAO/skXZL29vjvvunFMmRylTOfsEDV2nguiwU9u2KcwKk6N9NKlyklqHG07
4VjFE0cYjL2jLq7Bpme/ReVAP8/KhNZTPkvHCw4UBB05kvAEIOno29ta4Cgl6nAxGiOnJcsL6C1i
wSz3WjggjCj1cOu3If9JkATQLiF55NOCNbP64mnD+HWie0joDolSArynS9M3lAM3paUZGsecYLMF
ZRkWyGxqcFSelClt5enDMsOu9nASsWgcvZ9JvsJrUPrpt0DvyocGGtJB0TK8+DNlq1nhS4441o5w
Pvf887HlGDwjNZcs3rSROlmbWV/J+EbD9AXampn2phCmv0cXJkirncafGSZb9qpjsNZG3/pkcL2d
H+lizZ4iR1HuYoo8G1w4GtGHJ/mNP3jGpRXT0V0EIbB3HI1zAz/RXcgwmFycAxtp85Nl9O15gEOn
ToEamiwjTJ4t3qpJyinBPEQxWtHqTwKFEClx9GubrKCl3Zh44D5+3mfJiFRF6JOaJifd2UDFXHg2
moOYYNDUaaNbGSbVsg18y8SNmkPWzlE9nY4k2MsK4vBEwxzcVMuklM1NlbXa2i7S/0iPjcrWN3Ht
wqsdwFUGNvajUwWdiXO46OFte344PZ5MYLSK9PuPf4UzL+x/T+ScO20bdxzNBKbyNxO5DSuzgHva
HolJKy7dyigvpFWCuK2tLyOaggW92Zj0kA6qPuyg+LmNy4dK0DzGg+CDtqbXsEfaGq3gDbEc5t4Q
rBBUgU9y06s8yr5FJI2imhHx9J3WeL7FS40kxXTKeycw+1+xK8ab0+eDVBQtqgqnu4FJ/AV6fbkB
nU5+RjzI4Xs6GcbXGC8ueCZPXpDXN+x0p+IOndLcGWMJxxOwwKbsO7VKe/AmEDjdowcVFOJlT8TW
KJ01yspCMDDddJv3qOcdzDs/0EhZ7PPGpCFFAaj39nSWzCK9v3FsKI7TVDxq1AEvaThV60627ZfU
Ytaa5NGwpgjSxuQuMCppP1JQiLc1Foq1SumRO00j2m1c6QEwYaQ3hdHEvwNXyx5O0ja/KQx4QkOX
PxhZoV9EEDsuG0xGz05giKcw9ew9pYyStGtmuqyURvjJKD7/bixKIbZAvMq+T4g3PUzp9tkYiUo/
AibEtTK0rLRynvYsma7dLhr+rID/r63HV+Fzldf57+bce/y39fj/L4Myx43/2aB88WP6EQd18+PM
1cz/6Y8/2bH/TTWZ/RY1DxIHKJv/tz/ZUv/GTWdgH1QOny8v81//J6MIHPzff0n5b2QFVJJpSqn5
BMo/9x9/sqX/Wyr2kgwz9nF8/9Y/8SefHZ3mvo4h8fMh7eS8hqLg9dyfBWBGm4Z8mZxgN+DDgxf/
EgV8eoiFmnEBPlxes+UJw0/WvLPJ689155u3qdbbuFlfXzekTO/1no4LTgHK1fH5bIBLIWXqE3X4
633c/JkR/7Zgn30op0uRTEMrh7YSdeCzDW86YVZpGyL6uqK3D4nZPrrgljbGNNEIMLRPtkpni+mf
q7Gguez2WanPz6J9iW4jagZaUnZHx90WsJKRD60gooebou/7JRAFtowq//KPfybNbUprSEPYOcuz
c2DYC3POIORNOgSjBrXSf7cqHddhNIl1ndT5J7uGdx4rKBBKNPN+0MCw/foNVniBAi/GHJAGSTrA
FSHzc+VXU3er4NG4G7h3zWch4/Mu+68lj4eL8oGiusGA5cM5L8zUqsHD2Mtq04HQhy+O68fJxWee
3vOrKMqTukXPD0sv38Z5oRkxAwDDyu430pkjc4sm2JVRpJYfv6/zL4Cr2AY/iFYRzSpq76+fX2DV
WsbJcJhhTxmK12QIv0YFFNgF5zN9/88vhpsezQsH0bcqjSZAf+YpelC6h0ZJBcODb4DsMEPj6eML
vfPsaKlbyEbnZck5FQr+OqgUZpRlIcSWjebaR3o9FTBBd/hk6L17EUvO8xbnaaat14+OEU0pom4I
wTGtZ9OCA+1PnvPJtPHe+6FswNNiVsTvfHYRM/AS5ROTvRGO6rbFNIGmc/PLBOPy5uNnNn8pf41q
3FhzFRaVtIK3QKnibA5WxthDN0yQGa5xPHwy0Z7947Tm5pVFpzBDQZN3f/aP9+hLCKtI4w37UxJ3
p1D3qjtTRaK5zVPCsXZDg0JsmU1eJMlfIUrpEa2mN9x9/BvP1pn5NqjznbrH/EK8ia9fmQZlypnA
0W0avY+pXeZeCTUhBLZARETsFDs7C8zvQwd94p8N/dOVmfYN8BsCDMd5/UVOo5lUU5ts0OAn2xFL
zGaMyMKrGFz3//xHMm2wys9HKXE6Rf81+DGhZCb2KWLFAsKeNL+unqnwtnvME9N2MtL2Li6d9pNy
/ntPdv6kFfMwh3Pr7DDjRYYOibsiwjgUUK9au2m+djB095lqSJMZfKMlwqLLzV//8Mcy/ypqIpT9
eJ9sIl6/Uc/Q8yzWi3QDX6j5oikb0WeQZU910pfbvm4xExuJ9fXji559+abEE4aQiM6FadI3mdkx
f9dBrN6w7MwV6aYcBSLlxumTldmHZvfJV3P28f+5DrsscAd8+Wy1Xl8nCD23rwnJI0zc965k3Fk3
hWFLNMAEjH/8k87fHwgahTCN4z/PkhE6r7OvBg1JUGAVyFdols338BOxyCwr4x/4a3ohIYwqH5Mx
blIFq8Kdf+tfFzBbi5BalJvbrgnQ8urjlB26INaBYiDngZ0cd5CD0dhCFLPzyMDIkjl4yZhgRbbo
hU8uUgL/nqqdRZKmXYyhuxgi3/1mNdLCHBLU05waVHMI7hzp+0QPE+tEenJpP1FaaA8JMHl/aTrD
AGDPrMlQM7vwsUAkYi8LLUt3UU8K5rKOK/PQTlUtr+AjaJQgcVLhIA/R96aa6r/avg2OPyyM4C6L
Xcq4tdSevGG0rkXUyGfiDewXvdOzW+oJLYRHxPhPYSz9hhKGCRcWNJisMF6QUrIMah/Qd1FyJyvV
5OOuCfKaLCQfbMA6RT/4hY/Yu27raqpXtXSaDjddDDFSTebMIuwsd1mbnb+XTS3xl4omBEojCCXY
gReEP6vFrk0vmiLGenDKQS2l8Hn8nBEGa5edINe2q40/sSoY34LEBOozZiJNFnTRSYKyfKM8REzt
c7R8I5ENtG1eEN/kg2W1qZJ+80OvTsm405Pb0lYFXsOSmBHUA3TwE9IpvZ3XKN9clM4MPaxIfEat
ihKw3aGxg+/IPicnxq2363svpvqThRT3V+4IcmORVITbgsBW0bDz+A/oBt3G3SYmVHv2J2myt30N
DF2pGi3e9IlTvHgcoI9o03VimkekAnstLpKrAoCaeQNLuL/BZwauu/dxWVy24ZQNzPzYexb9WGXZ
znJa8TKFKq+B3oLhHUbD/G6IsAdqHaAAhFmHJB7nfRYAIeYwX6yAmxHmBJcdmHIsSZnC3dT1RFQ5
JsGqChX8XRfHFRl2hFX95khcOJg7nSxbBuwfnzw7zI29nftFdIP3eLgorcTVtgj+2esZckif2PQJ
c5sTjlxvcK9r9S7xLWhvYx+kYCRUzR0OZk9doZ7IImnmgvaqrccRC35bkkHTTCQZ57FKylWVl5pO
DqE08EGlZfsM3lbAsUYfmS0HszMuCmUE9qYQbSwoT7b6LbcTYQbR65ZSlNfSqe7rUoBKVxNxHFWJ
+B6QdUHrcUAKdpwy+qVLysfjd0j4BT1L3x7qteVlTX0Ze2NTbLWwJJdCI+t0C4fFrlepkHW+9tGU
pxsTs6C3B1LeNPgNp9q/JVvEs1Yj/b4DT2KM1jG71Asyyubo7rwlutUJZPIgPFfCgspqPTt4YmTI
zTZjuZxyii6A89yeKcUMbECoxPrABCUXrVtoeAUo5zR1iT0SD6rHGcIyqV1YNaYEmBQFOTST3vg/
qwqc7yotE2ltqO8a5LYmxPtsCZ5vsnvXylssx0XcOGtr6nDv6Y0j+lVQgZ1fBIndf6NSYk9LaQbt
V4GDWj70srAfwxA4yiY24/FFcxtpkGWsN9a+ptdQU5ka8npBKkh9GEpbSkKxUdd5kGGbva8nGFJy
W1VfSclO4lWHvu0l9GRmrkaZKJLnw1i1zFw4upd22VowIdsCQbyTTNNXi53/ZVbqRLLKzAgc6Hu4
pOHt6r616fU0b5aZKpNtNY5asJZdPuKUVZrlb9wiaH/33aCJJdjC+NozJMAEWSfTr6LM+GuW0crH
QqSiXTp5xhAoapO4D9tugh+dG+R3nR3CsxbQ8ima5TRMLmI16/dyAsZGvOiqInKnQPWzBRwBYdn3
XK3Dvh2mnJWJC3UXShDyu5gK6qCHGibwLnUG4a1pSCMGxKyhJ8vYUNm+6U9DrU5LHBkTDjI/bjtj
ZYCLBw8JZr9dJUHqGWsjsLwbZdXJcxcPpA2MNn+t1CP02OUUI94BVdCYrFKN/NXqSrMvaeUy8gHh
ue6aIHblgkmfim7Nuwj48zELSR2vOhLrkr5V4B3DDlazYB1QO1G6sdziVRbweHJMhNBmauKippH5
KG0gJfc1FNQ4jUDl2oP0IE5k2beikhWiTlgXS9k2Gm0Gl35814Q/gcK+cFboiUPx9GNKM3aRAUzZ
mlNCpFbODgMYYHmHPYYgwjzRyYpi60ILcC6ykHTsQXy1OdTyZKklX9VsFbgnwhcvMCV2xdYFNz3X
b7uDh+DpsmU7xsSQr1vp/sgItKtl6q6zNH2B8wJKJ8ddzCt/kW09femN+Lfh2JtARyYcOl+Sss0x
Aejf4I6saI1/g4u9swrjTvp5vtTLuiaHPoquyPSFdDCRIugklFDx7UJ5Li/LoBovxjl1KQ/5tEZW
uaUtNdSffXOwZoSRIrqc7nC+RF9XXVbEKD1iaAtWVpzeAM/x17j+vEVcV/BXuhDnB3klsIOJqCOp
oD5EI++pzfyNVkzjXuD6OYLD7i77sZjqdR0w8S3raA4f1SXfPPk35S+zFMWLqtN2WEdw2O8r+jeH
1B6dRZ1yusOAnozbWgmoEKjcnuspNyZ+O2NtAVXa+DLBOb+zUpN9bOiO9yEhopAkCwpeET9k23a9
vhVuFh2tEtKQVYvvbuzZl4jpuyMc4tBfUl8Jv/mFjxNWoOw5lsCaNfZTfRou+6axXkqVUiBB1+zp
9xWoJiruVoyxvu/GH56EHD/KO9VSpY87PHcaeSkE431pHJ30jnow7lA/S7TF3ljuVWfad3bYm7h0
a7XCMzCudWifYEz11TSwKqF5y2mUCfIK11WlVz89trLREiWINy6deHbMT12lr2VsQhrK+B9thW3U
+G7Wpn6JW5/QSdo06a60a76GvK9vEL4Z4LIbqMxsfn5GNGL7xyYde3NNnZtwV6/Nk2hZ6FChJqMe
DuMw/cql3a7zXmuuPCoAiKJT+bXz9fAFl778VXdOQ9BlzMaiDfLHAZHS7eBQDpk/EYZbpKMp7HxI
dyhcTAARetfu3d7Sfzt++H0gB/3WIHiPPse4Y3uUrIUmtN8aLOzL3PXKOT70W+CU1VfUhKQyts1B
lOiVFjGcEqYpf6qu+zjbR4SbLWFGlLdl08Myd1pw973vprCwnd/dgFasHElU9zD1r+PGntZYYOsV
xsWJxGH4LvexaxHmCzplbVpg3UOUEEud9v4vyvAEIhYEQAq9NLiwyO5U2O9cfTo6GuFxC8gZ9qGU
Odhj31PqVx2MGcsoEndao8hif8ARTLo5qrhfsyvVFwqU7WZUnbvuex1zjWFueg/BmmWEBgHsaUIK
VkXOg4PIeU/HzyTuWg7FwZtSPllRDJuSOI5V1yp3FbeehM5Q68ZPy/LU0g2GR69V8Zcir0EA+YU7
Hkodb7jr6TANei97MoHc3zfY0y6diChVmvnqJmqBS2Vkt9xhciV6kqM8pPWwEeR8s7s9hhOUV1QN
DKrU6eNLizVtYVdFeyiQIGzh2vcrNRGUMowmU4ps+OToasidBnc3Jm5k7XTduOQ3B5uB7GFSHeqa
/UoDSra20yW+9JGArrTNDihk6yObwGop07QGyC4VLy6FTcnmWquXIxG3NxGogEerqAdzYcZhSbKx
SqAdFxAy8OzC0Bu7sVinCQv6ZpoM/0g1dyLtzBxTe+FGHdAKIx+ZNRpnOvS8pU3gikBbsgks+I5G
e9N07AIXVZbAou0nI0iWUmneBMW4DziH9BiiIsmGfIeQVj6nIu/Ci5QkVnNvKpbTKxArTUNEW9n1
l2bqKDAQtN7YsYjMXFP+Leu1U+bsP5yYJS/MNXFvBRphVA4b20VpB76/hCcw9YBK9CndTGEJPQpK
kzHOYGHImvyGNlJRcyRGJK/WY6oI1u5RHM6UBrI1XKcK7hUOg/a21K0Crb/2C88Hgvnxv5g7s93I
leyKfhEbwSE4vCaZc6aGUml8IVQqKTjPQ5Bf75W2G3AbMGC/Gf3SF7euSlJmMk7ss/fakG3tPhBh
P0pjZ9t1ybehhueAGee7rYORWjqIJb9A1PbbOu3F/exk76NtOtSB5PcpCCXAFYnJIc1YFnrKp51t
pkpm3HR+Q8sI8fUR7EUCLEiNDFybRQX6fc1H4sWCLflez0u+0xyyRUhKveK+SQV52XJ/rVLDgFd2
e9C6CB7A371jlZjXas1elUEINlFgLCo727oMP6ciabyrJ1p1mYxqfIJ15Fd7Z11HzBxlAtqYHPWU
dxXdVG6ThoRr0/4B8mJzSUcn3/LhsR7YhtJG7jZAW3adUMTUMXpeUqd373AhNDDtu8NkMNqtmRJw
w1OlHrhRgSamtnaDPNMeaOhaAGfNRXafUZbVNX29t73F/IJ2vrxIO0+4lVjcjiRUgBuvH0ISzycv
QgdqdvwGXtg1iBZyPjtiGN5YQXZrkJfOZsYzZm9UQRZky2ehOjIaenu7a2mJrWWN8ydLLl3mf1mr
CujIDK5OtZTWRheTyun9SKeDlxqv1QIZIzWN6c6PffEAXqva9mTFibfrP65uy/vGlOU9TlH9l3fW
C0obQA/am+qNR/D0Ms20+ILrw+6cTL/Yjhy9OaX/fakVv1u6RMTRrNQSplX9jpPxdm7S3GoWPiCl
xDTXx9hDXsITsbJjVX5wsNXohiBe6rCqSuuV4SH9PRQjBP+OQLzeJMagmm3WxcW8D3qtfvslBaG3
D7ai9yzGzHSb7D84GemvqiBu+DxLmaRKBgwPfHphqnstqvjod277NjetSMJMD9Uz7m3Br5UWiRDv
SPxEM9QEJcyNSW17peduGxPIeGLTdgjWwng2q0XoDYQIPw2nsuyieRRvN2LEU1G7nQ7nYvpcevMZ
hcnZqZzqDKzi2UbaQB/TCmQh1pW52fmkPdOJPjoW+TGzZe3p9oYK4/xxS/EbGuT8nU5peoBh8trf
qMJQ92NKd0UzcZDmHlHwipnjuwm6G9stgVF/7Urd6GfRdbSzSMB66MDVO/WYzuugAoAxNtQYcqOJ
/8fTS0yZm0vt3GYdhDkQA5DLTk0Cb7BXlYIWZJ7JkZ/W325G2UxjKuNKmbBfnsBHGY9tcbs7QJhY
3ikrKpnGGSLuYvrqpz26WlVuy3mRz2li9FwrmO4+hK+cKCuX4tvqwX3RTL+8zHIST7bZ3CrcDer8
cOEGBYWMBExhWNTTXhgmyLI1q3zKmzMqZ5vBphDcpkUvSVZqy7zKgjk++kR2m2w1oqYywA0Ga+Ix
fPLrAPbQDwuAP91bAdAWXv2wTMH7E1G39M6Rq21F+TSBt11Gd3gZfcWoTzzRPfW95746SU5xVDK2
7sQT2x+7Lfw+yeupdFVF0wrA0wProna8QYoZJm5ZXi1KM40NzoKKnkt4sJ+jzUQZpk1XP8QQyTVb
IcsUDE+mmUXluixTNJur+Ep7HuoRTkKXSDwOpxn20Vj+zgJRMIQ2whpB1dGyFrlQD9SWpwdgRK/1
+1+zzrC8WNBKKGNtJvyP+ATNH8MXYPLXfsAyKnuvdTcgfBMKfvNCgLTRU9Yz3zF/RW3r1HskhfxW
RJm5Ylt4XvMTsyeeo3gqC8pg0ZuupPD9S7YsXIOzzOOp7hN1eQjsNTcjjO/mgwEqhvpGCswpbWo7
rhLMcnq4BFqB+6dMkJ0YWi+3QivjcpLEk0MHDeVykL/a1Q478Av07znj+oZgM1H6N/cD7Bl7pAcu
lnraeTneRf6cpBSPA3zd1xr3GjcZnTC5d4FHd9m8Jqw+oFncKhEKtolgOcbQgbFMSGNo7RvEfVHV
EU4Tnt6V7oSR6dGUlxova4AO5Y2PiqPKQIjRXPAcHrWaglOvyJlBC884t8XiZVuvG5pm0yV197so
eqpXXW2gVHl0Cv6ZbskcoowpFw+kvwlF2y5SGQW129yLTHBoEtbliURYlEaVNkWtiHLcIZQnB1P5
AXOp5QGqp3IK9TTKH7tR8q0NHPol+yagNNIs5OTB86tHGZIoXK4ODDUTo53dEojzaMOmblL94Su6
P3VC7HATT716l9bg//S2Xm+1O5Xe2QaFtmGGFXrZL0GecPFbetchvMZCEEqO1Tbb2p3RbAHvDJQM
YMpOd6AK7Tcwu0DGGtcQ8uC2VceMCMEAyKFw0B1yMS4XObTmcBPBUDfiZlXTFmVrulfLov3Q8ANN
P3tgGH7U4j9Br5alBvPEVMTHvgIYuMdNGLTHamwV1fLMio8J9TT2kRBEsW7UlFR7SQAaeKRuMQ2a
tZF7D57M7C40ELeKLXgTdlKACW+FEVbiik1hu8uH56XymZ85eEr9hXxTa9nKDXUadN2pGid+LDL3
Cwen1+TOmb6mnLxPPjhvok241Q9cY99I/RhgmWLXothXj+6Tn1kLX0phrQBjYw4LHvKMdpcisMaX
VHSQYNxgqJw/C3Et+843AARemXrtdpNhQfzW5mimFBBMmBFn7HnOZWiQyOEzytrXGxvpy4notxY9
VR6tdYZaaPNXACyHarsCcP9hSjV6PxRgQXu6pmPtme2Dyl2o0ueAHFPJmUmgfK63NDhR1rSZJGtE
+q9zfq1uCGGlNtShrmUBMmECKLuEc06258HnMCaRgOzObbrJubJbAhdoVLDUodcmWHNwPyMNZaQw
me2jStCsETWdsIF41X1ZvgIYg1VX31qf9ipvJy8cA13EESvD3gxddL2GnjfhT1GetyMTNw9rfvIB
RhxB1CL1Tj0JHzOc8lt5XsG2OIvPJfCDdhu3hdJvU9OaK12UuZ+hPHLVjCAloVBbxpwlWwqtJhC/
Xdx0QeQ4k7vH7GbXr4OTzcwf8B5S3v5ZZUHSE3VCzcicrHBwSANs28Zs6k/OkdE+k8et/06maqkj
8VPuactssHRBEsbAYPeK671umGqJj/Q+tsMut9Ur2kEX3+WjXzLs1ktAk6otKMCU3HsoPs/Z4yMT
TKr9zp0e/KJH46TcNrq0g3dYwSxS89bsma+kU1GExE+UnNwqG1+zDHkkhCTmYMbmWEwjw8gGOLLL
stqnqYwdCMve7bZ1vyY3i5yvYn9Au5LOb1s2ELAoxdDfwyTJiEHlqTdTuoBsjotYv1q4gp3zPI34
dWNT0z7tZAg3PNQS72RIW3vbdJq8CSM5dsyHMa/VL3RfcECbRPeGsRNNbFEYpnwV8J7CIU4nSx1Y
eA+xzLzFwEHUxZGTMz44aAr53vViA6au4VC40VTu8glsFocsbyXhIpnhENg6KvN+snk0UZzRNgKw
xD7HxQbGj+tEE+8TccIL3ILPdr2cvt8+Z8SeTZdtuBgyONS1XfnAHJWdVmERK10eGj6SA02wZVMd
8PTrH8bu1OGMoafnMZ21rT/SSjWUDTWm0BG+jqre5sBFbbiWANLIhlDvVvy1yEYvDDoLNWdomcat
8PpGMISMN1ch+/PkyV8ZnyL4HRAMicN3Hdyotkm+8RfdyvVqu3/CWkgyyVk882l1YKJTPQJid1XQ
7fZ15QJcGyiw6/fWWnq0LXrY1yOzhq63odIsS4/uPOQRZexBe+5Nam83vVjth9JpnCdqOL08NEU5
/g0UJqbzyuYs3Sx0qz409jRz/pIofnK4DH9KK6mz65Ks6scWQO83JAYa4xd1ju4v2iRN/rOhD4L3
xca+/YCcOj8tgdW6p8Z32/UcwJBXh2nhDnkZjcTJd8Ug6mBv295Yc6wU60wREOEIed/mafGklTeZ
u95eBDxLi9RccJOEuEwD8w2yePyLRsYNfO2S1d/rDoEEHjX1fHdxMiqu8rzTplAWK3WuSbVKJ+x5
d9+vfdzdMYcBBoMgTLkzrdE+dBWxuPNlpOjJCPEKyffUTo2GmytX2a0JoEtsfK6yfCbbLP5idBnP
JYj4ZrPCv1tOftcl004rJ3lSbcDJHFSC+dEYSlTy1nDqqF+ZTrdVq/Lnts/oqaHOoGNIGQXlObpK
CtQcEz5+jrftb6N0v4QqoWY7hPch0zpy3NiozjxTc+uOWzFbEYFUO/BBN+0dYeTyR9DdnkT+EMiC
tyVVTrvOElMZEdMtzWO+ZEWxIwRSUnkInaxRG/54OR3IifKtuo2iXvhiVxlDfzZMnibGCMIp1HUL
K95L07Z+qkazmLcd7Hb2H0tsj0Cj5m4NW6tSb2Xl30qvS5bUdFR75nSG68E120OBcOCWy7zgWj72
BZ10MvsI9NqYUQdZ/KMsR2YXQd1JsgUCLXj/YTsuCz50cTrfKbh2zMBkq8V5IIUIuNJZ3W+5CknZ
EP+cRbHoxoES0VF7G3u1W0Hno1eehoWdaWQLW/9xyjU7s8jL2aH1uTiXsFT5yM+6fYcD53GBntCt
GQvn5NmE+lXdBQl7a/YD+bLnJWF7E/OmdbcmyqEXBUa/HtKhcFnlx7VcwqRdA2M7lqWnLh0/CNO1
7fTZhmG4Iy0jkyY50ZBtl/uV3qEMxC64yr0G0gkqfjVR/WfRcIPuOROJzsEO/bDmkg0wuw9kdtQe
dBRWnAah1rFYn2tCIOIUZI4/n5yYC+hx9T2mQ0WwqNtCmBv9be/DVzrd9t+YPjPkUcetUfu08KDx
iR6U9zYZ6PbYSmfuzc0EQfEwF3P1LXoLN2OCnZNepzbJIFE2DU0fQKHrwywVE3JHEekl5v5MgfQy
8opNwF7rAyATBylVMmTvana31JUjvXpwm50l3xY0aBohDznxFrfxLeCRV6s6lay6/yyB0vkWCFmN
oNUPt/kLFabcEsNwzWvK4djscLBCEO84e39Z7lz5gKiZ3CJjaSsXkpudBJs04GHO6Q/h5aGYGt6R
RMhb851drfW7g+n0yxYUdB7cVfp52JOlMTixVllHQ5aXw6+OCYe9WVwa3+viVs6BxJo8FlVrvTCU
5DIqONbLiBxz/OzU1pJH/K5vF9I15+FwI0KM4WDHzrL1c2uJD6OeoC8WhFzKIyp9jVjok7zqDznv
t1eP7Tu10j0i0hZTB6jrQRRwAcvCTPKnlLAzK37ar2bQrq5cu906u7L4nAc3Hh4loZlLTKF4cxmh
AakQlKbkPmdYqb6VRMiPKtfmEN2GyfjYNg4rhJYZctpZdC64TzLrgvuRMrZ5W1hO/wt09QJqsika
eHNFA9OXfWNjs7l259+5KZZ5n4hBylNnOH58MHAHBiSGZ75FxpuFXgsbLu4O8JwNA8xc5+Y+bwFZ
7lbFTf5uKuhcjUgxwpVjQWJnFM+OZbMdDW0iuWL8r0EjVhj4i7jz9t4Y9+1H0+ZQc8KyQpEA+Iug
84YloP/QyeSNIb9HFvaZV9+YkWNLLV+cOV9kHrLfK68etTj5YhnORbp8Zrd0CXh3S6FANgbuUqPo
kgzBLCPjctyn4DnsI011nstmX6IAbe1lJpbAgO39aX0nz9iXgjjfaF0CoJVFVn8qqkrrQ4XjJwiX
ohmz/cRJ2p6swkAWX+nfladVJY74iM2kNy9GIke5oNjF8EqchpqEF2+1EIkvGIy1jpyGcMGLl5RM
IrQGKz0UG/rceiecvZL7l2ml5XxO1qUMNhONBuMOhD5FHI2uremkc655W29ck/ngcqZNJUYbx/qO
gQXCm03svNlIkAnZkZ7gmbJr38++7GJmQUpAUGJV1m7nnmeGtb+5nIsuSluqYDYFcU3vcaTaTz55
/TwXm4WCUog92s2/JywSNusI7mEnajCs76Ez7L8sONFgOnDe7QGXykj9rm67Ebz/6rlhKuV86nRn
jb9ma9LvrP6SYguFnZbIfppaJHyROD99nhvGHR+p4rnXk3hOpDt/eENKATl3L8baaWz+YGaCDj7b
HqDaWcrycQKVd2vbaWf2A7A6k8gjNLjAF2Z1tkktU/+4XXbr2aA/sj9mSlrzttLsxa8Z93X+YF1A
f2Oz4XwwhqE31LQwlBekTgYn7DZwNvkwl28E2fi/Brc+rNedT9cqbFmdsIro2lGEOSiIdGvyC3cv
i2dk/o5yBpNyRtsnJ4JXDMo9KCK0UVun0AwxRPcqpIC+5/nX5itoEGvMRsBk0im2Dao/fVy2hUWJ
4M0Q+rOtstA1LLtipvZ4DBPYVN5BKEW7MVcwDro0aXVwwbXtmpHKIUMcGJrjN4SGnqkgpwZh62Io
/OtK+Fs9jxZq6QdCc1s7B8G8c7F1ffal2dJmRiC+3Rg0pnR0nsyyXQ4F9bfruU/qnOJvf2CcMCgm
ZUm6TARkFgtiFtt6j8rntYgdFPu5qc8Kif1WID45vwJDsLQtnaA68+pnQWgkinM7h6X+N817yPq1
yUxL0Ua1NmGRBhB5PdRqI6xS5MEwnZjCw7VoS75rpjkkrJXX6Zw5JnNvZaUxVvyR//qYUCRBpXjF
MjMsrLG5dwexuqF3Iy7x5fPCjMwMFD11MXnrhUbns88nSNdeZmJAbST8IvnyPWrZGafH/NXrF6b8
ruipLe0ztpph1mXWFdy28UVNWvuMNwJAfuzkxY/p4JbZDa2PUDdryUvWy2W5g7AQWPdYcNGh+bYI
M4GBzjc4Avp0Y0nDfdATE2BEbfb8MSJHWKHP5PRraOZCbmrPp8J5qW2rITVVShDaXHgeJlW5dwO7
yxfexvhi5mymBdpQulX0pidcspCy7N+O09Uma2Lekjzah5krtltXD3YwaISrwr+NNAWmwU3riukt
5vZfw/dtVH/bl/b3yTQOGn9YzhvMItK3S11n+RLSko+endvvrSxY12RGzPAToLHe56tunK1S1SeK
pnfM55E855T48nN2HfXtoYFWG1kPziUeBWyZpiisX0J7RXJfNa2BdDjy4YoyBLcvAB+5TQvumnLl
VKX7JSlfMR66wB7MTW7ihjo4Wez++DT6UMNOd80OMGGDCWqdasawxUqvrk4R6nseDdTAloYZn8aU
wNyH29t00Is4A36hmhyAQVb3bM7LPO7njdlCn39sV0N49xrEP3+m53vcxDKGYFeSi7MuLE68NTLz
nladBqIFn1WHJi3m+EZe/Vw6AocKWO4NrmKGjG4d0h+Lj/BEebIHDRGXzNDs8HX5xrGj5ZPXuE+R
Z+jYnvwI9rE4ZFy/p7ApUbauEtYzmYIqDUIr86xLksHm2i1BYj3UpSl+AjMfAh6oC+3BlurrKygM
+LMKOuePLPP8mb4gHu+w5/u/HGcjbgqDCMNmIH98KyJezQq7wZB1v6mLcGpIulLZfzunyNrLelOg
f9I0E+lX67dpvi3LJKdz3Kl1HhZlkP5hPUpt8DiPYHFqxQS88YoJ81US6IX+3KUdonKcs2uL+SnD
Zirq9Nka3YTpoE/kuveaRFlfuAumcZuiz62vfMWFdjWhuebEtYfqyWIEDMM6V9hy6tov8atA191R
huLLyCiKYaE1tewX58DPgRY4UUlN1UfgaZT/nkqNUykVVw3KYbrWBuQe8L9N79A0vDW6hA8E+h77
N7Y2yRhKgXaPTSF2X6FclPI9gO+0Xvoc/hteC4+u4QyfD7HlaiZ4DOA9JdmL++qpt6rh3MeQxqOc
2iIk42a8lfiNRqYOrP1kHgnPXfLDyvsM2m2qjSIiyIVx1XGh129gXU4xKV0lCob+Cl56azOHclPL
LJWE84I+3SD5IqXBFVYMfB9t4a3rYQqU6F4mQT3DPRMOOayMk6z8ylaaP05lZ8rualD4nKTXpUhr
NqBmXusm5mZW+2sk1aTYb+ZFY2197uz+paRITB0w6tXVxaDICilF9hQ8w/I0Bmr5xgHbIKOST5im
cYUBYz/whQKpzeB3y/kmleKQpCuX596OPV3mhNMwL6lkijCqGpOFy0v2lThtNpxgRfc9nSZ6Bi6n
Ol19MYtM3a7TMntvgWHku7Gh6eegeYNQSYNVJBpYQaHYG7r7FGtFlN3EGeNtZ8w65TmAx1biiJtn
1H/X0UBq67mb31LaLsbrUln1eMDvB2K5mtcYp6lOa2Htl1zIt4xG9Z+ed3EZtkD6daRqq7gtJSfK
OXlde3Y8gvOw42FltMWvho8iBQi4audIr4T9L1TcZq+8fXW3j1myfBd0k8dn8rkT3sylr5B+Cy58
xzhzQWnzM7o+HyksNWE2Ow6EE4db5meple9EgGk9P0wwQCeCQ0Sw9DfKhvMjnXif3Dlw5TNutfHw
ipEN45ud5azDoRik6gBf3EeWpRccE5mfleMfOVIJh3VpbVy8FAkVHAgd1XSiHMP1VUiyzesPq9Xc
6sQ1RdneI66UEllideyvGN0324rMcQT6TsUvGClDpds4qXpcsKLKJRbSAldXE9H906w7x5u8tyS1
sShkJWaAXZvD1kaIdpvpJIugWnauqr16NyCVlCeKj7LqEDv8OFFT5gWHvZFnc2TqpQ8Q6MYM0JrS
S9BvA7kY494bCAycsRU2IkzWgRqw0l0qDELWyOpyUN0c7OMAe9U7rB0mGO4/S3ewllIkZ8zZlRUl
FPc0bE5SuovZL9GdjNuxZDZaUDw3ZcJF/X4Ug2sTGW+EwOg1dP3VsSS+SF5qkZ21NZNVbrHI8pgh
5zk/8WnIzd/C0rcFJSh4wbBB9WpsNY17MY1YwA7p1pYcqs9hRqtGN5oblxPdACfik4SCie7z0UsR
tEq7eovdTrXnmtspAg71DfljY8VLyk3ORgOqrcYoX/t+RafH/676TyNjS/iQN3Hdv8DPUOYlsLKF
8GLQaHj/Zk3lz9+0A6kGGi5BEDeZx0pkamt26FhWc1VVj/1cm+PrqGzPqoh/ONSlbEAVDevWpCO0
f3eRFRnyWNoDfSEVW1DWuDLk8O6foSK8zbhOXIbApo77iE6mZvzN+19MtASIIhgmeObaKu8c0gsF
ZVAFhiAjGReFaQj5cYqC1Oi6Y0ZDgzothYebY2maDo2CPb7/t05p8HmlJ1AYR+rkjelxpa0Y+0ob
54l5v87g4nCI9Ov4Xg+5aV0bkfrU0a+pR2sPdnFc8rfWRXbARZ6tw3KmsVvl+dmpVQ8BaAoK4F04
4424i+g9TPJ941AId4fK1tUXVpYyfXU9bDTntE765X7uaxx7VRnUwe3osy7lKije6ilpOaYQzduN
i0iKCTHIMiA5sNAPXIBZHKZMcThBOsyKpBpwC24Et6KvYmjwDQJWbxHb0H5pCHO4BA8T/+I80nvt
Gd6B0VB5OJgk1oB4P1C84eh9PDOtNk9BliI9HbMxq2R1YBFild2nL9KaT2Re4Fpczn5jEg1Y5dSN
j5MQo4WWJEv4CC8TWovNiqjMs2b5Kvua29+OR5srhhOUlKT1d7MekMk4wKSjIttcqdTaQSVOTGwP
6dIX26lcXIygTRMHjLFJK/EDUE6uWp6eFvtATmPVUa5UZEm59FGtaflc9skwqSDdzsLu3V9xHCdZ
t2HF6dv9EYOY1A+FbQmOionvLXiy3TSeDx2LFcpGvVahi1J+09Ew1fv7obazlzYfWQOnQonH2V7L
n5RUDEzGbJbfHGuTw0ja+q8eBXIfASbdcdNgK/6djX6w18Jcu0NpGfmH2bXylS7U4I0m4WQiEFPC
l9h1AEmQxAZKoLckiUxSLGlNKVfFdvs/0qX/p7T+/y6Kf998V09D9/09XD+b/x7av/19X/+sFf//
URjukV/6n+P44fr9laSf/7Vh/PYf/GdVuP8PXwbg1Nio3/D5t/jYP6vC/wHc8Jb2Es6Nku0S+Ppn
FN/8B60JkmXnjaJNVJ+A3T+j+P4/pDR94TmC9/INKvJ/ieJbxH//NarFd+SyqwV9Z/P3SL7sv0a1
FpX7VMYFVZh2tf9U4zru9YoqGdjPWWX0x3YJWpYwWDK6NEaEGr1Pu2z8B+zYMIeNIOMS9Ec4+SO1
H1sWVmHeOP2FVKeNm8G5rmgWdzBRzjiuqzDXc4aK6N15t1GBHMhxhQbpTDYGtV6fi64/NIlJm3Ow
zSRqSlBf6SW5GjeZOqmvLOA/OPm+6jk+OEP30xvB1evtE7LDr8RC8HO2SfGSBN+1Pk/By7CKg4xP
aj7RyHAx/ee8te96jv1N67AWq1BYln1w8/va8ito/vDdhZO6UntWbWIkiTItH4ZAR8LKby7yTdq+
FFN1xIW69cedHatzL/vQcxb82E9rcWV03wzIBhtp0Jgjnmn/xeQIQpsuPGxrByP4PaNFUNl+n3V0
ScqwKVC8YNOv+JVUcroVVy7s9tx077l/nCRaxhc8Vnt+l3SN0uJ01fadNeCSXcPBr9Cobo8I43fV
M84iPyFzPCxGHLFm/92pT4iDGzPGZvIU1wmCQ0YUQe9okYsqN35gg7yV5Kn8TlwTpzncsiAbusbk
FS/vHiPhV6zVibxZgsKHE1PPVADM9wkLVL0kB/xff/KOoqDPGvoTfooS4bFgkks5Svepah6ZXg43
xL1t3DvceTi0y+FoOSJ7ZNUQJcoOc/tkTw+d9ZIFOGrZXTRI5cMpw69YTdNuGUUFnCdIjslYXybO
yDA3VChJE2MZCD0aZlhEJ54NebB7UO70hGDCtUjivqcwDNMV/2Qs5buucURyq3lUtX+2mSA3Xupv
Kp/OiAGrrRYOmATxCysb002ev9mcd8Sx6pBb6o8pvmEFexGWr+uSvbCt2CuuejcrcDe9NlBujwOs
8Ox2c4KfiRPReu5JFk2xi08iC8uFNfx6vM0TcqjOKbeJcOrre3e52u74k3n6rg+KqOokGzN8TiN3
rPy9bMjJjTONb+U5Halhqc5L8tS1c9RaA7LwJ97iZxouD4rUSDGWEabzh54w/6b2L/1AGMc2ty5b
+Sr5m1COAbD2levIU5xiyyQKxejA4my4I39QrzROpPKx95rQbIpj4RiH2Z6vSy2+goK2PLyhWfcW
rIfeADBEaCAou6NDkXTnnaYqwjdwz13oabRJduog2WAEecAzTs1o/Ig/6ydRkldlWNLQYe7iXT5G
aM305kzDJ6DEr6CrT8m/vxjDrkooqKR8fKNRWDZu0p78JXsnFvka+HxIDMm9JxDfJvvETQrzYVuY
PCbidJuwVbOMYjuSM8lU+YDNbiu0/6hHAzCQRLljY1ntzFk/eZl6D2TOedzm3r2x2NC7Vv+YEBoK
qcJdIihwaqcTCji9oI7MqXte+Bx1mmeDAIc8k5ap3tdmi3z8lsfVoY3jnofIUzp8mfGyboYS3bdi
mdokf0y/vSOHtrGwKuDVI7aKR4sEumHwCEKsvi9GqX/xHOUO4S0X8tRoJKb7dxb+1q+xEXnW2Sq8
9qlODIy+wsG0HTj7dnkesfCtjjU9tMp7i82y3Uy185R71sZb6RZzhp5JtGDnJ+L+aUmKDRcP6xE3
LXT/fL/SglK52j/5JJa44jTrgWVHua1Nw92tCR9ND00E0nz6kVv9ufaDLdE88KS1Qc70ApN9+S1L
8QqU4yHPsnPmyTuzwgTvUL2ucNfAPx4S49c6x1joA/e7i7mC6jyjK2vJkkOwWM6WFCdd4LByGVf0
A0Yy490eAlJdbsJObJEW89gysnSnGXjntmCRFj5NTLyXeCZPgZuemNCkyM45xcWTcUv+FLIBz9Rq
AOXmpFfSIiQhgnHro9xg1jAmyiBvrZaN/YwJoDzSfehSaR64T0Ynx8ijG47nt7jGSxy/DSOaqYtO
99IheO7kkjSPvEGyLXuL9IIPGAyEE1Bl2jv1wQV4ElZ+Q0mOomYN8/0atQuVVEpDcsX+c/W6YEcY
kBcPT5kxJpTUGPjgrC/oxNjDso7K7lTkT8qP2203dj6WlKY+ws8qyAD8bQb1ZBrGwYadSJPsrz6t
7UuM1T6yiDdsO55YD53HnZfsglvdkXQYdjbT6p8E+x5NinQBHpebOZd5BEO+tKo7b0ZaYVfW3vf2
OlKo+dsgvnHUmcfzkW1qqHFY3I4/ZX04FZfLxLeiYLbLU97cxFescU7abEqnRRPSeX4cYLZt3XEt
ubbm78z7YidnvPJekLwW6GSLsC9KN+MRD8lTmi/V1YGZ9TUI3NQNV4BTnHOpQUr2wzbTwPsxpW8c
MjP8ZgpzP7e1u+P3zljgWn/KjGYsh638biW9uDPq/kE6hAcl2hdbLWPA6UJ+pWxvX80ebx7Drryv
KuvTptVpLxvSRtSZHsrW/z3b1j1E5Tm0a9mSeWNQ8ACpBcEedwvek0yvBGWWP1TLEyJTOj1DFcSI
3fsLA7hn7Xte6tBor4tG42VYWn+ITZvs57lcF+Q216r6O7nqkSS02CZ+ydPAKq5EXJ/ttD9C/L0m
pfm4GiBS7OowyPG31ZWR6XCixOuX9vKPumVKM5o90niUpsVeElKnjHaTQiVxLlq7WG1uM5M84WvY
B4igCWJEhgBflzFB3oRqRi4DdTfuySRzUP0bc+exI7mSZuknsgJplLaZhZOuZYSHzA0RmRlBrTWf
vj+/KGC6B+gZ9G5QmypU4t50d9LEf875Tn0urfSAzfEaqp7k4rVurR21Q5eyqrZ046wRD2MK4QsK
v/S1ICu5MvXqwnfPCeIuzEQdqqwgcU9B3HEZFnIgKuL5J+umXzMheq/NR8I4Od1BXop7VfMWjXp1
5Cd3m4Z4nJtimHxi8MJYwQgt4nVXL1ruU0qYkaxtKzSpdoDe7ziFJ+IyTjyroQYOUd2hs5ZDUio4
QOJOKY9DY6deFHYaPTNL9ASZg50RfHO2aYdc+IIGsS1WQ7WRucnuzJUIN7FEf1jYmGiTX45DZIpn
nbq1bT8u1q6PUv00NGXya46X+rkEQbaOxMIpiVFMcMc2wACdlA4RHrjqJrUP03C1pJOicFsMyLOp
fofrs6DmGPZD/Y+JGAPgQfuq5pcERsq5eYCWW5gGP6APSywkY/ekNPFljQW+/Iy548XtnHo1hSXn
mbzWxCVhur3p3SJ+0XqSDHgIsMVFGqzInkNKMoR4BHSn2k2qrtelGGj5C2THyhcZWLMnyxv1MT80
sWT3cGpj3rB+GMbOqIzdBH3mMKj4Q8JoNzd6p1nveiZjJsp65LfMtm5Q+SmZVnlr9KzRtHwRcA9e
7aFXe/SlhR+1p1aIIi5WvmL09LwVR1qaHzWNyng3mLB95EabHQwD5J6XQ+nbxtXsfC0DB2Oo9ohn
JhDGLSpzfwaRl3w0KnP3k27hfMeGggO/yKrhL3BdczcNwkSs635Z6GgsiMQKHdGbZ1m6z7GyttZU
Qm8NY59xzKZupI/D6VCHhN8xh+S0u0bMIokOBEV5cZvpDaqPP87jRQLj5lEaJpCKChRDPWAMT2bc
UX0a/DLMcZPB1iHNVZxijclVxA44u9le68sXsAGvRsZsG6BlZZKbMMsX9tWD0bprnGpUFjbcxJHf
PkWvM1IT+maKnWpda+WyHpP2JvuMERFzMscCPKFYL/GMB9ApynOlR0wYvngGSbumY7VWdvhWkiqt
8oCGAiE5AGrtviyj6JC4qcLqROdEx2TfQ7h5X0ZNrvtB8uU7DYlp97eabNQrC1e1jWJMFtasXqSs
tRVDF/NlweBPkswhJjxy8zMTnaa7RG/8Kmlel2xRz2makoIKF0bDINRyR/l97IQ0cVD8jsg+r/Di
0nuNZrHSnKBaT5U4hI65kZV6nvVfZYw3HIgE0x2G0EwGu4nMWuuZRcE3k0zaSkkyJ2LaTnOK1Zdv
j1DHxioXZET82GEhtmbehhelD397rFwrlxO2T7lns8HnYmGf06iXL7sYHdDmA3MHGNOjtvSDD0Ux
ROlIsVhwDmWfYCJfdOEBlt4Fc2R/KLT+VkWjTpWl5W4zdL1V3EbbSjS+hSzjE0SANRsU7bRmDE8K
NmucgjplMl4YajhfyTDGhGQY71rDktBGtg1SNm1tKGWadcm6wkb4yeprZMTDWtczeiOC0D1yleMl
0JmLb2SYJZtSy8wdjOfoIOKseJ2EUGvT1aNbxjzT6yLDeTeyft7aRGu2HagtLLvLpN5rN1xu9mAP
r4k9Z3fH6uVOs4ZugwGVvm43U9a7tLrsHA11cs4Koe4FxadeXWbY5lpXt7nOjPVe1+L8fazm5iVk
bvWF0tj9HjhfHLqlBwtsR3q76bHRvyp8MNc+LZIDwbbsF6PKKcMPPQxbk4a6mdxFri5qtLsPwAfB
PW2S8Fnv/+nIbQPOuTKI85femI1fi02yxXdtBxbMJOvAN5gK7/qEUmgpC+fFamq5weI3XVKL6SZZ
aK5gDg+m7eT6PZB4l8u4EecCn9E+b5z6EqRAMFBZ4Mh4SWZ0mt8ttX1i0V+OC3LGyJPTFO9dyj6p
I4ujMjTmXcGY+JgUvGMfYkr73ivCog+yBw4sM5v2TZiYazdPy7Wwkv3SiXg/hTE+ctU18nnSxUKq
jUOtL4s55asZ2JipdMLuEkdvGRrFuraL8KbkQAOyOeAghQWapvg+FvL3gRMFW1yzg0cJK5jn3uFm
6IhqPqaKQeJKUbWMGyUgEFTg5mwN8rjFKeKpjdW016fEM9plZWh6CxGVoYTZUQUsGiwrZrsaCRp6
KMb0rph3jMBcYR4tosEY7/RJ5B5HzGhFHkb/q+BQY+4PfHp5SZVNSf4993GHiSrZxwE9hQUX9HVv
0f5ELeU6VelHGchsK51oMypznRis2U4aE0FtmTu7I8eu9LMoid0LKDR4ei8VbBhec43gnAmhVbPI
8w4FyIcc15lXFctwxGWK0vGzMCsxGScPvfbeR8Fe4X8fccGvJG6dVSOXg6sFAaxn4zAVjKVjwjZY
2EZC5ox+Uwe7Cxcwo8p9bqOP++OT64DQV8s47GwM1f48PNnLKyQbTMBMG5gn4bfyKV180eKO4YBR
lj4n1L3m4DBsgIn0wIq48OnVWVbfnbziqcT980hHJfmFqYeDimlbNNhivccYv4+culo9CsTVMa43
hqwz3iGUy1YLvxO92OBh/64mjEY00Z0RG5u1U+PGUZjldzqBerDV3KeYeVMq6O75Kv8KUIkr3PVi
HbYdFYzTly3tG4sca3z3MKJXf+G9rLXqgxA9uWbGJUkwjF5RchN4eFa9KRlcFgQgFfai8dfXe5ZL
Id66kIAixfI6bfTHnpjlUUttHdJYtG0DW62pYJpAoOf49BlZryzqFrQm3CDN0m8dJsiitn4N0+qP
iNToxz17ZijS2YP15mJUL03QaMxhGprN102JhywiPcXBoaLBvMzxa/EKebks26dw0ROWfJelJSfu
11KbjOezp3YA88cb0pOvKvfLNNXgdcAAt7qWnod0Rw7oDjpjIhqyUOYKmiXPvShR5xDXn9fnXQpl
kcl/FbTWujUqxi1q/h1k2qlXgX1hzSYGX7RHE1/mSm9KqBfIVCsmvV5mRSeNORBpBTP5CpeEh9Cu
y/elnH70sbM2y+PiqTVZsqan6oJ4f0DR9xlmfJHr1U5maJ/IcCFuQg+99oWtztNoYHVucRyOaM8S
9aPE1o8lRLIrWT+aTdg6c9TZ5jnAuHHH812+YXR01lB7YAiIjoxflY2ooigSWgR6qMsm6ySYON0N
g+8mrMfI69ru0qTL1qZfl4gVr/kg32bu2muMwxfkGr4v7NIaI5kWX6r5ICOnPC3ha1oa2VYVvX20
JR3lXRFBrik3bsBTikXhpme59ZIzXqR5XmzoKyFOl0XOtsS+tcG2Dz6zwKjCOd59ElH6Bz/eTS4m
JbHhG3viWbQ44R33S2UFc61ZshQm7I0grfcWkQfodxQ2VgUgCVHeqE1gvGhhknBBMMuATi+76Or1
bLpHxYmnLiaCVFkH2AixZmAUdIJyxBBVaok/ksq7Dbi3rhwNznrXHqGZGTjDTMN3x+QpVYJETxB+
61DL1vDi/9hUjAOiCd37lC289mn5JIyGRbKZ+k2I4PZkp3XK2aME9lDqcFgxY8hDZVXWCeUwvNIM
HO+Ii8WbeOyZycxF6dWm4bFx3TI7qIhg2m9Gn27HGU6FRLe7sfFsgfaonY6J5NpZOB0L1mACZFfd
zu+uRRhxMP4O1fLPrsQvAq/D5xHF98LRxi+S+hUreboLodyTiNhA/l3lifS7vn4z7F8xGvE1nJCP
ox7sTuk78mnA/5hpX4I53N0tLexGtlsf9GZpVty8zDvU/HTrdsvwUgQtMXN36q9JYRD4K9M9fnzt
bCGRQoB1P3u35mAYN281IzHG7Cy8ffG4Mo2o5pmqUILniE86VSdQWKmvgoffXEbpMcL1UWjXASLW
IRHYpZrUQZEf1nIQDErrNUZ5Ey2cFyKxDQJvYs44qDCU7et9qoK9povziLw+EOmu3MmT8SuHXukN
jdzVjUjWltWtk4ULMWPXd5qG23OE1Wdl5o7ltTVad9oO24Y1N030CgOdW3uS276R7xrQ7BPWhLD9
SGsSO/Soghcv254Crh7KmqkiJgYcu8qubc9sl9bKHWb2waT6ifDwAXCp19DNIoQSYOC27LGnZZGw
DlqKMkF2RNsQlf2DbHpM6+I0wVPbp3360SA8HwFpNLhbx32eh9UuIdqz6oOFZpO8ynw0i2U1kkn8
dvFub0fZn7LH1y5y3hKjrQ9DnHVrfZ7XgzT4LpvfSg+wZIHefGBZxtPo8pDHgXNApmk2uWsOPuZQ
bPE6LbnYLl5wtH1HheUPwA16JshjVIjN0EfsSKEaPVyibJIPh7Q/YdzErGx9IQ9DwVOD8VK54wuP
wa3P7divjPCb0488Vao7GHjJj5MljuGQ0EiOT4iLz4jxhVgpR45grWEDxBpprqJejPuwAmMk8Vp5
ZW6c02S6SUe/2mH4LvqZkYOZby165Ld1Ig+YPx4+fc4CMBZOMiGjkNujJ6QquLYzK2PSSUALwdvM
LKxjySFtiVAayTnqDw5Gz5RKtzNJhivXVHLfJHtmx2bvt7ONQ+ilwBFTIHRjxiolNrJyxcxw41bN
2dSi62DqTz38u1XUpOsOhwWHG3U1HET1ZZymjcq+hbuych78UiuFV045nU9xuzO07kZ26m51Obi/
frwi7x6akcSjKedLj7G2qrW/gY2pnQZQa1vHHYZX/sDVAXCwehiXyEuavGcGnn/nl9ZoPxy1d4Tk
Cx9bykbM7l3VyQmWybUjwVSAPDy5ralWcYkVXobWSOF3eGxmbnCVs5DStwgeVSUb9wWXwdMDkcCo
0IsXdRDGvCvIKvqLarf2pA6japXP14+Hi+aVtp4pk9euFXveqL3W8IZB6oGkG7d52ro42MN13rR3
ftYVByX4egOHpDZQtzl9vMCKlVnnjcub9GqWy7GfYQPxa4YhA7ECatyKEvC/MgrPOoxGvKuSAXAG
/stS72B2i1WHBknAwXfDm/2Yz+vivbdiGy5lch3KZPFdLGyrnvK8a6zzShG9DMDVONaemcqHqsun
cuCzTJMi64sYFW6xXwL8mMQ2t9QnQe8V0C9/NFI0z/4vdMpHsb3fWJvMpjAezpMdbZQjAQtAI6kj
4AfTGpM+5IdP0vZQwOzfYxT8Ctnb7GpcL8Ua+vXL3JzpuT6bU39AD/ZcjVq0wbnGGLXoNKnZipOE
I2Ds5RqZhIZZ290uefFJg7h+VNPn1tpclbFs3BXC7kvdTta9cuYEP2qovxgl0dOHlZJcLAMruvgE
bwd2fa5qAfDDnvvdbJKxpxuWWqmemH9iYpSpOwBDi9iHjzRurbvfqmBp1BFvMTsvpG5LGuIT7Pir
pG48O811T5ozoF9svsXjElT1Rbavc6LYQ39NY7yuRDoU58Cs5e4jntK+OYgsfGoSkvKueaWwMz00
Ub4VKQE8U3VH+oOjgzLFuKEw9z2touvcpPtHbSWmXZKfjO+cFZ5tSAAtPKMc0mLODPE1KesfTWOk
OjsMQJOFf4EY1d1hBfTjEmpYW2TmVhhmdRQSXo6Z+eWwPOeSbCo3lScCEMlT1EUIaErwmaqYw5RU
4lRF4BrT7rqQCYtm8A7xsu3mP11QXzXruSiJ3xCVx7nCPa5BEc7KjWzl1pyLZ5fonsQeq9K/bRdt
ONbvOjdlZWHp2sdJsiHxvSVvvYkZt5FPRuW2N4oC11Kn5aHC1WidEn3wnPLYFZUfmS9Q3a4Gyzk+
8Esshf8IbzjGSP3GIsxPZRTtuieP4XV9KmmqwN1r2CF3mXEMAseDWwwdX0ns1C84Roh6vWH43QRW
eokAAoY4ngY/m06WE23N8I/iGt7PlldzGhDUC7LFrqzsR1aP3XbiUxE3TeMPwMAbo8NLudGM6iNL
mi9a/m7a+PAWGD5ReW+JmACl+boBqZBKUuJfRBExGH/PCctw3W0Su10TjUJY0VeZ/UkzKcsFKFUO
9JCJ4oNj8es7xOwwPgUvVY1DNtCZ3KUmAEu7zzSCaVy1V5httWfapMJ7E7b1rcgZCFZLPezbRqgt
Vg7pSaOJf2sqMLcFPV5INaxDXtOO+hqlvkxXNaMF9McHqwP6lPnwEvBR52g+V1Xfgs0rxi2xZdgE
eWG+FbHk8ja1LPWJZJ6oGnA+U1RdzaTQPy2HN9iqZppRsiz8aU0n3GspS3RiauV7r3cE1keMmusm
catnQukk4WH3ZOSAgT4mOe+a6ZKlczADJrK9pRwHXiYO9V5YEDnUW4Q866NWwc7Jy3vSgNPtoLow
Sv0MAE9VpYbqlbGI4kh8ajUTRnbzhmBOoHc2KWPE0rzKuSZAO/LAFz/AmWVwkIoabOLFf2Ri3xDr
3ugD3Mso+hkBYHRtFa26JmMsyE2+t5871z2ogLluNVlXPM8hmqRx1WLeFmK64bpC+aqCD1b52Ke3
hpmw4WMywSWNDOgEMHZqjbdlxMiLimHKkn5no3siNGnDH8xvzdjtFmVcYA9da8v5JaT1jMv3AEjl
tGTNNiHNzIwAKKjoF7EL0+QGEcfhXBjeJy055Eb3YbK7ruaGTFZnRtauysSG+ei4UiRpybvcMGT6
rmAqXRok0Sb0xh6ZRk/PQQCzLXZwrqY/jd4LT+Nw73FLxUnCiNdIJ7KHvfMDER9fycjWFhoZ7gU4
QIr/Mk8cTvGjgxGK8Mr2T25H2DJYgq0xpb96RdwLLOl3H0S/yf5zvLZjIks4Ho1C7ILQIkAeTbtC
6FvDrDcOKUZacRgiWZT/lSEtMeqNg+HF0EXCCSG+TRrwymi+mKALZqglq5hMUWKwnZaGy9sH58t2
HmuyDhAiwN8+klkqWiYkJQ3gqzRIP6rF2brRcNDN6SEoBuThlU/VcrZ90PeLoPs1V/k1CVr2fje6
02cDWBPQhT0Ez72xeFomfxHD3Jtdf+2KB7mWYVRU/UhTaISN1Etc4p1o600nnHWjSTytfb11C9fY
OTOG3C6fDMgoUnmRabJdZ+Zl4qTY5cZtyNu9neSkTdrwS48QZzRb/NJ7UutDq/8kOobsIvlH9WaI
7Pa3aNKvgZouUguvYgx8u+0+pGivBd5u4czPjvqt+k2caRfkQmLYXbq2bEJxBEj9bCSfyN0n1YZd
ltD3ixz6qLoEpETINfTIUwAJPGcI1CbgCzeX+4Th2qRnz3N/d509AJOdW+RPU36XqfC7zn5YASwC
lJrVeFxSubYF6R4i2bGenXQdjdJaTREJhqSIj9D1wT/owTWJCa6AsMMpuQCuge+mM1HmcKt17bSp
amebOKrx6pSbu8oiT0sezJzc/iuW/IT14271MThVPV9ReWascIU+dS3JIpHMm2hibj6wp3l62H1k
1XzIHPNv2HQHW+nPSGs+KNEzM44D19UZPQxdk/slGFJ4WeGQAwCrZ5+8FOZYa9ur1kULanQ/6Xq5
LXTJgF0MBMEdFEiOYdmqLodT72p/zQQciGm81lX+O3Dy46yG7z6r/4Lp22p9EPo2NgJP9s2fzk2e
hGUyi+qbZ5cQUjTY+7gacVqFJwVGCMS1N/UJit6PJrpH/fV3m7qvAOIurT4/Jl65vDRZfeq67goq
WHvUtuFgULmnoIWG/VIey4gRZDlhcamS7IND7l6rm6+sjz7GNjDQIZzjNOpv81D/FAi5K8kAj/G3
eNF4tXUGUNsFVOXDYQqy5Acmn+v1rv3F+BgmT2ySLInqG3vxQbrzzXUjjwPG9uHKcDKd0Hs++mZO
2dzSpzAj+UWtWZ4ICF0Z2VGbmwI/U2N1EjnOpSgV0Iv0+Sfu0a0aTqrd6MK+1VBms7byYdOdmrZy
/IKJ2aqV3Yy0EeceQVdmF7PYu/UA+hGHDI/ydIjDvPQGk8kt3hR9U9nqSmuKdsLGHHl8R/lra2f4
2cXvhR6AyoheeuFs9ZhwgjMANzFSNzrG0czXV6GKhdIoeR71Y4HwACM8LL2uqZh3866yPYhthbdn
29iD6QUy/rESdZ/NnuH0I9kW5FsVDr86orEAaIoKCWZu+KKjJPZJY/wqmulkck+INpCQgxXYxdKz
Ldp3Yh+R9AEXbof1PAgAEUX0JZrkFTR6dCwmBWlLZtZvQ2g/NjTMMdK/xpF7Vl5VnzJOTvFMiHeS
4UOQ+t218rPUas9COU06C5qPIs5U46AePgBlcyYDo7kyZE4wvcbIEO9NV974uY5CYUVDUrolmelX
Gk+TRJPI8DxkQUVy8tq3ZxVdpu4tdhLT72x7n8jqAD10V9fDs5tl1V4jqOZZevBidTbmiB4TzKxj
alTjwTamDyup7Ys2ScdHwb0v1byCLnrUp+HSxc5LLfkKDblxImrbmIitRniV246UDw3In0H51IA8
R6BbNsIINJRI9Kw8eq6ZTTOSW5mRetLxNXbh9B7a2a96iYxtNyb3VqR/BgyHgfNtcGxoEXlHaIAF
533ZbcW4rdL9bJF8AruGBer8eC3wJ2fR4oXJa4+up/rnmHnAuE4BgAOkiDVEjgpyCBMR8O4bQhUV
a3wsD4XVa4cH2zMC+AJHbP0aKU+/UrnOWb9g5PxUR3b0EtdR8EybWsPD0GoHOXfxN+Xtyy7vDfGd
AsxaZ/Rn3HF1Vz9GRD96IbuNnrIT5WMcXeLcGmefGgoTqXXu3lNMWhdctPm2cDUQKUufHAFruPt5
qSnyI2JC2jSKTrmVRr+DgnBtJLi3GkFjc3WatE0OHWInKIGmcjQNPkY7/CL6cW6s5Mup0ZJkBwDc
aDqEHuEQc+rK6jQA6zhjQE8vjpFDLmyHt7bga9QCpqBrQxRvDqxexHHZGwcghiGCZvq3CRuPNRfL
t9gssDABQPlRoV/LNnqf3QETm/3WxjhM9bioH5eoG7A66YuC9c1AXH+pE1s89YrBp/FVcrDwqthZ
pb12Tqr0VqcWsMxgJxhA7JgjQbB3mnxdm4uxi4fuVsfOMyS/+Hm0Kx8aMn4pWUyHBqO0P2XtI3/X
X0pbJ+vUHUv5JyGlHA/cQFBmAGGNHXp8km7TmdATGlWgxR+udh4DtYJQqtvhxkFzCe1b6QANYaZb
c7Bz9G8xoi1GYpf0wp+N+peR/F6UYob8xnvrMQ9WmIWWX4JY0qYnxWCG8I0i2WKhcefli5jSsdOw
nFp2aXsBAjunReeQOuGaSckFYv3ekoi4j0gGMb33RgXd4/ZSs6qE/pLAvZ84NiUFdixxK4EINCx8
lPCZcl/m+a12zGHjxv3ayLTgI8XfuDFKDtakWqeRxslpKd+jYjtU8bGM5yeyUPwfQNjWo3DbPfEi
brgktlbNcM96dQoGF2RppwqfWN60lxA/odSO+LEpEIXyHalboAn3jclgtDFIa+F3i2DYjtpmKB46
AL61tEqxghLQ8pXjrvX0cWZpYturXbbWbLKdVZaNXmNF5zBdNsOkv5NhORKS2cyFtY3pBcUYpf4q
yRLJeEV8OvoEVS+ywnNiE/aFOnwU5bgdAGKnQBi5F6fuKk6mgXOWHOG7T6DIVfA3kiiAHT5XoYZz
3Ucnp/uOWw1jjskRybRmWKZT9sWWy6tD2HQup49iKddlgcWVoow1Ujn0SlUSu6g5mOX6Hyf5A9sU
Fzqc0dHh/N/zPywso/BQ+qesajrwgi0T1yxLWEhGl2xnFV1w0q1YmxVKhMNktCcOp8KXmfr3tesa
znfeVLQ2M2/ziYIdkP/PTay9oXBHXm9mI45rksBrIPI5fwtk2n+SBf+jjMX/NT3xn8MT/+u/TWP8
f5ix0A1CDv99yOL0Vbb/OWHxzx//d8RCc/5lG49kD7kI2zY16mz+HbHQtH9pLusztlhKV91HLOPf
EQsp/2VRW+cqTSkOmZoil/HviIVu/OuR1qDqx3G1R4Gi+z+JWPzX+iCBKOU8/qP/H3U+VSliZdo5
vqjlCly01f4fHT44iv5ry87//kfL/xrZSCO6ppteZPtqKrC+yp6R5QKdl9qUdFk3RiSfS5Vhx201
ddaThE7FuJB/Gc4RuMzjJQYqAVGngysIlJ5FV6csZGnwgjlOWWwqEMTLSpss8zDTSPZNHn++tXrG
NbCd3ei9CxReJvTEK+e96ubm4fhq1Audq6PdfCZ1XL7VehTdkX+674cM6o9UN4QAFY3qKRGduqMf
zc+tlo8fMK2nKznGCGZCH3zWmKT3rrC4804ss9pqcuKUmAf2u9gWhle2unG3rL7+rQDT4PLoxhaz
qKbT6Q43a2VTg93tJIYtrI7wDrdJZDV7BkYESEw4JevFCgIvI2qc+jkHgPdOg8WqtbSu+DMi9mbS
R+tGzNH5XVSYhhVJyE3Z93HNxU2P160951fpBBPnG2v+Oy156vcBXlD8xvPRVCUMnZa5+46yOntX
C8ZLBIB0SBmNec4lNmlF7CNkfIb8EbbN+MWGlD9O0QoiV0oU4FHNycgW7Oclgd6Da5J+2lIUcq26
Oji3NdWzZuwYV7uGHkf1yjz9GWHzfPaxCWWwSxYGWgE3RZSsZyoKHMwznfUZV7HE9x5xyaql5eK+
HgJ4CFAQZ4IJaAU1UycsGPN6igWmLrPAd1Lpbr7nL2QxX8coOfHdogwFzi6GNI5/FN30R4qZWU/T
tvoLUE/3VaM+p15Jlj+urqER3vveCraBTO3dkEp4IJopcE/gC9rkvCAvSIJ26c35YNwqk+lKXE2C
p9ngaIjHsb2nsSO4drnxjo+QHBsjRZwnlp/5i5XlptdXcLm6KNauViL+ibO7KWXx3OR/3BDJk65G
bWsikRabuHXTXe9GsIfcbnwCpN34oYpwbxc24v3otpqXVFnwupRz7Y2cFwhoEEwEVGm+xfUc3spe
xr8SfYnOWMDcqxx7Jv3W0KZYJ3uJMoSbehWA73/FM+7+HtsWJ0XHuZCRZFqdwzmNfgakbL9s0BqI
B+B13Rh16dzmfhL7GUXdD3rcDHOst7BMM/tv3prRU98U8bWK8nhLmkptQzevf7dOZB4RFQN0HuIV
DdfXp0HxF8+Fm9BLkqLEMZkmFISLoNk4ADZ3Oul8lEA+31+cNu0+FzGjNcTIDokVDc2vgHChXRTk
fRnmMphcW0syJD71SJCz8yzx5yUeH37Y8EOjXuZUkfA+mgw9Xjmtd4zqBHMft8OABd2awElhvqp2
Di9JvPRfA3BxnVi2jaeeb+aAYVi7WzyPt1oOxpcxOLmA4UVCpauHCgyPaxxKUFrrmivVPayIQjoF
4xpzzo36WGU9lSG929XPgv6YjZX14gwimbDVoOVs81ExKJMDmkX4yQUbcGNw6Rx5FMiqV7xf9mxM
TxJkKr0dqTI+UX5gE8PFlPwbmCOtMyvo9/wTeaWghX3as5heA1zN28nop5e+cvjx4PJ46cBRaYWP
cHrAPustfFkXBI/WX4aWAqY6TY0PtJX5A3eXvo2bqc0ZkzeoS7A/NpON2Y2Pjs1kyp2NVY3k35Io
OziJAPgXJyMKlIp9UgD6BlYDN4phEeNxJjfN0pj0w3NHk+KpmriGrdiJuPNNmvYyGzYkD9p1a3oL
dJK6YLydfRYBc0D5dKZbMujVqY3QjVYhtObvaBbJjxG4U+dnVZusOd2TnzKnSd+GeVI9TUh9OHwW
lyFLYVl+HctwO4RJe00InOGZoGy76+dux8y8+MuvEV/pkLHO2CfUxhbD8A6FmpnjElbzk6GHLT0v
9EQRzJlkqcFwBp1CqLoNgg0YNLPx8jKgBj2sONS5Vpl8WTp3DfxUAUjqSfR4N0wI9HmRSOiFcDm+
cZbYNCuEc7VdYlShzYTQ8LSoqdnXk2ndJw6eu8EU7qnRiK1ocO7fzXrgAp5OefbKdX84LSagm1lg
4Q07oXmDPjOonjRwTOMQLifFQvBEQfyDCR03G37aVQ0S4pnDx684no0LY7oZVxE1TsDLB+vHFgmZ
u2hKN3qSq5egsOlqxDn/YIjiRbWBwvuqZ5mpCLn8qbCccrfmohB0Sf4ZYR15laPdHsIej8Q6AR/5
EqH/36I6avdDOy+/QWILv3dLde6nIt6hIVpI26jAcDqHaTzqYOO2pmFMLMCx4mXl7lSHU7NRjRu/
6xyc1kPd1PfRYtQZScliwuMUveZmKn29FgCKWMzCUzczmNPqfPkezBZTsBYGyzlsHqZf2Ou+NgbD
ZzkZAl81dfXC7eb16Go5FVvxIo4iAXBGVStycGNpsG6psckB/BfjFYoI8alqrNQFi30OEm3QTg/K
8n4gds0fpHQCf58BXyPRL4Y2JkxRIvsTxDSNJgqzhafqgM1fm6mhMen+6taTsUxbVefuU+XG2Ifs
FIhd1Ud7d2zk3hBNdh+ryTjbZmkeQNY5aHMzk3mTjWerq6hDxHJtKjTCguRXaQTUZ+X/Qd15LMmu
nlf2VRQaCwrYH8BAg04kkN5WVpaZIMrCe4+n10qSapFskgr2qDvixI1z7y2XWcCPz+y9tghfm76e
2CyYbAkmn1g5Dpk82Sn5wBB87pA1G60WX/ReyW+czRWC3AJ4/1hFDCGhmWGfUzA+LQBBJebSKAp5
59eZfTBkU0NvxCLRnED/+ewWwcj5UNz9trUPvv7Qg0eS1i9MAxOW6hvx1mji9qtWZeiPVuRWvQL6
ME8TklPsTryEiPq+plJoB7/R9f1MlUvcTooJMesVRvCp4o9rRUxwx9TsJ5to81K/azB5JKw5+JQr
iwfaQQhDBbQIy74SFBg/+AeGm5RmtSGbLkPknZnbqbEq4kcMSHLkm4l3PbDKfTe2QL4Gmk/ECFZA
6GJTvySZQNBsCXnHjTuv8iCOqNCmcNvGtvJbkCYNkLew0QcoJpvIsay7fS9MXDrCGOS3fCTao9AL
ywMgSu8XTMEhTU0WW1iblhCetMOo2M2mDfsmpbs3Y8eGIISIjVFx9cDlpNvUMCTut65EM0kZs+30
mqEtEdB7rVbGaxUPqG3KRn8x6lCF2a6Wl9o3jLVdKHODdFWWXmDhYC4L2SStGFXYq5Cz4zwS83Nl
p5Z4qKZZMnJNV0/saoJloYfk89CJBqjMK51BBM7mpV/qLWIg0X+0g0JYatYfa0qMFSeYv5khwg8U
kprugX9UNhzR/suoyMO9A+Fykxs60gGtLgNQq32HrlO5g8iNDah4ss+SUvz4FvLHUW+QgSMnKJF/
FT6b0TJKfYMlvGleo0Y1Vj0X6taKWqgxct3ZxyGWGbfAWD5aBreDG6g9R3xjoHxCDvAczwRFOk2Y
Dbdc1Y1LpPnJl5GowQeu2AoR0Jz4oHjU+UKcV+YO4NKPlprbv8mcMRxNIOgwqkwz9F9YNqwFjg1M
tubA035RhBmacqwDXDDBA70g8mHyjGDsWS2axV1GWMf5pxJWQEtn13Q8cflVSwJvRDXR/Ne1gCHV
+Oq0VuE+nOe8yvayBTINRD3ENPRYyGAzpc0dm+CydR4BqHL8bCJSCmL2eu66etmxGzqCbRt2wdii
fLHB7q5C1Vd8TKYE3/lm32nQjUJxswqr35W5Ye3K+vGKzCpD7DvR7rBUCz5t5o5n/dEGohsR33GK
0Doc/WY9ZrhwFomG6cltgiK7MAuMjok+mw7QSC4n8kzRYwbcqtqA2p26imglsk8OeajOQBDhTu+H
DpJZ3quod4kC6VejSFvE3HIh40uhJHZV7OFYTbWGRYriY3+TenwdJvHl3jSw9Skh7a0kJQ+3EdB3
4eT+LFyb5dwNiWKwwQs8nA12e5jOVWbC2aAfFdsCoDLIQ7ZkpNmulL6CotN3CMs0RTbXOHEekysT
24qpFuwma6W4pbNEMBVtmlMYMdsYibQrVHzqL2r2ZlUIrXqNSgNCb8tivEx89RtBGPehnhvHIQgZ
GXFsTrPbj2W2N3Hor+Qq6F5CKxx5VNfBdihV81x3TflEYkgEsbutQgQ8xrhM9Fg/cy4G32oRa3d1
xmC5JONzQj4gj6FXWb1JnwR20jEtYotz2K0IsXPfdpvakA5KA6QNfZja72Dna4cubuyVTlSlg7ab
DW8z24HXsVpmZisrDwRiq70qCpqXXDfYQEIqQ4328LvUfp+8wbor7pAVecCx2dcWis6SsxAGbGeK
OsPlqWcRDoL+O0jEuLJKOXEAt+THOVDmXd2bMr/lEUlBrA5gf4jJuEF8JvSDvtVYzQy2fktoqi32
D4bnNmCmFySLOQ54u4bfNxn5re7tYYO02X72C9YDDRG2E7M+6K4cDw8SI5hlH8yP0f2qhCp0rBWE
cp4a2fwC24eZIVEI5zOodI+q4IpZMN/NzmkDSy8gCmmoeMuQgc+CgnvM2ruWRdZnAFqs3rVTgIKq
h9sLOCgQH2qcpLvAVNQzc3PzlrcxjCjg4tYy4ad4xJ9xpDez3+0jdMAAMVsKC2mEwhC2c3BQpTDc
0Doae6N7yLR4li8TKAJH1CvijdjH+AMv5AjMyRBX4seDJd4xHGBEBRsbrbHSc8GOa5XA+fq2lEzz
SpUyY2Hl/WsHZizDDAv+p27RBoYkeUJ6VP1nuwiqg5h189BJhXwsoa94Dfrrk2pIXBVJbeunSeuA
5T12KHMhK8+zlderEQYggbxd8yRiSd7DUB9fwNPFFZbGkeGkWudbFa1hqfd0zgNSRSkmW5vVKB4L
oyA2w6hH+8eEGf2OIg5N/9zMgVfTNN18u2k2cpAlTzjPyF8wbPJDDKX3Zvhfd41Uw1+ih5tVG5jh
cRrINxVoaQC/gtIYdGDQ4BIkiJlNme0ET/ilBYAIZkGa7uGIxaRLhgM2tNk2dvxaENOQBPUx0gT0
tN6TPWF9CBL0WD0r0FFmiRPZ2p0ZU72A7iWtKZxvkJ7mJyuvdMzZXePlfV4dcs6/x0O98+qaepGn
j1luenuewDOSXDbNGmp1ILNH3Eo8CmXEr58W0AzTIHzT1Wu1ewth34DkkORXpg20q3n7uPbRIy/h
ZeWvXeM/FR2aYbNSpkOG5hw3bIN6PwSQv26ERGqRlJvMUEQ7hSDdsOt8mmby3MgPQ482KqHHmlG6
EI4rHTB/li89YpqfWMr17zB5/NBV35BrU8i+J/OscidigtB+gDMry5nUvBJZYJbb21HBNzYXHBlU
BY/XrWd9uXtQwHgW2OmaxBrpYEBj1HG02WRVzmC2J7UQ7/CvfBiPuAiHkG4pw728KqDJecEoFfjb
RbqK4647NFmfHnuoQeNSQyqEaAc3oTeTm9Og7sDZ7FhyVZ4bMHOwYTOrWVOZKFv6cQou0uiyp1ZL
grcwKRjwVG2/5KbKr2lv2t+mUATkOKDhewJKgLTVZRh9MpXTRvAXqcXnV7RfJkTBExQ2dUWNVx6M
xESkXSovwYPGbDxG5iSX9jutQL3N2q8Z4SswgmL7KE/qVpl0SqakIP2QArmorhBmjBV5HUhZcaLG
aLJb3lacSRYx7IGGbCjTMUh4dDmcharO43DZDma8xgBZf5J8jgc7NzmYYxp0wiUDlUdzq7QILXTL
fpxzOGmiQrfOdK72zq7DHHConJceOtv6qLWS2LcAnmRKL21wSSjtlhRNKYBAUJ5ojsqoSz0tH0W2
JQJT+S2jJH0hc5b4kChIpBb/t9/8CJRODBfSsjogGLLOWtfgCB9D+BDfpj9P5z42ReFxAMCdruA4
QmmPhrpYoBDmWoojI7h2psIMR52NaNX0MbCadC50FHnlsMmh7bIiasghFaJtXwIfCZiCGHlnKEm2
LQEzejxDSRxBg90fy4rtkh1hkF+0c2T0Xs7zA/SvImcvUQ8HE+Vs+UjSMXI4HJVvKAu7ycUz2z9D
OvtgEleZEiM2RISaua0GSzCDNX5Jesh6nRiabxzbw67RCBRBMFTL1EQob+En9MPzaCCMoo3UnwdJ
SN8W+WIrUZYoXDMFCRsFWHuDUgltW8+KU4vm6y0nPw3vqSypSOuy+VIqen8xpD7YohalEtEiKyda
xkbfr+d6f0VJEP1kKoGByWwmrOjErJBfPItlnUigDCPFQG8BARXIhQlk7WFBCsD4kFESKOb8FJb4
p+oxCsEF55L0W3HApWjH7XxrYL/3bLR831kCWbCdKGhJHKILVCOCWB7a7WMCA3IzhG0BCrvBizAF
xvxuIfM7NybDPkjyEkVoThqcyhgWyMtkzZuukvwnCGXFW0ekJisvy3wVeh+s2zSvv+dO0g8yMPT3
OZhRrYrSX5ny8GooMyjyntXjPm8M/b1Qm+nKSoDgdrPLtG1aS+kLvvZuRfR4AqcQPnAUa+h7aG2C
5tlHIaCxIqyKU9zq9ZcuEh65o6K2p/bBopF9atLF3Ec6Cd1FwRGqWncyz4ALJKZ+GJDX4ahJiLmc
onXSBCdfxew7JFBs/HCtsJloQ/9VbaPoOy4s3WO51j/58GVXhLOUyaLoZYZcJelXbtRA+ZXL1Hph
dh4gH8CMqCwsqwL7i0fXei1w9f32gzI+T1nebcVolJDY6rxdBXbB5WvwUNuq8DNih3nf/AH/hSNH
z2Bp26ZPnhlk9ZSttW98RdyYPRInVF7kRMHBURSfrDXTXsVinKuVAuF7cjJeh0uaUox8KRs6l24P
RLkkk7oMWGVMyeqcWmsnBSnnS0RakVf1evDWdEX2VrOYflIZw1xtrjaGE3lwiEIbvCmjodXQSqhb
6HzYMCr0BHRONDMgQmwSacHNLGZhdrfOlGPyXiSxbagbGZcRSYpeHijuBEznZjwkxgEGE4/mIl9F
ej9h2GkEBvARRaSGeEmVwUabfcX2tM5VgHwxpC5fGy7EUJJkGqKAHAJd87Jaoffx+26bJVjgB6ai
L7HcdtTDnZRvEoQnDkVqeCctUTtluWrWXovq2BOQdJtFOhX6B7zLat2OeEoSvS3f7FBDzx82tSv/
MQkpV3CX611cIS9JM5xMPW5B3SfZaojSo4zjdAmVnbQBVRdHaHv1OmhwfvBAgGiBJgB/3CTfU0OO
mCbhAIBpPuZezepkl44ostOiJSoiTAJ6YY3MEsUqYjKKJesznehGHexLTbUqghqoQ8A+CvS5dWjD
zoxx5bYBMiLOuI8BRffg5XmsvKZ4t255jcR2i0m1mDakAgnZEakZgXHHKnSfTHPYZxibN0o49Hup
0VPJ0Q3Yvq9NPhCQUPWkBXsKKtV8w1ipf557gDJ4Z5pbLwdoj0pGaxRxpcaeq8fpHbpU91jxa+7R
D1LKujuTSvhP0eTvY5y6L7HwjUPd6yGTaPIqXKAPMXP6GV8Yym6LiKopBNnitZaE4paOqbVJ8InS
tdogPmLzHUnIjiHXPMWdgoBYV1pfekgdh1uEj+44Z7OEIlPDz1ZBTeN5UumDzX5NK9acyl3H+T7X
L/WYGVilFZWPaPpJ0VdkBZABLOFDvRV67SuOzkmL7H1CQNaOgizRGtaVsQayO+F7LTUSoXFDPdBu
dgEYe0QGQFwDo69LTlh8ymK/1vo1Z5m/KlKMzjs+thw+Jl3J/HfDn9p+3TTYRuHBgUHgpRHq0fS4
UBKUESmcldoV2eO01gcj+8D/q9VHzFVYVkN7VuGWhy17jjkXZsOjUkG0PqTx+CPVEuEtdHBN6RpW
TZOm27Nmo9sg8caREgkr21A2w7hpIyvTnKrgfDEVMwo9C1zANbMoU12+dFGtSvbBTDktJPWrYlZj
r5PZI6HGRqIry9wks0QsuRAZFLUYlvroDVFUE3Xea+maeWF2LWLUmj6msOcI/f5JwVQ9OJTcxUtu
WvG8A6RWXusyjb9ngkRWxI3V5yoO0ErRCaziCDkxJQT9N/lf5rgzpAdJBqLI/JthpxvR8BJesA66
kDQSjXg0fAzFgxMlGhqllBCaZyPIM6S3I9orAA+IgqZ5fjbnCcl9hamZoD3sK2tUFRUjSiyqu1Qd
+1ukwbQD4CU2Mhm4htcEfbvQUoqrSQbBE4Ztu7KKtjvAslShycUdehKUXajiMXZkjR3vyEGpXkib
mTfct/mxNINwTVx1emHhGmxDu2IoQ6aAfgM8o/92cpa9tQMsB+RABlE3GiMpp0vspuJEqdSD+uAC
hekYP2gqav3Tckqm+FtskLyT0jxFihq75Nqgw5sNAE+p0T5lREuQu9LpEhoQ0T3V+N2vxElPDmPf
4qqiGN5xWxEWaIXZIRAVdnm/7W+pWfakgydi32jqtBmNmQXdiA4/SebUw4+rOX1ZGr8G2LCjHeQT
u45ZY/8WBawq4tmq7pPoE0+LqmTby4iMSEJlvtMmdeVEST7c2yizwFCgm9wAhn0Ec+biAzKzCa84
bSCJkB95jnD6CZc7RYJn4IOQ99HTVKQTB72nyYRMQwmLmXsM+j1o6y4BxyXiE9mf4cFSW/aD8hBo
LBBFdZSzlg6CJAjJxbhLbjkRPAE2U81gpy9b44lQlW4/dbDpTUAHsBAatgcQg2W3H9CeIkVA1sR4
+o3UPDtbNEXav8f+lKA1CnBzK3y5eoHQCQziaCiTOMHsVgb630r5rnMF9poWzjf46r3k/vNCmluR
8eev+aN/oaBZ/RTHj+yn+esP+n9RQGMo/0hAc/j4+ij+5el/Xf9CRfP4nD+paJC9CFnTZFtoiqab
4r9VNPwfhKymME18ZOSB8Dn/raJRUcqwMpQ1xn+qjhTlTyoaBDaKLCxdVjRNABC11X9GRfMHuUyR
TnCNNt//8a9/0rqg2PkrrQsQEYBqdtXvzF53ffuIB/2ZvQ3mXoYYNCUuM66XrvcGzE/7xxb3z96j
8x+/wb/kXXYuIlaN//Gv2uPr/63vy2suvz6uROnxUcq/wTduWrUp+h1awbnbpsoT2L9jHjwrobWW
K9U5GS0eprRcCmhYjTmuzWLLsrfTr1W75qzB5GA5Yv6RIad2aY6AlIgwcRpSUi6Q6gAWXFnJW5c4
1Em7TkfHPH7+459dtf6mQIg37a+Yrkjp+ywOwn6XQCSRf2LjM43eqfX0KXXi/M1gLlZ+5covepP+
SxHrEPnicJbjaYERwp7OA48fMz1Kb9En//YYXBQzyPW9ou4PLQil7Ik5CZ7eRQ2khiRHH1Gekzes
nrbFe/WbMLp7DOo2zFnW+SF/R/HJZtojyderV9Pad41lucSE5iLZXxLet2eQs0C96MI1cyQnXiZu
fpIWnyx3F43rJ4twH+/VCQC9W/gvhq07puqp6U0djiPP0GrjK2+iPKZQM8YtZHRTA/XKdFIGMPhi
j8zBkd1bOdJNUrNwRfYnIryswOsJj0u37w1z2C0yfOMhslggJ9AcEPNIq1mL0M4ZaLd8/9hO9hLW
EoOKSrsk04l8UVgfeIHT+sY37FF6YGtQGgFOwovh25PaAjy8vVf5lpWwZqyVci1ojx7gqnPVnayA
A3Al9xut/xYFQmNp0fXrrPAS/lAtGdM1HNg7xA6Os2xNDlT5GS67Z+I7jeQazgfjkBI7yyjETe0l
ap+BzLXFg7LktHcaR9HQ6E9LvT7Zj2Wvp2wL9L4kBVUMlKK3QQiIWov+Q/+SvzpOdRooaPCCLFc2
yvj+CRVgWeMo19F0fKSuJd7VrwcCEjJt+pavGt7YRmykcT08Ra8j0unKVl4QNVOFHBt/NTU3tkIO
4R2LZKiWPuHBCb926RB1gOpIR/URSXwIJhCBU69SY8n7FLqjSeW6iJFNm9AU1nDe2IJq95l/2C7F
VLacjE003TsALlpyFCyN7HvTe5Wner3bbDSXJd+zvVa3hmd7hie7NjYmR9ZXyWceHf/xLaZwKP6f
xwNgZ/svj4eRUWnYWna3k57Ss7+FkLAOT9rROGjb/Dge8y1UiXO2+x++G4rIv/ndHv/9zw4jegFN
l4FY7vJ9d6+O9Xl8Kt7Jd1wZbnysj9nb9JS79cE6Fv+339H8y++oTiYZmKSS7ZSTvPW34j5vqlV4
Sg5ib52MLZ3bXqzVF+uo3f6H10i20t95lY/3+s9eZZ8OHepho9tpp6oCHEExh8xuobzYx2g7bsQ2
vY0s3Nlg36etsqnWwp29ZM0tsK29bst/8wA1bZptvre/NK/fwzo6lV60y88RDssU1/U69A+tzaQD
IfJyxouyZHMNzw1iRqC6QcJE2InwuFHqkV6auQ9Osb9g7qEekBV1nwqYlUs0Lpk72CBtpyVTh9gF
tItJAWaUsz8W3oX4U9Qe3bQxQJu9lnt1RWJANe7b/iJj6qq8sl0ZYo0xE3LZsPObPfh3Nm0pXtjf
iUkpL/uOkHD6haY9MytgxvqLSI65VLbKLjITocVD4vFRXaujvbs1K2Jj6LLJTWNwnBzaNV0NzIHu
tSaLCyD0wvcewirDwZoabPgGUIoWDPdcNhDWkkkrzn2J1o2jhKyXdt0FnqWuqmzbVT82p29R/tqv
SfOVlm8te7T8N2Auaq6teD1+qYdhJ70lkmMQ9Kov4xVbXLJVYW3WP/JnfNA2iJSQ2qfL+iv4nN8G
c4GebKS0/hzP8gVdHYfWDqMjdNwgW9YaXpo1f4GiUrOKfhgVHn8pW5cLomFruJi/oiOAkTXe87tW
XUBM8RxBGkpLuW520LHYUb6w9LnKl3QT3rTXzgUE5YXckumhWHdOzU3ULr8Z3S+FR2riyT7z7isD
x6Nnt0BynJ5rRV2WnL0kdGzAS3vJKl/TgbvAHJ3ZUy8QDQlHcxH/uMmxqBzZwanhAXQ4yb/heQeC
eFE7eFkXWD349rGD8uq1ckk5vOMg4DeMAU5bAMA98NDbmK7vkTS65SWWG4RrpC1x8S95coeL8mU6
KcfgvUlWrX0J4CFM94b7ILjl9DtFyuZeOFP+Kf/Yu+pavtVvXAQVfxJXj1f1vISpTryZzsDOMdw6
W9CJ/srMOtzoOd2BefKsfmPlqxasGhkIJ6WaFgXYmAWfyhcQucP+RbnK05PFxPsiny0mAPnVsDzt
Km+kS/0RH41L9apcppO1l1xOaFfbAxNyAPgu2wVQiMVNOOR2X6VX5G37x5uJYcvxt+/txuajiVxx
8mXu4X0/oBNZvBG47XU34bWr0EVL5b2NzhfIdW/aJ9+MPaK39iM6p0f/qXtFD8ZqH/uLOCegHReP
r4YEfztveWYtiSPCefmRaCv8X1BMw2rJqLoZXOVTAVy4JORNLHQBKx7GBYwWHvxyBfSb8mIhpivX
3cgzGA4JDm8ur4Xt5R5LDIYD33A3ilectGa+s+CJUCk6D685chfhNU/lQRBDhOeBW3YprYo9dyLT
cxLw3DKk/94brnQMLpF0L95Nr933DDs7cJjL4XfAamNvJi589SD1q0bz5NGJNG8EXGq5BsSrdzLM
1qiWvJhqSWyUF+VFW+tuu4HuA6mw2SATPDJaPlZHoIx3aTefh0v/peIcrddNiOVuyR3JpjbkSmYH
SfDWV8zO86LC2GAVCN06XFXWMkg3kQzwn4ZzGdl7K9lh6xy6ZTNeDG1dN7u5PavagoFjpTYwNnD1
LNX57E/HEfXSalTcYdyWL/lTsgt2LeFU26K8q8pbaX7aybuQXszXYE7e2C6v2Uj6EUgcGePYLZh+
JXLzYjd+Ti/p2N6AMnw+zEwgTgpEI4iI+TnWMXCdBQVquBiF5bK9YOgx4P38ll77W3+2X/q0zJyi
qh7j8b2JBLHE4MTgjRfDLx4T/0/2Y72ZV/Usn6dTNo+LB72FILWv9iN4a6/9JXitANIP7YrhnKvi
5ANIzHS6LeBoVtU6bR0/eg8A8cKrRHvZYbQMwbc86/UmTIhqXUaUUPWVdCOnfbJ+2m8yzaiaGSQm
eFyP7Ul/E08UOd30qktiYyLZbUZ181ByTZwRRAhPH1F06nuI8xtbXafA1a7FN9HyPbJk1jpP1l3u
P5PmG7Kz9JrdcbFfwOdKeOsqrGQUt8Q22Z9E/mms+Hl/uMWLzClDp+zvc+f5qKLBQqCYGKk+oS6Z
/bgvKYUDERzs5luzHYhsOiauAVglDOVN+FymvVsg9mlf9KV5AA8yYx/l2OaQhQIRrYR9zRQv93ca
RjDsooQToTSR3XpH9cwWU+yhKp2qJ99DlRTeDXwz9TJFtwyPnASAackqooVAE5OJjNeWEeEyCFy9
Bz7n5YiKdHdkoppxhTE8f+Ppxkvz9/rSvvhfwfdDkI3v7g5nCPC/YAcVdl46OdK06XWPiAEik6ky
h2AFAU7HccYBoS1QwNFkoO9SrrN9Mdod0Tucc/xO498eCeJZ3TNb59or12H9oWm71N9n+ifyYp8G
0Ngwy6C3U+pncGLOw8NmD2sQHumIfXQZjw5sLUPZaSQxpZ8KGXNC5fEssgXCmzC5ZwzTxfgNtILH
pkkB03rSabpzNl4waQCOhYykdUejOyYX3Y2uyYdxKl+14j19fQinXqKn4qQ9+6BelPbOCrDYNMvx
qryfOZNcXE7P0bKo3LKi04KoERKDRVRs4rKIwWkOHodoG/JzraFF6AjRdFhOyguZPLsAeoHc9468
mXjqrcidOtePsf96+gyKi/pkEF0HGo7gTZgQt+4p5Ku1C+tFOci36ox2ppwdNvp0HSO0n2kxXoYv
beKYWHDRkRbSpxu0BrXTeVyQyVfhPnaLjv5i3iyvOaeGE6/g8GDYIH0oeWrfLXa2sscWCRyhqd/q
kjAFByUY20jWs806XmfL6pPYgPSZiGpr1z3lFwBLhTMeuMLZxIIv4C/FZ/Qb7wl7RdDCbvg53Ccv
/hEHPRDqBzQ2WLNwnb+rF5uaDDFH+ShsVMBhuOGY/PL4xvDgyVd+zdZj2eL8G3pv8qj9pN9Ffgya
gsNI7rS1ePjSX5m2PyMx5wmQ/AiYNx0Z98e4OUgCFMm2pl1qmrs6LjE6lt4g9YCHc/cR9injmSUt
TZfelOqjSyFddtkhRRlKO20rrwOj7rH4/UP5/U/5y/6ua+wvJmPHD7LVfov/LwZjeLL+vrPsUORB
kf5lfo9i8Cn/NRez/x0/tCob6v+efv3RXWaZ/27qmmLyfxWVCZhgdvRfAT4Mv+D+26YizD/5zv40
FtOVfzcsxlgQezVbI9zH/GfGYmwk/yq/h+8uk8WjC3w4/BSq/Fedmt9KCIVkMyPDJQRVYOotF+VY
qyAPKhmW2aFJMjYCS1FWbDNxwtpca6jjQ/YAjaVKJVAkPKE/gHwt6yRK0U8se6bhk0V6Zn5A0ytk
KHiZLkC5QcBZFJXWw7cmuGzekhNYdmeiiJOc6Da9XjZqzR5TalMYDVUsg0yYUDsEKGJqBSVZ8sA9
o2ASDZpMKbqljaGRnFIN2a1pWiSHAstItpdsPb2iFxHyxgzBUAPhTJpLm6X6nfDgGCyVbcQFeotY
ywIsDl2zhgphMNZOpIySryNXU1MW+dCQFAAVylgLwXqSrapNrniFWwO2NODGOHiaH7wdBINtZX2L
EmeACktpdEhzZyTCahT0rB8Omev3SorLJs/b/NCQd03P0huFRuAPChbSMgfmpztW1zIGvLjI2lfW
yKp5DEI7CjdqbRTNOlBKtflmRlkGG8ISQUZL3ZC+B3PJVjqJJCBvhUbFZRWhGT3PZgVrTTaMEl4w
CWdCH5pVZzTjSsla0HfgT/TbIEOH93Dgob/XU6BaRK3AGQmAgvHgG5NcdWJ/kMJlYpA5+ROhcaNO
yvV8XObJQy8VZA059tE8qChLRGQZFhcFkgdvbuL5GLTABbFWYJXcI+KIScYbQyWS3RL322OsNomO
4zligeAToVKDTClw5fpLNClGc8GTUfpbnUA4dr6VKq3NMaZnGgpqLq48mvf0IftQQVTqgDtzReqe
MoSN06qzzIiaXAysA8+GVQaonYxMf1wsbU/82TLUso6ntw1klBKrsZqhPaZWpiQvlYZ01LHAg7Yg
IoRqrS1YALZMZmNnWd+Eqyc6qUzxOBl0Pgl0hH6Y4NUqMSsfbCqZYS7xUbUD57sFPUjpB/1N4UrQ
oGCzWHchE2eYvfoRrTVTKiUywC/jbdOekSHJFLlNmwlglibFrNHnfrZBrTWEZxOZ4czVn9TS4BZ9
ZmA3yANlfNdBD4AWLsehe2q7jIfzlFs9+ZHi4Sv38atEziDPo7km54aNMTL4KXVHQ42ouuU8itYI
90uiq5D8I9vQ5lpSXmuL6JIF9mWbflbhlU8P5z3aWvgbqR4fZLNGuOSyibSmbKkKpQy3Aum6ROpu
iWIiXOoQVWoTc1wZ/4E33zXAUXUB0RIMY9HA1rN72cY/hv0lmn7McCyMz9bUB9aOBbkSsrKI64RU
84Vc9eA2o7gojXtpsVa1KMdsC7yIngjfPIT4LyTLSW1fLbwye0hst1Bvk6LYQhIRGVtedv3Gk5gj
68GCH2rtvdQmuhnNRhjmmHKjiZtPPjitiNIKwrEyQmSee/RRxsLOtSZyUzTwZJXPrX/1ZYNaQIej
nGGdkJEq+hqiox3cVIMecTIiWklNMu1zUBB77Axwt76D8QHwbyeykZImBOKDGYX0gYbgxYo5sK7f
Mim3uHvyKKaojmQDpbvZRNqrsIqJg9GI6mrVTTivXgdbSMUy6WWdPsYvp1cRSV20qkY8dLeqmABN
4itCk1h1hf6aFT1Is1EZN3oS2vXOT7Ju34xNfJg0GLP7weCXSj4OvU8eRAEQ56JX2mShKzIpNDYc
lish1cVrFQRQoNiDLBT8ZDsj1ftTYxeozR7L85OOaJP+n9GCE+XRKJxOobAOS5x17Nmlt2CW2rek
oQWIIgXmapHWprYeBmF9y1lCKBgZk+NCRipHMdnkWzEozBVKJPmWUvon2MJoFRAqBndrMgPKNTIU
1v7UAEMd5+QykErxA0ttJskoQnWbGfpUQmmAE77pZqKXXHDPlobKRS1RpYQjWqFpYglJ31AbBxzE
xWcCH/AV1nn2mHRViISjMZmeVPQzMJODBhoSbOnNBBYXSGSqyxPeGBIdUieJeqvFGtSEjKBLXxIH
XyLM4STaqHsqFFtNN8XQyHwpQ7tClgg9X0XwSUBIzVwiLzOSP4uMjkWWUgF6O70lScdbMknI94NW
AdTmZzKXH87tcRGTUD44YS01z4EqgcsTrFHblwmKxT0w+pp51Qh5xbfTyHSCQC8PValMb1k+VZvB
TKpTIEP58AMkVFmghNexTaUtWQ3BHlUC5w8pvTv087X/pOu9tJtgxzyCJnhDAqOO/pO58+rN3Niy
6H+Zd16wimSx+PrloBxa6n4h1Ik5Z/76WfSklmRI8AADjHEB+wJ282Mq1jln77WHNV6T9Dj4QjZ7
7IMUe0nuzGdzsoyviHbojnU26AjRIUBKW305DOF0qpMFttfAncvIZn0mlMRHgz5V9RnX7MwZNM1j
j4l1perJuNQzQQJycORZ2e19g1yXh0wmhFJOWjByaZCNVnzEtlFXmzzLDIEHmUU/lVEeohheEUzP
5LZ2m/g+wZJyKMqY7oZl0I7rajpASG71M6qh9KucmHWb2ubZId30BNAu+GrOiBpW3bwEeaTT2R/A
S2XGkB4hvEJuc4PopF20eJEllrGbxBdjAiQpcN3W9Lai3r1T89wRmKsqZuzurFZN3TEDAq3KnQTy
8WLH2sYsVlQoLjKogRQ0HU9oanr3KG9jDINoMYDG6TPxN9Why2FfZ+2cPMK6KvCc+DQe3di7UgNG
QlJNxYuPjgp+haQu9pQJwbVPvGcZxOhCw0BcuejljxWZS2u7na2NV1jelY9z9SXA9pikKX0lv3Vv
cQ7a+06gxygzyUjCNb3b2vSSOz+izp5tIoFXvTSsa8DI2VUKIGdT5im8Fhv7HFtNKj8/2uBxpRYR
mOi73PWwDYb5mcXY2FhI6/bIBwhbmQAhNej1z2DHwLbGRCidvSKMDqPbuw+NCAiCRJV2MQLGujVi
P3uSiBFOHo8lyyVt8GJObuxcACAknG0Hz9l+CmZgcFxQYoQa+itrU4qHopivptGmksZSycQt1/ml
8tiSttivYgH12Krsr07b/wj9ydwHyvJ3bhqjBBb0KAghAeVsBj9anPEPukYXTxRZcIizOGW9neS2
IUlojebklLZQ2cuWSYJnZTcTkeCYYKi0cJ0v5J0WNz8TqVn75b5xh+ICS94iPw+XXm5VBdENz4TF
sDAi72Dv+kJZN0Wc1Fegq4JftuvF36yiK+5cmCDbpmiLQ6/C6SL2x5KynK/FyGKncaxlGKF+ErxQ
fyFjgvGgQ3ZmUpg3OcHDnPHY3GsJiTFnpdm0ub1Teg4Ppk9FnQDERJE7uDCQvOybNYNVxoeNMGkd
tXZ8Q6pYKFdja7e3JXvCC8uHukzUBC4rLhEjy7neOlVag7MKQxIByrD2zqh35mOOypESXz2y741v
2gbWS9J3aXiwRuAHK6AE0zkrOwnAqC8uyUsmZCHmiV1bBmIDBCi9ddW2oF76MfJXQUGYUzCEvw1D
tfuZYN6A/zs5923chOXa6Q3jpUNXcPbTpiPFjPBtsqvLbsf3ldasSoof4cTg3NaggtOqBnK+zNrr
USt2pOgC8kl4mwwJKuUQERjD6MqrRsHnmUca6i1hSuResXdz2A7ti9gOfsEORjYH3wl9u2RaaFG1
7AHoc/tVz67QWWysISavOuzQVIcROS1lEj31zTCww/b8HU6m/HLknQPNSF8st5ujERr+DtEdUJvG
oi1jzpiSkNz5VCAUFoBplPMt6CsfAXjSnYGcmbux7+VXVNn90Wxyvh0qzzaI1/PfYWteEVA/ob0E
C5zlabsJ3Xo6S7vLdhqy71nM1XVrC3FXOkiz7DRxj5k362cVNo95SBwyEjWkXmFKA3rWJoEeRn5R
sPU6BlaOPsn08n3h0b9Sho9Vbdbh3mOEfC/s6rlLMkzpkp1919S4QLOOBWfMY97HOt804UhAaZMR
yxnE6cGpQixQDUY97NfNVYULl4s0+NOGuKsCdKaH9BaaC5Bprz81JbOp1s/G525ov1VemJ7hxSqS
sTPFS55/bVFksyuczb0HszNdaSIPYBKPLiEu1lyChe31RYsI/xxG6LR6wbyZRG8a4wkPsYzlfeLp
8iGPEOUFKC+fWX6/5RhJ9kGUIR1X7G0MAbmxqgf6VxqfsWqI12Rmb7I73CooqHdTAS6vIGdzV1s0
TUflJzfCg9zR9Xl2aUNA37AZgDo5lvcElNA8t+zp5LQZ3bN6qX8z2/6dWgwCZ4H1bJppMEIJZeIG
lXLVGXzG3ZHGNfvhlaVZwFZB5cTnPE2NQxtb82Gaaao3IBQpOWQ2MEnP/CsytEgixbXj7/RMkpgg
EZzB04yTKcW6BRveBcLqtPgzoexf6nJIjnlDqIWVetU9Vb5YB2wzlsd6yCiNGC6N4XRrxWWwRKUa
9+RT2/sZSSdgrCblX7YWPxlrKWbh+rEh1+PF64byNiqoE6lQKZFxsBVrPZHkiN49wanr0uAy2/C+
dP2EYU3a3dvN9KOxPcwdEv4UrYQF1VtERLE7wZBzsWozuSZSgW6nF4x36VySRK4tInbCLH+k2O2/
Tnoyb3y/cs6JTVwIHfbsmriO+IQFfCQP1aItgDZw3+Rjd+UCfqD5Oj7Z1AVPXhGF37TEyMa02d3y
ajK65ROzDRTMutma7dui6B4K3CKiTmxs//F49syxeklUP5/4zHQHYZb214g0g20aeeV10Bfjl5KX
5ansLaIVvZpdXRh23ZnNwZeqEIKo0Ca9RH0ZXtTU0S8qZEOgJ6TKaN0ue9fuoe2q4Kzmkd6sSaGd
6zA5Wa6LryhzbrMxthkBtcluzOS0C3yUH41VqGcqlPFyBJyLaaSxSIBiHT6Vpp4QOdcPs8fMZHaA
66FrgrE2Imr32vA8KsO+aLHFHbukpNtRdATP4//elIHlb7xcXPWi8YnWnR+BslfbNg8kqxTtBOKN
rlmwh19zrUg/EEGJBj2w9BHXabcubQgRtu2Iozu2N3baib0r7f5LFEbZVpTLR0URqBz7bUMGAkxX
Hw/GQ+Gp29giqSPMZXCUE3tkqBR6bWkrYz4BoABjqLj08OasioG63jDN7qZ2Xaj+ceww3B8mUJ2h
qBWyz6Cqj5p26X4CCOwWzvLKlrzGwnypTD84BDoC+sWdWMm4VweQuPUBvwhT3gpdFkL8/Mj3vDsj
cZ9uZ8zot75O6jMgBGpPYdVsNELnxMnnp6yBUexYZcXGUz5gTLC2ntmdIkFcRVOY3QPW2pRBQmQ8
YH3O7kwTd5pOkBQ4QWV/GxKwZnkJfCnKfRAJtmxcWsow9QjvCq6b1IeD6ZY/sYGFZ5yK01Y4pcsA
rLGgF1rW4pUiWk3RIDylWT0gDWXTtincEGKdJaEZ8S6eF1MOu83OfpZ6Ll/SuWIWpuk0bujbNPsJ
UNtNXZdMcSmD+lXuJsv0LbKDgxvghAhofH433dlhmmE429zJFdsbPGIqGhCXVlPdn/BwmUSRobw3
MTOsKV3zE56E7imL6xK39KBumrAS+1TghjTJaf3CJ9ln3KqSl9jykXjN2LgK9Ifs5Yv4jLQUTozp
Iw6LELxW2sLnZHYIINgBUzCS73kB8qc/24OC7gMTBp3EbJwGEV8yxyWTqlU+qqcZwpyM8hJBUjr/
AgIBUC5amIXNPOKV7IIFKRDsGhg35AjTsUNn4GU30RgRN9QtqIO4wTurLOelDktxoQfiW6qxpIYu
ZmDJwuO9jeIqf54AC1+aZZccZG3CfY2r9sbBB3I5AcrbNSNZiHM+5Xg2sKM1eKm+TXY4eStRuEyV
Wj0RNTzLp9aKsCHIsHiwI8rEFZgS4I8LGtdPI+e6mqxpzwcEyRQKv58qtaS/arPM2lQNk9RcG+Nd
E+ufvivni2ych4XIjVag1LLbu1kAQz4F+S11RNoB5f2lqpnzQj/od0aeDWQZGZp072Egj8v2c72N
LcO4pWdKHwxD8K0TT9F92NPzoevs7M3WngEh5IpQtcwk8ldZQI2awLwd6rk9G9LUdyFUnAsvUeU6
ddE6D1gzV6XX43Q1goTRNwFEwOwHbKnU7bsR5u46U8WieovxP7awaJoY24kELbDu/MriyyctZikq
Fwn1aU84nBTdPtHt8CgQSSMEtywcY74GGVuTEXaL03PaGm1IGFtBniBiNMcTfJPwiPwsILuXS2+X
3gQNHXTryL7DzeDTdZ26Aiy1hQlw0zuLPxvG0z1t+LE6NHpEBMTrm5ILb5J1FlDWzpJ48yAOA4qj
sN7KrIvm3eT2zXdF4gj757ETLwaI/wc1YU1f8aUZHsOGchaeOUGu8GXPlUAOaDol4Z824nukeorm
jz86JjuFjGFoUE0vQ5DKq25gvyknoMeNocd73ZnpNrPn9FeBx+mnGQmbn+GKb+hkwa3SYb61Veld
QCoyBIU71gStQucLGQ6M5kLbujYrt2eiPgZHpQza451Nw1iYDQHF/mzt4w6MatAoIgeK5pb8Andn
83RSpzrjylIFbl5ffsuUH63LiE1HH5j5U0OE5irCGbXOqpEsoGq+wD5HfQJ6gzaj9ZPg6OHA1vYX
WMwLI4YFRNfoh667q4gbjiHKrcXNbJU2gkABViwZ5l0YJwR50Xfb0HWWpwRjyk7xPJIt1iOWmjrY
nVyMqNNf7JEFfeTjyp6lvLWj4kQ2Hh+K1LiVuM9WbF4feoX2BO1tEBhfm8Ji5zTPztcsrn4GgHZo
VmjBDiQud4ifs+tJgJVGvzuSqEHBDvCUnsRktffYSBlne4VO14OfoIoidZNA4paSVyXUVSorf7dk
lT/NcXSQDoumwqWxCQE6Hck+RfZaRBFlf27VTP0d8TIRoLqjMHf2LNv3o00/wlI1IqvSv5zbin2g
2ZjGcWyS26jHFJFgSuNJNp/rPBi/VKHVbmpTqaVhHq5VTaejNuYIUn5YXgSO418qTcBvJew7euiP
FbPeXWkYj86EOYFwEQb7wOF4n6KNF436xoj1GR/UeEXbRvOkUYuOXX+ZuE36o7VZEDu3HLduTEcB
7whlEK6QYxlQkcrJMKFIDf22hZ59B9hVfxNiZGMlPXZuOKuPI4j8b1Yv0Ub7ktyNyglcXPr5vZXU
6jxPSXM062rY2RR7B38mKAdsBwEVZHfcqEAgY3IzfyVC0txzh6g5dljNnYnjlPF8PNwVNi/lMGux
IsCi/eLHiD8ohdKnIVkWWeIfk3UmBrprTiYsNB0AOVaRwUtcSdkczCkDR1j6wz4uAS6tugAbdBTa
37SgwVpMSCCGNqXZIHLje0NL4BYeUg1wgAe4g8VzKsyyuQnsbN6T8hxfat8ZHgLhGfvFGIRS1oro
ok3K2sE5/Gs9Dw9B5cU3gw67LVaf+hBTHj8wiCr2JQ27U2u50YHIcpwSjeMciWeKL/0iuRhUE+xH
TUeamJyMOXPmX9TpMJ86YsxOOaf1a9YuejwcknHqu82KSRPoRRF429Ew4ruxCFnX4k7tIMP5jyi/
6dTGFVIf8uPbtZjr4cFFHIpIynC8c0OUJrVEz5uAGwxlVSlYj33buexTZzL50C1RZ9kcTyinBSa6
pleo3uJSsbcDMScZ1lwyBKPpkuX6igRCGWzJVEEuVjRf3daCPIKn2sI4nGK65qsCYpcuktmPtLmb
zr0xLc3igA2BZIXAizd5Xl7mNUp0H/qaLZN7YhD8G6fxxZmGhA/nFn/VgdDA6Iq+bkgCchc9tIRv
7GowOixiAGq3FvxzjLR014nAjB4gGt9DRs+uC1Ap2HwJUlg1wmevnY7A3wKH7ibABBjp8VTs+6iz
CQBNi8vF7HNAb0QFz5zqUvdZfuO12n6RoUHHk5bHeBfb0bzqWw0DPh/6g9H57gVTl4wdYGfRmfXC
78bUveRky7UraZHMQWOKdDvPUuF1q1BmOaCxTmXJpxBYNuiVpIArgD25ZiErvc1sSmtTSwfdBs1f
AoeGGKDRkmESsBM66EreApgYflRkUF1NvWfQPaufPUkxsjIdIqSZLX2fweMeKe9gjIdsklwvva0U
c9/SKS6lw25/TlwUV51CXE+xOo1bOYcDojMORPOmrrM6Iq9hmJFi55lEKjRbflneMlTO7ghgZP/v
Jbb1QGGvoLpnhXqaYvxr0XpJay7WDZ9NgbZodKK1lFBHf2RtR0fFkAMzGO3ELrwLF87lc05yMjPZ
qbarQxylJQUWgKdmS8CB/IHR3GNI20q/v7EhH5Hg5Ms7IHIS8E/mDjAJCjGUu9GBF7T2IqclgRhL
Z4zXoKOZNEjrrmkrsnsaoy0ei5ovPJ3KAo7TOOU3TOLyXTGC8DcYgwXHqMojYPwj9KnNFIb6G46y
DEP7BFR8yruBB0axmV5u9FNHvNYl+WD6RHesu2XJpL8gNIo8A0c7ip0qvSddJ/zhOt4tCEP3+8Rw
aCtD4DV1rm9qHqSVyCOdbhpmHXdRpuAW+KY/XYhiLpmFi8Z6MIjPbXazz7CjTGu7u3BSv/hV5PZw
a/YOb31PxTYcDd91busksJ+jcLDMYxeX8RLfCi+dISVCW5XqUG9nr+ivbGBX88mkweQ9JLau6eqE
rA0vlg1GdD10ftNsbS+fSWeMGSuw/lK+gj/lInZ00EI+3XZSErXZGnSksILdu9XsqF3s2mYP1r2p
jWPa2kH4ozXsjiLN4OlxgGlQojTFb/hUdnxQNtd1tmR/3U9BBNWFrdlB9E3+deLjtQP+hpgsax2U
euRggUkbuqhg5B71dE4NfIvKcHZcMEC5hlmjD4NLolL50x5Y0Jcl0am9YUfdVx20UTlXDqXCcWyH
7jtb3mSNx3SZMjfpxh6SdgMSALmUk9TAYegWF/NgHqCfzJfE18PLljYRd701/fb4ENxnEizNGlmB
etSOa98mbKp/mEBmHuZh0E8mKfNQaCOXPJSESa6f2+FFJ8FOwMLzfxROCWgkzjGlqM4a9lPFqJbR
u4PTn2zpC0VuFF2vis7vStNqvnT7gcDIpsoOfcVwKhmaJ7vvWEyt6uQUFdDWJmuqh3YsyxVW9/E3
XU9z0zTL9mqQhB4U40tAqMI5UkIg03RalI66v5n8kD5PFLDbZYU21zD0PaQULS3helAnE1j5vsp5
ZYeeXW/GU7TWdV/cTtMoD6GhikuQhDzCxjgJuAykeCuBbEGyM7iMeCuPmSue0jGU3yolxfdY8fyQ
chE+jOBEr7wa/VrpMUupcl9teqIfDu4cJw9u0s8kgXT3bLslYvjUHaBO+NziaNaXeJWZYnX9pM/4
RvWBp9+974gvfFQIU291AUevyCc+s1FuFZvOgKS+Cno0DFEFToYlyrxCNWNhgyr6J102yUNQh+Ol
iRd2g+yhuATB+ciKJB/aCtJWR6IXerKWmlUmRHhMhZWDGIs9yVCmHRBs0J6elVPgrSLybXDdeyPt
nPVEBJlP3B9I5IHI3oimg6DbSkT53FGiOR7jRRJfnGLyNzMtijXvLhmEGY24iqnbyhTmuaEtukm0
qw+NqcJjgqOeituq1G5m8VqPLLpfksGfd61b/JgDyZLB4hiQXankXdQKYjRsWjUQwVzoMz22BLY2
y0uXpFckYHpPSoUkUwQWr1dgsdkPBksxfwnDy1pUcktj6XttBfC8kMeIdarrcR20PcPdaQlZy5zm
wOslD4yqHfBDbOJTHsTrTs76btIguaBz3Aa2wnpldd2XME2j320xCshmVl//9PpRXrZkfn0fq9m6
H1gCkPN54qHP2/43OoXxd+UV7iEzYqLcGInbVgdC1vTHC0PymnmBvAukuIndznmMPH/LVwFyq7TS
Y+J7yB3RNmpZoTjkN0T73KjLa0ZRUA0c9CeWYRG4NMzyLo4Jlh3T8Qeo35feBb+2TqWXH+Y0eVA2
rJced+4NfUtwA3C2owe/EReBxsa9tUvln71xREVc2YW1W7qwxEAwYo34fh5qmeOg7t2GafDILGAc
B4QPNpykxCrCcxLEzzoMQ0jYSdx+SXDa4nlKnAceDeSIlZ1AfVXqkASsGFVf8ZP62b3o0I/R9HOW
PPUZAXyGptOEa1Kv+gza0aryAEpKqvJLz/asmyqL97ptauIVzOGFp97YzOzQ7uOiJ9/SQ3ESDvy3
OvSHg1Ow/RBda7+MzAwOijRywsBGga2Zkfk9SdDhPaOi4cGhR3+MGh/BfduzQ6gSHC8OfCzMaXDL
nwpGCYc49Z5NUqdPru/Z57qABWwkQfiL7gf92DAzEoJ+Q15/hM+DE/4s7AxrBJHyc36he9vf46I+
FoJ39mLmYlyPRjA3F6hw1C6IiinZNSBwAJxFhCMyZ93wlDGuaubqnqfF/woh0eDk2tC6rjvV0s6z
yQQESR4C/mV4fAAu4B7FwlZNDFsdyDqI1+BO2wuloi76ksGYOplzgL9G184+KZdobU/iF2vb+jIX
PZDsmnHLtIkqMxeETiQhacfIegJ4SYmNxZKBKYEwvTSN8TRXKDdIWFbIwJU7X6QyRuksQEP1u3Ym
nuprbNLNxi1ojBFRdHkk2t+Z7rD8+QJ102qY0iq+VX0gW3yClfPgFqjyNnY4d4K7RFFjfrEH7etb
4YLxvjBAOVCpM9zto62XmSAaaVt5E4bPYHSMh8GKHH3ZJaiOznZmQei1jBS/Akk8Wfu9naRtXKMl
I9SRUe4AKaGy7fbHRGA3uRJo34zseTYqH1eF0NAZUXbTlyeKo6/zlRu+eKUpkt+hMRj+lqEvc9g0
mQ/E/KlT51QzeIKStobdV0SWGc18lcuRlDGN8jqiuXxPP2ZGC4208JzW+XQFUkgfQt3U4XHyiS7f
tAL1zOiVwVZUMJj9DtV7H5nepjNt/75F/JuD+sTTUWFTTy5iRuW/6SXV31wg0i+O4aQuzTOplszl
afxFh2L6OZeDOLXYrV96YbXuacgISLspJoqtXW70sX0ai4pnbmocoIek4qzLAmOCizKKkY0PNhap
mmHuM2eYfquQcmm0bZ/lespqC2xI7zlb+MpYOUbtiF2rqYmyoCsPDt+SkQT12uFT2DFuuGtNX/7W
wEaPNWCoQzISfUAsSj35tCgQYpLjbNNmu3XKeWzPgZJgD9YMJZzp2onKIti0GSkC8iIch0g+dxUU
QGBOIhmjn4g+Q7ppUsV11z8YCQGk1xBmzQBRnDW5XXVTQoBcoudSO0XJlWoShQgiAtFx0p6XeLug
HCK22Fq33Z0tS9OKkReaDpp9dCIBLf+w81HFbd0wIkMsGNMnt5akxrZlNzYbF1LUFS3tgSgXN89K
/DoWyR7KD74xSOi/5sUM6mUIfJQFlkcXadrAlmXQvCXdMAueWBzT5KlpKL4IBm3SgzdOwDJaysbi
MPQEJLOtNtwWmUZaBHwzDcsK2m2vi7q/joe0Th7QEFktToHS742bf1uUyP8HcuwPQ0H+P9IKFELl
D0TZL+kL2rqXV7CC5T/5H1G2VJpADyGRPAMf+K/ID8/7l7JNtNcWImtPegp36X+Kst1/WewNPZJs
LIvQJv6V/4YVmP9ic+0uPl7tKM/WqLP/iSz7jSZbu0qhiTUZbfF3lz/ytZMVliuVXV82e7uby4N2
2PVBqSbmy/fjwx+X5W8ABX93KK4AOnLXFtLSbw5FXZGrxokBPFqdfXDz6FmMprmdJJu6j4/02pbr
/nVS0nJMROuwHgBFvD6pMEmLkd1Aszdt6ngq4Gmv+6jcwptrdiTeyzsCsaqLtK/LZ2C3yePHhxcL
ceF/SAz/eXxXaktI2xaO+cZyPcMWkeVgNnu3Msb72QMlSdMp3jG68x+dKI/3s1/FP1DixieXfNtz
haRtRbug2HzyS17bsP/rl3jLY+cJLbw317zqu7IzJLdXCYceUYuA+5ZuOualUGVHo8mw106qDM+h
L2osvigE4KKFd/5gQlLqp5BsQRb4h0RhbQ/jttyY7VB8maAmHvoBkPvHv3f5OW8unOsydiZgmh/M
731945wxSslIn9u9N9VIW2TPtB1pM4tkPLqnwk2mTzzcf/NMui7+BsQm0sU68eb6RIn0xhYx176b
UcbkUoN28LFZ+kYrPrkXEl/Gu5PTDmmztkX4LPit1yc3eblk5FrzVLCXb1YZCrIjEOS+RRxSZM+u
6+ZbhVpvWf1FxniqnvU9bUu009ls5deJ1D0Sdy9rMeXhensCGw1MVMBp3zphT1uXj7d9UnHS7qCn
zNbWnMYu38YomUJiB4F1rnqL9LNPTuz9NXSlg6uDJYST89Ry3n+Y4fM06oMJhuQ+aZBMUWD0aztm
X+TPkCs/fj4Wh8jr54NDKYtiwfa0Zjj/+lCN0XthB/oTNmRvXHU206alldSvfGiE1yFcpVVHjN8n
y8nfnKCDbYX7ZjGGYB1/fdSQMD4HNGW7lzOjvTgl0dF1mwZPXhftPj7Bd8+I5yrWLVZigeDRWz4W
r65lTbHftj3okdEcTs3oUJdQYX1yx/7uKIrPi8lDbwrXeWPEKfPGJoBBV/scycKD55Oy4yOdbT+5
W+JvjsOJeKajIOuA1XlznBqhdBxXJnm4jfbjo1Ubyc+JkBX6B1bdf3OmvvzpMw2yN/TuFBPMBIXU
akbOEyN2tTUw5S6wQSSmDppVlGP4ED6+3m89SdpdPqOuu/iReKIwOb2+4IQLERNRiHzfGUDkHe3m
x3Jo7O9xUDiHee4J+AmxdVrKCDZZ74Kd4WN6SLQcNqrrxCljPHQC01ud2yLQnzAt3i6H2jSRsmoT
TIxrOa6zPJh/vFmM+WuGnkO+N2ysy3Hd3BV9yWifV72dpfHJY/7us7UcTrMhQUwspXQ0m44/D+d1
rchqIjn2QxFtXVE6697qHu0++1In0w6ECL5Am5ork/UOocd5rJ3bj2/H2zftr1/gWrwC2tMsx2/u
hkIgY1aVIlmwLTKqzinDl06xxxoo9h8f6m+uLR8Z3jEpXJBP3ps9Ai1HYO6SgMxIOTSMnCVekahh
OI5nWVXuJ9f27XdYm9Ab2bJxWQmXcN5us9iB524sp3Qv3DhjjG6AAmg7dO2rQmfVDaoKUE0N0XFb
SJb9/+LgUK+4o46k6b6Ezv15X7Ue+67VRF5bNsnNnPckN8wh5ElmzFW1sCDeSyb+A+k35ubjy/x2
xebEXT6r0l6eLcnxXx87mHy7N0WV7udKO5dChcmu10Z/XRL0ypsOHSciE+eTx+jdQRnHoozwJB9a
S5nWm8eIHoUOKmuW+5gZ/aHnoV4I0/BghvyXn0D6WdEJmLYfn+m7W8xBXROAHa+svWASX5+pn7Ye
eaxkv49tTGpPTQ5Y7XTyMDnAniFZi32c5smPITeyi4+PvJzOn19Fli5reYxZxiAs8+F4feShir25
bOCgJCOcDYx4+QXEL3n9j49iIyHhj5eKQuFtSqDMejrgOrT2OoBiyedDoIoaq0+u4ht6mqs5GZvu
3oJhQ0TFXvD1yTR6jkEWxdbeaPxqN8CQhJdOAL2LM7Ze2KXmqUunERR5Xh6BvwI4ZOS1NueW/oPZ
pleU2RBZPj735aCvrrDjORLtFNscFGq8wa9/FF0BkeW4avd1VjUsj/QZSqinY2JWx4+P9O5eLntf
Fnu+/abgdVmesj+W/BqbomrnUJLk4RagKs3waMVT/8k2493ip8xl04ut1+Pl/A+n7h9HodXY4+Th
KFaFMK5ZYNYmbMd93Un70PaomP7hWSlBt91lPMlf+ADe3FT2O1U0z3a6L12RHNDHuJuJnLt/us5x
FMT27NVMi47PUk//ee3iPg86x4M0387F+LOYhbqomgwnfaxVdEJwAOkskCauEUHT7OMzXP7sV08I
x2axoebTHkXu2z0i2+oeg9nI2K7pfbLeWmwwm1gEbE0LazgmWeCAbbDI+I5kGrRQ6Imj+PgnvL+p
y5dsWfhYsh2t3zw6rd3MLDoi3SfsRG51C6AIp022rkFUA0MZ5Onj471bZTlll62CyZZV8UC9WWWj
Umkj00W6zyJGBL4UOKVEqO6BagIlihPvMNZhe/j4oO/exL8O6ipqKJ4a236z1tluPeP+apHM6sbZ
mFbZL+luHQQGqzCqT66oWP60t3eVRfW/j/ZmO27xEimraDDg+B7opHFuxM8OqfW6NcryS4GWR5yw
FExf2QDX03pQKPOO+CGTT876/a2VVB+2zfLDP3hvy3jCxaTBlgHKAu6nLAGS5CDCWaF8DonBKrYf
X+N3a5BaXiPWO81axCR3+TV/rA69ZWJXxOK+96PO3aGydfddhu3g46O8qw40h+GFFdJzYRNI801Z
leO6MWIQ//vWsRQsCSG8nV1O/XfyR1ArxaWb0IJw4vKQdrmONoMewpcEHu/ZbmzjUYrIJTHSml3Q
JWZC+fDx73t/FShm+azCpPVYTN4+3nWXMhEMm2wvUy61bma96zEdf/JlefcSLYMvShmADbQE5NLo
+/Na24hnUjRX2b7VyFi6AqpjPEtQiItyqa3VF5zm4pNjvjszlxWfGGF4qA5lxV+kwD/uL7EZ+ZCj
gd9rdvLPke/kV40L1fgfXr/lKLbLvkSopWO5/Io/jpI0JsWLXMD+ZecdHZesRJXb6pO9z/vrJ5ZN
D6s+bVEl7DeLHitBiN/B7PbKIBfOsPChdcYkr5goRCd2F+31XJEx/o9PTYIqZd1jobfl2+2Az/el
NAq6Rq2ge4OXDT4yoWufvCB/c5uomiVx0YLsIqqG1xcwxWpt8L92XyKyAPlpuoR6idi9+/hk3q2o
LHAkJyqeQ95DsByvDzP0AfaLos/ZC2jC6GOb3F3P6TYZEUL/dBvgSpPSEkAviYSSgvv1oaBfjKn0
3QreptPs0pB8HFUYPz4+n/eXjYN4Lg11xAKs3G/Op4eHr4nJrfZDj+5dkwt94QV+/0lp/ndHYXlg
y880mU3FmzVycPIwnI2h2meIIhjQ0ezFKGB9Usi8vzc4qJylcjPBZ/AWvb5gYez01dDQAMDwos80
1VGWU7lddX1dffIYvD8hSy9kGMYQDh2At601YWAkDEhi20cCrx7DovGBMCTzk+3tuw/ZMrmgLKO+
t7l8bz8toe9UNNJIgUuDkYgFqY0fSZf5J18Ewx0hKdMny8PyRL36gLu8FqytFvUv8T9vt4RugBNa
diEfTrPP9rVfu3eMywimVgVQS2PU3glwerwewqz7ZHv0/t69OvS7qkwSYzbF6bAP/52zM1mOFOm6
7RNhBjjtNCBCEerbTCknmFJS0jdO6/D0d5HfHZRCMsnyH1RZWZVlEYDjzTl7r901wAFxoYUwGYwt
7IEi/HrIf3yqtqF7bHxNg7L5h8HowLSx8ZoxU5DRc252JWL6YlBvYP6s/eTHJBx8fcGPsy5J9b5u
GRxSmHePD9jaVONmh31B8WRxTp3WyDyklr67FYj4z7JUL88Lu0y3X1/171T07m1SprFsz+eKvmV4
x5O9jNqIHigKE7jzQIy7qSwei7waz9p8hAOdxXnyCC+o8gBNMq/tFVlRakcnhghkvGGkK/rxcksP
XA6batEr2POpV8d7UWolRmqpzd7OKuq2C1CJ2M9VMqNW+/oePu561gKhvnb2LM+iMHJ0SEG2jxRN
ZSSRaHaLqqSJE3TJhE4w4ZaQgD2c9KuYlgbAlGtdtkv6Uf2ws3FNwRi1lXxG/g4o4SUjmQeVixy+
GU1HpGDXN3TKNTZbPzZ/bDrdo10vCJjGIfdEHJyxoV1nZsV8jwGvfkO4F7+KmOAVXA2ZCZLO9Js8
XIbcQLejGiIAeiOb0FF7tWZsddOMbhC0o9uOrA4HdJfbJMp+/UCF98mH5ghaoT6LCkew441aGlmV
jt+vOsEo5iBozluv3CKo7l+l5UN500hlJp8wqi1MUpoyH2Uaqze8mOlv5HvYKNy+hahZ6dMqza4y
TIQWERUUXJm/Mrgp43xJUQXwZTl3br/Vi4QgkMhBk4d0zC7ywIYtdNaI1UaOJjJdda4GXNPBy+tD
rux8mw+GtTprNfdHNqCcM2P7px517kzedUG8fOdpu7SNyfLwrIJih51O+og2DkjHFgeSuM+9ZiEM
ol5SwpwiUFhgHChbExnumAMjwkVN5NjLZJ0jh7GNvazZPsODMzH7d/pwO1hi6kgGWqqXrpLTwR+p
SgWL33aA/tDTljeSNGa1RTuCZapiU3xdc6IfQvA48bVllJgitUEfxBmCZXCGeY7Yyhib8nGaqe1v
2nH2jQ2JOa3a1VmdXBYGgokNt40vEkNYdDJ2uQDonRiqBAlAoo4WVoCguhBRkJmdrwXSFtCsQdJI
0c1Js2bIEADLrJKn7Eqk9zw0LaKG0i36As1X3NjJ1uokMXlxi1Q9mKy4IJqq6s8IkqUMZ7WpXPYx
vpyrBV5YtxsmW8Q730Sw6iYmYhThqfyHyAbtWZOFeAPTQznY4MyO1IZ0iZOlEGrYtnRKpw3pys1D
AaseCqvE1Lc10x5+TETSGqxZJ3EetQi5yx93rIQVBSYh8vqJC+MGgUw9yWe98RddbgTkhBcHXdBj
oRoD/7ZblEQvYxqAUj2PnksKTwzZd6aC0QdlO/r0msjVQZ6zpD5KoHSo29doXiRpmAKd8UmsKguo
zoTDLiQItr9qyw52RF7i7FlyMRN1S24UJjJDtvFex5ccnY/9hKGnToFEhQbydJxPdMU9AhIHEACF
rmO6U8iF7nQsq0Rr1sK4weAPiNbMyhSwvEznR3POwUbFfqJWcIR+NxvwF7apSYAP478c72JWD8S+
JYgY6E59P6FuLgCKmk26PlyskUkwIqGyUMPE7Sv2bu1XQzzZa1JULra46IGTI9xD5WUBOZFi61gj
EtFuSpabgbAwf4PvHDyLpdfOOTFIxLdZbj6FZlkPYo/tWD4Y7QQzTAw2wfHpnDq3g8FejoKXEZ1Y
tquWnaZPvk9Cj8fBmp3I7G4EDdS7NjdaCEnG3JwvIvPz7VQn2bxlIxlVG1VFiNendOgWjCuFQqJq
RsCodNLc8eLNsUYvv14W1MwgArpMwPNQeXZN8mgNrJPN9bBpxppCVM3R8jlvswhkfMeowj1iGL9U
PRFaTgjrfN0zR5OY1OmZExjulDI1xXZyVhOajLU6LYhDsPLV3KYML0GKiBx22hByjQnMT3L7IcGj
JEK9MbRH4oablw4ywhC4emsdrLgcZDDZyA/DCFUr8xXrJ5WpFgmi60UuIUX6ugAiY56vemWSgK1x
nFQhDL98L2WVV3eFs0xtKM3UYpiMPeYck1hN52R0WqfdGigenW1WQ3K6cyZ4aRu8wPECc2KA8DkB
+3kg3o7FWJtEIzb4jvxtUdnmuENsV02wH4ToSKygesjTVYvOMRzCUqiQ9SJRJ04X8aM+gXcxCYs+
5XudpzNFg/ynibfwRbC64W5ObPc3KZD+RGSEs9wVeinXYNuxhcpnERJVyC4fNoZSSttg+inf9Ijf
wCcRZ4QR8Da1oLCXPswRSZZ02u32JeUuXCgZGXFDQ1dS5Rvm2S62uS+1HPdH1smNgj14T/wTnGWT
oVeFY6LLJexE2Zb4GAe9CVu+k2GDSEV/LHrk7pepofI41MiJA9Lgjo67Zd03yWEcOn5oZKAspsEt
iusmGUszIIQyvewXrXFCskcykvNaieNspGp1NqGSdU4xa6+ZmB4pehdYhQfQoTFS912yJDAXdC+V
Yt/GSRRd1Sovq61JjLML44KJOBANRKCNi7aZT6gX5ukqbbxFlua+LIUv+qDPTOBdOpuXfAeQqker
WRlu91A6pZjvRemQ9+aJmDE1GJ33pxR+/IOZXeiBjucOoVGqxtuO+gtbtx5CDx3eSIxhZnLsCiht
GecWhL8xmMoE3j20Eghnceyx4OaxYo4r0978Y8VyXEIR+/mB7YWLIk9vCsIUyUBvN6k/Qk+K447g
iVzRqw58J6lfu4LSEjwdslzOrD5ipVQqWgPFlsT63diYFDYGHMn0Wu91/ScNkcrd+fAtDDLm61Kc
QaGsiJQy7AoeLKv8GA5jJ/QLgZMXiFisDdZ5UolywT7p6+Y3ZyjTfH+o+bs/owwqAPPo9KyPu6TD
7PYVjnMLPlg5XDC7kWxvloAxyL0gQTvIJRVZ3BGS/IBeb8HANkyJB5PEt/uup5wRWqphr0EoJ/u2
FDmVsXV7z7uYYTH6IUlqloFUu3B/t5rnVDuCK9UV+EwY1Wbms4p9vYM7Onn+73bWbg/4Ud03raMd
sU9Scl3J2jr0djQQN9AqXEmT+Kb2cLRL/HsVGrBsvdHcuRQ33x+l7cq3E0s2+KYLtgjWhK3DBRd1
8HzSdb++oU8uxXnMpn3NSdpBXfD+UqOmJlelsXOIJtoeyIQFhcqOztepjXb13++L+pCJONfmOPZB
VTfK0ZANSbYHTs8gNIfJONFm4GCRnX3X4/j0vrgr1DfAKDGSv7+vWaeXO9e9c/BM1bLfUnpYADfd
ML0k3zzCoxPt+rZs0/BoTbmCkvexgq6RojWRyloHXIb5w4L1YG+kpjbjnI6TnZaI7JtDz1Gh4H8X
FIgGbQeFkekdvTOWwdzVqLcc4LA9snna9nn3gJP4vOuzP5PiTObPafbNyP/8ojYnLvp9KKiODlpT
63sFsjz7EOleciaXbtwmPdkxWTI52yEm5w+KtD7tB3yq3zzgTz463I7ImXybIhn+vPfv0l+MDtxD
Yx8wFmNPxyhBrI27fHODH0fMWr10VpWqRRnGW2ey/9SAx1FzXeSlYLmidbfjSv1prcZga/e/+74/
3pBgJrRWxSziOl7i+0vBHqxy6CUKUSOHJiuz2p3Xjz//9cumr093zaWQucpwj+5nXvBpmp3VH/q8
qS6TxjepYjb+VdcL+Y0U8rgRzogUhJUh9aMHsdaYj0ZkhCWmmRtvOIxZn5xGcW2cEoNr/Wprcq1U
p6lr7A5uYLpjvfX82N8Xlg/GpcyHA3GWPQnmpf3PHwnP1kPCi6TDpIJ7VFqN0b+Nxhy1h9JBVV8K
4K2Vow0XjU3KTLG4uLedvjgrcs/+54FER4o6v+OvP0AcN5Bjo4pFPzfjgY0lTDAcpadskurQW/Tm
5Ot3/HEgodnlIn+7i8hQ16npP2O2qQDCGt5gHXRlsu9HohCyzf5uLjXX9eY/tSxer0Vt2mYqpQtP
E+joA+z8PsobybfvFwhj4rghIINQzw3lUbWjzGUeKNh7AZsT88Vpx2jrR30LxWGoT3UfpNxktIQq
0ZfbZCrRwsSe0gc1iSVwYHrsbEGqFWZauL0OuTWaY2tbIKswR75+WB8/cD45ZmqK+azcvJv3D4ti
dJroIrUOXevoD40xcBTtMz/ZVH7x3WSyDvj/PLFVQr8KmJibaf7aFI/eX8sQ0jRsNUpkmEQM2V5s
3MkOLyK83P7EAihC4lIxTd/kZh0NB2riKFLop9NQt5AKHuvEVAk/uNJ8MHXj7G4HuuGB7UfWN8/x
k6v8dQgwfdFz9T7Uqe1EKSDcEByqyUDzzKlqjzjErL65znH58e+wQ00IVNzWmfWtdVj+Z3RPsugA
PNqkYyDUT09sGeldsLTC7E8jc8QImA7ar9lzI8JFBAYZwRmHvCXiVMlacUdCpGaKkxRYWZ7/0CGK
vluIj57E+gMp1K/9QorZHG6P3rKKvSxbKB0crDWJuRHkGFSzVe2/HrefXcWjN0nhByUxiqb3j6Ep
qVJ66/KXJ10MOSUSoV2CAPvXq9gW4D3Wd3oqqzLl/VUy1XgtImFxaEfvFwoCOrxVJRCCfH2Zjx8h
Wz/9b7gllVs0KO8vs7S+MTpLLA4kLev3nF8EJjMbNNdA+svXl/r43LgUzSEWdTbsNIveX8rSVmMz
IrcD+oDxYIOS2iFWMsOvr/LZDdnIhckxgHXm/Z07/zNI22bEyViOJriQ0r7EPa6u7bmDB+vI4frr
S63P5j+TCsMNTRf7ZkR7tDO43Psb6lMIhbMfGSh0CJELW2+lBSmh9paVQNBowPRSP2oktLau6v/9
PjGoMNbRz7MLO3YEoNPpAWhx8kl7X54DSJShZ+vzqTPY3+33Pnmk7Fe89chI0ePDhpp4BQuji8V9
LpTThEFg1JhYlDvz2vj3McKW1uNq6180Lt8/Ulea0E+a2DwgQc9gGxDk02jx/2GMOHTfXeYyDlB0
Lt9fpYikJSJliUNcDcWOm4vIadBHkAb19M339cmg51I+P5cGg2Ed93qhcnvuwHbtMJsV5UvXS2kf
Rmr39Uj85A2xuqCWpUpJd0scPTarjJvWrwoGPR6HS6pRy6afmuGWufy7fuHRSroOei7FN8wJlTn2
+HRVJQSNdnlvHgYHxkpKwRhvp25P4qCckkwZgF4PKY5p/ZtDx6fXXUUhqz7P5erv35leLDmdodY8
VE3y1FIdB3aVnfjK/21ZMMh14uz/D89UmOtuAbGjdWxNUbY1+FgoTRYTn0aWn9KmQsu+hS7671di
NK5nqXXcW8faeTKkiy4rUgHGbjBupO1LsIrucEVV8B/lWT6HfYcVhU+LddK3jfUp/2d2dKfIQ5XC
CmlOsUJUvHQXnb/8fz8nwTjxW339vynwv3HCH97VehWEvnxbXAcF1vureK0m+7lg0EO6JITVnWVz
3buatrWtClxCQbPD5jROvOrXr+zYhcBei4+A4vt6+OdIrB/tUAyzcEsoIfWhH0eXtBE04/eeXY0P
mtWswHm78yi3jka270lHcAgeqUV/5iVjTOGyavENfP2DPnz9FCBwSeKU4dhB5ejou6yZ5HR/GarD
KIuFkDZICJMS+jdqgfVxvluHuAqiFaygqEToYR69VE1FthPPU30oBEgHjdLmflZ1tDNiouUypX8z
2XxyUywDeFKdv8bTY+2dN8PFsK2lPPR9gkOyESSPycj41+8diSYbORQJFmUAId6/yq9fg/E/LdfR
M8JNxJDwV+0V6+bRkHRKI4uGKCGDzxY/uqikS5LAV30bxly+UUyHKCN9B0sjnZKuJ23YH7ugpCFw
3cWT9jixs3mYcIP+sZVjgLbJVA7+OZ1UtGWpcruTRGjkPVcVwVxJZRl56BNy4G2axBgIDlt0cdHN
QKtgslTdrT/SqAoIs0iIuImI1iE9pGpOQd3iEmsai9J+nsyASYo0afnjCsLlpsa+VhEGk5QrAb6u
wXcsEjTmDE7mWbkdZfWUqAN9W1cwJIMW2zaNSrqPzw3sr+jMjZYIdKsBCmdjlYRsBL4WGa82NJB8
2w1J8yMusLYEWUaLH+t9IR7rfgL1lQI5q1rRr2BNT1XhBKfttkGASfhSp/pyg5jdRo9gaER4lCXp
dSse61ah8kCL6XnAQIe5ILTFHGIaGCsH+A5TrZfs9NSV9gbFYSmCGcnhYbGoWJxAMkhuqwHJQshG
L7lUTloX22Lq2EuZNDFeytxeoYwe/3nADhMTVoJauogwNvYUpoMln+XdYuAW3iRpk68RhcqlRT1I
cSFdDQIfHHEyIfSsbe66rsLCoxmgk5ek7m/sRLPcrQYLAAF0PAOeaaBKvtaxtdwkUa08aFXpYGxL
gn562otVTYgpeD2S8CqX2vgyLwWAuxE6k5YY0whQw/KD3o6LAP6BuhDZkhKdOvCjQ48t/prMYrtP
fuyONKdx+ajT3C/J/CxbtAQhW4viXMvnEj54E7l3ytXMB9F4lGjyrh9++pM9Z1vIoOYTwM3iLepR
OoRdase/YktBlHPsjLSoOAeEHzajq62Oh5pfO2I25trMmBlAk949YGMzwGhC0fsRj4vxahYTJzxE
ap61ReoxXnFS6RmTDkM6aPqM3Sem4PoVXFKWhJmeZrwETnp7bc68F1ssw1liIgQJlRgWYrg5TvmB
mfjWREwr8BqCLI2hPHFaj+ADCM0RNVpfiylL+Dq0C2VJgrm9rDV/c4xW6bal69zxh4CTkcZkjAYt
PKjEfbQA3JntpjxToq3NoDaE9+wtnbyBc5tekyyTgsh1VE7itsKnvO1m5OdhJarkpx77C4nvFb0P
eHX9zewk8id6AlSMU5Ei1oiHQfGLQOgSpLwYRABli5+czU3dWfTO4/xAU2ycQLmwZwrGUSg/0Msp
fgLda78QTOTRdDT16Y9B5EEZgmhiZer8RAoQsFqHKo8V6xH4+PIbdJ98rbq0vUmBNj8Q7+VNu0wj
yz6v8/5CSWzPhPUSbB7EoCV++njCnTAZERwFhQY+J/D6JHtzc+JUTsivKM2zJlqWn3Gx5jd4MMTy
oFYVSoi4970XQhS0cussjXdwatrE+0XpxA7DDikgsSngeYLyDCERpDZOFWTxVVUkX4a8p4qXTNYa
vpNKIgXthRRe0epXs+noyZam6HJnQ3jROOrTTtoaU2sUG6gx1WuHtwEeoa3lzYk9xfSdqx6RUNA4
lB0RhpHcqwPvtAkTQJ90cAsStII6dlpCmfrS5ZdHcz9unNEneqS3OqJC+gF8zgZ6pku7D7sniUT5
7F2ZjGjogBDJ24AGSr8gTbHmK/K36r2AGA68FdqjHSo8sjc0d40EA59M7d2icT9nsZt6L2atsxbQ
nqOcMFteKaBQF4wU05akMY7xQHg2gKH64BPhBUdUy6Wxrx2Lu1gWmbyCGTd8GMO4cgPDZs8Bs9WT
TeCVCYZqU1TmD7OR/M+j3vZubL+2mMKHNoYtpJPvEyYAYHdoX5iqbamSZ0kmxcvk5Y25WfyU7NJY
t7OTGaYl7wYA8Kpjszo4yUvsq6DuOkCbbplV0bZBwWn+iJu8Y/ayFuennBAowIWzJPQ/fXR+wted
WF2oIdF/XrzqTwuZW21tljTSXofWTuH5GygT6GRXTx72rTNZGnB7h9pmMwDjKCdgs3KWgZTtpqj2
LaFLL4Xppgw9SBJP9VSRM+kMHZLCzABjCKu5MOwN6o7lMnNm93ke2zo9AZ5kbYvCH1KIxAAWsb6U
rUNSrtY9t0hO6g1lNfuhyW3tV4Z1kATZ2Hb2ToxYLJinLHvrgQcx0QzkEIUkykt3jzInflNDKh8V
SXA28eoajHgXiILYoDmiFZrnRasFsw5MBUUBN9EjWItDCpcGsClpauPZ6CqbhSMZu+a+kIlj7qm3
Ci20Gq0cw27mBwYmCTxFQCxR655oasTqiyZkQXjnWfKKulkBlhgAkr9yMUfyxVuFwimA85QTiGtb
vR84LiDwAIDOoN+TLgW8j/grEL25FXuvykDNC6ct4cVCIYOXNPaa9pOgl06c6MUI7iCbWdgCzeto
OaP4iW5TWLGbWfXumzVW6i2y4xhJj7QVZODC7UxiDNw+gshG5FNAZSX1NgPKwp8UNcwVIKwe+RHz
I8aJ+ZYEu/wPggL/bSTTR0DMcXgumuSHaLVXbwdHTcyYRfKkIZj4Y0wecPKefEJCedNUc0NNZdHb
FHX5Q14L+wb1onezDIpcEl6D3p8WjTXt3aFFZkEZkkoD3EBzCWuN1BJotMJOQxSXiO16rdXXeDNb
/JKExqQXad61d8xSukvsnEM8QtrQqN2C0+zzsBuH5bWnnkb4raeP5MIDRfY3ZVehxomsXEYnA+RG
xBWAg4edIX2Qldacm5d8wtEETMfIsi1N3/nVHysnOYHBbmkB2XLTg97HGXgMbxmNILPc5lraRfor
i2J+ZWGICKGeKfN209B4gQ9pTamzmVn8f5D/qPmhpyi8OUPuV4GKBZkXfYuEZ8fkUtxmXTmdV5YY
XtoeMSC3AelxM8EZHTdt2pHrIUCpkelSepHOOt94wTSZC3Dfqeoy9oHr10Ijj61iRZm42cxpB73M
K7r4Rkp7RF7SE+XlMfaBzreAAwI0iWw1dQjaTciWMB135iD8MQRyBKls7lZVz6q+ueunKcdG5NiE
VaMiSv8MHBn0A1vX6cyTiVR7b+xedBW/wIOM0w2bFM5+g57NJx0bzvuudJI+jGxEOyvaqb7MRYo2
kWHmXkjbinlImZmCstUtfQgtr3dkgJFURMFiqPQSVoSggDgMS8zvcRsSdU0ZTT/wPia/9LbQLxY9
q3+TsjNeamxbXw2/EOD2FWiJsKiRCAV1YaiW3uwSgf3js4XeZGi81bQsizYUmSadfVeY/HbXb6xX
J1rM+xiteLuTVjOeAsFzLkfWuXnrLtK7VNFgoGPMsxlu+yB69vcodaLdkCYEqvhF5j8uBnAoUsZq
3pbwWEHDcdBGSfrgYExn/gLGFootkaPM5on2uoIQA9+l6AsKtBCnkoPvCD60aqYHDXjjnRhikrwb
ywSilhiL5QGedNh05L2LXzIGVMziZfIOwbV2V6kuxpdIT+pm4zV+R39n6ZsLC3gXGdGjdB3Q5TZi
zYEoQNKEZcter8+yBi1mZmVEKxfZ4iHx8JO9MqLsHOmiifAvRbUclK6evQA21p4sBFVsednXMSqf
68qANem7QTGbZ1rRP0kx7WU2A2Zo+VvcqDCeNYZ7EhFp7bbXDTFZtuVtHeT2c6/tZhxODxDx8Z2T
4USotJAta7IspmdMKRcQS4enfCAkOEFbyyaQfyo6/85mJ3CV6Zn5hESVDNIlpu+7G7LaI6ZLGMS7
xt4lpAB725JBmbt1uOT9jZhYAhGiwhEexszYUq1AsZbJ02Zy71KLLCpblbvJt8jxjvjmApTgHKI0
+xzhz6kC/6sD9UR+WF4KF6dzG+UE0yDKtZCGB8aU+pvIta7MTiICJWfllxGZy9ZVVXxfaonLkc2d
Tqu01a+z2PevjcHtjQ1BWKezX59mLnEiWmq514M2EHUOEJGMdaJePAs9VBPdE1NlA9aLlnPfj/Lb
OanqUJfPWhqmvZpuJtO5zBCBySXdj8yPq9+cHigUFP15Ykq04+FqWvLnyEQUigFmi7o1kI4WuLKF
v5nBO3RIezL3Qzldue4SOvVwq8cXaEjDLIt/x5wS8/ygG4PEzTndFzoRo0vRIIgazWBx71u2iZq5
kKHeBAOYhIn6eDyTRSnEBqUGJeUwc9LHZTlzR9hBo0uUgUYYvIauYcPxI0zUsi0Aw+qQmciQqLa0
R5cw8vGoNrwCaqMjewEiWTyyVjcg6NzdXJpEhVb5mSbKbtsbzas7c7TQaB6du/BvfrLi8yUgyDbl
zgBuJgPHSOYTuyA+2HGAP0X9vkqW0GJNG/2aRUAW11negPnMt2RNpYE/9tZ1Ku3zMplf06JcQgIR
x62DtevE7+Vt6cXpvd6k5tk4dPrvQc79AZGcFzoLWZ355Icke9Tb1PX6wJ7sGwerU1hquEuy4jZx
hHbWZk0ViFI8GWxYgwRlNtFPACg5BFxgLu9INWj9F9etnwXFvNBwCnu7cCYP7La4IAfxxGOdDQqD
CPuhTX/RT2jPYgn8ufTavaPXd6bIbmdmBsSK00ZJ5wBK6PdspvdC/iBv9NUbIKYK47TxiBZ3+tCf
jRMr9W4ltvZCjx90byHeq8MHMTqcYpgVfAAfYaP5+7LjPzXoAppNP3u/8kQ8+Zb1KynET0HV00Tv
H5EUn8RwAQbOj4gyH2agnwx09MzNg2nFL27XxG9xtiuYeqEPsn7lUVhM85NaiuqGxiLS9/ox1pr5
Erm2urOqxD0ziDndOJ0R8P2e5A6xslbOZt3uoAOC/TXKjnycsZG3hIWqjemW/SlBqnsmaBQIRa4v
gR1bGgdG740jHfOLbYbeGsRcZ/3OZuOzIeVk1/fNrk76XxkBScEqmrM5OUbn7JTrVyt1/Ncx8rI7
vny5AWZDd9YYHyOO4KQciQuSsu5yE/CRpsfqMnKIa6NdmutEUGkJSbKI/9nmnynNvSRuLRBICZVb
/yJ1Ld31SSmzQHrLNcvaTpTepZVO+5Yt/YBoL+1itbGryiRZWsnQ95TxR/kkbfiTj+NF7uCWXzFW
fs/1Q1tRB5HaPTEG7Pxb64FwsKsYOjbaKRis/LjmzFIHopkiVkudBsNgDM6pIWpx6lu/GOdLiGxe
VAFmQ4jAsJcOuCduZJGV+aal0BKS3WqcmrJz/JCgQT+IPIE4SoJCiMp4HkO/FMOaexYLejCZVDuz
q/ZZ2VYuK43hswPWe+otOjWHgLglqmMxMZzEbs1xcXAB4zmBlMQlHTxo6ltQV0l26+vkMFzoXWZq
d1bR4hLbIIV19Cemtc4NjNYV2qEt6qK7SgrZ/6yR4vJAVdM5l55DhtVuKiuzu58rEn82ydLIw0AF
owD2SYuRdEfU/ye052K0uPyLGhepm0wvLc0TbAWdzsAsfDKcrappgMg1UeFVDxNvov0NzX+G9s8D
Cq1hSn9bZjNrO/44EznlsohEI6/UtlmOMGObZB26ca8aJzSag5qSky4RDUHkeVu/YY/V1AadlLlH
y2NQRUFj/1ZNDkte34NxOBmrpv9hljL97Vci/SmqbACKKUfy+Saq04+EXLm3LAP4JabRqp+pq5gi
oKSiiBmkvH/f6wj3g6mCUX/Og2pYLwpRWAH5V9X1lAjeGbIqaz4UJvaqUCc7Mb6iGLoGzk55e5ck
Xg/XJEm2nPyJJzU7f+B8K2sAZIpy6RgAkcsn4PP29EJYg+R/vSgNc4ehbGinTdfcmVOZXg6OY29j
nSjroczUpaScsfP1Rj6ZGJmavTVhdtglnYY8HFU/dX349JReR0DwdC3teTlrE/RQlHaXcbquhyR9
QYmNo2RO9ZxTpmckHSt+2rHZHUjk00hnbUGGrt/AvHjNI+8R9GnfDz62A5GOKGQXIX+7baQL/Eme
m/NqSvawvix0yslE1ngXNBsoOzH+WSVzY2h+sCQUb+5M8MamNQkF2BqFmV8sLpC/MOkL0b0RSO1Q
OLOFFiQmFhaccoN6Kfo8IeVzJl1lE5Ozcp0sJGVAdqqagfWr8lnB/Ta6L9piejLmKopCc3TMV0JM
0OpnkZhlMNfFVIZF5ejGPtV7b8KjU+S33eJexJRcn7MBZvyVIDzr1LedSLFOejMzV+fm1KmJN2uY
/dKUgnQktLfen4onkc/i3EiE0ra60tmfeW3eGNu2iZwOP4SzAOmftbuxXSNphslqqLAbQEM2jZsa
P51hce/8qJLVziTW74bwj0psyszonszEaR6adinvbLKs+g11ejZnoieKbcMWeVVVRgUWCx0H10kt
06n4pq3ysc/hWQilV6OdSV/luHULz8juZB4RyauA9sOMGa4Wy+m+ucrHnhWnInR6sBJWZAAIw/ed
iQI0KylCrX6YtcYYT9i6Ozd+Vj+2SBe2WOSM7UwO495sfHGH1q84najE7URlR9/0dT40kdECox4S
9NBQrtFHe/9DsopMMmEUSHTbJHc25AFSNKy0Zjpf7MT95rY/9qycVUOKMop+v+kdt5FVUhh5Dn3v
QCgJFAeOcQ8TS8h2dmy+/MZ27r9pAa09/fcNIN4mLxPN3Ar2PNbLGgPji+PscPByP+pejM5yngHm
IX8jmq6nDDkYfh2WqUVOPAVxezrx+XJIcQWXePL1b/kwsOhnwehb9WjQNWm4vn/Qg5xGV2aRfTBH
q+Eyqjupzcr5V+UBShvSTD3k0Gi1cCu+v4rRppDybWPhCXfjiV/lxTmJh99pET+0etermACXUOi6
DiiO91eZvELCwo+WQyQd8ps59u2lI8YHcmh1jlvxsBMRcSZfP8BPRipORNSDQErh5hyDLxB22Rg3
3eXQpT6NMlY0mkcAP5COLN98FJ+8q1WHRQYjSpFVu/T+/mB2t60YvOWgzHJ5M/pGXMae1X0zIj57
isBe1xAZ8VdX9v4qgP+V0y76QvpMTmq1PTjNphjHZDf0bb0rBUdJnQyzbx7jXznqu2+CG1oJIuj5
dGQVx1opOyHWUGud5UDHimhXsmvZYTp9br5SjSUBZwaCMaztLPVgi2n+OVM1ddZjkZ9TOusEkZxy
WrfRem6dm22sUcyVOj3KzlhtV1+/9E+eEQIaxBgQITkuHKsklOcS8a0m9OATFS9LwpSt+yIkTaYP
dcIzNkmDBPbra36YpWhyr1Q0tKO8fv3Y+JEWOAEhqy+HhA5bZ6Z5WIqMvlySPVa0f7++2Gc3yEZp
RTczQzne0VCTnpxSdlz6AaI4gLs6HiGySS3tt5Ob6LcVzrv7ZU6N568v+8nHhIgffCUuaDAAx6rO
xPIVbmKXyl1f5GeRjXqCkMTpqra/NbB/cimELhDnAPes0sb1CfxHfeLMBaJNaaoDUTmkjvlQ9jci
dodDWVX5N1qQz67FN+t6TPhIUY6VZF7y/9g7k+XGsSzb/sqznCMeuovGrLIGAMFeFKlemsDkcgl9
3+Pra9EzMsudFVHxkuNnljmIkAecAnEvzj1n77UnzcLoO2/sVi9fVTExSNVoJjlpOtl/ofP9g8cE
ADCcHwT+gJbsi02QGj7UG9GxCRaGEXDQTuHnWlmyDfg6ibNAbPMXz8ofbEtYqOEy8kI7o2Uv/saG
1/Qon3fAxC+qZa6TXsM0V7v73x+NP9ogAFghpVTZ+dCXXKhDQeYjM1f4xRJAix8zT+8tLilG7aSg
qs+S0cs3WYRNGEVsfrJ5me4Y7hrvY4YK0VG1aNz7fjR6XeQjpqBlGKyYO09/8U3/0b2Ae0f1L37I
Xy4+ZBPlRVnr0rzREaYtmrkpFm3Xdn+xFfzR33IG63ITzjLZSzTMEEz22Nf2tPFnS11lEVOSSgn+
Slv8R0+tDfQIxaABk8i68LOFmdL6vV/Pm8mcpbWa6cNyYiLDsR9xyY8v9/9D9//Gfv3Tc754b9//
z2feRu10eM8+//63wyfxv78Q989//h/Efcv6jYddowo/s9+x4PGT4bNp//43S/6N/f8fUCXtzOHm
J78T9zX5N2oRXD24236oqdkfmqJrw7//TTV+g9WB1VIYGMRYreq/A9zno/z6ksBUqqN+hBF43oJ+
2jpjKZuCdojrtUnA3Ql/Zncbhn62Qb89e8Iiv1ZWi5T+Tttj64iILbRXat1Iq5j99a5I4E3wZibn
rs78dRROxJtoaveVZZGxgKyRfBu0rl9biXk+XcZx/5mGkfDkNkvdYujUM0JzWCKaUlfIGMN7tPvN
ISQOx9HDvErAWWsFA9dhvLEyP7inLTd7iCXkzwTQ+yJGoVkzJErMNc225GTLTEGKfpAf5pKYJDI6
fOsOeaeyMezWeunxR27iLE2/zdBOXnFYQ72ppKpaGgUN+aHNrJ2kKLHsBHJi3TD2oXHa5MkC4WG+
HUbT3OhMnTfkfJl35wbTgajm6rlSz/Ht7QDdn+aFkpvwC3RtOVZV8Rmh7zhVZLrhZO9C6ZWgDYwo
fe2XB3gF1Y0h9wBAokwcW8t0rUIOdk2UKAd8UuOasdN018dl+pKpIniMkspg94ttBh22DNdED7X5
rS/adpdlEgzklB4jTcCkGj0MDdYqSfV2T3Jf+TYKmjzg+ZovDZf7gYFk9z2BTrqPG3tsXJAQTO9H
Jh1Ol/TKpmIe8zwaibKom1nbTjhzI/RRYZA6E8hgsp9DvX72GRwzmMab9lFWU/ZRqFm+mdum/J4I
DNVOLPUa+I2BOOxcnhYNOvBlo+n1eTJyr+RwLbSW5qDNpBwJlFMlxfOYKmuD+QJYhcB2ooSu+Vx2
8R1puKdSt5lkP+QlpSLHKNMDCJitTGymZCGTe5QkyyoI9XWotAftHEA907IOOCrdQfRV1n48aAup
+CLfWFlFJOi6zOEr8kg6L4/nb8bUrBU7W0lKUiP+qmP6AsVCJdem7/S7JidcrcrSeU2mjBfagcfI
5R1JAEAW66hyuPyKc+bipoJM30EJK38fVBKUAdJ+lWU/PAEibrwK34dbpTjzdf5P6/RdIxFmbafh
82Az+2i0OtlBxlyMhB6r9ER1jOatZK/MwSTeBj6/rL4JhY+VJLPnh9KGsKqVKdn5mzqNgsiyOzR4
JfE4TMHpIqXyQ4cptcjCGxzhxobuNql9JvSYH4GZ/QmfAxVvNhwHzaej2nargAgXNcw/UJSSkgaz
JmOUYeTjRhPIa8JoNs7OF97TFhoDubrVqSO3pKAugkK8WlHwnXn2LVMzkOmq+CR375hEZIllQ1ky
627pS9KUc/QxhM1E/wwpFMHtbbDPZobDDYALGslHMySvzBxcinY0fHUq8RmjO1I0T5lv1o+VLZWw
F6JkVXfxqmESfgCEQ6BOvsgMIitb8BqjSY5tCnN3wO/mtKYVr0uyO+ln6Tnk7uxZPqN/tKxaFh0a
A6I49U2mp/dqlX916SPyAtmFC9Y5NTWzo7E+IS7C66Dd5slKW2whE6iONGkbW2llp2bVPZi9ah0R
ZPKAjJ8GFfUWy9IjNMD82I0Sv7o1OiXTmKWNRqxlj03I3YTxhd290+7zCj1SHZwsk84/nlH5NNWB
+ZW3s++Ek++RWH4OUky0g6nP76Ba5RgjHpNQcE0oJcPCJu8zDgktwoGQnYy67t5HnS9NGfP6dtBF
sJJaYuplGj5kzJVzuys5Fi16Qme3ScH43JHmGfhFDwQiZIvdISW7hUVRfkzDrL1LxRB9zKGdf2qZ
rB2DusEiUpEqjIdILFJLp4U3DE+ileg6GL5YC0l5SgtmBrZSotWOOcRZohscwx7q7Uwvj3MgEU6u
kegG6UraDpoT+Y5NQPqjJRcIR9s3cu4AlOXMOaV53ClMSbY5Mx8vHRE0KW1zAOVQum3W6w+lXXYn
VR93eY5UIhr79y5WkmOuMXI2e7kJHbPwb33TyD78wjc/Ugatk6N1uX6wY5Zq8oNgBHbQyl0lIoPV
QslzIpg0Pr+4po44hwdp6Mn6C5RTFigfsz63y1BEylIg2XnopfKMyyK6CfrEPLKdJSPBYnio/XA2
X9qxuq8yeVCcAlHM+3lu5ZYoAUi9HVZYufcAimid8/pgSw0yQu+RSm0HW0nXwGom5wxa5TivLZSg
0YdFNDZCIRbVFMR1h0b9rTSYaaDrH3Ztr3OWTa3hYBYSsU283HUevnlQSo9tjJTNiMG5kwwdoYwJ
z1ld3yhR23KhfqOrKe2V3g4WdlwJh96k23MG17LWOHTtS1rW2beiLjWXUDVgWhUqZc4LwmthiSiM
upCkpsmSryLjZYwUIpZMjDCxtOZL5KvH5lCEqnRbj/yijox600GW6iBMyt98BY4qelcZpfI42M9x
mGiWY80mrwb7rLO0JKt2a7uh/Yuk3tVb0u7msvaAzxwDQcwxjmOGxr7bkpsN4U7qFn0r4GjEKCYM
glut+qUmYHQY9S9LHkGNVCPoO6PxuTv941CAX+gw+N9ExIWQmyUMi8kgIdhkRZYauakRxdgOv2nv
TJCMXKOZJ1S6vDgY8S+QPKKmrPxloX4n8Kr3YCYhnuZzGrnYFLrBd9gN37Kk2uPnOoe4I2oe0+Gz
HweG57U0CLaXAdoJu1+vy5Ezp726RvxN1OqIEdectlYyMBUO3M5UUIdVhtsYKpgTv7RdYrXIXREy
wBl7EUYpdpb+SZ6kt9GocqaXpnAjaobd1MPSCmfti67N7YwWCLXqsNUkfW0n8U2cMN4ZARORZFah
bJU/zIQpajTNMHhs3Y1gzjjKoFWeqTVfk2zgCbo1RP3aZ9px1INpVWhStYWu7/gWQnizyj5R8yPR
tBbsRQjSguqNIqfdda3N70GE7cq2SmUxa8NN14vkFHQ7efIlh8R7FQRSuTPhvCVnkpjSIHKqbggk
6F+ivltr4x0iX9nt/A9Ua+o+UAwPaNWiZaCxCKXc1Zv2kEvhssceG0A0a9r8Ocw7lJB59qSIzJ1p
TkzqEV/1TdpOG5kh3jauEFbytSxEGL7DDGT8qRtu0TKfTbT5hCFiP0XFAVrLsW/h/YWZvu7Zo9dC
JZweNdnSGtuNSJobKzIA/YOVMrd63zuV3oVE1SMqpALYmnn41KSSfp/P1pdaTE7KQMsKKzdvk5dy
ZKAKAOfDNufZg1uYDGPsjmn/zZgjtCQ+7ZuMh1ViutTp2ZtFpvUe2ZWbyPQh0FKiJhcHM00UEiA1
kGbjC6z/6Lbs9Hpxvk1ERqZLIxPVja5L+iEx7hkZPqHA3whp8KoqSu+0bvxiPMCcrChkp284Bg+W
Xn+XIrFrAtSNnZ8/kvH3MMBtduSs2fPMkgs/Zy+WHTFAKwciXlNrZpUlSz0pBl55hKoDhDvCb1FQ
HglUQGmMNFRKLLfO0lczhROFojUw9GapiEF1lImV5mS55K9EFuouzLXSS/L4MOTFPkOH55AZc9cF
xrpsISlK1oPWDVQa+HPuO6juqO4IZE9zVOsFK7qY3C76Hlvi2GnyasCoE56Fl8OQMbmc7L1Szpi2
KyaE3dEI0l1iixsGtNiOe8TjdpT36zJprWIB7o5RPNA8PPLQi1TAehKCFhyu8aInVNsTYwKep/8A
0xUvhVkS9zjm4Qoo36a2ypBzzfTJxi9lwW6iFt2AatqqgUJNNa8zatOI10qjorVl1lHe02RCLZPI
xqOUaFswiWIvl8XOJuvZSeM7jFfE8unpOrUrRHTWLpbkh5qSh4D4b1Vfc1JoxW3fsImWveaqs3Lr
i4QKNy72vJP2sl88SeNcuVBPtgGbuGUVq4JRHjGxITr59lZWbiNL3TTGdDrLZflGDGRVncpiVeeY
Uq7cIT641+XW9pomfCPE6yae8XoQuEuwuCOkiH26Lh+MZsgqlNh2fmBSbLwSquyIWOYY1g/feGB5
D091uCJyy5FCIsp4gX4JgaeA1+M+nhjXBWpwkEYYWpb8QjF1Tma2xCKOOgofWx48s87vzchEPa4q
bKtF8tTDImWdoKFjYMvjMBNVYxQY/sCVFblUbez6e20gxpyQF6MFne9N3i2u7z9JSr81jVRfZyki
KMQdeioht5J5sxhl4yLCwpeQqCEBiWJ2c0u1PohAHd86wz5E0jaS2hGZbuDRQdurMh+nbXu0khBm
OfdWFEAt4b1hjBjfbOuVnRSP0misB4arSQezi+zdeaMlOpGq+iovg8e8OZchdrW0m7bdWIWAbanB
aWvq9j4btJAlVlncz05dxoZxyhPEVTABb4sm+jBb6WQq87o3Bc4IVUPTZm+VWg1WVSdDiYf5DfJM
CZdh1Lu9xo3I+oMaKy/guypXU4s9+pTP0ZyjAxq/2NHV/NvEH2l9NV309JYIlFZXkq28kLGaL3iY
mzsFIdFmlDP+dMMZIUqNmNhZ+w0am+oVY9AfMyubT/T3GkeJZNeoBRPweK4ds8yPRdXeRYquu3aG
xb/s871WGvWmL7t6IeXSt6wLvyOGfzf1BIwksUSM5xFqoaN8MencveSDeZtZY7TgHFEucCbwa5TJ
ylDSvWwOMVvReWif6dadsKWHSkqndeyXAoKftRvs8pOggAHzST3uNM3MXF9rzgBAJVid9SyiHLfa
IN/xzWN1ECLyzjGFaQNwjA6OtZAbRPk8ntlN29L6SNTBo58RuG1If8CI1E0KOSPvK7Q/mX/f6ONy
qEswSVJLmlfb7yo/Wxtx8KDUWbkaq6hdNWomL6Djnxjpb+Ne/2gi5Cr2bRyQFt1ZH0HMFme38WeO
1MNRa91TVJoCRImC21WPmT243URJbVJ5TTqYEhstZlA89gVqTlzaqyCMdlWcBk4dwrljVm7hXlYQ
/g4hJSkpp8OEgK+NZRaqanplPCESqJwptOdFhF9qMcu1sp6lmt+U0FBK/4VvTGgJ+7b2JklH1NtH
yr6UDCS98i4Tc+9JfXALK3E5N8OMbS3yJr5Vp66ea3bpzaCAoA0NI14Epf/KVnvQbf+eRGgynmN6
RwkvDLUeQEDW4W3hqy/YQo+MQRPPGIZmH/rWtizlb9FgfXZFdDZQKbHbyVKGyGU8KbmiumZsUWww
RHd4ry6lvu1OuVY9K732aBEo7hpjS9BC54WkvMsKtVULt7VN0d2O+kPWdp5aqm40NC2LNNxIEWxT
tfnWZsljjFpej4sj3bLODRKrcWZsmumUnpBnfPl+cH5SEHHjmSLNPY5cCarfUiIopwqTrwRqshto
0p0mxUe5nHnSM8WtRHGOqj/nnPPuS3h69BAqhoTgCptGwC8YQ8ebU0xs3dB8NMrgLzKhLwM1pB4V
9lKe9ZtigmoX1EtfD79iJVoOrXBkZewfgxqZgEQxWtJegfvP6aScqictUr+lFm+Cvmz4k00ae7Gs
3pL9bK7KirlSOvrqGRkohScjxeEw2dQPHJwWmL1e+MSu1md3WVbBryIju8rqWz8s8y0pgtVzrwl0
nA0p8EUbvTIQPU5T0Xi1ZtwXATdxVsfFFFEEqKF4KseRg8dkotGj6dMl1X0cpl7oRyB/4nGFm+Oh
VsybfB5u4qjncJDdpOIRWIy1ACT4HOHyTqTpE5vBvpHq27BNPLzY1VKzJFw8Vtd6kqS/Zrm+kLAT
eRH3g3kziSUJJkEeRTMr8QAUG1VIazvWZB50zcuEFlJfBqVDTO7WYLCBMt5Cz4Ny+bk+by4AgH0h
niNwJQp4t6UplZsmn/eNMS9JR7nrLWSYkx8+JV24zNAFL8Ei7KqqPyidssQ3c+qCDsVZiJY9YIBm
zZw4Bt8t9SDZ0xfgvua7Wk+bpZ2YeHSGpZzax/4s6OHd6ZrqOfy4xMoj5OIA7PXWhlBL/Zzc+jq8
FcRuaz/Pl6lOs5b3UyKHd+mcP+sjFl+jP6N/TWLpsdNggFIS18rlE/RC/DokBeP8HlYED1Qs7kC+
H5vnjlTtSFuegTJuJwKmmvR+GHLI+As+zglNTSy3Xhcq5nEQyUTgllgpgb+KVd9aWjWFCo/6pteQ
EcY7Sbf2pl3ccvDcZq34Tm6DEybKw9inDdBj6SksaGHhaqeon567IIJuqFIDlPeGKVULs3i2Eypt
HIROU0/aehjvZQwffc3Zv/MjiK/QQmK5a95SIKeS3OwkBGWIzOot3VMyyGQD6WKnLfiHY4vszp3D
6QGJ6C2WmC1Laq/NyWPfA3BFYv1EdiEpgXWEnKrYidw6FLO1MoyzdHsuldNUdCrnq8kVfbtjUSwg
iriKoj35nAkcXZLWpNYf46F+iUuqNsWsuxUaCca1ml/u1LraJSFtPqHfRgIQrppurM66Jc8VxVey
GPFommjsCU8ViavQI0srjnbq+axcv5UlBvnOoC2rDgRdr2R1OogpZxdo8i1KPLSW6POsWqW0D0R9
liNXC5lCXzcoPuchOpgaZ78MJgIjejes0H4NhFDnOnN6LYUIpnzIofSEP0F2K9ybBOHYn1gUCqe2
eb7lnr2uT9Lprmu6yJOKtnymt6jFhb8IB04yAdU5qr9FNYlXs29fARtHixQ7594/22HluQ4Oll2v
RTJsjWqOl2BSFlNdUGb1s6tnjbYugJeLdqtE6deADu/RkBH26sKsSU3kS+kTuz/lM97LKcIZXTfo
zw3EakhlOKxacbdjHAibO032+OvWufmCOTbxpqYh4TvFbtJ5s07zLGNQOY79ijml29floyX81zSz
lQX9F+B473YaPMj9uLd6f5nNd6lK4VgRDNRbXwGVus5kwjK1NzWtP3K5hHsaeaPALCCkZ1GbG0M1
vHlI10TkPc3QIOc8/g60/3MSlCtteC+pJ6Sz1I7mTjbSkwrt12kNbd9Zwd6PS68E2UR+fYgmWIo9
WzUKh3TywY2MftrJUaDfREY0uHXIt2DTmJqeYrVSXRrWA29e+1jM8cNcp0fmI5S3FkMBn9ZRzfGO
sBk00eMQPBg1bWjLZk+hY8R+R3ZVpaurLg/fWzmhjPWXJr6YpaHpj4ZfD8xRlGMySmB19VJDFNkM
S5R1M5a7rlhOtDS9arpRsUaO5V3d6aFJUxTC9ZR/8PbmSIgXCsICj64aBoe2xU0szPd2ULBpDmJp
ylDRFJojZkNd0uKWy8IVemHNDQv50PBkNcZ4zwHulqTjiR8bxl5Y2CvVyrMjaleB3naPb8lc1KP0
1tXJTR/R6pai75SUTxYDKS8peWYS6reNNCmmA/rV9xJV3obZuQeKkTA6m2YDhG2OwoAgsj9VHOqO
GcbrMYzO6vvOVXtF4DmT4WjNPm3i+qul14E3KFz0epTvckYuY9otoqxQT4DVozUn/nJnR5RoNKKp
cHlf4oizS69XbVK07MhtIAitmNkVWEvwFWF+L2TpWHYy3Rbi6qhg5HXoq8YyrjCVR+qb1rFwZvyF
YRnvRAXWZ5SjjLFFy+pL1YK6ZTIk+aYXollnGHS2fTwbD3lltySFIVg9jloh4JFb9hs4q+mm9vPi
XTQ00djcAiQmjaJ0y87IcOnbDQKgJhktRyvAuuvBaZgGEh07ptQjzf7ReEhLmcQayc/Km6GLcTkW
st+3S1y11YZ9h+aB2i3VCDL+JGMkFM3R7ooQN0L8IU/pvlBQr8fZGRYw3+Czas6EgUVjGeVhpl3w
rSr9/DimGN5FGlunQO9p3HcTrbTUqoAq9EEar8o25bsK1Po9lvucJU4NrIIEzhribSJ1QRrrvAWV
H5scYEYKkJIwl54cWBi0nYwWGUW0UU3yEt6Dgpk41uzvpRJLjG5oXIOfs3YFORReysHLI/+jWp7Z
1ecyQ/FmjMb7BKLQIQStuyiHDtekLqCp+3lZf06wb138R61ndnzGJO9AnI/z0K6JE1K3A/wD8gUj
+Q6ZsgmDzxLoRWYMiw6VvR+5SdeoBpaOrt30s9F9C4wq3RhmwqHZrmb0X43ni5LDv0RJWWLicYts
Gvbc0XZp8T5Wl1I856M78t2uW+oc1fXVGms/7fpsXM4mBlk3T+txJWPyup200dr70tl0EpRK/TUC
HMdzWbJkbJTUj3PfZJGrdz3dIlmRzGeQaoPXJGWxrtWJ4/Wc2NomQ8Sza2pqq2XsS7yJRJhHuK0a
XdlXwUDd1GcQ6f0gxUZoRW/JnEnfJZzHsxPWnbHUaiXY+EpWLgV/XU6lDfxG44l9D0Z8C3Q/5oMo
w3nJpNbM8YonGLrIzT3pc6ku/N6uly1LJHFinxDpyWjLXUAjaJ2M2St6qvlBUaRipdmcMnhf+Xvo
j+PBop450sOYNnGBnUuDhogIW6fLIEp9Y2hdeAc2Wr8NuzHxZAwpqz7lEO9gBNCHW846jOUscDEU
73j15w3kwoCOOqv/Wx3G5qGZOqBjhWTfWRoHdpewEOlGo7fjlWM09Y4U29Fra4f1jR5a6e2gFPpO
Gez6FdtWPW2TRuDFL6iK9/TYycGWzUhqXolSa925H6kqC7nMvrC7aHj8iA5YBuino7UVBMrIrCnu
aYoEE+PHfJfmHTOntMcDliUtxqd56LDMC3UURzYQgx5NgnVRPSc6Yn1py2Bhlkyzh77ALqfSv1jN
uuTfyaV0h8qPr0Cy2BZ9Jc+2c2uPT7PUN88WvVyvguXgpmYfbGAKjzfQ0LSVar1lViVW2HBCG6uy
Yt9Hs5bBQ9BKb4aHSGxyG4WnJukr9qCihbFQ1Fmy6tjiCZIPtSMB2kaxYrX7wV7vB46CQzTSa7eG
wSgxEPQ22Bt/3lVaaNBmxDmsuIZFR2ZpNe1RNVJMenEX3lgcI8FESdLk9RnmM82P7fQ7/67UPiBX
4NmGG1Sv6iwnxoAXQzuiakoROMhD+xBoqqkxkx3EU8fh6rkyTND1kjkN207vxj1dNriuhZD3xTT6
bxhMBC0R+udukc/TwgoV/6aG4OMVCV18OtVUEXIcvGd6l9zZBnDSc/Vt7QI71V+qEX92r2fYGPK8
O1Vmpa81axbLJB/Hp6YK71GVhac46IOlQvIHntO4Ml8RDATDctANnYkgOk69N3L5KNVzJ90DdTYP
5mC+6mklf3b0inEIDUz6BL5P/Nkl57WakBR3MDOb2BGj9I8KNoGHWQvnx4yXkkHyED236ZF5pX3f
Rzq+QdSguVNCtgTohE0oGtkVxjweANWPiCHIQtWxcBbSM6Jq3RvSAoen1Z67VDHRFJlmTM/c7mw/
6DYNPUnyk53MwRerKG0cUrhqt8fzsJ9wkKGE1XXtVQ4t+3lmzLASerYMCTDxgt4MEGyb4rmzMxMg
mZDNjR1yTx0ZjYSH/Xt4ANkotj2KFy8xCs4ynZhT/AN6/KAVHZ3tipltpOEwNEFBLckd95dN1sbI
DsyREA1S4BYoXniHkzx9m6p9s5uS1D816oA/KAzohqZtduOHk8wcT004045ErNA7QhpjELrJmSph
RBATlHEoExWj6pgXWuKU+Ed7d047e3QCnpebWq/bej0xY0xATWT9cZ4MWqe+Weo306z5VL35NMCt
MmfcqWXJaQP5Y8NhYdT3nPNaL0CJR2vbTp3UpvtqdyouSs2nE9hMvsbexwTFrKvhmy9RGuIO62+L
SReO4RvlrSDLzZVyIdIFO/OE2VcpzYe+SJnSkz4fyWhXgvLdwHBdeJpObVRkDf1WKUjbiHIC2v8g
8z7SYAZFOHqK5HmyajvADpz0N1Pd9+8iUdQTXFDmVqBydXL94uEFvzGjNg0uqxdYCSd+Rr/Zrap3
RrNW7VpeaDxiMGnRCKiSHR7MRtIWNInz7dQO9ZfBgMoZCnM+qkJu9jAYg41MdephBQAH8u/r5h6K
jP/9x1lr91GUHBQJIvjP//jln1afxVlu1lz+oV/+m+Y/f/wYqtpZpfbLP3g/FGun7rOe7j6bLv3H
9X//k/+vP/xd9/YwlejePniU2/PVApj4v+jfzgDE//vj8/9+/V/0csf3JGra9//5n/xDMmeavwGh
B+jJtwVvU9bQLf9DMmfIv4GzQxcHak7B26KgZvynZM78TeY/oacCKe4stENu+U/JnPbbWdiKpQAx
LT/nR//8aL+j57hrf4qi+1W2+bteTmXU8qteTolnPCwzKV0FwxI3tUPsbnO6/Ok+/AHn7s8ufiHG
MwwC0hKfiytS9kQmNSbVenXdpc8C0Z90fm1BznpsZ8LDXdc5wDIkx6aqv/Lq51/op6sn1MgcuAuC
243xFqHWDrfbX+Vd/9lN0X699jQxcWf3BD7fS2/ZKNxARkJ33V1Rf712OMRN4neS8ApVv0/H5L0Z
uiu/ywvVfaAztAHjYcBwYLJBu04syOXKrvzgF6RRjYHswASGsDhOLm5gFhsOR8biqrtyGX6hlcKc
+sIX9NGywB068VVpXflvKc3/tYAuGeO2PQxdknLL0bHQV8qkcdHl0nU3/ZJYaKp1V1mtr3ucEKVT
38rWmRvCTOa6G3OxPpsgNHoCQ4Unsu7Vh81llNrjdZe+WJ8F6JMmK7m0mU2xI9pqn3H8ve7aF6sT
42aezmrDMaGkSz2rvnDquv287uIXy9OPu5EIRHgX8PC/x2m1j7LqeN2lL1YnTwmhoOc9K5gQGKfW
Ymj8v4hMPd/W/3Yq/fdTeLE6Md8ajUqSGPwJekkt1ehtEAX1ju33LzIT/mTb0i9WaKiFEiRqtM4q
8BpTlnbB8P2q26JdaPlnvbbnQQ4F+DNjW4v+vQza6/bxsxb9530cZ1gFTTAQno1UbQNBIdl1inp7
3ee+eHUaiDf8VMZ82mv63pizNWFA3nWXvliYDMMYbZzXPWlsHuzvbUJCyXWXvliYCiQOWZUs4VWS
gTrClJovshPix+uufrE0scggt2TU6an+9Kx39cEQ+pX35GJhqgbKUhJOJk+S1e8ziauoMJTX6z72
xcoME3Jaxi6YvMEap6XoS3uhavq/F8L0r8V5Lvx+fgpzi+Za0DcjMzfj6NuCKU31cN0Hv1iVEnJa
kD+j7kWl+jgI/TsOgX8vLeBfH/syRTXVEy3oom70YLbs4AUeSAb8C3fzn2wmlzT9jL6dBGtywvGU
ao7fxod0sK/bTn44Q36q3SYts8n9Gwgb5TTiWH2/Elr3ftXtVi/WpcoUojKiEb95xjCtMu0vKZuv
vCcXC7Oph6IsWuLcann4LKXmKdDervvUF4sy00dltmPudq1kh67oDjIJT9eVEOrFqlRiTS9Jgx29
KmmzXQ6B4aFTi+C6/fsyjsSoJ0lNynL0Bs36SIV+n6X2X7wx/+wRvFiUNQwZeubd5KnGRAcpJPnH
D63rikL1Yln2s3LukhSj53fDSmlUDBfj4qov83xW/HkzSfzRkjq7nBjqqieNBjp9j+ue7su8KuId
56qGd+T15lnEL6J9iEfmys998baMgxqsblnDhY8S5A3pjrzb694Ml56vAJ10ap2fkiRHg2xjW2Cm
L+rrnvDLgBHfKv3G50n0rIBJSxcy5MP3dd3S/BEl89NmBdg0s5KKB6XvcL/k2ksQX1lDKBcrM5CS
XpcUHvBEl3uvzkd0K2lyXSl7iTMA1YK/Q2t5pZXtCxQZAbBQ/otc+T9ZmT9AID/dk5SEyFo32VKK
emQSY2oL8savfKkpFyuzKkxZqUpeajQ+79ogfOkS47rH8BLVESskSIXcZ0+jmL2Tmqh/jtP6uu3q
0mFcaegmrTabUAflD2I0sA+l121W8sXKHOPCbMBxn9/zSUbCrPWpi+u+SvnifannhKQ1TTp65qBt
M3BAOL4frtoHL33roWZYMj3b0SM6CjBmmT2EyXzltc9P5k9PYIDfT1IYIXuFFUHSaxU3TYtsed0H
v1iXVIK6JWycI11tfsUj4EJyafMrL35RyA4tI9MAP7mnqX3gGCDtq3w6XffBL96YoVrhDpW54zgS
bzR4O6KJrqu/5YtVaXeylob0qb1olj4xy3zgmrlm4dBdvXhfhoVoTKgDkxfjmiJLHD0QHr+7K24J
F788XzKgbQWnB8/KYf7adFDM/+LszHrktrlu/YeOAEqUROpWVaqe53Y7fm8E24k1UBQpUQOlX39W
vfhwTppxp/ERAXIRODSL4uawufZ6hPjENOG3yyDadsJy7CQg3iG2BlC88LyepOtVJNfPvE0+at2J
TEYmKFJLTPGpJllRrSic2YK+8dke0HfnLMtEG1DdDnsBtQD51oVT9h3uwOuV36g74dmmNpTcJLaA
1O4LSdtnNvmED/rtxCasGwFqrxJklYMJep6Gol4SQFS/bjuxaUa8KQJEsUNiGz/1G16ax/6Tu8P5
q/0j/YN+O6EJiOmCRycY7BJI0fRCUJC+/gAM/Bg2zdGv906IotBO4L1e7YUdahSzVCcYNvlsQKA0
OCGaJmUGECt6X0WoPgn0/GVFRsWr29yJ0MpGFapVFKyHZx0UsdhtviTBX36NOyEqyLilQo17ATrO
Wzuu/xn+d6DM/7l7Y0ic8CxZV0dLRLGOr92fHSzJcZf9jIz7QehzJzghykE5uN1RVC/VNxWVj6T+
4TceTmCigsgC41Nia2unR9OiPG3/3xm6/P8BcSKzI2Mz9DvWK1PB5MlmJoFW0isnhtF2IpPutNtg
zbIXe7O9VL1+geWfz6EQTTuRyeqBL0xDTNFreQnXf5RGaL/FirsRKXXKsaJExTAFOGGVKYotffvN
nJg8u+WXyYKYHIbompTkNdu8juBnxtb701W9Q94yAsFXoGDiKw7N1+kU+60kzAlI1REOMZ7Gh5Ts
pa3S77tinqsUc0IybZBnY01qizGw4AKlbITOI/7iFTnMiclqb2MhiI6AkbA3lpOnPZt9EvcYbjco
m1E3qGXYCkn1azAYUVSoTPUccCcsW9S/xtpGW7GpBtKh6BJomGe/IXGCEkLmRoHMshVhH/3RxPaF
x5Lkfm07UdnAfUlECULHRg1qOJF/ZHz+6te2E5YozadpvKHgHjYdPzu9f+NnvZ9X2y7CFhCwxliB
PHW2iQdVSVRu4+Lj17YTlh3gp31UgmbKwHrsS5SG0vqTleocfr85nqROWKJ6pN81HCQK0nb0R7NA
aobKKljl5AyhDxd7zzByrUijcesCo5DpZLT7BgH4sZvKP/2Gx4nQcopgdb1jOhJcvFMbf9lT/odf
006EMmLsWTGO8089PQsLZZHKPJt24rNK5wXwZWQLKzI/VLCV7vrBs2knPtu4QSFBg17rRoMRcfZT
oconLQaPLyc+x4mh6haaVnh7A3zQdpu96lWwfXJaPo/r76ajE6GAeiy8YyNWxGCbvrV2NHeybMwn
k/2D1hNn57QbB06ywoWzT8Of1dSiEGZJv3vNlMSJ0VjCvmQ6n5S1lE8AukFFN2Z+65arBLJxxmya
4TkTeU54L4lhyQmc4f067myeZgJuT2FBBBqG3UWQccK2yG9/S5zApF1UpvDWwttdBz/5BWLX0YhX
v247kbl2KXTAWY0DbfcCk6Hvcsq++bXsBCb2e1MyWu3FtPb8Qs59e1Om0/7JmJx/+29meOLEZhSv
PaEaww3RMGz+qrqzDx28Lp5NndX10esnuO/27cpgmJvgJyR8uNEb/xpqfuHXtDPPa03hkmRqjM4W
fg9GOHxtkV9axTWqBY6uZxPHY2w5oHB4IeonoEh+S2LiLCwTSSVK1JAVj8h0gXrjE8hln6wqH3xR
V8PU1wkJd4Wdn5tWXaE++7DUZ0P7oPRbFF0d0ww2ACy2WySYlXiBp82XfeN/en3Nf6iYmACprO7x
ZNXPyVVM4fgSgDPpN1diZ2kBOSiudIfMeFebv7ImGQ8o9vR6ug+z2FlcYsC7ghLoAOz6MH1CGcqX
irSfBOl5EflNkMbO4mJaTrduO8/EJnsCg/SihLmx33obO8uLDapebSjgKQDdkUCxpT/XFGUqft/T
XV1a4IN5go4D5IJSYdue5NkF0K9xZ+uf5lmF1Ya0O9AvqM6GFGgwMvZs3AnQOoDtYy0wV/ppXQ5G
gv6w0MBvIlKG7/y3VwNj4KO2pIj+lWyXFeiZclwevQaFOnN8BZplkwyfMyKgp2Tz9SLaN7+mnRme
wpSpaVAQV8Afuj7AEao9oqLUL/lOnSk+oYrDUjxZFwA8PTD4m42J53rlcI//D1CdIKL1GO0hbX+E
OKjARP/Jb0ic+Q0lHW+yAb3WdXlh8TE7Hlz5Ne3M7lD0m1JstUW4QQ29zTdQOPgt4K7xbpoulrV9
iLkd7yeAA+/nNvtk8/lgpXKVQKqENQffYFXKAgpWUEOBePzfUST+X2LPlQIFo4Ioskk25JVR3GPh
HVKrF6/BdpVApTQwBAxxiighnL0E1blGffnqtwi6UiAFdtWkswyLYBJc6C27RFlR4ddvJyQHrcBR
gjdlscZWw1fo7K4yWL+lJHJCElZpbRhD5FrMG8gqRm417EyVX7y7aiBcIOAawjiO+UN4R8b+plSj
56A4QQkz1zkaRooDELWAnFTpL9Z73k4iJyo5gIvtNGAO6jW5nxpzk0HQ8O/f8r+Sn9/s8q4UCJbH
NaotkTZMUlHtqDP6L0QjbLJrEsfmZYEl+R3bLXB7wHHD+X29C0ER+1rH0XozzJWBNU+XosZwsTSe
LywwRXcryqkeKElRmT1OpLxCcrx+2lYSKB9l69nX//1OBgdeA5zUeawZ/RpH5Q3gtpf/Ph4fLCWu
VicqFzh5rmpBjVf3Fo0gvAmQGf3aduJmgwmL7qhcij37oYf0ado974GuTGcN8b47weQddj6olENh
WQQ3Mr9OOye1zo6oHwitLlgvbjX8VxKd+m3trkgnWBrYmllkftcglcdoAGBYsNVvcXVVOjUDPFiZ
XaP628AYqOQdLK9WrwIczEDnoNbUazWJCaMyEClPe1kdCRfRJwe186npNyHpCnWiriRhKfE1LRTc
z5laUJi7HeABdQLPNPN7eHQFO4aVg4J0EeW769SQYi2n7B4JxDHxWw9dHWAG7ojea7zHpmt5CzOf
6yoLP2n6HC+/GR9XBwiVhx7A4Eb4B6Z9GwMcWXIzcNjvREAIfPKXfLAQuKqjEoDe3kSwPwQtbIPJ
IGyvszN8wiuqXOGRyloTi2TUhSkFfGPYdAHT91e/ts/D9rdz/raDFhQJ9JzMwYUg0alvB7+8JzkP
1t+ahrl42NjBYNKgLlXN5joYtF/egzjrjAyqJhwgUSnazsBOi41ZjOpayGr9BsXZnssxgWeS0TGE
hgyEHGSyDzKIqN8BlDgb9NBU6SRTaLrptn6N4NJSj3BE9+u5s9TscOntDDKrBezeAGgbeb6T2Ot7
glv2/ntulU54zwUqlcTcFkvdmENnE8/GnSQZ/GtASB1hVgxn37N/+H43JsrrngIXvvcdr1hsF8Yx
KOu4/zRLfwXaudfGwV3e1hBTWEmjTL+APZzJu9WsOdhIXoWEIf+H8kjSbmwMWm8iQHS39rqh6yfb
xu9XLH4uxf17cCrQu1g7bwmKQvlXuPjdcutVKIteO8EZgitkY0BxYMU/m7yusr9KhpOGzwTnLnWn
RTVbyEf0m8zVFZvY3UL94pK7uiPAQo2gAmWbdIyCYgD/smaSH/367QQmLBimWS46LcD55pekiV7W
eOv8BsXVHAn48EGW0aJxrd/mJfy6wwzXq9+u5AgemK1eNURkMPt5Be3tACSEV8qQcycsG1heEdpg
nqQ9zMS2JYYbGNxf/fp9Pi79bfOJ4XwTSYPaLdQQ7wdqxJdIpaPfx3RFR8legQ9YMkzCitzDce+0
B8TzUzpxuWJzSJJhTwuLNNbVNE6wKzZ15LfKujg1fEyyxBU6bsvlDTnyr3pMv/gNuLNn1kuyAZYV
oemVLbDzHw/NyLz2Y+7qjjjvtN0AYi8apeFAPtx0A/Mcbycu1423rWlXFLCzsCqWUTxNXRT6TUJX
d1QJ2IUtCmMi9uCmYQvMO2Pida0F8uz9BK9JAin6jI4Dwy2OBLnrTQVedeDgqTmhyZoKvFw47oBC
Cl931t8nUj16zRNXeTTNSSqrBmCdYFW35R4UgvkJmLmrO6oDUaY7NMwwUE3Li/OCUsHOxG+iuMoj
YAs6uKVhSJJ1fCtnchGN0itFizTE+0+ZahiMx3RNCpTnwOI/gLMvgLl+w+2EJZtJJFaQFgq+Qagr
W/K21FL/4de4c5ItVxjawfwpKUYLm8NEdICt6MlzgjuRycOgX6xA0X0w8Du5Za+rnxPBGX/7fsAJ
CvCUlEtayBkuU23z2HDudbjH4el900HDSACV9dkqAGD5HKjJDOWmqr72GnFXfFRV9Ty15ykOt+dT
YklXBBVMr/0ad/ZMG4QMbozoexy8RVNfw/wf0G6/tpP34xJCQN9MHRIGWxl/twLp5QWm134H/NTZ
NOEvRdbsPFXmAO5vDVAgF4QA0e7XdTc8I4xzAnOvIgztPY27u93vAYWnTnCGFnoMBFFaBON8vW/r
ZTlpv3ObKzoy4L4ZsOrTIu6iuyWqCujSPMfDCUzYmi4NP+d+WJyqy4ia5jTawW8OuoIjZaMJnO86
hRljdVPO7SvY535D4uqNZNU3oFw1ON8nwQMVcARrRWUOXpPEFRyF58LHsscRhTV7c5GZ6mobR+Y3
4okTmItiNog0RrxPbXeQyjY/gJLP/E5XruYIBnhYxmOYvmhds0NCjXzE21vp+UGd2NQqtHVFMOph
uyWnEunKh1mo5IffsDuxWc5LvM5QBMAygEYHwwXcfDfjt6y4wqNys7U1MxoXqvxpWTjnEkb4fh13
tk4d4Z2qqXBlixSYPysRPcoKk89ubedV9Z9JT+5qd2wcgBtcY0GUMa3v9qatUOwrKYU1crpov5Oc
q+IZNHDMADtieMr6vh7GfIJDt9fouPqdtBUSm8V5FRiT8CDHajms6bb7HeVcCU8UKeSuNaZkV+N4
CI4hcIN2j/1OAK6ER/dofApTHPrH5LqZ0lfbs29+w+JsokJWbBsBNCvoksb3dSr12yTW+sWvdSdS
Yfy+Zp3AlKQ8+bb0+4XujVe+FhzV97t/G3Q4tPSwCZvGWR26JsJpUSu/pCfM5963zqxmFeY50Ekw
PjmUk5jzNd09x9wJ1FF1y2RRE17M5ZwcdWQhgeV77bc6ukZEwdgD9BsgvVK3CUyvp0twT/zSK66i
sVubYKUdOg5jR9Qq18LgZR9e4V6TxTUjWi0Yg5lGTjUFQKGJd/DAbFX6HRZd8VHc7aCKVTiIZlVc
Hcso/N4pv3dE7qqPWpvWe2pxJy+35SaEN1u5fVa4eA6U36y61AnPOkjm/5kqmTzZhf4iy/LsN9xO
bHY2g+dvhF6LtJQnVjc/e96mnsPtROdQUb0kHcVMmUBObyDFDGP16987fv7tvxsTJzaTYJMSkmZ4
KNm6ftN7X95id2pOalm8/ElC7joS2QjXfd5jbEyM4vkIjsnX2dlQ9d9/wEcf1Tnt8symDRC5GPm5
vBewfbMp9ztfuEqkehARDXY0zUHNHCb+o5WLX/C7QqQQJOSlYRiTxMArHok+MEmF39HFVSKRWMPm
nOFVIjCbAHl556dE9F7+JyF3pUg1nDhqGIQmRRfwN9sjEZIR5mXwg8adCO3Bg0pQuoMHFaB+rsBE
hvK44cZvqrhqpKwtYxmdl5asod8rsY4oYYwGz8adIF3hGq6aCY3XfDo2E1iX4jNp2Qcx6hoT6Wau
KlizxkUlANPKe0CSfto+4Cqn4GN5LuquLgkW2QBBGvwtK1Djt2MfLIfYwkLcK0xdZZJSoF21ESal
pRtAgku6Hqso+eSk+8EAufIE2BQLIkcskGuw9M9b/ZMBc92ZNP6k/Q/WGFej0DFAFuLy3PlqfgGk
6IqEfqUZ3FU/xXEJjOFyzi1qQKvVAMY6z4zfxuHqn+BCXm5TWIEwq/u7TO2XNeV+OVHXqAhyaalt
in43PTA3ZgCtAnlAv9Siq4AaFKSOW49cbgnBWiF7ct0Hu58ojLtWRW04AMak8DFnpe6msH9Iu8yv
1BMlqO9PuiSKl0CBClr0WXMPDPsl8zKaC7mrgNo7s5OJnBd1Hj/PibzjPROe08TZQqMQKPo4RprY
1prl7Tx8tRtQNV6B7+qfbDCOKNXHkCzr9lJP9VUGvKBn2/z9cCdxoIctQMeN3fNylC+BEn7z21UM
hWEMa44VqyHro7M2dj8FsBH026FdwRCNyx4O+WlccA7TqRTQcwAMds9BcfbQsB4sL3vMlLGsnxY5
P+g6/OL3LZ1TLm7OsUpGxCXECM8bIaZoUWxz/PfGP1jEXc2QEBJyBAhWkCSOvpbgTKEWDlS63W9/
JtH7uQJ1dr2MIwxC03ra4LnQT89gKQm/o6KrGZqGYdHlhC86ga5+XCowhkgdSb90i+tYFKSkFwBV
IV0khueE0quU+D1YMFc0FPRmHUSJEBJCl2BGJ4/VknGvqchcx6KswgEaeI6kWIbuuu27t732E68x
VzMUWGiWQRiOi1kCaNnsqz5YtngFP3NVQ328dCPorsi4rsFxmNTN1lOvT8lcyVAaKNzmGI4qVO19
Tk0LYmmy/fXvIfT7cwqY4u/neNeWjICngctcJu6q4Y8+pi9+LTunW5GSZW/PdzjeTAADJkAns9VP
Ec9czRDhNGAh8hSFDoM72b/ZWL/6ddtJDmGNJSljFC1n6Y92ZH+BkfHDr2ln01zAJlpHGJICAzdl
ORWA1gMS7ZXUYq5gqON0piBEnc/i7BmvUCcgjfxq3pirGJqXJa2VibAQLj2BtkdEOcS9XgIW5mqG
6mxZbDpjVKqEHOJ+eujn1GsBZ65L0RSBqhNtYVzswLqBJTc+GTt5PduinvB94JC6HimnGO9mardc
a5pvVEmv3Z5xJypjPgtgRc47jxjGp1bQ7pVvU+nbvBOawSLCqdQYl1bSQyOiO5n5JeKZa1U0LtUs
QZGPsZ5s4C4GQBrc8BWyQb/9wdUNmSyAFVxM4mLb1/vY1Mes5n7rrOtXFI7xLjgd8SQ3A76s9vpn
Tbc3r9B3ZUN7kuE9lWLEZVTfLyQlNzxUqd9UdHVDyxCSjFh0fE7Z/RTwF5iPF379Zu9nedKVEQA8
EDaD4LSQfKqG+apltv2s/OiD7ceVDiXpViVpCekXM8tbF8kaL9DSc6644qE9hXRa1lAj2pIXA63u
y9XPto250iEYvwZ9POBtWA9LdJ3OJTmEsdw+Cf/fn2ux27wf9SlIxbRqEMWTqAaOvdX0rypqVAPc
OGi5fl/WOdzWYG4KsAhj1NOvPB/YCgwYU5/8gI8+q7OJknrbcdeECoJ0AwDYATyJUTDjV+7JmLOP
Kr7BZ2TG8CB9BoAX/QHuV+/Xc1dHZEC5bBqDF9AhGUH8E/xqbNVy9BpzV0lE8P4psw6H282kx6Uu
20Ms0sVvZXR1RAlwGrwm5woHETY6bw3QXUALr36ro2tdBAYxcHvRAOTD3JxIJV/23a8UCTSp99Nd
L2Gwwk0HT4klFyBnSpWXm5+/Km7I7xsXsqtCLLoQ5GTbdODdbsAqBdjN74s6kQrWq11WBhBGyqpD
NmYPJPV7MIe2+X3HwwHpYSFCpMtSwKoxMf9cJ8+p4oSnHFYBsDnkIRJIUqCWW1F0VeD3AIrz8vuO
bwCeZpYzrCzxWueUNDfBNPsZXjBXTNR3gm0VCLxFD6Pp+7iv5mJMAT33+pyuniiMzAzQXIjWowmQ
yWa5V8P47Ne2s5UC6dpqOCmnUMlt9prtE88b24x+ZwBXTzQkNW2pPB/Rx59Rm/3RcS/2SMhcLdFg
+7QahrMqeSu/d2ltkDqr/cyoWOJEJ+6ecthVh5wZcK99zpptvA1Sm33xG3MnPDMdSAGobYryRohZ
yJRcwhVI+0WRqyXSKfhufTmcnxDoBQxLi/nTCtDzz//nEytzTYBKzfsOr2a4hM5JebfL6QenpfC7
FblKogmHCxHOOItSoEYLouZfRk27l/qB/UNBtJhqKkeBJMucNUWbDi3UG6Bme31PV0QkBivGjKP1
XpqjaOMNtEjP8mz2Dw3RVKsN/yD1tIdT3ob0G60XL7UMVJTv10SlZpGlMy50eiI3Yoi+80p4jriz
e4ZAAmXJOY8YluXjuek0Wb10T8x1AMqqrCfTgJV8stmR6/auirVX9pO58qGOgqWcrBxXc7DHDxZH
oawjg+c0cbZOZeQ87APqbHrRPpb9cLd+do87D+pvAjN2ds6qMlm6tztO5g0lBfB0yY/ZBMjm7PWa
vfpNcnf/VCXoxrhiFZA8XJUGeNkGeVCvtl0FUUBWqQWY2LBVF9NTJ/bwAnKo/pPT0PkR5Tej4yqI
ejkktOxxOe9K294Cpl6+JuMCgSUKLYIuz7qI3XYsDn9ZnVLP5JSrLJpkubQD0PCFNPJ2P+dgSric
fbLGZx/8Iidux5SC0dZgW0XxMHmVYyKjos34iJpQC1+2YlhtEuT9uBt1KEsWw/CQBsZvIrjiI7XJ
zDQ8oHALrtgBkNW3YUroJ98q/uCXnf/736rpSIOS4kXiW+ko/arGSRzCsPSzfmau+RGdxy7OqpIW
1qwi31kcHbtsZn7hTZ3wxsN60GwbJnHSkodY79Flug2x38LkSo/gzmzLbELXh228WjT0nmXot/G6
DkjW9nEfhO35xQcJJkzX9Ql64e4TQ4cPgs+VHqXA8Ga6NbywKGzoi4aH/AsRCk++y9QAyYktkwwn
1ncb3j1myUe/rc3VJRGjLFiRSOFkc5wAFhIH2S248ob4TdR/aJPwHgmQB6IgbRed9zpc8yAUfuuh
K03aMzMRVnasoFpGr0s8tw/NMrat30x1xUm0IZUIGkwmltYHU/E9Nzr0fCpztUmRnqK1qjAw3bq2
x62m17qqPbMJrlNSmoI8zjc0HmbtcCKB/D7tm59uiLnqJNyxgnEJzgtbzcuLrn8zVPV+xyFXk7RA
VqLrDdtBmZknJaR8CAUJvTR4zJUkmfPi3lQdMKZkwdkz5f851+H8+9b8wdHCVSRZFW6dIBn0ffUw
/wCIqCU5DuYDPU66217+/S/5YNV3ZUlG6FqQAKMjAvuGA/SUh3347Ne2c8ElBmVE24JlmaSjOEgg
54u+SzxnuytMSonMlDVYPNOEVrmCg+RpjGT7yeB/NC7nj/K33dBS2aQTEFY4uaw/olLcwiXdb/1y
rYLgKEUDDvuEYrHhAe7L96qK/S79rlCGhXhzVhRjsu8EyeGmimBFZPxKlJjrEDTFRjHVIbfV7XTN
OW7m4eZF6w2Zq5VROyGStNDKBJN5hZ/hg2JB88mZ7YNv6UplJGjx4zDLc3pYBKgF5UVTzp8lLP4r
KPvNGdfleu3NNLXNEkP9IEcuL+eKrCwPsjqIL2RnuseelHLLVYYV9MDrhn0JoCBdjmECJ4R8kKKe
jzNEcOf/HwSl06rL6DMPgzD872Lxm965Mrgq4zupFjx5oAaJl7eVSc2UN7yNgnye5orlzSjT56aa
RX0IU5Woy15Rq/RFtEzzsud62+GGC2FUu4X4bxZVHW0c1lfNzLZfW9OzLId6WhyrKpuvFjVF26lO
AjEd9dZDjbwBcT/DZn2GXVyyBj08duaG5WWq5Zva25QX2dpYeWz3pRSHaO7LH8my6f7YCLF+sUSL
6g7yQzbnJR/q4bBty/y8bsvOfkVCljUMsFoxXvdKrg8bsH7xfVsLnt7CjGuvbvcEUIYbEfR1BYzt
PvZveH1k6822tkrJfA2TqdxzPo7aAoROAARkdpKwjQQAitsT0Nq7gD5WhRAQ0q6cLoFpFc2FWpEA
+2q2aMsuto130WE0Y1l9AcdxeJQKF7+HnSddlwua9s11RuKW3PftGNJDppHNvg1ULdfHZBx6S/Ma
tjgJFrBQZUiKdqC1ykMnOrrczmNmm/+sYRTqq2oT6RyiiCwdm6eAgrJzW0f7DNelcCZMPc3xXGk8
24aQaefRvC7h0ziT3lzhRF/xXFrFDYg/3bafQJcFdPuYjGVniriuVPKfqQ/WgeVjO0fddjSEGc7h
eC7MCuLBLEX2c9VDGf4CaWEcXimD8ulWd8naPwQxC7KbcQ0y+TDzfcEH4Iso5xzU5qVPDijX3/Zz
J/GMJw8MVQ3169LOiXqo2oS38SEegNzSuZxCNd2CJZDyNxGNeHiajdjL+rIlGGXUiDTVidd7qXSe
QuX1XM1JuD5MUiIJwfp6aQ+rXHvzZ6bWcpyLaejh7U/HwdxA6cwnitN1wlOCcme7vPRli3cFmDR1
4WtX1jQ6alXx42g0aY/BLkN89SQmoPT1saoPZF/bHc8zcrofWDTcV0sTq7yvZPatjLmurlPORtz0
TFmNO35Q0Ha4+w2xOqRcngdHXyiMQnik4Tqa4ySS5ivZlTIXNJPBNTKSY4A0bS1JsY06fgwHGV5N
fKHDoZeqjfJwkzM7KVoJnmcxcNI5HzowMmH/XKp8WTrkpjvgHb7Jpl+3nFe8CnMZ4L1KGDJecEAy
TrCQY99Q+o03Wz3u6tDXU9Md43IdtzzkUl+MeqV/rGO6JblJtBYQKjd8PYJ1XM0XOonpn820BCCh
tukLGzOlQIVu9/KYsLhSl2rQeKVZxr3KyZJkr3RLzLHP0tWeDOxO6ntbZcEpANmhv4K80HwbhrC6
bua6/h6JEL0SAnaFh25NV3o1ZWWjnnUAhNehDuGpc9w7OWR5qGU2Pg0bF0+dQp18Pq5l+GhLweuj
aQnhx7TjLchtUl2pbNdPpQ5wWduSoFyOU2+eOzOklxsDYetoKVvHUyD7TZ+mMdzWAqfnROSw2pj/
GquekjtSC1XnUKAM7U0lZ7yhKRSIrVd9K9RhLIOuv6R72ZsCe+5m7qAKvur5Ov4V7hVGR1bt0QRL
VWGdGeiVUOH01tcx/jheLIbp0OKd6KlGNT7PI7Ilj3YZmLgGfymBFqBqTXKiseUvYgjFfBMbjVKg
WulVnOZ5b4Jb1bWzuQRvxt70HXDJOddwZTosFY3Wx4i28Dikw96d5LhZC/Iz2fYvuuf2guGN5LaJ
67Y/hhQFxkmMpMZttqcdOdh0U6iWVMLcduma9r/GtevZqUpmZvNM8DHKA9U39mnIaryFVHSX+HeM
imW8AAoeFuGalOK4yX6BIshmzf6sknqlR9gIo7KOzOP+HCdYMoCYyLT4NmcTrLJBxFvosenr9a6E
uhcP3HyyXbFuEd0OvIEVVC7mVMwXTdeBbZsndOlyikrvm5DW9LTIdnzLNrAM123k4+UgoOi9Hrdt
Gx9X2esSb04Q+aZPWm3tfIe9qEzuzJRtX7ZMh80p2FF4fdHyAJ4LBzFQYNEAqUl/VSw1qB/PCC1R
DtiI7LqbYc531cOdV4i8rQaqj/MEF6y7aWmyBliokLQ3mFHDXc2bBmXtq6zw+gpUT7ENdbg+9WdK
2gNNWkUPs9Dhf2IG5zmk82QFi/mzb8oXrtlQdze0gvfJETaYpGzgujGFxybmpJhU9avVwfSGhP1+
RDEKJnqdZcMhYPCyw/UgZk8d3qy+pkYtP7O9s0MetjPLDmVWJle6oRoe/Ku9iw2Zn5s25ulBjbAE
1KKlN2ZZlj6PVyVvkLGpDhPK6A6h7shVbPrsxqp9IseVpyAZcvyh9ps2tf5PjPrdR6F0bds8LnWq
jrHCvH+GQMzElyPdSZ9bZkh9ajuRtYd27ZbkOERz+i0ssxSZ9WCy+wFRHQe5iuYhfENQzeXRZiIY
bqtur2Gh1+7qJEzZxBeQWbU6x9QzN11s4IhO9rC9qikAwoeAz/GQw3qPXaq63acDrCjG+pKLjN2B
IjfMuWqCzl4kddvE17RZQj0fRjtu05qPZDP0QYuaxYe1B7DomImueuoGnQ5HbUjzWkWj6XJSrnQ6
mLab8n4GDiwf01Ss90GbsfnQmExcqb6T8sYytncXExOBeY6icJ8PkOPguY9WOIJUfGvoiXMdqMum
bRkyP3Msc/j8/CnDpe9PY5K05pglVXgtrGqbCw5+zVColTTHLuXmQOMFxykjEvV1Ad14ySeDPSDf
wu5bx8fspkFFeA4v3MdWDADZNrSNsNKjhEYcaxtyc4pw4sgtgrHM6RZik14Ib+9tV8u8IWIlYIEv
l5PAHYKtIcupCmmOv0kdx6x8sHPzx6aBDaY2oZe2WTiyMDrFmzedsI/NcQt3z8BCl/40kVkm1+Vc
J9VhsdrMd9M+lsshNRWASnqog/RE9YDy0golftGc4xBTrVch6dlw6CbZitxGuxUnzdNpuKdLPc+H
aZK0ulS7gKewbbKaXU8M55F8GPQy/9qiLsnyeO+A9ltwCF+Pplx5dxyGKiKHJsTZAf7rloxfeV0G
5jiEvJyPqgKoEx2y5hV5Mt0cdphP3+JQj5p9mpTLn+vM4U+j4pI0h1VgNt2kbMjukZHdy4sgweHq
olMm2V6zcewSzOVoJYe+mjb5ONQL/UMnOkKMbMH/5ey7liNHsmR/ZazfMRsCoda25wFAkqmoiqVf
YFXVLGit8fXXwTu72wnmZV7SrM26q1nMyFAnjnD3U8BDMb5VuRoStBnq4qyIvKaBxNs1t6BCcMV9
Y9MdekGmxuOaBMGHANwncpsZMSsH7kCwzXJqMaxAxtpbzRBkeOEw+MYtU0O/dMoaE+TeIpnkW6tD
l00nj+C3ukZEGb9NgVAI3SRqwLvpxya561mLMmhoQ8TBkTOgelthwiQ9VKGmH5Gb75ULu5lfK0b1
XTxOpPViWUbNh5nWwwd8b/KTax+iiAVED6IdmdELxYFIre5/zf2k2QbdvJGnG7N2mLxYRY36DHKx
rLcSu58ot1bUBD+7rEVn1DlCldYJxtx8FLoYY4g6h5JsLDTFjdzJakl+FeRQ1/W6uu2mAzSmutq1
g5xVXtpByc6F00+OUZCPPbzfJs0PGXSuvkApRROnKDtoT1ZlO0JYVJXjD8PykYYAmQxDvm16GOht
k7Z5sWnqBOw4fNfeoL98LEKAI/H0bjpeWekd7HgyPhYdOEaHeQoRq7JxSrLdOArDvFqhZ5Pnj3TW
Hm2ZbbszlZW9jQamYW96FkKyu22ndktniTBwiNH9+DP2nIsDOoln9VOZ4wm9FtKeqx8JA73I5ZIG
4/0kwok+8N7qwg1kgnzt5THJrqSt6NeC0fY25Hj7PUarTiBayFrwHzhIxV5qV/7smbzoum3ZjDH3
tB3n1s6EQNs9wBHlnYtGm1H9SWdzWd4kUHuDx9XnI1IfYVtfEXzybe7PcDCzLOTpp5iJrDvGuVDm
q5UKu/jas4zIOzq2g95OYPF+7LngJc5ZWt4VfS2ibY3+PsKDW00Tt4Lef74ZO5MzF+QHYp44B7aw
cCI6D4D9TZ11tJT0271douzhzmmVlrgxZTE7VSwMELwKkDu1x6k3WH8I+Fh3EfF96x59oeAOxL6F
G4TNjkOZgk6FfbriE5kGlE4gfuZQ2XYEfAW7/mi3qcShA298LL6VRRcPvwxEKP1fbeLT+S/T4+Q2
vxnDRSVLr8a0RoiKLqi+26WMdM6kipFvmmppERdFZjh0SVPHXjri9XKSOkBwG0Rt9MPOpPw6ooHX
kpUvAyLRLl7hBqBKNARXXYY3c/K4hX/7aAKQdMN48O2hKqZ7ig6X4eSanid96cEWhDk2tdOQRIkR
NBUeixtEL204McjyoQZpNpD5bRKPR8nUuOiDwIgDJE5QwiqMUAnpEWx/7hOQzpGEBjUxUx7cRtIW
jlQ+wMCO7tPJ/kpZzBU8jYJarh2mUXDX04EHTzCzVe4NBmfpKuwqpXda9CW6LQgz1uabCWvWfOhC
ZAg+5IUqU7cRMg8QZQQdGgmnHMZPwY76G0FpEBkAvFo+32BbZXSY0ffkkeUyiq9pz/vqzmo4ZV4P
CxPvi6IaHtEAFR1by7wL7YcySnp4p8gVkKdOcJtuFAG1cAtQUz+7NVzu/rGZGtI7Ys6ydD81g99f
hw3lKHPN7DeQPQNxhiIYfxCQCB51F3Sgg1hlU0PZtOO5lxadXR7UMERPeT75Tek0DNpicOGLBKeQ
osVhcjWkRMWYpYbWf1PeZqUutriE3deQpL52eN/pLZOz/h0ThXBVklQJd0KxpNnwJFLpTYtdKWMn
qTpkqZ2pzYrUmeOBYye6Wdyj+zVIb9Nsjw7B9npD09q9x0TF7qVpWX7gKNdx+D543pwgzUUNAGfa
MUgPN3j00PnS8CtWQVN1Y0rGk18jDfJuA13RxkZ7w5Aa3C042G5Z1qirtBYBuWQUqbhjBu3t7gU6
ZhUuRxo6d2cEyakXzW0THuYxEg3sWxpyB2BpkMQjxJ/tjkOA/mbquiB20FVq0MfGnmrEUFbBo8ZB
V1n5RaSN/ouPFmm/Edo0412owMS7QlIXorKsED6mMOYCncCATgtdiUb0D/iIShx7bekWdojSDksO
FTnoCWdVnGyJHDI0TO90IbkL7Qr6mRJknpwRUhOPCVXIyqCli49Ic5SF3uG9AZ3QBlhqh8x6IdHY
LOEG+RxIMLjEquoIUAGYOQi99CPCAFkS26v8Aji2Lgsq/1DTfEYncqp85iLE0x+GsDLKIWbQuVvq
JvoqIYq2awu/Zm7AMv3J7zTQ0lVpwo9VUMkvSacS4VKSRD9A/5ofNdpE4EsOeNAR+djG6UNu7mXv
R98V6VLqWUOS7zDIdM8nbm1gWJOHJIhbBmdpHDK383VzLYKxJbssnoCgtqGn4LtlItCwJO61aK5m
uAHBFcS0ywDvXIfuU4MPk7m36qEIH4MF+Pu9TEq4OQyVGPs3aLlB+JgBXo8SDcUrhXyNRugQ+Ui0
3SamTY/NJMgm7izI+ERYjmpT13GiP0AUlwyushisro9XK+88lM+F79UdnPsKB8yiSKVZae2IEVkk
dx7DDKLTyI44Iho3iSlumVDTp4El3TZINZkObVDk9a9mJD4ei6xtg701NRlYkERH3PRODErN/Ug4
T12TVFnl2Ipb1j2vpvCm5aEmbtCWajfr0fJ3TT5C/7tI/CD6lAXonnfv68hm8FFpP7pdFAQPRDF0
YDJNl92KpudoQJL6xXQzIqje8WqoDpPP7M5F7ASVIeHjIW0RkiX3uW3rnzRL08hLFDwTpxCReeTo
LrpHKbyEjFXX1/Ay+2j8jBxNDg/aAtEVoU1ctAerVhKF2XqYvpBiGHa+Vc/cSY0f35Z9kf1OqVJV
jjwEhbXwp3TODlmPgO/Q19rETjfTbnSnZEScL/LUgjiUwJ5d6zjtm9CBjE7kPyoRlPpgxVa0T8sk
HdzaTkZrz/yuK7Gaqn1CE8EkcETXhsqhsz1V1zZEpr51ehx7F36cfxexgR1t3zx0XQjwKATv9OjB
bM43DY9KdkxR5H4CkV49QAjCfJs0got9HtLU39Y0JeKa2HLqrtHmpW6dthqiDwL0xAe79cPKqX01
fQNtUX1l+ZDvk5bnG5L3V1OIXIvIfw0cV8Kxm2b4ivqB7QAdA28N1XpYzoLcBogv7zjy3+id1QAi
sOnhPn0O6TzuKrydD+DQNNYukyNSpKn0hwfbsHnfN0pEzuSbdB+U17/KeXDaCZ3ORpsMnrpuDaQl
XLlkgkMaB48sDcKvVONwRTrKgV2yRXeN3pGg5dWAL5ZumyXYihhtiG6nIGW3MpinHz6SfJ8y4Td3
U2laujU5/WzI5ExD/VsE/cc5TSkSy20Q7GMxQ/NMA9J5EFUY7rAxllM2aLICHM2QTV7b1EPmYPnF
J9+ax96TcJ5rt7PSCFgh5Nh+8xkCc7gNHDlodHI0HwyC5rvIdPrO4nHW4NWZgsahOLa4p82UPsRk
GPurueR2sgmjCXnXntjVN3RxIQwvN+fIzmfWAzVWu6OctGjt4g/5L1vM05Oe+pIgATmJCk9Cpn/n
UEL7yxZ9jF+VVZ+4Puyuj7wHUvPIRIbskQVIUINiN3TfKpZnzBlyDjGDtK5b3yuMimuHBcIf4RxO
47Ebxyh2BfLzH4GC4SOUeKw8QFDaDN+RIizzq15W+gkXi22lnG9zi2e3JqbJDZ/rPnFkybu7Sprg
BuZa/UwyNCO/gLr4fxSb1tIA0HVum1JEgMWrnu3AXZ1czs37dHDUWhwgJUhtsCQHYgRH3OrhbqXM
eh9hcC0PEERlVPXxUjyk8TbuYY4oG97X6katG0VUvR0VDZoGb8ZxOT8lOodHc2e9j4uw5n1TXkyh
j2d0A61NqreRJPOeNaiEvg/3uCZ+A60eI+ENSOUwyA/EPzITf31XjXxN+p6mGKmWcAbqym6cOZD3
lmTvO4lrxjeKSyB85DgrQeD/LIfsG631JWDf+VMu15TvLlepz0N8tgj8L42e3Vi9rwWfXBO+oyZK
RTyiWhta+XeRoY4V9N/fs9hyTfjmsK8cygAQNMvRyUEMkqMI+vS+z14BA3lbhQZRIUjZGXuaUWAx
FR3fVcAGcOsUjIDSEQgx1ULPVNZPNIlrPRqk9rtAaJAAOv1wRDZjxgUImlC/ib0YAfRnlNCqdyES
pOGnn87tCQnEZjmEHfWPFKmKks/v/fAV7i+EFR+ypAAYs2tu5RS7rGzeJR8j140ioBWJxLsEecpu
x89ILaKDevjlfSdlBefVLWplFtg8G7+e+H2UhLYzzEH3LoMi17RvlEWlmcMQLHsLpZyhsnYqDt+n
wCTXvG8xEGIkKSHcxZGbRe0C0AXE1e9alzXvuw9GX82Q7wL0znzuK9SkkKB752evbmc2QpkfmW7A
S2q2TVW3SXP6rrdHrnnfvZwrX2l8beRyr4Y8/m6S4sf7VmR1NWvIZ0qxCOsp3s3uwJNpGzXN7L3v
01dXU08AFgQ+5B3jzjRoGF57FE0pLryYC8brJe5ErmnfAnkcSPaCC5MOHXzHgPtopFqTEbALXqIu
jLRWnJTbTNLx3y20/uPX+J/BU3H/fz+9+dd/4c+/ihI5A/RmWv3xXx+LDP/81/I7//N3Tn/jX9dP
xe2P7KlZ/6WT38Hn/ntc70f74+QPaLkLlOwDisHTh6cGXRCfPx/fcPmb/78//MfT86d8nMqnP//4
VXR5u3xaEBX5H//+0e6vP/9gi1vwH3///H//cJnAn3/ch1EalWWUPzUvfuvpR9P++Qdl8p/CICKH
cgdXnCxUluHp+SdU/hOlBCOEgDoGQfOOP/6RA90dYlT6T5wASjWQSAI54gVo2xSI9P78w/6npJIy
gxrkIsZIwAH77293sj//u1//yLvsvkD40+C3T84IlCkgJ8IJtaHAgloGXWO/EsGaqYaQxLEOE+uK
qb6D9IOp34TfXkaxbQZNXipAIhNmrRBC46xcnrr5aHrBN1NUVW4DGM7131b+33N7fS62bQO+Tjn4
QlysqfdT3+rU9GY65ojo3bm1Zlc3UKx9fZRnX/x/r9XzZPDZEuQ7tSzdGuqrDZT7JMoXRz4UAFaH
RjUBsuGh/GRRU98B+DT8Jo2oPqYVBeBb+oEWnpApjb3IStglNsTLHbSF5poZwSHbKNeE3c5uAjGy
ELMmfeMRNOTbTz4vNm+ftbSZYZoBqiPJ2uuUVTZaYVAOx6i1ktSbkwiIKTojMePycC7RuGjgzF9y
hmnvkkZnn+e566SHBl5F6BUWkBGvf6PF8TrdBgExHGKjMILNIGvmHJIjtY/2q/0xmoufKreTK1oX
f/XWXF0wo8v7tBqIEio5Ubgskq01hOHptGXEqv44BWHxKwACCSBMmaELCh9vC11cYtKfOWDIu2sb
k5JisQqrxyFIuwauIGbWq750ixCUoDgZxm8CibkvVu6nsWNlvfoNeFfzF6Vl+Bu1RuWCU43U6OuL
/OJw2bA1FAo+sECY/1r7BBlyYHTGUh1QYOdehnKq2+IKXrhSL0fBnSVMoEcVR8uxNTKfxqWBK2bE
wbIJuw5K+ZsW5G26M7i2NjYPMzC2NNLAV8I2/w1VrHlOcSzL8lgJNE9qFa0+RaqgX15fMNjl08Ni
M0DoJSNKcqbttQ2qkbwr0KkgPXJUVuarMEMhCL2P6l5v5ioeviEt3UTO7At9qRPXc/7h5JxiaBxP
pYkw0I5ax5zED0s6901xVHBeStcK4iT36krzQ9uP4YAKjELNOC3hhQn0XY4dKQfROTWXHMXJZAof
kNe32g9vXhAtbcGkrRmolmuWaNpnNetzVR9jgLtQw6jKiTtlTfLfaRxX+opls/27iltU5V4f+MW1
tTmjyFbihaU2hDlX+x0qzqohjdKj8UP7OlIi9zLAj4CwJO2xSuzg6vXxXh7iZTypObBuWiIBeHq+
MtnUAdJn6TELBuYOIxs2RhWXgOunhKLlFHMso8J8cFtwSFYBjG3QngY1g/RYAD/AbhOi5tBRMyKl
q9RHHu/Qm2r8KG07fmoAFX2bsO/z8PBH8IZLbpZ/Fmre3y4RwDVjWmdFcSxqg9c1saBUAtXzC/bg
WX309ChzvGRUMI4LT3GWT4eB6FcWFJXOj2y2MoCFrTSRgJTk1vcwTstyx9Ju/NVLEllO0BTVp96o
7IuRVdK5waSaz5ksATKVjVWMDuTx6sFNYoCDL33NM1uu8TSQ5Wzjuq+F8RNelGjKxPKjRUP2aWin
8JrVc+apIYyulcn7z2UwzJ8YEqbXsimVy+M52RlBgEFtcx8IxnKBBUA++vWj+ExjOFk/xZAM5kLY
BgKpck1fmYY+HkweT4fUasPbLgEikHCWl84CuttnWs6HADiS7QBA6daeoScQTlHy1+vf4sXqPH8J
5KdwXAQ8h9VZqepgoAzqE4cgVN1HJfxsT+L04llZ7tV6rgKTXBwybrB4p2dlRE0poc1SrF+a+zkp
GB7oWMt5HriDDR5wHKbpN8Cx+WOZTLbvlXOkapeRWF+hghwDLT2O0PR4fe4vnBMF428rKIAbSOCT
tUBLWyfFxMZxPFiAaLlhY5rdJNhwBfwKuXAKzwxlEAZQbDZE9lCLP50/y3g5dC3wULHgoTdCYu0Q
TTNKUTqSv1+f1ZkdNRyKc8qGR89fyONCTzUvAyvrDqab+Z6L2vZAir3UFO+F4UaQJCC1C8U2hCTw
OU8nRGaAagC/bYHjaLtt2i8+dGlNV91glw9Vzf0L6bGz43HOJaOEYUy+Gi/vUzZzjEeY1XrjCPg1
6uexa/m28Do6X9IGeOEiKIHMAYSk4LfChK59qnZAsasKVHUIRjIDYVY+oF74ueX6cbQGMOSZfPMJ
kZTgiEiBNoaUrfXOaJ3kEDoq6gOwwVMJ56PxUQpsiy2E7cjD60fkeXdOr6PBvTeYHJhEFE//6WoG
9RT4vshn1FDhdjh2RAvl2FmRUG+oKzK5xbCQEnpD42inxhEgCVlRjYyWhmaKUwxz+5EBEmq5ITBK
QBgUMPYuzGUeXoV5YwVuInyKTiEpkGIuEbmkx5oEee2WAJiDOdFC7sqJ+xGI1NjS8+RN/ZL5EGKq
AK7sGIByVk6HwNXQZ/r2+uxfXhBMXuLRMgjPCVur7QxmHhugf8ghZg0SLAEwqE3RvNnTWIJ1VGZx
3/FvZA5OlxhSREOeBzY9mKIan7K5s91QcPHp9bm8tCsYhQKOiYtBFF/7T/ZU5FZpz/TQ1Nlwk/pm
qSxn/cYH0uHCAT23bBxRLKyyMBShwOmEUHpJCxC1yEGiJZTLo6gG4i66RHA98ypiRojjloQK4uW1
pcwQr4GJYZFDxIE2R3OlBt0gJdLvQPYsib5hSr/hq3SQ7QM5pi39wlNNl7+Jmg0XCrtnUxtQRI1L
grzI6WRpLRN4AQU9qGQArHouBicp9HBhSV9GA8swNiMaESRYmGulIBaChpgWyLRy3ZY74AI6AFB0
M935skZBt2oZqCyDb+eftEGLetdGj13q2HGVgjoDwJ18AMyru/QunttpZLQ0Q0RAtTarnWYl3vGh
9emhDOfcNYORTm786cLre24UmDzb5sg7CXudzZ5EzaHuxCi4HHXjtEb5d8PM3yYB/LyRsKbIvSCy
xMOxLh/6nQk6sETagwLQ94uFPMF+KPNLd+PF66RhRySFdwl/nyC1dXpcgIzUDTKx08EukvAHgYbv
dyR4jZvgoH1okeC9fv3av3idNJ4Km8FpBC4eArCr1xB0yqFHtmU4AMBgwTv1Vf0xmtP8a9Tx+giy
je+2dVRduBQvjysk8RXSWOB2IRcg1rUqoiat+qClhwxa0Ie8zCvimbohD6DNdVekocCaA8AdPTAT
jPua8u4zBU0SsLcgK7dk5tnu9XV4aS3gOcP5QCSHc7q496cL37MUFK805QczAHrm5L3deFlW2Q+q
qdW+IjK7kXEV3LTwpHdzVWcGmF9LXb3+NV7Ee8u3sOEkwL3F4qydoSaLY1ykgh+sLASCGthxwLTK
vrzyAz/cVJTNjhVy8ZNYb5Skwvlehgben9o2WrlgW04XgJs8MX7Q84PKZfLdH8fwZ2a9rZfw8yBI
2iKmNVThxq5F3kajoymXLTvMWQ4cWuAT4hb8jf0Ln4dBKg0dQPFaGo4M5ulcCsQHMxJl7ND7MTga
IKLs8BhZm9c364XdWcJyhfOChxO+z7pJJYg2TdhHOTtIMFTA+KyyK4LoqnireVuyGQSuHNL1SLat
TyazkhKKZCU7xH5ie0PAI1d3IBS+fTKS4ughM8cEWcueRToHLDSP2aHSC2GEsGhjpcXb+jM+b8yS
tFqCRBsYgLW7mKiqAP2hwijgQ+0RKbZePWty4TK/NGowLngLl3cXXtm6S4vMQS3Oso4futgvPwDo
PH3PgFn3SIwEBuuz4CYN7eiCK/zScsN+oOSLFYQGMgzJ6Zmr1ThHzEqzAw2j6tB1ifwMY2VtQYac
rgPAMi/he84YUY7MppIKOVsJ33tlu3kiwgAsivyg0HIdoLequEntYHBS2rOt0SUorO0UiX072/bB
6Kq5y2qr3wKbVe2ywGSXJC2f1/UkGEDwa5AJRQLAMIQ9qyUY0xwdIPMqO1Syz1JHD2XxQda5PBYd
6Z80G+Sd7rI030C0N0g9HoA+4kDbuPlRA6EfeFY0VtGm0TwsrxPTlZm7uG6PAzgUkLO28/xSC5Uz
Vh9vkEHRT8L6aTgRq03zIXba+DI7gL3XXEcAah4ZdLQfUbkRh6CM+mTTNOPwW9MJvL6st6jXDW14
yU9aYtzVwiHCfk5TU3DU12LpCTK9Ekj08iAGPwodkml11Zoy3/myj7UTS57mbmFIfVP4c1Q5YTeH
3QVr9iIAgJkUqPQwkO/BK1yDgTooe3YV6nX7Sqpu50eD8QxcA6ebiH/hfr40nIs9w22BsUEPi7VF
GyeT4rEp2d5K/WbH/JSCk8/ZO0ZB+cogKSPha7yodTaZFTYlpHlw3tU1WGHVzo+DSzru55ZteQG4
QvoSC7jyG4aQREU8Eb6PanWLRlO/rN4G4c2vxguuwZmBwF5asiRSUcrWi8Y4HEJaZ/5+EV7dD3kr
nFZb2T7qg99vfQqQV8L1Bb4EBRTkEk4vhUmBr7Lt1Oy1FdXXwDbnbhTq4ELIcuYQYBSDfQWom+KV
Ph1lgnPBRIBXIOxBThONCcArQPXk9bmcWTV4NYItyTJYpbU/XYiqQitGrvdRQxkoi1G5jXJjuSAc
6QsTOj8UipOLBcRLulo2VDYgLjAZvS+AOP8VVc1PhSVGEsIeL8nCnBsKHjveT4V9gtd2unZtgQKK
FcZ636GC/8uubHXFpR0fKcQsLngfLz3SZ6wCEO58SXuvQU4ZJaWy08nfZ+gMBUx8kj/GSLTCa7PK
zEORrT20hYrAkQFL+5JPsjwYp3YRgyvEQnjGzTLV03mCv5JoERb+fqiiJHBhhIvEHUGa/JG0/RDt
aBbZP0xbZKCR2zb0FsB0eCoKU+6iWBPk9HAoHok0pQWAbZSCyQvmQH8VN0n1U9YsGl27GQFMICCF
Q45pyutjq1gPuVqotsTIFvAZ/ztgw181pFh6B86dnzpQ7AAJEXoT5lM7Z7PwplmjLg3WpnbxRITX
CYgmIfgWcAa9sjLNh4oRu3R7XwW3+Pth59oaVgJNKkvyoR1LNm2gAiF+VE3Dv8RhUyWHAlwxUJCq
0jcXNvSlc4RMEsch1chXI7RbnZ2qrAOwDn2954X5lJbFRwPkvNPl1n0W+/dW2F6IMM/cc4BegEFC
KmY5Ras95CNqvSSd9V6WcCzBUB32mV9HF7K650ZBJInkOzWQS1rLpQpCJpUu9xxcgcTLfS3cGAI0
F/C9Z+4dYmXkc+AxoPiwbj3ARgGKcY+5+EaonWXz4d7Oce5sdvHendsm2HtkjZ6Xbq0mVEIpRw79
oPdZO7eetMf8FkkO8B+pbKItkqLiqmjKdy0jXGc0UVoAQmp1OHQcLGIbsGEQ+iiukyhsnDoa+wub
9dLdWbAly8OM8B/LuCzz38qKEHEN+dwRvdcQYIBwiumupqnsduVQ9/fBXFDcGj7sWaDZtu3iS60d
znh9qIgixjcEiik4msth+tv4gA4PRQ3exr7t88brkVu+hqgQc2m/hD7zVO4LYwOFAb542TXRneG+
flv3pCUSwncQSFohe44GgWrZ/799h7YrwLUiULqA34dmLayBFkYihvDqze8fqE9LvQzFalQgVrcv
BRuu60Ft2xczVF2svsxAklURPwKhaS7AMs9tq6DmORbRAot7OiWRMj+PZm72rLD8bxB2Gh561I2f
ujEZt5y3/k3ZdT/DMmV3VjDLX6/P9IwFQAkU2V7EHksNdLWpZZwDqD1Y1n7sm5SBfd6yTQAp30vl
lbPjaLhhMGiI/tcZMx6wSvBEWfu6rKdbAkko0Lup+PD22aAYTpYq5wJoWNb6b8cjAlO2rI3x9ywu
y4Ns084bO/E2GfLnQ4ibiLd1wdBRVMRORxnDPDMDuL77jmba69hce3mPxnWvz2U5Y6tX/BlRBDAO
gRDqOrIALp1kAoIc+zyCNz6rnD5FIM7dV3kTfmx4ebGkeMZMo2KJFADmhsnZq4OYk0x1QdLCtRyX
kgxSW/uhK2MvkNalevSZ0wCQBi4Ye86brUUde+qHYcwqve95a29RVtE7xLOXsrRnJmTIUtNbSswv
b1YYsAm8SKH3uZj1DsIb8rZqQwiPFEXy6fXNOvPuQGYHmCKBXAb8vdU1guhb0HUKa6dnUbhppYkX
x/V0n5SW2vZ9RD9yv7vUhflZTnl1RAyQfQJJQfh5bF2rSXuU6ZHyVHsz2fl+zJl1s4CYfoOkT48J
FG6HXQ95l0fVUWW5Iml6A9/THw8EZR3u1COTX1HeB9rSggSGcsBSnL+NbQHxIBRnfeq2XUo+c1sR
sPvKrg28NPFbvKvIC7QO1IjGGtoygZDXCA700Uy0TRzw7qHRQZNcfuNonX2vw3z8bHGZfGUwoxBT
6oPsGmIM1QQcZEAm7/WdOON544lEbRWldwRj6569Ibq6+jWf9L61uuxaa13sOptluzysrWuWGKjV
xC0gEFkRiTdprD7bBQwNX83gvwUo/Kd2ocjGtKpAsd5P+UzQoCjR+zEd2re/TYCJ4JgJVDqQ4lwd
tUThWQUZEp4ouhO7rAMJPx4jaCHZw6Uo5twFWkwcqnDGIPW4NnRVAYnEvIQJAt1kG0Dna0Oh0OSK
WokLPuIZi4BgFuBRiXaRzKy7MEBYgujc79Rep7666ysGbbtKlW/3qjENrNmCmIDPuwo2bWiDxQmC
nH3QjfUWBHAD7nnz/fUTeG7VgDrHAViw4ohpT48BHLNIDXGg9oWCtKxPY7GDBkJ2nYyMPrw+1EsU
LBDzQL8bnHPUBl5gxmGe4RKOIywAdDVc9DmFXI6pjpEMSjccGygWTUXg1Ha+zVjnzfN0GMvi8zu+
hFyINYoCL4hw4nTCZRY0VjnA6QZKHlFEFccbG0J0HpF+6iFzZrzOyO/V2GU32FhrJ3y0kvB131zq
SH1u5QEFRlUBqXLcv1VWSdsIsa05QoAPUsa1gO7gtrMGUKO4vMRJOfM6wwNGBgYFR4BxX8wZwmDA
c8MZh+ymcuGzBo/hkJktgTdwsCGS+fa0nFnMPNgMcNUw6Oka522fSXQh13AERHsFunHpGQpU4+tb
ee4WqkUewQZ8ES7HMuu/+U+C1ApqikLtEXyqbdkLumcZqy9YsHOjLCYSjgbuOgq3p6NEAgpZ6Ptp
76E+SFyUZyLEEOJSnenck2w0nFqUhpeQZZUps6AmFkTEsvdKV1CGZb7tNraO3WBGaFSLYUZLlvwS
G+/lCQSeB7E0biLqQXiCTqcGrDCNQPWVe9VA+KNXdeipLGmgWEMvGednJ+n09cdYsGQURTuwY9Tq
tFvtoCzNErEPIbfgO0wHZlFTrlXvsBT5A6csTPKxTnqo90CgFuDmjPvNUaD1nwJXPUVunpEwuw7s
gXAwMKqy2mhQt6GS2eTt7MwEWid496tLRLSXdwf6NrC+cGsB7tBrA2lxbYWA7tt7wQLUTLOpvBns
bN4OiRTQIhLWpULBywO3COogQ/8Mayfr9ntp1JXAdFX2floggC3azu7Q+FxfONZnAmTQxhEvMhsx
I4CGKzsYDzM0VZD03rc6AHw8QEM+x8iOeXKCGlPMknA3QqV+I3Sm9mmQDL9NVKcXvsW5uSKLivwH
EJVgRy0//9sVhvpG7hvoi+x5psn1WIlfkBO65GSdG2QhVi1qagrmaGWNekIq0yFK3Pep0m4h9Oy1
9hx6r1ujc+cEvhTeajifqHyvRvEB+4FMI5X7AF0DXKBtxBUsZOlmcMGvEE5eKhmfu7yagKyEvCKu
77r0EdKWNmhbL/Yz2mk40Eyq9kNm6TtAH9Lt61M7s4AoTCNFi9QeUHBrE2hXshuDEj4CqksdlBEX
kZYW9C/6ZoOOqgfCEqTfkM2A73N6GqDUXYVT78t9hjrMTWMDFhJbyYfXJ/PS0uLDQSJALRB5KbHu
p5FPKdST8lbuedmoTZF3KEz4RB5bUPC9Fh1B99Nc2xdcuZdpExwIxFwot+C+gcrxfyg7r924kW0N
PxEB5nDL0AptSbYl22PdEI4s5sxi8enPR599YbUaahjYGGCPB65msbhqhT+8fDKv0wK0pvvgFsjF
BgFo0efP29DTKVkX1GVM/vhBk6MSMfqawXOlTHN4//Zzn3uJO02GuRKPztDs5U9w/TQfgnELbtH7
th/RTw0enPniPXbmVO5BhZSY3Jip6777f33QlJFtYMwBvShpP/qaaT3o/Zol+qTaC9/bmeexuUZ8
noY7BYrGy5UYxThjbTfpLYJ0VgRR04izxtMuvLjzq7BtO0+MG+zkSHZmuwthifS2oBx9X8MUC5ky
1Rcy43OrAO0DlanTjzVO64kqtzcqCY6HG7TpvaWCOhyror1QtbwuNkF5AzD1yMHBmJzC6g274H+L
699WXt9f22U2XhFty6MbFPTuln59Jwe0a82l+zezn73WZGUIliZsLQhwp9ZvcvM3eoYlna7ON+5n
qxtyJLlwD78QQM582wRgF7rWzqeh6n95JnImzuhDbd0RveD2aInUNtFZ7k10qAEIx6Uox6RPZ/d/
HOkXFOk3aar7nAWUHXAkpqlwhV6u65Ruk9pZ2h7hwZsobegAM6GtXgjDfwQ1TnIoj0oQMMifk+Ke
5mv2pDR004pjtalNuxoabHuivcWPhJZvdFdTLS0dJXXL/D1ovv1RX61iCWcpt2OH9qcbqaVBPUto
yFKHzLdMK3L1vstDcrKpRA5sE6hNF2p71uxyyqK873QEoedKrlFZuv4TOAls2QyYJWm0+jOmGJOV
TsZhQvEcs13uEJHIWZift3Rb9TAVbosmCOHwN1LlUExNfN61sM69XOeNiFK+75l4W3FRZW15sxb4
IoQk2OmMyKXrP1btLoTUD9Wcfck34ckI2XKE3AJh6M+lcgw9Zjquz9e61pXtzaRkm6MKrDtg8F2x
TAnI7tpLOsRt7cha+1kl3jqmKPpvef6cObNRxa0/9Vg4pNn6rJAxW3hQezEib5XtY7o47RT7qac/
OJ2DYni1jtZ1Xm7A0XN3JGRP+hKEWWMUX8Ycce+ooD9NW7w2qyXhbnblg+01zn+FVy/2XZZmogqh
wOr5O7saSyvSmrr7LQz/gwfCzG8s2HRloBmK6xxx7uvWrbBxm4wucKOJUi04+PpiXHXZEDAozUB1
hk5aVb+tutaOG0J8awx2pE5hj+Xpl7evjz+p2Mnh2xFdoB/8HdZx2r7zJZrtonDn47IMzUfwQemd
39jWYzGPOvqyYp5usO6T156mLQcXk6wD4jDuvTUNvhY6VYYsclcEj4ZeXfIfP/vTkEUla4Z5z81z
EqSNuZ3Y/WY9jrVTvlfbbB71ftm0CA38Fr26Yk7H3wM4AXWjl/yfcKzLqX1Iq7nkNHtV8721XeNn
WhvtECJ5N2rR25v3Or7v1In95qe8A96x//lft6IlucVaiKRHTDZ0lMTo8t87Tocc/tvrvL59WQdt
WguMH8zY0061PndZIAtrPiIm6qHFpxkfjM40D7SR3M9vL/UHwf/yPOyYRdpsgL8dWgYn+W7ni7HV
C308esIordhw8+UpWLIK3aW26qokUMGQJ4uYkAgwTebhclycdxZn95Ppt0KFOSLUaAz7Q3O/NnPr
hmMzp0gYUgc3sfIVbHs0c1fMvH1xu2UFClqAt/MHy+gMm9F8HcAENOrGjlbeWRmVTbk+yxk59Yhp
Wzbc+uO2BGi6LYNzYZ9f3zP+jsVjALwPUeHfvHyf7rbOBSr981ESEGKzLpvfHXq0V3JTzUFCWom8
Rq7J2zt+7uVyk+6wHe7uV0RNyxxyTBm8GUv2xrz1nDpHAAixtiLP/k34a7+v6RNB86M0ZARG0fvy
+ewmJ1oaqCpzpIdo3Mz0plvM5Z+7RKwCqsrfsagk4idfxQZJD4K7MUB6MdpYdkYXI2NyiV57Ztsg
K3Ox7LkP1JeTvHe2DbQDjXw4ls6Cwp9CMXqeWpm0ubhUaJ5dCiItj2P6Hifk5bZVXlYhqd4MR611
Me4odT1cdZiJfaNdctA+00ullt0lQ0io6LGdzpbRsOgxLifVgT5ohWuFDZOzZoi0aov4uHbO9IGh
xvgOxmZehKBSdvMhkOdJ1jWXXChfFzeMSs29OQK4knr0ZIe5brUJo/MBgKXW3zoY0dxrMFMFHZwK
plim+uHQ1Sq7rogXiT5P2oW76dwPgIi+N3OJea/amyZijEsWGD3eMIY8NKPnrvFYmqqJ07qZv2ma
x8MbY3Bo+K4OAtj/BbDD6/i+t4f2OQopIBOmkwsIpf51a+GGHf3OrnCCRNcc0+r68HYAOLPKPulE
2QXlbggqJ8erWAttHEzg22YwGwA3nOG6cfXpn7/KHdfLCJJpE4H9FDgR+MFiKgrQY6vP+OjQ9470
4GIEPfMsoNUYAwDhZuZ5Oi+Gf1GKQrnWEY+8dkeizgn3iHYhYz67CpGMeSpY1FdyaSTtNL5FaR/F
rhq85Yb8WJDZXbp2zy2zi9QwouHT906bt9UUTA4uDqgyNOX4MCwiu9vWwvsn7bQ9KAcc7/2E8/It
MomX0cVrO6+c8aM8qkpj3uRUzcOsrcbj24fsz9318l5nmR2MzNOcgdRWfdBTC+b2sdObYk4QadU+
mI4I4tybdNB2Y/BerfUc+7JekxFp0p+2JgOUg/u8TbKyqg/zXBuJVXQLFcWs8B4rvGRAszQhvUT1
fJFtUtm2OMgh7RI6cfLOlL0Mux0UZOg9EvtTncU1KOgLadjr+MzEmxreYmpnA0k6aRksnkWW7pXm
kWmCgsGKjwtK+CNq8Rdtf88shboK4kg014F3ndIT5jZH9tY14D3JwH8OCqTtO8L4JzPLtfjtN/Y6
GeFR6E3Tv6cd+IoWuK207FdqH06faBJSXuOhg7X2VPar2FVes99NUMsLUeLc84GIoKwn3MHA2EPy
XxltWklPtRha0QdU1fW29M6dA5ENofXF0C/0LU7z+4DBFXnW3heBXqhTJL5crEQ/e0WPHvy1kOJK
RyX7M11K487GFwRPopYOmrS9Hi+ePNviZu7Wayit3Tf8opfI91Lnw8DNweS5cdQFPNQf+Mxfn8v/
fhuMvr3BTPA/CcptvSxb7i7WbWl1WZQtzlyHHWYEEX4DuAI6RuYcBiTE7wlD/VWP1dtD1RkZLFEm
Gjqkhw/MCH20szorcUYDLwZvkreFDSo70w0BpXlTWQgZbT0AATaSt8/On6H4Xz9/Hz1yYzJrsBAe
QX3kJKhYnanV1eDKYy0692eDjMR2M5epOUZyHhvsBLQyA4TeNBhgpa4kTJe+5iV5v9l5jPX4dgR8
Zz2bk+EWxzFAKyUYNgzfwPsPMrRMjEsikDrpbwzReyMmre6PAeZketg57dgnUq+oq7vGhHFXKIrl
cDZnM4jyqcdUr0awOY8aOQ5BpDmLZR6WQaqPb+/Bq+hN4bgfLT5Ww6GJcxIVJp0pBK5C69Hy0vw9
aJvdT/3ipOPVBwPnA2o3ZGUX/u6r3DDV9GJs4HigOW0bB+TTsrseQsgBGdyLPMc9PT95qXRE6TUD
WeL2O22NCk9HMV2z86Pd6Iis6OYYG5WRX+W9beaRO3fyvT7I5aaoCyvRnLnB1KBroxZFiguJ0Wv+
EokRsHwm7bt626uRv8ixidzFUo49LogfaJqYRuiBqj7WnlEWodD8rLlqm9H5MfjG+slvkcPBgarT
v61qo6dUT8y1L1RvZ14FMwZAKdQEDJ5Oq7dJzMCVfa/EbUBlSTUt5qFamyIpaR1dCA9nzhYoK94D
TDimQqcSufmiZhzBfZZaNpT0sbRHL9zKL9wAZ1YBJYJIATu9dxn2P/8rGMMd9MhznRL5iQpd+Rmf
v9Grtwux4nXJQesRMS/SAyCtOj2Gl8uAF6IX0KsCrx2nyBNzsfCeGidMj9Cvp8pA4X3zMIMJsq+B
3JwiKjNf+6FK1T3CyVD2v6bD/ByghkyuYQ5YrnP61LUkWdK08qiQk046OdVX69Rfmtyc29v9xe0w
LQoM+6QU1ut61LAKKY/p1i8JnQt502ORdOGK27fu5IulkLMATfiANIgSL7eWpl9qr2baH+Er5HFA
lwSb6na8QfmmiRqnNeO3Y96ZTwAiOBh67iwqp9OGPGZp+rC5CJbo+B/dpMh6JMO6Nfc23n3/moND
X9zbFkxpdpGA096X3LTZl5sOXdL0WlTtg/a2QhHkQhA/dzghGu1gWhtTGoLeyx005UphiYDhUevm
ADrdaNefstJVVeypIPtpBm11ZaMC8dMzlIen3UCbL5yDtcPsSpbGJXPkV0kZvVIOJnN14Dbcaif5
UdtOLv5Ka32cADYlC3RHH/eIdrrqjaDOw5k1AZRY9qW+wLl1uWF2JQqgy3D9Xm6D70/gzQOtOuoj
nhw+HqexJmc96vDepaFvbP07Q6PCu3CerP15Tg4wmglEhl2cbZ91vlw33cqxN2fMwTJz0Ln+vQXA
e5UaxiOnGgu8wh+n9zjVjtrnDEPGHyhxdBh1Cdv9odV9UyUY7TZHo3E3yFQD6M3IKkX1zFOUz1s1
zx/KeeuuUlOsXjQxzAcegjaoh45YbnyFOJF/w5YH3Q0Gp1WstXpZX6NvCTNrwt+qTlpzLRRmr43c
YlLX8sdY+3Qqe9+qMELqNecTJoEp7lUYU2Z4cSv/gbQsvdE7aSwXqpAzEYU+AYMcoL7UvqeCa5WR
4SmFPRryD04aebSrk9azLx3A1y8E1RWuHcDyDGPt04NQLSuYB7Mpjtg5zT9yaFafJB7gj2Nb2/1h
WvVKhFpfbj/L2nZD+K7957dDzJ6UvzwRJOwAmiB30bHQTysElB4w89H8AuGcjJvexCtL4KEum5+Y
OU/Y9IrgVozTnty62qWg8/ozINqQzxkQy0A2ntL2cTCAQbZVxS4XUoWrKK5tczQOG0TXUCyK04O0
3z+/V449a9F0RV8HVPHLT6Ayei5dh+uxLCf3vVW0EMhqkV7SOT/xHt+TKPruYGZcwIj0uk4xMy0O
HB3+4sOxn/Ig8YshaFCGXOafqe2lfTysPm5njqbjyuQjp12H+qisOhKN1L737QgkRWtVSuKDRGMW
Lki9/vBFIOYDF0Uzwzt2UW1YuCC+LTbIswuR4vXNg6QiXHZwOKAvUEF5uUtpQLPA7Bgj5ZyLQxrg
MZ1bH8mJzAvpwdmFSBF8vjSGwad9X2vCIlELBtrlaBzMYaPjUoxiaHrESsz/19YMWQhvAyEKDhwJ
zsn17XSdLXChn45i8fWjrIR+Y+SYi1xIXPe/5uUnhawCOT3ACjr0AGVe7p0c8jSwxqA+ikKbkQCA
fRhiylckXQ12NS806xL14cwm7vM0MEPwW0BAnlwnQ1HN3bA69bEsUI5ZAgeXbLWayebo64WHex0W
ebi/ljpJtOS2OJ1qoenrTj/Emw2fU83/LukJjvPvVcyXW6jE1OBy7GHuRBGKFbk/xx7+8RdCwdlt
I/C5aFRw/k4bTbZeSNfH6OxYF9OnGgmxqC8Nm5ZWul29HWXP7hrDDYSrgXJCJnr5PICTyfFsVjJ1
q7/xtHpIoKH6Fz7a17GcXftrlZN3g3ck9k4eq3izpx8wb3EPbddncU9X4UOJfUsMUme8gZ/1z8gY
sqgdMgLa3qFT/Cfv+Ku0yQtIdPUStEcvGFG/Nyo3NpX4+vYmnnldvKlda5eimezp5PFEPZQW3Toe
bwn0SFVDcT3iPhq3ulkkby915n3RKyI7Q5wThanTfkvtDNragX85SjMbv1ck+kfp03v491U83jhz
As4ELI+XpwKHyzEdMlZRzcwtBCpmz61a7+nflyEQ8dHumofgA18u49VwK0WaAVLVfSOUjocxcN5V
N2+vcubt7F0/fZcph9N8qo1XO8LvfJthazXM4rOxBFtSB0o9otP974U06lAkzzu9n5bQablu9Y6G
/SFFRJv65tU8+UOSoqFy4Ws6E8bRFOSJqE/B3572HzrSIYFgQXeUbeN8mf25O6jc9N6tZVU8evU8
XaB4nDlz1JRkJDYNSuB/JzEPA7tOV4HbHZdstt+5takir26LCyXs2VU4b/8/OkJh6OVhEI1WTJWp
uqNmmd1BYHQY+rqcL+zd68SOmSdnbj/dDoza/bD8FQ+w6kaCYSX58cc6/1DKDaiAmFVUVN70MLKt
V7sr4iUpsz0AnFy8OxN8b7Hso9ZTrIPC/rF1twBcGWfn1jVl0Ydp3WWxMTvLQ+Zm2Y0BO+DOWPT+
KmOudufJfnwq+vQSkuTc2dlVvCA9IJpAGHn5/J5KUTsc0+44YlT46LW2uOqLOX+uZ3s4gF/xL+Uc
Zzp4vEtQP6xJPk+z+OWKUAj3rHdtj3qFaas2OYnpqTxWq9slpQZ8I0QxT3sQsx8kdWmtoSW74kr3
V3OO1jq7ED//5Id/vQpaT+iS+CRa/CogCqddH9foNXMdMufYI0Ucrp6d7t6mYMhGzc7e9Vs1RTg+
B49FttqPrrTqGAfYJRK5vz4B4XNDsQXav6V/f34T1y9D//1c0hl7uUU4N0te/+IcDZ0ap8xh0Y3m
rB3+KQ7+WQXNOqSXQRuCdjpZpavNwh08wz1WtBV3GQz/UKE6GaeTZVwIuX/Ysye7zJCZOAi4lsnS
KQehLnRj2lRqHxELEA9ybjB+3kh8h0j0dv6UTyPFMqqX/vfFGoHS9zZuV2gYLX0WrfOGc48/iTzS
tBUj+8Gr+x9tozciXLBiLsLd0fpJLSYKr006BSKmczPeas5Q/VKmpj9lg+FUkZoEVIBSNRjdg2pW
3mH02lqPJm49GfWdGdz43oqEnrTMtYRb6KdbCMu6lhEJGH3mbsbRNmlGC3dsBlntc735AxYf6brd
ymprZFyWm3F0FjF8MO15dJNpshhE5gBtLhWHp3QL2uCEezp7NrvExp4K7tS1X9iqRuHNbtYWPGpd
BXdDZWLnS+0gk8Vrshu3U320Kr6uXWOrPWxVcAm2dfZ3ANpiuM+0cJ/8vDyrNDgztEMC49gMJri9
zs6x+JBG22kH9K35ZgFqBnOow8LD1GDb0GPchI3sr9c6xoW4enJl/NkTICP0BbnVwW+cnGikH0Sb
gyg5CiXt96Ul+vczihgXZhDnV6FkYjwGOeMUagDoZZoKTQfQsPrdwTNh1q56W1xIxE/j5J+H4bVy
+PgHjjgnN1MDLnfBrM48alKt+VVQSMO5WqQ1/gCmM3zx/dH4pDgkA+6yg/gGgxSz2lnJ/Avxs3mk
Lu6L8O2IwZSFt3nyHe+S5btcCnMY5vkv37ZA7tEHvrsdx2UZnzVewk/44MWjBEsS0O1KR/Scg3RN
MO9c67Bq/azGadRpmqu0wZM71N0sz5JUeN1Gr220lgM+wxb/fhRAe6uMdmNklovWhnq/6Qz4NBtX
UdfuN0KF5a3elTFUsoh1Zy1vHOVtn7e5Rgd4Mafq2itX+cGdBUjNoUQKPHKg0Dx0td6XUW7qaAaU
nNUZY9xVlpEUQS6SQRbpPag1LGkGaxwfxCC2Z3dYM+Ow2EUOFGrsEXeDH6Yhp7BtcxGrOeuRBW57
7VFt/LVhWdnMvKSFp2nq0LNJhiEDqDSOhv+jDSSqW3Vamx8GHttOLMRR2hCsSlpgdRF0Mh72yVvM
myy+4ITh/IdXMoFKb90Gseu1kwp6ml385/v9vAMgvUmjSvfHu1oHNJlIzaXn1TnB/KQxVTVDao/p
UANh6aIAk0YryecBGaM8retHS3pCxrUxsMH9ZA9zZBEVhxCaxdLGLfpGfLD5RC/L0XEoCarAuB/N
Nf1mtO0vOZrmJyFyBqz4UIt73ZJ4VSu9P2DgtkJkwF7o0S685r4vh+UpBT7wpXcn37pCMda4med6
4HS4aX49uOP8G2skqz24zjbZYRBUDHZxqh4esmzGEqMpLAS/K9+ndrK1cjRu/bVob6rZMYurphZ0
G6Xs1XolHHP54StG99Hab/0XfdmCa+GNw098fFczHJAJACo8NcM3x1cdpzGdm8dqWKab1LTGnwIf
7Clyg8oH/els+o9mM7S7ocMJOGrXQd1NzBC/TkbRXzEbJcLRem+deIfji0joffsdgAK9BS3vvSP9
ZDldAazW31eWhnpk7QTTV73ti+99praHYu62bxJRho8Kj5gtxEodsDge72noKNEgblrnS5LnbnPT
2aXx1Ofj1KLAkrqffL6DLZxGfao4DqZzNJWSfiTlUt3Vmds+BhNewJGoMYkNe9vpMDZet+5BloVe
hONse48VzLE50bQ81Uil28y+nipHfA6MRj71tZ5+Q/zOf6wlnKXDEnjlFhe+qX2Zphnj46YbWhmZ
mNq2mFoLU35QzHY+1o7rZVGb5mUXbTxSeeWP1rzeZQIcaNy0cr6ry8H+srUmyOkVq0kSGuBAv1Y3
A+TTQWQbr7NyMOrHyq6N6U6arfkdn4blyQHyl8eG6lFo8IxMz0KjFmJ4v0y2/ohs9rRjhrTgv5Hx
mRMxrvONyFzWAdOMXG4iUl4bNPclhpxYefuyakKMS1V/p4Q9vRdFze+bl5ootZaTR0RpWu1OVXqD
lDyCDiQbMq/dcHI6yDpcr0ME60omulMEG0qT1dYj7bUNn9Aeoic4lM6jcjX3ByrNpc6Vb3lP5ZK1
P8ve5hzk64wRiVF1M+NqSaP1dmrz/Ge5pDL7mI2d8aSvvp3j1wpVLSwNdDRujXF1ycGnvr5D9Kkn
0xwK3BzV5JciYsQ45ZFEE+e7CRxchYQ+8xsw0S37kDtGXSbp0k5BqDR7BAqX19W71QCq+X6XZ9av
jHqEFDGMo5eHXZGVWECPQRqK2llFUraF/4vLXvacykVdjzPFZaS7zZZGOBKav41FzuvBW2YNXBYs
tPbHmjooPzup/FoaWpHHc+H0bRjwYBQ2Ztp9m+Dvg/yFUhkjdhD8KseSQUht5XUbpd0qZZhOzuiE
QS8gikxIoNehp8bAjbWuEQsQmJZ7wMo11JYshBmuwedMQ8ih5DzWs25dW87QTRADGv8/sY1rZEKg
GSKpZ9pt5TfLfzCivU+jLrfPoFE0/16ZgfZV16uyOKyrOYmDBaRsirSiD7awMYd5A+zUE+iztUy/
bJsdAOyaayLzlJbAwxVU508pbYbnop+2uyrbuFNGWXBBCPQVKSHXKe2eXKXq6roX0mjumhwYSmwW
5Xo/Dyssm7nViv+gD6Wfc6D+RztzRghFGdYDIYBt46uZ18FtN2hcQ9jL5x8x09GyJFeLcTRkr1sg
/6fVjhEzRBM7Wvqmy4/4iXfyWoP2PdzxfeP6sxhidd6V46yCEGZ0gbUVuiVBmGuN/3WrFn+NWnvr
SZu31L9ucj/7MDXWgE8dtght4pbgWNBT6LKFN1q7Ipq0zDXDDj4UX3A2NH4MkqDhZJe1G1z5c7Gb
ZORcT4k2NmN+7xsCEEwWNHORTDyTyYvsyjXyVbF9zBw4KOT0o11EotBNtOXzSb2rhFWDwQeRXMS7
dFIR1oVR/J5N8tmw0Jocel6/GSTu/uQGfJtp92XzyqG/UjLVmgPwXW76esBGI8LpZbsOUka69w1D
pips/cKwHu200XqyjarPb4Ku169rutKH3neFiPm3Kaq4E6P6q3H1eh3U0bj8bI2+uMumOS1DJ4MS
FM2kxBN1asZ5XUpZjpHROugC4pDoyEgbbPPLYK99QO+v2+5s8MsNl1GwuVfoxrb39bgM7Ucx0o5C
pdnEc8BIB426htc0humGL3fMMKB8EIHEgcZbLI1CZ8mfe5EVD5CsLTfSkd/B8qIWbhUtwh4eYdEM
esywRQT8SmPTaBQvhg/FyFyu0U23+4iRtvUbEvBkJ7OHE8bV2qrODzPPbq9Hp2WLOzKUd40xN18C
WueYYzT2xveWee5dUNoFf3NHXRwPfi++W5pr/8a/lWkPEU3TPy68qpX9yDWVWGRiJFsbLmdRp8o0
C1MCUxC2y76LbdoGVgQvavnV5PXyO3XsYQy7fTQfgrqUTHpdf41zfRg/rH4Br5/2d/Xc2Vq2JnVe
eHDm22BV1zWGhp8VteIK0ix1xHPqjo288xQD3XANKr42NIg6eigUg2Hml/bTluYpOh3S00WItng3
JHaABWXMCEt8kGVQflfAfqCYiOVdC271W5lBikOrdRjCacuLj+nmdCJqcmkxN0nXuQ3TpXP+E3YJ
wCJ1Js0MtWoy3s35nA2hNiJYF49TvrsqlGq+oTsyLCjG5a112MSuJtmTsoyh3SwliAIdqF/s4sb2
uRqDcrpRTaN+kBuVRbJgmHjbFJlBjbwjMjBtmooHpCvmKVy7yipDiM/SgBvWql/g/fI81BjrtnE+
q4pEjUnDFDajmz1iuymwlS4y7Wp2V8tPaCU6R6cZuVJR9Vq7aC2m9abSB3xZdLfEMmXuxZAs+EI1
ERyuoY31NJX3ZRaoMuFvk58lDN3+Q1DUJHbthKpWJAuN42xPNaq9frumJG/VsuMANacF2++nX4Ud
mHkI+Q/xzDTP7A/jHCzvsrXLxxD6I00ZrtTRDkVrlAzhl7r4hdJBPcTFYBq3YgawFKeVlfK5qImE
QdM6tDchYi/P4FYmm3Jeb96b9sLfL9EPQ6GoKfnQmtyU+aNVM9KMcC2RWggkZEA5Jltlfd1VvsD+
Lsj9Z9fKHS9EiF4hnSFV/s1wtXYECNAHeKvYGEyF9oDYf+RZSz0endpe3peroh4vuUror2RD8Fj1
2zYcKsq+IUEisfnZrAy8Y0vmQXuDktTwRRlF28WVwLPpu5q21r6yRsElmvV+1UWDQNUtDFa/lmGj
ubh1IfHBCLpZKc9DrlzHJPyOza/aauYPyEypNKlEJ54c8p/uqq4WbX2cjDL41kxB9gvD2fKr4dR8
cWpVGAhkmfdJFDL94Q5LcFUEELESIXyq9XrlhdytS6kwAhOIbsdj79qIu4qcOAfSKdWjtRw32FoN
mxxv1iKdJIP6BhqBbl+fdGhsZPFSKbd7mE1amRH14HJH13MX35xd9cnGYKy7SRFil+82uSwPi/R2
iE9v8Qm73HTvHX/0ZLgqzcgAGwwi/WX7JU9e6Nt6n2llP1HVoTUYWgUKL7hBOOITEZyZNV8D9kKL
UVlT6K6G+3NOjfqKrD+VcaaU9tmTll+8Q/UG94qqH+cHM5WEQY221UdTjF5wNQLUF9ed3ZqfsNiz
760hcMZfHlguMy61EU2/psibT3jXc7oEjEsrkSItUlKktPulNS2tTTm08MtaAN78JHDQLo7XnjPc
oCThtjH6fcJ6X3m1+xVJBLVEHdlwGlL++F9UxbaHGc3Mz147ek9OkRV6GDS++iIyfzMiUTJYkMFa
0mzRNnJ+rU+HGu0Tvf8GhkZ/1/n6lMebMvRv3tj0PzpZDqhOm8q5dwYX7m5gqp35Tj6XRr3nNt99
Sod7MD4kiTCilix0mz7Nrje4MNfjZPpj1Jrb9HvdzeTw5KnT4kabUitLLNxA9NhB5WSCi9tM1oWu
7cn8cO+NgPyCnQk4ccdk7F3tv7r2GiYR6Tx01nHjv7ttuqXb++eKdoyst3JNArvqHbK1Kcg5OLm6
pE64915etEEYINLcRYiTVrbBBOHl+jRgECdsASu77tBFBdrNUZ3p00+5ddU/6nLsz0oPCLzgH0Qx
eiMv18rGusF9r9WP+uBYHxGgcBCucdxrvqlLwp8nw4B9KXTkeSpAvlhivkIN7l2ZCnDzceqs94O5
Nu/oXeQJ4E3jeQ6aC13us6vBLt1n9A59wpPOoQ30euwyxzimnflQrbu/l6JP2tF7uRo69eXt3pXx
ejnEloBDgvffoZGnpkpTP7n9OuXrEZdis4yduc60w9ov5QEqul7E2pRljKG1sSKZ8Nx5iDRi7hdR
2dZ/BmmsDOfUrfS7wRcZKLx+k/8ZLuZXoWiy9BIH4/UBAwCyn7HdSRmw6Mne1L5acXlbNl46wgOK
oi1a05UW9KKZ/zZn46WjQU+bn3YewALmDSfny9cssQ+kjmglGsmqrW3s+LP1/u3tP5mz/VkFWw2X
U8wjYUrychWRekWrtEEdXci8twqg3MNit23oaObwhLeVEU+jvCRb/bpTi+Q9rjhQEoA3gTd4uSgU
AmOsu04dR6UbUWoscxTQ9ojffrRzqwCLoynqMM2D5vZyFT9t/I1Wszount+SQgb2dS22f4MU/Nk/
S0c+aY96QDBOHmXeRfDsfFRHLgP9iPiFSBZIE1/w7pgPbz/PmbPHaA4v9l10BRHJk6V6pY9FTZV1
RIRVXDvtJp98F+ui2WI6eKGjfG6tXa+JM8i8H8W4l3u3zb2Xo9e0HScqzhhzRVpc3dYkLFVceKwz
3z+EKAIcdC3o5acm6GnrGXPmYh/V0yYwp4l+L/7ZqWakdIds48KhOHfewYAAwObL4sWdPNjA1dt4
DeJh3JgK16cVTUwwuul9pxd0x7exQs1iXS6cknNH8e9VT+4K3S88Su0a4zjkt54as38Kxqz//u/n
g9kKh3D34Xs1/mfmlU6k8Ab2MEpem05fX6Wjlj6rdZt/v73U2efZ9a8QegVXfupfocbcauioGEdT
MxbSZMeJ0nTZLkTAcydjd6/YpeTAG5++K/DcZaM8TFGHRa+TbXKym4LOdx7tXiRL2JsKAf9/fDCm
zsxcAblAjWUqevKizDIlN8mw2DHyeryqJtqVwdAbF4Luq+3bV4FKDTQftAZc6pdf12ivAhB1wNS1
qsXBqP+Ps/PobVtZw/AvIkByWLckJVuSS4qTONkQSU7C3tuQv/4+9CqiBQu+wEHOIkBGw2lfecvY
+ATw2RVw2qVR1iXiHBM8wP86HwXrorLK1lGmGNeiWKtbr2jT4f8ZxXAADvAyAvhcD9w/IZ8TOb1d
V6Zx6jTZ7PK8VnHVsarDu9cF8WzAb4gVAIfYKuKYxPGZWDT7lIDqDqwsK/wxd/Mrc9mSC9bWO3Bi
0EeAO1VgB5s31ygc6dI0sk9jaeqfRFtgVlovLsG5Ud2YDhL98QJbo5wMfefmiXPTtGF4M6fA0t85
Xy5ecP0gaOkk0zfd/JCpSNu+Q8rzpFn4wTf9+FW3uzD4PwZZQ2Ue/xfywvnSZWFRNRHWkacGLwSf
cqjixTbG82+PcukpAf1ErEzgZHCaz0eZyyqnDaJpJ6VRyaBpLAREndHOSszqylNy6XLHkoyLCdtm
nuPNULpB+RS4CjegplP7BF19UEMxHzOYcI/M1KGyW8xyvHJprG/GedbB11thSi++QQSx5zPUK67+
bsI318k0C5G5drqhOuqSYrV5OHjmlORfS30pdb/USJGujH5h0kB2CXRcgVA+kPHz0XFbjJMQOudJ
i9LuR4SGtrHX5RDtVVAUid+2hZr7tWE1V8Z9iTc208Z4gSPDJaNDzdrs0brVsLXQuvGEYWn+lLQx
8oRJHSbJTmqiUW/KoWu+F6jBSDKxOIOG4A7VR8MsEahS5pVInFoRlLzYLYtbtBtNOvfCqNE6Mt35
GSkb1NFGR+vjoDOM7nMOHPVHmujWLzQo6KXN5VylXpuOUXjfVDHaX5FDezEwBjVHGamZ56+60uTH
IaXMESxwWGdfFKHxS40mc7oHG1FHnsC7bvbEqLbfKOEqSZCr4/QdGD0JKvVh3QjaaKYstkQx5OMw
A5fqq+3c3xWVnCW4Yjv+jmwUpSHTidGgLkeBzKDRUErMyU9lQE8r+m5reZ/vw6Vtkd7sUvElHquB
CjfTtbxxmlDDFEb3oxuN+NYpVsIM2nMlImoytIOFJvh9zsZRTmia6Nl9Myrub6mE4r5Gf8f2u1AZ
v6AB0lr7ZCGKhsZm1kcCYozWZoSGE6waauPZbRJqQfqQad+EXhT9QadJF/pTqdUfi8wpUk/FoOZX
1gm7uNEqgyKWo+L24tW1Nn3hpXI+4TbTp/fOXNYa5fRiepzmrNZ2g4KCwI4OuRBeT4vwmsfHq4cM
7VJYZWSkEDkxY9oEvkmf0yYVcNBTtsQ+6ab2aZo7tsDbF9Wlg8S3dFerBi6RLe7KiRQU47gfTrUc
Kc9BArhBfyv/UFRje6+WNmAGxOyvxDiX0l/2sw2LDMAX6OvN8RW5Rnc1HuUph597mCc339dp2/wW
k17vuqHLfMg16s5pxXxPt9PZIzAZ3bqiND+WXTGhVVYjwOCoWo1o+FIFhjUq/739YV4kTTcnndsF
bDZkGzqBW7kpW43q3MgaeQKdVX9XlVl/mOco+qXofesvY/I7FVLxQ5oeJ7ZetJOTMTy4RegeBpyd
aPM4Fj02tfSjqNJv3v5x6/d59dsgU/KzwL0C7Du//rrE5tFOSGABj2iP2VTrnyJVX1Um1P45Fm79
/O7xVigTFkgEPEjBbG69SYJcU2qdUL7O8XPVS1eA25jCOzroYwX+LIqugLwvPKAU0wjs0eFatTo2
I3KjmB3JsnYywv6/LHNK4Gt5ExR2mb678qOzEUHIr1SulTN9/i1VvehYZs046YPmQBPKSMEqKY/F
UvWeDUrmynivQZ4E2RR+1uoWGS1gtfMBzSEiqaV9cDJ1YA41Ujo/61ql8qtQ9fGMTtH2tRYZNm2g
1L7D8S8/qrUof8WNbL8BmqvoTChXafXi9ZYCDwmhDaUHKr5b0uykAhkxR9s4UdThY8d9trNw2vrr
pp38Luxa+ypBS9KRLotHTMV6PA86E7hIJcqDM4n2oQmXNHt/GMXqAy1cHTmBJmw+VTU2Lf53sXnK
RlLWtqSMbmuJ9GghXyOAX9hwq4QyylYwwbCRX+/jf0J6Zi4G3jjj1ITit2rm1u3gmt+MTnZXovoL
ZxcJz7XMxdRwkN7MyZWRk2aIu56WZNGf03ou73U92yWga3dLroVXju6Feb3g8dfS3ZqAbeZVI4Iu
Rhh0J0dSt4sLum8o0Cx0MtXuSiZxaSh2DztohV8if3T+CaPQKCCYltNpmOm5F5006VmN8a7Twmv1
k/VXn1+AgmiXVEFQJV6x/+dDJcP63SLsU1DPNE8t7YggaYb2yjX7+nFklVQyScpcUE23vuxyNFNE
vpL5BDzD/aBSJ3mKYNl+hUhrfI9V1XqqnZF269uX7cVR4Q5a6w4hsl9P6j87UVvKWESqPZ1yvBLw
8FvU7uuAnPMPsy2LH6ldl7fLnMJAfnvYC58U+VzI3Jy2F8eM82FxZo/NbhoHStKds9P6Gv2gor2G
V329+4Hn8uavcgOwPR19M4ozYWcW9ggrQhjfNTTAaanSKn7iNjE+TWF4TYT99aYUCOZyh1BnYzW3
8t7RqM08JHI82SCobqpeurcwRbq9K4vq+7u/IBJmcLpQKuI52d5WrjmYhtLq/albCvXGxN3Hn6Rl
3L49yoUvSBGFYYDhvhidn39BWYGUbMtsOS1xp30yDenuc31MblIDb99lqYGqv3/AVVRqZWRQJtiy
/ecKRkpaOfMJz+m49Sh9qDeh0YaBMufWoY5BRLw94IWdiAM1dXLKbOt/mwOAFJemJOj4nupiip60
dJyPY1I7V+7hC2DxVSuLUWBacNy2PDJZmQMNYDHTYJrgyZMVfVQHuGRuXGp+JBfjRk9ifb96DR8j
HeZXp4bvdHddb5UVHE7Jg16azdE4X8wRmU0rV+RyGrkODrNtq8FcoPMdA11//1clX3DxC8RVBMD4
5nYWbqTZE6jUU9hXyqdyHD8TmLZXXptXilHrhKAhIAjDJQKZaBNNuVMSkapZ8ynqxupmVuvkcw54
4tg5TvbBbAHtLRJ1ANuRCmjn0AxkVevIquTDraT7PHoxMqjHGmQtcsPCfdbrbLqdhNp+DGs6+XOa
o7yyGoPnlR5doZJdiMwQ14BQSKyLBjX01vPVKOpkQSY5m6C6SLr3Zd5OlQ9oOP0PBjksczhEoDGq
NFSnx7EFg3YDLUz7q7VR5Bwo+YTdqZ5SoCO6M1nj57dPxYVzb1q8RETFJDYo8Z3/uNHCWiVdjBky
rIU6lZU0N2IE9JTYKFCmoa1ficAvJEBrw2XVSWRzMuRmQASb4SaKfD4VDfg0BIdQUQLJTufdrmX9
UU87ANdt5jYfZiexI6hIU3Ujwmyq7ro41H4pIE3+0IEHTjnLyX3u7YlSwPs/CtEUTHguRKRjN1cF
UCqDN8udkUROXE8fo8TT5Pw0D1m702Ot8t893NrRcPB4ovqEOtz5GuDipFoxyKeTvhgNLgDolDdR
mNwLN1U/aaU+XRnvwuNFFREtBATmVymz9e//CQWiqR2AR6XzSZOy8HVbzkEZJZUPSvGaq9GFoVba
IRRKWg8Eu5up2aliyC6ejRO+kzWBqN0AmG7Hg1JO1wjkF+53Wvpc7BCb4LxuaY6TGup1G+rGyWmy
n92CVAKdV1f/9fZaXRzlhfdMhRuFqs32hcNlhbFBmqXV+nArKGXc920rnt4e5fVn45921kbyioE1
Xg7RPysEJaBIgcGKEwZLGXCVCA7WilUWYe5cqZq8nhBGTGBNILu8aDxuJqTWvTngLqefyiqBxUAT
Fqn3trlCW3LZUueRNe3I9eCvQhYrGe98y1mzOhqDdDTY/fU3J47vYdQ+YAPUURtE4Cuf7drr9Wsk
9QtzI7KgOMhrv8afm8fJLBdF5khfn8o8rIJWdnMwjZYavL1Y62/fzM1CjJzkeyWq8Qqez80AjZWU
Gi3rUBoptYT6mFhiQl1Lz6noaLvUcd7bW6PPxd0JsIQnkYt7C5iZUoIGPcvcQ5240z1V3yEokBO8
ck9sF20dxaV+AagE3AQLdz6xCIh6quk4axYyW8BbWmn7U4eY+FjqekdtWVmsx0pPy4MB/JKiZX+N
U/nq6eQXsP3ttX6AVIO+XUDczY2yVPLwYFdWOoDNEvBSo7kwDmjbg3ztInnjwJu674epfNKwNc0o
oWrWV7C+E8SRwX5s4ftcWXDi4s2Sv/wuortVINei4rKJRypLSRDz1MJDWA/KZxO+V++N5Hyhl2rL
IHwbJZX2aBcGAkw5doTwOroMN3pnGBooY6UGxTPvIvw2gf4acdD3RoLOlRzqjFe+N3s/UvTCCkr0
S35mbux+VtJJujcLIsdHLTfpcg7gw2svjekMwE1ylft4Rb/4JnDLxoPdocLNGKyfualZOcrviWNB
UzSG8JZ4Qj1ATDHcvRrZqQ4nFeDCbShs5V52UQi81iZ8Ak07V18waHB1b0iXEBCwGkNyGVGlClSp
oLNZFOmS+1no2IEm0q4KhOKa8NLUudYORWrmt0kj4k9tM2gfa6MeHvTcghskjQzxzqrO/tQaFSuq
9gseFkmO+M8urJXcCHK3q0xqVq0JwSIZXHAFdZJ9ro0QaOPS9JXrFXrC7QhzZlhrvMh/2og7Z5iz
aHgVQAKx1SerSJPxzlkSkfh6Z0xf4qQxM7+oDR0l/ahOvitdMiSenevaT8fsynsRwXQB4q/jWjc6
RauRqzaWhDg/L3/MKBf3ZZzVyMZgNPO3gTgAZrwyx/tGX7Tcr6y6PHW5UmbAbHGm8fu0x/MMAzfH
d8s5fQY6WX9ZzDn8UYdDDHUvUvK9DuEi3Oc1+YgfdqKMMc+IHOFlDsS32oi0ATVwoAgBMtnzd3sR
5n8Ycc1cl+EoDd/KJ9DJia3LvTuW4ehBsIArQDMl/5jHgB+zXrgfugyr+Z00deVXpYbu6MFzERBB
xjj/0vWQvT0x9HPnyyrSOs8BEpcFGuSnx7av0/8kcIhnwx3g6olwas0AaVkc0HtXGcJ9vxgIKDpD
34y+NqjLD+RvEM8E393+0qBGonJcJ/JLARAMjbO1AxaE0l5+zMjSpZ6bd3lBhEXojBGdS6WyiUd9
2pNwipwihRJ9IFZc6HNqeHvu2qrIY38QWXU/OFn1JA1pwnUM5wWSRKgko6/EZfczGiTkvy4b8w/N
3C6wNlst/s+sBs3cgQ4XoS/aqf0vRz5FC+zJEH/AmVfyRtOU8hRjLFjuErdr/2RFEf3tomw1V8CP
ufK0VNG+pUZY/TBrt/hc8jrHflfm+oMsyukZplj/1I80f2AvptlK1wODxM2QpTUBvikhvrWcCU6O
LFovqabpc284+l0KgKL1zLmDz1rPtrLsbFYCId4iSsVe6xpl8YSsAF4qsAS+GkmS/50yQw47oN3q
Q+MWc+l3jlE9R2FTNh4FMqc94NTt/HIa23kwjDz8TBcQ0g1lLwHvU8qhC4RossGPajmlGIM3WUTL
A5jXHT6U+HlEIJEfVHWSSqDWrv6I+Q3XXBK39nc7VOZxVyha9ji0WrjsqlGMGfZgcS0DVhOKveKW
1n1Ij+j7MorfEwjymk9Wektmrip27Kuf1Jxk6s96GXVeh3nCh0Qtoi+k5yMQc7XSFQ/TiCraK8Dn
yzuziZIPMA4iGAdDWDQeYGWq1g0yrM9trup/xtFN210bVtHnOVm5Pr0ohghu0xx9g5xAPjNXMVCo
2FAUwxsGl+1SaE76qMQKYoaJ1UdfzDoxa+iliQHwN2+jb5ERdx+0jE0TlImLu2ThDvnzECbuoecC
7ndjwaXmaRa0y8qSNkQUJakrLzfz5svbccY2VeMMEEVTV1hzBQqvm0enheZV4H4MTdRZ7mY3t752
VlztY6EPh1KL7SsVoW1Y8zIcjvGrQuqqnbB5/eUw6SIKYaVqIH4fsdQO7/LWCJ8yMvQA2VcDensi
rpUutiHby6hwgd2V9Q/UZpObpNo8kZEL7WgvWn9soHjtB4i+VxK8S6OgjUPstNZoaIWeRzayqapO
VXLtqNQh9OK0ZD9oWX4ltN5G8etcgD9Za4KNnO8L/f2fKD7NDQcFB8mCAW8+xa6++Nyn4Cd7MC/v
3RscZlRzQYaQVuMtcz6hOEaQcVX/OFitOd9MSjz86JOi/N1QkH9o4yz9+/Z4rzcHLUJQIQRCsD3p
pp2PNxXGALVZQ04CTumvwu67GygI1b0JZUZ4c98izjiBKL6SRrxeN6CGK2p4LTnhjaqfD+vq04I0
Zu8ezJTbQSip/BFnc3Ilx3u9bowCepK7mUyFVTwfpQhhV0k1RcoSAy+IF7brxSNcSTVNr6X+Fyf0
z1Cb70j7tygyitcHq1rmIF9xPJrIr9kmvwJjrfEqcjSroAFFDVqu5zOK6kwrEmy8DlYOfMVTQX7d
Sz7c4HH3rZqLtWomfjVToPJyo+WZcDKoQj6a/8YjaPG6uJJaXJi3Deibs0FFFlDWJmfijVcrx43c
QwKD++DMjvYxr0rlyjF/2Yb/pmbMm7YyLYHVjBZY7OY2oWio1Yrd2wd36cGzhNh0JPt8TrDbShot
CaRpTR/bvoSYYhYW2upEkeJRqIBZqYtk0a8KtGnoq4aJ+Ta23wKdlAY1AoBIsGEOWm7I9+/w1dKY
pOul3PmSefxzZ0AyFjGGUM5BaQoj0KbZDuYeBuDbx/f156clTVqHjggZK9v8fD8klEN5fGvzsFTJ
5GMBmPhJrYdXFvlVLXy9AHk4EJSEagEEcPOEIEMQmk6b6ccc0vaDUJXk1ABs+5LVNqlxEkXHyDUh
XhF73+rR2AQjmrdXGuOvDzNFVxBI5OUCWNdW0zLDZqZdy5/HoYRBk7pz+F+XFJE/mUpxpUx9IV0F
ycBTSbK8thq2GoaZmiLLOs/q0cxUzhBGvfMDPtSGN9kh6Kl+DG+VOkn3umYXxwzt7ztp6aWPzkn5
6DZZ9WCLyvnz9lKvR/v8CFB34VXgG0ATeJWqlnKKldhu1aPeDPKgNjkgI7t1AzesqUXr8FPfHu/C
94ZmSc2Pu5PjZ25OtoX64KDA5EaotkBD3y0Mr5+XdMdFd61M+wrww86Cl0Mzk1KZyUO7uT2xqhkw
fXDlUVPa7OQ2DSJqoe7e6JKdBpI28ec5LXYANOZ7awTlFSr1hOxENz1FeHAE7WKSU09R+lQNneFD
THSvHYF1i28+P7cP/AyKn5QNt5K+fRorOXyQ/ki+CVdVGruxzj8rg/ZXQS/EwfvGbOWXKobzqPTa
vYLv4u7tBXl91nFPoO+L8DsumICkz896GQMT7GNzOtY5xH7bhvEnQxCVb49yYZu91CrRdKUo+ooM
ANZVpoto5HExwuGDIZb6I9Gx5reySvbZvMgrsdWlWa2VIZzWjPUZ2Sw9wLoInKOQxyrNlCcd5iFM
2+y9KmXr1cXtCISZNgjlp3Wz/3MbL1pa16Y0qC5Yy3DozWbct3U3fH77212YC/qqtJFJfkGubVdo
QEFIlyieHk23NAO4lbZfwT1+/z5glBXdAI59LRyez0UV2GGmIStUVNbgW1lf7zutei+2BoFuKnWr
3vJ6JoGzno9SdaaSYuY0HBvUdQI0eNQbOzFKf6BmcuWmef3ZgBatPKG1q8Yfm41d5FW6ykbox3CI
yuMM+9QrBjO+stFe32cAuEDm0sagTm5sIWOox0xJZg/iWBOP3o9aE91IoxluGhzMbt67DxgKv3Wq
rlT/obmefzsccTsXeRJx1MfYCka9Kn0kwK8hMl6fVEbRdQrxK3wBcbzzUYQhQ2ecGSVvNUsiHiST
x8TWSh9vvMYb2iq5f3taF55FRrQR30bub20zbnaeoTdzF84slE0V7rGZuvxUxtV8iCrgV3OF6h8a
Lwq+GFny2KA3/mcsZiqGkP5/qNOQncwpTz9d+U1rhHN+L/OZEcKANoLk+6tnMZ25Eee5049dGZsf
Sjp7d7Ha9jdmtJbH7Nqxdm3TyGDSW+sjnj21b5R6Gge5EGhDqb02PdRKWz9HY6w/JKXIPgshbQ/J
3S5o1fwaG/fizwXWZ65dcL7kJmCzlcyVEsnGY2ZGUTD0ov3Oa+d8gF9p3eipafmdsmLTleoaZPLS
dgGLQOsdqBKFgM2m7Axzqnr0SY/Ex7bjEe2lxzTXWw9FDuM+b8bq49tLc3nA1W2dbihN4s1uqZ0F
0Hni6McpmtRDriiKp/LQf8uonO0FknFf3h7v0jVCg4gSB/ERDgObCTZzocAFHfXjjILi4xi62t5w
k2uH4MI1wi1F/Em4zVu8zSmRBkQuySrEMY15qoq+jfdgoSglT+67X5P1qgJqsP4PfMcm6LawsygQ
6tWPaBDlx1yhcF6k4zW86YWvttLJGAYiNQyRzYY066LuQxVdCrOxin2cVOnRRWnq9u21ubAXKCKA
FaCFzAXyipDhVnFY0kM7Um4yTqSwOZojtXVboj6HclrTX9E9vLBKZ+NtXq+pKZfI7CmxVUXf79LI
mH1NQcdgGLDIeHtqlz7gSsXD14IUGLHm82sYbfMU979YO1JglH7s6KMPGeCaqcOlCREe46MFphuw
1WaZJEVTQspCO8qiSMCRjyOxWT/elGn93mYrLz9eJhC5yeuJMbbBeIo0x5xAXDpOfd8GKsIlXlqh
NPb2Z3sBJ2wubs7QSuJmQ0DpEuffrYXjnjmdqh5VXMetQEWK/ieFvq7zueibvdXjfe63SJt8L5o6
M6nrWQrKWxiq6j7FbfWBip+5KtVM0ezpWj4jLgkjQPpI8DmHIcqbJugTp/htLIXye+VGITcS1itE
eBL8Q3i1KgEJDd0ALMuX4f1BzRo1EUXBnCNv29xGUz3EUKRN55gZgxP08xjT/pmuCS5cOFecmHXb
rZkJhaHzj2gYtVjUTLhHRZlRdaQPxfXuNv5cm+gq1mF6JQS4sA1hApKAcyPQytiixKxKMWrA3/ZR
cqns1U4ZbyYrVv2ps8SVK+PSUCtWjLgd0DDR9PnUEvr7k2kkzjFuO7GfaGd4Bl2+fWgWf9/eihdG
Yp1g7ALvBk6zxUDDGZDj1LviiA4X1KEBUV7eZOVu0Zzh8P6hUO5e2+AUP0mvzidlR+lcu/T+jupU
9j/KTnW9EGLUj7RK7PdvwBchDmgEq5bBlpQRKbalKnFuH4cuT+mn6u6uJ02+AgO7cPs5RF107UAX
wDjZnOKxxziwjRr1WHalvbfQrkRoEvW7d3+2tVFir1Eubfqt/EbfTdZiqJ16zIB0HQ1NyXZ5Uhs3
Ub30u7eHunCisI+nvroWPbDcXDfLP5mim8OHg6asHvu8yG5deoo7F4mEXamNiLpn1s+3h1sfovNb
0CGLWx0suCI4VZsgvtcLXansrqKsUI57MAfZYdLVaFcpKs1fLmmJLBeVkLdHfb3jIc4AowFmBaYG
3s75JLPV9CGlv3gsDavaharRfC0LUXyzkSq7MtTrDbK6jpB2MUs6oNv83p30jrZgXRx7klYC3ppm
aIfQ7tsTejUKAQzKDKuoM68jO/F8Qqa+mN0wW8uxDpcBOljen8yuvVYSez0KIR+dJrQzmJOzPb0y
a0ram014DG2IjtD8S1TQZuPKDlzvgLMtsarZABgjuMS5gEmdz0XoKRbAaesemwoKYeLObeI5qWUG
EP/zXYvGZ+4JtSzurURYV5LkV7ufsYHdkSeDISNL2cTs4apYaFZFeJwT9NqKyG09S2u/6br5JHvt
09uL9moXvgwEccdG7IKJbhZtll0zzEI6RxsVqUcVYbEPqK2nexQU2yvv1oWVQ6GOIAPdDiq6un7+
TXF6xf0T7toxBDnttYnS+waUuCsrd2lCBII0CGm+rxoh56Mg/MxVHJruMctCeWi56e+Q1GyDySzH
KwHuy8u+2SWwWwywQOuCverqTktqTSMi9EdtjuVtEyEEOsxaftfrVvQXwXXrFqWGHDUF3bpDmmyV
eXXdT3Y8pL6jZ8Vj2LvmoTSz+Eh7cTE9BLfQIUTgOgbgULb7dy81vUyKPGstmW7jZl+BGSrxv7bt
o+Io862pNfVR8HuenXZa/o+h6NKa7GBrbb1snljZtaj1tQ2LAI0/iIrJvgW0g9+hE19jIsACeHVW
V++rtfpA3Vo4232Fs0gMRsLgRpjsEQPqtlJ7kM7LhJakumIPSmmGGhkOaPA97yiM4qluWxvlvkr/
LbN2+mbJMRdebc1lepOGYVz6PYaFrrcoifkpTLuCDhZU7slTwA19i5GJu4NXL0piyjkMj1qsZCDK
wzjsA6S3zcU3e55rxGVj+4uEEvfRkphyraTF6pF7bUbgWzbFZ713KJ6XVZx4EgD9gxJHGiAmtbaA
TOlFS7iK7MdfgHj1c1i3SRtQ/DEBeclIf9DisXw0FqW/Mwo3+94PmpZ5GpInyCaXjRkFShKNX62J
EgC6hv30jf5R/dFS7PJH7bRGwa0W2X+TqGjS3URfR3+qXa0qA7jFauXn6dzf0uvv/pSu07tgml0F
ny+ALflBlrPRH9c+yONUmZ0d5Gg5RF6BFUbtd009MKAxlqoHZyCObiW4GDhSuCv8tROhQB3IUwk4
tkqokM2QHrxqGp1xb6lze2tYWacjj9wJ4SeJVD4uOnh9TzcUMwDXmkx70QzmN6Hmw1NMmwqcaCS+
CRTVEhBObV/srTTRmiBqTZSanVTvZ6jrrnpfAHyhKVy6ve65GB90nttXixNEqYncqFVG2SekX8Nu
ZwwcSMTwRIdsudrh/zw0mL74eMuEy53diOy71S/gAJVsqZ6s1Ei+pKRzfyYDLhaIsVL/z0bmqwli
BW9AaNCWvbdF0z9UOAKueMXGco69qBtAgKNwm11UWrW7A7Ur1I+Kma9qF1Os/pa6woZzzRC58YwY
Qdw0JaLYvl0akDrNXEDKELFWju++QCmsILBEarFiZLZFZxOJUmhzWnlCtxqpWottn3tZ7WCWpwuM
P96+lF5308E8EPVDAINBT8C3CYMkMEJq+UV7Wvpaf1LnRZOIcYSh7SkE1P/pYMX+6AuPYOAsfHAQ
XeUMCzNrHeBKVYEWw7Uf9Po+WYmLSNPAouZN3D6JQAYApc8IKbdOZlrBQCdyDobQsX5VrpVVviNV
5aQMOfSfObOU8EDV11bvjAj9RGTPNTF6ejGWckd7kOTY7nJUTFQe2XQvnET/mUg8jJGJKOOfLXYx
7Y0eO8NX4KTDryyfBIT1ucrinZ60+a9m7FOUGaMu+oCcKHJaCOdnzqeyQgW9WxCz5h1dtOI4Air9
1pBwhqc8CtWUDMps/hSG24BXBXih3CRqJdId8qFqthsnB2xC1hZoTDRKVjlHkWbpBxt3wtGjmGjd
FGPXpUEeRu5vlXpX5A2LXT03llYM8IkbbQgy024+JFrZ/MjjGfajgP9/gxrvXPs5licIn9sid3eL
QGXWm/O8yzxRqkp4YzkZ32lK3Vbe4llgwJVu0Az1NKdw7roqxKzB6Wdxg/As2La4ClMkPTPyDZ+4
sk8PiPeWX+tBYjJNGIbE6xDn6F2XWDzbIH27ofIR20djmsqv8qHVCisKameqZFDNlRP7VIqM3yMV
xAh5eYkWBb9fKW8jyfvidWbeul4Tpk11TyaKPXfRKkBOrdSV2Y2LiMgHuVpZ+VJzSjjYolG+SIll
ZeD2ivOtZyV/YG4Qx35kJUvHsqftUzTbXN3kSsORyunQ3EdRO9K8jqIGewah/srccZqPbhJG/U3p
lPWwEqv68jBqygIKNqMufSWxf5XyUD2lUkGMiQId2veb+LZPUNCfzKo6dX1kAJiNuq8EbMZtC57X
lzgc7Av+KK+crdcRIKPiCuzgZEXHZNubk31Xj5lrVliUJOO+ZH98Qk+4vnKBvY6f11HWPI5owAaV
cR4B0n4QYWl2FTT5VSaEWoL6KBN72IOMGe8Grb+GCLpwYWBNSWhFAi5Uc+tLnpeDbCw1bk6Iqc0n
sMDFKRKL+9hlg3pl3S4OtSpOkRuv2IhNDC1UiXQE2uOnaTRtSnCYBCypSie6x2L07Yvw4lB0al13
LWqZ5maotqiRdbGW5gSVD1sks/IXtcJBdwYJ8PZIF7YFcAO4U7S0aGuJdbP+k+4vAu57LpP61Jjm
eCisxcYeyVLeW/bhoVmbEmue/2LKez4KQr7ShizHtkiRvG2pXnoabixBBl33yqe7NKG1FYZIgbDA
+2/CX01X23AMnfo0D5pylInh3Feq9fz2V3sp65xnH1AhV8QGYRjNpK32WF/lNP+MLj6VodIVXlkV
a1wgtOWzFWOTAMyfYo4nFzM9NVkXIt0r2vgpE71W06grJ/VWum6JMktljOoOIzV4FDreOOC2pjo/
NthiI/qNXZQg/LLS33loTT/MSI2OcUF9kmajjmXO25O6cHZNEHVrg4I25yvVlBZ5i06f5viEU03/
W6ix8OwlLz4JcM2HOQFU9vZ4F1YKKbPVAgqZWqrgm00uF7dbrNGMUXpIe6+fBu3ZLVz3SoHp0ijo
fLqUR0jnyYjOt56DZ9nKC0lOZarEu3nKsdZS0ah+ey4X7nQUe+BYcvthJ7atQ2t9r45Z3DMK5iHH
RSMs0K3MQGF7Huu9Tlv6Ky2FazJqF+a2sqbARNJS4kbaFB+xXE0USUXwpNmlg22SWGBXJJT1ruyM
F5GX8+1OH86lfLXWRdjzm1tiMGYjbJ0+OuFn0BieNvbRcmuEzTD5kWbGUWBmSWp8niw9eg6nLhKe
g7QZ6t9LO3ytzHz8FmEEhdnGMC33yMm3jp9MkTS8ElGp+dbVcmKlsnHqpz6fQxeTD/py3jBaOEgh
oO4NarHC0hcpfyM4McS+My3OdyS9xXNKfjX6emxMn2nxpfcWNMA/lUY26g1oIT1hFIott0YjVnp9
pvRAHl08bD0tq6f6Loq7pQ/KPkp/LNFodYFJvjcSiki3eIhqM5mCqhnwPTFKx4p8K6Ru6Es76vMg
rbLxVzUUixXgkaA/tHrjfJ7jpnMCdR7mJ6lmcAElQQ2S/1KLCt+A5Y2FS5jhgSVgy/S7Bhh0GRTU
3937wW7yhODP1T5WkZJ8m8xC+6BOo2vtcQ9Ib1VM2e6yOqrdWxePFNvr+8RMvFEdcrEr3XLpfeFW
zGYwtPy32mFqD5XEMdtTMmPx5hHSlRMOeEP0SK5Z/RrmSoEF4Sa65mGWgFX6bOQW902ZLLH3P87O
ozlunFvDv4hVzGHLTmpKsmw5ft6wbM8MwZzjr78PtHKzu5qlu/EsPGU0QODg4Jw32GXT9xJbOH+0
pyz6YE2d+YGf1GJwVXkQ/YsiMYlRguXHPiVFMuX+ibqKRtTUiEUUG20kWekgXZ7bmvYBRspTEiim
l5xiYVT+WOgmVgBzeBqyLaj0NcRTKk7LLjAgN12i8S7HE2Vdqi1KdYGbLM6jWXnNd7AVw5+whnCU
G5l+MJoyxbIgVJTU5wtEvyhc5xtlresTTWtEAhSkHIeBvNblr1jE4i5JFSWPCBX3x2SolyceblsM
4+v0gmIgopkSuYzs7bpaHFui5eDVeuBVXnRoQ6yLutAcyekd+72fEYiOiWQQ1ySc0ms5nySKUKFr
jaAVkfknd2b1Q2dxwuAb57iz2+O3+9vmDeWwClVsFjTJeEQChFi3o5MSmwsFperAIBN9oMZPSQZK
7Vmt2K1W7pVHvdXqU405xwcltudXzyrCfY6FyosWmryU0rz8kvTlJsZTbtjLHya7vICVybTArq0z
1ZCqgaQ0Jo9TYmjfljC0Na4jUnA/M0wj2/UjkoOHeEmwykzs3jw4zsA7e9KU/uPGGsk7b/VTqDAA
bCM94nw5q12W00dYnLqIHo0stpmxCOdv9MTd/6xuyv/kual/By9ePGNWaA5wxUbckhwVKw7fUXvj
Ny9MwoAHc+EhHJzlT5Yg/LeHCzL3+yHv8b4pVK1zUQdbBufP/d9+fUAAaajUNSXmCWXj1U2EU+FC
BW4Jg7RI2EWqXe/hvxgbF96NUVgeU/L94QxdPZaQ1s/RGSnCwA1zZP/y8I8a2e+086VqDSaTth6Q
BtIub30KXdD7MbYrbuAK7P8qI3zpW1icS+x9z4pyo095ZVFJzVny8BmG8jMth1VenPJzVCQpwvOc
lxnv8bBJdmWT5y9J1Cf/oWWb+TQ5w0NJweLcQabft72lvujeXEZ+hu9Nenznl6TJSJQjD4ZIzxKv
Ai4c7HDy5t46i2yCEGkSdZuxCDfiz9WXZL60TUkAJW8CeZfLgNorIrS9HtB6Dh/u0AzobceDsiUS
fGsUsOJS8VSqbawLaWNdRUvHagZG6M5o0oXRLhy1fqM5dZVkEjskhJfaIKYZV7LKldFFau9WEXPp
9NOYubq0lIm4g/N6H0dzdogLs93oHL1tw4tgIUflsSOLcsRwdbWCk6AWaulNFMSg0vVu+iomb2eO
1Ue4vEHnIQNUjU9lMp6yqfpnQLvfiVIsZdoPol8+NJa5W4z03PXWEaG6c9NG46FMsWCsnI3nhNzA
q99JgAW0w0/kp64pMl6ON4vVDEmAnlssKHgN1s9qsrPfE9IJRwPCwM+OzAjDKlw9Nxbp6kKVa+QA
3kYjnPbrGmsAAkAedg4OVQrvWC1xejAVSttNqYef7h+bG3kRJxlOF/0knYrHKgC2FhyopQ+jYBAI
nzqYasHCSHIAvWb8LTaxFtxY11u7DtExhCd4T/MCWF0WYajTyAvpk/WIKwIxMj1fndUjfO3Ux1sl
yOvwva4Gb1CKv4ZcbTm7RCh5RB04iOP8R5Nr+mFOIfWkbrSVnlwfXERdkTHlecMbFBj+ZXiYvZ6N
UUys5qIt5ywMfw5t1W8wd65xw1IHnUSIPINbhRv3cpS+bkbVteo0SEZirF+bgi7PKNya8Kr1/4aa
l40HusHC9vUuTkYfyqPJI1/JWt2PtRBRYlJh+1nNADzt7++nG1sXYwAJCSeokAqs1rrTVGlEzbHh
MREdwKB4zzzp6Kt1dvbv/aFuLDaPcHlpGzQb+PNyGWYT3lRmLElQFDlabNDtD12dbFUEb45iQxQC
c0H6ty500o40OPFOElhtOu/NcSpeIrvT3ktvQ6ISzRoqTCZFM97fl3MZK1sLc6tIAl5k+AQ77UBD
fbQ28pAbh50eN3xXbkiSEXX1CCLO96JR7DQQpl0/h0K1n9QpUh4mHStfX6jmuHHF3BpQvghc+BWM
u2b60myF6aumeQDQDTXoQbWI1ChhgjzvwSwnw/HdW4LOE21xUhI4zOt+T4vOqxeXughK9v0uXhDL
m5PUfP8yAleRhBQKkLK9dPmxqrKt8zmWF+eoxUel1c+pqYtDWNafhoS+8f05vSE3VzeRJbErUCBs
wsqaoCIGZbANxLEDUemZeIiasX7B8y/8FollCJZeiiOAcdL+WI2S9T4N1/EfXOcR0vCKqERE1ssK
/ShrDfljscwIrWD72moPjNR+kk5yaAG0thrvaLTXWNgPdb0L06qnZ2pJul6JgQ/Y+rmbTr06qdkj
5DLV2tGznuw91KZ6b2B7aR/aWXN6XyRh/nNAlPfV0rNs3rg9rjeUrBqBBgH/jp71+jTSso67xAm1
YEx7Z6c4LfjTAiwob0IU1NFm39hQ11Q6Xn80LcmqpW43HIPLb73EosM101uCuFQqc9cNdv4zrsO6
3FWRMU6+7oyV5bdKOWj72DArEzPhVDeOfdd7EdBb4cguo15/1KvECI+pisOqoyd0vFNBDer+VrmO
VfxY+ZgByEJB2V4VJ+O0r3ic8mMbPLWeejd5botwem9NQa4INzgVUAmzWz+ZdL3r0INRliClHL23
DZzdtd6ZNs7Y9T0iQb6SyUbJhoC1ClWhXqJYU1t6kCa9ucfhtHpAy3d4kVCc93pFSToFwZBEmOIC
WfcqB4q1EmmRuTeDEUciP7bsfK+jF7QxoxvXNuR5UgMkHICCETgut5ILHGKgb9kGpNu7XOnTU9KI
/ZAWAawav0rFUXZT+9Z6phr0tETtOZaHa/HyLbD4jX1CXYrnIqrBEtS6WtxK0YD/xl4NzIYEGxV1
RENy473mMCwr1EoZs3iWydbT5XzJ2VNt7vUGoQzb/d6QCe2mKHk3TYVRCAWEY6AOINL0y1FQZp/t
JrWbAPayd4yUpjtAZo3ev+nprqIDS1puoy+2CgNgK0RjKGEd2K5wjoWrFeeypiZx//zeqBqi+0qv
CUgusDrO8OVkPF10Vq4UTdBFVnjG/qB8xp7axuk+yz4oeRuftKm3Ex+Vnei48Bx+VsYpfLj/K24c
PYeaIfABkgSSzNXucIZmrjGqqAOsIaydrYv8rNh2+KTpQ7LRyLuGjHDa5HFAoJgEnTTucsK1oZc6
K1oHkTWjnlXke9As5s4Ikw/YsCpQxRMwmopGI6I2M2jTU4W+2th9vT/l6wPBW0/i/2RxxuFLX/4M
cuU6L2ejASdiRKes6eu9And6IwJcX15vom0SiEOXjzNxOYpT44vt2FzkVhMplP1t92gIXUWaRxfP
0dLGG5fXrVnRXOYBi8Ak7d9VwDHiUVGjYQRSIuJ4XyB3sp8G09m/e+0Iz2jGS20aaB+rPUtjnKqT
ouRBn2fhzl0qlM460FL3R7nelBC3IGxz0KXg3bp+rw2Kk2uZXgRWjyhAvMT6IbEx9xR4rW68r66H
AtXAJcfbmwhJ5Lr8THHm9kgXqUSUaTIUYGCxtXO7MTxQB9hULLwuMxAjpfGFJMDxylgNthjuYJng
qwM1DoeP4EU0rMewerDLmn0ydMaXKqzBAXqNa3+8v6TX24NGpixtSBlDubSX8wwLB4kpUfdsj8HA
ULvMP+WFbZ3uj3JrNaWeEEhvbgIu88tRRjKouMzsPvA6r3uuJnPZm+4Mu8Yx6633zRvv/DJVtmjx
mCRrdJ1hc6/CCUWnzLSGfACsWun7DNeYxz4FD4F+seo8S4OAM1VkF7GtoRc+On1It8EJUL5GCEX9
W6QTftVWSoDtKGUWRxPh940YcGM53vDFWKYRajiZl8sxT1K4Mh2GoOkmACZmmp8GG/Q71lHZ6/2V
v/F9IdFR4QPzTjK4rrSYZV9O+qT2AWKVxaFa3Mp3AAgf7o9yHdTe2uDYAhgEUApSlxPqcStb9IjQ
iZjqpxCD56RoQ39pjGOWo+h2f7BbU6K8TU+L64LrcTWYWbm9i7ZXE+CWZr50SuieKpFvxembo2AX
AZdDJhdrFZisjtGw1LUmcJd5fl3sEv9Bs+82ovOtnUBCwUsGqUkKM6sKemwuSwe2iVFqb9qlzvQd
NcVk3zjz5/uLdj2QTSwzKPFCvyGfXg0E/xETdGTeAnDq2TmZl+GEuLN6xKl9iyR1vRnY0qS2yFjD
okf79XIzKPQhJS68CaIpKo7oOE6+baQA5rQlO3i92EKh3Zra3+Otkj8U8xqU41lDbGSbbybCF35f
J+GXwbbzjY6HIdOey9iCRQRCYtJB2AIgsUqLEkoksz4lLXypUm1+piAAPthGVntnlP68AoQ1LuQg
kVtSlFRkyz8FTGQTMcMlTE8pj2qBS3qCEXhvKupCHSQUHR11LU2enBJF6wMb33B3hpo75lF05vwt
oqYi7ct775OGrhIY9tyaf+h1IYIMpmfmL7Y9/i+MC5Xbva+K7zg765N0BRPauw8e16/Lq13aERFX
jcsPW4s2W+jr5QGf3T0VmRj3grC1v79Tr2vD4IApdVBno7tyRQiqRz3KClEVQa7NxueZsttHaeEd
+eFgq6feVbM/Fejub/dHvbFpoRpj+AhrkVL4WrMNt4XWWGKlCGgtY6s+IAC5ANEeyE39ttxi+N1I
eUEg0EOiJIbAGZfA5VJGmV55dWkXvGyj7InXIs7EoG4+Wp6SnfoMWlzcoPqpJFDluk70QYpPO7Xx
Mis2PurNifOgQeja4cWxJmpyOxQdj/mCtmStRn5qxsYrb9Ti0GeidMDrKupGaiVTitUZMmRUpYEm
IYLr+K0MWGlYoZFSTWFx47T4H2pqn5rCAhDc/69F5sPXPfM4Gsv7a3YSsUX6KDvVsoBxueqh2sW6
tYgssK1BnIoFW7pU0Yp9jzLfARHYaCNfvc7rePaSWZD3SOjA2nmFpxmdDfwT0PbQimTX0O1AfnC2
f4bUkcudVqQChWGMiV4nbc42dvT1BcbgXJC84nhmEIwvJztNSQjr0cgCA1mW7xFI9yctz94tlkbe
aFFF4M3NIx9xo8tRCsVZhNkkeaAMerxvmrJ6bsxx3igh35oLccfESANu0BW4pHLLzB3h9AQtgPVD
F2rGUyzM+uH9MQCCAIRYcmHQg6sVi+zBnYY2oTKOFdhJNaf8rDVCOybUmR+8LvU2It2Ni4uNIYHT
1J10hA4u164z2kXgswYc6U1cxh6yys8dsF5zGNlf3j83yBj0EqVYE6NdjjWWIZcZlJ+grhUcFytQ
IscoD4uJ6GbNZwTbEGq9P+SNjyZpiDzYKEKSTKyW06N60S2QcQPQs97eNVpvL9DAff8oJJxUZeiQ
yq24KjDFwNPqBDx+kMZ67UO+Gz8OhrA2Sj83LqW3BA0Yl1QQXSOAImdRx6Qh51SNNn8Rhqace7Wb
nxf8oT7otRo/qUh9nO8v4I39weaQeDWTHcY79PKbYUHMNTiUdQDMYnggd7f2cN6afRGa73/ukkkb
WFIDcOaTrYUAWye29E61ymAw1HDXmsUfrPgMCG6ifP+ml08EKnXUuKgNrnZFok8Zwu1RFSBAnh8G
dAJOGbyyU550W8ynWx+N7aeSr9FPw+Lgcv2mQojZm0xokaIb93HnDC8OylSQbtIyjfxFq4Zj3out
wuqtYeGQYhXFenLVrIbVvEiHOteVgTzze6XJol3sNB+7MaHJ5qnzUdXKdzPCUXnjpmGmjIya6WpV
ywkhZzWdy6DU008ZCq470c/uxqe7kSpwmQHsp9Yq7RxWMcSaO0TyUtZTGZv83MQzXSBXUZ+w+cr+
TeNObPRDb1RC6WtLSyOq08izrs3gYHLzjC6bKrDHIpt9Arf2yYgH9QVyT5TtlWpW4oe0GaGEEtD0
8+DGU+njRb4FHrgRyt7QVJCQwYFcYXHgg1lTPNpV0NeG9oTau/OEzPy7qfBSDVm6LkqxBElpuNyv
epnMyoAlB+e99R5qoy8e7KYrD/ejyq3t+fcocq5/sTPmsjJir9KrwJkje/YBEbcHW02ogRSZeRYz
ZOYRwvPWe/pWMCPnguQPt1cGtMthB1r/oQ6OMojk0wKRJ7DTxUCLuzInsdUDu7VTHYrK0h+Guto6
K1GR7VVjla5DnEC5nwy42KkYK1/UmH7WJPYbSfSN/cFxoB8GUocIun4ZNXAFcZgsx6CYPJO5zfXe
VeKtJvCNWVGr45XCKqJnbazuA91onEYM1RCQKDUPiQDUadd9uE9UJd+VyyaY8MYnk76BPOMpygND
kzvpr51idYCxk6oZaHGTqA84Bjy0Zpwf3c62jvc35dUCyosO10BuIWRCeNJeDuW6Q9IZuWKeM3T+
Mk66YR2FCpX6vdnCapzV5s/AWLdz47LP6zp9tHNgAWHShRtH7CrvZxTJVeOVDHLsShmzMApsVEki
z6pT5NZTldrqp86eWpyutaJ9GszOADccNc3X2WqTjb14a3CpkizlfRAHWJc/4WvkwzKk5tmN1OKH
1U8YMdaNnWn7Phk872FIdO1hGiavf8ibvK8+v/9LsmPQupJKCrwMLr+kimD0gHqScRa9QONSnRXf
MqL/z3eEJkXOwruDqvJqa9YujHXCqHHmvSd2ZpxaBxRKjY3dchUqOWewACVCDd4w0JX1XKzQ8Son
PFuVKk5zlDgvhjvB886bN7sasRuypH+9v4BXp04OKovyGFzBQFxjDvVIN0IKweHZs8T0WSk524g1
ijME5a2y/DWwnXBMokKRBew4ufNqgm1jZI0xFc55sCvjF06CwwmkTvpVKyzlWYmi/EPYpOIZlfvy
lFWNckqEbZ8yL6+Oqacq34ZBi/vTGNvtxgm6jgf8MHYQv49yFTJSlysf9nPsDGRs5wqT+WMmkurj
MttbQpc3lho8jWz4SzAvBdLLUUbdbHt3iJ2zoCL0P7Fo3VNP+f/fJe31jVzmLThfVD3ebj7UvdCv
lhyC1Y41BsddukpnLIF/uJ0lhLkO4Ei3Gytcdf1RKfTOV0GY/CwjtXmxMDefdshlhdaOYrru8H8k
0TN+L/Wwx6FafGOY/IUuVgUHevbiP3iKtPWOfxNduUVp0GDzCn3Cna+mYtjCGjLSxGfrmuGu4Law
YAHq4XeqPFCrRJ73jY8BCHWgBFKB3wHn2CoMX+dzrIFE68GGIS8HdrBab8tjp6SGfV6UHk1nh9rI
176bq8TvLaM7ul6aP3Crmc+aGKffi6bXCxqjerS/f8JubS4eBGBrJRCfTOvyZyRGD8ktxyBMYAIk
tTQSGG6j2BjlGurBbGXfFVkoHZ2m9fU5ZXE/RvC1z4vG+aAaZfR+mdcNvipxcRRZO30JYZ0DJ6q8
FwSi0xnf+gaD90XXfZ2HXgDKR/zz/rlLBSSEgWXwXBcesyxRtTHD2VWPQazrZaMfmvH9JXmm7hK6
eEuiKw9w6nKFhywTsWfNOHQChN0ZS42OXu12u6T3tpLmm5uKqw6tGDp+NO9WRb3ZWuDYFLiBNtng
tH5ewpCcx9kKukHFy6uNrJ02zAXsHNfz+9RFI8Hpnfbh/rreCCVSKJ+cE0IEpb7Vr1BAVFZ1WNAH
cGrzB/4Bw6sze0gdgAaLv98f6yoPlGQfqezMiFgUrMeasxBXMFo9JEtNh76Zqx2QRzZTX3SGtTOX
bHi3VhwjSqMWGFDotwGxufyehj5GrYcoJCAlZG8iq+4fujT8gU/RuxUKGQnCK5AhRCzBnqxGQkAi
cvEwU87j1OG3jRSEAkd9MBQchhbt//HRZOUb4ALPdM7o5bTIhpx5yXTljJqb8dKFxXgojMH8lKLV
snGh3dof8obhYgfyjnf55VBmbgulNr0omDB7fHQUMz6NPGIPIcbcG4HnxlAkf8RXqg9c7etSXyc7
3nmeRUEi5V0mBYkmHVXQfVP29UaCdGsoHt34GYA4pEIl//6vF4IxjnCRvUUE6qxVD7O7mE+uWLxn
FwDpRlorF2h1f1LekykR3GSi6mpjxK5V6YkdxUE/4N3sNsI5oTJS636lKuPnTi3LX8BBxbALp374
KoS3VWK5zqspC8P2sd46NoS1y7n20jJhCe04mJcuPDqSwCtMBMIQ4drPCsORYexIaOzDu0+7I4tJ
6JEjYwO45nJcqyCN75UyPFdZm/xKosZ8UhIt+5Bli/vRQLFgI1O58U0dQOj0+TBFoFe7nqc29ErY
9coZCtxPPa5jbEk7QQ6aKKf7M5PX/fqT8kKQtEpOIRpElzPjFRTBUoPbrrXu4u1No/Pqh8XzclRw
MkP/UnrNAvuPm/F/9wd+SzSuRgZcJ9dTNvxWiYhoOiccyV2DyU71/Qhi+rBoPRKA5RDus0T/k/Xh
J+I38lDzCwoMB8dVDkhGgsvRRHFcrLjAbzMajpGO/rJXePHGR7i12ymOapKbxVZ7u/T+Olg8H0vT
GA0CrtdoQRYJ81cxGtl3ux/UUzR4te+iePMIUyv8VMWI+NxfoBs3DJAn2lPgU2QjZJUY5xwDQ63Z
c22rVjtORfaK2177hHJN+r20cvHt3eM59D843xT62HSr6Ji7GGbx2AvPuYq/U4EM+AGmf/qSuGOx
selkTF99+r+HWgMbW/xgU7QjwvOYYXTkVjPyYej5vT8GMwrPcF5W1NTXuA6vnAjACaM4Whd9mnLV
3S+KUn6cJzxv76/dNTqdmiz+G5CA+GYkIKvNXFC8Lzq9CM/JolRnfQrLf6HQYava1XUH/ilBF3xO
lhMl/pIHRlM/lLm7nLCi77Az7R1xjlNdfwyr1PQT0MffnKjxPt3/kTeCJ7AJxCCpIsn7b7WhVGGP
japM4ZmfczRLEA1jWX5ypjFQcTWi3xu+lJ3YaNrcimTw9uDrkLuABlvtqp61imq0dM+zwIG0Nwr7
NQYW8eQkjfn/GYp6CyhnHhR8jstQ1lIm86CyKGd6rl9tK4VoBZTv2Onh1jV0K98lZEmUFQqf1PxX
ScsyqkOHGVlIfNaXQzzmy7NWAEksnBxyoBl1L6pbdg+hqKejOybzQzvC57v/OW8dIimzIklE2Ius
uamTF1VVje7XuXZQs+NaDveQ77eMnG9EIShdkKIkxw10xuomUssM+mXqeufMmQG+0O2uHlqanIfS
4BztEQAtNz7jrXkhLQ4WQqaEXH+Xn7EPhwQseQ3nEgD0Hn9CXKCEssW5vTUvpGDlQxgtDhhKl6NA
2ynmBYj3eQxhQNN1Tp9UZ0jPU17HnxN7UN6f5nKNwyzDL5rFXEu6oGI5JRXAsDM6huOPKKXKU/LI
/DQiFLQRXW8dObjKVB3QzdJYx8upxXXZuIrtKOfanMsnu0qLHw5WInucI7aGuvWtuC0gGHJz8MRc
7Y4WtVK0P9MI1n5sB72I28DKii000s1RuIbJbqF58Zq9nBCeQ5VRIAARjBj37MreEL9g06Rf7p8n
GaJXlxLcQoZQydyRLVolt2qBGh8GEfbZLJzlqVU87+A0vUBRvzTHT12GiBv5QL51wK6+Fq9V7idI
pHLsKyJVWHciNfMJNZdkcPZTHRkPiVK5h8LOl42NcbWO8mHMvuCQwpwgdl2uI8+UJCyF0jy62eQ8
Gx4CNnU1blENr4Oj9D2gXcHbGJwjkPfLYewRFeJ0iJrHMNM0nHQR4Kl2s9DrGOuoPJvoYlTGB4xy
k4EC/KADvjfbaF+YrvLfOz8pv4TcTTKxiNVXteOO0ryHcTK/xLbGfk8WPOFcpaXOSzI3YjoZieMB
xY9ttAXvj3yVO9K+lwxkoHoOWcEaTe6VFTnAoraPwOLRf4wTVUfk0Rm1gzvr+kPrtuHRUnP7PzNt
FefY5q65AZO8/tg0Lz0YFMRsctd1+aeK+yZszLJ41IrK+wNC3/ycwuTYCGvXQG+qa7KIRe0WvQdk
UC4/dszlXkX1VDwaZdd89MrQODTqWH8HcmP4di4SjyRnHkgvqOH/mm2Xx6Gn4R419053tPsSIkGq
NE/gwHNoVpmzsQw3diNPDJJ48lrCFFIZlz/QGDOtVa2ofBRwIRExwDR+Dyk8/VwJfoUF/uB/A23M
DxO+Ak+zLsYTQK53J7wOT0eJgJDictyi8jb66ymRuhjIu6IqH7u2W16stHeDvomt9yK03kZ5c7d7
IwSu7zR01Mu568rHRHHqfdMq+XMjjGR/f2tf4yblMPQiKaS8eResnoxUVHttFGP5mFra/OqKROzm
IVaCqhw5yks5nLKhjV4sD4Gl2jTHL3nUjw8Dr8x3xzMpd8SrlSscNpi9CjRdpen5PFjpI8V7G31k
RBx/albVfb8/4RsnCZ4/oA7waICcrrlgvDDQNMkenayjqm/XHtI0m16k1/cAWdYbHhNsJM3j1fWT
hG5auXGRPaYF7qo+pEvtJZtmC9pvkU0/70/p1mAoXvIhpeciAeJyP2ap2lnzghhNMevOV3CtyjPZ
mPcwVsuwcQBvrR6RgUYIGSTE6dX5C8Fqj9XolY8egtvG3NU7xYUaeH8+V9mcFOigkQBXQFYT1iDP
wS1Sp7Tz6rGlOvzHjGzt2E3F9F+yLNFeNdmS98d7Y6JeJAsMCC6amhApOBV853IB58h1sIsR2WOI
+5gClt/TJiTMyFJ26WykhY9SHWKYZlw4T1Woe7i3ZwsWQPk4tghXCdE6uCkhWhOZaAr6y0wPEG4T
kt+7Zkytf+Zk6IFKdLX3o6biHtTNaD0MzdjFe02rG6T6otBJfbOewoBWSo1oQDsmL73b0xrNhEnZ
di4X41dSDrBNMPcKKQ1mav1Bz2guotGQeohBK3kc7Rs0IxM/HazE3EddX57rse5qkN5xBdmvW/p5
X4719NluDT06GePQ/jSkOJwvwJY1vtqPbopLslDHcz96gFszlFsrRLabsffdQa00f6pFDPUnHOuI
2JsXv/NxCPNPbe9U4rzxZVj41YeBmIi1LVoHLN1afNJskHEXMTKhFZcWivDQ5h0nzWmrbSrZ3ThE
FMolA17K+IIZutwDCo8LMcI6f1T7xDl4FaQDq1Mhi5pb/MFrWVKH6EODBflssu0raCDNQ3VcWoay
eJbuW/ivD8OU2Yew6dUANW83qJUl+uP2Qnu1vLA56KVpvkZo3P2s3Fbb5eWgt6gQJNEDqrDpCype
+a5Icsfvyy4juV3EE+SFPlhQvj2YTmr8g9CB+fH+t7lxSmng04vC15lVs2Wo+OsWtDG39Qop4Rop
lkFaoKX7ueqQRQ5Dc1cl2Y/7w936PsD7+TQ01R32w+VwTaZoUJJVgpyOztlkZINf1q56VMJyi7h+
Xcx0wKShpAZVkQgEp/tyLINX62I1TftoVtz/vhs5c7pvu8J7jZZFaw9uWXXl2SUO9n7lTe5J9cQ8
+rxO1b1eg/DE8jxMnV3n9OGrhwbPnxaGOpWkRWsOvZXU/cYtfuNbIA8M014KkHCdr26AMsydoeqa
5jEp3ek/mnYGGjUDwn1ELnV5jgpnK2+4TolNMCmcSAoWdEbWxNGF/dXOdaE+RlOjHVAfwhFgHObh
X22i+73PQUM/ZaiHnePZGQPNDtv6eH9DyKC8ig2SMsSlx2eihbCacwj3UsrYqY9W5+wNo1WPrmg/
Jmb6n1Vk6REEwBZEBgfr6zG5juB0QIKkE7R+u6K+2BSFzZhCZHhP1F0Mnoqgry9PUSaMel/ZGNKe
UnbCySlEyEaNXCtEEtrApC6vOxKbBQw3p7edRssfwLR5cFCs+B/E59JzXtTz5Ju2CD8odjIlJ7Ww
5+8L9kuZH07U2GobxwzKKOgo+LOaF58I6ctrlOb9KxrqPTytFikAw4or+iiYx7ENRkcZuKnc9otp
5TOos0n+9Ewfh0/24A3/VEa04P0Bp/mzJag4+vVSjj8yPUt+OkkoltfRVpKUWydMPxfg0n/Moyk+
wKlyv9St3v22I7NKdlU6Js+FFiXKoelD7/eSVna8M4YoQl+8mIZ/m8hpRz9HM+V1TnNgOLYZfob7
36L/by3m7wgqLVesqimPahKHv4TaF70/iBmYqhZGOYL9yTjk/pRRq/JpfVtfKy+u8n3VRMMXQ/Ro
5YPQyPw+FiwOrARAEE0M4wm4BkuFLm2DscWiOS1+SLlHNdella7v4qZZXrrc6f/lnesAeG+K7sVR
lSg82FY59qd0DEV77IvJ7XdNmrd8trL1Rn+AsdbtHRFqJ+5VVEfyyUHHMkkMOuV1Oy67hB80opcz
4iUQtsP4j5IPdLO4xvLm2YrydHrBcqBsTmGP/P+uV5OMyzc03WXH21rVudN7rziJAUgpwMQ6Yleh
nJ3v4MxlP90R/XHfSDXnQ5aO6MqAPWP+2mS3KPMvbnxIrFT7SXqSz7zHE7vbcYt35a6vq7jaaW6V
aod8cJN6PxmDle+6scif2sywy32IIwNKvHqn/MfDnsm2cajYkOtLPd6JcDL/wAzMc18JdTV8Esuo
uLuB//R+0drtb0kEEn7VJ3p/APmU6X4YJ4XtU5NTnp0pneMjomFDeEwULfoNUN7uJDNrVnd8PJSE
VSPkH0cUpsMTzp3rGNNAc/iWIM817nqyXTasNmAaEZfo5fthNYfJGRhM94p+dPYzdZ30n2EZrcEn
seqzjfz0RhJMJYBcAZlGuB/rvmUtQU6q1quPDQy3Xe2J5CksNyPsjQsPCoaJIh1EdiKcjPl/3a/o
ao7ePJjLI8Wf8sC7d9lnqF3uK0drN0LpzaHAwVLk4fUDzPFyqNIwlrldcvXR5e56zkvElry0nR8i
D/+D90dtqZRFKRgEwJWUG3qloiWDXx51Pa+DjBbCPnTV4RAW2fDbSV04XLNV/7o/6I35gZ2hVEsf
zJZAqcv5VSX1/YXg9pioavWpUID8+pSwyu/R3GwBpa9BSg4FOcpUskDANbFm5jvcEV3eqvMjBj9h
65vcGIQ4XDccf1nyZt7BiVJeFs2KEch2l2jxY9hY/+Hlos3+wKX6uSME/GdmbaFsfOfrjQsSUsKH
ACZKQvwqh8q7KGoXcksu7br8YaGfHaBFaA/+/eWWy3l5M8PnkZNnR0kY5KqKNLtOFkWR2z+2GMDv
TJNOdFnmhV/xffeVIIjfH+/GtBiPPBolKdkfXGUCaoowRkNJ7lENuWJqYYhDgj/i4f4oFPZvzQsN
NOpjSEqQdqy2EfKKMz3V5rGijzzvdH1UAkrx+GdpSpKVh5lLnY736CXtc6qLKOicKUEVwQ6tfm81
YZzvAAln1d6zumk6WpOmP5rWNCRHgKnOl8LM9a8t+qTOXs2qdvGtJAlp3Led3u4j0KF457Sl89Ux
mwo58iqmgzOl2qTuI7UOq13smeUfO6or1R/G3k0PdamI32E4UKVrDbf6ojtzqO8UtfLmY+04iuZX
XT9VOxuDz3aXToo7HTrMsH/2aaQKUolcz/0ktsExTsWAX0KnWc2rk2nja8ETl2fm3BvGsWimNmGW
qfEh56qdcMIBmL3XlT775UZx+zPTRZse+gWjJH9ITBc/INNLs31Ho2bedWQphW9Nrv1aY2eV7ro8
HrvHaFYo8IVZ7Kb+wC+LoXXiSfqSekujf2bRITooqd39MwlPV06tEPWfOe/i/+PszHrjRtY0/VcO
6j66uS+D7r4gmamUUvsu3xC2Sua+R3D79fOw+sxMSTKsOY0CCrBlJZNBxvK937t8T9peNYHTJz0t
/bmSnMHiztUCGAqYOLtb3Y63SjIRgGY2TYhzS30ztTB8QloiqgwLolEwXFGtOKa6tTwImDA/Jt2e
Dla7JEnAbqReZs5Lxj5VJAKqWopy72c2jyDtV7zSxKRpCitrH59gfZW+tkt5odyTbBolzj+J0Nfj
XBRb8SCxZo4mOIyvcWlkA87NK8aSTlUOB81Uqo8gbzZ/1nafjUHpSIoRlVnlLfuq6ncavlf3beaY
33mrOiPCpkMYIfriog4dc6VY1vHO5v/F6GOzIkZORL+fE9uC8XGm0/CgKw+be/MoeD8jlDXrUvfT
6din2RylwCanVFN5FyRj0kRpGa/XU9xn5F3+D0BYiHqQTXUUMDyYj2ZbvVtOOhlE03GqOz2A8pqE
Wie/ov7/YilD3c9Zf1vKPuNdI475fmF48libcXaONKG/MTcMJK+WMoLnLL/YHn+xlIHgQTpgx4cn
/xE31FZv0tMiUwgpcvtynSZRBZkXt/8ytgy0AGsAIgXsEG7t/XMTRTKOrZmr47rE5XE1N9qChb/z
79+OvzzrPrweW/+Nbti230NSfn+ZznP7YWhSdcTBfjZDH7nEJXaAVh/g8Ov2AYrj+egJ1X/Tmrrn
1DkbHACYAVUSCLd0XobSjZ/ha1kqsETXow5YUutRrzjShquNsUywUpHUoaU1boayfs1fjbhPh1OL
aMVvtdHl2Y7UjbWMJimohod4oR6pJzXFQU5OQh7FA+xu4DHVq13pTqRHyLzDLF2MyVViVd7VpBXy
VZVr/NNSXbHnReyGAHVxtuzTkRSYIMkyv4w8Db/YwFArAUBscconQQI4IOQIqQjQQIX2lUz3cy26
8WDgK/ylXeJU82FwCd0aylSTx7TzB6I8lBgIqsny0yE1jB2OUtXP2uq9u98/089HKa4Ky5vzzUai
+mhT2Hd12Y29yYSwivg+XdzhnBx5+wIl5fzFaeWXN7gJkGmm0hH42HUj36hw/HWWR8pMJ98blPY3
FiZ/N3hI+0CcfrNVNV+hc7+6QfR0cI4ZV0h7HxDuvDCnIo6FPLbANHMQa218sRpm+SAS2zj5/WD+
6kRBwQYEiP6Z+tb6OA+TvqSNy27nma09h7MXW8EIzh8qpxJhl9RLGwhTDUGuJd2e7UO7lstcXChO
0KGRa/4+7sbuUKhM+wacJcAiyuqKIID54BaG/8MqVXLREc934zppdc7c0M+61qq+eFK/GDMwoM0c
EyEyZgIfDmCmM2aeWuV4tEiOOVKXFgdKsvmsb5L08Psh+8VLsbFwN3IxB2zwwPdvvdaTCDkZajwa
ejs8AkKUZUQ5CDqggdc5RSyiytLxNv/9ZX+xDwD3YEqLVSEklo8k/9R35JLLaTwqDd6i3QMFePFQ
HZ1GGx+KqfG+uM3P4hbeYd//7+UZHtpHRE/Sfci80hqPSTNoP4zcXlnrROPkod5M1nkP7/97Zsnh
tmzXNZxIZR2XwnvdAAdAjgb/qIDYz/qlsPzxQcXZkOxQRajH3hnbS6LdSZ3u4P4+Vmms2t0cO93Z
tOrNlcyEuO/lEF9KPZWP2FeWr5nj9kag9+LRyUAKqHj1qtkvNXrK8PfD/Hn7Y03cGmebfyFlyoc1
zXPntLTWYjo2wneJX61T+svGV4FMnx/mxuaGwLOxxuHVbD//W2WdOEpqZuUVx7Ia9/T2W4QN0/CY
SNs4bWhDfHFTn19ZfKhoMEHqhjKEecOHy9Vla8O3z48qTme2l3mfa3ELM7YsgzzWHyAOfEVD+UUR
yjEC//kNp0R09LFxkhSkWjWOWx5bzKHL0FHpnG+bLgJClBxrsTeoib93yVS9dRSFXWBhPvyMngrL
c6Oe0FARdynUjmaJ+pez39AJwaFH+U0nfovzeT8eXgHhDgBdknE4gmkgytogx69m7OdRf3+VD31t
vSRkSVtYWtnEvRNViSWnBkuKo0G9ANNPjfvJV9XJ71/gXzAo2KnopcMM4KGzVry/OZKps7F3MnlU
CkPdnDP7jd47azSKpjr1aLafO1ZawxzNp1NTuvqh87LlSVO6E46jJk8GTdnH0i/867jNyi++3ed1
evty1OUQov6ShLz/cj73O7tuKo8FPCUI94aNx7Cmdn7Z/8uW/TxknjCH5w0GIOTn/aVcMVfr4rby
2HAwImdMzsC86ksf6W25f3/C5DK0iP+iwG4T7P1l6to0hqTmfG5ReEagkfFTTafzKhvnBo+IHG/c
2Jc7uiIGnbUx34lhmh/6wSlO4Lp1/4PxJeiPZw/6A1Cwjf/fFpYhEZJaVqd4TVdxRJM2XhOo2O9n
/Km/2HI/r5R0yCH/omIgzYQz0vtL9T3VP1kiTKLBlAH/agjdZs53v3+dP6+UKAkgjNKo3M57H7s8
hpf3VayzsYN3ZwfKfBWY4FlRDytx1w3r8EU9+dX1PkzaBjulVFGbHBe7lI8IbVRkLQr72FZczMby
lcnAL8gvvDqQ8sGr2BFo/78fxZEU4aF1fXVEjoN1Chl5TeCmRnVohzZ9jOthBvpIZ/dkmJz6XM1u
fcSFvA81qdRXsrtfTE4o1XTUNkfkz46eQxJnutvYoGa0foJElOs5dqo4TKr+qyCczypljlDQt20f
saaNUmt7u/72osreHxvpxfIYi869L5DTZ+Ew9ES0u710aGzl2XLnVQSSh0It1aNwvfERexKcJwsT
WCmcW9az3ULNQwwfYP9XOVzbMvlhXuOghpkWmn8azB/FXXXlzqZagRCdxHbPjXLJ7aBDA3hWmd0Y
6qXenxCl1If2qK93v3/nfzGzyF9CpkHMHDHXf63wfxsbC9drnR1xPIqKyjKJK/PE6ORXxc0vr0IL
AVEn/Vokh++fgNNUS6EP8XhMcU+Iyn5sTuw5Lr6Yv794p2BD06bduJEoTD48Z1L4yjre5pNdYrRp
JvmLtfRuZNP6+eKQ84v74UqUMPhGIZT7aFccu4k+WTTQjtNKRFQ9tWMkSa3+4iqfN3UP2ILqk/8R
cvJxgV344ppXs+qx/LEKzZYeIR0gMcpc1pBGijzJVvGVR/KvLoqonUGkRgOX+XBekUD0eZtThwrY
T/tBLSlU06aNsnmZzsypcm77Qmhf8OY/PzlUO/hdwBFhXWJPef9+QLLrcqRMJCaL+U62GLV1RvNM
NkT2xYU+NfJZ/LgIKjjuDv/8D0tg0y7LUlaGTfRDP77EsjVxj6rwkzHKQdxnBM0X+7Yq3cscq5Tz
dBBd9Pv59ulOEfduQAIURIgLn7oFnQBARUDeHYeu8IK+MNeoNwYzzDlQf/H6fHpJuZSx0SRMOEVc
88O9xprwlXCT7ij9qQyT2dXDdSKp/V++IfgImPJgIIWg+K+orr8tIBMNy8kXdXZ0NenskZbduqSr
72Sa3P/+Qp95KrQGeWagB1s3EtPL9y/JWJEJFFt5cjQKWEPEq6ZuS5rVjO1BMy9NHZIrWgKfr0uR
7BfTW678pVse8e7KrjJzHEvi2RuC46yucivSNlTyp92MyybBbFwLLTsGGYfff+dPk2l7relYQqxh
DiNfev+VC6IeMyvxxNkCI+E7HlSDIMXUyY6pJacrEu0yJ2y1bvxXo79Y0uEob7IXLk3P9v1lHX/C
lqRJsmNp2jUuSb0K26zuduR1l1/xoj6hOhsjBjERsA5r70b0en+xOU7mdLJWk3NLXn7PkFrcrPVM
RW4kNlnufqmX+WFZl+QsRlc0hvBr1+p5GNfuVh96Q9yYeOpY1ypLstMiE1UbaMbi1JFtVfaEA47o
TKBSX/hhjt+nxFZVc2UQF9rwhvNlfDXZOWwArUKYF+RiWaAoVhiKQRUYcpv+j5sQ7FtUuRat7dg6
59Jv9I230FOJubHVFmfSToqbpHfdOizGJiZrxcnNfj/gqouDf7OO0ZxMnX30l2F59DlN65HonPjn
MBrLLYHbxO/qkjJnkAv5an6sz1geER74rW5HoZ2mFfYnTIjc6kM3S+wyGHWVqTA1nNIOCYVvDlOs
xUTnJF3EvDF/VFZebb4eRX8eG2VihElZtXGIJMiesV4kHGs/omAisWbN4HBU8+idkdSZ/KAV49v7
xJnajJIWfVdYDosdH4pVwNXIgIouazej2cZ5oxuizl6dKzvuVnnwrVWuoW3BKNg5mcqfvKZohwM8
bEfbL3rZkgY5KFnfWipvhx0kuORRaAp2Yk8eAbdUaEqLNJNeGGPeDxnUldT+EftTzARDAIxrQmnl
euANTdOxORvpa4mSgNQhclPw8xIrsZ5xJaeXsqoGIk38gTSeZbbFk1kV3t5YB/25w1pk2i9EAl9p
vajEvsyq8o6YtGG/ZLa3L5ZKS6MJI9prRtr6pmeDcdapzj01/MnfjUrvb/xpqh+okq29P+TVTS1n
SPWu+7Csbc3XwzXmcXGMcQgx3uPVQVaDs/tivWF2xEKjrfLFxXbsW+tCQe4J7yv2pKYDRjZGrV5q
w0nXvfAmstPbNEufqlTmrwDnsx8YOQtcVLduj0hZteAUuGhDEko9cw4Xo08t8ksrGNodNhVNZNSD
VxFgaDpDUExG/9ZtEBV6WvmzZYJTK6xF87J6afpEC7bhlwvERjuzieMsEITaXw9+PxLhtnYv9FSN
7xaJeS8MWFLQml/tOzPPvHpXGM0EH7aszCqCo5M7Ydrp1nFc88QPs9gwTvQl0RtsTvq55mFNSxxY
g09bG1d+md+0ACwcoQtLk0HrodfqhqU9OG6rlbsKa/rvld9uj71pihkFQ6+8wMlFx7NuoOCHpefV
y2mMSg7Oj9L678Lpyqd+9WUTUfBRoSwCwPPERKJ4Xcqs7INugUETdn080NJd82oOc33exnuWKj+t
YeQZoVd7yWtWZLrcrQQYJyHnnfFBZzGpCGiNx8tEWPWLrbq+3qOLSu6ybK29MIGt6F+2sIMv/aRb
jkZl6lOQwlcyCG/0ZyeofSLVA8/Ol3lnk3t/pJTELmOIk+Ji4mS0ogae6IuPVgOnp7PG4jGd8ack
qyeTxRlV7JDlHO5trBXsxbR2LZNQhVIv1WlhDE6Ogmo2bnsPB/JQloZ8JQ/QVjiapVj4JD1nov3A
LfknvpDdvKNmKmWkt256x0RU2mGlVX05OFnFmphgaBAQB66urSVepqjipvxgGJbBCrsl9oI5T6dx
31IdpYHd5V63m3Ob7JIW0UnQFFM771xprl0gpznHzDn2EiPwIGo7u4XVETttOXgW1kCpPkJ9ylum
gWL1DTy/hwiIWDm5n9q8MIJcQY8J15kFNtTWymt2SWXCOk5zzNSqtNCt0BeO/SOxcu+uYxeIL8Yx
H18nXqEbaxUrJsg2PdAwNvP+smgXwnOsPpsvtd5teKbSdO6KdpRdhAFIAV7tiHI5MXpYs5G7uLG6
aEtMZy5kvkAqF7HOzgsJvr30a71+nvSWyPQ8a9sXKQxo6OAAWAf0MOeGQJIFgboGcTQCinggZT3W
lyo0q7yV9PN792gVZpzuJOtzlBhrkobK8OHEu+StPY+eDoNXzDZYWLt10JwKbfdJVWbarcOyejSJ
I6sjCVp6Cb/eqvC5B2s5axZDK1hvrO7ZidfmNGO202Anp6EMRNosxEuUuGyFkMaY78pI4ivLIwgm
0KSrnWgLx44wnRadiTZM5k1TNzyWtGxTGRGcWjoBXDt527WFqfacs42BQPvefmP7bq/BcFfroLP2
9AFDM/0J3Sjv9yoGKr2ylN9agePnMon8MmY+9567NlGvDcNPmu8OPxSz1255q1ACMrWWE9stxNhz
T7l0y22bzPsIMn7jneS5S/qpu8zipxsv/LWR898eq1C9i+qVvHfapmWWXqc5/pn7KSY/6GSp9TXf
wkzUG3Z4Wr7vlN/YIb6H0j6gHWM7SsZOc3ck3tX9ruds/623teI2U9b0UxfQSvYrzIwlNDMBI8GV
KOu7ZG6/K6NsXhFe5MRd1+jtkcAbxb4y2O4Yu8R0drqdLvXOqJo8i3K9pebzO0uYgYb7FszXdp6v
LC3Jlh04RKwfTHJ+qUDLrj8hoGFhiaRX0QUj1hVW0DYtntr6WlwJx1R0dszKfR3W3H/O8dr61kxr
50Q6bah6L5El3JO2BWmqarGRSLVuQgqJ+fvOJ71g35ojcEYhEtiiZb4Qg6rWKhYhAQGmjGjdVtfI
M3MjXDN4tsbQLVZIjKM5hBOMwTR0WhNDrdLuTRvzo9Z9No3auoSjk+c3PfyYIuo4BeLsaYl1jiq7
iyEEOHkLOxfd/yWSELY2op5YCttW7+B6pLRywzXukOpnHeu6PXljjdKj8681DESfpfTFg10Odhe0
YtBnWEGWkQdCd9qfCjekJ23wShNKrDOdZ7bO4M6DFJed0rBZL/1FfNcLQ7vSzUqfInNWSxziNLMe
nX4t7ozFwOJiUCZ8WF+2qxHRkkx+FmOv369KK34ILfP8ndkT2xdIr29+OkCqZtBQEJZB7xbaEkDv
JYUoLUfzLYOkU7KaZUsW1LHqkpDU1/YIx3SpduSHeGZU21Qm4aRMXnCz0bdDXslSHA1VFs/I6ksQ
tHExiud61Js7sfQqCd1y86pMGl38qJISMk45xs5hiN3hR5U77svCJsP7Pyj6pBYQQBeq3tZjZsTS
twGeVQ4CRZAvEFGw9rd07JvqMNFC+4mIpOTljeVoHPrMJynCXnwJEQGK652opmVHAgKfsWpZ3YZu
lcAE8Ke6Qd9amfiw621jcdgp++zKR3JA+2xKCjhf+TyuZ8hfsC8BIq3Ox9TUnz2xGLghr6N9qi2d
dEPQTHFfa7DugkFO5WsVT6QrN5pfNSc9ldCtLQfNDNuyZhOMpQtNaMrJfTqU3aBuLGUoM1RDkT7b
splkQNhC2wcF9oFndErz11qtqRtlWHu85Kk3Hns7L8DGVmC9wEWMal/X40TOwRy3dhEkGLl+8waz
upkh8opgnmkkhoORdCIcXI7n+bIIEsMIBtQPmNeKMLeN2Yosb8iNE4c4sR+Ni8vHTqGT+FaQJO+H
bL/xsRobp7jpYos1IB1WOYQaOsFvM/jD/ZJWyvtWOtnws6lrmYV6jCkjZFYINuFS4jQWuLydGeZD
mf3Yj777Yki37A5pPFGKwp+3151VFsPlkHuLh78uOydcqnX4gSQCnwZX+ilyLdhl1+7iCaheY2s3
wUQiwL2RZLmAJZznt6UiyTSwxrwdedaafg/Ibv6pMAJp953hJvbOTRdk4QDi/j8tTP79df5fyVtz
/d/45fBf/8GfX8FN+ixJ5Yc//tdF9to3Q/NT/sf2a//3n73/pf+6at/qO9m/vcmL7+3Hf/nuF/n8
f14/+i6/v/vDjmGUy41665fbt0GV8q+L8E23f/n/+8N/vP31KfdL+/aff7w2YDHbpyVZU//xzx+d
/vmffxgbF/Lf//75//zh5feK37tPv2fl9/rPT7/y9n2Q//kHGXH/tqEBxNPSMYJpRcE8vW0/8d1/
oy5H76uh+N7s2f74R930MuWK2r8BFQE04m+DZI+q/o9/DI3afsSHQW2FhAuDE2tt2iN//J9v9u4Z
/b9n9o9aVdcNni4Dv02x/jckGuNolnENDA7fGZty8kMxbw9lh4NFPhzGSsgLnF4rIyg2r8fcTKuv
8M3twz5cDJ82vj5OpdBPPmpaslpkZJib3QGGk9zaWd1BZHMSUYkmB3YaTg9/ew7/vNu/392vLoio
Hav/jUuBu/p7qCLXVWN6fdYfDJ+6nj5SJi7xCIfhpJX19exMXxnAfgD2t+GEJUdzbHMIhQu4QXR/
A8cavUkxqGdeo1XIWSMLxz1qqVdfDyOU2iZOkz2rXftnYhdf+Z1tH/1ucBGsGtvliezD6cX5gOP6
qYhrXesY0hx8AosVY19CBf8CY/z0vnAVbozRpNUPUfjDiFZkrMyrzVW6eZRngBH2Y5UIY98TU/hV
GsoHMA35E9ei3YgqBso5xlLvBzPGQK1e5dQdpqkhXWbeTubDnSLmMUiL+Haq4y+CZn51c9ha0Fqh
7Uhs7wf0zpx6gQa36g6uL1QQp2l60OZJnCyu/fr7FxPbxe15vHtedIBsD14pT4z8o48tBepPyX6O
2rfwpvHCKErxgjSzXkPqzfWmq3L2jDF2zV1jzR4KpDSJZI4JIpiBJf7E8UN8q5ex/7PP1w0LKAuK
XtH7rtgDyWWYhqarmvY2Kpw4EDR00419P96lxpDR4NLLlA1H7/S7pBvmS2M1tCZQ0P6eUbtCctYa
s5QwbUz9pui2xijMGfNOk5llBxAvTCwzEzYU9N46AB6npbqL8JGtxqjwEfCeF6k+JIcyN92Ew++w
4hQ14SCjp+BAQEiuA3mKgrOUfC+cRS0MbbOx8tKzFWglcwOf71qHFU2CZ6OLm+kgtM6d93jxyOLJ
SI0C6hhycDjPiFTSsYxoIzayDvNh7dOrzhU+FVsKPjI9qcnpbDtYzSKejmOe+UhqZOylVTRa8FAj
Ufh+FplAty+em2UACNQcRPyZHdoXCBwcAV4IFEX7Fdhj24E81b2a4adVrns+adYgrrR80cbzxvRR
UlEZupgOGoa470qCNwKnrdSKqIrMzT10Z3VtMJZZhNVIIneeRym+s/O2Tc/sNu+/dbFmU8QneBM0
NWMCprfPMHRZqMCGujoKY6mmvanlawa4CItvv9itPhw5clVTiF2IHIN+LtFHa6jrWuoXo3MooisN
dEdLeu1Oq003h3aL+2Jgkz1hBjkG3OrZmPXsofEHVz0muP20ezc1UXYl7QIltEeNRzcPca93oSp4
mydF2tVbPqiQIvCrqdYCLCuTfu8mibb8sNKiK4khqwUGiHywdT2KJM2iSqsMNNpVBiyAqHJeb4C+
YvthSXp6anWalSMIFYq/o27DsNiRqqlTTtKgd/1vSJgNIYOuN0f/PJ0oKyKPxPIYsqzVqZOxc1P/
TIt9hFHp7MfJJfnEHqVJbMLN4K8AZqjq4r6O8lSfqUNTozbysDbbDM8zP/EMJOId0oPQEHQVAofz
nH9TpI2nzpHhTdpjbetK8G8M/xJD4oV3Vyxrf1uCyg/XFB+uAahr1w99C7odVl1ltnuVTROhXGWr
nswCQm+k18aIB3ld9OmTl1oF+ZZbGntbxm59sDoEPLejm2hrNDM9wB1QrVunVmWaF5v/MIhf1SM3
zSAvQcydIeve87b7D4mkqiQRWpMPTZZo+k6kK6Z4jY8zNEzPmrj2JMjpuLgYcmvpnx1GBCrUChbE
ywEwHH8Ay8UTAGB4WpEydnZ941AnTgGii0GP5KzD66JJaIH/6WarzwdzrEi/Diu3oCKGuTlExlhZ
5d7i6GxEY2Itl3Io8jbKDQSUIVbvUxWg2hP5IQYlMaJ8tQsO4FWFnqW2USmCsgyTujTLRbNQiEDg
WiTmNyAyAh0KHYcftdYla2glbh8j+COF+oTZrq7RSbbNPhsy+VqbTvxDg9/lRbPXLGWoGVViBsD9
WR4NrgcdfM1nBN3gb+qmFfmA42+size7iaf2BMum9alN80qdIXddCacHvK6jRF+w8iwmqihaBhP0
7jUHhgba8G68ak6NMGZRKsLSqtX1IMgCDQoKaXdnauuEvCFNWi/AxquYwOhj8xRCZhYHE5hYHc4o
J9MwM2Mo35u/uXnh1h1BfxKR7YOm5HzX9mlsnOCI1Jd7Naa1uKyzQsAmH/3+KvUlnnhO5mOWbKvZ
n8IW1P/JVE3ihEga9VdHJf33ce2nZK+RW97v48Hq7tTmRw0jN93KOWSrdbSVmO1FMsh0NxtVEQem
QG8UuiMIYtB5Vnua2aWmTtJ1wIyI6EkCQVziMU5dFOF1COtOIUuRrvW90zySg1lIjTQ0B8KQghxZ
Jr5CLXyBsKaPedEbU017yIAKUq9OjYBMiPkhE3n1tuZN+QPuYr6vLTm/+M7cnrD3Vc92M6zP+uBD
Lhx8EstoMlD78swmNq2KBtB8ajbkuYbSVJPL9NR52ogL0/2I2mg8dHISP2eghivO3skAiWrOXmz8
DV9Ks+/vpY5mJyiaLu/DRmSxBtBLNsGJkS3ydapEnIZJ5SRtSJmf3+CIHecMZWPSk4GN/2boNbhF
6yWKkWuG9jGLExuFferZd5slwrdFS3ZmBtStWunt1jFOkP/Se/pRZmZxTjMUm3wYmkXcIPWaqtZ7
aOuuuBfoVY/VNEMNqV/aYd4bssyiuEJxlEvDfKmyTjxpve88ydU+x1tEXYg2H9zAmorhXA42alMv
nyNlFEMf9vWK9hifi/RcknpOUraqbjug7GNlrReG0aioGozmAo2mbwO7Get11jnyYANw0EGjMdfG
uQt+I8wno9J3k5netl7rXlfe4ns7s5ztn2D2OQbJOmFejT7bYeXjAw1sKCNFNH1Eq7wJK6144KXQ
k8CBr3pvljrSsMW+qfxJkZc5WlY4iBrRv3PkFpIzE4oOK+7qvogVTn5jQacKZFVbZwKDkzbI0WLg
H1IqWiezZ7wKUVhvhjJ03HeX0WM/m5+yyf2Jz8h4ZvmreT3UpXbAXKCO8Hru3uwlJe5lGnBICZ25
T6rQcHuU1HCUgMtrB4sQueh+MAqpP7Vxq13mLXp1u7flmfBWlQTZtOLRrKQuDqXvDrvVpCUaZLa2
3JtyXNOTlJn4lpWqKU68wnduXMblssFa91ab01ealjYLC56MR7zHkgvs/5P1uscr8tyC8Lk3Sg+i
dNbh3hmU5WJedmCBNvsRNse+VuAOneHIf6AZZepBp6rVo5VnNHHQo+ptcFOXiGJQk6DNUhZKuhMy
pkqOH63dMoM9cI0pVcZuWuv1pkX/Y4UlfpH6vgTZ0CnTliUllHBBUil1I+nDopGFHsR4qzhIat0r
hFxFFXLEsp9bA/f0BYhpPLfqWT23RT54LxyCejqNzVTfFVWh/6hk2/SHoZinaU/zY24vUz2hHwtw
N94kTofuulrXMieHy+3XkxUrmOxUWKMaX/QegdGfqYBMcbq05vzcF27VPDe0T87mjkSksJ6FDkJU
aDhW0F9a57AdEzwDEDrKfZsb8g6jFHosIs/6gODOwj0phMupa9Kq7NnT25GEXcOGrGGbwp+jWHJT
IQkJ1Uvcmv0aTBxOomrsRiJZG6P7iQJ1vMhT0zzjrNPemgCu+q2wfTb3zLTKnyBOqN49MzXrnc8i
6ZKrkFfX2rD4z0bhJ0lktnX7FMdVsxs6JwUVKyz10NvU4qFhdRQ+aBmRThTjjB0KWFlPeyH2fcT+
vFwIhWC6MtXjPHuF6K1uuqEeD36xbS5LIzPkFFV1RBNEs5waL6zjuGD6V934WFj58jpMnovvSOmS
MCpUfLW2RsEKiAt5H6Knj+dj5cUcCelmx/l3MvxaGWV27xBgS8vuystzce/0SwIN3MMuIpgXCBFX
ZVwV8kSMZvLMjOW0S19VPc1SeEjojOJ7F0NaQY7Zx9dNrLOuaCtWDfgb4m+gzPPOH3UUIqLzb+G5
Igot3Lh9WDy16eLqsd4XsaWO0un9ULdkO4RWMU2HpdGnk8xMZ0wn/OpmpWpnSjvJWSXtGUssUNAs
c2IkFfkTynoKKCNfHjd2M3i7Ks4VvoBBI4w06JOtEpto6j8I1PfB4nC6cGmAcAhSHLBnUm6D0Zic
x77yb3BAQC05GcOOtm/3c657h3Gg/jkonSNvPbddoOjr0idu0wdzLU9qv+5O17550fT4aJKkd+VV
xik9HhS0bsU6XheB8OV5S3EYOU5xTGLd+okr1iktLc6zSA8R9OyxbBoD4eUndqJfIQlj2fHZUt06
ecKkCydKaehgqrLfp7G2hygT2MS1Xgo57OMZEmlgwSDfYOF1dtWJY1SPnNQtiN36SaKZ6T7xliFM
vHiv5dr1qliA7MQijXWd8u8oJopAd6ujXVj35ICkD+kIeVZvkyEQdMxPEp/TP4eu7jQzvOtFY73G
FqRBPOyJOtCt2n9U42IHdcLpOl7bq7QvjuwTQ9Blw3zoDCS0dHjcixoQbWfU9hKoyZRhyeCEyThP
t4XUIfV36aGPXftU9PZ0IlRx13HsCv43d+e13LaT7/lX2RfAv9DIuCVBglSwJCvZvkHZso2cGhlP
vx945pw1IR1xNVdbW+WZqimP1epGh1/4hhzrY/Tf+S5d0m37YdAORjPQhtDrJ73Q9k7Cvw0y2OyD
TXu4pXm/mVL9vok42ElHlIeihpi/unb9SRgoQw7ZEL7w46cdnAPa1hE9BFjLv4SaXI5N0N3CwnVb
WtDplbTdfa63Ygu+jYpu1rgXqcuYeGDQ4CijH9bca0fbrM1NrKIbUWRDoPFR4x3af6anVs2dWgz3
YayAs7bt68kR7XWLGMt9m41js1VcFL2MSgt2nUzVh4yqhu4lGc0J9jFUmp3S6Ue1CztEDKVCJxsy
FdEobcbKj+J2eI7zuY4YsAG6IKeMGwYUxCZw9U/p0GYPemH3sAtFH/Pz5h+OSH+pRi4oNTRNeCxA
iQNDaNCzb62NEwT7psdNQzZO/a1zzfR6JK325rhHYERPd0m9ePO0bppgozt5hvsEWeILdxT8x3h0
d0asVXRVJ5I40GDbXNY3c5Ermw43gWs7U/Ir2oGaJ6kw7GplUH7pPA6bAfTLp9nOf3PUrgCefk6Q
d9wS0yFzTBgr6mNr2UeKg/dk3w+1mtlXbpk/ptA1N52OpWPaolITdqYgBaEqWCnPbRPtMGrqnvJO
LZNdkMbVMVMG0uhKf046hG+4zX5jOz16pePuyTG0TTc67g2A4/JeDFp2keZuucknzknY0daKih7l
XsyRgCnJz1at8Q3EEPQbkQ/lT4CS1q3d9URyofLcG1FwmdHafrBTHNe7MDzEacPFWMs+2wahUdyB
gTNoDzjaxrTD+7Qp7+so1Z8UN3p0rdjxaDrpF3Y9Xpodj/Xi0g3HvXHu7AgUBBWj4oXGwTEMZPUp
q1suGMGuKwP0jpTwMy2Pb+UMgz0TJeojbcCTa3fimwhy90upJaAnFX3MvjHGEWtmZNKaTn1pUCzd
DwS9w0aKajqwYxs/jeeRFEmke15kGKS9GgyPKdoox0J0xY9UNXP92oKmL3dsV1xfczVwbC+LaBHp
1iz2KQUs1Ni0GssSdekukz+hCJY2dwZQo9SrLFltacjl38yEHzV2tXlIQ5nedSgzXxP3O9u2ze47
QA18BBRtfohYtT4Jt7VY1KR4yEq3s7ZDJTMfFy2KxBMB/001NEVL1JTkEVmFxpxG2tU7avJiH7pD
c2gtfXxBqbgnqEZHBDFt66LQpDxElV76cabOqBIkbXMxZb06eTgxDM99LTFaJ04zb2uzxeem66L8
Np2n+5Ai3GaYrPyqSwkktohlhPMewXm6+SCyYn/qwsijEe3GW44nSgvT5Gr2TpWl9Ooij5CyjNW7
thwprllhkj9SZzO/5qLtPoX5rNZbkIDTbzENs9fMU3dPiWWAq28VuAthvdqhVJPVxY7XCeofzCP8
WsJWU6E8VjVEKrKBr7naTsW2h/V0pxtjK9i/M42pNmV/g4UKEsWb3Qax9DLs5BaBuRZ9o6lWP/dw
zIOtQTV3vjCXsiv0T5p0Oywks/sG9vOw6Wy9sXncRrfcKrNV0VKcG0PjwnYAiYF0dSmgEbwC5Cjo
gAONKIxNO2NytTcrqvogdhpAbiRiII9oBCRXc4CQ1W42otb1phRts0vkn7PlTOT5cWgao99jXgPg
zKhi+XtsXZQscOxsLL8we9KKJhw0cthRuFvFKsVNNRY0rqeyH4ot2K7mi9bI6FsdCuJJkUxFttGC
fKQ4S/KFiuOk5Z/jsi8LMuAhRUxJD9FcbB0KVSBjaOFuarVW6H5XAfoaFjwfzTPVxv1a5olElVAb
xmclsLrsYLTxfAddo9J5cF2avI3Zt0jhaaYij31hJu4mUnBZ26dOZtJdGIj693rcpZZn9WoGkVxm
RClNF5W3upHPL6Kyqn47VZGTHeOhMtS9akapn9kj/fDRSZPrCYaw2LV1ZH4zo2RQtkAl5+xIGZfm
bBxJDRWpGibXhv2kZlvTSex+56i9rvO3dvVjaszq2oBcUm5DVhoUECAULr4qSMtN1lTtjzQOqEU5
qRk/zlMFksCwOqKbUe2LZTVMrImCmSoOMozcFZuxQvbRG/Jy1kg8ggnTsrru78w8dwYi75oaDb9E
Mm/tIbNvSkGddFfUODltmDX0YgVOrfJIKVHeDXonFHYEFWu2blxNe3tOYj+giF5RA6YAQftZ755h
gVsjG1od2yX8KOc9ksEjxrx5XfSoZSlNfHDoDTxaUwGax03TZN6UTT5/KWv2yoYsXl/ArKn5MuMA
mO0y5LluKuoBvzh0tKWRq8hqCuxadJF2Uk6eDRJq3jq50Tpei8jOgxIYxkWp9eIqtxuHl1vRo4y2
e+U81xIQEiBaUAduUw7HysrLby71v21QNc/DFEN5TGs7kNuBuoi9CbRq+moNZnUIrZaeEJidSHgy
KIEFTXy5yiPgpt6U9HH3aTYADXxCVmGuNuOwlKSKLrTMHVEbJVozK2Njo/axpXmIO80/oKFG19TD
gp+wijQAc2EJiEGrQ1dsMmCy3FXjRHlf67Ppq+no/Q+gqAOQg7EAjQjLquajzktfIZ3HWN2OqIDK
DejZGQCFqjgBJ39ECbEfRiF2lZvZL0SIKGqprZ3fgRVIYcE1dYWPb+EOn9FQNMFYGnVvcdVa/b7X
7b48gA9p2JRg0zKwHOAnNyI0VOvWWu4sP0iTLNtGcUqqXEc5SDx9HIDt9e6YU4QQpeChxfrF2TWq
kjx3MsGl3KJG+CWjrPu5ttCI84za1G6wYHRAYIUAgbehioIbZd1ZEqkGbuTu46hTQe109oIumdrm
BQ8IRDiDZBk3Y303ttNxDIPJBu+lVUpcHiBFF2Ln6v1cbhvshK540okiO+QaDBJs3peNgo7Hr8a0
WxBsmsjID2OrrA5Dnwi85BrtN0xFAyynGLruF6KNlnmU0Yg8UuDG9kFJB3f22PUmqXwydr9l1tTd
vi8qcHEjbNphk+lqfStlrX6hEtz94GRDiXImtF8Bo9Eq62zZJWRGUxzekFbF18noAJpxeYC4tlJR
PDiFUn6JuEfEBmk0eGdhpeY/KWcH09aEoSUI8pr0Ms2lAiupSwmUqL2AaUTckQ2C4HZ5U2aOnnma
UlHcCDosHkB2VuMPyx5NBIPiqp83LZ32ahsaYv6MiiDNHS0b0TCsZ92uqfGqSK0JktLfqZ60T1EQ
ykf83fKY2zgCaZ1rkfVQxgGPYswxf5ZJLMptOVhxvAk1BVH9tqeUt7GrKvyaaTbvnK4klBDqsTI0
vwUAf2MmITuvkglCPAjddCrM8tn5Cn/JeAHZXiSeqxfzsC0LylEbXnFglnKeoAJmbt/oPlqcVr43
jWAgSTPC74C7TLkvZlVcYYokAx/Wp3NkQmhgVqbe/0I0vL4P04ENN9Df/kVM16tbbQL4uyknx/lO
bd+9sijFIFFVlC7otB7vbyBEplocCERCivpVCCjEqd16nzmD8O3BIfwZhIJeImT4mp5LqSrPM5Ay
XGHbDJiNufR/fC0zySYKUVp0EvpuWpR8nTT2LCr6uqe0HQcXxFGzQP6yBUO5uBxvoGUU2eM8GPJL
b4TmC7urmLaTaOVzQS7zuQhqXpohLmcOn1MNl6Maj4gF2fQUd8CZR+vCrAF/IcYa5jcSZ+huk5qt
mKlJOhScxrBlh7kD5kC3sTMudZW+DV+qNqq/9AN8ABD02jDvLVGTNMuoBPdl6mP7bCS2St1CkPTd
hnSDh+9pVYdPlAVZCFjm07QD2+u+hBlpwX1jNE7Cy1pSMh6kpg673sWf0UsaIbV9CRmg8bGANeAi
Izuo7+s+qGMcOm1ibWn0PKxloYf63pGN8ZX0cMSzLp166zqqY1H0Gzce42YnaW9W+zy1gaMWIpuI
NCwqlATdCZOUWT1klxMSzAhB9mRHN24tmh+9iDJz7wJZ/0I7oS73sgUwtwvpnNWUnnjLjjwSk80+
x8vogry4MKnGMCzJAm8I3Q59znctu+NbHWnV7LXgxMhZmpAWZa01hE9xrQ3XdmSiWk1IHIrNHFFs
JVzGNuh2sjpmEA8iaAH+jtnDUAv7S96iQbMfcgRpln4w3QlWsy4OneG0z26O0sRVqiHutSu0hbMx
VWUBSN0EBL2hpNmb3pxwkR7JRLUAXWhE+DzMEQSbYnDG8iYAIvazhfkzfM4tZXb3Dcj9eA//Rvlq
aZEz7nF2JVSj5orkJ4WbSdlbbK0fUVYaz/jI9QoxpLTCzzQAOOdNUtruAyhfhyh/1IgTYjWab3J1
gorhOIENDp6d0W3yNjDR2jIpSXtGC2Bwa6kSQ2WDTjACmIA4NXb3RRC5849Q01rdozliPkpA39W+
qPJJQpmQlIZIDlU0PlvUjze1OWRgRgmheY5CM7qUVdQkNyyvKbZ6S2F4KOmKbgZHiG95HTnpFh4O
9YhylPp3gk+V9mjeLksdKiVoNaTYbuvBpEIYhC6JMxjKkJ62Y0zVNsm0gAuFPuuRGKCZt/geOCBU
0yYoNnpoZdqWiEi7TDJVGT1mVF0VmVI7bMYkvQ95Q2xUowYKM3SLhbOpKZSLvXRF4JMauNYmmmLr
s+5WoQNLIJOPPYKYAdbqjfYSRhRfyPbnYv8+yuIV/AdYBWkQpEaMPQC6rcAqplBMCxs+srVuML9a
ajc9p3Bdn6VDPpHHKgDO9wdcsQ0Bq2h4VWFvhCSFjcTyCv6T07CStqK0ByMQHRqvbRvRu0YSrfIU
CSrqCrG6MWZtSX38uNCp0hRdBq3l/V/jFY6FX2PRFNIQAgHTtVYx0hecG8327qBWon9glyte1YH1
p45XnGGevUId/ZFJchkKhqNjr+nEudStRQehPdgGbsKbsA2SO2p/2Rle3esviTGhACiD9oRp22tj
basuc2UQanvowfnua6hOwGjdiJQtqPw+jqMzdnqvV5DxII8D1lv0w9aiJlyzLY3UuD2oLXoAtF61
xyZG6NIC/vn0/scSC4zpBAjEEmoEV+iggnTS1nNLzdq2Y21qD6mbmjB8J9UfxqbZ1wC6GHFA3I4K
WnFpT+ZEGd6cPU30zYXEpOT+/V/lrVXGhxddHn4fot9lVf5Cr2UVUAG6wPi858lRNctfUTl8RaMw
3Ffqf7BvdMtFD0AH3IXSw2ooEq4Qol57gMeQHBbk7kHJTfExITjOoy7ATsLAtXCYN9dCcNIgImsT
2VKMAj7FSesu7ULIM3N5a9lwwATHZdqLss9q2aIkIfDpovYwjaB+fZm6SnML/DobL6H3oxSomAPd
3ve/1XqHgtpEuWKhmlq4nrNXTxfQqlRy0GpUfXKa9rdtWlYEXGCM0l01KcHX9wdbC+5QkFgweOBU
UdxBjHwtWOB0oMcdpxl9un7596JpEGwEgJLsWmStj64KwHxEF/dRaxrzpQoHornc0g9BkSY45I7V
lUb8+PnML7U+OH9+KcJULlu4tnDkTpfAUcE7Uo8Z/XByrG2TSXkPK4IyvzZPWzKJagcpob8xSoAg
yHqa+7aogz1O8eeO8BvfQkejkauWG5eu4/qdgT9im7As0ThoQl/EQfkbHsVwB0HaOkO/Xd+3zHlR
3gX5u3hwMfXTOY+TXQxg3GbfocWxLZtOO2Z4ZZ1hzb81IT40LGYuQNV2VptraGnRGLM7+rGlUo7s
EUAj9srdKfQn8oPoDEz3reGWwbjesSoBDn06qVSbwSOKfvLnIAaoN4UA2fT5GmOCcxI2byyfhZ4O
9xvgUpDPy1H+64aDVVwo9owQkeb0AFp0lTqAyM+pX7wxH7TUOJS8VS7A79Xllgtif9LR1jfabPgt
rcQ5uKE6/rRK+ofvH4K3JoTYF1hqbgHbdlb7QR8GumQG/VXVUGesM+Yvel6eVbpkVf5+odh0yG0t
Un5cobgZr4C4qEsXhDBu49dz9SuJC3c3Ge0HDZKWKwaPB344G05ny6047GarTeAB7cafFaqchWFE
F0XmyjOBxBvrBZ7NtolUgGhzXk83gEOJCMl0bAwBxyXeDH/1QlAc2b//Vd7YAA74BmTNdfSF6KWf
jgIhtKkUGU1+M5XaXSxyiQCNZilXCeCBD+pRLwvn6MiPorGogZc2VwunF60Ks0SOPtF8Tx0JECI+
HZgljRdhN/X3KZzX4cyT98Yykrzw6nCI0GBby2qwu1MJ9mSEz2dNn0SUD34yGc4Hpa//TA0rA4Gs
F+QEY+2HNsdlTuWXXm6/CJPeVXSgrH3fqIX6QeT3sob8R8NiiucNksbpBytzl+qFGwy+bY39t0E1
25+C9PAl7u35jAbu670hTBPxW3aGjrj+WvqECjeVQCqifu5gLKPruAL0RVv5ZUWJ6v1t+PorkYks
ltzaolyJnuTprGo3GHs6YlCHByvJNvhaf8ugEf16f5TXE9KwMKKeDR3AIFpeHanYBWVS25PA5kFN
/LwsxkuttizISnnz/J8MxSWxiGSS4qwu1nbsMN4ITOEbStV5bpzTJB7S3rP11DyzdssRPb3zmBU6
Fw68HCTYVP107ahedJGKfoFfIoKx6XrRjZ5rZ9p3GQFE3yEw9VDMgBcCmhVnbo/Xn40kgNOMXMyS
GKxV3wDQWwlSb8KX+Brdu3MwUb9StQ/fhGAseQjdJW+jWLa6Nmh7qki0h7afUwk6YCgaXGloEpxZ
xjfmslzoCy/mT364GsUYLaATWcQoZtB7Wpq2OxUmwYejIp4/om+DQJAIVV0dX/ClfK5RtVmxOADv
O1goDfRRMn2U/mKbeJdzaE1CB57EtbYmoN6soS2r+lHjJp5E/sMzRh2ifJoWH/4+PBwULjCjhvGL
SenpBqyGsrcLYzKX3i/GZ7iz7dUOmur7J+r19zEWfS5edp3kRVufKNrvFbpx0vSNpTUZTi3IjkjX
PrwLoEMtcuaL9ilPxur7CDUHbue2pt+JZECksPoZROizvD+V1/cQFZdFPwtF84Vgtnp0lXSxZcB/
1we12t6gDutc6VhYkYnAlfz4shm0nUmIuPY4oquPA3++oiNjGz76yRXIMiKX2JO63n94Y8OaxhiV
t5bSAK/86SaIexj4CRqiPuaRE56sJkAugKZnPs/yU07vOgI7MCaLThXtOmv1Tuhh3lEOqZjN5JiX
jaGE1KojdUtDrziU6vhBoSpe2sWfEv07awknydxOZ6VLaUBUUQ1f4ZWEpePMB7r4wZlv9HpWaP9h
wUwJGSl4bZ3EcK3x/rkJoE5ZlPFxwPel2ILACdQtcPup3wE9RaHj/U24/OqnS0m5DbUq9hh3BDM9
nVqudb1DB970tRHtmc9pM3cU8rvOzg8GmrPUsUPZlH4W6HDaHIrqxm2OC+k5pcnli61/DQI0DSNM
c6Ejrr5ol1kOkJ3K9HNLNhfgtcSNqZTBfkrH8c4Q/XhT68i9vz/313cJhQhYJxxyXOyoaJ3OHX0z
+qppZvoJNMStCR59KxCj370/ylp/ijV1UMjjXHAySIXXluFz0ShJHauNH8sB4Ka0zQqJlHRcKD6F
E3xCcCh1tkpsBIYXxzSRfEAO6cuE0bg4WnYPhsYqkEXempGJaXuplvXkVZiZGMcpH9unto3HcTun
hhXuTH0hzbjhUGhbaWPctemRUOqPggJsd2a/vv5mMAJ5vPhDPZVM+HT50rapzaQ3WgiBjfTgFlyG
ORH1aE/qkdTb2XbhFJ8JRl+fEcbEy4ZIfiGsGtrpmFO82F/C5PTdPJk/E8sr20Kd3O8id/qfjuz0
M3nDG+MRJPLZqJNQkXs1HhYGkTYpjd+R83sd9LA9AlzKbkIC7sIBQ3n//mZ5/SbwEDBDJkdljgbp
6fzi0cjTLDMav5FJfgQxjloG+GRwlcG5gtzrqUEz5v0htLdxFF/r4hHSQxNVMrZlLdvfWRGqqEsU
4aeA+MiLQ8v4cHxAcZOoiodOWAb1jNOpdXZPEzhQpR+XqnUB58XyLTMMz9VmXh9qFzlB7Mh5vVWa
GqtDjRFsNsfxIH2zHbPnEVLNNnXC5My1+WoUSyN9QMmTKhru3GtPJVRqxlQDuO2rTRleErJQMZHC
On5wNzAKIS9lBuQ1DTokp0sGI2dp/jZ4Pk9ZdoAkFx1cJwZJk/WW//5Qb02IdgX3AMmrBf/hdKhs
DqUlIrRrxsDUHtPcVo9IUZXex0fBmAB4NkLvxPLrPdAAk4Xl2fuBCsbL6Xrjaaxz+UFJc64IpAZM
jeImqllUGVbhG4gWzG8Vp/OBARm7MYzhhYxB8cFi/Z9RSL2pVC0iAWJ1F6FW3OHDlPW+FZbUarF+
8JwWlMPHl8wmSTAYR0PEcP1hgIcnluF2gObL8B64fojW1ZT8+PgobGPMRLjHl1bc6eefjAm0JPhx
isFRDWhLNtpNGI/Z/sPDLC+8uUQ4S0y17MK/ypnBjHKxMcYoJKFmVF4URW6NV2Fs59XHB1rKc2jS
sqMpxaxOTtkGswCZ2Pmz7oTXCgCefTLa45lod4nQT6IWqvi03ajOATFdFH1Pp6OrEIWcvOx85JdE
sg/1SCS7KC+q4noMS+02C9Xevh6aXrW2WmpW4ccP7ZLtU2eCDmJikns6ftHDRhqgkfudrMpPKK31
VNjP+gb9KWevpwn0zBK8SH/e3dNh4FCPozUxzTLTkwstNOKntFBEt58jGd1FGmpyoelEX0rUI3ZS
Bu7OTGP3zFova7n6JajdWxSHKDMR3a/OdN/joZBb8eCbiI2h59SUe4BzwVEbISIBbqiHWxvSy3Am
1Xj1INMppiRFTEr9hkdydTCYd8DJdHu/KPrwKoVk5almr1y3UJf+g6HQNSG95aOCBVllGSYmqJCK
1N6PTPpXIF2G5mWCx3rVIL50LvZ9azkX8wG+JzsH143Tb1pMaUWLSfR+7TrJYeYhvirkhEiB1opq
X8U1H7pRs58fPv9sI0phS5lI8H6ejuqA66QH2veULXNxlwTdsCtw6fv4xbwk1a4gsVapTK0W0k7D
UcdbYvDbdAB3VKnNZQRJ+sznWr78ekNyHHhiiBCXa/N0LpyFLk6l5Pof6+lApOAk8LSkhpxRBUrc
K9Ac/v3x5QO9gzY+PX7MBlYTG/Wphks09z4Gg+kjHUvNg2lgfflPRiHKZgBy67UIDS7ZSEPGPNIT
XOOjOxu1F2ZZeCYtWpZnvXw0m/57lFX1I84lHm6CxkYV4KpYEuZsu0FzvY/ORVcRMjKXq4umw3or
jECSwGDGnU+3tdzNFYpWqei0M6O8viRoorIVCDZwiqNQfroVssX6RNZ670s3RLS1crwJW/RNGqYf
ruPQBjTo26pUpuh3rhEPVZq3tZqOfJs2SqHUdu1RBRdxJlR//a7pAsVkXOLoo3FWV5dDJiezsYMU
qZdxtgwgnpLqNYTYGrZy3BVfnEC9DfALhqCRlcOHAx6dEFRfvhdpCY/O6WI6OYZRQUSMYDewp0MF
pYYOxb8z2+8VigU1oJNhVhd7Mmk0B82w99FjM2hEJhOkMqo7XY7cbhgm5i5PXdQlZZtvIvRMYdAA
LJ5Rz/j64S0qFvwTFxYObkRHp/ONZcjmjQOMrVFE28A7N+5cnKUe3x/l9X1P8gXtjLyIYJLmx+ko
TjW6UsUg1KeeM6SftFJB4WCqneErr8t4mUxK7+ykCXj5zLv9+pxTcKROgLY43Tf21OnAjSzy1tG7
1u+HsL6xWhzBdD21z+zYZZFObxPww/T3mB2YJO7j01GGKAlytWyWSGgs/SSCl5ONeeGDb5Vnds5b
Q9HRAKNH5YwG0mqoNpuNoU+591Gwgq+gtCgsNmD/ZS+cj1Y7qBvRrwRtxBKCz1udw8CVfUfNrfcR
3b6OU4D2yih+lYSaSI9pZ+b1xoeieL9YJSMtDcpp+fu/YvMByCSlG63zx7Ss9llQwYequ6h5en8j
vnG30K8kklryDMrEq3MHmQtNUIPcbJo1lACSqNmBoLU8o1eM52gKSQsru7/AhiA+0zN9Y4Kmhdw9
FWOKK7RpTydIpd0qXCgFPmId1a7Pi+mrniTIOr0/wTf2Bzkh4E2WkVbbOpXKshkcHEpuPhz/KT5q
CojqnQbzuvZKeD3f3h9tWa7VxqfXBy6Nq+PP2T6dlJnjHZNBkfGbUM+3jZxlvbXtekIQ8w9SHk3Q
wD4zw9djUgRf+nDcWfSD11i4QmsSxaWh6fcSuCjFHukHivOzHJvhwsAC+Uyg9fq7EQ8DgEDHTQAg
W1QH/96YSAI7sq6pM0ZmRbVqtku0hyfbe38h38hyTPJoWmU4TTEvdTUMkpSjVG2yHNdJfdTOvquj
TLaIHPwKQ2tnDPEPvPugI5LyLVT0D6dyy+hUUpedAwZnNbqpKOFAjML9DAfyt3S15goVpun5/Um+
tZQ0ozHFIqehNbi8En+dccScoFzgRg0MAutpC/O7XWOAeP/4KBj2cGVRiaOcv3priqYtGzxDmIui
h5eISrgH3IHP3I3LgpxufA4zcRAye1QwaZucTmWQbpy0RS59EAPRtk5K82eTZOM+SIzk7v35vLHf
GYqshfiRz7MuJ8Wtmpl20kkfvee42VbpmD9gJKbqB1Pr7c95Lavv74/45uRwqlgUC7F2NVe7IW7U
saQlLP2wspN7N0atA3JBN+FygzZ6e2brvzEa1wd9LYcqPtXZ1WgCCu+cq03jS8OUu1HFAclKSpRv
Gz358DtN15aojvYtfwh4Tr9ahWAFhtRMLGk7A7SeSB7BhI7HNsBa4v01fB3xAGbjhbbprnKu1j3c
Dv39Qhkp3fe0UPBhydFSvUWSuYv3MI7q5KYYNfXnoAbZfAaM/cZVQlmQJihmy1TxCSBPZ1nXWGGH
OKX5wq7krarW3dWA3aHyFPdpuIUEZXloNVXbuuk9eMjhh/NfhndYYIZeAsvlCf7rlGuR0GQ2o3qF
nGi0m5pA9eMoOfPwvN40yyA4sFIGpwu0Rpy39OajxuqQ3ojoEuLgg4xQ4sKprs/1RV9fWoxEXQTl
V/4bLdnT6QgMbJHImhHxQi5rHzbU2mvkfs88am/Nh8CRHI6zTsnw1dWIAnNaEf5MmliIlAtNMWnc
rZv0yZmr640JgQCmF0LZ2CHBXv7+r+8jdaXRapv3E2BV+i2OO/OIHnS++7P//y0vfPuvu3ClZ7z6
n/+/yhsvsen/LG98/734X9ffZVyUJwLHyz/6t8Cx9g84KeFg6a4CrGX//pfAsdD+ISjlySKXBwJE
jPPfCseG/s+CmF/qLhDyucPYhv9WOOavOAbqElXC3gEFZXxE4fjP8fzrZaOeC2RnwZUuCQbBwGon
tomJScsAv9i28X4qrDEmJEEtzkQQwyunxvW1SN8FIulvlN70RR0fjaSt9qqWPmQJOuDor5iYXcIA
juorWZpPeg5MWc+nbqdgUr6L3BqATq/Lo5UFkGUNtPKbui/3UZo4W1sJfsHnNyBAo8tbWQJWtWpD
yUXMonfzg+MWz3aYVV4/OpDPO3HfW+oBSaRqUysIUvY5/x+z+VqF3bFAVqUMiRFbK/cQTX2gf/Gv
qP5D2/yhzPmzFuY+EfT+vxP69n+Vi0R2s/5Ry2/z3+Lg/69ofLMB/+dD8PA9wT2mab+vhMH5R/86
BLb5D1ZlRE+cBHJmOhn/dQgsVL7JkShYLmEwrpQcnH/LfBvin+V4gBSmEk6Y+tch0K1/SMDphiym
3IbgJ37kECx3+v85A+QUS9sTNDLAFPqsxP+nV6Rh4rZdzbrrG86IlGXQV49t0wzPAeXza7tTtKs2
qcUdcKlznSPgXadPAYPT5iD/xQ5NI6t6leEj860isjAKXxvs9IBFU/XInO3uEk2VQOwDdS52AWia
ybMCq+33WRVcYgiGHMk8ZS+NhFJbdqp+1znz4Dujaz+5OPzcq67TQL0sBh3ghxk5kDvj8C4qXe0w
aHp/h75eXmw605TCi1ojQn13HvtbgWTqjyAggEgyQPr45AVXlTPnmw7JEAwTGkypIvnDQuPkMKIb
uieJcr6PFIbnjdIOsBp77Go20sLWBFZoPiQXLsJsyoj+KZIWaD/0i95i1Bjxfd8G+uVoOPFvQvis
PbZhLqQ/DaEsvUbr8jujLeHwIgJ4VQ1BeC0UCfS97ZG7QvamutGTEaGDrKvqF3eYq/u0pDjrdaKO
XkrUDr7USVjsbMhqntMIN9waLRZsNI+MLsT0PO2FVxHVPOJE3XwxsgE5zTSbF4k0nuJ8EwYq/iCj
naSLHUP+hOQ/4pAoJcCEt4d0Z0+5c+2UY3G08e3acS25hxDxMg8funZbyUk5pGWa3E5OWgL+DeN9
rqrJbwjbyq7oIpA4QSL1jRFqHaIFtnYN8VXxqMWP18INqofMjpX9MKvykAZpCpsVTcu0QdGtLrkq
N8Mwfm1NpHRQlu3zn2M6Zl/mIBSXk9oZmAWF/X5K9PrJ6FAo1M0+fIR8CNMxnkOie/Dem1Ek0M9p
DaWbFHbtT9I18yYwJAYpc9ijURNyCc9RGXqZQpF+k6jyQgFK9qnqwGhNWTB6Tqe1+7iKm++t43oI
QX5yVbnDHW/eFig3HSA3NUcSnfqurTT9phA1bikhQWlW4Taou8pFZpfptp5FuI8Ktb0slNzYo+ai
HJMiE0/UV5qNWeqtX8aih4ar5t9So7XvGnuafuexjk6JkU7xfYW+37xt4qlD3cFovUpM/dWMVHt3
UZTq9NVO23mjoj5pb2IUtpDBMdt5p+tBvs+LsDoi+3NE2eMFenSAmHFVehyMHzWXCAZFU7LVdVR3
jB5NAqFMt6alOL90p72OEEJthVvuzH7c1yZQHbOh7hj28MxmliyoocrDQE49C4Wcy3oUOxFa0o+i
4KINxeeqMVDay2e4L8axGwNAd1V3lbhNvi/yYjtDQHZTDYnWqe6fB00gSaG9SJ5dT1fDX4q4rysF
cS9Iw2i9beBd341Z/FS204O05EUQ6w9ILd6jKPVZi+pD0qFXiq+Zkwy+1cXXOtKEQTAi9JwAjMlb
DlNaoMgbyoeiwHosGZ6kjaAhmhgguXE9SEMBNu9xck2oz/2PSDceolT7NkVTe20hBHSDwnqwjc1W
v2205OcUhTH4gXH8VLXKVTpZFz3WHKIRB2OI6Pr/At+XEBAoFxXVc+Trw4XxLLdW1jyoLiKQLIEe
FGzCDhE2o3KuMDxDrj2RD8aUXZWusdHVcRcNMGtn86DWaGvFmKA1RhRvZdQStsz6S2ZZCcY/VntN
Vy46ZmWeHtBWeTDSwLyQI6ovqKnUL3qkoE2AfMJ+FKaXphM6WuUXtIOcX4r7v9k7k+bIjSzd/pW2
2qMM82D26i2AQMzBecjkBsZMZgKOyeGYgV/fJ9T1WhJNVdm9fwstZDKRQQTgcL/3u+dY2t5tnWM+
TU+TI+xYR8XyaDgjsL0yfTVnEJbdGERwigCVZMexWkM7f51k3+9cY4glJJioYP2ESwju580Za4DQ
VhqlRf6jNtUDcK4m6gNW+969WaayZaY1hQVdPRP3e8r8G9x5T7kFyqkq6o8EoAmAWkBDkO0udNBC
uzfgRA/Tg1eBCXQrJvGHyFC2H/mOOJbQponrv61Sv51n/cIxEa7NeIZgp11GdxrjRTT3fLmbufX3
2QiVW5+9jPnA7gEu6CbXPZBPktKpm8USJmKIxRDOqLio1okdaUS8QCkEBnMWDmq9MVmpplzemyt4
cU2CrzSpw3uu+JIK94vZQJoJ+K5ECy2OyU8R1Pegvm6L1rg3BoLjup8fWxcBE8rWc651V//YCKak
gT2czoIyrrjNLe2Wh/qRtDSjlvy01HXhFQcHowCIDj4E0PJcR91qwmkYnduRrWiI0Ox2Gsdzow1f
m6m+SXwnohbw3lsiggQ0RyAIvN2ii9PqoyZVzHRRcroYiwcTu3Uf0mE4Uaq+qVfihrn24lj12Zi0
MM/sNcyq8b7gZeEastzo3hJ3Wa8zh20dphQKSL8GgESgAqHjKimC1fO8751nYEIgszQPpso8EGVo
1QyQIEj2vdGe58q5zI2b7+zmB89XhnhTWNFqzd4p6Yc6ctK8iDMW+LORlirKFx0lcj0/Zc1kbwq9
Q7AlTb2+q2U/P62+qx1r134oYVLApLd1AKH8tjW3lk2A9I+bfuLuwXzN/a3zGvS4WdPe3+erDmhN
ukk0s9E4Cr1eqINlRogOOe6t94b5mc1iM13lIK2LggByhhJJcRK+dvHSRePGwd2G6a/ejoVKHzXB
GkNpa17fR294SGT1wp79drUq62X2ytk/Y+N79mnSgu0CbeSFzBsQgORKlU7MbMGWZnQQVvl88a1z
r15QWgscg3xNnSbuKv36TDOWIpcbOy03U228eJr3bIPGWkfSr4GdfzUrqslJkhVIIOiEeXNd3fYl
2NLJ6t48t71b5yQLa+APS+se05U30mrsPaN/8VUCZjXN34d2ZdUy/W1PZB8dZc0ZqrhiPWoVts7I
wtnYH2PtPUNABFXhwIfqmvKbV5URNCrgsFWuoq6fD6vWptxQyM3TFBpfah4azd0jy73riuYxy7Pn
shPo2lEheRl6DzCMnlPe1O3joHf7cs43cwWjEYxUmdVPC4bP0KDHzZ0S7GAWHwsnU7zH1DGn3gjI
0GF723wNAAaOiTyYrb6FZplxbfQvWAA2hZCg3PufedJcgl4dW7vaBW3wdc7FQ6Np/Fl+bOSOAxKw
f7Bk2QBGVnaUNeINKkYXSpvpUVfzjqm3nAyg01115Yn23Pm4pZKd1PW9yhI3alcjajCUrvOMbFNs
AE860ezV525O2g1HwzVquFFDezoITpexytU59weAcaxgrgrA+8JJ4SDY3kEu+dbqPd+WXQsKme2w
IQcNs2OZsQvMj2lLRtmcKIM1urv1h+aEtjsSg2u+MIV+FTKKh3zsx6tIq9nrIKq446F6AP0NzWnc
jzo2Nl0oe2szw4VOTu8jBBnpjv7Y8+zA8XRLlIADvG9niA3CLDvMDdCeTQPCmp+ixOsMcy8qo4lM
9t5xtWRfegPMaFketbK+tzO2ZBMrSjj03lvQVnnYztnGXaCnpg2pbI3tBZI5obakHLjIIv1GDxff
SMlKSV4wDpTSI+IjL+ig7pN1vTBPOm2kpygrJS7XXiU/5sbZaNVyL8msgmHytF2pQZFfTC7wzJpI
3ZC1CZTil6oTAosuG3DuLXQTS/dSsXXbp6l/SAQksrFtt3qD7jKTMsJB9tMIcvjvdftSXIUDnvlC
rXCfJkwVAEiegatH/fWmdLFXqAzTQR54t3PpR1JmxQFEqgpJCFyAkvhbq2reCHphbzQRc+gtDSZJ
ZjjMS/AssrKHKJWQx+Fs3a+9eMGnu2cI74K5KnJcFSGoY9H1XrGFKJa20doRGys2pdT33Vw8M+Is
IguZJ+hnm71V/+KWy8UmQ6HcdV964ytqsaiqnDtzCPZCzc8Tagw713aydz4W95SmXc6g5YIdYFpP
6zifhKX/UJ0/bq4WD/ZmJzPpv1od25xgrU7wtaaINCraQDXurc7p3pshib2WzzAqkxhAu7zVCo7m
lK/vfNZ3fwIH3ek3SmQgsgDnhKalAfyrx29+Vd5bS3ZuO1DNGkvmJnedBmCPkwLVbS2ujWeKo7Ya
G/ykh942zkLXwzpXu66azxgiIWGr9Kl2cdk3jpjDAj9i1rYqnOzlAqALKltgxCnePjbTA5wuFtfU
3nTWA+38Y+vh6HDFugWLlNmxW7Ds6K3LQp8/WWAtMS0zOuxYP4lKgccamerNYtdcnjTdXWLl9TtL
ipfWwgtSKPb1LLlDX2wGakKhrfXb6Ro4GaDVP5VWqtebrnRwNpIzwAsd8FyHRTZwYKz8L4FXdQcj
G8Az+v20ldBPDvAp3XvFtjtuZ6+FBwtf/6AvSX3QM6/amkKkO4Q71o+md0xY69lCvWjy1n0t072X
YTjBj4jucp6N0Jj15DZnflyxi6HtAqla144Z4uDvDs7lL0TzwHWxzQCa1DSJuONEBfu3nhWnWOKt
aVTW4F+i6yjrk4tCbDuNJSfLYDasHwUnDdYMYZQhu4b25+QO1/NENgFixR97kLam4qlpUEE6qtVu
Z+i2H3JK5GmUQttrhm/HxZhPh6lfh71agRJ6gwvHbq6LLkTuVz5Q7LC2CZMbIpSqdr9Alx7BybnA
prFEyo2b6f6WRJy3XTxffTis9Wep57UDUdtMnt1Wjd9N5iuPfl80X4guurCdwZWGernMR1gtYxFl
nicjbzLqvSnq5DHvpb8VgWbtBz3NPsx57RcsEpiAQ0ubKn8vgMezoAXKjwh8zz/7ItNuQR6ZAO2S
4zwvUyyDuoJa46y8QAMqkf64sCnvep392WDPd+wshgDTfWajLV4FZ5i5c45zgZsoc9kn94VrRcpA
ydCbgf0yKc14lxbfA9PlP9Y68B4B+Pex2RVEwdWc3vSWdSiz4sUXOlXFXug7ADNAz5QvTQTSmbxo
wTTvWjX4HLbkuINed60zaMF+YqaB+1e62mMPzCyIEoXBxOCcucDmC5xj0gwmBEXPap9F4Gc/pnUc
33J3hg3sVOO2rRZ2z7bSLutQaRc9gbbbJlN/zAJDwtJdRRhw3t9hN8/eSxZ3xUFsYeu2jqW3H32v
uIN9nB8M6XSnYEjn7TJl8Atpx4ej0czIDpIEaLUjX1VaTe9u1792M4+AnE4px6pd3VpXXHjqim86
elhsDgxgFxycBgB5NragaClaNCbzSCZvxnb+3c5kfrKlPaGYttg/XrkFGGw8CFdWnty5+rBG1CCa
49iN6qJst9hQ5L7lY89PuVu7u9bo1Ra6TRt1rnOjLI51stPxeZjzTV8PLk+4Nnn7Lh37k3QnuV2h
137TbK3ckPgh+Dsa846XTXmvxjT5mpOSO7gpm33+MR86rBoXBS+do3MOaz1gJdm3TLthCHZVrkeL
my3g3DuPY5jn3MzFVC2hldjVljY2NCMsDZHEcBRKuEM/qGXnXzlN+B9DCg51SabkLBtbhSrN4GWh
+nxKJg/QdeF4t3Y/+XHmQ+9trL6LsV0v0Up3TGORQOCbcro8JnUlbiGfsoDPTrdt2zl/tYO+vkPf
Wt3ioCSLa+c6XBZvui+6aTxn3rq+FQYvPTcbnPvM8DE5F8ZyssdguA3ksr7xqrDZJPu1uymkPcRT
BtSX12kpLs1IIzZ0V1l/DF3DbpLt67kBK3fnIC6O6s4yn5XBri4z++ZEF3h50r2OFw6HPiCNAWyL
aLzKnokymNtVJF0k9W48cXAhruk17m3gZg0kSW1FhGtnkb/q5lNTZyX2TomMWHe6GHRxvh+wEmzG
XA0y6nWjedd4rje8VfW4A0mxST1+NOy95Op9TSLf06vXxU/QrhjSig1HS06e2cOerh5d5dGlSBBQ
eD77C1NQ0GmHyn5cvW6MTCejVsoEIodkmfIr0rX/QqhuCAOm206trPtrG9g+GtiaY83JMWALn70Y
VcvFeEo0PVBspGdjb0z+cKcBBnhJ59Y5A1RmApxetbFfJd2RkSyVG9Vg8IhLOZRQmFWdv9agxNV2
TNOvNEIq9v5GpZ1Xo8C0VNcIEHeC5/cRmVYV6xOsu36qanNPOpUcUjGkaGz0tu6fqlYWz4xrYxZa
gqC8Vc5S46kS12MhVLFwmhWVAaNR99f2EZUF/jtc/qsdNcjakzc5DmzpuXkrqQC+mHDeTSDOa67R
m+FL3POexElWFhcnQPAC9Qoho6gnejNu5t7aTjcgaoBL7Gtyinqztbt9pVwtLj1j6w4JJ8JA+u2h
hIh1sdU8USVgz+KYgl7piCZY24+uhsrcum7/9eTOwES2Lca1JuDp59ztvf5EU+hH4YKmln0jvmem
RugfVoZEtEVdtPjWtpoVowCoqZxpVCdW7rJ4wJvRHxtfaEdXuL0esUpC/vW14MoDo66Ly7UU84sX
oFHbJCnLN7WSlsdhMrCz2QNnUdLu8GsXF0ugX6byvcuz8ltiUAaNc/B7+zFISSQsoqdhlUyB2GdF
GTyBolu3/ex14g6dL3w120sJRbeeYm0cl4ETX4l28WADnWHrmnYNhwGRDjFnZ4tvfJ52k7Y4yLtN
H3g9Px4cyTCca+J128ljw8mkfAD3mDJ4vm/HNHhxVeEhR7OM7UqdHWbvoGZWl6YZj6tTV2yG7Uxd
1c4yMWOmg8wTip12P+ODjMqlnnb4X+y3pC/Mr7Y2DruyMuqjveaOGTWIUKhQukv1kRpDd5hrI7mF
AGy/aGxsbp2OsdhQ8POJqwr/0KH4rkKjaaxnJjEFHCm1iqemNNzdlBEZwUSTu1F5vb/KHKEDWL+d
URs2XTmbd8PSOC2+Cfx1NIh0wH7QQm/btdEugp7jd4ZZTOpdq3wUcyP9DXof82Zo6ukuXSpzU09e
h8qiKiSa5LI1oyuqKAiR0mRPinQYseRyeIYSpx0W2odd6FOG/eLnw0c6LgBNB0myKlryuJk27lnT
zIh+5gYD912Sps1eQycXB0D9D4tB6OuKd5+JlrHx1gpK94l+U7iNd7JnvKhUZ0R7Vq1hnpKhA0an
kX8IuSdkpCtEyXpO5Yjl7iMdGkrZ0rAuljO3T12jmmeZ6pScMm1aj2tPGY/2p9Bio6AKxly0h7Jl
sNfbyUtQJxKzM7f1xIBua+Kqx+pAcYbMLIj6ItuMFJWfOQwmp9Ed5YmDabs1AaU8TrhcjzhW8ZmM
IBTuKbvJo9VYEB8Kez61QcdBqLev58AMrKzRVdwVFjXNrFHeYyoTJjMx0Q5PjbTc1zz1ux0ONvnc
BlqW7Swqxe/JmmkaUGsHAYuTVd4aTTWs5xYTPM1eSLQlDazQtkVw3YT4+N3brnBiwtzmzqJAPr+A
Z3ZvOZEY9WUxSf9tEqLOBYn5ZN5WUyvVrS1aeevrzeBB/ayhbLMOtV876eTflfLxm7l1lp1E0/Uv
Zo5jDisDpWQm8r+veVP/rMyu2bJdGZ7RhPEolIH9FQ8DXDavkHD1M1fuZ/zyB5C9FG6NvNAutZmW
t105DDeJjTakc9ChlMLObiU43bMawOEzL4MAuNSbW4pS3FB9YL4LPzfrXdkvbAQZtOnjIh3HZ6po
HSJNkXZxWhdW5C/ymssMqm2qDdlBsBidCvZFz9wWH13tsnmgGAVpPegftD7on9YO51KIoru5r1hh
so2xWtwBZZXV935Al0Kn0Ikskf31KNsxpmdQf9B0ULupZlCbFouxoDfReGQ6NQR6aLdTdS5rivwg
nu7bgWKZwcDCU581eoxjxjzSVOyWkPx0GXsdX3kGinvLGtfuGLBUG2EvuEzIeabfnMk3y9gUUm0M
kLmDS5EJDnL7ne/V4gTX9D88NB+bvtf0OzeY15te98wtI5/mxgN+e6knnbOW7XU9VZXSYT+HHZ0d
T3uHdEm7y/X1KRDBU5sn80PlNVXsaG4/h3xUJ+UY1qgtU5Drc3kNqXIGmSbE8Nd0apRMtt8SJvC1
w7rST9U6I9kY0m8eWr+l1tB67ab00/qtEn73xtoynW13WS86/rtTxjHoLGp7fU5N3lu95zZvBUR/
XmvM1AF7H7+VuTSe6qT7qIKUoq7Mkm1DBeZs2rTcQl1ZJWaLil7UgJTxZNhJdTvms/UOpmTPdOB8
NFs+a1lI5vHTsVMHCtjznVv7WNjLjoJhRNkPfmfGRPY54UC2unN5lwOjDnO7ak6V7jUTvYS65z2v
Nd815luBb5IrzjnR7jiJsQMz19Ni+HKjW2lNtdD6KBjp9cMRgjfNlMJqq6glLby3eAVt3VWA+61l
KV80yBM/XI+6oylp7M1JuWw5DU+Xdl3HOF/AmvdVVx/n1jyVXt5ym7ivlt1CSbdGa7sURnInJgWp
V8EX2CkL2GsEWKq6GcgghYwB3JS48r6nrv5e+Fn2EkjKZG3i0OmAOudUVP04lrnnpgi8Cw/cK1Ov
3ZUKsdgIBzH6hC5fNqXyhfLRyjbNbyzGx5X/kqI73KTF6kVzn0feOBwsXaJgm+rLhIaMdoH2MHat
dRoLyneclqcwS67H/QF7Rdcsr3VO+wUvXgpknj/bo8e6wc/FpSaK6bWT+zib6aEBvRDSz185uK6R
zECoe9UzpphnVa7+IWey9cDe4rhY85uGEoLPXvbafZr7t2Xe3Ex5HVPiPVtSf0vq+uQrPZzN8oBI
4yGf6/t8ai94MysuhVWSfUnu06H1XsD9wd+vxwTFFAoGrXUPOXtVN9SnWX8NKqqhg2ZTHeofJlc1
UBg0fdtq8xMHEqoApdy5E7tuJoeq7yvV6eOaLxYIebcdJ/S2nv1NzFjx2HMFXqTNQu462wF5LnMw
91tKZ8tx1iyoC1PXvE4sfbuVdHS0Ct96DUTRR2m2JhEtu2tlqpkerhHWKioGh6YpswbUvrvCSsNu
ycHt+gECgjzJz7M7YYKYp+rQS5KgZKCqN3rinLvLrt0qy6FnRJA95F18o3P+3KGUbfYBZ7shRAny
M29m/ghdkjiXK1tHZKGskl1W3he86m44tlIbboOl3hlust6MrIU7nGFHXljjaz5IjCh07jdr0VP5
5/TOcGeWvOjKZYM7BTQae9vmYFHoVGlCk2QRUHh/2uLP4CWljV1zn4KRnvZwAdIQ3lvBRZL04lAC
7nI/X2F+BsFAuJWlOTLSCQdUo/ftMzMDa4TusDgtVrecOVHaUEkpotYcp8tQy6bhS0C78aOQGeU0
hpf7N8SP8gEsykyLyUADu1bLicpxrW8cRzqHai2Fw2MBwFjXNAMDiNOdeVVPz6XWtWfGV4d3VxvQ
1HJY5UzvGH33oZp+Ps65m70KWXcn4JmS/vAinENAb3pX6zbU9I4kRxqNorHYeempYKEYZIUmDMpB
uApmwiKdzQZFmGUyHinVjc/AwbB9BDmIU/LeQX1eZkOTcdrPZnJUqaUpLDZ2W21p+wPyzundPpb+
mB/91bMvno+3iIOydtAWBLy2NyMJtIWi5FCv8NNEcspcU3MpVqbVMdFFU0ZjoPkXDGU+LZXFFDHD
u/4Lzg5ORPQwJU8MbquXcnULeBosxKNS9b0xG4YTTldZpLkGxoV9on2gzq1lEL0l0yKB1NmXZQSU
kZSVkxtT7JVE820yB2VgElvufe+oN95TWfrUs5wszW9azq4n4ShsgppB24oTMHJUmxesru/cpPB+
mm0h7lbMALSE28a6tQYewGi0EEV0nlteEbyMDaa9us0bVkB6dOMW3Im2cQthRryx+fvoQ5IW4M8T
kz3ej0lN4zlLlRb73rQ81c4gn90kSffIsGXoB36/XV0nucGh1+yT6xC1fLNq8eooLC4S/2oYOPr4
iMVN7tFBGl9szCt32Af7DXuv8a3DI8l4a66dm7pDslXo0o0aZCN3a5+Jx6UbmvsR2YkpKPLFVAcb
ClTIuTChMLPHHJHIaY7BPy/YIq15carrwr1TduFtPJQxXpQSTPw+Ic895Isc6ZfbBk0JFjFN6dpP
gy8x0p08e2GAf9myHliHtEVZWKSVlaHfWDPaqYZ7wfaSEVkIxmMzVBxZmtb41miJt6ED7Jx1egxH
5Kb1zVIp/0BrMd2mXv0tS5rHMtFlFTacE6nG8jtU4eRU+CQXYLAc1i/sn3brV3FrBD+7Yl2fchOn
8eCLH1ajupPmlWXMMX25+KhvsXyk/hOtdv0h84fhfqELdBFlQbk0WXt6IXTSwkwvgkdL85QdDl4e
vJdrxbEJdA+nvL5y72ezpjC1rm0bmWbOgdLzl3qfTWhWHEBUP7j/SYg0vf3SpXW6H1Yrox6lBVvO
ofsgF+t+cOBDhr50ve2o4fi1gppmXAknEo0L7SOnR5uMqKTKbuqgTzYU1t17JEP0PDnQrTuvEigQ
kIGQ2lQOQ+LMslIhLI3UOVDpMu6q2pd3Q54NN4hW5CWfMmviYSQUADXXOIiyoiMxEUIXpep+VrrI
XgfNWUTIFcxpjUyaH8uyesYBZLxSsqO+pqR9xsnFAXFtVCwn4kRlWkHgV6N3FlbZ36JcGrdNi9fG
753he6LsZtMKtDKrWdRnPDDJocQEdVzMlmU28PqHwVnrG2vJxUZBL4r0qjbGsOh4f1p6RWPDZCc3
rcq4Kj7urcxeNiIorQfZFMtVMOlFU+OrF2+KFVkGHEL9nZvgDB9IN+gNfLOGLFQsB0brotIdA+pu
AZeM/Ulyqlfb2wyLjoKjtzxxKu2xPLljv2yAkuZEH65H5RSsXGLZ87GFFflKAZJITZrTuZM8KRRz
bgn2C0auVPG8rlZ/uzjYwpGUVF8NTne7VK7qS9Jl/ismB/fDrtrrhkLaIYm2OfJnx8Acb5RY1+Xz
1FWUUaz61l86ddSr0bsZ9JWqTqrsi2n3Mz72QZ2WTmo7Wvj4KspR3tEj4G81rNkYNh6xgAPF5+TF
y/V5VxR6k23Yhmm8nlVzO6wsj61hUX51pnq47ZQXvGdp5u0NS/VpaFE7QjZe5I9Wy/cV0hpzL/Q/
pn3QG9XATd5OZzM1kUlJ1g50v4GwPoAKDBuaA5dgrGwqLvjNCU9cEdbmteOuFYtzHEb2mX030aeZ
nGYIQXs5Twai28bW6njU2uRbUc3XtRWnxYck7nM3cID3N0apI3Z0mlzFNeYXApU/+optSLYuTyN2
urk1xiO/xzoVlOPiJIPFGxauVG8dsReG0dKVOqltZvDM+ijg2BzjLmwuc019cNNWzAo5IiMB4LC1
u4GylN+M5MViRpJVbKn2oEoEYmHK/ofeum2TkSxSmz6/5htTxAOj/Yp/Zl4DrX8KvDLgZgMD/C2T
7pufOb9yRM+zqDXYUQzviGkSFFoSr/xSLqP97LndVO0TXzPvW5WoY+JwWIitXAfPbHWy2mu6CLKY
8waLekeHNmL8PDkamcFMoKTrk5r9vB/7lK4YG6knHEzrRidBK7Z/yBj/c+TgP+qhupOi7rt//O3z
5AsTZcA5bOjmzCwxr+F8msrqK30WrK9iPyRZynAsJLuDyE1WzJ5e4JZoThvbBCxiyenz7PsDutOh
JY/4vxux+Pw5PvNxBZLuWeqTu8NvZUVFlvWxsLp89/9HLPrl8PGPv8FP+sM3v3nv3//jR92LfrnG
4//xt6d3MX1Kll//h/83XmH+nfkJHZjQf0XBGfKafnQ9t4vh/J1Rd/LhsJ88EPT8P/9Mlpvu30nh
XqcoiKKza79O+fxzvMLU/w7lmOF1y2dow7rm0f/v/yGQn/6Qf5qC+f3f/3SLXkfMfn/SNMYrWBBt
bqk/R8rH1PA10JDGuTkbt/PZv6v2JkXv0D31z78SmvB3/NXv8D4BOuy0xYpObO/s3g832Us4bbVf
0AI+PWH//fG9a2L+D0NDXlAITVv50dbZe0jO46s8y63+Lf1p/3J67fqQ/sUV+gz+mCgf9qvZ6ec2
G4s7vLYEIlJqCow+tnHvkbDcVEE7H8tJw0/XdYdhEcl+YlhxW5oD8a5c2btqmL0QuABJhfJadoAk
sYFWIigjWD7Rj8rZL6p12Zsrg3pvU2773PfjyTa7zWrmTTxMRksHIdd3gZ5NmyuCMHbB37FOdIrU
JDVPgxXj1TcwRpm9n37HsyJ/TkHhRl7j2KS0BoZNBO8r3j/VJlhoLyx5TWCVmYJ251IjrYk2cwB8
oByw74OxgZuIvzcvh4wgauGHxaipw3XEL07nqrzTS/1775N6Jlc45I+mUA6BpcAnw2TZu5EORtir
qf/QkTfGCVWhHTqFlOO3KYm8+9apa9tmZ4LXg4zkFzdJx+FBehWn+sJ8RybPq7r3xYbyhHEZM5fE
GKjeWEvFdAIp35wLEgahlqRWlDL/w6+g8tZjk/zuFQPBaLvUI7TuUzRlWnoodI+WluWok5klU2Qm
00LIOEmjKqd/IC1e0mWCCpcs+tfKEBjgTXZ9tVH9Sl7wG9vhr26kTwNuuTaMSTsr4+wZZ82+QKxr
1/21KzJzINS8k+veT+LgB4eUwNsf1qF/Pu5/fLz/PDjy++Px6cUTJDUz2VppnSsUA1Q/Rtx3C97m
dmjS0DWVSddgHmMtM7r/mrP70wLzP/mN16nhPzyQ5O+9ASGVceYP3LsbfQqtnUnG8xd/0G/TxX91
Ea9TKn/4+d7ipWq5PvDtFQkcsicb4vkOW2uoDcdg3OQPWX2yQxESBSeok24MxkrEsdZIIjz8+4v6
CWH6+1W97lr+8BmY9VEESIP17CsRB2n3NHlVvHbBJlP5hXZCXFfBTS0temt5sSk876tjXxFo7SqP
LTI86mYC3eBkvGbXIw6ZSsJtxBo9+XXSmhMryi+u1nWB/auL9Wmu2Ot7t7Trbj1zrNkQ+6XLF9ob
Dxuy6E7Ox/ArGLn5L94in6eKXXKDbmam6zkfd237RLUuQXBHJ/uLdzVnbS1yx5wHZXbyjlMZCS0C
CKWePe2uH/Zt9dgUv+Cr/Isb/jOWv+s5EKyLtpztHd25YdrU1tltvhFSiXGi/fvv/zd8yl9c1s9D
voaBAsUoi+VshZy7T7fjVjsvEZHEm+IyHpxtF4qoOgwbGVFkiNOQ8sJ2jm6I+O2Ce7V9rML6sMSP
beTfHOlOhMPpV2/a34bT/+qjXV/Bf7g1fX2oB+i9y9nwd7rOST+k3FARwZ66jfxpyXAlCDAdaUGF
TCCob//+inzCB/33E+F+eurnRdbj6uQr1EJQQaHqwg4RvKzQhnY38pmG/3py/fwX6JJ/tZJ+xkJ0
g1b11HJ4AHfpPouMkGxgxADoxjqm219dy3+11HzmCI6pU2Z+wG9xd8lueKkPFCgjGrv75DF4rvfj
0d8iLY+zSxITuo5+cSmvl+yvvsHPSzaEONhV/XqGWhSuzjtVmtyKW387sSfIbiaO1J7zlDHEIaim
6wQSHZJnoW3+4u4O/jzv9/t3+Wl1cz2qrIwxrGfUplE/lC/w82843mx9Jw/BFES5dxgD4ilvXRps
JFzMurC3sCB2KiN5B8cmFnwvDt7kvH8vW8sPe8eDG3Uq6q8B1Xk/WJjbWM/N8rb6ImLru+HQtM3a
cWuNfay6gz8ctPzcyQfGX0xvZFblBCU3GuRRa146/WHIeYSse+G85svATM0L5ZdQ9+9NPqE0prgQ
epyY6YOx3FoT51OiXYv4jrsU9e4hWb8M/q4szJNRyjtIN8elz0+ZlhBt6Dnn7vrV3/jU66zsLrX7
A/yWjai9rSEOaXfpa3c/O8ispwe2O9N8IQ8ZNYl+cOR12MPGg+s+upSJ+mB4m0fe5N3EAFfv3FhT
9j0zhotCw/nv75V/tew6nx47qLdlP6wsu/5OnBwz1C/lydgXp0FE9Z2x7+P13f+u/ydn19HcKhNl
fxFV5LAlg1CW5bChbD+bnDO/fg6qmSo9PiGm3sYLL9TQdN++fe8JTv/Cv9bb7kw7lfl85KU4w82O
4QCONE3iY2SPONAoX3Ww+gnk0nJjjb9mtKfA4nVM7GmmhmJLMh89fXw+9M1958EG4WZpFCXUqBPD
ZtLp42YL5oAykqwmod8Mm/DOKMX2ANiIJaGgzLbXFEAKiUCVX0RJWjTY5uJVxVslncZ+k5bVhx8N
MkqQWi9c0KCAfaerk1Shh5Enj3BpgFpLQWpxArhhiQUJJGw/afMVEZDQoKWAkSR6vp514RYx1w4L
6F0BgUah9C1Eu9FzKNf2ylJ2o/eyd0h+7zZA3J39LpYTmFmzhQaknNPQSFhpOY+ilWN/KRwzsxgC
tIXfgt5KORKQGpf+DATmK/HD4zDYRgROnedf4iZO9eBLzA2yfOAtunzEMN41++xOo9X99o5g8mfy
O7sQRqWP1+Yc/zwfjZm+76PRZsmM3wQjT+UYjTYIfLztCMbld9xsal8bUVamQqU7ELvW6kNg2dUS
DmRme2oVNlECUqavlBXF7wzAxJEKmT5SrnQ4KXfeTuwODehHa2LLN1PCR485u1AnQOEQDIxDnc4e
QLfLaL0aeUjnvUFCHyU13DS+m/YQcKmV8ZsYqkkFc2isPAGuVM9W6j03dbIHDzF3XAJouq8CGnMF
CSxSUtn+SKcmd+bA0Wg4ZGP7wOmLjQBEY+Ap0VoWsHRyzL4QiZ6v2NY4upoqA7AZaGBQtsEp7VJM
d7Klkvc6MrFBZYm3RZQ/BQ4MOODKiWRF6mXpAWZz73ZJUFYxjhYAdpWkBxzLYShiZVfdio4PJnXu
dxEh7QPouKCdoCzIjz70R7MEu0Wr29SVQyiOoRnvcnpGgbVRhj1tCz5D2TEVSXhbwOUjdowUOkas
FMco0CmXB3jYhbFEzkqlArtFKMvlBOTKoKGtQ5QK8Niaqk400BiIXNAz+47aDmSw5/tpIc+Ym5uN
CcGLtYe5Qp48tKaIXM0fBTnqv5///lJ04GapaC/GTcqWiNOD3e0kHYwXjVAIpcSxRGm/xJ9AhzXc
Wta0EBzmFVbwQikWSmGD43twp3E/RJbXyOSIK7+LImt3AsRdbmsVTQ+23GThHoT256+5NI303wl3
4HdUHgPO6sBGPUXTCt3RjNhDbnHl92/B9NGqm20qqWuz2EvFwUm04oPUxPfvyupUi5L5q57YwibU
Ub6We000U/mAroBCq9+UUhto53xFX0gW/zx/0VvsePQgs83Ft3ktka4wOBG1ZbvvIdOpzAT1IfhI
rtWxDXTeAPQQcD5RLg3CBmkguIRbmCyVKH+R6sSo/k3eW8+s0AO2m5VQdxNJf/BY7HT3vbvxtF7p
ES0bDg4oLWjmf0TitQbvEnLA428UQYrS6xUJtOldAZHs3B4bNfANGjY8IEcSrlX1KlfZaMwOAEej
jcSt3VGmaXn0XLPKZOGBptCE+G6jjnhAfDZ6qyUq/crjsrDyRRYW/VQ3vn91WuLHMWl5LHqn0mqn
O1VboOrQktyEampKW/6tOIRmquVKI9NGcuVURvZ06rAy/EJZl51ln6hbkykINtjg8avkGzXdy1lU
ytCNBVeLp40xJZAKqYzPo1um+vl3bIbuFTxtgEfgqg66BzDhwTv6JWrJy9WXCL/1wWlWUtSlfGEu
N8bxo5/0IgfgiksClret9zVX78ZhA0Zv274AZwa4PlMKit/qdWt7Bl+iYQ3onkEGO4iR9L4ugs+T
XtPM5Bi7gjoZ2PCAslhxuwWRp0siEPgOVbrzS1A/IQ/xfF6Xdjx0k/76rKmQgpc0PXipQ7lCCxWE
LhW6R6ogjypimAp0mULIrlrLieJZgJhavGpEVqCAhmrjSioDomc8f5ibI+2jZTxLJVuq4oaYSpFt
B/6m5HtDEN8TkOqFY0CaQ0cqDbMrM0mGn62WAxg+AHNcBXJY06AmgL/d17oXfowNThegAjgw0ABj
AN4EF9lWHZljRwgKiabnSri8WSM9et5ZPI4IYUJnTtsOuYeCmyaF6oynjl/FDkCJTCYZFZXsdEcK
LwAGFZJK9SsmKEu9iLnabk240GZpkHSBRPSSq80nZQ7vkChMd6H2/GswCwnOXJ/eLYFWlSIMMaAP
uwuujF6ccrWyU2MwgS6wRj35jA/UBnTvK7HlD5kRvPRKe5VsV/Z3SPXUTve2uKlb2VlcW68LcYCZ
RWAfuGei5/FQWW/yYGoVduYqlKSjVZHDkUnOcLvSBuKXPpA6FykEuMtw8ZZFuNVRWrkNW11qf0n6
ADwVzwJqcISAVpHYeQ56LfJDJOkyeLMeGIyJPL4/n8mbP+KDdcLMwjOToDQO+CHlNAqng7ViUDrq
Blrz4mmvOEWN3mB1UqfsarN2gVmqJ02twftwLQDo6JUthgwtNpZ7J9vERq+3FqNW2wCoSL2WUdYB
G90aDpQGYkTy9fxlpw/x6F1ngRpiJvGYTgPzNuegEKf2GswNtsJK1r208G+r9e4IhgPn5L6F34d0
BQG4mSKd8iv0Wygt3Abq83dYutLcwvzdIHUqDdIYYxDpTGSygLv6DuakigQuzRupZpZ3iPZrZ8et
gPJgxubiinkc+GJYerRDSrsmQllAcUW1wA0TBENCTsFsSbZ5BhaETmPR7qVyS2SHjpcLpBVXujt7
koa+A+CW6RVSXPSxpxRkHAAKCYXeEYRaRXqQ6Gz4DjS5V4GLAZ2fw4hCnmT2ldlPBG8Z/AYy/Gmg
SCtgXXYQ8VCT5uDV6J3tvVNWaCIDYYKVuHl7s0dvPFucIsUSfALyktOqkZbYkk5r8LfTcx2cK2NU
eZWX/dNg1RtWLZxa8bfwqt5wh8H4iLX85fk3vtUnHj3EbKHyLQ3+aIJp5wo1BzzmbSAs4C8Ho/mF
0RtDaai7aT0nF2cQhKX3T5RWxH35gqMmVBJabq+Aeu5y6LHgOhVgh7GCUokQr7k8f76lqtckDne/
gwM05AVAB1HwgPlcAnkttSuvkE3Y9oC1abQFdmC9wa2QB/Z6JeQvfphZNpCMjQ9/W4zZQ+pTHyAc
lWhtpYeCyk3JP4D4BSHz51F8iQyMy/WvKIfnSvfjNQptdlYGSkh1zPg9AV7mLl0rEy9lKbfm2N1+
nFqGQkTiucD2sTLZN66UjjKMBntYxcfG9HX0xOQfCi2PSoV8uZwbhVarL72WG5RSWb58fv5VbiH7
0aqZHflJHhfg8uJJskRtTCAjeWW06UQFfl4C5MvK0PeVwbi4Vq/RjjVDA7dAILMT7K+9pzGDmYx6
+EZtvFrrz4PGn5Nj8uvueOKQh69MRWlrJ+VSbehWx72bMy/ugaWcAqXvfuUi+MJbVA7gKa7SNfRv
bcZXY7smzr4BEBaw3P6WGI0174+lAHo7lu4GJ5kcRNTpxMvkTkt2kZ0pFnfUYJainYW1K8k05w++
xdyOeIyjMmKn1VpiMbROo0FX3sy1yCDRCXNVaVvuggP7Virx1jd4Q1RWsVYLqdFtzu9eL2HA4AIW
jEItnFFHFSIJOiB0CmNjPewjNbV9jVs5i5YawHNfThYghzCdMr1gV1uszanxJXdEO0F5g1CSC+DO
BivjID9ElnfJFWIjqWvC7Atn+a3acveadEdCCgbUOUc8Uuqll9k91DbWV+jCrfUW+e5/Hn53bQmq
oMPokUlqP4IBxpZBWGtTt5Sf31bn3QAdTTZxNS2QWgcrBidLZfCqeAmUXCZVSvFxzSH0P/5a9Fwo
z1Cz64vngsdRshiOVkSDty8nCP6hW3hi8WdUKX0PHay9p0A7R03USrt6KhjdK4Mv5MVzj48QRpOj
VGLsSGa1REFOrq2V3pml95pVheqhCkV++k61Dq1J1hh1EYUfUi600kq05AR6tOLpILQrnAntSxlw
JZzkB14uP2k1012EPkh2bdCXxqVdXfNwvqX8j7b/rEbEMsEI9Xw8VquSWqr3TnNt5damZHT7rMAE
GUpjjQZKIlp1Be9T7n8zx903euL0Wm2YqL9YIN4ZtA6DT60zfcvT10LTUvCdmx5BZB2M+Onwpvaj
02m8wSr5vlBA15Zpq1KBy7SEY3HIt+GKW+pSBXRuZR1BZz1xpxFzD6KOwj4k7FE+MC4kuwFHUr3q
k0J6CZKKEmkiC8TSSnxafNVZMie0HvRaepFyxm/ibbygsYXrePkH2cInyH/sPk8gnSkPFnPuLPar
eH1+EC8OO0vf4E6b1+X0vqWanIbfUc0R+v1p1QE8rjbYYSEqURBZXpvghZhPTv+/CyZhUqP0Agix
M6Lr9OMy56Y4grqBBXbkGhVpB+q+cl2qrK9K/5gDkrN8jIYyThhD/d0ZjtIeeWpS6f6fFmQJuQEN
tpaZDxjGyZFwGvhtsGbWsvSiszDWgdQ2iccAVdV/UNwV1gdIeddM5JfahXP3+JoII6FsMY0cJSe8
TG+9U65HW/ZMvsE3hbo+Xx7TzfpBbCBnIavvwZeGvS3yjyEW0JIiIrA7yLe8hoSfJEKgLHdxRerD
leGW2jXkLBbBIRQpXojxQIkA63YHuvS12IZ7qCQBGXQpzcoZ7cACcv+3Mmkzt2kdvQO1fvFxs3n+
ygsRgJtb04E6MYLxh8XS/XKqu8W1n3kLD3AGGI0euma/jJ2fyp1/5E//OOCsrCH1EHyCfg9uKDvp
W3Iv0KDDQDwjd5LM/dCv9DloVD9U+D+em6vUSjVlISH6j02AnwqwFxaxgvbtOTvV0xxXL/G+UxNr
/JVs75waLRbWJtOiUeZRrir2EBlYqfQ+3hyARP8dBWr45TVuDPkwgfSVrj35xbWpuLWL8eOMiLvB
ZO5iTNFJRT3ZjgAFRNu1FWjgqctTBXZE9dX//PwkzVEbtem4ylfi962c99+tcpMav49rIL97Q9vj
jTCXjh86LHCirpyg4AfBtkPyUbAyMkul25Ov7qtg16KS5tfA4k5dZ7apDMTNiK5igIcMtv0vc4XW
YW6LX9BS6F7Bq6c3/jFZWeJLkz+LTFk4eiBk4lEBQNGiS7ByljxOc//jSkU0DSipFX6W595c+G4J
H3198t5JVxUjhRqM59tloafFSbOYBFZdAlXtKfJ9Byd6R1mMTnNyaIH25mrpBcIG/IXbintW9l54
NZZxpKBItyumOkS9zXQCja41E+2F1Biep3+v4xHCFWxRYaUNGqCzWF++QiqxDvlKmVd/GKXa+1qg
Fyu7ZgE89B9jVWIIKhGirdg2cqAFuJ6Nuq+Drqrz6iGXGQVEellSoYWsYiq23sraXmjLcJNW/l9r
G9athDDgyzb2VEGjZZo0g0CJdj4USTfSqd00BrWh3+kLJFcOhMoey+9q439AXsKicSfmdY7Tybfa
TrblvtfcDbtmVTZlRw923dwGiq1avk6DGouhfouhYVMD9kMDbheSJFoUa47s/NIws3DVgHbohSRF
OTEPiJwftcoI+VnowWqR8O3yoyyE4hbmPxyQ6zW09UIgmcUa1YLsvWzPNQ2VWkAsoZrAR41JBlis
ABDX0RfsomW/hcBQDDJjvQtqtYaNEMohEJA4EgAzMVCUHf0vltQTUKVT1DXdPm3UYuB0CGyYoahP
4iOR1qVQziTpzxjdMOjgcIwZeldJkHmAeAE97IePMryU0PjmyWvaUYYf8fLYQI0R0hxQVjDC+DUq
9hGYTpA20F2+hMdFi7I/FyjPt+3t9vboS83yvhyCgFTTVUjlv1mQ9nOV+IIKdXmubTjVJN+kq4yQ
51sJRUv7UpxlfEkTwyEHMpVOSXz1UOUgeg14A0jElhBy0fr0wPdmtY15mUDDp7Aa0M9QmIzR8A5p
/fkbT2vj0QvPoixZlwKXwbzbaSZNoQhngi7QoBYW6coAC/0QSK39vS37LktimGhNhZtWHbTIhMnA
tjbbL0Jjre/wNBXsYoPeEBfgV56/1EI5lRNn0ZdNOr9MYUUAsDZUqHf9htqEZ8+GOILN67UBrsiw
SddC/fSjj6ZwFl1jP4b1ggD2RUcPF25wLcbrL8MY6N3AqVI4VdbDXeGzBiVCMWJgtN4NQCX9M4ij
zNSMmXeNEgA8VpcfLMChAY8eGugrz6fiVkF+8HRzilSSsgXbDAxqBUgutsy7YDLndh+itqsyyQef
OQKKvpD9dmAs63JacwYkl4K6gzK+uICbA1IFsYqVBT+t60fPMovQRVqHUePis4jDZyleGmj6Pn/L
hUN9zqQKxCwLezdHRj4oLmWXqEhT6bXlrEp64YJMS9ZMSacnffQGsxCbhChD1j3eoAJG2ocyLSQ3
tFDYQPvIiP1t1f8+f6GlQCTMAhHkWfjQzbCo0JTaZ5+F3b14R0GLP8W38dp+RCtfZMaH/T9MNifM
QhAQ2BX85jFzrFHtSie2fCVWRXVUJBzTPAABuFK0MnRWNvlLbALh+Lp2Xi9tUmEWelq0dhNo4iEw
HBjIPwBkjMKO9yGcUhMiQd/MpwihJnYd/7707WaBiCqDPuSmV+0UYo8rojaqvenrMco0EPkxAvUd
MgxKr601FpfGmwUhiIsPnTtgPAZ9DEm+QOvOWWMrLXRGuTkvhhWJhoMKF8p0KEkPO2gSyKHZg/Kx
VtUXHq/0Od/Fh8YoqFxYgHH8wXR/uGNhdaTqtysopqUkcU51Cdis7rwpRLd6ZvdmuU9sqLOrsNrd
tZt2U2uZ2u2hvK/5NqQ4u01YrBwONzffB3v4lj7d3bu4turqkEFExFd5g7g+KQPgPrpGxEEOzBwh
hkdBgFSOTUiCcij0xFoFCZ53Dw4LjTZsIOlSQEYBuIhhcjlQBDXYM4eVbb9wHM/pLkIHz2+3w6wX
AHvrvIJ86Q/0fYkTaF8b6Uir7bY1EhUONSsDLn3mWZyBpnMpFhSJC+F1dKIPiHEGwAsI29Fwz+h3
Sha6RfyuNoL3ZC0hWLj3ztkvQzxUETUNWWjuMTKnrw0xchuEh38ManOv0iKCYJNLY4TYQsWuO9ZW
YjOvaKWqkQNmrZmbg1oqnB1/prhck4ZwWa0FL73cLMgIAZTYiimf4hjoKV4yYxIMgnzKpg9tf+Ov
IIIWDlJ+FlrIaHAJqcDtMuppZYAyUdyZzxfEUoVgzuQPR4KuwwC3KHh4hO9QgY9ODKWUe5d5TwYD
4uNhpjYt5JEVrkYF9OyxJ4k6IsUXXtruQptQ/Ih3zR70xIZRwiNVGyOreb/VD2Th4WwSuDp6yHaI
WofJTbLp5+fPvRQQ5xhq1nO9YZiiLUwSUEXxjFCnLSAWDfH0jyNMcf4ubiQhk+eFlE7VoG83UVkm
h6BPATkotYVmYNUAY3Nd5/QubMw5yDkuujgSsw7fAQRQrX0T9rgDnWor1SNrPPpX91zvAIfLP7OV
fblwXM0pPwMHrWbokk5FgsKmUhm+NsAS/awWEBfS5DmxB+KrIwVpo4mrjyX16qNVlG9JFUFN/rPy
hZbmbJbMhG7ApiyByD4Zm2Grh1rVJnLMGykunDlKbJJDn6HGSXc2TmedPcBWAcAZs1zZlkvjzzIa
qMGzZAHRWAelnu43Pre2C2mutZ7EwtnAzUIL5ZEDFEoJ0hn3/d79bK0OgnYH/qU7eXYHDX8YyUNg
EKo7Cv/1fEIX0mpuFmZcaIqTIlxCnLaBqgvMctBxyywICEHz6N+qfNzs8hRCVcAnckwZ7rtf8cZn
5eePvjBZc/C2OHAltBTxuy4k8Oq2klti5xfwEls7OJcGmEWDnJRyKe9FiDfAkmqXXsSjh7KHIx1b
xXUomzBSLdkTF3eNErUQ8tlpzd1FnwqeOMEQSaQDJXuYoh8LplChyAa3rMCH5oA6AuBFgSy5yy4+
d0mb4/N5XFjScyg2RY/wIZjmEW37F2yYbbF6cV7oDnFzHDUhcnTSu5hCbzdcw0N2ZdDXg0zv+Bnt
1+6/SzWWOeY5LqHrDXAwkDEWq4EYvhHeeiuy6Rz2Oai7wn7N3xR7nJ+iB1OdldW3EEvZWSCAisfY
kCRmrbbQsMheYBpnNl/C2s8vfZRZJBhcCKqSHfIbQUJtiuQUMA7Yr0ZYefqly+ccb1xB2rHno2Hq
RA6lDLXFtoPUpQy0CdTYTi7UxfWGUpt6JQYsAIi4Wy5yt7ahY1vANAJHj0BsqS9u24G5Hsqe5R/d
BHQ6lA8dQDBXRlvoK8xBxUOdCi3k+9HaxfUPXELznzbKHPYrkn1VUoSL6MxXcj1cCVhqcVeOgxnY
ChqWWThB5zDfLGlLqYsEHC92DgwcB5ZOYNeX9CBsgDK2uWOq5nsobfKZnCsk8Pq8Hqg+QCLA5F7F
TaVBXMxaw6AsdEG5G4Dk7qOhPSN2UjiV24EFSXXSpo0IFT33km8aB70MZdB8HTYeO97szMYkVOR/
KgtgFrfSG1yIwHNwcOBysCzocIMsB3huKKAmdy0En7Ennn/RhU08xwXDCqoKCiJDCUZmHGIHARWZ
OLin5z++oDQAFa+/43mTtTUOEPz6GH8Ejl9vetcQPtri6tIq7Dli4DoaX17rRy0VW+aM2oHg4UxJ
9LgSgakwauIxDOH2QFmjr6B5FyC9jESVBAtEia/+WotzKZDcVvLdGiFqnoyqqd1YdF+fTKl3tN7y
emGFsMuAsoDZlK/uB673z+f0thEe3OxvN/674Xi65uACiuFC0Roli6N/6VQJUo2NtIxTSOjdxriL
ddCxha6xXLA2PZpkZOW+jOJnCRcyoJgSNSqdAOBvLoJsJ2VnnQ+xWdkNBSWi1QIsvKbAyiYcEIzC
+p1lPhOUmMHHLfK356+xQDyDrtvfS6MmBJfJBHyr0BkBw+olOTsJOmSI1HLT6b2cX9AURYGOP/S/
3nv/GewrCO9cq7UixELaN8eo9x4sfz3IQjm9Tl6ba7PzbGaHVqXKaZkT2igcf/PA2qYnUo3/Mbml
Z+kNX0kSL0zloAnry20yW9CjY74J0KKsFeKd3NTH2nC1lRmeNtmDhXKLaXcLhYYjnJi3OAMo/drq
uJJs60thhKdgy331jmtljm9mFnD06P0YnhLu/h9Q3YUKwRzqLVUdM7IBEhLASk0KSs6NNcJBOZbH
TPEHLYGwUDH824XktsLu3pOCLK5ExUgafQbeT1p7duP3XrrSr8/ncSEPmSO186JxBbiET0k2rH3g
0gJVjxPIT8Na43TpkLmVre9eAOpLUEgrOXwolX0ZLfqFjOTEcA/M65RkoxAGBOkAdCfA19gXdjh9
LOMjxQ2oWQkqC3n3HFkNM76ihacXC337sJWh/rrNqnblRF8qtsyR04nLhSzH4fVgwwb5eiu9kLSO
qx1rMZJaS3orvrjFgS+uXaqOgADnWnESBwjkv2aw/IQneZrA48PqBbtx4ezZQQG7hW6s3aJsg0sh
57ScHLBWb3QwxyRMGj1EIdnkJaym4arVrqyyhYPy1vm7+0gZnwa4xiFdHPe198LUp0nfNtBh0U2E
K19h6a4wB2HzOdExFGQmHfLqXxizRi2vx+1ejrdIb5Tny3nprnD7//2LVHwjVE2Nu0IjHBuG/ab8
Fxrtes5MJMjN/rJSBD19OAAX1HsFS2nI6sKpC07P4Jdy2T6X1rKDW5XnQYC6wb7unqRJRQ4iq8jw
yWjDDaC2kdDtvhTNqRj2PERpCR/OT6/snoa8QxBChMwoh1HPdnxuMAAw+JDBGis1jSehmho7E/wJ
0gz3CfuTh7EOqb4QjtDw5oWUoATv7IyEH70zEq+NBJMFI6AAdaxVCa8VKx4cDukfEqQGCo5BbLwN
BZT/ukBmWDsNtmXRq42nQq1Do8F6EGuHZD+ef4+Fc+iWy9xNQlyNEpfn6ByTSnnm7Z/WTm1YzxnP
f31hY8/x4gML8yPKLRGHuW+yfne9lU29kJbecqG7p4aSoFckHj7dmOzRT4D3GgzKZG9Vomrh/JiD
v0cedm8pi1tzF1qcqyYvrc3YlIaLB1Te11KAhQPytg3vXqLpYWMktKh1tjrEJ+RIzi3KTKxQd3UU
HaVDvLLlFi5jt2ru3Tg8rNqoEh4DzsgALx+/w15MhnPF8y+81NycA7OlzKtIrCIsINxi9xRUI6FS
hzQqMUsLqKQNugAaVnxpplfglu36WhrRZRV1tRAW5yBtWixrn818VHDhWaMgi2Ov8LtwAhCqp/6K
pATGqPkaYMXSu/D+/JWXcKHkLI/KIujMixxWdWy1umtUBtxHL8Em0USVM0Qdmiji9+AI/7hOyGkT
3H2/YSBRHEqxRTu734t2tAWkiD0QJ/jxKvDlOAwr16WFzTrHY/tl1oaJiEXPxlDQBmQq5C4rM7aQ
xMxh131d1YzoIehTTbONmAoFYR/4F3cvMFAT43qNqQQlc196kteKEZ1wl1E5ApTJpMJNu3ZyloHP
4e/K0yxsPHL6/92EutBchUg2roW12mnVqdkm2x/YFIGCIZrt1l9Jt5eWJv33KJFf5FlF47OVVOSQ
NAx7+kxrCzgNwiQYZtdWWvUrm3DpojtHZ3csSU8og4k+xdrg79nA/cgOnITBFuFWBllCuZBTsLyb
Npj1UJIwIexSi9YqYxrE06ItPN9UIA4N0GDLDViUhneOjfBFOBCWL8kDrhTSyhMs9J/YOSAbCCDg
NabXBPQEFBlYMAM3AfKwshaTJbzKf1MC+E39/YqDGLZkCXtdJ4I1TIKj24SPWaVTYEDWduOvnIoL
tThWmgWQcoRirtBjJgmzkt3bJwOPxAazBiIQgxrt13BTS+8zCx0jMcYSQyM4wycU8JMcBNvACg7l
cQ1t9Hhjs3N8Nee6MFERMABvVzKy42O/XQOGL/30FKbullvdwtknzPDTjPDCsNfW1ZkIcgz73F8p
uz/eoKw0CwMFIzQC0WOAgTKakwtxCwlVigLUbIV3V87eBWQeK82iQD+mIYH7FSY/0SCs12SffqyI
KPXaDAT4hx2FC0YF3RcPRr6gHRe/tKRCDTmArvxa03Gh1sHOcdJwrmXGjsIzwEwK+i4wIhJiB7BH
AXp3kdyRV1HNiCvM2tWwN5r6TRxMHgoPyVbUW6AGcPfJt4QDFaA/KwF4evlH22wWSQY3gNlGhwca
z61KbLIdrQVHgzI4TgafYqUAsTT14rQp7hZQ6fNEQHa4MtXDK5dZ5bAhYdJTQ09w5D8KcZDZxgz8
DPc7NUQb1qftTDQHYiP0F/Iz7eQgWsNKLohHsHPYNJEKgkdLqBFwHX1ovFIP3gPYIkoCb7acHjDd
NmS2AQMLF5lHUhFeIbOWUBZZ4yqxTUhIC2zc1F9Zkwsba46UbvLMl9wCD0MMqdLUoDvRkDkXQKiG
FKe/gj16nKHDNPTvycdtFa4fPkJcLpjjiK4ddyp81HpWjoLHOS0rTv+/+7bNGEHuO8c7pA3YSBSs
06GO63NrjcApBDxYoHPQMMyQ4I44HTTgYBq5M8rthtm1CgiXGtA6KH883wgL4VmcRSBCQjU1ETFM
qzefUJaWJ3oC6az15RZyc3YOC0Y9tWVhNYpmBpSRDt55UOJ9ZPOq8JZ8tq/0mwAFBujseFtKiWFP
CVciFXYaqz2upTUwa20HVB6nTTu9HtAtUW9Bll3yEzUPV7pMCwF87n4Qw24PprDT64EcXOyQDigi
Ougr22ShUsHOUb3V6MENkkCaL0YIDnJ3TXXxDFF0TezkRh1tmA5eBpQwuWNsPl8PCxxMdm6I0Iz+
mGXTfZnuVBGBwaTMjJBjKGCGco9WE22WocrDB86IDrDALXfDysgLUEHQLv/eUDB1JYOMxsj9N/h2
canCwoZH01vzDHYf64QSXqEbgjeVttElAjcfqZe2lqYsMHlYYRYtpMCThgjMcnTdvA/4CNqjziou
AuTZM111eI+MYdtsgZFVQd5JT8RxLGWoYG/DDa9nZgPfJtn/WfkGjzuA7BwV7PkS69MMIlenpGqq
t5vxWOnwpTMqe03SZ/E7z3KbkmJhTMkBgpjspLcUNlGB0jrYildXLRTIJTuuzmms7gI2CRDXynZZ
iJlzLDCdjhUZwpbJEQP6l6iBPRQHSA3DzPb5zC1sd2GW6gyo+PsZj4mT9j7ImJWzhthcSmCEWSCJ
OghyhiwubKlDf6IIjp3xWn8zOupludMeim3wgiWqBQbMVRy6NONAiW3unXaGlalbuGDBfOrv7SEU
UAm+4ZpLiPd8Qi0YthVgH8CEGa4ySv8jwhhvrSC/UF9g57DgoRoLv+TQOWmBBYZzppKDPPCHPMBx
Go7OqHN9Qym7eu3szuZX67LT0ntw5M2xwr1AkO4wLcn6LbkWoHEgHf3mVZgmW7VGbiJ9lVY7zdmj
kWahps0Zaix6ADeaEwG9BlkwYEavp9sCYW7l7r30MrN40ohDS41BjZaymDSmSMMFsYqKcuXYXrqH
zhXsxYKHhAiF9eh9QgGM0FoFskae8kKtgU+WwvEcvwu3l8FvmoJ0YJZ9Qhc5vHS/7BWIJNgUBAGo
1+ASUofBhu+sCpvqQU23q545C9n5HNkbseH/wrpGXALsUh+FfWJIWgohgkgXQq1Ui5VttRAx+FnE
qKg+jEe2Ad4KxfCRrOSB34kNBSPNNUHnhQxrDuIVQqH0BnpCALg6RLtLQh18CI0mQCQRqVJCJyhc
uU0uLopZiBhgJjTWAsKf0J37QHXLT3j1KQIE8BvvnXgj+rdgTWRyIfH5Dw7XlbiY9YDDTQOVAdM0
t+rkTyPpvaD3Vaz+UzifSwyzCSVypAtPcheea598mCdK3IeQJSk7v5HzRGrl5wMtxbs5DLf1adej
8mZ0fCXsACuOQjicvMWu2gASmajQYFYZKDtlhZylFjuqbfuelr7KrO22peN4DssVRLGKhbAdnda1
u2wDJ0U5heRVqpEgCkJ9FY7UI7Tk7aC3EtcavhH2G+8niZ08IVeWzw339SAqzqG7bi0kEnT5oRta
XsATlKk8VLvxnRQ0n3HCXhtdCOaJ467Jd1H9MRQukgZWobK3BCawRaa0cfHS9anCkmBuwlE6H4RT
GJsMJHKl3tPKptASplAS10SlAyqaMa5kBg/VVyrZ0HmuJeFnh05USkOykYTp+qUS/gyN/o+feJbw
BCQTFH2EGSY2rk3/phegK2xBGfR4V5rUMbukkXwOX1ZGW9j1cz3pQOpSKm3h/dEonklCwanT0PfV
vUnHB2KD/idqvdBahrywvLJZFgTV2DlwOKNckYIBFfRqwf6mL1WFSlKa7mkPAk/xS8WDauIdWA4a
P+MlDTkD7sIyn0ZaHKQOL4z7orhAlgRGBdgCUIblec1jgFbw/4ews1iSXdu68xMpQgxdYSq5Kos7
ikIxs57eX1537Ov/+LR2xI6ilBbMOeYAQqwXB/+3cXUbtbYnqSIRYbGNxFPH8zro/7IH/3N0/E/L
779KLNPIh81QZjKAogG7CcYpm+pv2i7PDJCIJ3PCBL5nXwLRjPIayMlPLpybuvvBpdmOi+8t/xxr
KVjjX7N4rSQArXBWBbtTd0P2KmSXEZtmzHutW5QHOah+ipOFls2Hkl2uY7LcQwCLCreVXnUGOaJW
XdQ6aBrBFkTCUn9xOXHI53XlRLDL6m3pitMkBIXl9QRlrPw4HHEspToZlukYnacj4Z3rfxmR/gPD
ipf0fxd/Qmq0+aDhSiuCBUiu8CjtKhfA9qUNE3h3wr8MNf/hVP9vOnVG1PrYaup6NCHUqzgC2zEx
GHGNNHt9sqb3///m+AcCl6ref/3/AZ2kLKhi1jAontz5RG6K5ed/XQAHVdvJAXdvbzMf3CTTGYPs
aLxNkkeilWbYslPPjS0fc8BL/1G4Rx/1uylxxh4wEx+N6TzgGGL+y4L8p0vhv7nYoySpmPSzoTiQ
8+oLT+yDetk88W5FlL8ZzjAghEcr40iZ+2+Nxj/I1tT/ZmJrkT6I8ZKJQMINfP/+Qd0YLiBZ1C/p
a2O6cXPZpKe5+R57X3xoI2c17cV8U6XF7of6VUZiiYLte4w2V2FqJab+NJ/W1UkKtwT0005Zov9L
x/5PLcl/M7szGT20oFAiSj1555tvZTwTjNKwWZC8Pn63UO1D+O7exfbfIJF/WqH/dYoTA90suciv
xBrssfDjUN/1139rT/+py/tvQne2Vn1e3WUKEwKLgO5bPmsNTzicvtQnYHLcyPFUPKwH7cl6qP6m
x65wtquEB3RQH/5tyvVPqLH6XzXpqitWXfT3zf6g77N3soaC7CSFkpvvp0NxKU8gHwK2mOWPyp/y
/9+TmvyfFfY/nL//Dx3cVKF1EPl7TMrsSRWtB3F9a4T8q5rGB7J+BwNWSCLZUg6raMOjQBrfFOkx
1eJ9l/Zu11enuo1dmVOwelijq5n6dfcw1bdMIyqwyp2WsQPRiYTOW268LNcI61Fi7H+SaNwP8Xru
tHJn1kzns4b0n4zoEZnAmbynAOpoNq3IKVtiKNPusEUDKMzsxUXszXheFomnREh9xeFRkKzV7iwd
+5Hat2TJbRfVxcjdNuWwKo/F2J5m69Yi9lTEEE6bN1RmgnTvIkXesJiOIH9y5blDNPujWX+OaShq
kyPxcTXzPctUKDmY/4t2NH6VNXEcRfG+Wo1TGX9xb+3MpXfyTW5drpt88JvlVSx9YQBTr80uc4oY
W4R8Sm15vSZqUdqK1JzjkhRdc53hOaVz429D7g3jsqdYMruQuKy9qukfUVwcyO18nbLCtfLqmfzd
oFHV98QqnKUvv5JlvgxLEkpWMDY4gQ6VuBsGy0bwIPfZsUk7jJRUduEqZxUOSmpajXZfk/2ukOJc
bRjrY3Elv+d5UMr7LP6p+9FVcQASTdVOMpPTt7KNCamuOqFIGRtxeGhn/aM3lbPVWVnQGaNeekap
Z99TKbdfY92W2LK0WPVX1sITxE2LUCdhqdyYAMlQiIlWKNvesHmKqz11Bl85ybq3qpOtKRxeCP29
yiLfRujeEr2L37S6es3Kj6EYpqOWa4G0aG495eauUNcPqV+LXa1o/VuS4BFuqdXfVrfBNvcYJ3vZ
cIuSyzw+d/olSXqHnGzcwdcBn+Rph6k7Fb1RJdekc/LI8pQ4yCUni/ZrVeLVXxKxaFojE5qwSwhs
fcjbFanZT6TacnpVkBMnhywOy2w3NPulu/SUwkkeOcrYuBF2T4uNZ14y2+Lg4tbK0k04h3W3FIIF
k/chParjUVydUX0gWqdQdzSiGMCZwuO0HJMeSgtxy50DgG14JPkqTpS/iNuJsINyhiXZiW4n2ZGw
HgqxPUWYhpTMUbBCu5pb8mgR2LgiSKmb85zfGtat8baKRIy15FveNHM81t1v2f4u7Dm1I91B/mwW
FokyPfZDEpi5+sq4DoWYQUsiLG6qZtD9xAT/6tGhS3cS9rjUPFXqdYue6lmuQ6MSL5iNXIpOOnVy
57WkfIXrEL+OkunHOnji9phL5xJh2zJ/bHl94GOsM7NJAeOe/iVqN2eyhsMqxvCvrf2sRFY4VPJN
WdVHMm2VJzOa+11JFK6QuIKyFActA5Rg8zZlRXJOhZEVS0NlgNXh9ZTZTS06avGqtIm7rNkT7tvz
yjtPiKZtDb9uz9O2tY5J3LuheOVUektO4kXnl8v2OrUI1Il6myyBWtRe4vP4Xqw6D7W8TDMZugJ+
UskEVJ5CLyejQ4gZZA2ewFLRitSnPUM0SqLJ/LRImd8Zm1trilMbPS9JbEOpdSvZE+9aL1xf6mMl
VDHG3CfBcCdQFRFTbY/4Hvf+c1RSIZdjpWESLVtBlmqW34p9vVMSGO2W3ry3jXpt5DU6lvFtni9j
+ztkHcnljB+DvH0yeet6Clo0uOgO2B2lXjvGKDq9ctCFXWpWkVuN5w1vcjNtj0JShCVgfyzmpdOl
1lNEuLA7cRsqgn6Thx4LbSHf84DnoC1OIE9W7I2D3R0NTraLCHRtXKcBe2eUS0nxIJJfX3zAzDet
G9EX4vSlW5FmC9A1PgorENcdERCojTPdGQpH+uI72y3MBqchGcK0iYiXoDIyEFDsiUwqPT3PBMnU
R3Gz4/Kxlq4pnleVN9DAxK1vSochehC2v6REold9SyX2HYQ3GLiw52P8PHXJTsiKUE+KZyLbcVrP
aznoy33CoKPty8CcEsNXUOFpFgnAix703FejIhM+kDv92C1Ojg0ttpwaV5rGKXi3cjzEyhMnebqS
a7NiWfShMUqItYNFf6VWMxYURuNo2i4Rt8Gp6obfEA/Dqa2M9Eu6dam/aF5UoPXTHfk+noVvWQaK
YQSIwTC4XQxH0lObxePFveoINQyUFB1SfJ012d2MwRZMohSNU09SjBlziG5h+VdseLsg+3hsyG7L
MfcOBz13hpqMuqya39V+vCwDbukYkgN9rF5VHImSy2Xsykiym7xR2jeKJyReqzAzxtVm4PealpPM
6YDEgqf2mebnHqfunLZoRoN5qrZQyekl1V9FxGlAddf6nInP5SbYNUjAsDd0T+oZsXTPWEcFWn+M
VTdO0AW244NWn5vJ67HsUgECCEYtyScabtvDBMEnGx6RYlZRR3Je5eHSbRremJL2oD6vK+dRtfg6
0vNeHp1hXQisdkfxw8x+DJLsBtoYP/0dTQ4JlLQ15xSEF0izGMRLYW0pjiz7kuRZ3VMXP2v1Xrkf
FbY+nerqwDQqLs/66nX4/oJQq3ZtOE3DOfcuLLdye6ppWtTRnaJQRtM2BtWws0j+BON72+ID80eV
zbEln8Qg+aZsHS29PVHlkds7g+Qb0uCNbck5lK2PzaqFMW+0icWLShdaNOlwzMidqbqOcRTjOUdt
N8/aln2G+YgXiz1XzJpfyGe3KynxMl3/ND+SzkurjUWbOYou7+K+OGBFtZ/uDx9E15xzfyQhtN1w
eq/9iYO+4V2A3AzLsse3w5Ha0a3Wc8GUfmqNazc41rAvksGVlzZYx6ly2q49auAAOknaqtJe2uEo
C7dIKQ69/Em0crVGqPOH6aqkwhXJidNiEIrL5NNogCkJe10g/rTFYnKZJVtdnMzMTvPSKhxPlU5G
Z90dRtmoHWtbqayknRy/jQaQ0agaFFViT7FHUZbIhr+WS/m1TVz4maG4WelDXsYn3qoDNdb9VR1x
YerdcVPsEfQf0FI8GQ37Nw+5BAwVEXm97dXV9OWKtlLWg6SdL8v8xrzYbtXeEfEO7MrZlclgXGvV
SbSjVWjwsqv1YG0t8cRYinCxpfqtmXsfYSX5kaTJggVYQkl8spi8VZERCNGnCGQA2mZv1t4yHkg5
DaxYJvj0vpgRAkWVapsPXRdoZbRvLPNvVWLFnTLhWlZh1IifUkaQUMqr1qY2kJuZJwYy/zwwdtoC
8waRXNNM2zIOEL5bqpCt+1jXJbA6bJ6ml9L6kMWXYXtRV8o6rykeNuIApMFfCVLBajoKEzwrKQUc
Wc8eZ1n5ndB3OSJRgPi+jbDSykubNqd6smRbqYRQb1ixQrczJl+uA7HMvlWj9RJrwEL3PlasN8Lj
CWftKt2bCz2zUc8vBP7Eh7Yq5+Os96S6VUMSJuuyn0hWsRHzPk61dNKHNdkp4vRec4fv0F5aQd19
SlvmVZn1uyxkrNaZM+kvmU75DmUfnD29Eu1OKKdUfuUZjclUkt424/gytW5fQN9axz3VbNhGwqGS
sl3SRAExoy/Y9x1UVQjWmRJnqtI/xSJ6JiYsTSPU3jA/xNWgSGPZ6eSTc1rCkqirM5fzQYFd3HfH
LftIrXdR46g4G7mV2DkbvpoI9cS0P/caQKZe6z2h5SiZFmx2GHcf+m0h3hkplp1aY3JcBnPXRcql
MbqjxtAtbsrDtlhI2GgGusgv4sytpYrH14g7dagZlG/rcYlLP91SR1tfRVX/aBbaNKk6lBIbCsQ1
036z/j2hQhrKhsR4lABeq2neNvYXOR0cUfET+atn1msq1U2QHhvMU7r5mUzUY6kW12WIURqY/CSC
Qc8jv0HuV2JMipWiTXntu/p9Vaxd3ecvVTK/yOAzi3xtx+NSJb8kgxDeSHQXIU/TGnEvMr8pBcR0
dtQ8xUQ7SqzA20DAEHsh9/LmzAlb157cH3KG0JK/WkFZ3CzaAWqN+95Vm/1gyTupInyL27+dWSUk
iD8ZYxu2Kcduq7mrADNU+pzFJ311xwzlkCr9ysX4ps0/LEKXfozzw4nK0uuSzI3yxY3ab90gblz5
rSdvM9rjSiHXz+lRUkRbGH51U7AlUqmrZ8V8KFO3NHDhBuqusaFYwFKV6l3RsqsVSUR6CHm4Iidp
9ZUzjhHqXLuy/rYlxX416+c2hT3QlztZdEoRQ2tENIXmGtbeoE5UvrPY5Wwd8g/V4CE5KTKMjCc3
7prUU9OnCHVt9ZYoromBhygcTXFXfjFg7DQnJra0ep+VN80MqRK2Jch7kAxpn85ke/TJ3rB8reWm
pk05aMt43WbzFGOYgd5I7CtXYNw7DJS0GKZOujPhZjXkeKZSEw0/y0YGLHEXylu0Bhm+8R1y8bSM
PTk7q+2njnzJnDKS/WjtJl/UTznILSaYBGYNud8ae70+c3p23DBTdlTQaooPMsaSC/unGVxTJIiE
sD3VdC3zI8ZSpyMZWw41ZpDR5/qcQExo7/7Dpewb28uCpK8vnAHQiRQAKWzYUO05UnwtOpkWgVEO
nU5DxTcI7micB6XkLDoUA263m3U2qYLVvPUk/KAAhMcud6V8JEmKI5squy/jMKbjUqzci+kW5Jxt
LTJTe1wrQN/Bbdb4hNFd0A90FMuwF4bEtyQ8M9M7kJASk9p68fAbEYuZFqvfTjVnXG2nXTDFQacV
OEE+dyoeO0EpeUYR8SG6Q1bEbp0p1Mapq4vLZa6NUIuZt6vKjxhjRlV2O672qzCrvlD4EQ6Ly1uE
fqOrinAVPUXf1+WfwdGzVLQdngRcGmWhDLPSNpFtM8kJx/bDUMMJcn29fvbNVUX1UdnMlwbivzgB
CpvqO5+8YrWrXyKM7LbWX8o+lJPzILyR7h0IMyEVJiYBmMnx9M3BJYjUtE5SQWUUHSyu2qlGpJY1
NThZraU/d2tIumXDGB+Sep7ftVZc3tWo7YEqzVHdC0LtK/MSZNXggU+0TpLkvk46dDTQ+cpIvrP6
z2SvxVWHIfus7otu2c9xGsgWmUj6dt0kGcVU7g/rFFZS97PpenqiBH6yxLjaQTVxcGx6GpTmsS3n
vzimcVOxU4iixAiGpHpsTPRTkWk9iqul24ue0L2sETGswkMtr05PHDWfyxXX8csspiSII+lPMCWv
HqOfdX7M2/PWO82H0n4zIxyRftDzjK5SOMW3jsFYNnXeOt4LOGM41K+CTE4FbnRY1JnBfdhi0pGp
pyZF4OcZAullrjTba+VJiz/Un3XKX2+r0pPa20XjJOpdnhCyY9XaS4u9KflaHztR55MpBMSwlm/4
U1IIVlB+3UE8SCB2TUsYfEjmsWVdyxq59J/+JV3UF+VdWH3CvaVAGl1Jd5veL9LbmJ1GrXeYHGvX
gctai13ACpSs+GInSZDX547/Lfh4C2ib3RenMQsrrDcnp8qCFsdL66JkgU54NqTiyvBaYoboguO9
QKFTP+uYSkWPUyt7Y2lP+Xeq+xGscylUTwpMxHrDbfHLyHK7iBh5vrSo1vpdphzKsgkzPSAEHqnr
PHwloyunYZT9CslntD3Fw/eUb2Ej+R1uVI1L61cBE8YdJsE2kap961nNpTY2jlPobDEYWL6nkNua
2s/MT2vKzoWGp7DOl7E9NIIOGgJf1cpZMpZGHuY3pYnpQB/bzOMuWTNXrrDAypITbOKg7ZOjah71
i9YcUZGbGOlAm2lc61uYWrpsLzZeSpCJ6tJPobSRCJ8zqsc2rNXpww9dtqdMEJDti+QcIKq0nksr
bLS3REKAWMyPuvptYNCbATARUj9zmFVvakc4oaB7anssKzcRf3oZu9/qy4I/V/4101Vj+q+gLa89
jD4lDYDjJJfv4ExDcomasNVuVX7qtGONeh4KeIl6HnKTKHhcemsXSnJIQbDVP1XkFeSWF6VrANoN
HnaotgxWlS3DXYaII3wy6W7yx5UUkRG3qM9Vr3LM+qMA0EKI7niiHGlQmX1T47lts5OwZHsta9v8
4lLpX+pfrfXj9qnQQxVNPjn3JHwMKDuwNB4Ua7pEZf1ABKetNDxMgurFRysKSGBMzGc+i1E/VDc1
eYmXC17DwvbcKVQ2SepkaXVuBvp4mmo9KaEyjYEu8uG2U/RaCRuSacJbtFDFKy5vQG4OhVUERpWx
47EItFwpuQp7FQ/pCufwY9nWLzq3ZEERJic0s8WLVl/j1a7Lh2hgyZ902plK5Q1ACRRV7J8Jjlyd
2Lyu+c3aNsq+E5P1qbtAV7MN47jW10p5bqOzRkFbMwUrfCVyJ3lXFocUnfWoAB7mPrhVVoX9Y805
iDlzL7Nk6WtuTeUb+se47UsBjDdoP/p8NyP8NT4Vst9ELk1kg8sHn8tIglkk5kz6rtQd4KZd1Hst
9TFhIQbdMvzxl10mWN6g7piAzlQg2zU1npvqdyw+9bZ/AG+HhaD0x2Zw1Jx398bfWmXvi9LZbcfI
0HiELGrx+npL3CVgEU39sJTva3recAiJ3/oqtkvlIYuCin48tg3rWV1cYDfrnHXgYEqgVCHsLMfg
pJpoxACBCjLYjVepPejQjvLkMFHKco7oTtez3o8Z9/6o085LnCmb4AINUVJ0VUgFRLOcsh9J1WMt
RAuKahtndlAvCyGb5UfcdfGnWn/PxVvfOSqaIkxorEtVVw4WvTpYiXToa3AU/QKJYapI6wuM7Erv
VMlcm3phG8qLSVkROfXmiDBi+4cWL8mSy+Mv165KfS0LR4+DWPnRrMLV9Kc8doosTLpgVHcMObiG
J8OZiXNonvENzgpsy4TTWt16wqCb85hdk/5VqwBwD70wexOagaz4WKxQEf+o6FohdnSqFJk6Jjnk
GxK23BUWODhO25KKYVeseaoXkXrETjoznCP1NtQx8xM+H0Yt5Jtpdv8z1zt2SpO4WReY2a7rKF6e
eoLh+vg30g96tN8gwSauUQTTT5tRquHghExf85KXhSDZxZX7C7phasGeBk9+skDcjwo5viYtCuCS
yF5OuQIDHZREyMI2Ltyie8l14rxLBh6HbKRoNEKh/9xMw9HTfYnfITHworGroDiTtCFznQbGOV88
VX7ZfpX0VSYTXKD5fY2QyXMu65Ujlrx9ghHduHINTqzyBJVE0H564NanVTXBtu0S0/iOc7Qg2XXw
BQSTxHUyEVh+FtUbDriRrxIUIODFJ24gI8LBTt7J+ne+vHXXmosl2aX4tlCmRb968TrDBAbKKjhq
VUcZIheOzqRTngM7gn/Ycx+usCU14z1WTr2KY07uzwkPaXmW5wMroWjBCB0FOV7rWv1ZHKB2Ava6
svqaAj4Y12lxcX9S6COlF4F5twqSLLS6Oy1AYpAxDNtof+voPGMrbYXquw6ek1A271bzUhMYOdq6
ie/AyyzULrxHe1t/7njgO7RfQzyKy8MCpYjWv6mDtfeazBdnpxbcqPf6IcS2Wkw/zCnMs8pdZiZh
4vigTJG9GWYQx/jM9w/Vwg6j/dRINoCld8max3jyumbXzvvuuSWUFYf5P3rPCCqk+hrDVjS96DZC
KH83/sbcTSSnFnGo38mWjcrHnHfTfmB+MHoyd/Svku2l31LFuR8zwThSvTH+MIe3RXpQnxRsCOTp
oX9T1qDmL1K8bd2AKh+rWNpRgxDF6dDFR+nHpoiOAmUL8wStMkKuZHAZugWeQ5DfITuO3kusfUop
J6U3lAfAekv+TWK36L/SIgBpJeLZXJ4l4dB3br7sIjGg4dP/1NxwuvdM/WnGT0BeMo/t7EOmpL7l
lckia+6cBqUOSpD34hwtbdjpJ+bYNoHzKreuMILC+o0CPrjcNOVzxAHAfBD/6vqRVqLQd2pc2+1y
0Gqu6YW+NTTy71b6UbTHO/6PERQnm1xe/wMs3ZecamfHNNlhHWM5Wr1jPgCLSwQYSrYvPQtFIg3F
54JXPvPNGwLp/AbebDNrNaKbeGNu0hNyqC9BuzxrxS1jTSUNZuJY1c6Pajg050YJjNWNFh+0BEIY
YQCYcJewG+ll2F34GwWdGLaSz3ozlo+RayE+DppnRM4YB1FTuUT01vNtS7A8OFjtDah4/h7j1qnf
VPXGaxd7t8CpXA+mzgeqnpE8fG36IYuINdDBEkanpagRWt7a+qIxnklfeuF3I8CehWOszD0O9yAC
9c5jc6y4dJTGs6TaHcsf3B6M2MuuW/eqqOArEjch1vtveMUJ+Y4qulm9Cb6UwPVP/DwUAIL6ui/i
hC3tUGhBlu8KybGoXYnIMXEXGwLT5Iz2C1pfTiFyv4Vyl48BW1MvfRBugRRD4KTCF62X5HMd6NRL
ZlOyMyU7zThL0Pzk09DuLPl75j+3cDLCJrcr4TVqnpvPSo72UfbM5OTe9FgjJP0Om6/+rT+pQPrd
ojhK8dDpB2niMpeQLT9b0euSQAqpHV4CtZpEob1pbsZIjJO4p3LWmZBPtjjdDZBSN6/hdvOvtVFR
NU/qUh4WnaZN9WfWVo4M1RaedMQO5a+qSO+1hPa2AMtbGGSgrupkhZvjsFbuoDcn439f7yQ21CRA
rfPsJKQ01fWnSv4ByhX9wWjlNwEAwha08T7Drkun75jacw2ZIM9amYMSkVYT90+d0u77NQnlqnb0
sdl1TfQnZs2HNZlfgpwGLaNlO9dTR+13ep775ax6hunJ+sTFYlexr9LNXiEyQSC1Tcmtkx85+ZJh
I8iHyAxowUnR7ZRQag53GC5xRf2PkX35Q4z6LlUw3UazV1/a29jG3rj+jZPiwkDpubjAnHcqP1lU
PGlTxmAZ2sTBvs2fNK+T/M30K0Yt2pj+LfpeZnSymON7pXo0423vqOZ8yls8mIfpsA5s4hJMTEZe
A0gtp+f60erfY030sxlbtzb3YyN/AALw8/Ee3yU/TtO9sQeoXUg0brp7nSxi788VtHSLF7ccr812
AlOLtuldMm+pkj3UUZjx1ZomPKrCDW/RLueawOj+miQn7s159TeLGuuo/cXz7wzTOgYBsCnwsaAw
XEk9zFAXFdyyYhy1HI7ae9HLZHi4ow8rwPdwneNdNe1XkFiGVYwSlPjBqphfMOcJNemw6UDustfk
nILbvl6BicJtYxp34hZOR8fUfXW5Vfhtd3akezUCzYgUk2AS+7Bez/WPAecqN6Yr4DIoxTRdhXEv
PG7DkTgLNJST8a6ZMU/XLeSgNHZWE8Nt+NWxSqkv8m1RwjLHuy8k5M7Oyefm1JtGn4Zb7Z5U6xG2
C3bS0AkE+Saz9KmTeUez6i7xIaPKECkQ8GsxsVJjYBRjJFXZ88QXAl73X4XxPs47Qw5XnIqI61p+
JjiBJQO8y8RZro5Ua6WXMyaOFvzGlWTXT5cye7H00zqfc6asAL3aXh3g2wHutm7H1Ln1izEF7X/D
GofpyY0ijxJFwp/xeVovrXQb/qyfItXtMfX06LtZALDS9Lbo47vEzbDyzWPyWjefBUwwaz5M/8n9
nVOfoagyuALyrmFyzGM7SZQS7znVI2Vk4YPfKYtt7SySqqJLkQdFdbOmYzd5QnERmS2P+YHgYlMx
X9e3FtTzV6TXBvcMmp86+tVMJ7do+uEq56LDcxe187a4Gs97cXDO1Z1VpXB1qpd0Ji1JKr0kfW/a
k/hl8jVj7i3lT1S/jDi6qvmVFpAhJNMjVT1tdeYOKvcnisFe2sd1f1A7ZoA4EjFiLMVwm+gkQI6B
+nz28kDtdNKLl3xjnA6dZYQcUPS+yuMtXrG+WdT10FLHybprDcdNuhSts8yYPgcYbfjqITLu2d2q
t7bvi8ic31GV3/VOp4BRY3l0Hwq0lZZi497f5DKFBSySwqlB/CgZYPpYCH2z9/5JojVpnEHZLZun
PFrXqXtpXzPLYT0AggJWSDHDLeGvqD5wJWtK33qvKDSltw6YJc52YmW5a2XHMGRLVzHsJhFd+ZpW
jMPde+32vq5+FO1QAonmV0uQ+AX0HIk1k6KLxXVQSzz0OVCHfTPS0Vhkf8iHdvxCkns08PxWN19g
jLl9RRNsieppfhfuTjDDUYCl0TUEag5+yqEhhgutUr1h9HeKFVix93uGqYLceNF42uJzvr636Vuc
eJb4ITKiS9VXPbcC7biI3qIzezwUIPAW4x+CO8RUf7Yk8WsshUPcctNEGD2+mGD7QvOmZxyzbjJ+
SpigT59Y5ie5S69RwTI0j6uGxZXOy4Gor/4u0b7MhEBkfp1EoTjzgLLbOLW+VeZBazDDYXC3XRq4
dDEDUIjY07GJOCdiV2drN/V3lpxTkOk4djpIJHG3M7vSWUlno2FIui9NeFLKGXLQDCcfuSc7JDYo
3qE+VomfbRU1BLi2zi3V6p6Rz96qwccpYoAHJb8MxWw3knEamejj7yw4ivwwxjciJpl1xxYEKZt6
ezI62vv8MWlwBJgKrYMDBWIiN7tcJ9zGpAsvCz+hV2TyDGIyvJrNpykFrEuacSBFYT519WdhsSZS
ABeqUzOpz5IpO5X5IPTu/VFPD+pwKfmFcfHJTzMyaIzmQ6H+RA1u2a+ZCD1fogGXnwTy4xPNX7YB
myOaXerkCFY4R0W5k/5kQHsr8UFG2nWDDhnJqlvprwJ569ah4SjcPmvrq4/j+7ccWP8ZrBg9pk04
qQZ1d+rI6uO8JDC/yneubFMCTjR0e4KiXRr5R68DoRYLnjav4CDIdCCQMRh4E/tjlfz1zOFXut3p
b1N79z9ElcumnUdG6/H/4uw8liRHkmX7RRABh2MbQPAMlpF8A0kKB+f06++JeZuemqoukbfqliYV
DHCYmR5Vo0erOBNVIV4KSqKofunTZGcImCwZ73TeeCicPWsx99moXTsyCYZdbj4EydmEZQyDJ7UZ
Gn92tVPX9sGy1m/VZvEq03id7ZXx1dWYXwO6eR0fpXuK3Htd71djumtmdKrgkodMlIxLG+4KHeXw
XlM2lljObuDb/XddLCXqiu1szcyj2rXybaQ8RnpPpf1pFx8mI6ao3Vomcssirtk4mTN5T0iEze7b
oT3GmX6fmsyqWV8ms51FjGL2adbgEu2kojqzzj6f34eGB6l0r8RYc8+N9Yc9Ro+Ki9ZeztYq13r0
J8hHoy62Vccd3nYW55rz2bVMSngCa4MiNl0i3gM57djT9xB2u1F/dMCKCywEUfVsKeGlYahd02BE
jtIfItR9xmlC9fIIYTehaFlZhipXpW7dO3YYXQ0TQKgKqenzudiabngtHJb3mICjxaceJkvdMrZK
Bc2Yzc+zehsBceSEKlvX9WMqUXIBoczgRgbSN5pu/Zy5rNJTRL8zhx4vALlqCzPXN50rA6+KncTr
1Kpfy9b8CGsnXKGEQi1M8iACABLT6NkdqlHd56dAWbXpxtRc/G0+voPBGJ4Unu+BdZ76B9rPOt67
Au9EFfk5RFL+Ydmm77AIYV5YNe1UQpi+wAnj1eFPpNwbLCmiCcUq4xrDhRVNiHAaYEOi4TEbW4M1
gVVxnwplX2nK4AnFWFrkcujcqK4v2mtnRb6Wbybj3RLoX/o6bbka9Pd6pMXPoCnKHK0EzVLcBDpS
iAvDcwgymsvqWMvy2ba1a8hzM2z1JTC7uYs169QTvMmYYKKKFYyw2OlOGbyJbLQC49WUZFRK2W/r
Jrvrh85E1QpQuwgYlmJdVSo/JoY5zxFZ4AVKYy7qytSWMuT7dlxkkk6PJx+B59Dk9TnTXU9wiihj
eTSaNzdmyTlBI1XfFWxwsvzRhUO1jPLLUu6cIttGYYc3rouY72drNThZ/SpmC4qLLctgJfWknAxB
oC1JAfkxNiicPapIR9uwhMLgaTGGB3xKEVXnlD1O9k6pV7q7K6x1OF57sTfZZoo9gLutLdsLl3W4
alnYgZxlzszqY4V5pAEDpoFmact4NJj7a84jVnUe8zkhTdH81oz1jvkK3WjReln9ULI1I6S7OSFv
K87elPe2tWyImmh8N2LOhNAb8WTp6CzSeUMH4GKQwtIqxLLD0WAswR9WBQG23eT4RsjHLbdhJbbd
JFcdBEKn01hWT3JYVl23qVJjW5mtifZGyRTDHAI9c/4+VfcF49ROfDqc2xS/bf+eti6BNcZrWX8x
OAvq/NiG0VErNqk+3M3utykYdmd0KLW+m6xmNdl8D6WyFfLDMFnaovjYz0iL2qVaU3purr6r7pqV
j35dgr+4dfBe5xULdOIAiAQab9RMXyns98jRZiofFgM23XOrqRs9ltcpSLygEmy7Mz0riCAhCgUO
t2+mdVM7xH2ORed+9XWpLjt1Er6ihdFSs4JvrYBH5aY2uoaFkmULNhyr7FvILKPgXyAfyJIn+Zyp
IJ0NG8Gc0N2DYBs+CiB3R9NlqySON13l7uU4ouSx/AaKaUCQL8aQ2VhpjZ5sihWjtqIwQc56xjei
z+N9PFbMpeS5wtRWMR7pkvygIMYZvbaZIRHHrngdNHcVieQEnntMovgS3AyKBnOnjvJ+xreSQd3Y
tq0u1S7vVnZ5I8SOo7VXzVjcz6CdxWC7q/wG7cK5e4MkJj+QW7tfzCLbuKD+FgWVSXcS400qoBSM
a8stXyEvBVlNydaqS7t/7+c3s9ro9J0GOFkNaSMpT/DoKX5o3zf6cXRcap3SZ7N1oFsLveUt/jQl
0X+BfZdAINQUyrlDlW6/J0pFB6PY/pg952XyqInJPk3I3MwSUlrzG72tJYaf9ienPNvySamZUu/U
vLjdcHlE7mRmf5Q2F5rxAtOy6hLsaCoEsTSqnxKUP/F68RKF4dqIECsqpnCJarre1Iota4PYvPTT
kAnTjNQ47hWEo+5Pff6VBB+yZ9zJLSymbyCDgQo7i/Hjt0wpJlVb1vZq7lYN7gj13JtrJ7gE2tEI
WnlOcG4aUIhXa5y/orIfdnHzJNJ1m9rfVhaxZqVfW+Bi7PJbQcoXxske2BvQpwgrflt6SfsQ2bpn
kw/rDF4KjZsY7aa9kXfkXcOGjC7Mr1hGbcqI4VxUh0kCPEGvCj1D5c98W9YbW0JiL4m3cyY2OXB1
LQbCpW5FbY4+oaLsKRs3VTBPvvDwBTsB4aqhQFS67vItItkv0zhezWWdD8d52EbBXhenxoq9kCMm
6Z/6+h7RCWl5yBBSV27O5A3o1MWW6ymatepVHmsoNLJP3npFnhKqcbPej8pbN7grDu1LZFYrZXg0
DZPo1QFvguHniWJdLGq9LAVn6BtO2vQS2sLatPVMBgjl/7IIOnRT7cKf3+vSA2KiQOamLZL2LqIT
y7L5EGokdTOnMBgCtX2MrDqdRGrfKCZtnambtHifJxI/RtOrZ93TtNc2KHbumPI5cMEm744DO8X/
2NzGgeiQ2k/WAcDqzcJhJt/i1SiMNPIZhs+TjeWUSUc671z2V+uzn5USgYQg70yEA1wBbW+sfGfC
hiCFbgS0j+K1DFcl+TAFA+wk2vTlJOjvtpXoz6M64W7pm6gkVBVBO08Rrs2W9rMiEMVuJmYOxqrv
f2TliHvIgGrRy7w7d5KJPsf+iK4VSm3yVRWfh8ugKr5Tu7jy+tJ8csBQMHgUtnUuc2Md4XPZ1biS
Ma4o+UZkrHNUKLy7SXDDzkCUox5I/5bo9FKW5P5O83My9wrwxkZr1ZwHINOROmrXengY2eRUOqZY
VHp8ypVlCiDSFQTMGQbtoqOgLKgC12Nab/ReAWkdmQFSiF06JbyGfepPoyHu2nF6HxXmhoal1r7Q
oYcLx72vNFanueM9E9ekfq5vnXKjhz+FS8p8pJ0NClGzHBKvcJ2z3qAqpyc9eIBST5dJ/FaxcGR8
7moemmV1DcTFIMAanrBT2SQgnsbkM6D5qqtnObxqHG5SPLT282gx1dUeVYaG8Y0Ieo5NxGKD1/G5
bI7ugHcgkFV150yITIGVahsnkvp7gFs1QzgNZzS5Igh8l+JK7VfGrbnrEM6DuXKZpDrboU7M93au
loNeYWgOHsao3xiB42fJqD2o4ivoFI/HglVF0ROIFHsZbICM2igdiOBB+ajVEAdK/N402Xc4S6Zk
z+XcbKs4eFIYL6jdQzQykpU2wE1jpclGOqPO7QPVW6h+xuW34BwSlqNhBAjvTHuTqp+TZMmgMOCK
jc8sEgeGF90sVORkahNsOaBvnONWwYHprPP8x8htBMaWSKJR6/bqKDXCgj+L4dnu8AkxkzdNl+dd
sm6mbGMzxQu794KU9E4+4MQCd4dC7Pm6OR6Gx24ADTXVnG4l9i0mKvqMOuSY0aaljGaCzmxquH2a
uF7l1QVZNqWTd8Vr46j3Ye6+ZWVGAc380p4yBbbgFu4A9LjOsvqptSnvGLjFdn8gkDhWVnDjYTuu
HQxREMwmgojw65pup45vmDorMhZSQd5A0M4MqBfLBv8uYyt4YfDLAVZ923r50fPLwnFoEnSUsL3k
TJAxYxLlXumOgrU0XkN/4U/VM7mO0CxG6GUDU07SkjtsXVrHOUkzlxXWJeOvWjIv277ddioQyCz2
bDldYCseNaCWWnhpG62jYGKPMeMZ5XkK+cUq7VA6d4wgD3XP4FvYZy0sNuDTWTjULyN7ZPOuwD8E
rUbCs9Py9znqB83yNK+JZ9o2NTeWRbRh+TMEDPKK0X3pkhrpWdJ1KzicM9tkLmOWK8wJIxmnR7D2
atukrtjMbsX4VZp3ecy0j1pI9cPCrQ5GB2kmtBrYWN0FOsVw3PhxbNHVhVyFjdpTl+JEaSzYdOmi
FprBxR5sBkiOdVQccXWSytOCYzHVdzYVvSHkqhEMi4XHMbZPXOoVBLCwea4S4JRh3BSmcWIpINLd
IzrkhMdiPQzfeuXss9hdmoJfGP2L13tgultnwybsq23E29IaGP7+sdCGlRW/cfBvpiLbR66zCZo1
zbHsDtZjALNTluz2hlppCs0LmO3OTu+BYe9k8BrUnI5cKMA1MprvytBatajb5jgyihWPJRFxxcBW
Gvtsg3pjt0Z6Vr1q/jYhtdqg21b5m8suJuIfbpXTABuXf7nds2JeO+cLDkxG76GKkALH1vmR8j6Q
023aLh+ViUbN6ohk8oeyx0QWQ4+juTHiT8yzEb8Gw5nytGiZYZXcxUAXirNSW+WqF/XGlcaqJj7e
m25ajDGGW7r0tSEg4Kdi0yvPQ5WsbZJs3Wivj08lZiS9Z6+bqXoiam4yh62ltZf2CsPI200/cLDH
BLZ0n641yI2pB9vEct4k+237Kl2PjslacQxvOcabDCBPT2woM8AEW9tH1EEm5s2gCQ9Nfx2GaF1O
WP/scmdgIcAUuCRQ8eaD70y+KaVH7AS7cswFPXKPfb5gWkabFFrjLoH2sJjSZfJa2x9KdFVtH38R
+NrrpH/o5aeDLq9VpLp2r0U+4wGNh89pLPDWl/mrVsTnMiLEtjHaszY6j3JWyS/IZq90p72S7kuX
iLmG7XZiqzEVi+kqb99DKHmbDhbEmt8JQ4sayi+gJJ7He2bH3FucnoWTrMMC/DxByjx05VkGV5oZ
WSAK77PwZptcVV28bK3402JwOlwn5ZF6P6qCc28hXY0EAKjhAGwdtPQbjOTp/3dtAgduDcNFBUmd
IW3dqd+0NCdCROlCF/lRryZ/trLdJC39nn1ZMLFGi2cyasel6CBwNS3k7E61dWlNn7pwPnL93UnP
s+i8tFYAXPQGJCtzw6OwxncI9iJxl30ARB6MKlPl4lYdFUH2qNVM82mB/TBuO66L/KaE39IdqGzG
cqLXJXbDyJGyJnriMnQ2qlhpNUsWI+jS/Mi+nFWr157D3Uw2vimMfZIhLrci2I2JcTVjuUosww/d
ESPGuozXmgJZCtremb5er/P4qIjgHjNEG30Og3MJpxcr/MLqi5RPF2pbiq/Le826xIpxbpiz1055
VEbVs02xKmzVvnfGBBJKOsaKJo4Ap2xYYUV8iwZcVwMJbZmIzXcnSEib7SuWgabD/yvXlRSoVEto
T0SlIJxVWIG7jt/JGlezhDnCMDnmz0K8Q/7NxmeJWGCAPPT+qFDDcKCUT8KeH+iZtjZPnVxDG3FD
9dhjglLaj3FOjk66nyqUjrDwozzFWuEADU2bZJzWUoRHBdagGuODFZc7PbTwyIzWqit13cf/s0yt
iqmTuqsCpgZRKZ/qRF2S38tXgO8kghgumlWbDcewCbwQeaWYJ7j8OfYN4fhpMcDQNZX2Xs6uLRmt
EPGqPDdO7XUuJ+qGDQ4Mrrc6cNvANgAbt5qfhgxpT8bwysHbac9i2poBP5qHzZJi/36WxLdArd9T
YJfhlevDdC/w3KLZurTMgXgocxs15jrbq7G4a6kktIqhgdmuBxFcub9ylTg95bsAkjfGxKvNjrsk
LQET3RJUKi4VXzNE60Vhwxes5dkubQay6BjyxrFf07mHkV+h11TDsHNK+57lW6XfWMWlaa6TXBuG
b0bGvmRCrBmPbVVQQoc0AssiDYxFVWFJK1YqqqshRi+9pS/RrRj5KR47jOPPWNq2rpqvQy3R17M2
f472/UBtVs5nV/nKxmfkcFr0myOUpTgE81pi9oIiXiHXppMFtyl2FeSDaDaq1D76pgQyznYjgxg9
34n+KzRm8PPo09FTZuEKzz6XXLCntogOIyHgLKQTH3KmWQuMeW+i4M/UEt14wu/CFGVaTjzIp5PC
jd2rFlYEbRF14wuWodb9iowfzd7MTXPOrBNKJjLxhN9YqY6yzn0DR35s1Yd0Ptdmumbn67JGOzKy
S52/OvHTVPMcxGsu9ukAy16DixvHmmyqpBYMKW96xapwsE5FfnqjENFnLYpWKLRmdg618mMQmZvi
G7ZrbDA3SKmLSrz5YomDSJJL17Qb9gx5WSSXSLwTGxN1HLcr4GfdFl7Y934xH0075z9GkQsQRCKe
rUrFaBEQFUtinm6m8i7T73TqG3XdzjsyYxnsL2ZykJwRQ+v8dBO+wmVRbnHoRkwlrS0DI9Nct/2p
6ryMMVd4NcNllVNkQ2eb39VtNxaDEZE8KtAdcBKQSvIOmHyRGB+C/hk1Ab5K6RFeaxy6yrGToCis
v02A8Vyact3gN0IdiE4omorF4xWyogoyL2ry1TANd2WDuHGIun0zvU6mH9uWpyf7Nr4048EGGNWj
U6kqXJoyeS0zc+sIwbf36ZbnWsl3toPKW7tQmVgjlQ/Kji1tOeM+jNrMkZZNKv25FbvCdVkLiHGL
Frdo0bVH60k1f6wsh+uyd1E4P8bVu6t1Gb4VrA7VoPm4U/1Jb8EfkrUSA8iKfXj7RN0HbTq/PLwU
02msf50ZLPO2fFT77i5CjukcgqPrvdKH2MSUpazDhzC+XRXRxXKjXcU3rQfaCtXFM+pu2xoHoU4W
iaiUsHHYsO0v2ahtc8RsTHH3IMLiBaMGAACCwIo1bMtY3wYJQcm9BVQyzbk/9R+WZTAu6hgPhOWa
XCzmqTWd/9CRVO54ujttNXWa/GowieTM74o4JZlFUoXlfct0xe7DcRWIll1rFW1vNXbrmQ1hRlLj
7mTy1I3NY1QX3O1NqLLhziJjxWx1/Rwqmv14y+1TfZv+3g97q9u6GoOD0GWWYLpwm2IEE8UChSVF
mZ6r+QTamWgvSV14c0NSATx8hfb86vBoH8NrhQhkYZxw61UQ1+9me65tzBITfrBhzL7zBrPz1ATU
qB1kv1Y9OawcrrOO8mtoP6Wh39WVthO3LIgyO5dkF9mFiDZFf6kZHKOpzVqyCBmCCYRjR+OxiGVm
tKxVZX+x3Iico3jcBsN3iEXZlTRwMri4PWVSLqbylNdAavjrezpP9s9aePsG7RTcuscSKcRQX1PN
eiH6SCm6bZbGr0aIHzfPpnuHXQJXpqYbSs/WZObVn4cU8EnD1bBsuNfq7l4Q1wO2H8nPqd3qkbJU
9aVwui3qyrok6KlMs6skL4u6aQZVI1uQEp3NDNB9k/kWJqcs80PwbKjQaIJumM4RqeYL6mzyA0B/
peKcs3n2jCHw4mYpm+ZTb8s195LfN3Lf0TkZieJZqI9OinRdBWudyZAcr+ZEYWZfBVNXvwmm2XOy
lBKbdCwl63+y2wUXrVhbtjbsO4CdKrgOJksZRbUub+UFU7eqfMPy2w0rEeFmYz+VzYycz4r1oNJX
QESiQKUmz6hwTioMX0x/oSWEOdv4j4N6HCklsLzhX5RR6s95znN8bo7OoNw8kRemO0X8UFUrjLd4
8c8RYuhE9/YIL0p+gMqnHkMd3xhDhlWYPYhuGUz3GpksypbbEktr6a5q5W1oAWviVWd5Y/0G9x2y
31e9b4KdHB4mbdsHmyRU/DE6B/FdCnvq+qN+TavVNHzl2dLN3yNUefstshCnnlpU1OhVclYMT2q6
dFhCNRx0BpxKTjxNTj87N/T32XnMmJgL7QZ5RnehQ2FzSjg03P5iW34+HvX+KTevordPSmi9lTw7
U3GkBvbV/og02ajdYyV3nftsUCyXzMHTPiiWjWsHJ9ENnt7wo0V4PDodExjNCiv/zKFzTm5F2GED
ZV+kjrk3bqbaqhJEfiKLezUZ55nWUIk2R9cC7Zljjqg5Y8aYGae2hsYyimnTKQIlqmh2gVNwLHST
vu4BsLwK25WWPVfqZxpP6wovyVSypbeeZwJw+oj/yNpPRrDV4npbl9UmVXBLpcpawwQgSITJ7uRt
H8y4lPOXFJ4I4pNatC4jZntXaiqdhwY9zVRz6yL6N4z1yuFVJiyyz3UKGBttQ1sbrnPtC6p4cOB9
bVEQTdjxquyN3Lk7qdJEF3iCY3npnZzjd1oLMnLGbN3aJ0M/6cZWMBJCgVSdu5RWvZkOwtIWVlXV
O9ORgR9L6wVtgsARZO5aEiGFsCj5xXvN/Ax1sYnxeCUzinYCgY/KIXuDW9xY2DqeLAKy1PgjE1Cv
Emlm0s0149vSpKgV8642kkNmNNfIBPlV0kcljPYBbIalhEeriYyFKDGhtfHGFXKjzxgiSFgbi8kn
aqNHAMwvZP8sjPqpjPEzDMtCuQs6IqOnzPLKm/0oQSW+dFyqPYercXMq2wkHXVXZ0N22YfA523um
20jzxSKgW5T6iFkgarJFV6kvShW8KjGyMMqUbZN2IK0vm4d1nS41wHy32Y7Ryo4oV+T0E8bxPnch
2DEqUEFZBUO66UZ25uvO7ZYOGJvU8mVgX2QYHVrYHEtlSnGrz1McuLnt7rSaUKcH3SFGzoEFShjs
oqy1lR/jiWeHuYW7sFGeQr32XZSBNpUAG5eQdwTWHVuVP89ou/n0VblgIAqSDKEv/YQhSmR3DlPD
GsC0i0CKoAIXBnpglubLxqzugyI/2ak8s/55O2biXHaHeCBUqeu+AWliZSOUU5hYPpEbL1og90Fm
q14iMSdQ5SNDugtmWIckgHGKR4Dif4+j0v4Qf2/+EniXhPmcOe6A3Waheh/zM4bnxS0y8TIs8Az+
JTLxD3HUv+4ILpO4t1TdguAzV1J5KNv7Nnj6ywe4pRb+Jk3r10XBlSnVKTV0ba+qQ3kDRPX6MOky
BkW0UIe0qaxeu2TAGmvVFhW9RHP97kKBrGTOEvrgL+/jDwG3xi9Rx0mr53XvQufM4/EWn5viZ0cC
XM0+fBc+JX1ZpR770tE8A+UQM29Q//LSzp++gttb+kfMX90a9mw7PBlGk2BdsrvsMFAx5I1LZnnQ
0teE9ZxoN9hrsy7d98Z20LZ29z62BB00XGBKtW5dvIq4QaL2pUr1Zay4XzzFGrnh/mUwl/Nt2ouK
2YPZXHRr8vSJSs3lQ1X3cnrOOYabd6PSNhH8h+piMo9D+10OjzxDMT9hyfQEDrOgHFk90W1iS9ml
ZgNeT/L73FHRYpznwjbw4mcLO3xgI4lTk3BWcWe/qz22ynxTdfVGS9pdLhVYJJMlrVSFXyn9gV7t
dP7ZmOK8M1Bx//0n/c9P97tL63Y5/+N77cskLbJcnVnEKO9OfrYLzsU6Wnz4T80maRfqGrREXTwr
HtY6WNnFblhcO18sGE574fon9D7xIB1UWOjlv78j7fe/NOPH/35HuT0EVmdq2WG6cB5jIbS/s3Kl
czrd5EKPkQ4V8b+/1u/vWQJJ//ulnECWXa7wUkUsta3Ia6yepGOMtxH5v7/C76NbDfuXo6dV6jx0
oohv6MdcKkcbEro8QF3+Jbr7llT4v7+eYd1e9h+/ngleEmrMhQ4TeEg6f6TN346c35+Zxq9xyYHb
FHbaFOnB0hfFkSc7BRZW347n5c/0YPJEt/zgOfzLepU/fE3WLweLUhDfFU18joTa4al+UO4Zwd6C
CYu/vIBu/+nsun2F//iqpFD0RnFC4y7U+w3JZyrkkFK9sLjgpXb0RekaDL3DJQPhm7QKKw2LHMUD
vjeDbo9QUDSxtKXm33WIoD0NzaZijcJH3DxHdHwZObnWuZJnV0s3Dv6BLiTLf0K7HIjFVS39CDx9
Hj7V8jG19uOPNd1ewCEGbt5k+X1sPClkb5ZLGKnwpEqy0G7QyVEfBLa55x7qM7d3uKjNbglEe2GP
+dK5onXM8nGyViqhKwkhtAeFMrnzHRoLuAYOql342mr4DIDMsLwuZxMn/yofEFLWxF7e30y6TP9/
BgeCCkOrx74g9WB8EmxYnofu3eBpT0XEkZMl+xQZcS5PKPljSXqEsgPzrcW4GIjG6xcBCWM5UzVm
lcOT8wwUYBl3BsURXUjXbxDEsFE2w9YmjapLjrfst8x4GIloBk7Uv5qSo5XJSgCkwja7GQpn+LBM
KHfZraJsPmJ8pW6RUl+oqs3xGZ7TOsRpZj6lunmO4kNYQFq5pwyolZiLmMFjs2ynbaOb0MFXoR+7
4JsVSe14MsZqaVUfc77HqAb/8FTj7LNZF1Ny7BPPhddKYz6qXxMOaq261mbUkecurnrZn+su/9AT
x3fppDUKySxnckD6IYkj0z6xXI/+NKqXI/kTjDDoCxYi/tCDnFiPciVR7tmgXoabLHhv1GNOe8Yw
qDQFicgEqulk5ADLbZKUZ5lxpDKa0XwMgO6cd5UMa5hlYM85Jh2npPUwWL1nPE9YTPABxs1jPe26
fK/DrdQQ9JCZVUyYQBTzVLa6H0EUYKBiojUHj0Xn9syMifWLOGOc8dyZhyy7kC2khVvXJngpWtKA
DM6+anA3Jvgtw9dGj16ElE9JvslVzy0fk/ZS5rqv9eG9QjeR9T1GehbM5cKTHX6lxpDrsUgWIPUl
YG2XFdd/P1f/s77kf08+TEL/fTtzifTCnUpAYTJ+MD+RB6r071FD9wQD24NH2+jIkjZgTrWLYp4y
jSwB8kihKwZZL0CnRgM/a8IkLQ0OQ+X8KCbUfNbeLD7vJYNTlWEF3WFPiL+8gLMTu7GXYPI4dpIO
LNauPejgyqFG5vZItlrTIAIeBmXXpgdF7Pps59oa0M5Dio6bglylzaWcNlPcnHvGjKmLAFR27TpF
DlhYUl6syP0sAssrxFcT7AMgMhXTSNZeURqWZTteknH4MIJ+Y46TZ5DKMKaEUOvh0ZzfxnxrtAdn
nv//nlzWLwXXKOohN4kCOQBFzSCER/tVfwDVn9+tv0Q3/6EuN6xfao+kUjRhxLxE+D5+5p/Jj/nT
XJR7Gq1WW4vP9qD97ZVutcP/Xi2G9cvhz2/v6AYA/GH4YWkcpz8KJ1j1vW6SWO7VO/nd/SXH+E9P
5Nvz9B+PmVhRbVUEanJQcg5rZ+kayl9+EO1Pf/Ttw/3jj5ZDoE+pMycHqYDiFSGRcY3V4SNsUlIR
GxUROSIkI89mazkwxPeV1mHTo910x7YpzHWRtsVOy+fgL5Xa76sn0/jlo3bk6qbs5NLvgoS7JVJ4
inJww2YVxDX++20ufv+Zzf/k0//jM+eqC7+fKuMdQh1+MaIYayL6gJMJDLbCeCEaE594uoI3OuRQ
NGVyp0SfAfn0SjAD9I1+1h9nWHHlO6lQIqJkGzbIf7WyEvlOJhyzGvpAiQuhYe6b9b6Vub4BPh3d
/B5Vvg4QgenESVpMGnEv009Nu8q495mcejxUa+3QEBhnNIzLk+i1y48FED+JKm7KM0N7q9mU2o0r
V3kq5aeWqJd6RvyNM7+XUJoaedxujGijdGwzfKrMS8/O9TY7gtyMJaswxrcyIryerRgdAtrk7hQX
2oue527IP8f5Ua8R7mR2rEdsTMwC0MpjZMsoLR3v33+CP9TjpvFLCau2jGQsu0FkatdSIeIQV/aL
YoaPZoiVaRdkJA4Th9D/pSP5fSlo6rd//s9fPM+HCbhG3bdhaV+dOmlOKJUYSrKicMnhz3NCZFLH
B79LCNATjnX+ywf9Q4Wo/5IkryqzyhkxGXulqVF55yBfJZN9VTrqlhxqMHfGECvlyVJbZqTfWaUu
e6WB9x0Yq3RMwQuGq64aib9c/Pqf3tAvVfEgs6YPZWXs5dAouHTTNjDYNpArr1GhkvYVoQp/DTok
v9k7SIC2rsLBWBwGZpsS/uKY42edpDewKi23Non85KfmTb5vByyTVaLXl9GhctGLoHkYXDuGjh40
+IrbTUdMRASsmc5k/3SiCf5yiv3nsvnfo9j8z4f9x+/baXocqyTTHuzOJq3RYSJXrApCN7HReV3g
IM8i4qnlmwL7bImC1oaMp+kUGtFNrYPqaaLvvMuuZTqtTYD1DDRSsotUsFEyhDqu624z1Ih5+JSH
ukS6IdrTiZZZaO/+/UoRt0v/d5/hlwfXaLqBqiduQTTYgIgJceWp78E7eeQxIhEhOcLAGyo2lsFY
0QeaLSH5v61reYn69+FRoYf4P87ObDluJcuyv5J235EFwAEHUFZZD4yRQQZnipJeYBRFYZ7dMX19
r1Bmd0lRCkZbmt37IFHE4PDxnLPXJtv7bbhhWIFz2sxXBsVsvD7KA14IUxowSt9kC5Rl66WvRLPB
D9sXwYv6keXXyA/oh+95dSMJu3FKemkxeeF4+cae06AeZ+LITMGZ0a2yXQdiAu07boUbNAaqBKF3
0XxF8t6aF8UdFFPfWWXdPRibOY6oIL0i2VKecZr46fD1p3Y6zOq/fGt7sppqBvt1Dc5/LbbZjgTW
NTW3FzE+48bFk49JnLOQO9x2F/E6oFz2wsClrl5LDLskUYZsGV6wI90SgT381rJYII9dAtJZOMTw
XsUK+eMmX6BDvUXwcpNv2CRfw8WmjHpD2vgy3+itvopX/hrR3b/bg4/WPelHYSsr3gq/7QVwho29
Me8RLUMGxxd+WALYWslLmvlivHCWUG0X71+eo2W25mx7BQ+gObPVsA7zwJ+a92hDkMw6G5n1baz9
yE8v0RktDk0kLwiULEBAXCTr+PnjLm8drvmnex3tt1umhyw73CvcG4/lJQYWd9MbKPZFufo3I6j2
0UITKEqGWnvyrsMAOUGT3fg2dZvlmNlnvtyJ+fSnR8Iv3VGZfeOP2eBdW8ZBJKvxRGrSCpK+sQ7y
5qw50InZ4act0y+3KUXQAuafCamRF68HvXSmZ84HFKh460Hib9Fd+YRqgnObpBMr5s/u8cv9dDX0
TZgjj+g1ZgMwTI1mVxCiBz8IZmdY1jbeNOWZjnBi0/fT3+SXmwly8E6ek1tl4djM5quACCDPNd2J
3Z51NK9GjqynzBHYKkXefd8g3gSj+XEHPhXo/Lmr/uXBPa/wKxlrYtdtBdsqa6m9yOJAqgVKG4Do
o2TbbHoIq2vqsG6tkZqAxAVHhs1DvCrcmD0nzr/g0AV0Cd0oIh5VEF2Ms6mpJLfBx0yUzeJqBETf
NJIr2dnmZe7H5pWGLbIcFUKnHs0/WLLS/+LY0DzxZA4pR0zmwLv2CwsSbBgCS8vN4LsGR7zI6xGR
R+5UEC6AFn7cEqdGwdH0RZ68nalExRGkA5YEhZ05ZAFv4sJ2z8z7Jw52zs9J5Je2TlpXIsHiFrHI
kk1LLSXc9thd9R6lia7lmath9Lq93dfhbRK3epcXaBBB8KaI3+p5mTKxnVmrT/XXo3krngoKEzw5
8t0aTt7JzqfkbUqaM7vjU415NGcZUsjUHKPp2mj2+F3Y49oPYPucM1L586RrHu2Fuz50qlFg3ZDk
LTkFaL3dvrfN1b/VEczj/a5Kiryhavla+jB+HDP42gGwtbvhW96nZzrbKRtB82gPixg4nu3Z5CYT
oQydUtNfVP0uLRx2dPGVH8y3s5i8C5j0S9uhXOjjdzsxk5iH7/VLD2xg/zRNaI9oE5918aVKz8SR
D23zh2XQPJqhfI/ceNtw3cjaZeUBckjNvIUGNl7J+cy+/9SzH/7+l2eXidJNWR2e3aBywF8nWXlm
ATx15aOh30IK8dqCKx8odip7HMwzXl8nhoF5tBPRuLsWoWFx4XwJAHqyltR9wzT8+GOeGMPm0Rhu
uyGKDJuru158gRlJaIPt33x87VMf9GgAUzI1RunhyQMUuCY6rgMzoHzwnQUlrR/f4s+NI4KjURwX
YTT3OYVGjo0MX5DUl4Aw3ogdfnz9P6//Ijgax0k5zBFA4movKdyPzDm8sDzPvnR6YIc4Ffp0VObe
IKfWobKhsn581z9vPqkP+b2XxjllcLNTVnud6G9VJlwi4qLYZDmwiyrTKFAgHH98qxOTiAiORrPU
ukIHNad7VFHZjfk8FwjFF8b9+CwuzqXSTn2lo5FdJ4lf4wmb7pWo2KSXTQLRt/G/pR6VuTUsg3N+
yH/ucSI4Gt75mASWCDuguEgMUD3lySdvvDImJILd5z6uz8RR/jzWRXA01pvCyB2H6tt9b/rJc8OH
vwqDKtx+/En+PCRFcDTg4yiNgqhu070TrfvkKe1vzfrMiDx16aPRTl5fGaGTp3sDYmrhjdCLV017
ZkU9NVaOhvvgsaOzelql+ASzvkTfBnfOAvC4mMHmnptnT9zFPxrxrkh7imUPbU96q9+038l9pHhn
hBcjyJP3jz/BqVHhH437ybdUP+XcJYU41i7THoMKWBYX6BK1sQsRcjRnZrBT73M01rNEZZhEcyfK
rNEpELBEy+x3Kwj8LYYZZ17oxIf3j0Z5gAdwmFVQNqfgpc+/5HkHjOTt48Y6de3D3/+ypqrCDcIx
KQpAEnc92mMo5bFKzjTPiRH9M3j9y8WRw3XCpsh/7+xB5mvkfkSa78xm5VRnZsATg9k/GsyO0n3f
l9xBq09Q4VBLnnn0U+1yNB6msvbreDAQkMwjnOO3Dv2sOjMDneg13tEoKI12SKk+yvapvYQHYkLo
AK13kG0sG3iD5+yOT7SNdzQMnLyeSv+QFqng1xn2rcgvP+4zJ1YE76jXU2bntDLRGZrLgu5CqM5z
iL5TTOuW9qeP73HiqCS8o04vLGIefppk+yFKwarLsp9uLaPU1EEzHVkx8bw5OiCtgypdUZU4rIK5
FFt2LN8y5RtbK+qHM3PjqYY8GiOBG8a6lHW+78Zbw7nG7+lMJzuRQhDe4Y6/DJAunnK/yYt8X4PU
CEiFopIAJHCh38LPHXpiTNrOlQ+deomjkVLPlo79osn3KQX4jfdJdWdmkFO9wf79HTSJszmWQbb3
Z2PjgMtpCfsnGB5459bUQ7/632cL8bP07ZdW0rnTGnXJHbSBe4KCQ3MXGj9UC3lWpMuP+9uptzge
71FChN+lHilFiq6dxyykVIAqh2o+Z1F/4gP8jAX/8haZrCZpjTEZcLv4lHeKamrjy8cPf6KB5NFI
j1NhBO2c5fv5rX+yvtU/ws9Igz++9qnHPhrsSqg+R++e79UkXXh49kvrGGdiEKee+2iMK3A5/ywC
0xSBYY/5Sa7j+48f+9Slj8bsaFKS2aQRIwt7D/KDFH/aDtSeOZXY30GCDvPg32yhQ8v98mG9upA6
UrQQSiTMyzTwjI/f4cTyKY+GbNngSwcRkB6jKKS5KtfmXVBe1a/n1qFT1z8auYHu3NKP6PP4m1pP
5P0PhuMt6usLKjg+foVTuXl5tGnt6yqJzUOdn3Yvipvutb4zHlgwxFexiL7420W4olz643udeB33
6FaO7ColaivbN/jIUh71OXp2D7VLF+gMPr7DqZ2lezRLdOaAch0zw335htabYrfcv8hf7DfvPvzM
Pvnju5wYccf+4EFTeSaWCvnei4k9Egyt2vbMC5y69PFEUZsDNe88v0mstvCwNE3DM099YsPkHM0T
ZiGmFv0PnWmmuqM0UPaLvh4hRQ7N8uOGOXWLo+miMj3wEHOf7XtoXujkQXpIAsPnDienLn80ZRS6
nPDTZTEuCrIsV1OyGeIzkYgTs5FzNEUUplBYSnLp4R5kN4Y67XJ8LR4/bpZTuwhH/D4BjU3iGv5A
oQeejeNTf0fFxcEN+lZ97W77r923M7c5dPI/LMOO/ftt8iYBf5HxEvi74R0zHbwjLsCYWZuEnAqm
zeJMLz0xkJ2jgTwmYRAmlE3uqS2AweUqYIObIbxI3upzq9qpkXwsfTiYVzvQ7lgyY+xtMVxB8cP8
t/LaNSl9GP/+uSzUiTF3rH9odNFhu0yzNQrClLHVzIQff5ETHfZY/ZCa1jiHDVHw3gDlhq2y8aUC
lPXxxU899tF4FoOh5wAF9LWC/GayLITWw88r/8fb+J/Re3X3zy7T/fd/8ee3CqxaEsXq6I///VQV
/Pdfh9/5f//m99/4733y1lZd9UMd/6vffokL/+vGy1f1+tsfUM8marrX7+308N7pXP28AY94+Jf/
vz/82/vPqzxN9fs//nqrdIk87eE9Sqryr3/96PL7P/6yD9Pef/x6/X/98Oa14Pee52/vWdKp1//9
S++vnfrHX574u205nvQcV5quIw+hi+H98BPX/XsA89I1Hcs1RWBK+6+/lVWr4n/85bh/d/kLL7Ak
9smW5fGjrtKHHwnv75ZvuYEvUVsJ0+QM+H8f7rfv8z/f629UiNxVSak6nua3gS8D33O4M7cSLkcV
9zhypjo4SrGADVqECeVUhmo2o9EMm8ibslUJSe5piIS++6WF/vUQv97090Py4aaSl/YsboiJIWSZ
32cdtp+BlzoeVeS6IJPQILNBiKUkfm2VlWE8kFNYvs+EHUmcj+MOpm2cj9aZJef3qeifT2ELabnC
cvjI3vFTUIbfVLmZbpsYfibas9AmkRzN9sEmofha2PNTgKvAx69uyZ/hwv+Zaw/3pf7Ss6Vn+qbl
WsdplaSdjMlwu2pjwN57xi3seoIUNz30FLRRHx+K8V4qHeZXoWzd70lVdw4sgwrHaQu25UWWjtNb
q8bB+Qr10X6JUg9YcJLOQj6PcZkS/UYyg+eYdMt2G7upnT+6mdT2tTX2QPsa1OGiLsqbPmh1sslF
gEWGoeWdhxlz02Vg+0PLHO1lZbvVcBUmmVoYkxYvJYVKCxesWwUSBpcsvl2Dd1kRYNaWjoMPVy6a
HWqQqpSTYmWqiCr73M6eoRyX7xnLDDWThoOniLycIeDBbxqi90CaIYpnATV+QC1HzjjY2HN2Vwf6
Lhjil2zCycrLlXEPSy082GyoR4S/zeVk2fWtOWfIJmVp/sixJLmY+vKRWl75GDm5sQ3rg1bfxJ6t
D7lJ6qU2EY0SJ6JmytfdON/KZkbUFeMiYjXttyYMPxu5oKC0kPYmqIW5RETRXtjTgQOtYIsPmcph
HxsIInu7oORbUljpilx+U5O/iwqUvw1ipoWcrfK99qX75vd1jSx+7M2HPnJeCi89uNqKq9Gtdboe
DBnIVdKM4EhK1FpbnYuSwJcuq1vHw9JjKjCqtRpjep+bWmGpGkhnRCXQW4DsYWPld3o0Ojxmkavd
oqN0f1S5i2xY4jgGcFc6w+0glAvWKZ4Aj3FcdT6P8YTMI/Z16uGiqwfvNnYLyLAqy3CVwJrVcL60
o0URB/ymonmwk3loH10+1LjNsz76pgOj6/dN42Ei7JaBvZOZM1GlFAAOWCkGmg/gDVfhxTwOiCcI
IHl7YwSQtXBZfPRVBJ71ifi8foizFJdLy5gRexihBlxcQe5ZxbYZYGxsJ0XMc6Z2ufHihNo9SlS9
BzuLpdh6qH7Ly7GH/7XOEPe/BaOnn/O5hOEcFQYVYcATfIuSFJSKGHfofAB0kcLcow7PkrfO4E/A
1YWTgIr1i3jGXc7JoCbQjwfCdVYL1OSiNPtuHdqZwnR0cId8NcVV/ZApp3aXePyWXz2m1gOMsc4N
uK91am2cJAbCJ4nrX+ZVadVPvULPiCJgkv2iyDOQlMzzINibHinwwmt9oOl9Z1C8n/qxLNejSnH6
tjRHH1DbWUyxolHi3UigBNFBwaSyzB0ZkfNKk4MaEKNNSH7kKKa1qFuwPqnE5i5W+UHxXeS+3iGc
BexvkjbjvSgAwvEt6hF1912ByKUQfngwzrPVqrd9mHGtL53pS6pj2V0PfRU8jzIT+SNoQ4y4ktT2
n5oyHICwSPEYuObY3KSlHnMAL01GG8cJ/ttD2SbZFwY03JQos11UPaLBjiaZDAycujb2g22RiXJP
RTxomSi1J4DtcdrJR10bDZZR2JtCfi2m0duxOop25eS2Lq4C0+kue9vD+zfySlD+eprtnJBrYPU4
QNjTWzJ0dXwF8I7THLGxcj6wiW3IXJNqMTuLg3md5sNwJboyfnDHYnBRN/gAEB0jAB1Myrt8m/MM
UEBphgJjdJWAQGDroJ8niDD+qkhtjctY5lOeGda5eVkqgT0CLZmWVwxaEYLmb8Ns5abj/OCMakCu
0bigJVU5BtWNPRYH+UtgD0BhgeQtHXtq3wOzcPEMAcwN/dN1+43h5O68nJiA3sze0dmmTyROXC1q
we8QweWNm/UNqLVctXA8pRi8led4/as9QtTbtTiCgs+FFIIhtQDTlXnFAaU0IOFZWnkG+R8qefHm
iTy4ryyvw6LJxOdggSHSAW/kja9QLWt1MQFMWRlkRWBymlS9e55vPLnWbN8ZpTkCEXZiqHV+UcRw
g1IKaIU7wYqB7ijBBA+QffoOT8giCgKJzUfmtps2gh90D3lrrPZWnQ3zvg1D7PucOoqTbdckMFht
2SW33jSU+cZoPMyBysk4YAmkwFlsUqnj3GQtepILF/H2Xebm9a2hKrKXVV0TFHep8GBhMGWG3cBI
x1lSVkxTG5WNrp4sLvFM5Y4NLgMCg5E4NVvMOao2ulNTAkcEnDG1PDzIV+bN6NbOgTReGEme71zs
yEF3q+6zU83gqAoix1XE+gX/RZWfAcmNJL0Dhete36L/cvukekojUUP+oXxmXenO/lJ6QfPa6NzM
lyq3GgvT5G5uN9Bj/AelAaocMLF3uTCvbdtqb0Bp1P1LkNpwM+22NuI1bBH9nAGLuKtHU6NSj5S8
00OYYW4Sx76J60qBE2sjO9PB1GAiK2Eb05QvxKTRriXupG9YTw8bn17a3lUmTC9cN81kOKshwitj
42QjNoEULc2HMoT8u5uzUsClm4ty4zLDULvqEGi6bE3LbK9Mv8QieYSvxg9xRBn8zF5mZm74N401
jQ9BA5r8yvfbLF4PPQHItZM5UEQqnLg31QSgBwc/q233FQAP/JjL1scPl11gd9nBa2Vf4DjVdz2a
/bWfGtO41RRp9svZatw9K/YQ4Aqkvdc6U3GNncfcAcbKrRm6GLbC71Rbm8WVTiqg0SC+QHbLFrA9
eOsgGpgerOE9hf0EvMOEjrDtYRJjj6rZwF5MMRFkFp4oh5Ldku/P5PCONTmeUJ3u35Tn3sY1tmaV
9tsVshv/a9Dh/z5ZL8rBnNE11M6sOWkltobTGbRqnZF1AOsBSDss4q2lOry5mwZzMunlgNo6IVkS
TaOksjqP6/R6zjv/1deHE2wg9A87DsJdNsS4PQ6Vs+39GQG1whazagbc0gwFtLnM8Nz2CqgOFEs+
G0GefYkseD7gaSxoX9QKeQvP7LNrwkbWdxUXzc4QctzVQcNKjXETLOo0+erVrvmcuvXD0Po2htTZ
aKyLkD3CYPUPM4Z7bEjLdVPn16EQXyunxdq1OIw4o24v+0x1sBBwG08n1Iqp0ylQ4Cra5Pa0a7re
3Ooo8paTNNnu92raxqbCPk5Z6cqQRkHqxEhXCfCbm9wvbtkGVUt1AKQ6pv/QqowdQIf1Lq4IC98O
9k1A7jz0s51rlZssjur1BElu6eflVmNk1DsuDHuwh9oZPvvCAb+ZDFjMV4gnyTfiLlR06UqMbbAv
MERZW73Xb5kefuigyjau137twDeqKA23phd8MpsCjzfs2Eerr26zkNpCsgA7/k2IkVNbA/nIPlcR
szOnMnuTTdR+ufa2jTv42sU9G2Tkm4Z5H1IG7wSGu42KjupfCVQS4EW6m6eAKKEybVzsYcK4E7WL
PAS+aYnchRXa+6SA42hRIRSrytjzBbFrkFb6EM+CAqrGdmOmq4HyZSpktqUYgI7nqDcMy3HA1lvr
ZKjrOzbuIw4//YChmq00ez/DfVVWPFzZTSmfSPPKV4xZ4ps+a766c48tZ5yra+2b4aquvHwHQ/XO
FtjhdG74ZLn434Q90lJOdwtz8j57sblvW1jsnILUa205WIsWchMXFPhVbuXuhOHFwH4oEMZ8eNPE
OXy3+IutpbUcUsw+WntjKOMAo6s/q5KIKezSALLkXG/qNsNDylb7eUwvrXhMXso+hpUEh5IIJTAs
SjSEQ34pML/7Nu5GFnHFwoi3taWf6lay0HGtXYe8bOE5xY2UyI4733ph5zIZANTofWUxys+q9T5h
I2atRpCcLsCDDXjXcaWh4rAMYVqk6eaTuqKQBiGzDdJN5IV4cIqigi/u3E+z9yBiF1jvbMsbnN79
b+4AsnCANAzCsrmij+on2WJobIrrugzL6xg8yjSk+1I40IOymigQodgLYCIofFUmL110MiuBDjWH
s6YpjADePKzNwDpA/TOkm5R5Dzv8PTaO4zwY9rTJkr7cduADAdc03ts0FfFnf+jBkAn0s6IO8s9T
6dk3sJTzeoUoybmJYx3CUWzBXRXSus8PZjZGCHldA9tbJGkCAcLqSgz6JvE9FNCci4S9lBlhHKvL
PlwaAd67IQLpvC9QdAZ1vXPnfFeZKT1UhPq+Bke2G+L5yQwwSzGrxvsyWuKQqSAEUHsVIefeU+uw
mHYOAh5qkI1kV2a22NboN1aeCZi9GkKwMNUUF69zbT5O0MyetGC5G3yCByGzPzge+dR6VvTQpwQc
iyxn02t7+TI0oVeWIqmWUxZ+Su32qiGrsZ6KFKR4VQ5AVaVDWGCalPwS2TLcz0zgV4Li5QyHByzK
kiDZF7pN1oYWm4FPszCHCtJvLEy81fWysgDGZbHRsihTKT2L0rq1nICpvlLYmFZGuEmCDK8m7ST4
XVvUJVvA23bWFArrAu1T/+oFkbpPoxqmfkKlBetleOGgkb5yprQ5mHBcceBMlu40Gk/hnJYZ3NfS
/eZ5432QqODVcWkrDpcAUlJsTmsf6yU2vj3ITH1pSXNXMXjYkCOcGgPTXJht4754fOY9KivAs54q
kWDWGjGK50OvF1EBQ8vQGxxQwPa5kXoq0xyBHjrTMcsPiu/MWc6Qw3bzHGYPrZYw+QrAS1Xjv7Q1
YQs84wpISqKX2wLT+MXkciQowJldxXHyopoRBwPN9sFGeAznKYTNFKvhWlTCvsiapIP1K9+0ZK7s
D36eeC6X2B/PuK+OOHdAFunbYBUGc70DGGPv8pLu2oFAmpdm2WCI5eVCYR7QF1nwGLv92NWwCHwx
3iEH9EUHWC2MU46fpujkQ6L6KACsPs6xA1hAMjscVOOthMPWdnaEINWG6GxcJI3bYY8SBm4T4SAw
UUF0MYcJ22cMJezYwrgLcs03Pwh1D0nJyF0Ha/hR4XTgGLOs/bUpCCCymHfwzMQ6VZFZTW/WYEXB
ndM1z2oo8QRI7MSFE5DO/Ct/P5imtn2IC32r74Oa2DHW8gElCJyTkqr3Pkdjahfta6bT0i23Y+11
Uh3Umq3PBilpywQymHQdMW7m2bV6rAKlKDA2brSY+nltNx25xN0op06ksPrm3qSEn1PiKIx1HAat
T259aPC2tPLqK2JT5EiNY68FFC0YKnnrY02LnLEBc7LonKhb1GG7CQr7jUVXLYI8bR/bhgIy6MbC
WjmJAVXfGQccIQqsKYLqR1X3ODfltGnnNc8gpFazD41nkNVtS+FX2iAhSJG/gi9zOMDOKYK+Ckxh
wxyAUaApvozQulfNSNdsErIcptvobUuWADqN1VsHHdpwOI2Znwu3K3YMxXYdxZl3n4jC2CMt5syo
czjTAzUWyOp8HC1NeBqDa2A6rOQVAoNEbefGZDxNcwGflZVESXWf6E7wOt1Yv/hzis11qNoIg+8R
0F9YN5ydRstIb4Nyyr5YRpiCPZbZunG8qlm1OMYKNFUJBnWmbdFfoy5O8yU2WjnqsMghIjE1Meff
2fVI8RJwZC9hBbV9OcRBvHETO+qX9eSJlzixQlyd3Sze2XzaZaoAgDnw4zlADzlWACAKk7gdr5tu
kEggp5uxc7JLpdv3BreEFIuKhdv2a6dwoOjl/ioep+ZSlB0GF2GKXQVUyHtnHsJt1bXRbRm26tmI
zYXR5uw1cuzLM4tTByC26odlTBAwu8HurlvVW9eGgQI+EWJjWIG77JiG1riv7Ae/MNYtzmOtZZa7
PM7zTdCztSVrihg20QeGPhgV78F0BxekKcmeCAnJYyNG+WoYEYYmEr+frgf97QyRtSklRpddYr/U
IqgvrYNhF2HYZ4mxBgY+2GroGbqymTb3YsDw2tWzuDbn/ocqNVhxFVWXysPZB1F0d+k40zYtrfG+
GmC2Jwz12zhp5GWSBfamRtSjVkZVyXHrCWHsdQfqfjkQyLgLB0/Fi5Je8UKIBu8wy2y2RlFiEemY
3tJIPTimjocvrmunoEMSOr1tVHdNbz9IB7B8bmXFfRXYHhuecNwBfbWMtagSsFSyqJdGhGNuInCM
BgEOQjfNFf0Z5mhEhDP29hgRg4nO+znc2UA4NpigDdMKJzSPRJwGMZh1BsLRFOkmgEfMq7uU9+vb
FsxlNahl3PZfTNerP80Zv+KmAYIAHIvcbuUOFKQZiJMLzX64Dfrm0bGI4A0T2rMgiVEDxhaGk8wH
SJtNsNZOTDYzHSxrXcC8q2WzbgOlvmnTwYOZYO021RWHA6OYl+6Ib7HFEfF7yhEDWBwG5dp0441C
L3/jWBDhtArztYH/LiqnSb9wYnfBg8VF5EoA8IR1waSgBTa3WWbJ9nMyQnqxCSavQq/u8GCx2uuA
538itjGuXE74X5UkKLlwo/GTW2YInzIN7ddocgRN48haGMfNylDQby0i0f1gtbvQLTFFCGRkfJrM
cqZ1sWbrcoC8YCqcDX480OVDqELKcfSz6jj8oheyvttz+yPq2CQTLS5d/FeK/hHK/sOEIegCOfq0
nJCI78NqhvKlDKZ+yVaiHACjR1O0ThyRr9LU+UzCAUjZ3EjciNjkW4QF2MexAvsJuPCm6u3rolMY
aY3YQdilgoE8l9Vlm5vjuvBcfTtGQqLAgJJOoC74NEVJcoMC5F2PYXknEiDInrTYhrDXfqt7BeBX
GO1Nn4+gys0OvE8JC8xVZrS1yYbcD6H6TCQKVqix1AG7Opxld84BgGzqfliGZUvooS0fXIAOl+RP
DQvXKjYwF+0AW5ljD45fbs3wLn3VPCgY5pTBe+VqTID2d1mB1HRWXwq7HYFp+/E1MVJsa+tY4Bmf
1XemxjcLTxIo65jKHFyl9UUwedipuLAlsJvz6gx6UCu+Sds1NkVrYbNYVQJ+SxRU3XdCUfNblrly
5wcEVfyCZcGa7HrRxR2UUCmN2xRQ/6WRGxTpE74CCjao+IkwQLm2yTQs5rgGeNTqawyMcIQuMDtW
hbNNVOnfJPGwb6WFxRtWAl5sTJeq6ca7NMR6vJzC6MVnvwFxuvLxoqLMD+L3KKV3P4VNyYY0Zzqt
JnCZY9NdFsyjzWg/ErYuF9Bxn5EDeeu4pHUGe7yZtKkx1G42bVmSg3Dc+9Ec6NGxO4N0IgTV7WMY
Qt8au4xnzKAttH+itLtsLb0gXfPr5lciCF3/dRq8Od+wCam3xPi9y8YMjXZhBAUu3+zWAfYREd7J
Ki2jS9eLLPszZhbL2XMrwp919J2NxfSq3YA1yzxkmQLXLgCvyhXE7pc+LTiJo6nx8g4bHBtyDXjz
60q4+cp3HZhMnctGeBIVIckRe4RboFFGtPaCeNmgsuOIY+M5BjqAejDb/GZHSblGW+u9T6LoWIur
cUlQs7xpTIivoQ6cnadDTk+pwBF1aHBpCjvo5FmJGUtDpO1i7PuKLRx7ASoJ+vYy8xmYbh3HUCDT
6bGs7ZpuM1v3lTuqVecZLMBJBbSg6EXOQzoqfXCM0c+XUTJwalWp2qKUhVMUDKS08MdDFm861d1o
5NWLxfp2YRNNHi+KBr1HomOxOiARVsrCNJAQc/xE/EWvgV10i8EQ4VUycQTrirh6wTjE25NQCnZT
btsPU2m6D4eI0T3xHXdnp12DT10u1YGrpTH0EcEm9wPnvmdVe4KH4GOagowXk72pBpNJ+gOo+fhg
B/bXTpbZF+nbNb7DXY+gzfIPzVK0k/V1lthlwB8vWVZ4Ig4ryp2+qr6dX6zMlxdWX8PSLea2eJtk
Qu6t9336B8dTf9akbdJObDlj+0Soq8TZaREZ11adN3gtOv11lkKYD8dco9cszaVJqRAHJ8TGT0p7
B7MxeIEhIcwtfTHAFH5AUJ8BiyE87M0TyKFCiil6dZOKYml/YRgT1t5l0lBuF2eSGBPAJANKKhkU
p1bEOys9bxIDtOSLqcwRowOigeGi5aj8Q4+Kw82C3TSxN9/01dVo+k6/LkSdAaWfbcO6QhN2cB5q
TEBbbUDygXyahE8VJUW50lZbP066m7c5HvREglzQZ63w0rUkkHIzDdikiNrGVJL1l5lpFI1922Tm
N1JvXr+UfiXWwdjaNxi4sf03PTaHTGut+IIPQ/xpMFoSA+ReMH4zUgureNPrd0BPN7iAGeZK1aN6
98sgNh9APhPWRaX61GY4UQ3pIbZuy2A5OOYmqJrH3kzoKNjudVN8kx5IjX3wUGvSlmGKwf1cPiWt
9zVoX+dA1Hvc47Z+HFL/EtLDl2p0rpgbF0S2s52CEeGOPSmFmQgwed6NTzyUyB7OkV4o8c8Nr6eU
7LOMXM68+ooXxnXMdpf48ty3djOtU3Oq1nIe1AL3BvzND9mcCr/TtLxzjZIcBlyoScU3UV2t9QiZ
bdSj2PbafhgBf2EAByqWohcIvC0ctS79UgRI0TPJUpEArHBnso/EKrY+Mf+oiCG013o9BDk/5/+g
JsxNKvnSBs7rGBRFxQFnDwOxdpGEw0pksffocQpcpfF4axpUoPpAzwBWA9vN+qUz1DeJqW/60Ps/
7J3JktzGlm3/pcYFGeBwAO7T6LuMyL6bwJJkEn3f4+trhaSqEqlbot3hM3uSSQORIjIQgLufc9be
G4+3rvmuMXSZqSQwXw7jO4NJMdlGe+HEN2nvKDKHKzrn4bIqx2RXT6Z3SxrK0Uq7nuDB8s0y0y+2
UhdnEnQo3TPWsRXWPN53OwZc6K5JQEmUBXfZRLBVNn5Ng3pYkhi8oEnikonibbMSH75KaSJSozxE
iUxyOE60xEbnVLxXnu0YOSiRqNwDzu6ht2IkHN4EOsT8trIZYeRDubL9Kt1ktP2CuTvRrSatoA1s
NH603hPjJsnju8ym+1LXnGB95tGLiAM9ydAmgb0FRr9Z1rxwf3ZTHx4tPN1sHZbhUkoijWqWkC0n
Pp89helTPI7RjRrq4YUXAcMZKyfzpel5Qmc5Mt9o3YGY9cq5QvbWyKuYqoBXebIv1K/gU7GcmPrQ
psXHuBSeHay8xDLPkoMNPV/SasusiKEpcuLHrc7/MMpMrK/9iQUj7vdOdvb36/q17Mws+eozgakP
SWlo6img4+I2jMO6vfEZjI00Fgfi7mo5UNgNlXDlxUsnjJeBqMIHmZh64nDXuVnEwIHF69DkRRSc
mBFF2TJwevN7x3q6+M82M8dIQV3uwpKD1JsQeb/xMW0tX/+ZRPnJaQcORWmHnqJD55PZm/mzqDFO
Kl0XZhjs7FaH5Fen7f1gVRRPJuXEuBpVTiChZfXc8ajr6EFXEAAIR0lHfSN6S1xgFaRB3kSaYuAk
HWe4z5mMN4gF6GMsyEzF3rxG0R2ve7LBcMjWedRBIozVySYC5i2fJH2lzu6hQ7AZsdYl3/6f/hf/
FpH2f+JmPyBql/IzJzD887O9+Sj/HwDTKIn/8o1fwbcfwLTbj/Sj+yvI9vvv/4NJs2z5myfYokzJ
6wyFBHb7B5Nm2dZvljBZ8PEX/pFJU7+ZWpokuClsQC2aQv+DpAk4Nu3ynyG6hHL4Df8OkvYjl+Xp
Ky1nCRAxsGUFnHX99b+w970gDKQovOmko6xd4WaHNE5SN4wW7mA99TVLGXUr/Zn1X+7Pv8DSfmQu
rxd2uDQwHlAeH/PnC5tlgEWmNdQnFc7JosdDamkbIqfGY2X/50v9SGD+eSkNdMa7JzXRFT99xrQK
p45Rw6nwAfWTticByHGjX3yg34nX/0XNfr+MIDzGdR1HmJJv+8fLEAsUdCZuLyflGs3CrK9Zc6aT
PnnAKIc2MgmGS1JLrNt6VOtWxCRtEZeGvSQ/9PBBnYyjo2xcdzWLqqbTL/x26VoFttxi9sQFxw6E
GDiZRN9KTRmkJEOkvJ2mJwvPxxf4hOFbH4XGm2cwH6fg0MTMjHF/7muD5oGGRLonjl08yW6o3uDF
MMQKxy9OE2MdhzcakQAjAWSTb5JN4NvZ+K5nyyj+LRr295tk266HI7K0XYlc/MebJKwmE9Zgtifc
crqNHops5XcU+f/8jf8oQvrjKrw9PF78I03x01fB6J/256CakzOHz321srtzyMR2SyxS8wuw8XeJ
2U9fu419oOtKbSvNG/njJ2q6YIwYVTUnf4o21cRxI8hWlU9TGZuV7msQb0pBrkZCO5as08mpN13f
EmV5jRrD77q+Fd1HYsb7qCo+A4iAcFDbTF/sBv9bQcwAeQspqQaDvXKyZ+UA4TAPH2bG/vbJqm/7
6IBrXNnc+8SchOa7jF7i/tAwlcqXBiaAmAFeoaB1DF2jyOo0cFSM562FA+zovjQ+lfV0l4Adav8U
4/E5xneT++m3z+zlxyEiILbdpNbB77NlaZ0zb1oOzLBUsBY94b3uB0zLRZVih7Cwjutf3Nzf2e6/
3VzHFgry1tLS+Ylk76I874vGak6QThYoSb4BAjSxJM4/o6QgAy6xohN+9RyRICu3YduHj8B0Z8ok
IuD90Fhloe8eizojU53jq9V2r5YgCFl+9jTJlmksCdztiROOGQoTKVKUS8Ca4wh+goUNGdVWg7Ja
Dda3tHTafeI5/VHT7L9Bx1JdI6CsVQ339GBDGuyTMRr4lvJpK/Iy/IVYVEAhl3+7F8xJOVpKwf1g
S/jrUp3EELNx57Ynp1H2yvMZn7EWTYe5nPHly+3+ux5Glm+PmVvcZ/Zr0ORin9s0cwJQxiVhcNUi
spgQODXTRkPhpGyZvSZNKOakwEKzG31yx70uydbweb/6Mn+SCvzxVjpCmKYpHMUO9pP8xOhCJ2w9
qz1l0wCA14JcMsV3t205keGshpxCeUqOgxrHBZNjwk4Zpv7zwvAvdh3Ya5ZpNhzTUj8rITGe7c2E
WdfJUCOrHNjD0Uhmh1rJ/5X66F9eim0VVZyw+dA/rUG5DKuqmbvupCsc9kY5WetMJOYbPGn4i9fk
d/uqnx8ND6xaCA+63ftZBmtarcKwtWxOaWm250yRhGrHmX039C3sHYM2DKlm+Efygk+hZZbrStTN
xiHglIZY5VymrnA3xK415zolxOyf77n199XY44wDem9yznDwivzxwQ28Yh6Y9lenoPbFGggeSYpr
AiDETUmvYCCYygvIFdOt/epXkb2yARIgWYdhk1uzu3XTYd4ZRgpiyUzsHDjElvzzj/j3UxBnczZt
D9GKS3DaT6cg6QehKyabFhhmWvdZjhN2mIzpwZ1rcNgpTPZxM2OwZrf5L658fQp++OaQAdDDAAXh
yECNcH3p/3L+qsjB6rwwxzCceccaHUBJurH6lSfm36/CAY8DJX9bLmeUn05ANBXKnjBHeQRuGzdm
RpURe7mx+ee7+LfvWXq4tSiGAJzsWK5/WqzdwHTnlEnmMZvI/SnretfNJu1cmm8rA1rh96v9/1rj
P6zrGeL/FsHcftQfJFxPP5Qb1//lj3LDcORvwqGs1ewSluvyz3/XG4YrfmN45bqA7vwKggoetz9F
MAz9fhPaokCR8s9f/J+SwxDeb+CbHG/4i3+TX/rv1Bw/rowuGhQ2MG1jlk0tpDiU//jMT0lBYJ0b
JGs7SB9yS3QL5uAkHvggan+5Mb8sMv77SvTOTcs2Ofz/dNqUPS12Q8bJOvGm6Vwyybod5oTe3Yg5
wL9/KQRCNMu5g87f8jgEg6ZWtHwowjVvw7SJ4L+c+6r2f+EP9uNL9sdHsm3FHFpZnKN/NhzXIA8N
ibnxOhkFSE4zxkxtQB6OpWodAN0gefnnD3a9R/+7Qv15QfZrHCQc7VFv/vhtAf1LXJIjCOu8Ti+6
UO/xENfY0Ntyg82hgb980/xiVWQn/nHJ4rJKgsBcBTzs00L//JD4WVMZGpf/tWSxuTXwo/nMy8lf
41kW7myw24d+LIfzlEze2m6bchdZCnii7L2z73VMacEOVnR3sxdtRYRY0J479J7p3kIzqaXMaudE
VVgTqWqUeF24ZF7grIkkio5v0zSpv5wzzXgiI7vsWPYpzXTyBt5omGZrDy6UQhIvNfovCdlmZl/7
GaOi0Xr1575dEhzmvfWmn21D22glQ/jGuKheqq+MW+W75KujMzVfu3N1gndJ27XTycPw+sMr0m8h
rudL0/ZI6/XiYyR0T5My0RZME4T/taiCVUBmUmX2eFR1nV7zct1F0kbGi8XU7+x4sNZW1rccEDti
LkcElM+55zTbiAbZJRkUmS6lG+0lg+CdY2Yf8GBi51cDnTmUCsGz6RbWR90l1kPJfJdgqDFpO8Le
p6/sZQVJw4NKN7MzdJDzvgrQPpCRargdGJeOSm5wKuLu4sQmbpYuPMiXFugDJsOtTkxJcBJtOvLj
ksyoX/u0Se4tmQ6PXliSlQP3Dz5Ndi75aeKLO9vGMo7g+Zs84GgA5WOcRhGolRER/lgPihLLBSL0
Q996NOyyMxaKpAMqrTaLT25RJ7s+S/19HSlzLWaSZv1aN4cwIMghJujjtk0rIvC8ln62xX8EYTUN
axlnabqqCxJQMPGUwG2KgTNIS38o+6Z9IMGN4W+WkT25aMLMO7SxE8L9ooAj08DH9rJPXaaSybix
Mf9G+mPnHyKA2SD/NBZfe9+iek+yBkdpYj+v0BU9cwLu1M6KIhJMqoY49q4LrJXE1XBrFtElary5
IUO5+8b8sjhko+6qhekOIFW2XVv3rUm/jQlic4z9gNxnk5s701naRM0M8m3CMfe4jw0UogK6BWKh
eq0AlfduHxOmInqyYzXsAtVyP6/SPkd3lUXziubusNOj5Ty3KFRuBQDBOgzy5Foy+C+qnWOI1tjF
uT0zD6h7kmfH7GcFZ52+T4by1ujxy208q88WMGCDHMd7tQqwU8dtp8dIZ8F93jvuye2lfvKzRBCd
5qptE5jBQbdhfmPy9mEgjlDuyZ5D89LZpX+2rEjB0875+BD6jrlK6Lt/i5DQXkYnj5fz5CVHTfj6
neE0DRhy6bV3si0J0obazpuvRijLcC0mncW7FiFTgad/35orb9YzYo4prP3iHo94u9oGdMkYvIzu
mN31pogZgnZGZX7LdTqQ+df3nb/N50ph6e+oiMA/bRfFTWg2RFXajY6fksQGMQym1PzW9LrzNpM5
BNM6iDiKLytV4HvBlsL9noMxUUsfFd77DJTUEm05e94mT7KuXRl+IoeDGzGTZIijbk0yrL2YfiOU
tyRktNbkTq5mPRnxLscnNftQ3tQ9Rn0hyaLRc+KtHbSZN0rNpIWlpJkMh9AZ/OKQk/L+kmem7Lcc
HxHW90heiEJrHDK7RTN+7czYmLdd3tjPQ+dr75B4Yfs9K8GALEZ29mOc+EQn5BnoD8GkYg73tWHA
JmZeVo5H/FUsXKQJ9LuvA3LQjch/ivwECKhEvOjKa2O7oa41awKsggLTscYjBrat/U3f+9j+aY+4
5mI4BPTUKr/jgWNw/2z3ZOwuszj+LkMCUfuSkmKqNMQ/j9PIbyyVxySpaLeBYx/qXPnLpNPmEf0l
6wX3Y2/0xmfseP2pkqQRtmVkLc20c0AxIcgLpBwLHv6HhMeraM0lcBPJwFxva43kqbahfmxIRkR4
svPzTJVcS5mbrGq2JY7wyKYYGME0LXJfWhchp+fueo/mEDdytVY4z3lUZ25o7LPSO6Zj+jwM1atT
VKAG/vTVIR7dJpg3buXWqvuT5ZZPygz7J/Yh8mbcnekG6d6tGa7gLNAR49BmqGoHgpeCbl/kxXYG
tqCzOj8nE68N3uXBqvTmjzSiE5okN+ySBNfV35uCMEZbXiRy0iwtH4oqvcNqmgBp5Cwka24jfDTe
O9aGBc2UZkUVtfd6QNEkb+S5z/3voRyYU7YXAKVtp/M7fKHPpSdqZqT6pTYAObRPfN7U+hmx782d
KnmO+plhcnUM02rrT1W/nOPw62jqZdlNUCGfXQl3UTnXIWj6jM6IManTs2SmMTAK9Yvv05up8pPj
jG+R6+1seVX2jUvQ8OWcWOs0zhaybT/qnp94togynS5wJQd0AdXCmCBoS2IwZFttGqyvvNi7tA1B
3o7pngPMLImQ6m4cqcQD46s1NRygzviYBTAtrlMXN5Xyd1md8RyJbOd01mYi52vBEOrNdwxCotz0
MAwtjXOm+MLiGWY0LJZDr4vVUBhy241oLILRgE7NB3dJI3wbFwznaWJPC6FrknpSGAVPbIsKCiKe
6lvEfNUL0061LG1ZX7rIu7V7SW4ag/niBESGe1sl003fRQcZ9XoVV2G78JL0EbdpyL2EZITaCDDS
zDfdHO3NWR2dJvxIi+RbbptEEZI+PnnhtJBCkA4c8EYBwqOUfQD6OU5VYF9iI87phhl6xwX48HG+
JoRwhRTS3Hhk0m1gMF4mf/qUZcEBxXE7ZsnAPlPYpUvwTlRyreXdwexch7WElaD1ItTQrM9lCWU0
aqO7M9tS73XhvDJd55Y18LVe7BPEYu6rOTO3Qdm29zC4/oZAlIG0e3+n0ZF/CGMMbypv9g7dNNz6
Ub6bTLwKZS3mm8Rw9pUyil00zPs6aJi4eca7zV6/szpsaDIFgz27d/k4MAwWRJdpcsTeEtS1ANnn
NNTNa0iFtBxguBaoyraTzwQua5IVcO1rqzFUqcfwdXK54sAFlqMa75idPhMieZ8pedQDQjMtyPpG
uLItUSWcLQ/mFXHaMnRbtKVt+DBO5tmy+z3i0TttE7kVNScmq/TDcrceV0i7B+gydWPNxDYpM3uH
1T26st4h/rsUlZODEImTdMbHcrK+J9EAF1ndV6H/nKbuPZ2xc5DUJ48g1UR3/aafuzUYLRFwyNoI
rB6/ulirTpOxlona67beNUO8nSt5Mnhd4VinTdFAH4bBOY2TGEVFdC5664s9ghkhb+/bmPzGiSXI
MtQ7oTr3wWRlS0d6lzghfVnZG5FYl7pJgfe9bIUg0zi5Zv7YzuaXHEB+kac9/OQYrZCmGTyyQ3iA
68WUlQ8eAIeBIzF4dtOcsNprtvrEfWFfmoGyrBPJXcQsQ4EtusIgNwjo4N6r2rPFL5JG0Vm7NgGJ
GGvCzREu9ou2JKIdjPfJaKx9XqgSzHxGe2X2014PUoDVim+m4ktMoG60QcqtlRhfy1TSXA469xDb
ePlmYfOUFvIhJ5hs6UX018WQX1F1hyT32q6jO6eu4BsFBnWBEGBPRRxh5th/7YPCx8azvOlcsr2i
wVjPvNo8KvoVUO99rPOV18Tzwzxik1Tatbmg/8zZuZ2rTTloa4O12IuDJIU/cnibMusmS9lvQAe5
tyUhw4ZorJ0EX4cVaeJvove+iDbdTo1xnOriwydRfY3i78IytZZY0C3SIG2B1FHIo3BCu0uo2aZW
JYx60D8wf2JzKd09n5+P4ubnOCo/05HUAdMP2WnIDjMrO0L04OuFCJLwOGrJ+S3Gkc/JGoMU1bQ5
+n0jN0U74pVPsHCMAUKR72CN8m0xM7lBCYy6IGqCa2w4Ig0Srj+zGY8FtCThIrcRkGEuSfJKWhG8
CgyTox6MEVs35vhM/2lEGmY4X3GRTR4TXZ+bhkFMO9XZw9wh7JlLstaH0IfQTK6RBmbrds9m7lnL
JON8bGbN8CWvhQIHzpjIZXahHiLau6sioOa7vos8dUEQLOmxFJ8o0cgUKCPnuQ8c/d0Lwn7bDjaQ
OJIECI0oQRsfJq1eq0bPy6BPw3ss/V0mPum4q6V9M9s+Kk1TJed0EtFn3M1eu7J1475jV2AsO2k4
bA8cq8E+fHJTm0rvcxWOAt9Ic9pHHUkokBtCbUlkp2gKLBq4EMvxoTUtfAKGqlrlUTvf+srtN+7g
jOc6KdqHtm2ci+0l2U2d6DeA13wZtab89FPLQlgQ4fWauYG7DBKe0UK3JDKyCm6RkCYn9GDuQz3l
8dq0O+fc5qTMFSIdNz403QpJ+bT0Tae/5JF0n6e+mf2lDDuKqKlsbtyh945NZCHgiEn/uSs187LE
Av6x/YjXqa+6l2gKxZH8VOuO5kAZLzR2/zdizqJHUqc5/vqmOVTLxPGTDU+s91UyqFyXbKAvI0/h
d48kgjUCJPFlRHZ3MpO5XHbuVB7DDKX8onZizhY6DpuQ53pAXujw7qPzHIItJL+3q6Tf3jh+m5Lh
Zn52DYhnYGoizP1QPULJ2BcCrKuHARQN/evA8Syz9jCe/iLp1be+JhA+YCE5NLPmix4xqyJ8oJiO
DgzPfe1k166GF4/VtokR/xHgwDd1iGRgYEe+CEJOTeIWVjSeiFLIhC3V97yZbFVc4UzDufVCMU3d
jSkrPAlWlTsn8crLWtO8kpBY7ttrooZjhluQSBlSOi8t6HgZ5InVji9v3QTlXSuzSQKMxTYSIVkE
95mcTnAILK7Z0OwhVXq0JxGCzFagJconAK52BneX/oBaxHOLNYSX4CCKfAYZApCUlVanUgn86iPV
rBQuHOtiqrq1o9JpbVWZvwX1cTaWdgegMZPjydyDrEwYb4T2qhhKUrGy3KMFE8ulUna7ok+oThjK
qIXs/Ntq4LRkjbpZULWN24KNf17GUEILWP8bOOR+y0cdD4lUwKKp/zD1iFv4gtWe0Sy2Nm1FkM4Q
3MTN+CbV/OkyHkccBL7f2ygfeyO0D2Hpb2U936uEIoc50iEoM6Ja8XA4EcbQItmwnM041uEaeA23
hySqb8pWDdsundMjqZDpIUL4ywnTZpih3a8j7/M2MLFpkCbjyyJ1u3Xkd9O6yOWjLzgEI4rYdFGs
qShEwCh31OHSQ55ybAVpl45j9Dd15pUbvwTjbgsHyi7DPWcB6Gecu2ztDsrCyKIwVh4hJwvHmb/o
OuTJkyicM2W7uOZXvFiTAADKQvfOkfJYO5O7VgSi8PM4S2fSAlljEldog4gUKRVxjFHhET4xjWyY
nr00Eosbn4TyQmTdeYwKvQ8hjzaBHPWh0oM1oQyY4pemAMldNGUw7Ls6/VIWDXK0tCXLRVk9U76k
2CJpkWvZBA5CEjtDk9p8RCjxNqHKC0S86qp2QuzOxKq6VEV3HweBu/Lq4Lm/aoHwKUiQ7EzvY1uh
XDR7n7laoXe8794uQD21FhVRr7pH/p/RhsDd2H6dsrza+H1YL0f6BItB2WdandMZGWyzoqrMVpQY
3dEh9mhpN4nBkchxpo0QclFw4lhmFg9mYJKOWFew8l5g+EcKtQ/Cur7XgKehYmke5iw9YxikbiLt
X5SD6skhpe/NZsy4x+5iTBdFb3/HIIlgsQo595PTswqmUIRla0YnZeQsarOtN70ZhzslHfPNYmHe
l4lZr9ocvThLfLx0KtXsKGPSNRtBt6DFgpViHIn1VBP7azIJXKfCGl9n2qtrXHOmE33w7IJt0ESh
E+dfEN0NdwzCHFAA7cRvTkuScKksf+/z4dcNAjwmhC1MJy18f99lYXbAIsTbmHVr3uvSIfZ1qlFb
YP5iPikyMdDO2HjrZHn3kOc47lCLl+ui9qqXwAhQlBhVdRMPuUbvp5HgyzmmsRmXHcVRrMsQMlD5
Z8NF8NpU1fPUJfMeOYW97G2Pp9MmbE0IUleDIf0QkcU+XBg8b1n1PEv7bAWleQmKhqxwT3Mq86o8
HjHiGNJolUzaexaxgZnKLILtqGvjQAwA3LqRZjQhiqekpM2OTUfhF6EH019IDouGsRx8KVbYNqgF
UolXHod41yA/W7dDDMobFxpD1J4jaMjrsXB6nhTJQbmx3jNZFDv8Cmk620a14H26dceewTxj2U2X
0K+PLTh3UuXd2x7z4rOs7XONxrVZzN5krnRkunujiJ5wq3iyVNTQ+iQesS8czn8I7eFHa1YJHglV
ayxA+oRsN/cZYVazyCVec9l8pb+XQ5LvdZev5Vi+eeS9xb59a0/qPRv7LxylHI64JMRVg2ovoRy/
yXKWG5wDkAlIj7Kjab6EwbBqk3LaV2gFV2VltnurHpxb3rmaVMikPSFqlLsshjwvoxRbgQq1tlva
ySaIPMO8TUSRHKYhunGi6cWupg8jJg0LT1aQ/tls7uVAg6PCMgdUps7ctcBYqcRDAM3cSD51NuC5
I6Ph2ImOWTD2Ry9+M40vjl1SR9nKuCk6Ds9pJDH9HnE5VMRjp3J8cHv17Gm4DytJN2mWrNLEYYer
r5zsWL3lLlJh4Q/bsh8PnhfuODSsaOiekGKrd/yqaDGEJlKHfNd73cNQR+sWN4ssme/xkyCdmZ6c
E9MKicwC1+ZecPbF58uJ2yVWPNHdgJkHDfAVoNeqwJjmSqrvhzzae6Nz9iL9qmvzGA/OspRiOwfx
IajkTs3Z4yhNAuVgVM2IeLmC9VJHd43RPfZh+VTnHQEYakdPdROO2bqjHaIzyPMmWqWhuxl867Nl
QNBYV6eH5jbH6eldCIR9g7XCn6OnumhWokLjH9TrBo3uCxEUuxnq3EGHkvYTunEPTatxrCve3lwf
bQ/NmA/oQ9dhMxojubPNrdLg8bBIJXqxMKrfJmw9Groxw7W0mYNDQFxi5pQb2N+NNKb2rc+wgk7E
g1s1i7IWRM+YAvWEdp98bLsdLdap7HiK5hXuShtG4Bxoodk9Ov8uqhXX8wC1R38RZN/QAFTnMdPN
bhDFil3jMIihfB1s+4Cjzzbsh70M2dUjf9wHgb0K4dcFKMuC5u6pLfIthSnPqm+f8nbY0zAAZW6W
PT9pEhRvJQBTEMdL9o9VluPZoPWrZ7AMqoBN23RPmZPf5w0NJG0ScOjlLN5+u0GOw1QAqUnWLWPP
PY1eg3i5J6g6vbXtEr0kys00ZG7UKpRzSX7iVt7giv7YtiDO4qs9iFMDzjNGya0c5LEipmrVpM2j
66e3kwrpLl9tm+g+U+xogZAmCE4opxg0RdkDwN5NOtH9Yke3kZrN17DZ0YVSzwf7Lgi7ajnr9wko
/BpFF7B50B81dqPAhMOexdJ1x1NSNzeNKlkvFEnv5TFtyKR3eJeNYp/7lP0d75geGfwhLe2IGyyy
uzINTnYfvw9NdzsFmGxFokX/Av9vOeqexjoEe5leOex27TouRmu4qSGRpIFZg04V/Xhnozw3fCdh
Q2jjWzb8O4QzNzVHSlRLNBAErTU+fdKPHPZ1e+zz8L6Kym6BTuNYps067GjEpoN5FQtsSmkh/UJE
2gwIA2g73eZOdpJ2li7dYLjvnekhTP0VWNEx6sweOwJktZ1dp4tWs5piKYYda2F3mzYydxE6C+Yq
9uFqwOHG8h3nLkVHonsrZPdcS5ZOIx3nVdJ4RykmbxWk9Tdz6Nhduu9jOO7JKNjLQq/GPHrrQ++O
idGTwC+aznv3ntr9cU6U3jOLeATpZCVQX5lx3kCHf5n66RD2euPH7u2k412gfJZLhj1WhACr9vXG
s+r7waGpIAay2q1oPFbS2jtJRqiw86RmXMcE5+QCAHDRBPIBcA7Lg7pdSgy9hz77jLFaGIl3LUfj
ot3wQze9saTvsvclhd+1lCv46INRXKhNVraZHJ00JOZlvE/c6r7DiG0ZOs0hR9HJ/vdeRBofPks9
pSCl20y0nJ88hciD2PZszi+E7Z5qga2Wb8wvTLAXQzYeM91dUqRz1BW+eVKzGT1YAXW40cXjeZ6Z
yg2qCDhp9KJ7mKPsMYkxkgp92iQJ8o8JA0IS70PpW3uEaRqWLZlOA0QbjpbzuawRiquG94L3I903
U+Vtg1ES5ckasmsrz3qarnNBMwjp0FtkDi080RLsOcpqKbqrzAp1YbgdOM6+GvEUzzx0ej6Se2Td
CMch3Q9dabUpKiNcY6Z0PQIpd8MgmSFylSY73AvDh2z24y+JLeLbdKro+iQaNzIb0e2qiyJx308R
Pi9Yt/BhIh3gR5mYn32v6cQY1tCxEPlRvAyI8ttUZvglDUe/RjgmIfdw+OvejKGa2CGHYri1qg4n
r1Grjs1KJGLHn/2lS32x9OGZ7rBy8HZFIrwHjDTmF9dw1KXMenU2dGUVyK+umiOiZVZNLzGCqNMR
i8rKfvNRl78PdJLR5KeYaTjYw2xc1IjLmDFcuo4CXTHlabON70XDfcU3s5443iC6bzhUCfawHFuD
D8yOsEGEh1u5I04gTNVtzuOAXG7cjkcHIdGGcYLgYOfrewfvYmbMDXUjKTQWhnCGsDdgw3QX2Y1u
ZC8Qqkww3LgMCzxPcmKifSr3Q+8M6iPMyMN0BF3QIOnkQikkPYNMxycT1dRisIPPIGEXKKYpIjZ2
YAOwtFnuGpF3B9VREw1R8y0Ow3ckdu0lonuwtoakeuwyaXYLWTT9SY9JsZ/mLnmoHRqr5RDRlKGv
uppry1qSYJlD7ZYPJvoN7kQaMJSkgep485ec2eCwCLUe9phJptuyweWyNWdv46mqPFYFxFlGm2wN
GraShXUu6LlvRtpu9xoDzmPUOuDB0R2jIfs+zGbOwVXNbzeheq4yknzdc9p+GXHc3Kf4E61F0+a4
aGAptHaClIZ6RCBUSwt1hY9Bu+qJYLqtIl+hevaM81SEhbvw+rHAWC0a6VwUfXoR08DILCeXW9bj
wN4x+NfdBOJiMZRBd44aSNnOseKjH8r4ziy8d6DHCsE0ffEgcdMtZyeSUT0HRY6JlnSJ4X97Nnvv
ap8ZN1ctuXaSQ+dgE6LbRPeLpkMYPFu+WS+Drs42lTd0gMZmRrnm5uEKE4Fu2w8aL0CP4xslvie3
s2zqlmNBzDC9DgMWGlhQeePXozw0KmgPMilT/C+qGVd4NywTVIXjGO86BqD1Sgexz9lf1PLRKgNR
rpwRNxMmhnQA2mDWlyzrjGxRTv9F3ZntSI6cSfdV5gFEgZs7yVvGnvtWmVl548jMqnTu++pP/59o
9Y9RlzTd0MVcDAQIArpVUcEgne72mR2zVnaMA+yGHPDG6ujh1emdksBpmmwjMScoOoO4ThnU8Wda
8gZ3eLAVVoZKKVYqK8OsduO/GcLW5EgdpITIXWFIhdqGs9JrxVECDJPzSnG2TF69ILBg1CVMtrb0
Tdre6W9DAseuZRS50xMGK8YboXaYjQ2tfSPboB8Of8tLIp/SQ6hoMsIYJEf5rM3KPb5ssmZNnrXy
OBP/5hX63/DkTT+7M9Xiv4j/9P+1H6sf7wMs6P8TSSB8jX/izquL9+rHH7x5ZyPkP7x5rv93EMw0
4wFaCzyJr/3/W/Mc/glOYfyZocSF9Fvg53dnHn6+kH/TIVqLP1UG53bhHtv9mVwd/R3LGTFEPNV+
iBrm/Ce+vF8N2gQmhBtiLPPxl3kYtH9xmNuBcTpbT+BE8JSbnWcyBJ7M0TRzQT/EdlQGUEPiJpfR
HZYStps4G5aDO+Jb+Y+ce3i+CETZXCnYkQLvwzkz9c++2Mlv57bHb0doHiMMGq/ajV33sIb6rzqb
/+hG/NdP+sUj2NeafZ+m9L6KnP7QYuWKMzdJHjL2mH9hazsbG//bSvePj3JwPp7tvkRF5Pmv8k9m
3yJwcPmWjr3B9R4dzNTzwnaYukcptFs4UeMWnQAztIiiSwt40fd/uhH/0g35rx//yzU1PtMW7KJs
3YIkhQnVRttSj9ND4A1/Vaj5R5fi7x/ls6sn4hY6zm+lVP/0TfFXdkrU3EmRlYdXdeAxDZZhbrnb
ikfAioM+6f7KfvxHo+I/PjNAD+JBwNzv/tryJiycnQJ3+ybL844kcmvNO9eyEqpfeuvGym0YRUlq
jn9+UX/r9v71Rw0JdNo+OT7u21/drLpdq3zEOVK6U/0S4uu64sxlOIdPs2RG7S2cjanccjE8Idhs
/UgxySZCHkJ5MHYpj0ITfNmVtmR4UleVQZevK+oTyikB6sewBSyhBQx5ugsyiAR/cVP+u/s/IgKI
XzMkL/Wra7vIOYmhtrNr8XMXJjyhfvyEREk4/Yz1X9yC4W+X45fL5dPbfE7B4u8kBPbHZ4Bmz2ip
CDVuOJxgueul60asK6gmdVglIUQ1JPjtBFK8wHDjBleBaGk3HaBBaPqslUSHtWooNc3SQ8tzkqGh
dd2XwZYpAJQH5oHecEQ39Egsd4MP69QMyxN+LseJueb1t2kJlvKbSYFHbyI9lukmQwANEXX9aToq
aFHnFj/2lsIJq7sqAcW5FQTXAcZQ4k3GGOEJNHojQvdooYTV2zBrp2Zrc8pK7xiS+vOxaYGNIAa1
aJVWlZu3ql4aQkqZ74rrDhTKWeLXFrvHyf8Y6QBH3vcquNh9rlKSkO08b23VQMuIjBV+OlBiK/RF
p6OzJWzDB2cJaX/EwcMG1umTFhNiS5pMWskw7lx3tvLtMjr562C30R3tqWqIo85vvjGEtgNOgFN9
L/JWlIe1hv0Tl4UJvkVDoxeo4YXLea1vv3OZ4AaFszv+CB0vWPejr9MOxIQq2KUEWvycfXywZ0Ap
+JeJVsVPWNbBS1qO8tVzEHPhA2fygtwU9X8IA2tcgBx/FXllbroMHD2Ml/keEDCkY457+VvOjCvc
dvShhWyD1uF+wOScbDksiOe1jxSJ1Fquj1lX1SOkltp+NACoNGisenoM8yZ8MMHZtlhMbFhJsoVn
6y14pWMj6qLiWFtiuuQUYaJ4DfshjCsU6ii2ogAuAhcl+JRwhXA85Fb6BfbYSUHhWpBbVYs5ZS7Y
l24NpIDpVujeveBABwW25BXwwJsyKHbSTd0AWgwZLvO8KG1PB2lBILtIKhjHF2k4uQqRt5yn7IDb
Pvt2HpxBu9c+YwDKHvMJKk7QfetdJGmcO5HfHH1CHeJEdlvW+2CiOwkbBjl4JrSZGD1klBYEWYxu
m7o32A448PsOW0j4uUJ6u65sl3tt25W7OYMI6ZtlIcM4pTwUz3Kpi08vydNlZ7oM0EiX2NmZ3DMN
b5xoxnYPMszYm2HClHQE9IurliaJLMKTFgx4MSea5LGppB5ts9NQxybFVLdjg9O/Y6rVoHJIRHNC
yCuGjCYDzc1O17qB/aDE0SWRCYCIGfN8zRGrk9vKbdz54E+joey8bAa5hVzJrTCEK5ETRhUBOBEx
o8R/A19pS46F0+hvK2na6LDmS7heK6ZD1rXbjev6soRexOmzaQVuiWpYlp8KEAS64JzwH5xWM+6k
FZte8eHykPmbaC76m9qvyvG5lyqZbpGj8+TWRvKG2siDcunrNUH1VQR97xsE9xdhD6hCnCZqEru2
tjZLSWQROjc3a7AZsg7lj2BON9xwC0QvdrNin/BXpiA02dByu8EbFplTnyRdzknDpA9GgmHZoglg
KHFc6NfunHrJxmoim4b2npNAkp8TugO0QxCVLY6pI0ZAsXLuA4UlWDRr4bwIy0vuAqZwHw6AtelV
lU0aIGtXSrVvtZSdGcB5jnllXyfuhMkTlxqT6UsFbwKhQKZyCjbTNMiqRrNt3caJ7Yqw7W2ZW+NK
JTOncw1xAE+265yUhWdmm+IVe8I+OU5IhSbgDVgJ5hEe2ar5GvWHWqjZJ4gUjxgT661CwWBK4SzD
U8swilaUzAHnXdghDvqRPwwMSLDkL6v4rXl6bULYRsMo5X7yRn2o1YJ5we8btI5+Hfr6ceRwVfMc
VfI5H+X0JKcquqLXJ7mOAmnGeMkdFcRYojWB0HHZQ6ZJthLP92axMWclZmq+9bWnHpGQpzrW7SS2
s3EkKu9SVu8K8XC/zAx3IaWvD33S9N+Sca2vpojBMFPY6VnR3cHjrNVWBXLXcfTezUi9BUSPmywr
3msfZSNu6RrZwfZAbBk65K++SEnFRVD/3DmILaXdbTJYwRzrriye+nSazpQ8B9aNRhbIQzImTRub
OfuuceltgZKFeNKSQRzrcoSP2iFbY3S1GCfp+24aRHpMG3EFjUVdp2YhQ+FVezGB8JkXW15aHQb+
pTbTngUov5AjbkWzmkdO1PhXg6XfVHi6mNHZcpdFJbEdf9pNaNyM1lJMlpPg3gh1EfsJBQ5pXkBM
R05RQfvSmqRmKWqW8L0v+xClvCiPVAONp7xTxfdocZfjXGM7LgcWrmUR4SHSBasKTlKmEf7yWUX1
S56r4tjVCfh4vC6T2+SbPFSgKgP8C9fZUjVxGnj9Zd6fW0QyR70hojuHsp7rCJ9VoD7YzhCExSiY
V+5nODci31il89bmxsIaRPsWNqsce0JnQyjKmJU3CtDTMkvmTaZ58lj1Nuwvw3trNZCiiCTHXjB+
ZUkjd1aUXDIS+FwC1cH6Ke7ritGarrOD5WYvYM3v5ihbDkXJWzo/X6u8KOiuzJkuGnoOIvRJYMtO
UU0nlXT2PhUJ9ETnCbqxv6lqB/Ns1bb7OUPAy3wlLtbcxQeVAhRL4Q3SA2PjNrN9335VqTegY3d6
PTiV691kYeXXcXumsnTunCObTy5mBwDTftUmjxXzS1QHewDe3YGqc3eBbu4Kucr90E7qxC72yROB
czOngjcOVpXbUDoXXUqdRIOpN+zrj2R2bzJI3G5nsHcxCDyFQw1qXge3qV/jnBj7q8Rt8L/CGN+I
6rysAI9aM7hk5VWDoP91pl18wO0jqx3hFKIKddnYlm8uMyN7yZ/gYiubMPtDeMB/UiHBrCASGeJP
OJ3WSRG88alB7JJTkxrzKGbvlrqVn/Z4DghUK0ME6FVTbX/NlcRpUQ23jUVmfqrCw+R6xCGs8lOF
zH58HAc49vzbZNbT6yJ66+Sb5B7QHztNhjI6dt3U2tqNVd8bG9A1drBqS+hx7/X0nmFe2Y6hjwGv
b3ejXAhmQUNa5t6NU2vYsRtUpxQeNebGELhstd7DWNT7JCihuU7ho1c5AK9QcS0bgnUS5HF0luXw
pwxB8+5HzBmV1T+S4D8N0Up2OnkdPPVEeHfdTNjJm9p2t02i38uM9xsqhBMPrbopqUshNdAixLbJ
ZeNwNFLsesbB+eyx4MTtDLEraB37kORslz0FjAkv1XkQjTE/6rFTnCGo6sBozDtf+1S+1ivSob2u
X3aRptukWrf9SOl82n00pSdiV7nVtmesgasCoE2wvvl2Mu4SvC/GioYrL1xZb9f62mdDTJVRSiig
MHr+FgJhlbthtbpDdabZbG05gxmoWzmxXemsits9Qj9mGJSb7cDe8VUL7fGHEQH4cMfWgDUYVpa9
VgHUDPMuPSLamftUKv24pkv1kswSlS0QKS61qdS4v1wP+0Y8za79E2ioY6A+jsChHO65dlOkEneb
MuVAabIYufRVQY0R+xNZgQbt3TAWljDjKwq3SQ92KjDoNZh+wHmtCjakgjqHf6MBGq8iDwoztGaX
N7APsVgiRnadu5zsvIiO1hLgCzBmPEf66DwJYh/j24d2ZFFshE2mEIqD131xGSGzJgOgNujD0Y9u
xVoTd2pkUpm3gU7Jkfgz9JF5CN6icfEBlWHgmk4NAdCbHoWHy2jZ6imzy0kzOw7ch3BNixoCi5Pd
2MOKrRnPT/jugJrmRYACRRdJLwg1+o7Mk5hvmYGlR+IlaM4slNhJSOoudgV82hjjBIYAMsf2M8fe
x6Y8B8IipBu035nRSAz9MMNqqRv+9+RTSBY3mK++GuW4OeZqXy/bprfgxOm6teEFj1Z6whYN9NgD
RjML5T4PkRjcfTZa/cscBZTUL2vFVSJ0gFg1R3lgNg1Q8qsU/jQwcJeAHqWEVcedzqsLw4Yzls8y
WNPnVJfcqI5bBU9OSBMIWI48JJAlMWsSN1PUETR9xrU6K7epshingvqt7hKiJv5OjwrXiNCkxTdB
MBRvQdaGeM0oIzo6LqO+0+D67U9KINK3kiH0PXCo+S2s/fZUEHFgal5X8OWDIhIvQwdCHW5Haw55
7zDdBU4RLJtmRig7+2TksEnN6HxMSRq9+CpiPSqEzlh3c4vJjbd28lvfWJKNPDcmYzCvmB/8oK1/
5BNRNQ64rSo2JA/WK0z5aGu+6fAQ1KMvwO2m3jyBxR5J+3Xh6r/ZpRJP9GM0zBFJt9bQacGcxAwt
OySqEa8iLoQVNwSkqfmHHCsAI4ZiknM/zuQ8+AWBK60Q/C96PuWhIH0GWJLBwXTwYQrzvpwl3L6k
H+c49aglUKWo71cLw90ZdV48q9ptP6fCNre55zv1+THDiExVcPtEKxAVOYMkvgSWDMIX6vpcuETn
6Z1hLyPZtAzGYACIlPDf4F+FK1/cTT+tHkgBr1xV+jFfiOycSob0q0oX756BFocgf6CfZ8sewbyG
psayMIdBxQEbm3V16KFGflt6RVmJU5XVD4uhNoZs3bUPwFk5oNpwXhumUn2rd0VR2T9IIfnQqEl8
BaA2taTyJYWZvVtWxkexMfM6bIzA6Zl6E5XsjVis78UUdnTLGKupN12hFBDqcAESuuS0+Jyh+sDh
h2HlVCVUZ+UgY8YFfm2Bv56jL++LZM50sPHcQjx4VL6SuGKL/61gRMIf24dMLczQJDgW8N8NR3x8
FYRdt2tO0zjBuYXpi/EmG6RzKsWqHXK+TOn2RoLVPOSTG63XokCgjiPpZs9WHdHORsdgck8qjJ5o
S8wAFATQB1JbLTU0UB9LkqURdGNOMl1ufoZez2A/qhWEVVQX6yFM7IXxes8MjbdHB0RWNN38TVqd
pIsv4muyw67aewcPKjzpGSH1SHQ4KA+29op7KvqYQJulZ1jf5cmUcmO5CMcUozDyC+ae9RxYZct5
bdoT7F30Zm5k+KKg1k/M63hF7SEkuuO+d1T+/hcS4Vk3/4PmFXk22fkA9hRqKNrvHzUvWfsSy0mZ
bItqsR9A92WntXcZiBneEAfLG9cgHpjDsV2hG6zfcoCubxjN6z2hL+sJPmx73WuTOPs//4v9i0rL
3ysKXYIIyH5k1n+RLtNI9Hme64RJ4Pp9SqEDBTXVS/Wo0x0bMvsvmij/zcf5wkURxjbpIDX+In/n
uu3kuMiUGRmWLFetznZCfTjK0PsKacs8/Pm3O1/VX646CjTR8ggyimP/CoHyXVR9MsIp7GVia+9t
rbrwudRVvaNFy1rfgtly8ndiXfXO0Gj+F0rnv5FVUWbYHiOzwDn7FblR2WWNzMhYYWURj0PeI+Tf
pH2wzqitP/+i/3JdA9gqgAdsz/ZccGq/TDBgp+VEG/iopVvNnlR4Dv1l9LbOgNO6rQq9+/PP+zdf
7fylXPJOTKRk8MvvGIx9YYsGcd8NKEwm+kHCc2Dtai1r+Yvf8F8+KuTJcUjHcvdjWfm1vtPz5qBL
kuIM1QrlJrDZ1VSC84GHDfvyt2/1vzG7/D/GLnTP2Kz/eWL5nP4cqvfyn0eWv/0/fqcX2tHffREw
4WDdctm5sUj8Ti+0XaaZHk8mcAhGjy4/3u8jS9f7Oz+Yf+b6EZjk/ueW/H1kGf5dSPaLEQJ8wJPJ
FOA/GVm69i+l3UHIkEnA9GNBgbvnElH44+Ia4E7u2es3x6ZI9II5k/Ya8w1/SdZc99Mq5tuRRHj3
PDf94t2UTGsKRLUBgycSMSoWb1o54Ds6eHBRo8tEjN2PJvQNbjvy+8mF6pqBxUKljXUThXPLzlt1
mSAei1u/uppmL2KysKqi/rBx8Y+7lmOGvV1b6OzbStgNfaBNh1/TzozSF2GIsRD1oryNgt6aDxRX
dM52oHL3o82C/FHIFcSrSdkMfI0pSKVdEE0lBSgBXLlbfAXn6BXbCBV7RH9ykvRNMH1rvNRODyEV
I32/yylvDMkfF7g50wLwLa9UYtr9kz22dXPqIl9i5JG4p1u/kahGXmokcOhJNVeyD/r8lCSyLg+U
VSWPbW1V6oQhnT8/mF1yMsw9cJ5R/0JrXKYmquViqwefelDJ3C8fIyauc46qNesxXTgVbbBa59HO
F7lv7RdWxTv8O3NIH4XHECMYOrsGmpJJQZpvsQuMPHntUGdgG/9hcmXjII7NwYsP5cRc+sAjRspO
/JVOIce21o2oPYYvZYLfY4MIdm7aydAC4EeFxAAqhVVxQ4Um+IxhaiCeNjMrytWQlQEDGkvjXa9t
wuCbol7PvLysmyzgCrIYcbTVmE52dRjMBAbTxSy4tNjRbhhOOesmRK7AXQRe/YyxH+rhxapN89MW
lOiclqwnBlmNSB9EzghnHDJvdfpmo9BLf4C0szMSM3mkti7iuol7UvrZns6DeTkZ/h21o3lmLcnF
nwWBqdIc4opItzNRhCx519O0sn3Dcvu+JER3NqbJRfJcL13KSc0syXO6tkHIoXAour0tOb8SThHd
VTv5ufjeZ/P64cCWzU/Ag3tCDgmawZsPRZu7NcPOdTM6PX610KixJtkq60fSUuPZn9gs1Y/W107/
M6vqsj4BaddmTwCrOIMEqKK+CFvLFgyZBXzrxGiUo863s0NKyH7YRSwOn6IwNbTulhy9gGA7ZfmN
1dn+/Ixwp0gll5hfT3YUmXflTUwDGrdNnAMYcOVdehU9PvthnSjbTAs/JfeJcrDeTl13ttF1RNDu
0CAYBO+lCPrV2tIKybxrKlDzvyURAv3WTX32+FluO+bouRjP7NgXXWA4XlC5GIWMcHSGdEYUSxY3
taGI6AqzqEsjhJzOHUn457H2h31R1k+MHOo04YCwTkVcpOHglJzI/KW8qDoo8Xlb9+GT8oUGpOyg
v5age3Q/0rXIZmnrFVbSbKp2pULm3GRaX1KTGz7m2Ti64A1bBP/SNDWVrEvnuI+jt/rvlSlwmA+9
oduB4+0oHukrtqvnlbLea06awpwwhjXzaUpNc4wC1UK/N5SjHEbbKugAUHqZN300paFH0ckouh8U
HWVFTIKT87aSc8SBum9K5LYOnWhr8qFUV0tXarPD05WXF7Cfmayz5JLByTxRBpuCaFLH1/G0vefo
xra6LKYzKwHXA52b1Jcm5H2KLgIFUlvyaWzl2sUGGGZJ/9ICrScsbe/JTCo0sefXpX/hYt2d8Xs1
KJLCnv00ntqsS145n7bnX8K1iyMsnjo/Ymr0frYNpbjxaurhkoBgY8VZial0m6Zq6A9shSkqDMqZ
4jxplfjCjY/3Ly4d4rT7qViRcWXB5jXWYizrnUXy5j2RLT8RlJwVf4ZFw/KmdqPmzVt7kvVMW6r3
qKvYvCO6nLmZtH1Pu3zN5j52WiZkBe2P1bbx1ycnUNeCMcF53o3GbM/DEXXSTze5G30r55xkkK+j
3Ziu1Iv26U0xTA8Mwk+aJuULppEXcm4ZhHWmj3POViGtCPuurXYmbZ8de7TIDilqgrBcF5P84VBW
covX2MJyWajr0C6s13YJ8q2VpWS7BR1mSZ43RyEQTtjxP2dWCS7AQHzfqarKuEI0enxlbaa3sMXf
1sq8euFwDAS9thybx+Ixo6YpTrx5pZewLnZUvSCpyXuGX98pkKLONiuukcUmyCOW9yMHofOlmTyv
if2giZxd+eMQXdU0Dm+4OafY6sprtfAD40F+hZVN3xstxxsrEfoAuOgxIKaC5h0wHfQOMFLQIaL+
BVXwRgfjbuw9rHENsxOhliO1ZO4uqbW7GUOmI6bMLzI7gSezNEejU1rpoB3E1rkWsgspwNPznZsG
+E3t8cpzQRQsZqi+RggatK52B5jIcpdUrv1W11b6s2xR2SxuC8QOFaer+6ln53LKOvduGtve2faW
QUEp6THx1HqySjQLY4udGQhVOSOjoSjs6fNQvDVarKcFQzen7uGGUn0EpZ8c7git/GQip7zUIXQq
6luWZubcTnWku/qXvV3Th+fPxBAWZpsUiPBj2+6IBuyj8+sLmk/ak5CGPKQqLzw0ko69D8Om9eAt
vXW9BCY7TisRg4lPAw57WYPjOp110gdm2pQ6dgpP7Frvlmwkm0jVEUgs/3L1zELqw6JP1rNxs6LV
4AtTwylUIMwzdlzx4kwYs0WXfylBaiZkweeUPn/356C+0moS31TUq1PjUItIKI3TQx5UPyW0Urpi
AHq90txd/WAKT8ydscC0A4P8GDlmOEyMBDZgLaoXLnD60Tem3NJwiGJVuQ9inv2ngrjQDh3+srQg
5PKg80K2XK7ZSIXWQs/Noof8otIDKItCxHrS+cluEkxXtLq8q7k2CHnnpFzctrb3kyoisbFrp6J1
si0ujU8juKi77JJ6pJ2sw36TCnA0gIzocLGCdE89CSXmpv9JgSQsJ4emNpahKJ4pdKN6W9GtSjgf
Ywg9ZRETZb2m1zalEunIWIM8l0vBghOc/JYVLUbKX+5bsq/cjinRJvpiTitlm/S3Gr/aETHF2tBD
7u+VeUcBC96K1XmxzskKE7q8iIKlodiE/kqam55Bj51qnX3QKBXiKwnO1pjltk/s+mLsotOSDE6M
BRs2Se7fMYC67eoKEGXbMUBru+ibzWN5pKq43y12221GT0e8/OQXkCsdMOBt7xctNf1G7W1EpeAu
LOjt8UgU8yhjEqTuIey+V3ijYpvqDNzfVMsxgDTgrBfypdby1YSCJEx0wdsZBFlaj9vep885EBcg
ux4nUvJHXSPNK+ZqnKUv8OrciFR2b7Ox/B+Ui7zP9mrI92EML7xjJAFXwa/Z1Qyr35oeg7EX0N8t
5fqeuwsymF/Q4W4FimHF5LT8BXN3E1Kqy3qhTgYy3B4ZuN+wNZ7iNM+pR3ejiOGQd13lGLrycIxo
eKEAr7Tfh9Z6grFtnbyxfR9LHb66fjFd+pm5y4vOuxJa3PerZCPG7hQTgzzOAYusC239wJGeHFgU
EZHWTdhf+6URV+MY3MLiJS/gMqGIbTK697UM2H9Oqc87iBxXELQlj3Qat5VVP+na9tpNxRh7i8B8
25hFHyQ1CkfeAiBKWnV0GhJZ6LGbgQ7Rl9Kjz7AB1lTmU/ekaZT4Yati3ObUh1z2bTQNccjX/A7V
iRKl/jvOiEurtBqufbpc2L7ydkpN+EYKbf/E+BaSZxTJfLQosAKX7Lv6BSfTN96nD2lHqHwwAEPY
ZcqFLR6DF0rcK1ZrGMNR058HDzTUbnlJnuq+fGV9Ci/WhjSVY5YvYo9HTHUeZYeyf1y15T3Rzeac
ZDrx7cPUlWY/2uE2W/oWX0gbML7JwlsvW6Lr0CMHnaZFdAukO73HJgaZvRvCyN4hOlp35O2sm4ka
o20U2Xeh03esar59D4Tq1c9KEojutEP1pKM5ZL+H/UIdV2Zbm64LL9nifeBb8DZFbzFk1Jl3N87m
trXUE86d56grHjVB4BcXfu18iOZu+WT5ol/cavcyozYS8Y+Ufse6c80upogXSqbOOf3nPNXsb9g6
P8HiVF+sBfPtPBf2z7WZHieV7mdsKwc8SFhxwtGPqv1EmUubOT+qyTtKb3gLysD7jsmXSbkP48TF
k3HVJDZ3VAWWGBASfprah/6B+QdLUduMb4zOQNHXVrTlaiYnvYT6k0Ecdspq1ZBc50+l/fIS8wIe
fsYE3dtIN+nW9ofHhOzdFvPeSKNT9bDK5j6j/JeTFB2dM4N90VOn5tjFmT53gz39qWqZAerpNkvO
riEfI0XqCPc2h4gDZ8N7LLuABamfNm7La5ovZx/yKH2Casquo3FCagpt7CVZlTabOkejOuTdefhW
kLkds+9sfkntpm57kMyxWcfOj/oyfJDWxxSiifoPwbVw2Q+HQZj87CaJpNxX6LHn+pBV5rjHAiKE
n8sqAkjAq8v5XvncAHNafDCbaV5zJgwTyDRsn+X8oRnZXWauIAWhW7s4TIoaOAbpvH3UpM+ZhyW7
HQdGiByyGXfIob4efATpoR++L2yFYGx5rzMZ+BTjCu3igb1l9IbjoZd7stxv2C7Q0kO6P1raGjna
x+x9vytV8fFE3FV2n4ODSivSYBSnvIpiuqZlfiPIC2Zd+SSHZbzs5jUizc7hNqgADNKrfrEOLPzF
ekav2PlykToLCXdO0o9zO3kD2/Wwo9FHN3ovcTSIy3rmvJbP7YyPzFzarkWBYL7g5SyqWy3sU8HE
QBStGLbV0p9WLF60t4UfU9WXjym14UWc++U9C8qlY3VbE+QvNGHt6KF+Tlz7q+d8G1OAR2ekti+k
0OAKcs01y5xqs/R0N+KNp/yEv1k206G1C9KA6X/N8+zHnLLW65qmNAIS/feyX+hEnolwqOHOJve0
Sf386K/t/GD1gnxvbdhzM61KD1YSTnHYVsGmHRLzRQLe2fPzXUQdlRR5W6zkGle5aT3AoDCoiqte
zOWrXw6YVmaWVNe7XaV1LCWjZ1CWB5eLuF8jTCmcnNhLOLh4NzK1l+sVQtRNi9GrEJVz1B0ZRX/6
3qemu/CKzIbj1kwXbYqhtIlkE2ydRTJRyrPy08v1xZgkn6nN7m3SvJeCpUvKWMowuFR4sxwipszZ
HailTs1GYmkZzwf5TDxxFbf50DafOLEpWx3S+b22yv7SBwcDlaU7B201VXwb5LVyjz8joYxSihGI
M29i3vQ3WN6w3fhhQedhF+UH5K3sVC49lhqfMeO+qPXOX1fMaA3HfnpS88t2dOtP16+vMrlytMfq
v21S9xKQw0Ddg9PelJpTU7rQX5NV3vqhaJlD8xrla8pWlU7NYL4AMQGXz1mvqRUo3iTLDnC/6kYD
rKI0yrI/R+7bI2sQ6J2i/+n6wGGxoY1YzlsmoL1cXgtvPdTFEpyoYu2fBbG12F9x92QdDdBDhGSN
Cnigs4Ge8cQO7t2UjZOkzmzrhHl5hXZY0hbGfxUubQp2YE2xN4g3HvTXotFfmCS+K159Kfvwcnmq
upxlyoaKG9oPQdqsFxxtWRH1R7AW7t1SOflusMvT2diRlSXBLCvdlJ36SkuqjJyhWTeVLsztTCHL
VTcF+orGaeKCSa4xicGBOdaZ9J9Q8qLt1KsrvBPM+C3Y/Zag77IFW0KVGDnxkCaEEQPY1vEwPXSd
sTmhevmSUFtFFQUmVGvrzeAlYzupSSZVNOnB9hOuvpwHQtxFU9cvHl6huxqVY0eJ6ZWDQHRuaukv
BP7wHbSObldERb3PSCTeLMzib1a/U/RSYkZdfRLhad6/Mo8ILnQQQCUtsv3YckJzpxzKP2YZrdb7
Ipzlo8Lksp2xfxYdPY1m0PzEmXQZP0Z+sckQpnHrgp8820jYgvdT3zRxo7V/Wqiph6Y0Fw9uEhCa
WsjyChAJRAuJmNG7sTYDXMGCxOGR6r6FHz89+k02CN7rqI+8O13izRAWrpc8ISGru9ra+2e2LLn1
bJ9pFb7lqm6POhDswxtLMHPO7U0QZi+rnD8HY9lPlT/nPc70JfoxlozZdpLk1Y1wzVuSWw9Vvvqv
ZY55jQ3iN3lO39ODlt7pQXFagtqk5FgyoZr8Td68DbqDVNSBcXLJ2QIShakWjCd/7th082jE1iAI
NbD5VBt7xYAaayPjaGy/PDYQt1aejzfsaf07q0q6p7Apf6bGT5HGsHLDUFMlJAfM1/XsEFC0Cghn
wshT2LvjQz3MDd5RCRsZuYMdqfga6uKYnU321VJ9QGd9iOqsuBmG/KbuCDhzSMN6nQsWuaUWP7Gc
mGOvsXT8P/bOZMduo8vWr2L8c+qyiWBTQE1O32ero1ROCGWmkmSw75unvx9luyzrtyH4AjUo3JoY
hmxlnsMmIvbea32rh7EZoT+lx8xAeiLKjSJt73I3yzwLED416hHfNgy3bATDuuoc5wCBRLr41Ifo
1rGJCFtYpa7trHrMgFqXon1z7BovK8WPnRHHOSxtUHrp3mlVfMdwXP9Kz1DhSYwMpkOzZbJfTGOe
3mq+gLEatZn5Ho2t9ZnNIrFWwiwJMXPTbi+zWhJ+Ad5gQpzo4OZDp2GWci1nU0yO3mvVSi0OV8hX
bF4rKwlytIiY75Bx8i4sYvzVnFNQUAQWANJVVqBihX/QFkzd2764G0SVH8OMDirYLVriuqDb2ySF
tq7w+5vc9pSTqQ9UZEmcu4n1r+ouXUPoLrS3MZVrnL32Y2oqZNYh4Ip8lUdR1yPjkwMS0RqN/CZp
VXDbNfW1cJPyGFnaq5sOUvAmxtqyA/qIqt4xNHiRgxDLsBishyAN9CuwtvarCUq3Y+heV7whYUd6
SF7L6sksZs8Bc34c1MIkoykPDZ5SFj31GOfSPsYUEBw/9OkO53c0kQwXckQKSh4mxzf9J1sfL5op
ANOiPts0rtaumKuwJ+WecgnP87JwgYm3X2d03PJF3dfA/2ozBPOYo++Pdae+ZASYZr5ePHUmCiWC
+XQ6YFESxNmK3j1UvHFQ97Hf0svqym6DrugoSKl9ptzwdoiH0gshMBeX3WPtdYV5rHKeRD3WH9PS
PTdJdNRIzeVJhJyqlWhl/BprbOzvskyIj9OYjfwDhYTmDEeS9gTWrLzeFHSTA0RJb0rPPylZe2vi
EcnLKZLX+ag0TB2ThUI/lgPCTgfUN62ZePZnds06jWyQC8E4iHCNgDiBEGzH0BAQzJoDWY4mXRq8
Jbl7KnGN77GOB2IRSpur5Hl7rdc4V7iQED9Fnve5GoJDWVTlrrGtnjfCTlZhYjarqqUj2LqjtdXa
jA6ETZmNsIx4uU2KAwZ8QHyZ0nqt4uhgEhyzkjAAwArCPcb+360UAg/bZ/7hFw/1lIJzss05eaeo
dqMqH8JBfxI1PdLO4HAPHyTljRLRHbGgj6WKq3thmNHn0CFBLEccuWb5mzGLMYh0P/ODW01PkHzp
bVY9+s3koAqaPPh2pXKx4hdq0u7RFPenHsnQ3qp6uM1A0qkHErvj+cJ+y4YXE0JEqKKTTvHesdlZ
K6Qd6ELqESNP1cJwc4va345GQjcZuWj/Fus2Hls9HQvSzeaWD+o6dFw0ajJUZ0aBZWjN+oNuagQN
9WyOfv1JU02dbu0IpJPA4MAgKbDrk1Yx2sRHIiNYqyW/xKm8DZMupeNxk3pMvc424BQIkmQ4YVdP
zezoC1zqFOeI7emP1VG25vFA3WU3WdCRDMY0Df9EtoVZ3FxwVhvPRJYlBMcwHruGTOOf8DBEZ7Nj
K11h00h2dQNrF4GrodaGV0Qf64DQ3yVwM/2LrPvXFr/xovUqNjjaahqlYFqnzQtpvuw8dm+JacvW
5zZLi0PdjatcZ4Y+RdMaoX20NFn4OXRbqp6VkZVxm8S1H+7NmfZdI5lbRm6+58rVd5XeD58U4U0B
59o6+tIYBcK8quDMWObGeLRNj0appcnshXzZ9pZPCZd0CljqF5mDGWUy4/gxYWiIwFJMMJ+GYtWa
dn8ca5qc0D1CaylKz9sVhsINhIWPfDOrUhO+BytFMKimaD2U4Qt13KG1EZS0SU0Ockyl0K5Tut/E
T+aOebCpTleaqecLA3XQjoiw/KaXQu0NRJ4VIKceFGo3dtqTjwjoPDadfB+U45y9eCg3HAnNry3b
8ZHHYxlboQHtrnVxKmnq0lQtec563z7CiyHZC2rhAlo03UEYNSTnivojDWVAJIVn6kcW4OUEG4AE
b9v/1GIWRAmGpeZB00r/DcwY8s6mwgHH64yUauE0Oj+vndHeR601tHjJOdJ90QmU9g9YhrFfrBWH
nWKtAVCFPcusdTpAv+tuq6FmXOUhqFroKhmIT+jzO3IFtZcwrvaBm3KV6X1BAOrkfeBn8hySC2Bg
FrmrHa+HIUiipMeoCNpVbSQNW7jkswyaLlZaLtchlMplNcoRGroBLR8i6XAiRcvaNlMa9sswi+yP
SZbGL41g9oNZIW/WpS0/JrSKuE75gx66+qFtpq3vOHOAccFekFaGxvCqs+p7V0KW0RlIX+iYq0Vt
1l8KDcycHumbkTQnumNFlZwV7/g6HJl+ek7qoegCt0MB/ZSB07uEDkzdOOwZe5B9szbmjCNe+InB
9cxOWOC2BAPW38eIxZ8bu4ou+GJOChapVOj97VruXQMNQDfcxhpSMvS17q0/1J9c+Otn5PgT7irx
pjOiW6T16Hztc/MzAVMNG1L1xRv7x1QvnwypiBVqGSsYmI5n1blRwNoSHhtaKbb+oOM7aHlXdLaq
NcrOdF0kWK5Ej8SzraVcaKh/lgMr/4PiKV1P+BeodOImPjEK/2xgvkP8rK55Stt/aibzYqGvX1Vl
LSocOTFH5NFoyhgJbMClnEag5+tqyt1hq6UuJpFGlTedV31WGHf2CDw6gE5oPukBA8oFdFuyBy3p
/dL9yweDRmGj9JpDiW191KbsmOPByINJv2ijBtedfm99T2HI2LPPWutjW/UI+2vElmyi1pkMYprV
mq4D20stpZ6JoGB+24HmVC7KzWoSHLeV79uHpsRWKHjFdoYWZNnS8eEzICq0aBk1krDz3kBjVVV5
PCwdihR2Xd42TpecMKqqf1CGDt9WNkgGwtB/MHHFMbxqedD8jK4U08vmargaiJeuziy+Q5HvNa0l
8zdOzmZftWwsHG3YTKynRngUsyNND4RYcE6F9oSz1LuGgcbapdPzsmEYphhElNYvx5EGZmXLNSq7
GVQUBkyR6hQiUz4zojlrYTpStzQ9Ys5L5jqotVXHGg8Uo5MbDu8O7z17L0P6GxlhjBWcjjGgdeAa
rQHWfhQ9u7EaNmYbyI2fuqwDXsWaJIX/iV1GwqyYyqVA/f7ZGszqybLpnTuANKVTySVllX42ocXc
9wjhzwGDe/qRTnZfm7LZcB2M/QQz9Kkd9OEA6dlhZuA/QJ98NwfnztfErnU6mkpA0N8Z5tXuom/r
/hTBy7yzqXcZTgHDWxrJdEGCcUIE768iz032hNtjcq6D+0aP25EL0babqbGnG3ytKlqVeFR4lXTw
fMIEKIyf1b7p2vZK0kH8gIuOvlQ+kE4BdKwjFDyEAiTuyraoTv7QUqsR2MdUMVMBklhYPZ2zqnMb
sUJklImzHimuEgaGJSwM2hohdQVGgX5ZBVPz0NI8MRZROcQXjGcl6INe4Vao87xjvEYkS3usZSPL
2xGui3nyM9GIR0q9IqAhNTgmgyzVZrinHRObcJBZ6WOJ1BFxStI0LIB2N1bbIbG0bd7YTrTsdBef
CqakvqdNTvAgAgysB0ug1dOLJRtSCu1JZ149I6AgowEolgAVIdsdmXvCnGWdsY9EF6iUWtckKFtM
OB69gddvHVV2MutiIbsUiJCSlUjJB1vypgbxsgzi9OM4QO5bQTm2Lh1Oildt1Gkm9q7X4EgOqyse
IhrEvUCxOfh42+2gQiKQ96P1ubCLLD15ga/vCZjxxSqvItp1HrqKT4z1a7F1AZ1+DSwMOdhBLSJz
0oizRSHaqbxF2S0wSsjZjzLqSbFWtjsUJ7Ls8GxYyrOodonZeMkQoA3rcBC8zHmkoS1yEdNiMewT
xMNxntX5usKXD9eXw/wLLkeKo7RJUetYqV7sC5oPFkfgtkN5wCAMsQ6jMG9B4Tr7prsBlZRbON6T
0UsClVTP7HvF4DR/qiuCAhs37ic2oHRCK8AG4W80M0eynnVO+TkusX/UY9y/8SlK+pOsMfMkDccW
1CbN0DZuiweTVTkX4KwFqUZroxoxcjROCLvRdmf4GT1R421We5eHCsl5xwecaV+FHLpsYwa9jU07
xppw5Kmm2NZReEwLCDDupcBUpnaV4eCQn1xXsw+6joJoXaZYR0HZ9V6wLjJzlHdE3XC4lrQJ3nHg
QEZqLe9p4nRNYnzel+V5NCE474qyj+5by8rc3eTqGJeYelakYExD88oK15wCfNwQaRB9kk0dkOvC
Y+czjUaGy9lJlsF7aSHF/aJ7OW4RJxzsflP2FGckAuVlsUcD5/WrpA0xJyGZw46gUAQvvYECdqA2
f8KLjb1t6tLehuubQtuf+mYouEithRUkxYWyLPRKUSUZrfQuPUK7E5o6CLBce8RDUxlF9Zb5CuFM
ZoBqmhlgayZf6HWR45cHmdHckz8JmIlCvWOAmqdh+OCT+5SBzaxS+ZrFLLv3Na43OSt5wqL6UnpY
u2lAgsNiSiCm7C6pO1ZogreA7wJxA+grq3aslr7smbhJTQDuqk2wrj/J/5rFvN+pmrmMlm0idAQf
A/bFED+EKYpQpHkT5ONeHmFGP7v+r2Li/5XB/osJks7V/Hsh7A1227z7ZQ+XqC1++T+/rJu8ypv2
l339b0ifX3/UbwpZ4X6A5uIgPQWHqxszq+Y3haywP7A6CdtGmuqQEoxE/TeFrJAfpJSOQz2IeQUW
KbLa36E+4gMoEeF4luVBerH1f6SQBaP85yfGI9Zhzt10dJ2dhOiOH1T+Bexj+pqJ/bGS84CQWBFb
rwguUyFRDhP0TdNW72GJyjN2nctkgI/16fY2cLqIi+3OLVTrN84/LO3RBAN/aMy73jfLO1LS6OSP
7gDXtGruaWFlW8zI8oZgD3mTdIgEmKaf6g7HmENMwGpqx2AdMOs+tpP/mujWnVOQpgSb+QnWfsxc
q6HFogdvdOECZAFY66HkPqRjsK+V+9norLuiENHOtOtijZmK+RCjYs5vYC4T9dLmybOf+kzJXV4+
IsoeOcsgxTKwDTLzQdiWTDrKCs4e3qievXi6mmXw0QzTZ+D+A20Xd2+m2pdwVmG0yXtL63ehdHGJ
JgbAmlXtKV6qhWXWn8YKaDGGGeMpLeMXouce61HsCg3TNb5QxbSKekVoB711tLWVkaOisvAYtiQx
aFRfK0D5OmnrrlxGxpRtcaUUmzbk0ymDKf8w6Fc/4GMmqf/Y2mS7GRoA88yao6ey5N2nN7eCWXnV
02rcAtif1TpGg32Xf/RCvTka4qBE53vr4DJvfHxHGHB7uoAyu62nARh4w8EXj0L4FkBZQmOStTvB
VOG5LzjvBcoJGap37W1CYgFbdSFWAYDxwihSDl6I8ryW2Q1xZoKIrokUvRItW13GkPJsZDMq4vc7
k1682DI3ntqCJyByggnHWQLKcEK9aOvRGx3oO8/RDkbPl4ZJlC61PHzPsAJGVvAeFb0JADo70e51
USZwiQJH0P4j+mWvD6NGBo02rHlMcPt4gb4L+uLeocYHO2rI3ThV1qKt2Ok5RjPqBCjMuT2lq9p1
c+uPUyNdvlU+N2QCkymSG4ptlzM57oyu2qtmjA9kTcebrI6sT4QzkK0Q8oAFfr2d9B6vP7HcTk2Y
rzQolnFmL5BXWLDe7YtWd/ISFaJ8zWB6LwqEJTSuxB3VHxkjjnFHBMhbr4argvK3A3g7nQtAAR9R
GuEBYjK1COa9xJqyRxuZ47pNtGjHyZ/hd5Tf4oxl3FuS9Tz03EXmofXKE4yuEGM9+qV6Ad/1kLXc
/VxxDWLkL8TGcc3BdaLMNuSdBs4GJRLWKMiOxz4ubvW+O3d2cjIiI19NU4ZQWfEmOfk88CXMmpY1
T6cc5FbQeAd/zaML7y9caRgBT+QD7b1M5+HOs9vScqK7SdkXk7u5qMbiSRuwnWtQ+gjzQG7eUPTT
+d8NU/5c1tM1YD62GHXz6rPZznAFmOapC8cPeX1SZWITBYTLFBHGGVJ57EVRx7wRkVs/1sjHZoGZ
/1gQcEKiAL1K4cp1olXoVPnuld6eAzc5TeiLls7oPWLgu4U8iwrKcy4lHie0mPz2MEwLsLE6FWaA
m9UxGRxBbn7XivZcJnm9og+LLXEwu6XSGZY11Ty7s0v/+dv6R0lnL0Q2lxYwMJaVzlOU+NNVQwJA
woifz+OEemmXSH0Ng3tcJhSQpKjIJRbgl9oUd7qGJAyoVX6Dr5D8A5yfKz3CZoBGF/W/plNRlrgt
U407klfGwBPVxSbdYDCxi9zgvwd5k+ynBk0jynQUYGX1lBnVE9NenYKYJX/08OtilH1waM8tLLpS
92SxSqYVs752MNdaRHI0a+o1tnl6slm33LEL6HwYaMfVUxuyUxT+F2GH7ykuv32eACFxChrb3352
hph6pU8SH6Hz6AODXlffch6n+AVxNHblPCWhJ+CI2ydlsQl7zvRNb22zcLwCtHmnV45dwNeNgwfm
s0RUzkiKVzbJ6IPkYXIi2OJUEoi4YPe8eHV/tnx/ptewLblCPaPXfKqwQh0aF3ejrk3XYnah07Bn
tYb3v7T6lijEzLa9apOB5S83ytEyvPRqqs5eG/Os6aO+6AGMLgfoqNCb72h/qtmsTApW9lxq6qMi
go61gGcBeVuAF5ZbCyKINPWepUiCISOrxgZLHyS7ZMoawuELZ028drFk7IiQjO1gaOunpOzjQ2+o
t4LGwqJsG+CcLY4GDOrWgbSzaBeYYlh7rms8csSH8Nxb6LcmcddbsbeViebtHdeDAcnsErMl99a3
H/OEntiAlGDRazwvdcOJv8seJmzog4yfBz4WATb8z0pGL8E4jz3N7KTK8ao19gVVfblVJiEokUt3
gr4z8rGgekqnxFtG8GywKGpfvYA/pmW7JwLxmefgKRt4qB3hPHqp98oh+U13nQEQ1cTqHTFxt8bJ
v/eHjDbyeA2S4gmOO5XHoKozFMpuVgixKdvaV3YaJM559K7p6ExLpLpsgumzofkowvAL00F504L5
0ucYRmSBVDLKTA2SCePmnqiYKOAzGlxm3PcMTJzxOic+wFXo5hCUVN1pccBWagRHIsi1x34cmR2I
io8g47dkCN7HIdggxX2LW1YZOPPtTiuSfDcWaOeskE/nIkSHogpxOBO0zoQ+metSOhrvJzeWDQt9
d9CTfZj3XCRNvZOIClZC494ZPXtgZPPOGG300lka1HJeZy/VHlvJUk7IHjQhOV8QVGd0tnn26cXG
BC0w6utZDbKRjvNMilv01XwFwy5fdU1AiU5fO6+WQvooJjpDXI2QqxE0s9WnL8JxJfLoRVqzb0BL
bovMEisd9RL5VJTSatZHagPCM+pOwGDdgqqR5Sj2H0PkcE0ka0BkVUEADS/GVDrWtkqm4hIAH1uQ
CxTeJF42YAqg5mrr4RqRtUjyns2XSeqn+XxX0xJDjtpnqP+Z1uicrZbYlbjCJkuOiThow7yIlKWa
dRZ7NupADoKEPKG3SY0v+RjLlYIAkOZRu+HcvG2QKqzxxbzNQoNsYLmKY1Z/XXMC0LmcHC0/y3ek
nFRncLTWZgRIuw6FV2+xHWUL1fEPE2s9Ty25HAq7+lrrmLz2WCkoZPU7XTm03UzjFDm8NQ0XExs5
LvK+uO16Ph89ixBKQB4ztsFvnNICWUQIHAFvRC/VzBRIUjbeoSGEMScSb+k2LGeBwXA/ccKHTsNs
TIgGMGsxMECe9xfbCt7yIn4Oeibw3XzEDpPUPjcWMjeWrBjQxizwGtIeD5r76IYWx+mZ0DRMxh7p
QIV+eYuRvqIdgN1IewlmNIMoUvocGi964oth/20xjIgJXge+eUhD5vxZ16/JvRiXHHquXeE3u34w
sUzQcV9HHRNbTyaEkjQ8waZgpBNk7G/zwoL0vV6UBONwoHYeyRlDvzXRVSkjW6wiE/5tWbETKTVw
GWPbOtDIb361iP43FKzn6LXK6/y9+R9AmYWP6DgWpdpPy9WHMEI48CWjYP2vf/33ivW/ft7vNav9
gUkTzQnTAcco9D/VrNKVcFcdx4AI+X3Nan0AzCgw5OLddjAc85d+r1mtD44OyIwC08b0LIXzj1yd
Ljn033c5qFkFGfE6HtKZ/apbcxfkO34ohBZUZVk0fdRK45MYzQPdqztVGa9JmqTsXNbRcANk9NaR
NcpZIyH+yqThwXfza2vJs5FyPFO1eeo0iFfhPaHcSN/QtxAjKJPoGpM0R6b2oDa2r5AOqGHd5aCY
mMvsYUE/jFV85/XZFZTH3iFqyEX7yJL2OEaKw5WN7NGbmHnjn5/jXb4y3WdFUQU97cZ7tJTxgAVh
HaEKnLV6i7ysIPHk9rvRu6hALfKrHQZKzmPuaI+AA278FPwfA5iSqW7rajvcop/TVL2AjJtnsCC0
QpOTBXP0rxWHaqZE9qysFcDIM3Y7GcG91HmZezxugI7G5zzD5hIO8WfNgjdWqRQxPzj4wBge8Oqy
GRmyW7LnrvqOuMLAyq9ujy2paN0bwZ/Wc1M2Nhu0ktoOptOmT51rbQBNCCn01lpoboQgdbPgR9VV
bdEe7h+CmK4kdo2DN/rvZp/fJ4CDOfUDi/Q8ru3Qjek6BdGzdHN9484pAHrFJhfHNSnDoPy2HQkX
tAAIG6SVOozllb+bLugs7kYbPeaYoyZy2TslObLkOTqXMO9Iq8FkuoTUU5J1VX5VCR8dBSCowTDl
DCw4Bw5zRzGpuBNTXV5VMH3qLX896toNes5johBZEt98r/X6q4RYuXCJAFgYpjFTeKp7A/WN7qGr
ko+iH79yzLqFTfeZ6QZhRXX2NSDnmjbFRnlyJCY8/TqlVbDSXeyDtPeJrU0Uy3uCuBqMjLdD0vfJ
U9ZpVMOzbINb0BOXxNHIoLO09zast0k+PQTYXOkrw89AWx6tiefaCWy4C+KrXSStaMhUec/xeGd0
+qcuKa+xIffSya+J3tz5U0s3N7s3cnrtfZ5e/Wl8ML0koFabHqJZxongczVFTbJMRoXsAAXA0g67
jtGTfII9grrY93d6zO8JxcljvrnwawwhmO++xgZ3uDKPWhjfdZ6/BhWzdKxw53Pn27L6ih5yR8Dc
2lXp2YjmW+C7aKAY7rtdtXZqRJpuRwRShaXHmQXaRPM2dKHb1kez71GkROozuostH28xyPHdNOpt
Z2o7xtc7vUDIW6vPfkEoQctxpDdPbZ/cGbN+FIW8xcjAeyx78eoVxmvjyX3RpN8+Wi/dx0zX3gkw
OziJsy80Lo7ojROIpZdRl484/44jPKjV1ItDosc7BhD3dTw86KW2kyrdjS5PBV7ql1Ar7nHnPOe9
+95l2k1fsq+ZqFvH6Vnl9j6W4zMkzq8DeqNeci7+bpG//bXV+0vWptz5rKn/81/GX66NNBTp5bFD
OMYPa6MlKAtp8k8fMzfW6SQVT8rgoO9magVp6bUfOM079mbys1PQ1E+KNJi8tzc/+RQ/ME2+rdB0
J6VHd0MalB9/XqFTr2RqUFU6nyIt1hbTDrjgclcylw7M5IQ29EEV6XPKQbsY/UNOz8IMoKpm6frb
J/n/fP8HpWlzyX+6+x/b7Asq9Yrd//d/jf6qYf3rj/tj85ceG4tt67Zgh6Vj/HvDWgJugPoDEsbk
/CGAKfzesBYfuNMWyib++79t/jY/hMOENe/bnmn+k82ftjiPzncjDqAQJLDpHg+y6zgmHfU/P1pl
7tomILLqIxvzfdxogk6ADcNOqhfa9QWneHIWaJUVL/CIPHJDnHxF6W6fbbMovsR6Pa6bMps2VLDy
gklxWn7rwmXWYJ8FDeqFXU5XwTgcVFDWbtqqocYLQdinyNK33WBFu8mi6SJ1H9Oj1+cn1pdom+AI
3E5mTiu0FnfgcIncAiBjOdm4T1HxE+3OT0s7yvzULkIi45n5ORrLVurQRpwQOKJzpi6P6acCdCUa
tiioC6Y8PNITc1eGZ2+cce5OBzQaarocAGGjCxLbijo/eTFG685l4hpV6i3FAxk5dLjmP/B8/SpC
qjatTjduPn2uUWItoAY9tF5y0nR2PguR1NYe6HeBN3gO4e9x4kHvN0l8YRDUUJMIO2YmThPCd+N3
0/UPAhjywcEvtotk/BKO8wEpzB9Qap2HYm7wRvTUyQEf4Ch/K/zUizNX0uAdYVGwOS+KSlePJe2N
fZRG4Y3b4KzlJDSNR1/iRrXHjvYYjYlvnW1GizROBsfdpqS2LiqCfU5DYV/auKTJbQ+3RfmsN/y2
ORs56WhRin4uhnuuwvxHuZ0892P1gF3p6E+IocxsDqyR0DH7UlG8d9rrt/ama8zhT0ZzDpncripI
i+s0gGLhhrjSM9rSNqU4QQfPJR2FjfMtUjipIu79gEljbIx4lbe4HBHW0jmazfVDpFNmcntMj17J
oIfUtVWHMCpW7/MYIB7nz9gmzyT7EBESGAnihvz2W/8xUmG7SbK6eCaog+4oUvtFOVnGCTt3vutd
KS7j/OgMVn1mPdY4cXbt6dss3kHYyZ400c0AyJ2a9yB5ixfD0Ms7QHFPRS+3ZtS6qwnuIGmVL4VB
RS4HWA4Ygi7FkD3XfvWACy1dWip7qPm0qqSa1tNbXPGAK/oBh8FMGFNm+uK08duo2hytJ0E3kbDA
+Fv1cMjyRGzEPOPwQorYNNQOYUW3bORRMCGokFwZv5k5WyyNb9oT2VamOdI4NnIOfzPIcozJEddp
DebAy5bo5+WVQFS2MZiCw8KPqZvVmNyaldw1ULHwpGcP1ch7hmn/XY4GbAd3QHqS8NhF2bssCKtJ
QgDywkx5CMGbbSNNjOhjKAtqNcS4NvuzisLnyWaSgqYo3yWKSzsUqBCXoTBwkDY9iGJtDE42dKhN
50u4lMF07iXPzCC5nzqerQ3BFAHXokEMiE/3JjLrbDvVwCU8oLXLQtbBOue4tFQBxXNv0GzVY36A
tEp4Sa4iqXGi/Ywp76kZWBDaEaBvoTNiKMkve2ty79WKmF74AMl9V2y/NbwMp12lgt5J0JXylkTw
F8vUrb2dpYLzIuMkL+ACtJhwV2CTsOR4zDnmZihX0l6jXzrjNhK7fD4+dJRN6ItNJA51+NZF/XlI
43cXZdI1UZyFTUHfRpT0UwBzBqvaC9Nlr5ps2wZgK50E25GFrCh2g5fK1L+4OtBEzSqjbYaJ+0Cj
NN4YjK0WImb0EAu8Se5ID8OVHSttxmhjzntF8EXrpxhleWiRtqKJzoobMgmmHbF/5VNL53ftukV2
SrsMwmhO9dPBv134XYvli+dGNjTWedng4roscV6Fxhq707jToZhw/sf3oQERJ0syom8q2vP/HkH+
818g+mfY0t8fQR4QPjTJ+Ntxo/4eIPXb3/3tvGHYH4i7cXXdhjT366z7t/OGYXzAEjOjywzh0Yfg
9/123uC/CFgY/CW6FJahS+hSvzUb7A+W6dj8HE4IHvov1/on540fUm800xA0poX1YxJFFfZWN+KO
RWN+qGX26pv2KjX9j5lhbLUqX4oiP3jQowLvH/Ha/viFM+zsu6YGrvcuMWtem0m3kLh5W7PVgchM
MEjH4uW7O/FXVcKfD1F//JIfcFg65EZ4acG4j9v7fhIrkTWrXtorIuvX3fDiuyHvDkYIa6JvCTSS
DVn49k++4Q81yh+/ff5U333FxE6NMcJ0stdVT0I3/W+CwnKMaUadcri41TEB8YVnVc1SG9JTlv4s
jmU+HP5xePzjN/9Qj1iehqGk1Oo9JP+tm29Rke1lB80lQG2gd7eAu45ObK8qYot9hmc/udyz7Oav
fu0PZ9UYWUQp3ZIwOAY1N+0luWk+4ffMrjnmuZ/8kj8DDf/4aj9IfjQjNGH95P4edzc0GXx9Xr8d
qxs0C6uWhEmwzT+7f3/z9PyoFYHzrlPYDcO+t93thF+YzAo66eYCetFtIjlu+tOWZZha5FFayLXT
6tdy7nX4j+Ar3znBOp/9qbz9mxs4R2N9/+jYE2msk9E3e5EY0D5umx6LexXsIqaXEl9UUXNFxZGW
3Cq0jZ9c2lkD8xe3z/yhlna9QcMzPDX7mED1oveIukQM3YmtxysjBn9LW2MW//7as/7nX5IO6vdf
krnC6JaN6+6Lp+Ih+gpABU00+g7EumeaWsi5f/Jc/t3V/GGtiUHUuVZslXtPc1BKPxJgzhDO+/b4
4L1YBday1NqNoayP+k8XOOPb2vlX1/OH1UeC9x17InH2zcZ2ltHVeMrOeXgOcX8TWnyb7WlSwiOI
pyXNplek3TTmLtm5q3fDkZblqw9eJVzTyuxOyG/bZX1Vt1L70p20hbZgrQysc/klv9BchC+ywjq+
lfKsrSlMNhV/fKfgc5/dwviU0AEcPjEFXLy6i9KEDrFy611jHWpyPkym6p+b++6+ds/G2ljmJ2ww
zrbeq/W4k3vt6I/7YTOsBDD0zbitDjnG3Y1YjftsV2Ubv34Nz9Wl3kXpodlVF+8eexTm7WwxPKb3
2qa9KW/BUGTRnfBf1CfrFGwB3eEiPeY7PELAsOC3vCV3QMOIne1eBNT17KId8CcMW8DnW0cd2139
/7gymj+syUafkqkAoWLPyQ8ribdifrlzGh81Zadunbnw9C3CpsyFy78z//7ZMzg/a3/1MJh/ftg1
iw5RDNdm386vL/Fb2PdRIEGxN59DH87srL6sniMDKSjLStcUt2lkbkeUNKCHf/IpnL97E35coXH/
1vC/fQyoR92C0Iw9pB2xHHvqUE+wlQmxDOrkEynCRz+FxZ3L4DCFcqlxikdGj+ekMHSyTPBioSwe
APGRAQNZFtXU2GschDsPW215j269Ckhu5WTcHXrXiDYc0tf4+Vfsie2qNDHoarjDeo0BvUnFkCKW
ZzibMv2mCw+aXCXBJ2dEHKyPH1Vg7IcIwBCdFzxR7fg5ysKbmsRq1SSAvwNxOxjyjD+W+ClyaC0Y
zG45rUYmEY6TXsIOr5NKV9TdD3lY7wKjlouWlEqwAIRsK4YH9BEvWW7ewO9eNsVL4D4bzU/Uqsbf
bSQ/7FlKWF4iysLf+9FOlU+eF7y4mr4aovbWKbiCEz7L4h5fnUssFFlxC9bhn2xif7Omfwts++4M
0obkLpEx5e8Nv3wJLWOVudYKuvZt7ztk1DhHeCoIeH6GG/67r2r8sHGJitACG1r6vsS9x07pU/zz
kM+7JnFO92FHDnZ0H5Yjy3uw+7/cnVeSHEmSpk8Uvc6JyMo8OPfgycBeXBLMeTinT3ONvd6eZD9P
VE8B2QVgq99mBN1SmZER4cxMTU31J7qu/+Y6f5bAvi4Er1SwyjlG+E3bSijYe9zgHBfQmxPQHWZW
H/DQGNW7W3X/m0XlJw9VfLV64aQ9drLaZvtbiGLRvujap12fBNtDzRCByHensS2uqshKrUkHrODN
8NdH/kkGJL5azZbdbcDcRcv2o2EeGpxThHQ8dOaOTGA51Py+pUG/PtRP7+qrJawSpsIAHiiF1SJc
k0jYGzR+gFgNcfeE8yyZUWrV/Uppo/hd6rMFxL8IlC8j67sRO8NYugEGFsMx6g872mjRdG+YC6Km
KEaI4iElGuLGc3mpAHAq+aL/Lkjj8/mTg2+vf3dwBWEquUhJ+eYRSrcZRCA0DRaHrOppvs0m3M2K
8iJajlRr+uMtyQ8lgkolnjVNe8aZ/rAWU4jf1/tarhDQo0aY+ygXIDmR4dcEWNczOi+X903nVdVh
WQlFyPV4O56e6O16HF8GOLdSgLwciJPVNnabMO9MlA0SnmyEcQZMJ1go28JtJyvQl3t5PUz1RwUg
C0li4o+Y4ZkQXQPQlLMerG2gz54wuxWlV2tH4ZOEDt3HJTos+TsZozSMrpR3qnI/SI/m/LZWvvbK
m/L2II5+LtOX+joidtiFIyKkqidgJZQHQumL83bSXeK1sy+OwW4MkjiMabwlQIQ8SmSQc3AOori3
q2k90xlj3c+gpN3oosryJW+Hx0xqj3KVcVkrALH8YNYNHWdEmxYEBCSErdPRywczxJcDu7bzvOTh
mskPSCL4wxIKwnpWjLey9jRW1LSWJShi1lCme18rh6xQvQTJiMSYkYAEj2UsDyYKnVYnG193N/F+
6YwnpT+LFUjmQns05dsJehJ9suSgp/O9iLIhVSC06RE8LFonxiMhwZFENHeuuHSfpp3hmWQ5Zdc6
dXZ7XgUTmbA0uUsNCrTrQsxRnsoC/7zmBlaMm7HrUCrMDOEoJPlj1ughKjFq8SWBQql0dDgbCpBf
0zhoqYCaTkGH2Grl6ZQM8NjU1hcqdXWL2wTdSAsaVE1Q+bfn9eaoubGfZCnEupWW8npdGsE2KDCN
9QQyb/FVDR2d4mDUxp2YtAHmb24zYAbRpG6d2GvMcgMBeMQzrJhvl4zOZ4aeni4KYWRWaD9Bxmy2
W3NhT/nY52/lHAYYkuOoTFJOpcR/n5fTpxoqZ3wTPHOtQ10ZwqLuTnSU3SVDORfrsvOSGl8UaX4Y
6hOqkegMM2mqvJ1sHVTPuASSkO6nWLmHqXyi8vcwxfpHA94ScqsOdqVBUhTeoqpHfNu05drQj80a
9W4UpqMEZfeGdMeEUxDdOV8uxWAXVaGKpEekG4GWXMtFcKEgHIy+OWQDJhHS+10dMX/nuyRWYqxM
rCgDNKzk6TOwKC+my7viQygL74isVq7r+H5dRS393d7nZ4HmVSImQkyk/jcMYbOEazcHRjMCjwOo
m9DT3rabX8sssvuIlEpb9/Hvds/Kz/KBV6mIDupf0TsYwIYMtCyOTnHPBC9Hr8qEszwgBgPtS+l6
a6jP8MatqnyIJlTDSPgE7QF1IBuVMBvzFKcuNFuoBVvAalO/0QCAyFlFAWR8yN4zLNbVKYzMzuGi
KbfH7vZeEMh2PqeT5OJDQrdIYY3MmZc7P0JMYCRFAwfqYnCFZspdPALLu891HBiNxtYfy2m1f72m
SdsC/RcLDIySH2L8mowrqHf0LmVIYJsYQbEvJPrh71lhLJVdpzEPYPt2+Dwhx7hcO4DJJjmrQB1Z
WO4GDIoAokyZddPQ3ulxcJDkI5kbcuqae4dA0W8WX/NnJ/o6lxKVBNovzPRykcOERVjfIWQVT7hB
wby9F8xzi1Q34koI5961gPNof4X5rT9KUe+VWKy0Kd5G9TWVTiPAdgaZdCgExJFqbnPSwvMEaKAA
WXwn9wy3jzQR7aaIfEyRNuskZ0bzqzMh7yEwokU3D9dGFIcSZ8WBp2piGolup6IDpoKcJ2I01WOJ
oI252qXcAfwDnvR12wIAabLTPnE7ZDdyFDLxfbZ6BdBKK6DoTUuif95NH8QYayvpWKvA6nbLXS8v
joSOn9Te5X1YILaQXRSA8xraK2LHKNzNtnhLj9XbuYacKxmAaOg94FHVTKa9ZJ134+tbFJ7mqHDj
Euu0/v2th12tPyqs3sgV4iuCjED7m2H1YjDxV8PqVfVkp98wT+zwfMuORib61W0V/ELSrktf+TGi
SCjJqxBqszfxhBjE/L5J7tRytDdw7LJZgQ2GXfTdozLEnlGgDob7bQov6WWTtZ/05UFtZgdlB4SZ
wAmjOzXkW88J104z8hEauZg5TaIU2gEQnlKTcKuJwNCPDv1NR8aKsaPaOfW5fcsBhY5roEB+zzQE
eYtyn5t6kEuNk5WsqypSyk3lZmnsirfYgZ1lSaQjv55++k/y5g1s90OKFbUi0p5Rizbe+6hD8qfR
TizeB2FcLSXuA7pX5yY176RB+Vzv0scBKzYdYjYPLo+Ls9w24ag1d2IbKgzzbNldVq2iQ5o/dYny
Viq7UIt7F/w45KLKBiiK0d62iR5j9iTvta49TvF8MHZVIEuKJRTPCIdAuYTJGMPqXXa+kQluwmhc
gLPsEHGtJy2Ma1CmiL02wxAgfqBAgijX1trsUugenmp0qZa0RjQg8ssSVDv/bXCIHFvNx+vNyd40
U+Zq2465eoiyGlHhDcC+YaIQA8995J6cGaZ6RP/s17f5ZRvyV8Px1S4BxWeaBjSb9mmjOdhUkad3
dwMFTOwWDkt/mXe8XBh+HatO06G7HaGfBcy5EPtrs5j+78uK8k9KH8KrTcSKKyHNaUQsDCBNBC/5
ICyXbqlEypn0+/Br+Qgy71jo0yPpdyivD30Y58YBthTxlx5v09+hYoAm8CopeMgsb5fiaQUthzoH
ca78WA5rSFl/j3m2HRXkoEZ/v1ZVtpcBHElmMKkhOl2/ubE/G7/b699tEfQag5B+KjRUqxVqY8k7
mYpWrTm9aCvId2Xa4dbHb+hBHqr5oMk7Z+3Bkf+bB3+1P8nXBqoPcnghXjDo+Ugw4IxDVZvPpTIc
kkYCEj8eZPAM22M0s+LQ8lh3aEf85vg/qfALr9KW4gb2RGrhOuAYcUHB4CBjl0lf8xpl1LsRdnup
XU3qda2yN78+5k8yFuFVxtLmO1MQ50UNRba1N5pFhnHd9vVb5aQgNZkSAee3f+/pomL849NFSKU3
NjhOmGnNk0ZsVqPCq9XPEm4ooObKtHYqVXfQirzu1OWAwMZBZR/060v96529ZL5a8MfmJgL2kNQQ
/1xnKjV/Hc6LBtafy0RB2JdQRvn1kcRt7v1reJDMV6sVaiZLsvbsE5vlIk6ykxnlk8A1bncWpQG/
/do1yKuIGUslIFjICawDpKaZ/Luh9NelSLxvfrzTt1vf9rK8GmHOallKipNhACjm1Mq5n1BInL4X
fanAFJnUI+e0fnPlPzvuq8BYFKPYTspihJ0JkV5/t83dJnrTSToJznoAluxot50z1/m1qX57v3/2
aF/FQDPFCQ2YuRnOKK3Y1AG725ut+Q+lVkL7Wbc0EdQFKSfWA0O8vxkKKuLvpqj/MMjZNaYeLbdg
rdCV+PVt+OtZBcjsx7tfbGJ3KgybEGGuZ2R53U6BQy+ofh4tJP3CATjPQYzU3423vw4ckvkqcDVy
SRd5rM1wkrKPBq3HEu0VpHO3eGXIiSulKuYLb1M2w7++wK1L/5cj/FWo6tQ4VncGIxxhQj9VBEdS
a0ee3kWx4SRSd50w7kYMrNF9YRf/W7EKi64f72qZDMgQwnsmYx8P8YoMMt2ygRm8hUXsow8CzUpU
2P7Nu2q8ilaDCiWoxUkojCn9bQEDO1pnXmVW7+UgtQLuo3BA8WFQ1ejbMf8W0vSxKvnfawIJjb9P
Vb0gb5L0//HfiWaiCwYoCuLQz1Eep+fieXkGXdqmxf/9z//T5dtvfrs8f34GdBo8f6zK539CTrvv
MSD/9d1/ok5BdKoS9BATNYIfUaeGpgBvpPgNHFQnPv0TdSr/Q1MFxBPMP6QVmER/Uk5kTdgwooZk
YgBmKH8HBfJjUHgxIoPtAukGlUQTzOmrYbyYeVtIN6F90iJ6io1wKBXNgTzqVMLgEMm9vKz9rFp+
1x951TX4dmDTFDXg3IqJj+6rBVAzRanpe7l/gqPntjp8WJQnUzN3dxu1VhBLdzeBtVzW8QTUAC+C
EWwkfiHII4Eog4Lib3ojndLtlVlDj6T8kGGdnpCZY+99n7WCW2SDEyOEA7PtOlUfxVL1kYSwtVi9
K4v8sao/JhRotaY8KviSdqX2iLrYydRIJE3qb/lcAS0j2VtnX86095hDJZaqmI9Cj64wMq0t5ers
Y6LUvtAVZ3OlzqqkzzKinuHYGo9xyWa0rd+THj4pCmkc0tSYRn9O4DPkCTpR7Xw/agP1LGIl9lvG
eSr0x7Rd7revRLIjHIFvQmCbwrw1LpOJ5PdNihIPEQ02fooz99ysHJ8Sgs487PYZC2uPwIbLxvl4
E6JPSw2f/zbdgtsu+5wkQ+YBwVN8farfmRE2xvL6YV561eqSXULVGH31dXQlRM02aCq6QyBd5Raj
eAUsasMWBqFnWqaAZSnZIxRFUbDo9jVr6k0pj+iI4Q6CR1i6uBjd/G7t+nFD8TJcUDEBSKVCcNH+
ZRFruqYcZsTTnwD1OsKs4lfXeWaz0GdU75ZoyCxZmy6IxT6OWnxIzMJV0BlHUPCcUuUEJvdQ97rX
LPOmNtm9i4v5TYHoRl/VfrJTA8oo+ABFbiIiCpoqAaDSO6C0fgqXdmFFs8qKfr3WXKtoflN2kIwS
HnumHWkLvROjgdUmolMyHxpk2nYTgLzt6aAp4rI3QT1rkw8Rh3tB3QY45lMYf2OmlYx2UbAOJ2Au
kFhAk9/KC/XYdPBCxl35YdqUPgbEeDbk47DU7wu13eMtdIYUHSBRfmdq5bWU9CMKh5dYni910zyg
S+UUxe7Q5MpTkrL1NaWnEbt1EdrLEpVXnWkyJ8o5l1oPDuhpjD8BE3O0srzGNeeK/GUB5bIRGSFi
78lFGRq3Yc8APSZrtP8upF6/ZZ8/oF6EH/dW3x6sKGOLiAaTIoOn/3EdHfO2LW+T1j21gvlYa+Zj
JgB6LAxvGeC0C6CdJxF86ay6dZ+d+ok6XFvdR6NfKTdEh+YLUuF+22THFEa4UMUeQr0QXKVTjR/w
dKuvqEQ+KsvgpIV+rFe6DngmCQW1pZ04H9qmCdVN3AFsdznfwgV+WK9Pblf3byMiYReVNiKk/o35
lunLIc3hHqOHHBXtHjSVgxznxwh+/jTia46ZH5u06U1rZE49yJwRnZi0REcRg5G+92By+dhKeRKE
MmQfEFEdIYAh/jFvtx567XgLFnU41eZoz7XGHM5dnShU9Tf61N0plsdLKVNioJJW6jOr/gonDesH
cTqVpuQjV7HavYheQwvWYMjIstCAbN4gvXaJpjqo8s+moQN9h54265ZgfGolLkECp922+6GrA8rA
12wDsMPaC2uZyB/trr9+4q8gMn888I02wXIDi2dzz/x+Uw1Fp9SQ9OueuNenoSekxKofL6rdKbeg
YY9iTmpgRPEdEGPaXKa7y2q/R0R5N3MbGRy0H94D3XZNJa3x+aqCGkYCXC6vVZQg0hT0LPKzUeJv
VA1vOwPsjSw/NVH6aZslEvMWbqLX4gIQLWaIodG5RWn91xe5bWj+3Gp9u0YZIinYT3CaGkv0D9eo
FFKja/naPyWZjhYgx5ykwVnaKadGmf0mNr50gf/laIqqQlJBigmuyo9HG9HlxfSOpVSp+j0Ycw9X
akeG9qnHh77BekpHU3ZUjwhF2jPmBsIAOlwcowSO2s39zZW/ns8wYbYLNjZnZQEW7as8VVap+8rT
OD1N8O3WrAl3Jpv3bVFtbhrNQQ3yB1lGofitrgRjXQdTjxGQqnol80nIB0ertHPWy+cenjnxep8M
+rECKD7fbtfsFh8aIqo03sLKHJAFrq6qZF5TtX2rrPEBYDjdG+mp3I33Ws9l3pbhbTlkZxmWf1vI
xxZ3qjiLP5dl44/Uw4xlOAmF6sh5+qVj1Za0+dJlHIQUqDRuDzAYUIyJcexb9KazjWh5I/IeRNDr
9zH6SwpvsHYFcV7aPXaCdpzl5FBjyfWbh7yNmO+fMWxgSTFkGErCRkJ+DUGoxQjyT8Jt1XZywKbW
l4vo26P7W2n+T3P4/7aZvqlD2d4q0j/P9B/wNHvO/6l31v0vJ0VXYejJ7u+G2+fn6vvk/r++7o/k
XoIeppE3g8z+J2v8D4g3XsAvk1HDW0L/0SVYhYMOmcwE3I2PL+yx/0ruJfUfgMFMQ5Bk3IUNUftb
yT2Z9A/D5ht01gAu/qrigge9oqdjJp+yMD00++5MfTuQrZr+tWWcpP32q3I2zpqL0Oro4asSLHvx
AXaHeInu0vPoRe7tRPU1iNzZQ2X5gmPvXrJbp9tnx/y5CFFfkE2LDl4dsu89ZG7szJ5m4yFj43Hu
aK62R3vYHQPFHvh5diS/dvL7aI9oiI9xtr3YTdAcOlexQSseAO+EuwBSmEOpOGhDqGye4Cv7xs/9
zFncnVcF2r5+iPf4ezv5ufPT2RpOooPQpVd7RI9zjIiLJXqy0wdoNJ+21gs+Wcf8hCj6WdrrF81v
zsspcbRQcdZ9cU7DMai9MoB77MHuDoa9sa/uouvuXDzke/Ncncqg2ZCObmqLXCf9GHd3Un3dBlRH
t1y3yhMKINTyKe+DEnmKrgNQgvkj8MiQlqeb8bWy11lfQrdzIu8RQWpb9DUndSU3+qrZ3FevDrSX
01BcMeAbnMaHohzgTBt2nitccR/d447lkzbaSJgEg39zEg9tyXB1ESM5DI7ot4H2vj3QpvBkW3Pk
fX7U3cnT/TwU/el6C0Y+Nd2Xd4m3+ubdkFpdCCj1DrknO/fLPX3B3IcWb9/8xRlthDasbJ/ss73h
yV/FfX6FxfTJ/NAHFefROa01PNqxPTm9pdujq+674+RplypUvMjCBtSvA8ErnSQYjkjlXpbj4jSO
4AmObOMC6GiX7F44lp/XN5SwyTTiTQPEaka7PQtO66pn9I1OXZg/1E9IxYfzV8HrbTXUnZIvSa/J
YfSlIPNVMKu9K7q5l52Uk+oUfkTjFKcFxUof9KsethwN5R4fyzpvza+3fepQXfVTR3iLYN0eivJb
ajcOrUdO1nD7Tyk/L44QKPflQQ6HwMwQPraNs3IvXhmJfuSmXuE2zBOB1z4Ph+JJvKYfmT+8M7sD
4+GnnaXtFX/npZf8ITtlR2lfHLVTdTDus5PODGiPWZjsb3vMLL+5uP8UWQ0f9SdT/VU+NVWYuWhV
I54QUHJp2c5e7+CdaXfBYOlWzTm0ztev8Mo9nVlZhHW4OooLWsPund0jPRirc8vn5IrmuY09qNN7
OK3Ygp1bb/CQ9QZrsiWbRj5MqEB02pAZ5uWBCJLWyj6lLj7ddm6jz2fj6evpXu4aPG+ZUd4flHhf
+rlNa93Go8AGQeLPQXWnHgBtuFAz/NhP/RRrUZRh9uibdl/Wj+XTGPQH+mRPqAPPQeovF6x8Gf05
hmiH+52t27s3CBLzWh9E7xNPC4uDEuZ25FRPxvv4JIXiOU6PBmPppF0YkGEcSo/rvXqPXoY37vVT
qQdxOO7jI+6W58jrPOWi+nJ1NXh3ZGGFbYmn2Ue1iOE9b/PBG2181Xj962AV9vP7wvoEINqFQ2lh
+ul0rrDvHdn6/DXj85PDnOS9kQ2w1V4s7DqBPnehup+O2I/6GYHVOONdAdBa9UbQM5boTO7Am1Pv
hlR5YDIed4f4LSPOqe1nzRJCxIds0PKc3Gdi+FHxeSin3eF2xMLXGVwwNu5wMK+FrfIbJhde7xmu
cU87t/ABvzP0JF91gIE6UFNcTH1tRB7C3WXZb8ctTsvH+KJhw3qzoOHZmVt5icsUCJugchU/DgR3
dnILHS+nPfd26sBWdFtnshVbPKBqZKOY6eXeZE1WC3B8YKnpXKyVrMH6GrMijA5R35qdW6g6YPBR
qggz3tUEwn0TZGA+9Pex0zL80nct3046Fu5YgXYM44xLA4XiRPd6CEjHkvxdUPMlyb5+ip3B/m7h
/6v9qPLSovwz0/pzyXyVs086pjQyCf2pcbXTylIGAsJH8c5pgpINE88E5zavdQybK+BWIkJ+THgS
bBq5OROv7pwHEAve4Kr8iFmh9QZRKW9xS+vzzcbe1qqsxI78kTupO7Vf7JdgOAxMQ2iW3jZlETdx
ZueD4Wv+6LE0g/3PPOr1rIqd23rFZG3DZlsk+YMDw9JGdsod+bTmi14bGvuIQNV6BqE8cpGdtoQP
w74Ity/sAo0xJtjlefYafkoImo3b8W9wW5rkPsQCC/Xtlxfy5208dwGFen4HXBHm96hDhA3IQvxl
XInDZOFkz1zs9uWNK4YZg6V3vl1IRqJAIYVgkDiGUzgrozIL+dSJHo+NK9ebgauTGD4aF8PQOnPT
WMRlj+jFlTM3vOo5e+T7ua+Shbywq7mC33sr91N0Sjfln2aTVez5Pm43Y2p3LZ7Q5XAbTmn5ymOx
a4cJ+BHAevwQxVby1B0axo7irw5oFxvCpq2FJc8Z1Bqxc/ZuPE6TYWp6wODxvybwGT40MnIVBrqD
eaazMHEWe2NlbH/b7hmwJR5m7KF9ElDxY2GE68pEAPDObGTShdShvG0oV67J50Sn4iA3rqEEAX/E
h9CJnCjcLmdLlXpvOOCW5PEhDhT53CDesbO2oQctmpt3C9d3uJjuF24HxrSewbMnn/Ajvz4mYbdv
toHqaP7usj1p3VkCmLEMWISvvNYv3NZ+AIfPNSDqZd3sr1RCLGTBrYSokDNnt3uBUAknjbbIy03G
vI6kDust1gGBjIZ27MqA5XQC6dD7WqAFPasyPkWuGewOxKDD7joFXQDX1duOpZDlbXMkdjI3eRmY
IkvFxIlmdu23mr0L4cdxNMnVmXnbkLgdiU1BsY1kogtudW5C8Ijc1u+5xeQdds2C1bnru/VdEoLN
WJwErkmFFRcxSGep1xnfio9XasHIE1iVm490iMLWo1LCK4mPbSuzeBupiA34cG88JIi8ILKngxkC
wvW36dDzFtC3Fn4tLAdgk52EVJcQbe+CJOw/KYRh87jFqsIfuKUSQ3q7VLwTnBt3FJEgDqEzqiTu
5eJyR32m1J3xNN0pZ2Iaz7p0xFPpbPe75mRwRAtIfx2+zcodNN2JepFNjuTh1WLd/GK7H3bKe6CQ
MyEJ9f7Ec5nOIp/eAr/MZ+pwYCZExCKZsxpZKJgXpNGCb5zUTxrTV7hbfIMlprUXp35Glp+wVvGZ
wa3eMALI+jFUJPBMxGCDIQ2KjCOblu6h10giQf5qk7YFkYPXu4ffsw2ciUBguKZTOSRzdsFN7j1u
rCPs5ZfYJryM8NkTiVjbyrPN1gVfkJcogx4wC5xM/llz6UBisZxkkOyImqhW2aMVObixuOiOJ9xG
0p1t1eNUxmNCboFRnYXX1H3yuTpvt7rZI1NuF9wGoid/r12TlNzws8eIFLu+lH5DopI4MvGp8dfD
qp1ul/Ju+TIHW6KAqrCbkq60AZGDqR75Im8zz2ZpjQd2JW7BPM5P8b6AeOLR0XWq/c0DXrWP95Vf
LEc4bsmFgvCpO3VfEAOwFs/0wbDbJEFg054Kjy1VwLl46OTZVA89BpiVOJPf2Cjqwe4aLZQRyZIq
v/aQ5iCDIrklz8nYUqRWabdkRVvatWN/0tjJ9s/D2/Dzzo7ZM5h27W55C14rzs1bTsN5Pmp25oGZ
hohl+rhVO3MAc6Lj6yVYZakbhXJkm+c6kH08kUjZc1sI64N6jh7V2Or5QXjQnxrtaWld7Ugi5iZU
bazSN9hKqL4m2+wCrJTbAg/D1R5HgknYH3A3fuL+MlAUR7pgeOHfDtJ12mE/YKVPSiiRwckflM/G
IybcPreH92YPMaejvU+/AH08aNfSB+ji4XqU4mPgIuUZ3+1crOSC0meJJM3c8lB8slU39nduw3Xi
SmDHvByxXyrtwkJqyYFp1wc5mZTq84LV2J11JTd9RmumsnpcgY/pMcZ3yEZr0Z+82iXNC1BJV5oA
1740ND+oqpXwsXfSQ4RLDuOEH6pH3kzOtz1eoMoeXF8VlgAj2eAeVuG2DzNfnpvJF1KvfVbmw+4D
6SkDcNcdo6BzDCt+lGNLCtM2XH3s1W0cbN+LjIdPeHVY0afJmbzZfaYkRlBoLcMymImco27rrmJp
lsbo6pyasdvz2+JsaSi1bEt5yRopOHMIysMlAGr2XGwvBQcitgeGmleXXW/1XzvCat/YS2VNKacj
fSrDNGzd5Lyq3vx18Vo34nBbdguJbWb71XCEgu+XmLYGR+IsLJPyarC7kzzNg27FaaDMTcXaij8X
98V5iX3Fq1jctrSOJIiwFjGm64CN6El3Ge2E9djL3NKhpsuxBE/kPTXLAGsOD46xaz/3tsxCy8nb
26TBbIT/bw8AFVRvS7a3wb3uV/vpa+Zv+ex2u7YtSG+xheYgC0t0bQtvd8QozRr3YE2tliV7OykC
ioXcNNe0WBkBieycjQC2nPwXQUhWn5zVxXSATpBJb1nd7pDZLGpsRjE+gnHJmpqTSXEd3HS2of7N
7TnZwVk5EfSlCfJbOgjun1Q3cw2veawI/mZY+NAgX2iSgHJ4J8uvPV9ULkAJzD3j6LEJuV8sSjQo
3qwelDuCssHam7mjbwToglgspP5Wf+n9ZAvD7naX2QIQlEkLjiPkw68dGePOQ5DZzdyJtYXExeID
nDCJlJeEwj49Z+GWY9MsSD3JYgeiODMXA3/Nrb+w1WaF2baLO7KKX+ffVMd/so3dXv8OawfINy2X
qhZPJKlkmiWyQhSWWNfdz+QpLiyYhTXkJttsAHgAOpnVxL6CTSfzG5l0IiAMV5Y62H4kKqsTB8V1
y7fmEJtgKhxIt7AqiNSSyEyt9RI9Rafo1B7NSxuiqBqC1qDCYZKxdjY1JpLqaa9SM+reFI+LGwd9
GJHvYTdIxKa5vBVqgnLfnQpvPEC14P80RLdF49Qf8BYlIg6e8TBu2zbOcHw7v52tq84iVPrd02rd
Lt0pe+i+bMuA+Litb+igwuxVA9GqWAK6O/0wW59GJjeigC+hCq08/glbnGe1UxjOiaMG9J1X/kyH
nBCMvo6dOQntIvLMbV1B+v6wIxqKjrFHiJHEl/qRU/cE7cy7cfMoLFGk25aUlY3lRIrK8W0qJ/bi
FRwic7otafW2RQkbK29yCBO8Z8vRorvZ27IblUIDWbMlvVmdLTfYyneSW3sdgWy7Eayl/s7XPBTW
Xy4HDQSSwoYwxRPpWEYUVucqXPc3+a7TmO5WRSlrJKJjoUUmTSSfMUz2BwpEdOwfuHTCAJ1cd3yz
u1uZaLI7u/I+ZauvsmqPAQuzvxAvZZfJwT4r9XAlYfGfyX9ab8sjARiSIW45NrsFrgG9ZVvtL+a1
Pglvs7sShK9AqpedJqb3FkTAbsW2XZKE4asKkZoh2DrbmMTz12nZah0QiPWeaETbQ9hatHKJEcXd
rNnJvt0CSLBtbdlcM2cnniOJucUEvGwp4kD+s6V4stvAt0aQcl+4QB3tLTGcuXFDyNJKLKmJGltK
V5OWUckhqavl47YpwZaRkLpFLuLYEY+Jc3ydnJmYtJUcUA4lUhXks7+eraL6s9n6CuOFK7uaF4mh
n6Iv4gUvhMqiDLHle0/C/fqArTw8BG91tkTWIDRuqaXo3a6IBlJl7t+rYfqgXqsDVbW79RNSXZfp
K11tTw5Y411jD1bZSy4Yc7hb9hBdQck9jIf6IPryfv1aUd+EfWCvrkSVc/HSUCMx7I9soElj2BqH
IykxmzivDZZLQa6hXduD/rTuqe85Xcii6eb7iiGSHrHpYIt5es/iSOh3hDNuHIwrFweJULpK7/t9
eWQVIqGVWMsib6DI2VCa0IIuNO+M2Jk+wXNtwsZDouFgXoqQ+E4Up3xO5U2+SOfuoIdsvd1tg5/5
ZvDyCP5W0+Z/GDYLLBLNTDoZP+/YOLSqK1BYj8/5F1QAy+cfWzR/fP6PFo0s/sPQZboq6OoYpqAx
Vv9o0Wx/AX8lCXTW6LcolHz+wF/J+j9AI+jI9vzpYPMH/mr7E8YyCiZEgqTKfOHfwV+9UozRac6o
ioHcr4G4oKyi+/PjuicJ5lrt1AJn3fIrNMJZaOE3dA6IMdzhbm7VxhgAsDQXhBSKHLeo/U2v+jUS
61/O4BV6MsF9QjZbzgDaulVAw+tgglRgGKbTEqpgfgxk1YYPpdbbmzyBufv894fw/1/f8X/YQBcZ
QTAzGHU/H+mHZ/zN0/z78f3nx74NcN34h45gpCpI3xStJToA3wY4f1GgXCm6oKLtpyqb2dI/B7jE
ANdk3QSYKJkv2pX/BBi+zBfcatC01gUGJtj0//jfPzQiule//4DweQX4+FZQ1QV9E7L6PqOL9Eyf
qm6J/LiYTp22sjXFH8bGafsjSpA+rBV/RFSiGQc7TfUwRall0Mp9lT9g8E4tWrybYigh2aix8RCi
51iCRqIXEnUVI8fHUxWRnMPFVJpK6TAXSKzxgyt3t3e5JnmmedePiPQnxlEXWz9vdo+rMjyJ+Qp9
rbiufUO5wMgSW88vuEsDHZzY5itYZRj3kpp8nqHBYRY58Fr3lGe3T3ishLEpZs6cZAinqNJZE7tj
v1lDlEa78akyKk9J48WyDvF0B50VJXInizVgDcwq0VwMG2ara/YbrC/uvuza+t4sJj/q2c3VmEZW
dXqYpv7tGJOeLlB/k886onG7Gw6ZgqA/bKodffYuSr4O2DOvN+PdhISdrc/p21S8NLJau8owPqtR
z86oemoV6bOaIbQD9OpOFHA4RvTKrDp8zEtDOrVqLuxRGr4scQu9Ly5I+270z4yl/4AzOk2HvhLd
RZrelLV6XkF17DH8qt/pmHvaOEqMfv//2DuT5riRLM9/lbI6D9KwO3DoS2wM7hJFUcsFxpQo7HDH
6gA+/fxAZUqMEIts1ViP9dh0Haoyiwx6wOH+3N97/6Vsms/4Vq4He5yAODUNF+BUtgqioA86K/Zd
ejiBvc2iJjmxRe1yFZ/b4M2MTeVV79f8otXelrkGxZnhQYK2LhZZKItPUaoAcdjpe1/O2d6S5kUB
PHIjsSmGahXt/u+GoOW4/gGEZnf8dXxv7rv7g38hA0y76W3/AIrzAd3L7u+NtPzmf/aH/3h4/Cu3
k3r4j39+kT3sCf5anMrqmSjxIsT5zb1RpMaXJL1H06V//tN/xZjwDwDCC04Y2NaC1uWQ+CvGhH8Q
xgIbzTwzODpEnT8WYVwRCsd3+MgSmP4+RO0/ADejiScszlEgGr8XY4BFPIXH/GzaHJ2eoT2pTAFv
3UvppieRD3KuMnA0ney5+RzGQGZHOwS2a2gEYGQKywSe3DaaUm7rdmGrU7qn8yoPgvReDI08a8wx
vvNc6Z1hQ/Yx0+3nsa/bK6UFZe2qvPWbge0UNDjNcP/FPbqc0AxXaj0HBhl1khUnRR6eJUkhbhJn
NCj2h8ALZRtcG1GvL4qwy++8PHc/gnp0sTBBIWc18OUv8TfDYwtmaDBDqW0jFe1c24CU5HjvLO/e
LspmPViYYyVpS7+gdteVrduN1bbZJbgheVlFybSXKoIs20w1xI6Kbznx23sPDPEXL62idwlWApCd
scK50JPvf465LZ3F+Sy2qhY1mO+ZnKydMMErJJeACoEMkFGRfHAyFw0nfDr20hDNuZqq6suMWPqu
mf34NkIn+050Fs6VtZkiZpE3Z0ZoWfsqTp23tZycLWndvCuKvD9LrEpsLDER4kOTf8yjGDUg1tfa
F1WI4kMw61XU1YhiVC01JTeMr3RcQWa13OE08iKyVq36Ly2QrgDNH09gYxWYNUYwjT6rmcwzSC3+
1gtb58RFBjDbdGORXQ6qUpeT4VdvEAmr9lG6GM8UeWfuEj/vT5xGVpdu59t7lZnZlQ/17kOfDmot
jUjc+FkSXiO2blxUsRzeT7Iozhrp0UaDKooaXFlcz0rmV+FYU79Gl+bCjWyo1MoafExZo2jVxfSz
tUySy14R07tsoErvw/IG7IyRCfSOlRvMFnG+nvFGSTJkO83GbFEt7NbB6BANI7LfMJju9OBkf8Zo
zV566fAWGXI6rQ3HXxqmwbVowPW1GazUqON1OTY0tmhqH7wyosvmgu4Via3/jSzk/+QK998wfjom
tIyXbmbvkKn/x+X9fdM9HATevz74PW4avkN4XFCZ5M6LGu1y//8eOJcfWSQSkCCIhKF4tBX5WwQ0
+MP0HTwyXdMOHj/2I3Ja/AiYODkL90CgZ95vXc6WO9jPZjdget9D1zxcdED9JRYf4cQ6eJzZBHMI
CmIMsdry0d726juo/q5Ud12MakMkK9ShJw10LKY1VaR0qfqyXxt+9qFLezAAPi5LT2bymTa8cwhm
efxegN/IjgReKPzT0ffCJW00K2+RfcwpAHUtyGivMc/7YvozqRWs6yL6bMAaBP87v1GqeYMYOq4g
hbybZnNCn/dEFB7lXRW8tyzIUVpptLLjy5CwfiFi3HWdHqZ4VXIXmSPSLS2KrZcP9bppnGy3iXOK
+GEwq5VAvHeN/NiJ3U4rP8gRd1Eg6F3XPFdzUnx/8N9K5/9zG+l6eECfvXlgCar2H7sFqNhxBThm
aP033Fl/5S8vb677Kn7mPsJnftxHXNCToDd834FctSRRP3IefBng7YKhJMNBKPdnzoO0Loxe/uMD
2PTYPT92FTkPhCr2IgUCVB3Zj7+1rZaawpN99fd9BEuBw5xHR7FLnpzSLLTHj0Pa05GNu/qkayK0
n2IkiTIXNxjPT8GjzUGMOuCIW2Vldus+ThH+Cd1+reKFIY+K4KaeMhpEpSype1ef01JaqwHbtbM6
UOV9E0fDaWpE5c7y5m47kgaipdf6+xFdiTWiPSMt1xY3liz3uEWnX3CAB0MS2+qKYxgBnDwEAhvq
6ZLbQ7kGaZ3uVI0yxEo0vv5z0p151lfoNiJra55VdSjXTT+QZJFPnil/cLdBrRrkLkObdkfpIido
yowzzzMt1D0D/22Y4xo3Cunf1andr0vpKXSeTDqhepabqtfcxKyIqmZYUvtGUYscEAG5YVAfjCzs
kO9zFwcgHPrScERFLk2mB7hH/S5sBL2VAPm+ykSaxm4Xgk6eAVKT1eIsqb4Z2KnjwUOCAQyXr+P3
wlpJgdeOC7tkMpFD8SxATh6EobiYgsWtpac7INJ+Den9pnC9ZJugE6XnPuQhagQE+1gXeyjxI/oi
M+2sDpuPIovFTYA/2okv9Xzp2dOwMbpmvKjSVu9yIXFCD4b2DPrvvvLtj8GYJ1urTWhTuD2G3p0J
fDBykTtyXfrHyLLbq7zJxa4fZ3AderzF6PwkGAGZox0PjsNtLv0c3zQUYhN8zQYDJawRRcUxOHEE
pI44Nm9neCe+zqLTScT0IXsPBEDQlatY4WxYD8JALXyM9zUcp9J3+lWZ6uaiR60eTlr3qP9Id6or
ws+t01F3hspyFo/UhtxZgtiPTHU3wCF7N6AltEniXkA1gm25KpwuIr1DgLTQIz2/MW3u+r7tT8Ss
gfkafrkPS7v48HhU/BdEzOerR/99AySMyH9dF7q4V11yXzwTI/nY9xgZmH/YFHfQHne+p1hPczZc
RgLOV4o8/A/R7kddyMTrDGu0EKIgl25C4c8Yaf6BcbdvhZREfct2zN+7evhLXfHn3eNHXeixHvmk
09eGocNBWxsnNpawa6dVkGKC/KzK09NKcdqrMflUsWzcyfo0Ujld9aW+qEd16g1UFqIc8anekZ8s
HHbacvzky/jjRJuzx7YYfdWpBZrWv7UbPLoGq/wWlfOtYU8fk1nfdlZWrYdw3sxmi/x3p/x13Kbg
Tp3kSkbx6WhAMcUffBd24VWvQRKFIj9B4BZchoBtqiYswYzp3k0QJKkkuUvjY7HbYKvZkwIW38IM
M2SZXkTD9LnorL1C1gn9tFu79cO1A3dy7Qfm3meTcf+/qZrhJsaoNmn9L2PnfprM9KFHk27CLGyV
2vaHDOmeHsPsvgv+LGoqSs5iWxWN8Nh7cZ0FxaYFOC1V8m4kFK/awF+1A2rBdqY3kqxfFtZtjFfh
ZvKah9bRN4WMwAnLbZV0dPUQ3hmrfhPMubmWpbycQgAbadIhJVfRULITH/fI4crEUZMAD7giTeOv
CuX6FYfQBreIk1qlaI4YZNDzDMKtpq1XdCuHv8Fd8sYjaKy9QqO87ndvg1mCMvOvQiO3Tn3kBg1T
JO9zNKTCNPyEFKpG/xg0nEBcMTWDLaoM4WY2pnw7TRPgc7/bx1NO5cnsblGu1juIjQNdazy9Tmox
Qwjo0/Ei8bp0X7f5iTnAAJvCfrie48b7OgZ1jDfkl2Ssgz3xF7em0TH28GABvgw0s5X5JsTyY63s
Li2RmaWxPtXVNhMFrSIsKfduHpDxd7n/Lcnldsim8LsQyf/XkYzo8a9j2Oo+ae7Tg+TJ+nHD8whE
tm0JQYAKl8bNj+jFTxy47zDEiUSeTwPnR/SysUjgZxzpgYnRE/nWj+gFs4YqE+0aDOxcDLwIR38X
3/5KSF6sah9e8ISzeERZzlI7J20ib+KW+bS47Rmew9KY4DMkAX6mwqg3VVY4sFcDcTHXRrFxMiz/
8mykx5mE82c7gYNrThGy8o52T5/M2zP5krvkQz9j6fevg0k2vSxqcwtT7OjrqEobICi4Laq5p56e
9SFudX03bgvZQ7IY0+jecOuB0kA3lOtZFZiVKuTk4IlDVPD65LM3Oe4brnR/+ikSrMg4Oe+iaZ77
da60e2chq7g2Ytf45DRpm66aBtcsrEdcUqkRQ8Q7O+bq2orBOJlElyLdlBpNuMp83xDUPqJwMc4R
76bZA1EcZXrd+nmKIB3uGO4Kyu6lh6Kuu26EGB6KQHXuyjJdSuu2r6dvpNFIV1Z5yZV2CCf/89R0
4ao0zMx8pRn2KDtwPJGLy4bregxAtnA4kTg1FZmRqGZTi35r0U+wtc3dOIRLvFg4GdHlUH61FEr9
xUCv4TMZ5IlIbuoBHr8Z76R4F4E+FbtU4ZWZjad10eNu7CGP2uzStl1HeboJLMxj3WDvSuO7IctB
8+Vps2VZdb98e5o6Hq0gjvDFw/TpqpzrvJNx1vLt8yHd4IIHbDlPq5OXV9vyV45HwUItpGdKqoXz
6eEoluAmXjYIpYqpgjfl8Uqr6G1fIutVfp6FBrBcp/IVrIF9eF1gibMUFi8VChYoY/jOAkV4cm2I
sXDOlN+B1Kjqcqvc0rzQ5dQtth7meO/ZmUNy4CJiFFqxfOuWcM1xADWTL0qW5YWXTvKiwNYbipZZ
gr9MEuPCzOzsQ1Zb+ftkQnWohp97MvqTB4griN3XltaS+x1MGw9ANEPsIrCphQdHD0Agmb0pzptN
UgzjpnE0vKZ8QJYVoYGVnfly18BNX89DBAba7ItdOjnsOVOJtbSC8dRrExDlBvLLI3yfVWerFr82
I9+UmDyeTDDSPb9F2qIb1uXCkS3hJV5a0tDXGnm4Exyfbrp5qq7zLK42vccZ/fKyIFQfPp+HZQ2x
GtYzNf9f9LS8wUC3pNd0wga32dtNgzp8gOqh7X6DMguYbH5NWPCXqMeIGC+jg4KAlgjMo+VeYJAV
DSUjqqa5nWqEd6de25vcoALcOtuXH+9IXYgFyGiL9SRlMnyCOUUOF6DMc7NpXTp9numj3+h1O4UV
1rpyU4PmnwOObypRUX3DBS/AmSQdv738BR6D+MECInMmLPG0JssI86DDL9BHRjP1blxvYj+M8Ust
oWT06K8XYo6Q1/TAmU02+O2qEau+rsO1dGoijScUdjcF9rn53F6YQwguUKBG4HS3aElQyqK2jWtU
h2xS4pK/5xi5OxickCUm8JIqHwHhFu4zVTPvthzfukGGQIC2jDdlldco83neVg9hfNNmRnA7JD0Q
9UghXZDRgJhJ+bbemEzlqusC+Z41CQa8ATc+0gxMCyc7H/lud2lS92eWVMDYBK9uzNHXfpy+/4Lr
1bV6qN51zcNDR23t/4GC2stYmfWkmr59miguv/89RXRgL7OY0WsBe/JXRex7Gc0BH/AoCBRQvUbn
J2Bv/Q0d8P7wQQywGPGn9kDrsC3/bus9sqFdE6tsbmHWUnz7jUvWcci32UiAEEziiWUDhFmugE9D
vgzdwWojHCbLYW6aVRHq2lqZWS779RAU/bvGG4a3+J1ZF6HCckRzKiUr6VrNn+jZYswqmtZGysVV
7zNr1PW6M4LuXnq++thGouxXdW8JUMxZp5q1GNKk2lUIsbu7l/ft0XHJU6BXSdRnvryAq8VR3G8U
MAizMay1Z02A9tMGlHiLL2M2u7TcBPyuEoRh1n/6/WEdSp2C/3JcbqmHkxeOyqN/F1rrCZt67UZo
7NJSM8vreZzP1DBc6sZvXzkCDtsJqM7wqE/HtA/HHFFEc1S3jGkCu42UBzUaI5G6tj+//HD28pee
xMLHkZhN17apYVDJPYqFZpOK1FAZTS9u6Rx4EsdDErl8KbFWg3HbTaF7XiaLYYDs6wyUNnXHce5h
Loxp7J8bhkRlxDM14um5Tb9DJQ59OJ32oPWlbd2bXmmgKOxwnV5FRSjfKKelR0dDL/+r6P8vb23o
N/z6NBY3Gvq0AWVpyiuH82b1lWtXMpvXWWbOxTpRoNkQQ0SCK0RIZdxSjaywQqh6MW5FyQ2cqnA9
f0SAXaQnWnsQWfVgXUZRNetdY/Uj0RbRrIfEndgxblEH7wLs3Vh4wogw1+5d2a8wT8ZxwHp8Tnt5
ZDe3c9RTFaLCc18wJ4GSI6ybZar0MmlhrOcFiwOroEJUEAGjZX7bZarTZdJr5OLh8j6+C21o6Fdm
EIE5doOYhotysM/Endx9mDJJIj8TP+SZ5wSSGsbYj/Um6KWxseZ5/OaOKtYo71BBB5jjcqWcu9D5
lqt0Nla6tEDMdLYBxWawI7deK2eIRtwptZtdtEkz8sdR8+nWKPaPZGJ15sPTdR0KOlhZ2tYWLYeE
lztRsdzkNp4B76gUnNVxNm4zC/2wM10hyW75M7JDgG9stSrrcvxQYTWeosBtlxyfcX+TcATfTrkz
fKo9ZZoXiSXq9o0Zh5Rcuqgob7iMydMEB/hh5+GDO3/15rKct3rMUog5IhzHq5F6VrzytJHCzxra
6UZiZIvhvD+FLO62i+ITv8gdb1W4WZOvJ+S0MbzpPGGg6N1YwybAxOcUkSiow2Wcoj6Ngv68a9Nx
sndt1XH6JuRQq7Qd5AJuEl6+1oanb+1oas5Q4i/LEz7FMvEFDj5rehrzgOya174jd4tHjF5j+1sS
jaFeEY+dB5l6HlSozHa4g+ZDfw+ETN8pS2roiykvuojrElZRJoECjFzlccNAAGozDkPdnJe8Ndwe
aJhP2yhROgKZZYJcDxof/FMv64/tEqSxuRxrHFEJ3f4SxPVjPK+W0C5bmygfLAE/WkJ/uxwCwvG6
d/+rnDwyINSP1nNohFsVK387xmbKs4VonFG2Gg0kP1sTSIjj5+FtmpXAwV4OTdYvQdAH7cYB6JOP
u2zrZbM/SVQ0cE+dCKZytsU1ZgpfA3TlEJMhZZV9ejH2DSeTbX9TPTiOsGs3M1VE18OLPoqHG/wk
9jXAz5e/1FHuYXt8p0VUBIxr4HOoHoXLnxOTtoInth8fPsiBCniPc+I9zk/RGYmF2g3TNi0T+Pgd
/ucC9k+AwE9ex4Ll+gujdXVfgtE6uZ/v/8GFMlVPb2GPH/p5DfN5LX/VrEgO/+5mckGzLWpfgiyb
TtrBNcz6g7YnDUtq8oCvAFj9vIZZf3BfIlGgl0mvE+nJ37mGOcdnLZU2Iciz/KWqhmrmsrieLOiq
7XwRqZjyjldAVe/Rv78aFvgOSWZE1+nMiJyqWMdIvrYYwsWa/0v4XrNvqD2NGyupnXjdwq6/bAc7
P/fq0Jh22LMNwASduV3145hdt85EApxUMboKI0cOnf+5XPymDeO6NVHUjwoDV4GpSr3spGpR2IuU
b0HLsfsYJZKK3mgxza38fnn7n0X7T477lxbtaXN/WJldfv37cgW4smBZlkKMTSih+/73cnXdP8gJ
xGJ4i/yZbwmW0t9ZQwhKmW5NaHuh+QiF+bFcKc2CaAHnBGji+8d+Z7ke3aUcT3AbXNCGJMhoaP8i
Nj2j05fVtr0t815FZ0Nrp+dJ1lrRfgwGBwanlErs7SruTOOV0H8U+R+HJjFyH5XPKEIfRdmqxrY+
dyMTFG6abYwqm261O6DRMJj4jzx5G2++X3WflvqOH5NCCwggpKc8UAs0+ZZN+2RTDmVreQhHwnrX
pd61rYPdSjPu5iL2P1h1p66SONMX/8aYFmM5vk3/77jw5xn5OMpSQCV1Jwdx0LF+oGobfzBUblzl
tboBvOe+MuZy9X1y0QeWhIAWJXaXkiY9y6VV+fQ5vb4TZutSkXZVjGlL1GUYSk2ODR2rGot3ZUOx
7+WnfG5EUt4FkuVizW4fvUU9tXNTJBKSqK7zc8ess3NfzPbOrB19B4S9P/nt8ZbK5oK2Z7kG4mi8
tshagH81XFEH5dIhXwdDklw1fpyeOqat1y+P9sy6CT2wunBXqHFDODmcz6YN2zQdbZhQOb4uckQT
3igu07I3Vn7l7Z0geffygMc1aV4gprEhJtdk8DzkUR4KWDwOiimfNqntv8fwMTzz5ql8ZQ6fG8SH
QQPsB2HJMDyaQ9sYYf+0zbSZo8XHpNUIvK1mieHsyw/z6+wJ1gR8iqUUF7rm0cPUuaoB7lnTJtbN
jPJFUw7pteNLO971RohYJa2MhGwsozPtbX5vbMLq0rO3EHiEd0Qt+/DN2WVWVnXSzJthmIz1EKvu
vZUMJrasVr2K0wrGc8VEvxJnjmd2GTWkX+a6HP+8vqP1MudzJCAezdQzq6jcuH7kg0EOrHjevfx4
vwxEJCN2g4O0WCvI4h0+Xmf4jUyEN286AZFCJ0n11i7N+hXh6edGCT0UKh3ADaz+ZfM/CZtYUOnC
8BKT+7g1fc5xKQk2XpxY/m9uM/CelEMWnAQ7ehnocJyh9lWcyWjeeL2ff3WJqVvTs8pr0y/784qT
ZE2LoYtfeVmPJ8zTaAnPjabkYxWG4gV0jMNhgz4q4jbLB1DFJwoaZkAZtoVBajv7FpljnYXbSPUn
pvPaMjneGML1A94fgFKXDgB75HBgt59aAzFqtN6EA7g8d+IN5V7UAYMKpFjsyhRpksnq3ry8aI5P
XJpCqMha9G089BLp/R4OC2B80MBIzE0UNJO/dbF3j/pVFk019tKVNNLfbbAxHmhemwYH2FxCzeF4
pWy0WUcYusZNbW0KX8p9FObZK1vh+ARCxlXY1E+pB4HNAbh3OIoYLPY0GsgblU7e+ZiK6U0zVTOI
CWPcJmM6v3Li/TKLjAdTg84xCtsm2/xwPAN/Oj3O2NE5SYiiThOO8UokOkXyouO4eGWR/rIFGY2r
oUkDjosaUM3D0Xp3LLuU1uKmFWZ+2nQBRO5kbF4RxHvumXxQ0uxC+pThcdVVpVniGXOAUkCkxJfK
lPKLm7VVuyqoQGx+cxUuT4RiJ1fhRfTXPnpf3Sgotha+2AwmDmS1btNLkNspUt14yr081LOTRxOK
/i5lT1q8h5MXi3zO/JnJs2OMbukzIQ4myvZ3o+TyQGwq9Ee5lQOkOBzFbr1Q91mOYJ8Y5O1Qqeys
jLPqlVf03DJ/OsrRs/gl7SnHY9lhYYbeXcZkTU6P6VwSo0tAo/P9y3N3zHRd5JF5LFJPe0k0vODo
PTWGG6HTzeQ1fqffK5WlWE9K5zxPpxxLeP+RbWLvgrw1z9BURm566FHjtHvQjLm3M+Mhf0X/fBnx
IF4v34h7GGTjZek89hyfHEdJroSYSlaOaIdyZ4BVvwDlK3atrpJ1Y/ZfTd3Ydy9Pw7KbfxnTo+RG
xkV3ZSk2PD0C+7Ka5VhaYjM6NkpS2kMVtDDKk0L0xl3syJsYptJlV2Ao+/LAz25J2M5czqlvcWAc
Dpw0ePkapYc2dT04e0sV8zbth3ldpKZ4JWtY4vCvz/hzqKM4HVRzkeqZZ+wTDSgssW7sHuWgpPIQ
xnDKfdCa87s6NeyddCAMvfycz+5RmhM++a4P3udocAnxiEYILxVLP8rzISYtUxtW/07Q+TnKcUkP
TWo/0YMQm9kZxnO3B5NYhYFae8p9zejw2QdaQjYRgYKTc/RAxayNmpsTL84Oh5NKCPlZyP61ROHZ
del75Amk7Uub/XB5GBSPvThj2kbIo2ehM4uzIdLxhzEU7r20vOqMfN47CWrXfmUqnx858DiWfGLE
MTIjCSoT6jAjFzq3JgSeIBr7ZmrsvF4mZ2PtNhvfT+edbob8y++vFa68XBLZEnCujw7DOTVpwhgD
QzspBF84gWcp/gCvRL7ndt7TUY6mdhKtNp12Rt9HWdmO6pq7rq0WRNIY9t9RjP+ymfXcWnk61NHR
0ZVhiY8FO68S2EhndYbAate/VmR/7uigsbmI64cUTo/5QaIyW6lsHgiMZrixbHdY7EutjUUbN1vN
AaaNL7+nZ2fwyYBHR4fpNCbIUhtNQb8ovlTQ9SAuFuldq3vnldThuRmkfAUMm/Y3t4mjl1UDPerH
kGNxgIv0RTTDdNrosXvliH/ugaim0MAHtIP/zPLzJydP3bpJjWsWGGY3hNJqWtG5DREDBFuQbH9/
7gIbBQ6XxNymUn04VJOYcaJkhi5wtSi+lYb8KmhY7fso6V65yT47d5RusFhbOh7H64Ie2dyQFOAo
57hw4FWNT7bh5a8shudHATBhLiBQLrGHDxSEOXznBnMxnxb3znICdTFJ3Z++PG2vjXJ0PZryljzG
4A1NTUaUjwd0/hxZ/lujgJ6inIggxLFKQx0FZjoOxD5Zz4Je7mivrDxLX1kCzz0Lcvc+qDcuyiTF
hzOWD9HsziXPQqbsrkI7LontzmvVmWfWNEVXTl0QUgCDjxsVrY3NXaaVhSF7huNfg+XOCNnbQ/EJ
u9XwlX3662hLEcgk2cWcgRzjKCTMnpv3eUQv1CUPSfEydPyaW6Q2jVMM3NvqlSvNr1OIuRRFe5pE
QAR4VYdTaNm4zZtmgtdtU6KyPwmE2OPgNY/GZx4K9txyHQWtshTQD0dpgx4oC2XHjezqAmEjoZxm
BdkIH+Ua1Y38t9cF8iQOdQqKaXjCHBfrMRLnSkEHfiNT0/tKgWtyafGM+rVyzOP3PrwQ+ovJEEAn
DMeoYx3dPRWo8El5gbeZhynXf0ZV7ddiawkDtmgeTh2M+aB1nfyDOwkXfsXgaPj2pQ2ELbMjcgly
AX5yQ9HbTneS5LzehVZu0tONghCZYZZJVe4iOA1o8bYDKI5hsBrn5OWY8OvrWeCViKkEJgffL7lz
3AB+6hqHfKFnzwI09oYYNoxbp7sxr+TNy6Mdn7KBRXZCURU4BHBiGj6Hi4E3NpP3gCusaPmX4C6M
/FNfJ7LYxHwOGGGAm81v7irGhPG7uMhYCw3puILVtwhdFJUbgjmcw+BcaccBTBE4RrbJ+wol7pcf
8XhX0adfOpoIVCy+KuFxpuuF6ViH+WJ73ySCQoTpu58af7BfibK/zuQC/1rQSswj7dqjE8MIqiaT
XRJtjELU2QaKoniYygzhTC9Sn728t37TMMYJaBuDEg2WM56axDETlUqwplZso4rf6Wav2gpJR90G
r0zfsn1YBE93Fukcf96FBEE7kDi4PPqTi0Tb6LaiCyS32i7wWSlM36j3IuDycpPagF52cW2OQIow
afuIPgbm2r2dXxdNGVzHgzOCzEpmJ12JKcSKNZZJ967O8ugeoIyBKboBb5FoKD/OeQz+yLpFf8Hd
w6iPEBzNIgf5vTKMrqySm7nvl/oNF90CxgGVl7tkrrstiKHsnR2Y7Y1hh3UFGwsixjkwK6XOtQca
e+RuleynfqRRl1vWdFWJxgM/5aflrdf1+sSJUvfUBEOVb1OReajzhMhoR/V0Zdj1g7INbKiCfkYg
OUqsr2VWA7ez2uyzNYXtuWpFgdStxbFqyCa5dfq03AkH2lXEN4GwCxzL9aY/8xGtjFXvTt07yAYS
hfxhquzNmFUWrhq1IcYVAJsMk4o4iJEbz7Ufb825DNqVmgfPWEGaQIiwc+e9r8vgvO4M5MULR4Am
MxaVJa+br8pWZlvh9c3agEqHwmlTm4i+VyYc4KGXO0ioOUJ6OZy5lQPAPtu6LfYmkIzbywm3o2yN
8bz5SUTDeJe5VESAQnnr3GsXgn0GMddIEufBtQcbAzPDSMpV0qdYAkiF0klsd/ss4b571ymBlKJh
ectMVXEsrpJMo74ECGrG8C6mErmL/BIof5AmnvjgOIX2VjKszTstXYHokcbCTBpWWG5UYMn7IqvA
J+foln2DdVedAwGL+1vDKiSYmwYErKTTJWkxxjD4WzTMACkr/VDOIrHetDEf3DiN7V+LyQqjM/5s
S3Fyzl0KBqNvqx39K9pjme4K67J2ehsd8KJR+ygu3GZbQwQGTiRBWdplZPnnsYk2EljmZFDXNUHH
OxGll5pfhx5L6V0V1uJD7iTGWWN3c7rtg7j8YI/ZjZVMcjPJvv1oT7YoF+NHJA1KmSnEbrsZPYJx
kOGX2eryN5PqMX7oiwRlWivOL7VhR+MKwLW7ds0CBaIGKyqc3kzl6w1FTxBmdZXGoLkqXUqkcNNp
ivdwDrQHJg7/a08Ou1RYCZ45uTth6YO2Qbmr0hAhSQk/cJXLsdVrXbfqqmsZbI29V+qtahmkxSbz
7S5fS87d6TJTae6UN5I0hlrLGEf5+N7BupF9pJVs11kB4WuN/daU3HBAYkpp23r2tiLMVHbjA5Bj
Z2tAnzEEFrcY5HVYZwbuPl1rQM5mOuxuPXpxi55uF4AwDXMkGlaA3tu7Wgc1XhFtaMSfMc+rnL1A
OAY2RRYbcAKCrr02wNUtGMNWt+HKjSczoeWpymidmik9k0G087AJpZABWMlu4A+Dk0P2OGgzsfUD
BMk2gKzAwqV5HQJWB3S1c9mr/UabVYay8RSoN8HATtolI9oUcTgH1Sbyh4o+0ziRajl17H8to6Z1
1oYAlwZvLHKsXZl0wFuCWsMQU/GUVlsHMoXaBKZhB9ukzec7IzY8uTKcED0dkWYxvPZiTK5TlVXz
KmgqBYLTtK+9MdLppjdrY9pIq3XRNgZeBDhxTnFU1zo/FXYsjLMgteKvccPptwFiNwebeYKzzX0m
LiBuVZnGNKCJ5j91lpvOWlXB8GmY7VycuBmOl4SzNr734aS4m1LGJu3WBJzDqs7SjO9r5ckHvzFq
cJ+11saWFr+R7qCYjSca7GKyxn7dQcd1lD5C77NZd6vYqafzqZuHao22gcJXQUAU3iqzhRWjYqe0
RyS0AlziUn/MxKnQlvYvOdup0bIGSuvMhCeT78wyFRf5lE4hLHajh8IQCvjorjvaH5K4DtOTzknH
GRZNlPmruRqmbyZgieR0QIRt3A1J7F+EecqRNXgK5TUnGK03dq0mXKCauU2Ison41lt5eMXVyXH3
Cf7an3y/m1G575qZpteYhdneVUAu172siCMyc60HpdMBAdzSw8izrHweSk9SrtwphjA2Cqv7MIcd
vqBBOudq33F0vAXwanNASFQI1s1cOAjHRiKM1h1520VE3+arkUuBxJCltbvK6q5FzxmvQ3ViobqE
x0Uv/C8ssi4GJ1qb1taaUR9YKWcaGgjLWYvRVOcW2UkyNM7bRGaZt0tqozTXtZbjV8xLiUGBP7XJ
poeZ2+0QVEqyTRWPWqxVKdxiRYMonNamjeviKnAz7qMtq+Gzw1+0wRdEhV6DEXO6bdK0xiez+d/s
ncey5DiWpt+l90yjANViNnR9tQy1oYWkAAFqEuTT90eP6qrMHJseq31tIzNuXHenA+f8Unhf5qoA
BZ6U8j6VQkmfd7SX8uRAMJ97P+xoISP/hSdK4VxK7MaN7xy/zKp90XTpz9YShgYVf67DJO6E35Ik
jJ/5KAE6XDKVivExcmgcTEhfAMsAuespsVkE/fIpyCzlKDne332Ptfh9KNaKpgLlSVK9vbkdj76Y
zbc15bB+CNx8fE9XWZA4IfP5iwgp1pVDZbsJ1ZM8H4PO1E9r5GwkyWHI4+c6mFdKDQqLlkVn6RX5
/WqYa0zuJo+S2s653yar5QOMVTx7+2WSIcUL1LJiJtRlSwNXvRb1ceTNJqJcLrzE2ckaOylNZa+Y
qv3gu08alHfbhnVITrneEvu0F62EjtkLDko5V1G94ytWFLvKWGOUrJJzdldNXk4cYph5JU4Ap37I
p1QSNgHCEDNCFFnMNhH7y7lbavtYd7VydmE8d+MnN+Wkv0yNJPtw6WefEvlxKZ3DKtxePtR6hbBP
CLZqlgMq8Jl86azy2ue19VdJIG9PxNC30C2K+sdgrCAFfiRlozqJOZhWohWlrNb6YQ6H0ZJHPdpr
hp28zUSpn1FMzy7tS/6Wn3JITTc3bPWW04G8SJcy3ETw/tXjwW7WNsDEHlhBX22NzVPxo6hyV34K
kXNjUR16f+YoYmATfNOI+jo2KlhIuNZFl+79Qfb0dWRqaB5TtypvPH6BYDviyzVJe1H95LweskPY
dg35LHm+Ih5XwFC4Uduaeppizn/SGpkSH+Ca9tVWaJmOwl/9k4ZpqI45BGeRDCN/sucL7N4raB0u
1YkPNPE4+LKdbhiE7olsLOPjorLus+BnW4cob6wT1dHTfLLUMNT7qGMoTWgFltEhVWZ+rspBBLdm
ltYngt34HogsdMimX/ECHGaFRDo+tqVvOvikjFAVT5UjmnpVLjtlReN0rNYyu7Gz1tGXsW7M+t51
U04kUiSa6GNVWx2uhzosvk5oAVf8pAO33xpPa3yUo+q83TyCju7mdYleTTXodsc7SNJLPhqZHjOT
j/nOc4lXIRdAO+Tdu1P8krULnXxNUPq3VmFNt6hmApPAOeaf0dN7n8tS1/kb0X6yPZGhUD7mpufE
6tpiuOmWeabaLCbY9mDFVcnICNn1OayMq3YueAU1N45Tl7zfkdBHW3TRk1766pcj1RLiCehHO5kw
YzI6e9h796IMzUsVNvobJ6L7prSzYM100y47rV5Z0qbqOQGE6xoQOKMH0jdRWYiTku74Y7H6mta0
PALeTJulOS+4iWipiQRpEDX3Pr2hnU0stxymJ7NlCCR+7aQ/SzcY2F2agNG9XVb500RcZwd6Tjss
etg0d6PlcjPXQ0XcH7EN3Y3WOWPh1Hthc6y4EY6WBC/ae07pUT4Yew2Vg6w8BF3RUvypXv2P6bpQ
c1BlX/3ZIztObS9cBEMf7ylE/jW0JG/M6cxPTqvp0SFG9LGLxh8YeCh+i5by3mSaF1D0XZRJLp66
f8r5rr81syl+kZ/njpc8GDXOzrE9BirHosWU4FCxPhDHsID/HyFVrGMpM5cJuV3Vt7Ga2o+lJV4N
i1COp5rpKGmQcobJoqU44RGg98Lu1z0On5ZQ7sAl+mbMAnvPPM4uMxVkfedl+qLmyMbbg3v3Lkqt
y1pGVKcsxnkTNoE4q+yofRiW6D7Kw/boLnH8IYaAvI2ZEbCpa/KERnu23ppCW5+VkPqVTEGK+9xO
vHXuPD1PkXIpcYuLLxpbGUvoiqElMSXb6/axdftmjVbCDB2fknCa4Tmwwo80C8+vivb4XUqX+oPw
FQVGbcdQZWGGCHz1thp9dsZGIVgZ1jt3Cqbd3PHNpptjof/FxtrG6LP520rxsWgrOvdqVX4iE9Ic
rEHGOzG3lLelJrrHnVHQVcJ3y0+slJdVy+W1D7kP8VKKm3kphksOgk0VuX2Hr/021NQhkd6aoFEd
SJIm2EznQH1xgEldzg4e975wP9qs2OewNvJU18b9vKJMBwGsyg9akzyUBJkdPq75Oh07E92aJdXv
W6oivzvWdrkE3W0q4hsLNubXMvXtZZ6KT7ES+YNnW2rXCJvYo4IqM0NA28fc9tq7pfP1W+SL4YUe
kiU4TiKt2FhnlzLGahkONo+it07e0ZPh54l1M1kX+wLNVH/sRmDdtdLlwcXclyxT29+yhBYLtKsd
fy7aMsyPgmirXd7H1FioLjqvWZntl7mmzgXF/W3Vq/VXFFGrK9uKkVoSMByzRq+z/SVoAuuFNvT0
7GYDPR9FXpyLBjgiya2i3Dkme6oHv38SlVO8FUXQ08MwyvvcGOsCLmHOS9hwlk3LzxGlxlGlxkn8
Mhg/gUfhYR/lkKRRL7+nMltvamjHu8qvv2pmLzYLL0zKRoh9T0jo7aw0Ka6Zqt+Q/bo32ur6Q5tu
WY9LEPAeR3aFQradjiUjZbVLhVV5iQ/qdCxZ6pOerww17tPzGnfxrZiQve5EQKfNumoeYC1n95AH
U7BvIGZvbK0tIr6cm6ma04sIank7Sv+DSD3raY0ckxDMSS2Qnds8j6upPwZ5Ez4gkXnhwAh/qlJw
NwSZ9xTK9Ncg+o8jr+Er60fd7RRZ519MFedb3mVJTKcs+1d3VcNNtRbd2bPnp0qPHt8bDtVkadMS
tXHgPSHHYOwSw/y5mAqMRSsbsBnTAk+TxybCveQ5+U41KKETFv065SlX6SfHWyQddBiqMSVScb61
jQ4B/WvCWc9V03JlF0YOTOhFZ7oTgZsEvDK/Ye7SNRXQaeS8TFltmwO/vt+RkAyqsB/TUS6JaCuL
FjWwhxcz+0ytUVe5t0ENcJuQmeF9aijjXqmNCNxvKLLVMRdxnx4JFMS8tY5B+WCyWFOwCVKRJgTU
zNm+5dOiE40jgl6IamuHF3MTfXc4YiVfvcA/4VRzSZmdDJV2oZTMW2kvseThuw6oYRQaSHbOQXvy
2FJxUvAMtYm0ZlschcoBiv2udOh5q7qSIovGG52L1NE87lafNy+xFkPQ0JxPpNNJO5/qfdBU4ZOV
FgF1aKsV+sTlestnq3SXHL9ikFLvbWXex9rKnDqBmwgKlkB3GJLI9uf7WrThsisdFf/oaqv/FgzD
8FTh2u8xFoos20+c2t8J7Y3knrtNecehi1seTLR2tAqVodsfiqAW77qxONrQVBaUolnEsyYFs2Vz
PwKjLDs5zLI5TqxE8b5fqrY8lH3Qv+qpLugkQo9BQ4mQA48CvN3Xyl1KiqpUF5KRNw+GYs1i8AHE
Zi3BoZws8p+HRaT3Q+/gNNGQTiQJF+X8EPuNY3GmZ6S3SQKs38NhATfWa59+FL403LfdUmR7wSj2
a+wk7rdaTc3XmsgrdTG4dtB5z6kb3pNxzopDWEpE1U2d1qiJheSicfXCSDky+pNflLbt52aKeA1q
ATWNJ5CjhJOWd8/NSJdKIsyWlM6ZpqHNzJHR/aSr6GVtp7g7qjKVAehOt5h9aNjF9yFZBfalnZix
ERx087HEaF/tiFMpqYgZJ47IQiPr3yP2IGUq1lGAR7DqbHWq7Z5+5tT/7PnKzQ9+lZXyMAPD0vk4
EYSzW2hKJ65KZcNwqDi3PwStl/7MSm6e3RK0+iUqij6/cxnqsA1tTA2YTxX9aKAmp0MWDjaPYJan
L2Q6RHSLuS55ETXaT3WwCi9dd4J1672aUpBsHsCStS/KgvyA0qtuEguguE3mTE6GYC/R8e10F08e
ozSe7te6YyGLpx4AqYkUyWCFrZFSugBI0a5v7IjtUYWj+1ZH1pj9Kksp6YmqlNtfHEC3e71kzfhq
k3/XnKyarxRrSLvlHmjBm3GMCntuQEjqSe3xzXOB2N7k+/tibYJ6ZzS5vDsvna3bkG3lRwmBQ4/j
uuCVcrpS28RUReFDK3X51TExEWUtSYePrlk4AEciNbA6rVpT5if84WEkiazY515l8UTmynmbxjAL
T8O4TGKPpI/E9apBobsTGYHQydSxkt202uGD37f53AxBQpf8yO0zNEa8DzBA8rlre93elwh7ArHL
3apaGd8qWODIm9Nf7VKx/JDkUBdJqho7SDLVjNUGaI/LezRUFkVYnHXgtUEo2XNgrp/qsSIozGor
4yVt7BLSMWSjoF8omKv0vl18AhmBRX3kNsR29yfdyB7xOlJ6F2VW089koLXzSn3jQphR/RQOnKOJ
mPw12qmVApqnRTqdc28vmjiXeBpqthLVjTbYuEeec4D4mlV0bnmfUi9T4cVMxNsjqmBS+LgAD9JY
MzMdHv0aFZpOUkxD9gdD+o9P3ZmBELiNl7A0NwCZ0/DU94hxDxz57vTq9xF71WF0PVI6wTKLMjjV
Rdq1b2XlC8WTY83zc7p4dvarq21l3eSIwpqbyPho+zhY2u51jicXZVpD+Ma3OvcaCq6IqvZGtXMK
YfknH2ZIX3qmXLKHtBM0OuGbV7QPBZgfiaBxk09OvbMVLJKTmGaca3s3rHVDabWCsP5F+I/5Jn02
tR3rmAGms5c+qMTN1FSmugDPDPF7hX8QCalU1kp+uY7ToJ0SdkELqLzqnT54j430zOPaW2H8UlQu
4I9T4LNPz2RJUxyw2arZA5bYl/7BsEirT+DnFa2NuegtlbROSXplUlqrLx8ChaqqOUFXeuvJ8Z1O
nmsXtGiXWa3FCunPU1ywWy4mYM7TsE10kfS96fH3+WV7avI6XA522FnhzZymltWQiOc1hEsxAmbq
g2rNPJ7C1kxM2xZXufUyu0VOiDF+Hsu8Izwuc8rISzUoa9ctcT2f+tSv4ydVDstym9Zxkd0GLPn0
342TkHsPpqDYt83UlcQjg9nIs1V1Q/MCO5W6R19Lf3qoAreGiI/HtoluZIqgdk3GXkf6sRnqsP2q
Hciu16WyW+Vz3RmraX7Twv9xKf4XyfF/InT/L2vtpe++/qz+Yqv9V4Sc5/8RRAiYsf7QXIC8BSXV
P9JNsNVyBpIRjD/bD+Fl/+VT9P7ANysQkCBTxVe3Rfv+I93Ejf8Q+F+jiMwF+O1/t7Qg/huZj+qP
BDvcEpvmkB6WvwvhRa76IgyHDpTUlOV+9av1U5eq7jky7voprceUlSed+p9L6DUftGst1TGb3Tl8
DvO8IzqzDpz8sGyxaPsV3PPY5lZPxGSq/AdnW+JtGas3+jlsKhJ7f20O5ODrD7bsTiH0od4Pk4ew
wcexSBumN/QoF2qrrY/gQi1nbUiaEkKq2th3WenNVOqxV9J/IgvLORZRRO+6U/fED5Xu/aq7kYxu
OENrPwtFr8qECQMgxKrbn6L3+iHxlWn07SAETnyEFSI+keBdu4wtStSvrpe62YWA/KY6oJYd7rn3
0vqSIpx14HuHsTt63jgsu6yIx5WESieij0jDJG4bKYd8LQNnPHvAgfJixjJCVj6X7TcTjBV1qkb7
eN0JxASqzWA89xOC/RsZTANr4NJTvlIIO7XJFQAt3qUq4oZ0lC89ciuq6bnt2jTfEaM3n8qgwhu4
6jQed2Yc+2IL7ajob521c9+mvf7QNzpUp2aJly9sUiFZd9Dcu6lYORfcSPl33mBmfYzt2avvU2/8
Ci06zGeS+HLudOV3cE8iCvN9UBZxs+ttjcCk7Dw6b+aQSobnAUzzR2yF64vyQO8SGKD0nGWtS22z
V0R3NdpquNuaSWo3mqGpOSbT6JYTX9OgqTKAjSYtYmLiMMayoBTB4iZ17cPqGDkpSvxmnrudG3a8
LoeBlgG+46UC75DQsVu7Iv6Jua6mcLLLXOJ5yqz+MU21Hx2GRVpf2C4ROVRhvZzCbkCYXIWRvFcx
p+nO0471PR7ynmJR8KjuHAMOiFO/+tGnZhLNzVxO5Evly5x5tDuUWj+NWVM+9KU982SOxUAftAXh
m9ipY/1aFroWyDl0lpNo88UA+g0dNNTixVN3FkS9T2cV+XX+WNWt5987pJDOt4QZModsZVoLbUF2
O0Z7vMFteoMWZO0BanRsn5o1TIMTq/FoYDhzIDDXWcF/IajNzQSjW76UnqlHEucWbfGlGXIqq21d
5WfX5aKi87QRmvIaS8Kcd3OUEVEiwdi5j4v4BemTVudZu8sKS7S6jb7zJGEeP5CmU3E0FP65aF0N
dtfWVHSCZbmsYq2zEirptG81DwFBqaa4a+mcyZM8nGk5Gpv4uKKp2sVTrP49xSjHFdYn4n85N20H
Z83fpMqqJovGQrGxY5bpD2bOi6SPlzXhy+f8J6uL3p/Lj//zX+jM/tf7rPva/uU22/733657EVHB
gyxvS3zAVkCg1D9vMwrAUDChmyeu2SHB5V+XWfgHarFNIP2P/4ic71+XGao1n5sRH3AQhuG/lRER
0Hr3FxkQeYbYanCs+YibEPlGfxMOQt/4xJHbmjPFIrGr60iiz7Rf05uuwSHTojqnNac50rEWSrqB
zMnPPlhc/g7NxNZmm9zPn0OnVfINLRV7ZY1qCiKTd8Ulp7mG67f7Hme7Guy4PIYsZdnJnnuTHWM2
puAGd4cKb4KVOGd6tvvOa7+MrRLLS1o3fG99QuWrm1JLS3wQS9X3zNV4MCGhA+VEpxw1xWfbUJMC
kAoNBQ5hseqk131lvO4u3XWPybptp2EBYr8Zt1Un6vqKRNSi1RwF120oa7bNKL9uSalZadWxr9tT
d92k4m2pIhnVaw8EcI/1abKXgcVrmrAX3/tjKOQzeBHbGeFG3ENL2w6sbQgugJH3uNbn+ca/bnfq
uumVLtMxKaPbBjhft8F4WZy34rojTtd9kUqe8cH6vUWOko3Su26X3bZo9tXyXkm/RiewraBRYyAD
NtCSiH7p6URe99VoW13FtsRWvSgj0su23da57rnpdedtr/svKyClOZ1fOPmxv+7IGV48FmZOXrbn
LBfU24DVtO+idSouxG2/nq6rtryu3c11Ba+u6/hwXc2965q+jFVqDu11fWcoYpWf2pC1Ptw2fC4L
IY/+dfE3VxAgy0YAAQYg/mmhM4+G5r6zabHN+qa8+BuW0GXGoj76CjFk3gY3NL+hB6tPX7iSASSw
vQBORBtOkUpi3g7eFb7oa2/I71o2+Jf8CnCEG9ZhomX5oBaowkM7WgMl5nEMMNIp42CcJqySFPwr
eMJ98zmzbevsXaGV9AqzcJ8DuQDxsSq7VyhmmQzWUi0jEBRCv+YjugeM2Do0mXOJroCOlzar2Y/O
WvGIXUGfecN/ljkI770rKBRfASLvChZB25L7peceCYCr8uqRAK9NArGhTCM7CtXeV/AJZfOme/VV
O5zMFaDKxAZW9VfgarmCWMheO3VpNmwLFQQwl7chXlExAq77VyBMbZhYcIXHYKyb9zX3Ac3SK4BW
TcP8UJZdnJKoVkliiTe0DdAM4A1GFhDOyjdAriE7KQUF3oTO6graSZDJr7GT4RNMr7BefYX45Ib2
2exmVOpeQcDqNyB4BQfLK1A4k+g+IWTaAET1G0zccMX4CjF6EXTfrr9Cj+MVhkStACQ5buhk6iIQ
2eedD+zWGjE86WIcvskN0wRcBd607Wm+Z5gC9NSzBABtrmCoj17mo7xCpJnc4NI+bJbPQdEComZM
XdFuyYPgqbrCrHOQhmix1hgll32FYmVVAsui/wKi1Ve4NrhCt/4VxgVjANItr/BuLBqgXrOhvjTy
MC0WVzCYbQBg2Iszo/e+mzMqL4LIgjN6HYPwg1XnO9lwYMztFW8u0qlC4nfFoeumV7zxV3ya0B75
UF1R6wrfQ3osLESMGdzct/aKcLcb2B1ece9oHd3b5YqGrxswLtIQjHy64uV+SUDq3sMhVO8Q1hDR
ojd4nUbHYF9U0fDSX9H3zCPJ5AQyCSrvI/SEVN/A+jEtEYMsCDGnHU5c8HyflLp8X20wv39F/PUV
/XevTIC4sgLVIHjmPMjxixutHsjaOh3cMn/U3FSFq5LASZljSKx/R9/jURzUwMS55QNurOmOjyuj
NNF+ln42P+ZhSS9QAxteZfLFBOK2Ktv2SUaaupC+eFwUpqfIuq27/DVFPsqN4N4OS/OUzpSZFb0l
dkE0PXnLlinX3gQSWT2IZWOrHed/fVagQMDHgbOfm7Z9Bpe4EZ19yTPGwbhXRZZ4/QfuOMkvkL6E
Oirf5TJ/aNhKDja/RGDnO8mY/iOzzYno6g+kWFzSIsfVQXDKnKXBo5OStxb739BVvAGoBTvMRXwi
qducp2BtINLl/bpZtmRvnRDOfqsD+d4TlbmzxuGmdXvxs3HMcQF5vh9wBN4YFrt1P6J4/CSywiRB
Pi27YeqzSzDnby0/wcEikUHYRXm2S0vEuRAmPO9JOo7tOe+8B6gnJ+mQeCmbCuWh4ZRjKZzYUh5p
U4mOXqECekUWmR1A/7J96proOaZM5byuMuBeyS30gPbXEHUOMvyaLamvaeEsqtt0rm8GZEY7j+J7
0dMFXajnapB31rQM5AjSgPlj7Px7aanyds3Itg01N0rQGrnnB6HbNQ/lWIxvaoILIgLdOoulfJ+7
Qt/zsU9JBGB6l8reJarQzKcIMSuQJ8CPtMVzDu57mvxg8U8xK7errfBsCfneqqoCAOfmRaICZVqO
t65IYZ1VfG6FvE8phHntYcKhv5Xz7IxuBDTmPZuuJfQ8mvUX34X9iFQbPaUWWPwa2AvgIVc1a/XD
EFHmu5Mx7MjeR67wOs2N/uWH5F+LqKaGaMqX4zLawf1gmfqRTOMfbpl5l9bS+3oBbksWS6Jc8t0+
3lGX8LOvncfeJSobtFtQo7hk9WvQzBQIGXAD1WudwEkVT2VmpowvVTU91G0e7ptcSW7XoclQtM1P
sonB0/L8rTP5R7sZrGeHUXWHS7k7FEXzMR2nKanm7HtVDV+ghRlpNt/Iq5XZ9VtA3v4xbaX3I3TS
99JW63uFGyEhvIT5ZYWCWkjynEUxsbUjNUU7s2vzSp6zxvuCsdlNzCh+oDDaBSEaRdcODkWcWa8h
ctRxP1XB3l9QqDhlete4pBKYYeH3D5lZi/pOtrP/gJ4GdYln7ntEgLRk+HF5CpGqXAYRXyxJlCoQ
z3Ot9XpZLPTOVY8qCkn8MXLC6mkMMrpYveolnddPi5v/KkaL6FprXt5cGNAv2dCiqbzQRwQxW/gE
SfHideOe2lr0+kKWIlbUAweqS9ZLn2uyD+2lsZ8IGp/kvQt1E0GWDdL4v1oEu+R/usTrU+uWtgOf
0Sj6/qUbSMy6cVU3T95O5FNc/aKxw0UtTyHiPMDG1O7a7E1ts3Q/tF2UYwes5nBCXyglOpfvUwT0
WRxqgjyMQp2beVo+IIwYPdjWliTJG+DnkfCIylWou5MoQn/0XObe0L4iubTMZ1+pLNxkScxR3k2w
rNg1T7nKEWe/dcpyXMSzgbKNvKNGBfDkibqDKuqfJknLVPk1bbusVfs+ndJfhDiGNHUg1eVX6hE6
fxFECCQtyMIKIRY4sFiTCMxp9JrgpaToKlF2J6tj0CCCZcmfMNk8dFZpee8lxsRPnuc29kG7uWN/
bIpcWP8IYfwPSstWyzr4/y76uKm7H39Lk9v+wj/CD2MAV74bEBlk8hC4xeb4T5Q2ZtHEm0oQik2k
5l9Q2i0BCdMdBUbb1vmXxZY/wPDi8uXHmOL/W4vt7+qMP/lbXKZ60oL491liAED+Hu4xmSIGGR2H
XQzhcvZdNd6Va81pCIsTh2e2xGrYzZldXkSP/upohWqPtIWm1r4Tw21GIcKld7wPOMwRwxSReXbb
4fNY06yK9ftBT8XybqnQe3MpzNA7Eg/nU+OV5oieeL0zBMCBszTDE1kx7X3vq6C/8WYnzg6V4VQ+
uPRqdce4gTm/CQs5bPEVnkIUSnYcVY0B5/s9h/040GQd6CLFAUEP0c/K35QmiE8EAUgeAWtFEmd5
ZMGMQuscaINzKVsaSkWk274WmTFQ1bhB0MlrWJdZhLdzOwXtbRPm0WFtFqo4FLhU4qU+vKbdKYVs
Lcs4OLt5vkS1diHckVUnzrBq8saYQ7ldvGI8UPzkDJuCdl6DB9DX3N3Z3HXuSY8MWS+k3jcIVShW
qZ8zmnsv/WBEdjOvhWO3iM4Z9HEWh0V26bwmfvP6MbVnGK2gF0go4HtufUnUpOVY6jMhvia8q9qG
8601ePoy5P6PBunyrlyIBIls5ZT3Ii7N+FDFDT8XcUAI8aZj/6s3Zh2vAcNY9WYH0I5ADdejb3XK
TGVHDp60jDcdhmqOvZnSKSeDMCrjfeea9N2hsc2/NGWU9iXQKuG6N7HE5EZFHY4fVK4QDt+zAAU/
XpXSD29tJGhcOTxEA/BrUBm8IqOOEicig3pn+EfZbCNSpo5+X47HRg+dvauqYFVf13FygBydlCvV
x8fp/QSVXJnOGkU14LygB54Lgp93s1S4OJrCr/iJ1vp9cEtC1IyhPnCHQMz+jLClyA4KWtd+dbtq
IY04FOmHIZqyr5VAs4bmCr1b4hcyZqUoc/lKT54P2h8tgMeEiEBLUk821rvcLiNeW1OPt1FguK6t
kRYrXzSV2m/ZTo99FmJkgPyE8XRQctFmk6viks6R+EWBqQoSd4Oxsb6imie2A4iallLJXGKJ8A42
EPyb3So+V1dUPJczAPmKxRNpr+DNWoyI76UdIeqtIAwvsvMKtIFrKciWr9flrfO7HCJgluO3qGgo
DuYDD3/kYT/GQNjG/kTm2/LuNbWbEjm91BqRa0nVQ0rva7oTba3knasR8d2PC3HiJ6Im4Tqw/Wl9
m3USDqTd6JDxyoxMV5ZkIP0YSwmqCdgT4Tv3YsqITdjIFQfK1Tlazca51K6YVtDjZYKLiexh3tNh
DEfjLkFTH1ekly6VpBuP0185HR0g/tn3EfCZdNUHq9vYnzWceNrWjRSyN3ooQB/7ENgazojpvzgW
WqNJLwsWiUNwZZiET9HYMynjpkI2DQkVdvTWj7GOPQKtLfOp6JR8IbC6QCFoPOdM0CEa1byeDIYD
flB4bMPQPCI50ucJwRgJDYsDjOOOmC+6k5+KSBzX1PTy6Ll33NqsfOOmIhqC6IhmVyX2FIrst+v4
Pxfxf4EA/28X8e04fy2GvwDM21/4J8AsPHpRf1cCXmHk3/ewCP7wCTWkrZ07mn4OD0z6f1Jd7T8c
/kpApOs173W7vP8HYI6oeMdHHsEXeBEpnv9exfu13+dP97BHhKRP/yCpDluhfLT1uv7ZZ7rIcES+
iRvGAfIlZRjcEAjQZkXodjbbTt1hNKT+CoQJAzldpcFs6Oq12zYZ0852djyThdrpTJKDHg11StpT
kac3LlGRxU5PaUsJaWy6lD7MvCESY8whCwFcsvR+lIEElUOMoM/8S+Z7l5UL/q3U3jyquHe9PbU7
5mZzeLCZTZHzTHJrhuQJVybiBIwSOzCaCZvWOEZsK/hTmqRpHFyhNsUyOGSmBtdL2OoLyIGxEqfp
7HsrjYLorPsqv+sKJdCoCBcgShhRPCk3XPVlJgMlZ6/uu2k/6zoimlWnw0FWS/For8PDOsjogYne
undjxIO8wE6Uz+RKFJ8BP31WatT009lCRWwSnx+bmzj9QEq8jcgYKOqDHlAdgbRuMDrf0wDVTWvR
DBbQVf8jHkvLP1SZrkLAd1Llb3BjztmxCrqgPzDcp/t2qQsEx2Eq2ALzpWseMmup/cSfIpet2aZ3
4GGcckQ9AeJWziEnPmNccFa4rNzLn3Uej+BhmTdQpgj39zR0rTceZg/BqJeFkT6XXt3cmrbV4luA
bw6RqDO4vzRIImd2XD4BWQUgG7zL+MaK4JWy+uqu70qK2TuzLvzp1NEv0ESexqdhmu+5HCC1tBuK
T37mzucKYc920jYPvkf3Y0BnPUIjdFbe4OO0ETdp1VUfQwn9sWOoosQhA+UAL7X9w1i6lNkXghER
hqY4OIt5pFmVbXFk2pm4OVqd7WIaQiaoV5xUp7I23f8nZ21TQPzFok1UgH8lZ6DwbMgZ5ug/f3VE
ncc8Iuu4b7KiOG7I48m1iUBIGL/VjJ4zmDA0MuUlrUflSmJIyE+01sHZn73mFl9j+NyEtSBYp8nv
U+0g+d7eOSBNs//TefT0+/v851hj8TdRBF9zfteQJEfoJOQZf0/fFcOS2pKC4n2GgbFIytJL5VNa
9FHEJ11Kk5Qwt5h1wB6wtbv9F+gV29x6jSvjg9f201525AdgSxP/zd6ZLMeNbFv2V8reHNfQN5My
qwCiYU+xkURNYCIloe/dHc3X1wJTN4sM6pKVw2f2JmmZopIIIBzenLP32ku/oUs5/nKFm/wKJgcT
oxbUB41c4lszLVhc8qpnK+TleXOWmrUb1Wn9y839C2v0msuGF3GH+J/2+TjIIkoIKfwZzE7+qW0X
8a1CLdnRvqiJNsKfYXnhkBrx58rRtJ9zEjefOiKRLysXM+km7qxW0r3iV4RlnyKbmgCS7GVV0KpO
OUBUH1AUjGNX/voYWV49cCtrAOwxa428G0+NqSkB12XOTVP16qvs3PsizczDnJTixNGTIqz7dN52
VJXxkggP774crj1tJJ9TZeI+prQWFaWaz3zSE3ZeJ4rdrJnqg6/8Dx8VmQ7Qe2Z2KJTWOiJeAAQC
VafI7HHEL70pv1BlpYSft8uukbqJBBWoCugG/O+8Sh+Fyv3pzaA5agAK8lYKUrB+tpfXDvrUr2a8
xMnkuCd1gT3AoCuBhWxu73xNGZdWZcK8z4ZqB10eUWjTKNIlUCI0y7JFYPMzrhLt3J7NiiKsb55O
2MY/gI4+E59eL30+KywPB5067HT9qPPu5/VUNW4qo9In2RU69RDJZIhvMYqwdiwzB4oBlV1KmVWa
UEljuY2VtdC9Kr4GyTAeVObaX00IyZRpTO2yj7Vha/iqOrj4fA6TV8p9UpvUGtM4/c2k/UebrXcT
tUCLPVEX6rMkFf/7Invqm6H5Jf4b5G7hKnsxub3Rpp3/fPxeN68h+uv/8bvs4dLOZ6j/LnU4z/so
+McMxRXo/qLUYRO3RUtdJ4AByi0Hw7+3WJYFOH8l76JtQ6gJwemfgPMNKiOv1gnqHOveCsCfyz5w
hT6/fht6oSAlVIURTm4m+m2uCmLOn1U7mG2KC+iztFtzUTxUq7RH8wBTRfJZ8EN8i78lDL35IfPM
GEM0puV9Jsb4kcKdZ0c40I3rOMapj4NOA4tcgXL5lqztKeTlU7PRC604hzxY1LukrxZK2YOBzGvW
lomzf698DEaonEiZcA1c8XoQj7/KLnDu6zLI73JVF3dxregr1FgUbhtvXE3XyInOq0qOd+REZpea
krMgnDBLzmVvCHfHsh2nER34ODK0Se83ypn7r4KzHAZrfDJrlr1MLlPAeW3ouYhhpSKaL+q1up72
SIFAiBj4MLaBPc01B/+ywQLtyJadxTwWD0nW/ijHvsjXXdCW75BKd0fXDrFdpVOvtbuAOdhMMBpx
krYuPBcrjZUal6WDWm2r4bOvwyIu5p1vSY/qrxTJzkwbERGR05nEUpmsh7oJnGcDQ0S54TDp+il6
tRrhIA3eb06pJ8icmMIDdp4GPQ9YEJa2sVK/tEIjqXMR8adIVG10f2HCgdMNU6Mcb1Xuo7kaHP3K
0imRcnMznYGyCfICIT5vM1mDhh7vIQs6N9lQz998P66CvaGb9rSJsWxy2A3qcVuVDZaFaXCnq1xS
xQgBnBMJZmEOtpEelvKLHa9aRHMcrYd4GoM5BA6Oyqzxqu4g6X48lY0iz5ndaLebYS79qgAZ/8hS
um+nC9ILIyxqzf3J46I0rJMYjWemLah9QVY9YV+r4TAMZPXYz0Or7Vwd5cLWnmjNkzubUOLuM/K8
UXjh8SaGreg/ZQMm+Y2IMfywC/HjO91aul+AQikoYZ0SWlg4xXAHI6O6LZHJlxFmmIqQIavtTvtV
yDbRAbX3MCrQtz1PIf9oNv2Pc+SrmfTdOXe93t+TLsHHv6+/zmGv/gOgAsKlT/JnP9/8HGQp/h3n
t/7N/98f/g7DuZtbwnCeGkkhit+GOfH13EhnkyMmE99/LiT/n0f5vy7k8P3VCfbv/++vidVZ00SY
Q/EnUzCBgMRB8a9Jdv2JzgheGfrOmhnKPvn3OdZ0/oWsis0n8A52ns8z87/PsfyIX8P2nPQSPiFH
3H8/hN/72XeDo4/34lTxODAj4eIM63Cxo2OsJpdm1BD8R51ITq3ZCLZkukdpbGF5XaPJnHT11Tjp
bYAfU8NyfFDYtiPLKTCUp2hcFoMVO2GzsugiHBzM/v8zwn5r79aU7v88uK6qox7F+td/j6ngX/6a
eQLEbV2cnwnpv8fU/1uo1/Bx36WXYVjrHo0V7e+F2mCxd7DacvZaGxr/sCfxvHl/uR8k4WZle0Fq
DzwQhMc75kxAf6lyYHaG5q85TKTxFDvcwDpJrdNsXCM11sSJUr7qLkhJCdBwyYn2JtZQYDRaS6F8
oyHJ+dVqMdQOXWvjy9xsVLzpKombbe2hrfZ5I0DPAnP3yR8E7TMrUS2k/cAvMH8WFdmvEP2cW61W
6rM+d6mDnbDJ543Xm7Ud2UHLOc3VO/2TEFr6tV4WB5ZI6q8Neva50wYbGinZlHDN4gD5mhRDGisp
rdqhnx4q+Ap9ZE49lJgi8EBFZV3XGzvH0dxyK4TRyJ1JnfwUgHge76uO1k04ynZZQHf3q711Hoxi
GzBJc251yqzYDUWWWXcBVjwyZwt0ETQwc/59yvGbZQl67TU1kcXUHyT+X0Dc9samVqudek1sFlEx
ptatMrjJsJnJxaBe03+Ajn4+ir/6ajn2EpvKRKQbDtPE0YGkjA0OYZDI6dwGLTVTiemREM2qGg9u
XLqfcpbgKHYo7goz9S71QRdu6JYZHm1j9PwDv7j+ADnP/vJV9cA3XGZRUo3ItLCZvY7OZ8REJlU6
BujpkQNeGpo7wQodOY6nkzg1AdHsXrx1fygB/OF6uDU8m4tyojatdQZ9cSYj9lKV5tJxvWlYdsi5
s4fYZ9NTiWZ4MmhQ7N+/3nHFgQb8qieluMmO16TL+/p6sh0KHwq+HxGdNMGdT8ZT8hDyMM7i8oNb
Wyf3l9/u86VW+jlHzXV1YoZ4eWsDymmXeqofaTOQJCyIzVM2th9GEL65DNMPsl7+aXo+sQTrE37x
BLNRkCWaZF6UaLCjCG/pdqiIvM37z800j84LhG4Q14y1Blshl2OEvL5OMU72mC3kPooY5GWwdSdH
I+8tGa35FD9J1t1jVdadh9Km+wY33Mx+seU02y1eu8aPoQ/0DrvF0nYUs1BKutTVNCLDxUJIYO1D
jqQI54pJWGiNjbU1EaSZ1RhvYKwm9QHJqvYzAF5WXQSJpamDnBb3iz3CENguQjKACiZJNFa1jZZl
AyAMpM0iHIDNoz8u1UNq2GzHwzRY5oquKWZsTiM1vYodvr7ydrQ05gihUMVGeWm2wT4bhtj+VGsd
PgbQRK6OjAnVVoV1RyX9GedulL3ojKUGvwAFj/IdrCQ4HVefXurMmMO0yQmTwkVZotWkwe9qo2qQ
0cLZqC6NBfRIJFyZ1xUGMoqmZxJSPyOxqgp9m+iGyGkTZm1Zo14Y5/i8ov6dbR0MveVlPOqte+9W
9PxCHyuh80jHqSaOgkZut0/9YajP9KaOvyIS0oYoWLA9fp1gcT4t+Fc+OUUBFGtDEGgmrhdE0vnn
Kkjz/pM1d1Ld6YHX5gc/K5rsYinqVm2Gsq7KlVYxImiMckLDjJ09xLM8iKVVHQiOKS8+J9ls5zed
Kbo2Ca0+zS4XWWsmCUmTnB+RjNd8FOF3wZWiJUR8TOX36Y4r+g36ojaDSpbZzuNclCWUu2QeN2D1
HAUFKB/aH6DKCswiuUh8eaDnHlibxcW16KCO6jXtXpNl4N2DL2OXlGXSL3dNtgQ2VW/qx/dDKhv7
VsFhnD5jdk3q7ZD4E4CyqiSVwPC1WV2V3VInq4CxK+OvbP4t99Tw7F5soG8Y9Te+C2hHh1SMnoF5
33OU+d1MpKeJPUK5qnsi+8obxzChCkO5zQ8yIHqJpTQ8qZlhRh7N01tcOWgkSSYqkgjVjqrPSiv2
qc72cpgPEI6QrSNM9fbA1ix339oN0IB2WsWPgi/X3w9K+jCONM3ytoLPTeu3Xkiz7nrUmAd0V83D
bDImo0UWY7KRIqinCDsN0qBySOJ4mxUSomI+zq0I8ZHE4tQXNCK3ZUsTYGvT5Rg3buxj9p3j5Fyv
YWltJ8vJaKRyq8FW+IMBJGS0e0AsXmujlZ2Q+mtxTXNGIutJowrtVLGf6pmiLq4mnDp1msIicVtc
sudYQpHx63S250Nqts5ZLjKzxnzTBd8yMrLbHS1OL4lwheftrusyzz1xqy4l+XGRq6qJYgfWJrSm
qyjPry/MQgXJlcI25tyl6WRqh8aSugITodeXg3K8lvmobQrYX3FyZyvuN8T2yuLis84gXDNkblXL
xWz3balBgwysio+8uHy5fPLS4zqrwDzNKFZcThpBsptqQvEZHCbWDWYge6F7vMdG6ppJd4onp0M6
Esm6LGmQ+Fk3RBi42sreZ2MdG8lHBeCjNcC2YPcSPEUiE0sN7OOjjQRTiKix6YJbnXIatlizi9i+
hCjfFVtJ9HD7eaq0cTkxkZlle11LzG+C1yQ4r5tOifOuAH697+pJ90NqJXMAoxPg4f37S8jR0mub
qy/Fh1XL2comOfKosFnXcZJmfZ7i067tq2DSK5rS8bixFkP7YOl9jlJ5sfY+X8vyWBDXhZ5N+NFi
xW6yZWLAVaf3qt6hEKhgrIxjZJuN83kGBHzTYiXmz8zkMvY1fdvQCqO5l7Yn79/00f5m/SBUQdZD
hL/mH1lHNw3GdLDEauI3YU27B5aa5NFmPsSlCD46OPf72P6If/12NLANMBwOxnRifVNfV/IXO4Kc
no2t2fYYGd04R6Jmdi2n5h/SvNcxB06ZSB/2OQ5nlKOdlELOk7YKwkUzrqFfJKDtVYDp8f3n9/Ze
bMKxeHLsOdiTHgOHu4Z9T1ll2FNSoUM6tc2TURu8p/evcnROx7XOL+eoZpDIjijseGhagzki9Ckp
cHalt3WCzg6dtjR2QROwQqxePri62V9v7f9Ud/5rnX/+89F73//8+fTzZVVn/ft/nb1xXbvslDnw
kmlsGghC/l3PMYJ/PYsAqXCuFhPGw9/1HNv4FwcIzshs6P/SLPx9FidSmb4iFR2OxeubwBHsn9Rz
1rf1xbTCa0zwHZoJMk9oWzLoX79ZY6kgiK0Ut7iZm1M65MtVoHfpgURKsTWXXl7aHjgx+KUakA4J
Pwqf7OHFw/rDieloGn3+DGTXOAH1KUKunvfpL95uqvX0w3sggrO0jUMDTfXSM7T+rJ051bx/qaOX
7/lSPFfu1rDXyeTocMaaMThKDzT4CA2TdVGP/QZZMmf6D67z5rni4VhbHvbq0aeicrR+FSL2R19/
jiiN6aMTWXWA6t9le4QWLrhIIFMg6bocukidYQXXidHSTjpPzk+OAzCMCrxzFyd1N1Ph79su9Bc3
uCtQLhuHUdWOEaLtszCSNwZcTIGjDIedp0g40AF0upt5tMBMdTgMHqbMdLaEBtcZBnrDGrZJJ8Yf
Hqir7TCNSb1ReYFpPPW9TEcnMDms/iQxqo2RuO1ZXwPl3sF4y+NQEgyfbnvg4zZiTW1IP1j133w7
QM2IP+VEwT85/B1N8wR6lfht9CSEcPqEjSHZxUr7KLPMOB5uvIe8jcyLlstKSqT86yHfdRKqhlYk
oZcMxkFL7PFsjieCGxg994ECNWhozgz/SWvyA8x242r00R2iFYM3aggZVYiNQkx90NYUg+mDoXO0
vuIbIt2WmDfbR7vr2as0+OVa15sgWsuWj7cMJhGKA5JK/Fi62lE/0re0DbS798fqsybh5RzAFTFG
s6zzQBApOUcr+kTWK4SiWdtQQ8vujVX0ibRlqQ5JU3IEKOgUcAhV1RfPJAhnY/kKgSHHdvQgeeYo
ttxOemqKIK52CuGqg0bAZhOfl+383Y8XM91TIgOOo2PcW3m4LdaQ92/hD8/MpkLJjpGzPG34o9da
LnSCCk46fOzqngaz2GccviMp7Avouz/ev9jb8UMUEIUJgwkYfZh+NH60rK/LxfI06K1WfBHbCyxN
8gquaAxaH4WmrLu6o68GB8maPMSKvorCXw8GnBKF5krwEOis9YZuVBtkO8ULDnjO0OZD53NqB/MI
sH8zO3byc3H64HpKZkqCVd2CZ4WfqXe7ydVy/8RIU/xQweRdu4AFndAp2NdvdAGUMNLt0mJzGcwg
02nvyVDg8keh6lUZtPRMqevGaREQ46BPy60CQ6eFczxg3Rkr1Wmbhg78NSjXmKMwYJJP4zI7j5Pj
lxCihdaeNnWvdZsqGZiohNvAGU6yVL8cGCTpQaWwnT6oix3LDtYXac2OQBeAuA/twdH3VPhBZy5u
z/eUNnEXYs6o+o1vTinYsUnRem3K/mtSOYGxQRrh7hdltCn1Bi+46oM5/zGVA6fKTFr9Y98E8dcB
6PW12+Xutecq1GxODmxx16ci+Nw3SNc3HRkL398fa8cKj+ebYASsPgFKbjiGXg8AUfaFQuxOAEDd
5NXOmWt1ZoHLjBLA1aEOUxWrk2v6e+F0Ihps6Iao9/tt73ZxuKga7k+XKPdUN315b3FaBT7HskM1
siC/4f0Puz7Q48EKc5Id+hpTyW799WfFUcs8s06seWGxVV/b3Q42ou37V1lXztdXwaCLdoEumM26
ehy03GaTm8QwJUKjjb2w1r3p3MA/j8G2bfqtV4zVpoVJzI+gv12/f23jeFnn+1gL2+y71mRR2Duv
b3HoZ6VSKsqhqNL5sXOtLHIgR4NKTZP7JpEl4FuWB5bfcupCzdImzkmYnz74HG/nOz7BWtOGmEDi
p7P+/MWOyesooUubbQzhIxLlft6dO02Hnh4KLe4FeFsfrMx/uqDLFEt3EUwyu9LXF5zAzCsLAViI
Zk5EuKzdg3DBHBKrgN5OeNXd+w/67VAyOePiq7FIm6HVeTTvCYYNLXuRhCN+2ag1gOoPbOf+8YDl
KmwDOewBTGHD8fquSrrofTlyV2kf2AdCBvuIY+hHuaF/vJdVoIU4zGDkHp3cR7/2/DngXoKgmymv
IsXVdC71z5+Yh1aC9251GxyHw1YxU7SysyRE4LpEdrfEW0ck5Qcv35/uxUMSzQxON4We8usn5iSV
rfsj05EHQAJzhrDKwyjkdPP+zbx9x9f+EapdxK2ssc9T+4vxrZtT5rgVX8xYjCMZp5O1g3Xt7kEs
uCe81vPnILcl1bDa+uAGjztYvOAWhxDCnX12YY6/KsJfvlqQ5qwOBz+HkY5froOkuxOdJnewBupt
A9wNvIZYKMTLeiftp6EM7tgExWGM1fKDl26dL1/PdPjAfJj467ER6ND68xdPwZnMAR8f6m4edvs9
6VBizpbd4lKYpw80ts9D/fW1OKysWhvTAMHCRvD1tdws6ScdKzog2SX4zNse0HLIpfJCTg421u86
G71dNiLQcfoi8zZ+idm0spoY3Tc0g8/4n7z4quK33ExQP1YIAMdKiEcoVSPZy4VJcclQigbWkNcb
WxHhgKupiIfNICdiXIxeVyKURK03YYlKdj/ovXWwfUXJ9/3R9fa52gwqmxRl1Pj6Gw3D1Lcp3Qcz
QITPthq4hhFqiZCHxXKrD97Kt/Mm2wdKSqaLmnXtzr1+rJwWyglBd7zRAE/+HJtZnGsiKSh8B7+a
rhYf7Hne3pkT2KTcmpwdUJv5RyMmwJ9qLSOXm+fFh1rY0nkSIjc22mDoHzXQjkuSvCqrRHfNXeeC
FLePxkylkMWvKY/4ZfEUt7pXn1JJb08XDP478JX6biTB6XNV+uaNHIL+RLcKPSogQH9Qknw7XaC9
MTk6IibgUR+fGy3lZ8ruGLyemtsvKNKGfTb1FAm7VW2/wd+7nJR08rZGBr7snw6mdV7HF8Tc/ocz
azHbBho9HrloUQfmuLEA2EO3S7Xpowd+PPlSoEQqybGDGizyxjenHJp1gA1yEF65fDLQvGHDN5MP
htBxVxTPCzZRh8mdQ6gDxfJoDJGYB3Kl0QHCLpVKiREK4v0cW5SI1DxNNFKswrEOMHP17ARw+siO
x6rJ6pnUZCA4y2kSIbFL3SGc+Loh1uL0AvJVBKApxkl5n5gMHEkmX+lA/ISc/EWVAdiCpV/G5joB
FL3mA1Rt9g/feu6LI+4qXKKkxit5/Cp6bmvQmIPBDGnhMllytZunVDvHcNZ88AzfflGWgZ7V4vBO
DKW5KmleTtwgy9EcLBBJtaESB6LEyBpU6KHeH3lvDjgMdtujZGKzFK9nhKNvagaNBB2wJ+yhVt3D
VKZEjlF20nKOe854pSDg+KEeKHkrhrphPlcaUwGgqOFrNQg5glDBpLsx3czE/aqIygBbk4ky7OwR
1KeGxnWMWtxHJD1YVk2zqk5ECuwtjz/aX77ZWHMvFB4oGuhMJLArj3a0wZgJyB15H4oyvwPB2n8f
RgnEcc68UxsrLO0Mx7yZ2iq7i1Pas67ZWh8A4t5+a7xgLLNU/zm9cHB8/a3Jiq5YGVttSIZVucvi
uGW+WJIPVoQ/XIVtIHfI17Ze6GjPmShY1WNTi9DoOLO0eLZPsNrq2/fHxnMR6+V6bjP4UGOjd9HZ
QgfPWukXe4dUNDSMa3w7lTfF/SbxxwF5kFf0t7aypwcPltBV70/DTetl02WNM+W+nVxr3PdtQK4G
G7M1yUljIwTzUR8PA+lS7V6Vrf6Ldn1/ES/IeXZk3+jEleSq+hb3apzCFBrOvAk0EEqhweH8nvq1
EtHcxu2lnkCChOjcxRdZaogv5GSSGTjGsMzgo00Tjfne9sNsml1QRqMqH/Ihm7B6TGDNQvw+6rFq
rQU97URwhCFtlwBCoMj38GxqZBuouj94w96scDxFlJgAA2lGkl67ytpfvsjFojj4GGTPsBUbv3Re
FfySGeKHDNnQncws+q/m0EzbIAvSx7iigFJzyqD1LRfZfvRh1gnq9Ve67iE8lvb1/Mlm7fWHSeE1
LXntEMFm3hTxBlryhrQq9uLzR1c6PuWymrGcsQjwHnDMPG4etWSf4AopqewFjSPPF6KAQA3VeG6A
AqReAaBfJcSceXY9b1uTKAD6npVnXusyMe/eH8nGm9tmHkWWzmkAmhxi2aNdxjSkMZZpsw7NMa5H
7JF0LBgvYxBATs3kr8FzhmnPAlW2ESl45hntC4OKl01VhCVIzz6vTWZA+a0mP1j7344PPptFmWnd
ByGLOs7/rWhHGh0RZqBV7UnujDmLt8jx5C+nLZryJOsClDRNoTdgLee5QtdBp15ubSPWztoxALL0
/sP6a4f3epB4TCw8K4Yt/lXv6PgiK2TySUJuCxQo/D5mvDgUD4NyMXYTMZTZlhOE/8kiZYH0KRaL
h1zUgKoKZBoPNCX1eyEb84tdu/ltVcz9FvVleV9KcymjQJPjF0MfpjvqVPFdDCocIk4/GxdmmVrN
hh01NzTZlnZnx4NGtshQzISyVBqkvc62cv/UGSfnAoGZ9Q1ogvYLKlxJ5IjpyHIb+DG+/Jnclg0s
UQ/mhAie2D0TuV4xY1nb1F9sH3R7Y1mhDzzF3qTsl+h6BFX+yJbGP41pjsxorAgo2nhUwX5mZjfe
IuW3Y0QgCZidkaRI8A/MKl/HYEyWXe2l9bfOYbahLm2k40bqJdVu0+09tTPAvD9hyC+ZwHzQcFFO
OdHdIXwiQq1ogtKOBBnCOjJmYtLOwXaX2Ql+LOebk44Ahhw3rT/bdDCYp4gAUqcBep9uo/AK4AxU
Im73pkL+eUCaoNebSRV9EOIOwKEZO15wD5pohmMFI+1G4g++j2VCisZCfw7DP/4FyGKAyS6LKROf
LRYR6PCksfxszVF8w6yanwOsTBHv6JJwIRehx5M+ufWWxIVqPrETHE1MVI07RH3e9WcoL4l37PD8
/yR9tcM7nNWENuarGMxSSPFOBsek+1Hgx4g3Jsmq2U6oZiEAyh69x8ZZpk8zss9PjifHcevPzPxU
iKX8LnBBkIVgIOoLLdGX3yunRjmb58tyURfVsOyV1MUlBaX6azq6+ZcOZYsMk7nH3dhKenY7m1MP
530X6TlxcZSVz4iaykPhWXF10UA2h007ma5cnTUKTpysqsug6gbYHrXF7kEvG9lfSmlVc1QWZcJO
Z45zsHKemLpN7nedCPt44FZ1dwmMrQkCSo+a1dATVYP0fjaLo628BnOsKMUWPSYRV5KBGNsU3688
a/Zo0UHE9fZ4fVCzTlCooAp0fSFIBC9RhoG9pVEHeNfYeDoY6Q02UUvtzNIwT6op6NeHVy/QiQyh
o0fTETzqMzCHyAZqdaY1gd3ttKrwph2QT0Hyk4YMywRV/bXpW+GRYLaobxVmXrzI3tSlO+l68cVI
xrB5Hi9wSpUp0v6zVPqshY7VjvkWJyl4OYilcL/w1NRyS4xYjuPG4fwdpoVBtUNNmK7PqHW391nm
BHpoKBP9dbWY7afSSzm+s0ebf06EXpwV7UC2i1eP6q6oECyG0B8cycep6gehDLx54EgGCBAkVfJ7
Ku3EyBzvoUxSpHw4mCdiXbyVfuzkKzDUEAQZe0tQ3El9hldHOpOAqSj8+hwoWJDu8dnSR8hy5l7Q
gISChWLQzSEyJjk9NM6qz/JaNV9nk63DKfF6cqXatjQRXCHBEGc6gBd6rrm0ds3krzFkYPuJffYh
d4+tNrkRb3BgnQGM8JqQIzAx8tAZyXvvBhHshVZgia+msh13gzuhJkw7S/URbYTmYi4nOiTTmCPL
1gZZGVGWx/oe9CMZCmlOdmZI3mz6Y0q6JdnWYFV2mtt5p24daOemRcEwnLW4feRsBYlrBU1cl4lq
g4iOD9vkwq/MJ2ikthfC4dH8CIA5VRmD7szFWOJmm4kSsUKmiRxfcZvWE51Oolp3EjJ3e6KnIiYq
GQ9le9BJHL0XwrRTgGs4w0GSWoVF2CSKPuiLosPwFaBN3cxVhukYNAihW7Yo6m5nB727TvydRW+5
lcOPLNCTJjTN0eo3Q+UK/TB1AKq3HQyaG2/p5p9l7WXlzhPC+opZGl6JTEhAwqKcwX0cJjOottAK
hqhseqJsq4o4R2ZGD8kgccMKouVQ2Mt1jczyUXqlP547AYveQRCRrUJHjPR40OexX8FigDMul3oT
FTrLLh6wbPm1kHF5i56Og6yZOAnUSXjo4Pmgw2v+XuWyu1305xRR44JKlLOZY3Xm9QO1hEq/rGAV
al7yqLXeI07pfZ3QMcrjKYKtV2yQlm9bW9tUhbyrM+96EvWdrxgz9CcJar3KOpJT7eKEUyMI2eKn
npEerNsnjtJDNGZXjeNexkTFIXAsIx/oKgEuEfBvbAhTsPdS9xaL2BdiOUO7Hc4AkeS3TZ5djrM6
c9zyMfdI5+qbi8V4aORdkVTEnzwZMD0rwzux+Q3DnO1KkW4zUopYWb2dt6YWZXZv8FRdAlWt3tmk
cBUn+PSx9S1JWbnqlsp1G+tXqIJ12ChGKm/i2mPvTYliOtBrOKOSyt+1OuY1sofQZOrVdRJ7aDS7
bp95w51U1U5PeDFkBTF+LJl2iaGleffJJspDaDZsn6m6FX3/hf3G3aAV1BcFkaU6YeYHffb2zbx8
c1Nn2w3BRWI6Z3z/N1gE7x2tOTiZAtEgzBu/TT7lrnfiFPd+cmE5VQ9alrCsipXujFFGmvr4i2jM
U2J/7nD7KdqR4t5okwsb0SYZpeOyt5b0ZJgsn+7keIuJcz8qjTgs2zvpdese9tF3oyfhRphOVCpE
mKNJICjhmBxmdoi9vk6aeW0QfEMuirbRG/3WzEQUBHEdtr5D/VqLPG7TxRpl7kWT3lqp3KS5b0Wa
SvJNlS5YLMuEj3HtVs5XZYxftO6rNRpkjORPuSh/DLgpsJggEc0ncg2wiBA97kNLj0so/aVmnJCs
bH3zM754bJ3A5sfp1EjrCPjU2bhwRFvyaDT1Hw0DiPTv5UdmfRvp0Y/OfDUmzpeS92kj3SyCy3hI
pNPdjGgBFQUtt0l410eM4qCUjeIwT+qSksDe6bo1BhRvdyv6BxPUXkQ/9LokD63B/uHlRKToi3zk
xb+C8VGewGlsttJjiuua6Ub2Ix4RSzwVslCgEbScXqpR9WySJq8PVVNfjJCUz3s99vDMdP6XlKFD
pv3oXCCjOPjzQPjAZB38tj8vFE1mzz/vHFLuREP+Tmlpl25eLCzYFm3UbDqA+BL7dCh+cOxNQ2AY
xFlWd6NvPHh9OoXD8F0pl3CWoW09/WRMCAKl00G+AkFXTXxeVM702a0t7RtQEuNHZZYJEVYGcROg
sEw3wfubow4ojST4FPgtaQUOR0X2kGywsOYPc3czBWkXQAJLTaT1+kysZwoacQhdzOXZJoXHbYUF
7N+v+VKBZppTArUjFbfBEPapKi49Ai4MwNoUz0oyd4xoWAGyYY3Z+mcwxi5MtBwRYxgQ37MXeWLT
sGg1I7IHI7uKAyezif2Bnk14kad5oQT0AiCO2eCRIFbzUdebDq64NSz21q8UEZZIYchRbVoDKM1c
p2SIjabVYVdmk3U6YzIl12bphbFGPY3MkX7RWBvu2vgOFrX+1JnpdGO7o8p3RZJS+Bd13o8h6OQ4
RhayrAi03vd/wKNKvyHdJt9xspruk6d4uaKuLHw4NX4xMn0JzQlH6FX+RlEXOhX11BHFZi11GUFx
Y9tYpAL3V+YtJBw3cdF04VDCQNnYfQciZ2JxufHzBhYIKSShrgXDlojk0djUhaW1yCXJ1NiQJ+cQ
l21PbEOcyeif2sEm+7CufPcmcDr8DSgdXEHyd8Nk2c5NUVJ7bo15l44tSdYVlLpfc2zjrRjNXoFL
7kplI+MJSEWzRsvJWUbGFWNmFhURUhS9FJHIC3Kw2VDWDSkZenPZMcEWoc4ezdvSlkrOgrzPSEwF
Gk+QqiadX+RI8PU1nUy+oAF3iEz0yvTRCDSj3bqF6D9rwlDnzTwkqzpBzrQfY9lx2wvGq81gDvmF
51cs7W4utH5TJN6SklGfEOkwOmPSha3XVYydoB1ITpyDbptNBuzSHEFUhO4i/uwRvfXoaJkJCsip
je9mnAb8q9TbK5uy+EUxW0Z1UqmlYltmlYiDsm5t7KW1BILPZlMlJEdWAeQfsjAlI7RDl0ABVz+n
FiKIu4R432ObR+BMxmd1RiRXA62mVZe6u45dMjd5yvQhtbWaPI4++FydmFrf1FaR3EJrymlqduey
iM1vTN5mEMbA3DmLQ2yF1+bIgBjI0o/rTRe3yUlekfgJctpS+KLBKIc+2TRMRaYlH3U7aa71Prd4
sW1Yy66ZV5/HoiStNy/X7i5aGwcFRrwGOAIW8r/mJEuhL5n9qg7LuoWlaJHAyA5J/7+cnddy20q2
hp8IVcjhFoEUlS3JluUblG3ZyLGRn34+6NyYIEusfWpq9lx4j0EAje61/vWH4ibBK0n2NIAsxTfS
MPkiRVi1IZ3D4YTQwD59wL3fWdwlnU2NsIF2uEf4YeO63JbjL/qMBD6LtnTdrh6y6g77pRhNYyHF
v2r+D9/NDDMzzmBbJVuPUTtQfFHZ1BBCIneVp909KmFe/lycnGEfUj31Z2WG1R00pF4hgUMCT5Mo
vH9LFM5fEqVY6AysNWugwEI/p1+y11TmPql7P0zVmCc60oph/Ngrltvqcq7tpKpCbOJArRFBvQyG
gaMt9MVHTa/b2rfGpf8NOCN3vl1ozrMZjeUjf+3wlisVrXwGHek5xtiRRptGEncC0XR/laYMn5oq
FW9dayqYPYp1b8LY3qIJwtoZsyPa0OEuHbv4qm1RO+wimQS8oK10KlozxELYdZwE2GOexVz7I4ll
qz/L0hHv7CjJqxLF+WvoQH91dQvfV3eus5Y5llk8YJdJ+CuZ8xSUUh3VDcIsLGbdulgI7dO6YrxN
WinOgoHAE5ynUGRijxVNfC8DZcCBxAajoJUgbc9lSC+/j5aM0g1zufa1QhqDgMXJLdkzzT6+XjIU
KBgbjp3tWykLANv1aVJ8PPHMfWEhMxEF+Ek7kFc0wuO9kelSmW8Y9h0yTCIGaGX738k04HFcQmtB
L4PH+I2QJdyJ856sQJY80g+v1SqUJ8StTr/tcmbvt8sxpLLNpv4bFe1qt6KHVFnRYkycKiRdPM5z
Gb1Esim+VgKrYSibxagHIBasiSbtOLidCbzD76TZ6nYx7h/o1pTJObDmsH0wSVMy3HbMyJmpDCNW
cBu05WulgxnqT8LChIPQGlv44+JEjzH2z8JTU9Le3aHLsINAA0MvIpxqICFel7obaA8EaucFzQjW
x4N1J+upFAWK0lhvTWmWJJSatvxzZj9Td0Pdym+92S5/8Oiuf4VRqIvDMjXWXTeaMY6Z2I1/mePE
Ufc56ZLPEpVE4+Vr3pUXtmad+ynZPCS6jemKcGly+kfJe4XFQELp7I8C9MnV4P38ytm4Upc9a04w
PmuwLRRRL2Tqib7ba/mA5+WItZUIbLNf5gAYtW5JFjVJxq2IivwCHKDL1zNHV8unHBFMjSvO4mdC
jx46MO8qsOWQ4iaOBk0KMC/IDdYV55df9VH0aLQ1i8EUYKLIkBONtKcZUZXbS8tCCnCr5N+Lrjfe
FayTWMSE1FIzazgSSxIwNjleybLXF7P6kWK7qAXWNBTenEsL1hbFnP0GfzQJasi6+wpxCv0zNbEJ
0NiOP+0xa+6GiEQ6fIvtDz6ALhVXn+OdJ8MUlEFs84T5MNpb/baOIXE1XZQqTBPc6USZ3kzFON3R
HF/gRpy7CMobotgYVuCusP75P6MUhSxSso7oTmk9kwD3Ihyniyq+MMM+oSXrfAE6GUUMGpC+frgF
/3sZVdLiFqiH8BGcUe9mxbQ4CYT+Wk4gUWqcKzd16mgPWgmsDdZeBlJevKjkY3kz1fF1A03Mx+SE
Vk+nqPr8Oa+TxCNU+eO3mbKy+k842FwcP4IJa76yoBz25hW+UvHdInYyfMLDf7owuNo6f8HWhFYH
GxHxNLoJnIOOLwVDIiWjIarZPkYEfrNoLZLodSqXoiLdQSPR11gLvCo1u51paY7X9Vn0tihICCMY
04Y7WASGi0ibg37KSqSAMnhXCuhQtWr49fMH80EH2j4Z2lqY5Bq0coawxz93YhaOG+JQeRJ5eFdJ
2jAltRyxm1qhHsiIb3dxLiV+yoZzbfLjA4qJ/jqRw1eniBwCx6XuCYgKYxx0QXc2FmtoQIkbh7Bv
24iclMb7/BefWc2wylk9JhxG5gTrq/5nNVMVlpIyr8HMZJz/QWHr/IprpfvvVyHeEh9rvEJUCMyb
WZWstUWdJvgtd/jQ3ALsdj4ShWH3+b2cTsAZ4wO3rcIVpmKmvBJD/rkZGg/s6TBq8ewM1+baVp0d
fOL2nZgalQlITPTtVFre0sZsqnVl3pGwSVtZqAX+SnBl8dOZMP3PJqXazzKREN4SSssNoF98neeW
2IvJNp51cx4DTBFN//Off/pV8euND4M7uCsM9Y5/fUJ4KFF+TcnZTe3A+5KAK2EHCkP8V4L8+lWt
TltoFCE9YSx+fCniDpSxG1F51EtloSKOIi9y1gA81cTxRk4ufcXrxrv5LBBEwiP5YIs6xmaV9bJE
M69MlWca4XCfcjgHla43OOcb7QFqjrFr+kV+Gi2V2NbEIsTDGto9M+ri8fNnvCVgcePQI1CUIJyE
rL/lzMjKXEwWWDWp2H33B9V1iLiF9EITjA3YvTQvUD9O3+lHuBkDwVXKpG3ZyVMoG3G7RuI5fVs+
mKQffC/MwbrF0Cu9cC6duxSnxbo1r692yzKxJQKJIOWBIEQR5paQODrstsDB3TJxnAuf2um2QUPL
Y5RxazMtbu54AdElTZrGwYQMBrEU2UmIpAuOgc/f1rntFGUbK5QjwIE2t9k3qmzEuEtLYM5MXYiH
t2OErzY0szDAqXJBSJVpSu9xiEziUVl6IlsUA2KImzOFzX0rmyRqQOT79+oCVu62yFGIYbHNl0Gk
QqL2L5aekMws+rbgPTBe2PXOvBFkX2v+Ku8eKuXmIUl1kgBexDXUh8XA/GWS7hPcRm9DpTe/ff6k
Ttc1f70N342KAW2AuilKGqLildleCq8es4Egmmw5SEpRHxqNeWSm1emFverc9WjoYbihpnDMNVb2
3502JfyOWGGl8HD/NvYjgXIuI4E2IBjOfkgWREMXSo61pDjeQVaPK6brFF0Qgz6MVv/Z2odOwZNA
cE7lcLPpAtTwOVXt5s5qFWufiQxYrY+651mxSRAtyiy/NNs/JcKZEHXg9WHpyWJEoHh8yzodeAcZ
Flvlrize41RxbtKqdICGG8nQ/WjORmwP8qnFLKPM5PfWiXRxW9SIa12NzzD2jCia5qCQavvVVHDB
ZLLSCkDPwmIkYstVKNE3zgqoeqozIgjbPP5tJTE8AZGUeh1Uti7MA+NO2XaNucneNIoJfH+SbJ7u
siQEpmZarwOxJnU7eVbY2VzDSWXL77Mab+esmbq7uCOyMBiy0XrGkxACFyw4s+Anlqp8wytfG1QY
S4bbqTIYIWSH6FvfO+rfZQwB1NNYfxVJk6yZR6n4K8pF/Cq4SH8FLWSa/DJD1+gVbWH+QbmpkCGo
2VPjE5ObOa9ktlawItXOsDxHrgzVn8o+bBiNj8lbp5YEt+lm9xjRFMo+p3z3Le7xNvLmKq2hCgP5
qbtKQA67XTTsGpnZ6OiWKLgU8tNKo3NIDNDz722SQUOtWsNKwbZoua9G0GUJuV7cS16yDN0Bownn
Xbfa6imaoYAFtVIub1MK398l665UdvI8AoiqliD2l/iDBMCcbtKdbUbfLs7PzSteVuNXVa8GiUEw
BiBuM5jEtFhQGQjvgSkTue0k2aWbSyLndZSJcq/nhFYEc7ngKA9lnICyoY/L5ww8DNwPkPKWu0v/
JvUADtjNxSAFoteTvxLuDAeI9S1YaTTFL5gyL4qbody+SYYcI9QaH14XqT0Dlw51d+v2pZX/UoS1
eElnDC+fbzen27+p4oNuoPyn1AW5OP4WmklNHHzFEfQYE9bYMKUCc0Q79vlVPrb344+eWpEyDpIU
F8La9vgykTOQrgaH1ivmpvWFZGY/Z55Pi6e5Ix9ox5OgW3KCoKVw8somaf0B4i8MSzytgAmtm9QW
011HqeXVDFJJ6yCe/RYJHNSI1qn9rmi7axr12l+TDPxiAC75/BbO7JN0cWxZFD44T23L6zosa52v
rPCKpDTutZE4wVJt2utII7FtdU65cL0TvQKiHPRWXJGVymWVzUEwRpi225iQeYovPS1Xxvd8V+zD
q+Vvfj12jGwvvKIzJzTXYwGgzrHZd+zNQVCl5dCrfVl7/o/D05+nw2HvBt7V6PpfRvdCgXO66I4v
tTlOmZ4Vq9lF7U3idaqYiziXlADKmdd1dDebpzdH7KLyejc3u5cdt7Lf7/8+33y5cCNn1vV6J3Bb
EfPjCaZv+ucKwycIt1ymCcTX6bbx5sfhyrghlcKDTuIJf9rDNjkw6I/85VHaOW+fr8rTwoRroy+n
F+MnnGjmgGZaxN01xGyASMy7B/vAt1Tv2m6xL9zr6Uv7v0toLBC6s63wvcZESmrJdEY/o0avAjI2
Rb/zX4UOFKMy/6Wdxykcd4vNfqQ2hMbbeDJTJyb5S0NS7xNGTcwzs/gSzfqUmsy1SFBivSPgAFHY
NJmLOU76bDSJBzG1v55gy3jtwDijgYKSM3qSox+EuY1+ihJklxLA1ZMiV5sXXLTPvUKk8ZiWYQBK
A7/9FbXEzIAXCeCuEHZGtv1BT8tvOIDLF1qYc2+QcQCrBFBtNUg73oQRjaV4x3OSpvgmHaApL4d6
Inzy8yV5omzl9SmsSXAILCdRkGw2Eog+tjpYJEtwFg793loifSWXOB1cHk3qg0pylJeqyyKF7r6Q
35Jatp+Loo6f40hXb5n3kCtLXSFgKuUrMcVgrtaRgTs6u6hqSB36/AefeSz4w8DZZtsDhN7aBpBR
NBM7OK8woABXXvWdZLc1Fx7+ihdtTkBEsqpFChJ7BQDN8cPvZUcoM2MlxvRDcRuS1vAl1gYR4DKR
fm1ZnxpUh0lcWFzn7s1Es8CZBY5C2Xt8VbtZTbo0IE4j7o2D01i1P1thceHezn1JK1hDmAo+jihJ
N688UXIGdBqm0Wmpp4Rikw88eZHepPRkhUle46zWsRqEWlSgKqsWOMZ2mg83+G3J4sJBduZ7UhER
w1XCAHDV2B3fspRkQvngMtMsp76tAiJDUZ33ttrG/ucr58ylAAeRElJXAmp+sIj/aWU0SKaTgi2g
pwrL2pUtjEOYUTdM+/47cxvVCTYVBigP6kzj47z791KQoAzqffYqDXdSBOAQs5BJ1w8SmM+XdNCj
g0rc0pesXcwDPHPmjFLp3H9+vx/N52YRr8AfTTB7FXjIpoyrTZzEIpv+A59STPtnKLV3RjXr0MdD
UWP/Hf8lRVMLoiiT95I6Jl/4tPT3ySa4FNaJwj8axxdVgfS3yvVDu6D9VKCeNHuCATjB4IRMBHBZ
jJbTPE+CQV75fUWTfptmpbywUs58kuT1QIRf3e15sJu7CZUGTTABrhT92vyNOYf9zMxycDXg70CR
R+crBgjxhWd4Zs2gSlZs2NgccCcK2JyQSuInOXQw3oC30SvpregbiHR2LF/odGmqTzcdhiirGSbe
I5yq64/5Z9Uwes4IscQmfWrg17iGMkgYFcb0M0OaQzeTh4qJutBlyG2QvrOXJMNXj1SbhoAb4UAQ
0HwyVKXbti8TivekkEO/VJb0ZTFXVqLR5bA6+5XVGzTpmIs9sl9F9+Sw0ozrCBuHn2pWKT9rc9F+
Vah0igAXTPV+gOUu0TEaJlLjkIkjYjJR4OuhECjqxtNUfJ2J7aSsqSv889ATS49drGB+qvROfo+e
1fwuZaV1U2U1ucNLKE/3WbPA1x/sRrmHHo41tT6oUuxZXVP/6Umzr9ypUCsI1rMlWui90pqYjKXt
S98ZyusQTSRtQhdvVl1sPT9JuPWFO5XtrPdxfJeuu7FmJMnEIL12nHimW2fg+4SRvYkbryNpeLLF
Yzu44J+S8VARt8F3oHdq5pIODNEE5c410zlomE00N3cxmFLjw8SpQ3+eccGkIR1HB+G/zK9egRcS
9Si5rF0RFnD7nALmlMexC3XPdEpGNmRLE24ow/oOsQSxkgc7Mog0FrOQCmJmxvm+N+dMIxplgJye
Z2ZDlmIepd9aokHwQqv19qdZFbhmtGzdaWDliMRcMy/5WzFiXHCBVI32FsKULfn50sqxW4RlV2Oc
2KnJTiLgmuhSGK8IffV6mDx76pZuv7QRxELI7UvlK0wLrkenwECzru3hK/4rkK0k5mSNP05pfciN
0Cpui2nAoqpgLuxmIKvvYAQLKSFCTnI/68z4bugJXw5g8/d3hCvM6l5AzYICRzgCGcRaa/+JQVp4
t9zarVXLWLni4O+wVgkvIm9JDAOkyakh4mDC5Rwqg15PejDLmf0OUjRl1606t6qHHTOMjb6e13yZ
aDICzC+Xt3qK+snr5GFM/ISxEOSBkpLRjcsECq06wdeEZGCDYowG5o5yN2ssYj0k+JgVMUO2IaEr
DSrZzH+zo4CwNRXRAO4yro+6MpWh20tJ1BUBoXhTTWweFm+YIYqmuQqRlNkwsQVZKkyZm2VXmKNe
AwpUg3lFglcCXCOUWmPlY26JQksjI3mOK+1mGSS98xs5m3+0a+TitaHWHYnZmYlxXP8xGyrDvCZ5
T3NihMwkVQEytbljEFEcZct+HqbWRBCqVPU9CY9wJh141elVVuDpurKTLZVQo8QqDxirQu+N+Hzn
IG3t8Tmyqki/4pTSLTdpk/G2glP/OnBg/YyR1bQBdsbYnKB8amQfQmitBFJk9tqD0xPYi8hXjRBP
JNF70snly1hllOGWUAyyosXIRtnKPYslNYF5AtJ0SXHEnTD8pc9z901YmWpDWRmtPw11B2q3QWRj
UMJNvR2VpJLfBpvRq6vIjPZQFITOG0TGEEbPkD4aEGy+StqkPsXFSMctj5mxsknL0pNs0hkxYemU
67QvWi3IZDN6nxHTf4UXUX37/Kw9U7lRqiOPQq8Lbr4NSjJQ2hrFQmcHS59wJsqn+0KSs/fPr6Kd
Xoa/G0URcCDdEPKz4xPCtCMU5YQne9j9BIvf+bWX3xEe7Ze+5uPUeufcK3vpKbuaruIdxkA7Z1/t
8kAJSPcMEJi45d18ZQdwGC6ck2fG5se/bP3l/5xdbW31baTwyzLXcnP/D5ZowR+4LO5ztkt8BD0X
qoEzmq/jC24Oy4qBw5isFyzcX0/u4c0Lvnz5/Gmfnv3HV9gUHMkcwRnEPNiTLBydm9sIY6sm3X1+
kXNvlFHOR8AWWRNb8bDSaR2zIk7rmhFkYDUDG4rmXFLInbkVeiXqbBAqh2nn5lZSAU0uxhPIy6S8
PRidIe/MdCoeRV1V/uc3dDowsKhe1om2jPM8ZdPxQsgIneE3rNnxagW1KGrBtevBrH6N4WJeF8OE
mARzBPHSSG00XhlpJF1aGmvPcFz3ogFEo0l78+HFvlmL8AyZk4kx94ahTeUn1IhF7YleUSr4ZoSF
umxn8eMI0eRNirFilgYk+HtHj5qgRqtFaxktyaUP5MyLZjpokeeA38Wq5jx+LlVs9+2EpRx8KqF/
neGYQLPiGd6YVdlQBxS6/nvsc/Ib836gTDMjJXdcNRkhcvWyVvw0Ynn+rpuJNnvzHJc/P39tZ8Ys
eF+ugCIGOSvqsAE20CfPljJAqlcyIy1vmXnAzRRCQT1WzvCkYdAmBuxtO7Rat5lF925MoZ0HZS0Z
JIgIkf1sCjt5HAaxrNxvdS4pGbsanbiyLHtChrQCyayBaM1qGqnZS06cHUx7taiO6wZJSdM3tbiw
Gs/AGzgzGUwCDXDSNRTr+LETFxH1aCWRrWYZ4/ysy7S7Epv593Zux0fK6jr0hkIlBFTX5vp3Kdhd
cRas9WcpnswOhpc2BRq5BdLBULL+KTZBlF27wQ/QKxFI6MHn7+FMc042FyUVODJMKmt1I/13IwU5
a/rJYcKXr6wZ7PyWZ1sreq+xyuxZDP0MpVZWfi/ZkvyIaZV3KIzU4sKudO5XrMY7Dl0sIYoYpx7/
ir7GfifCPwaIYHSkG4p36E7jsCTfCMIklDxz8vnH1FWZ6Sb1MhHQBAbzU+D4/uvC81jX3eZjhoOE
hpaGk4Nv66Uy5Pj5ZQz8PKPt8OOsu8pV8Ue9iVR9uk612joodiMHWZnMjx1hEl+h3KDMUTLpwSrD
0B9BQALGtziCx322c5TQ3DPU1u+wBpcvrLZ1G93+VvwI4Wax0eKhsPnGZczAwMz4hmAERLu+CQss
dyRthwVA5IVzKy48nDN7ioPlCkCRw2CQ1378loZ+TK0inMhnZyyE3fRQXzXdPF1deAUrAWZzW461
Qm64kEDO3A65lyYqnDQiCitJcgY+5CxjTaBEhgRvlbjvCKajMEvXMjt0ZLlMliVB3kn3Fi2yeWEb
PX3CNonzRB6tvT4GO5vPebHyaSbwA8lp7/TfE6WyA5F38zdjMbRrSJrJ18/v/Qy1iQ0bUpkC9oAI
bGvK6fQlo0SNUVjZ2iLc0doynewySf6bkv5ANHvrmL9NrS5VGseufTSQLPw1s6Jdc2J7psQWgV93
GD6MJISGGvYfC0xRdtZqFV9B3Gl+RnkbfdGX2frVjqZMPjsq34vo+WkFwH1gg7IarOFbs/2gm7Ct
tHbN6LYGR/qTC3wUOKaVL00KRtDEuX5H0dmgctAHn9SH9BDa1uhrOfpWV5ql4nFR8vkKkyagoSW0
LgCfZ/Ybjh4QM14rCxm3reOVPKeto0Yxg02RVdBTtTCWhru5iqaOE8fS/iazJJ5EP0bfWuBICPCt
pN45c1tNF4qHM89JBXxdWXk4GFHEHP8QocoinWYVSHtyjKsOtRUirE6/AXm/xOY8czbBzIM1iw8y
3non7CxVS2bEJ9gziiU1d/Jkd9dEA+TPhpUlzwqmMr3L5x/tOQ164nUV8ZBrRnRDSEJ9ZZXtcICP
W95nTue4WdJUB0lKlyuFviu7gLmf7sEAYGDSjF9kioTtPLgjhb7psL/0Zm2U37RJdOgI5e6GmKbu
1hJSjKh2qA8wVvVLSUanqB+XXlkfNrUB059NWdLLodYuWgXBxmqHmY0cZ5xdBt8TDdyUV0yQ7YQw
ZDlKbsJ06Zi/W43za0iH8asjD0IOBtjUNmq2UtyWSVyW/iIKy3QJM4R8YUYtodufbxmnmzL0NgvY
lUGQYanbLcoSw7LE7JSeltn5LShG5JtKO/8/XolNypMJOoypwnby5jS06P2ALsmOquE5Kyy0txxM
7xNVy2MnmolmOBQEb1GOXzDoOWMFQige+CQuINDdGKcdfyMmhPdcGu3MC5kSXRkYAd0IMx28Dh3W
X6iFaTA5VTjtkCPPD7kDGc5NQ635ioTB3CeFCL802dJewofP/Szm7hqhSFi8MdbYnA2R6rRM56rc
q0m40f0C+c9ztYCvWJmjQd1W0196S9a2WpDCxfWVlz6TsynAnsk6hE1Ro8aLxCVu/JkNBfwfO0h8
/SAmb+t+aYJbmcXodJa0X54L8JcAnNA4ZDZzts9X3plLwQ1kuoFTDubq26GVOSsa1iyh8CoHE4oW
ywZfTZLsrhrNS3wHa92Qj2uClWJnYha1bghQjI/XQBz2ImxivfOmOtfnB2SCReAwSkwPsRKRce70
PR6YcY1wS6o6OB+tGSIgFY72mqUt+ExVLPFLA4FQcRO5jx9JDYmgV1n8oa9b0qr+S5fm2rLS+XVR
NQyvHWodA11OIVv39tBp5q6DmvIDPqvyisuKeCWuvvymSMpv1anlb0ju5B+tKa6Z8OW7ZWiyIVic
IcG8hNBDRiBZM7rSKNpoX6WWkHdh0mlfhCNkAzqXDJeoa7h1t9MSpEfoj7BZkXLY2p5UD0zmBqmI
iVuvnfCPMiKQ3Ge5Myk7UmKS3sVkH6+bqiwcMtxHLDfA1fKIyZqVGaRNifBbErZqg64pmn6NJk+P
3JypIxsmGZZXY55wQVAKJFpuJScS5UJnNlD9Rm36m6tsJ3sdSsuMsNTMX7TINC918afbLlMyfIdW
G9N1f9kABqjdkWfpgKE8zvBA70wSX+uMuzozSP4u5ghJ4yQu7GlnaCCcgzIDntW1bR1NHi8qksD6
RbSUIc6Mms6A/nVroJJ/JFrKBJedLNMXCDkh4ZHTNTLb8pll9vucdO0vrewsO0hj+iFCo0U7Jzek
0GCfeqEC/aAqb1b+mtTAYHjlAFAabn5kPcpqEq9cOyOtFB+sbyh9m6X+px/rmt640Y0uiCdZe5qR
wrzMdpWoEDQdCWsSeTJaF/edCUc/vgLHrZwGqbHuLGs1KOSxdHtSCijEkOrdacqQEvteE0LlKwZW
FvhJ29SUKPOTKdCbPnGuEKdFT1aale9oQOfEsxNHeydODU3lkmXpQzub4W/RlX2/ixxzfsDBpbnm
JIx1+ihN+tN16Fkundrr1795RitE+ZFRQ9mwLec0IyyknlGDZ2FXEFiyk/nAtWlQQuz4kUTWcA9b
2IaSyWBGo3R/qKgxb/PBJBC5UGMvU8iav7C6zixppmvQz1ePKJjBmxITQmNkh2YjPH2Rep/8l+4d
GEghuikiC45hG1MtEnz/45ZM2iFeh3DosLKjkdh0hKFI0KLgQ+K1uVQcQisV1+j0qGZqoug/v9Rp
Ocm1bBXPPsKQoLxtR+mcsIxVDMKe7RIfqSCcpOadwYXykoRx+kPSe+pJI8IYnhnr+AxrlpwJ4Grj
LlYX5b1Vlb9m2+NAOGvLi9FY8x/MI7svaWsvrxd+6UmJBK8CIpRBOjgmWebHnfwDFtMEdBZxcrWn
kSxo7Zeoa0ZSLcja2OlKMyd3SoqgxK+VusTRoF3IcgrVaWTMafcxUClWjotXgfDPLkHhffVQDLV2
oSX5sDo8WsP8SKb3zO8dEzBmK2op+TB4exqi51nPfk7AVX9no4Cf6xRq+GoZC6a81mTOv6M6Tb8N
i4zhEVJuip0S9jw5YAqyPY9k5wZKrDIW0UEeahQQY49x4gEfSip556OF7FCD7Lk/vEsivYY1jMNM
Nvj4INl1oOo5AyRbgr24d7Rq0S+s0FMg3SIVB6x2tZhD47sVlelWV1pjBo1GDIV+GFKFuYvW6Ds7
tgbwlpzsvKwdgh6gyIt7sEsHGS36O4bNF5bFSU2x/pLVTZPoEWrLrYir4xDVcnSvXKZ4sxmGuqoh
9rEqXUdJpOzVYdrBVTlYM36YzVIwVssv7Vwfu/fmrfMbTNhFhq7zv5v+L2T7rIS1/gZVjPdjBGMQ
Y2TVfDMj3Q5dEZH+CH2EIsKSGThFWMSMskJCCqyHx5Ve4ou4XA6EsVlXIorlO4dwSz/s5fi2HY1+
l5Rhg6kO+YB5oxF2EgLtMVCTkfFneWBWervj646ComkR1Yuu2dklfgiV3GFXXtnqjd223bfPH/xJ
3WipUCKxLqLpheIvbwrnNMWgUjgGhY1wwpdFnoagq3prh7ds8/TfL8WDXXWFkBJhyBwfnjjZZG2X
oKbr9ZGBc25Ou7pDBw6FvboAW32wpY5fJQ0Y9Ec+YYIQeJvH1+osaY6aJuUsLRd8cRsiy5ixhkEO
DuErWYwbbOWU4O3YLbkDfY6PgHsinAdYZ1RWwzBpml3ZauSUg9v8Idd5f1iqHAn5WDWvqgbXP7F5
nXak6I9FXEgPgN/KY+RYZK+kSX2lN0O0m7KiJ4O7L+WDZs7NoSRN5LaZq/oSf+QEpmPwgnOqxqOF
jXwSUqLM9Wzh5F94mTWbf+S4zEkcLVLpMQvhk+xgRA3SPp9Ej+IYEC25okHGtjJiPoyF1BRF7xQm
a0AZ/+bV1PVR7CqlYdT+NOryVa0Qauk3oxUXGJDkxje1q7Xfn6+OkyOaOyAPiDOMzw9EZHNEUxK2
S0wuKGO2IblX+nB6qHtrPDiLmsG1dABJluTStnP2omCnfACrvmRrSEwOR5foBCvBKx27R9q4EjvB
NZLUsMzvxI8uL3pn1xfouad8cW6VOhfKGxorbEQ3uEZS4XsIzofoUMuqK+IPlKu6paZ3Yaw412Gm
V97CP2gwJHwI59XPZpRjDC56pUW8kEqXIP/TM1ll96VoY9/F12N7DGg6BpRjjr+nkXCthlH/fiWN
XvgozxQpKobv621z0pxmSxlRUpeOjgvHhLH/M5aiRerKYWqbfsq863qORygLRDbPwy6ulhgf2iEe
Ye/0zfSVgkKUAX43fRxIfQ1BZomIEnWBEzFDpRuFURHHNYDL58vy3MtalQREEa5lFZF+xzsJWEOW
MbmEIz639q1IiujrrDa5h5gzPnSOMPwwK/T7CmO1x1mHNImPzHRrtoPYYTU1v33+c85s18A+wP6A
lB/xR8e/pl+SccTIrfCUpE/fzLTAGDwywx9y5FBSfX6tU2AWBIvTkDfF/IwpwFrp/1OqkZg78G2w
qUROOAVxYl6jrduBVo94VogSbDh5Y1li7WTjIFHk+wvXX7upzSaumlDldba1NYdv8+i1PIMeivmM
18xp8ZwaTRzouNBA/eZUrJd0fJ0Zbj+QANMHiqj1/ZKULSZZhfoiRmO+UBSe+UjoHWBg8A8+ky3C
IrVDo5RaXNKgwMqJTMm4MnBXv/SRrA91e9MrfqNQgUAi3VpgW/oSq/HgMCum5SXwyBZP6qy23xUn
YvioSF1h7eROwt4F6MDC3VAWsSu0LOdf0znMslKOUgDlIm+Cz9/HmQfAuU3oDvmn8F22E6e4t2V4
tLyOyABc7DBfvTGzxjh8fpUzK5xr8HwxIIAdvFULo8+ZLT0hxGe2cX5ahoQovDyFjI0pwoVv+9wN
QdqhM9PJDYAdfLy+iaplQuyw7ZGT4NzQgUNrtRHXPX9+R+cuQ4QuhAQsMmAhby5D/gSubR16pGqB
J2sL3bnBmeZS1taZ5wb4CVDOolmpsutR98/HWsWVancJEGeqRCUOcLIINEknX5iMYOXCp3DK+IFP
SIfPWcGFIHpsKuXWwPAnZn4O22mkPZBwWy1apXwoC2xM80rBGXDRFt8uK+tO1chSzKpS8sJIdx6Y
KEp+Lw+Uw63TfZkgfl1CIM48Chju/ECm2IzutseZUsNZQKdV4gXahr3LzEr+oy6R+WtlaNh3c0jN
eEiRLt/XqaZXQZeXwxN/E/NNiwUXYuAkF8K1rQnnFFJei9JtISBf4qqcWRcIlVdGOtyL1VR888ai
BMwQ2qEHZtEeehUt/qJdOtpPkXEGTGC07N86kD1/1fFVyHJxoIj2LTFdLdb+w4Qxbr30vkpCIKza
JPEtrLzu00rE9xVeubmPx3n8hlXu66JImm+CYV/a49YVv9njCJfUVmMCk0JiG/BTDlULm1XHN6my
xi+13q0WdE32Fw/nZaePBMBDIgpIxP5DOMIQ6JNT70dgoQsb2qmQDu0B3e+6SuCOnrT5chdKcEJl
4MURZSfDpL/O2FR77KrygPFW+tiCDj+V0dLhyos3aTrMM5z48T2z1S/qiEeP3Q7631Zu8BiBGxOY
TbUcpi7GKqW2rAvn4fqmjp8asm8YRMD8/IdP/PhNYnXrGHXJS5QkaLCdqOw7/FQdot4ncpDQlu2l
fLQvDHzOXBTjfb50ZBNkrOibRbrU5SCMHuclES5s+thg3eHG0+2bqZq9JpRKv2JC6H2+Y56CwRZA
gMwUjXMf9fdWaTXEZqbqvWi8qS3EW8wieq4gyX2361G/x+0RWzQc4JyfphljMAvaoipeaWB8hTo5
zL+ZcRf/Eji83MMiUFfOmTW/9Wppvl74nWeezspOgXUDX4ciaf3zfzbdBhpEkxp14+kD3Gc2emL9
ckVfvttqGxWcWWrxq9bT+VGRoul1xohulZ7rhe2HdWcE/2PvzJbjRrYs+yvX8qWfkI15KKt7zQpA
RHCeB4kvMIqDY4ZjHr6+F5h5qxWkjCw9tllnplEpUQyPABzux8/ZZ+0Eqb5+UFVFkW4aotejJkqz
F4iMBXyjdALs/Pn7XQ8W72YQsx1FD6Ej+a33b9ep5lqOJW83yY0mTFUaonPaubZKXBi3Y9kaD06X
QJOOUaJ9PvLHJdlYjQPoq6LBCS/Idxcqp4VsbYpcawrqSAgp4jPRkeXoUdV+sav/aihQLmshjIMw
zXr79wS6N3lBgyzOQJv7BpCi50s3HfwZvu0Xn+oXt59NBsQKUeqqFHlXs4gxOhSKSs3CqcCDIl6v
3B+LoYsjxVNnSMCQsNGCG436lSvGLz4jj8XaAUfgQg713eUE6ZUDPFQBt2hNvRHt4IWlWWa+Zw7i
i3jsozjQQQSGGAUZHcJOQqX96+mWKQof4N0BRqilG0gU2S9lg7nz6nkK4TabDA7QOv2J3nZyImvc
OKxNy4HMbYj6igII0yeiw3aWjiIFvm1BldIu3FgEUPEa/VBgbQhuW/T1xhN6HYUK/NQHaadl4w9I
6z1cEoi+v1hjfnHvKBWvfdur1xrzZf9jydpDRVFEMsgmK74jIu2P1wbUEwszwivUJWpYLGl6+flj
8HHLJ1yix4dDP2catLL7g7qCzB5+LSBc6iraSLKRvpGO6u+HZwxDRQBJMU1gIIf2h5m0fqS1zqNr
O5l1Whhm+9KeFrrTaVahGkmR9hC4Jl2GpqyPpGrVTNgUK+E1CQxREkQRoZU/J22000adFPTnV2F9
LPaXIRNJFYkqZC8rz+DdE+rmJscXqdLag7/Bg53HNCSAJgpnG66r3+V2vPt8wF/Eq7TRqitBjjMR
d/xdllPBgWPG5aAJ9NhVB8jQthfi6WB5IHu0xQvSeKTBIMZdVvVNYTjbXuvrBZZenecQRiNH+GWb
Ow+xWmTnSdT2ACv7/ItU7C9CNabZKgQH87ByBN5dF5Z9MXQKtqpFVRsbKHP2VlfRVqQQRx6IluOU
1trGxfLZrI+sfBq3TYsFI5B5cYXQ1T6mNP2VCO4jDI56GXeKu0Skx/H33VJTKKUGf1gH3IO5j6R/
0nWeMhmn32NLLi9VRkF465GiiTaZpAllM1R9f03iqqi2UeTioJBTSoEeAbfyXmk64xnJe2uGbrto
ajAtaIk1ChBPX9zwjxEmcSV5A+YZfm1IFfafgLFG5KY2qgIwZcBtZGhzikyzNR3q9ZxtkPuatDXG
01Zr7PGs9pzOCgdVGs8gke3t5+/l41q9rpvoyd4iBAp0+29FguQlBgdG2Qr5SJOvduz1xtM41d0X
ecWPiwsDrcgLkqfU1tz1+z8FI0rsJAW2oQzUjFGgaVlK1Ze6xecf51ejoHBilkLmWWvg+6O0epTG
dcdhKGtjJsVQupupgv/8+SgfLxqd6RQL6Dtk7rGT74+iDxVMCFvLgiSummAVTG4hYYqjVreePx/p
4+ehPmAbLA6rbTlR0f5INefmFT2PNWxWlseeaZHTxwlh8/kov1iBEFSb5BHXKIiw9t3K32FHZWh1
RD/umHmniZzGF4FQJGxasE0jU/Ne5F3q05OLa3K/DEGu9UMIfbUORNlQ8YSuc5yLBC581jtf7PEf
rzaiLo1IFoYJxJf3RSDqCloU5TnNp2b9HGW5DgCzNa5SN+sevrgOHx9MGBgr/Y5CH9rl9w+mAf2H
JSRTfNCEHY/fomV+quntEeLPdDOmE+70CntagBpWDyM7bm96ZDp3hM76b1MWqPTRfI7oRIOTh25s
/9anJQfDkUIR212Cz526TIe2LrKvTrsfazNEhx7HcKT9q5/yu7kslH5GbwSIsdSb7NYjCPATl/oM
6GVELKaakqEAmZ91Q/9scLoMwWAMPz6/7h/vMMpomm+ohFHXhvCz/1FpY6bfkS2Lfgc72cYzh0WS
Gz2M/vqrq/qLbYzPyImInYy2CwbdHwsHP9bcAg9DN66wA7KqfM3WJ3mnHQ+VVQLrjS3rNa8WJ/HX
IOZ0ntmeg0g1EU+ZONPi16UOlEOW1k2dL8K+X707LsMaNb8p9d/f9HI2olFri4KsS0/4NUBk3On0
/t50qC1vwLo3R6k6qEkgDLqX3DwROzjdV27p0kIyc5A4FAbQgi/e1sdVCA0wGnsKDIREPBn71wzj
iTxWuqzAfqXP0baZxaENjvt3tyI01siaUbLzdZ0Q+6NoU9qplLfKgLqU8kPmSXVMKX2h3G+pXyTh
Pnwghlp7ItdFnJT5+w8E/8qUpYsgxRux5BtSQ+w4tf92BpfiBDpYe8VIYCj6HvVURgpWhSMwdzoU
5AGKK9jdjeuEnz8868OxF68Sr69kFyYNT/CHxHeSO8sUwb4NcrecbussMW4NmGR3jtGqh+igbV/Y
anMwgWeHcblUv3/XTMNGh8fa8Xba3L9rSTR4VWlzxkKssiZbvXIn3R6DmAojp88/6YdDEWIQTrLc
ttUak8hpfygyBkWstHA4dL0CXFX4pa5hUXUUEykb3VdEVIRJH68shy8aE/mHEOm9GMgdWeTdGk8Q
zub4Row90L2AbJqKBKXURy+wsgkPiakwxLndF5jYzai7H/OGDJnvVob5nAhEgbvYEuPj0hnzMTXk
flfroF6DQrN1tPNFyRYjpDXT/E/9e0Gi4y0di3GOqHMRWn+F9MHu6CCpVesaS4ne9Gk+QKhFXhT3
rVibm5s40jsrMMUIdCLqRkh3TjPOxZHp6Og0Sxa8gG5saGyqUDBi7sZBo4+5M7MkjO1KP2sVL0ph
gQztcQ8vCQR+GbsvRTwPB7accmWLldoCDB9dKc3Sg92crVynFKrhiOGi1/RGHFDJVx5TJxmPvRhH
HBrhE4P5IASW2f3oKA8VlMR74UQ6Rexm/tY7rfEs0kp5kGpilSB9rLjyez1zPNbdXjnDIVfBX90c
JcRAIpL6ZFhpN6EcOgifxDMg+TJ1AeOD1iVVDhc1TnaTCYBnVwg7XvxalzAg3UrS7I+HnBoqre49
FPgN8AFpFvsmMb01fbVXMbNSZrq4zrvYZFHQ4CQixismbJH6fLbtTW/VeE3l6QLHGXItt2nCKT3d
Uk2V34eiKnSg5+0CpqtLp5sur3UzdIAK3OLDUJRh73UYlqC+bRy/QotehzS9UHKwtBl4UUvbtvTH
WfZ3C/aGN9DQqS6nsu7Kbc4sEQgB5VRtPDwUq6NFgi6C0lsW1AN6+LJ4FJBcDwfI24PPLLOtEK4y
1ammsXG5mkoJWI7Doz6F9tquFmbOkj+nSzvxEMG1130xudp3Q0Ny4gvPwmUICVV/13vFosIWHIjq
SP1mLkZmY/WMPKKfrj21r+8y0zLR9CGDYoZw6jshQa9qQae1qKoTApYYRZQxXKgdyMWgjJ1mbZZ3
AXEUcyxXy/MMiATPU+yLaHRuIXykVWDEnnsml2Y4MbiavJwjVlM5YzCXzUKPI5649TIiJc9XkwIm
orNq7TIMzaoKaw3ysix5ny88H5dYNiZNW6PwNXX3fmcyEQEsfU6wq9U0xATUceOth0zwpE4S83KZ
rPl2zCWgEtwG/YLMyhcR8Buj790az+JqI04i2F2PN/srXwvqyZMD6boCogXtbF4Z8twWh7U9uugw
FjvUs3TYAfs1AsPFNYzmZZI3LtIsDYmKTxyfbFiihqvPL8wv9lFSoAb9j3/xwt8FBgiZFqr0Jth1
VbrnVZlP122rel9c/o9REXs1ZwDSRmtjCcLM/Y9PIkYv1DgtAmWk9DEu28j0MEVWbyxhbZ3SukNL
dJK6C1RITF9nE1lGLdTzphi+yF19CFTRVtM6jhQc5blG0Lz/RjRdut2o08UUGXP0w8MUIiyrpT2u
bfyNfvfS8ihQX8BVgACdvND+UKNZjznx5+pcIJ2dNPLoVbbOb1sXUN5bi0vkUGlQYXbtj2J6s+W0
VJRwzuyy7WgK8yZJWvHF2f8Xlw1pzcpwc0hxUU18N4o9ccaV5GeaaMjw6miWLfZmK/XU+eIE93FC
ItJaK3coeX6hh2kMKuQOxtyB5fJQZIkzbyOJJPfze/NRdsMdwRaT4iB0wVVuv/+BequN2zTBv92D
QYJbUkneJljUbHE3fVRG0q/qqa8Bs+BL4CvpPN7Xhj1WwWSN6Qqar/vD3ujz4YsH5RefnqcEPSAZ
Hdap9xWUNq5zsxlGECNNaW9oSnQ3mQb554tP/zEuYtchKiI7SpL0w6TRKR4merWaP40JlgZTnF3D
laHVvpP1lkKudUay0LvUJgMb7tKiRU5XuhjvCWldOFqe3nJtcE8jX+/dGLln+yTax9+/FIDdqQt6
K4+EcH//DkXLlDZpRjHJE1idqGpHFO7RLfP5pfjFBefV31K3xKUckvZHyfS6xZyTzK2Ta1jKef14
pua59sV0+8Xjg8QIVyX+WZOv7x5Sq8/sYUw1uRreNNBx0NpZRVIf5JFZfnVvP2RA1h799eYinEDo
+MEHIKoq9vOa04QzqBcxzjF36eLNt31ixQc6nu4Xfa9llyISCRYWun1vDpl1Uw+clj+/tG9H3f09
j3dC1gtdwOre8v4OxhLqd5Sgx7NhiyVHc7So3+Ks735wFklQfdEz3/pjPZbuMVQw404b6zQ+Guxk
zoPC7czriErNrZZVGACWWa/6uV71h3PnTPEmh9b5BJAVTalOkvc492bZbpdlVJ+zbsQWlbiVrHoq
i+LVjcZGDytRkVBMzMW+/fxzfry5FFoQN1Jp0NY27ndTqEvtSWqIDQNQs2nI1m7CLU71bxodI18M
9fH8RF86LFQOT6iXIJDsz1aLFDItLR1DGUaiHzWqvri+TCvzzDUonB04/II2fLTqrzxFfjEynSYU
VsnykD947/ZhN/UMHghzoUkfu7syBX6NuUa7NZzaeNDjbNqaUZ3dfX5lPy5TpM9wdOA+sl6pb6XD
nzLO4LBbZhBAVHdpEY5Go2XdQ/SyTtsoWQglsq+akT9i8lbULPxPEhhUPbmt+xc448yj5iadFFmm
1deFu2CSrNHnaWxr4fbG4SwM0eDTZihXse7RMuhmMr92vLLHkqzL44tkjDjtVFKB6qWhI73OwHqH
BmaiLWIDSLKHVH7qp6otm6uY3YUyoBUn33Fs8sB+4sZ10dL+jM9jSSEJOyyl941eSfONFFWWnUxR
Zis+dpA1vVu9bGgJc5VCC20TMU3IMcx8VZy5LQ9S/KBNn2gXhmzdYFSaLNn8rVEaJ16ljVF/MAnC
BL/ksN7/7mqHpoLHfk2crO5Q74O9xsKUFANDvMmWtj0h0d/TroCBskmnQvj5DPmgOCBl4a5qVW4a
/AFvXd5/miGCVitXTYaenLaTn2Y6jWEro6s5wJukPuDELWihcPSzqMqgA34+9oetg7FZzYkeyPdR
t343V+j3UgQdleBT6Ag7QoFAD57uGX+dHP730/Qf4qW6+Gu9bP/1n/z+qcK4JhFx9+63/zpNnnAF
rV67/1x/7L//2v4P/etcvpTXXfPy0p0+yvd/c+8Hef2/xw8fu8e935A0SLr5sn9p5quXts+7t0F4
p+vf/J9+8x8vb69yM8uXf/6BuUzZra8mcOn54+9vHT7/8w9y1j9d8PX1//7m2WPBz13yB82Hv//y
2Hb//MPS/+S8giqC1XYN6E1eaXx5+476J9L3t+Z4lmKUpNy1koRA/M8/dPtP2ltWRRzYXY/MCT/U
Vv3bt8w/TSShBAAqRSeas9w//v259+7Q/71j/yj74qJKyq795x/vJsbbGZORYYmycjGOvj8pHRNU
tCajNmwbaeLZWKS4QemXP12Mvwf9dBBSn+S+2VYRItKb8W6QvpozhfJDE46coo+sRrMO6nqOvji3
vluBDa4lDxcdNVRUKBm767bw0/OF8FqpiJ6bsKsj9Xiyk5vYasQ2GRS8trCS+KKWsb7cTxHDX8MR
+3PpCBlgZewPF01C8WxnasKoyx7JL2WhWJn++JJi4RBbGAZqc/JFJnndMz+OyemJjiHaLrj1ex+x
6iJ1lobKmPmQn6S18A67rJk3eoc9KBk1HDItrDlNcz5MrfYr1sK74OHtE6O3X4NcbH7AUOyPPswa
kXbO6F5tILkehyIcpNoGsduJLz7ox6FWWjDokXWGr7Nnf6hERJxXWrcPBR1CQaUKua09Il+rQ3X4
+eTU3npM9q8qQhSOi0xBHa31+x6UogKE1SZuSQ/zZI6YQPfFUaI74jrRYhtju6hsHlxVjK2f1Abc
ZATLPQzQvnigp9HYgTgeV8PV1Dqt5yG6o6wYV2EzZ8mrm7sGObHS+YbvfBWacqK9HoIU3M2JTniM
Gn1IawWuz7Jtv81LLohwo+FB0eLkJrJp0iHri39pEEVdh+1e3poR6sNYtzaxSX5s6wrqoQVCyZPY
tZIosJeoOymwXC7XVhHYolqqLHcWSaKnaGl6fFeQS7X8qT5N/kBY8IqTgacE9APPaVjXqzNvXNrR
sZNqDrw6zz31qFc8Rn3j3XUUvF9BZA55AKCtfB6JGbTDMW0tLey6vLjFkWNZreJLO/GbfrlNFsu9
mck238Zgd3K/jDibk2LTF8oEmql8T11tfsLzUoM1xmFVO6iMIj1LbCqRfpE6JKvnLs7LtcNAUD1z
h9jiRSxoOGTrsNxgz+5Cq7OdwTftpcXxmmrVI6YjvbrWS1XgwaOtHPeei18l1vHzk7RL8aI6CmaQ
WVr3O7Wp428qfnw36pi0dGE3ln1DXpNjXJ86+bObULPhxT31dEwVjJwwrNx0jioKH80ycvkljs+b
zlOPColM08edFGhR07hT6VPcGrJgtBfgOYrRjdsBbCfwGJiNCzapc9hbhnJQY+R6phltO/ngpbxn
r8jby0RVE7lTdYAZeLk39akSA1PxRb6U9EkSFN0RUdk0kssu8igVkyP0qRYmj1JmJhnPerKOM6Nr
oq02r6aecymnc70dnHYzaGaxUROhLweISSt8ZWqHlsq5zw44jCzPdCKVtFvB12yDHtgRsNHRnl4H
t6nucgxGHykLDveKCuQEqspiked319L8pEn7m2vV+uwPTUWYkzqDfu9IkB+G1PJim1SdfYjVqbsT
cTL86N3OuGpUUHdJtQyvXdemoaAcaYJhKtVLvdfa8ouSznv9HisYZ3QWbGrtCD/pDdhfViRIAaMD
SxvO9RKkrQfAz92N3m0pdN/rp01Ksr61uByEyH15Leun0Thu8yKoPVAeJ1NxPqZ1OBunbnTTzXRQ
Ktup/bvX5/9HUX9gXPXT2vwhijqr/lE8lv+r/Uf+WD7/HE29/dxf0ZRh/UkMhRR6NeNkxV7l0n9F
U4b55yqjAOvF5o9UxuI7f0dThvYnWzHCA4IP96+Q6d/RFN9iNoB5JOdJj9Eanf1GNEXDMDPop72E
LAEziyiEIzZbCa0u+zMsH0aMq6nUBbPWH6YJRQrjTMjqRyV1XHH1fFtGyUVi2Ld95B6RZz1irTrl
FJab2bFmSLp8VPW7I1l8FVD1sTG9iAUYdiFOzICtawkrl2eaNa7TH5RImwMzqeCim/RJpkP3OCR6
UKt+myEtWA809K1i4uI6eNTVj7q50/WD9NpLz9tsh+H1aGIlvY1c+q2D6miF07Q7yz2q3Yvzzl6d
Q091rNHjEygdFBLNTYFnsthEXaBr6HQwqtrOqe9jBz+nm7w8RGI2SWpooewvvOwywXikuorSY5xd
SPFYUZhhmZ2RLd/p2VnjIZU7zK/z6zREKH4eidf61lCv6lML9oII+GoAMc6Xk3ybb9HLARyHp/ng
zjt5DTQJqdCNogVqFdRw/JOXWLsqrxvXv6nzs0q507POJyvrr86SLL50kZKRkad1yorv7iirtMq0
I60UyAS2fLGEh/l00nj1gd1fVsou7rd17xyPGhbVcMnSytd2ZN87PZjioP82PykPysP8pL79qr79
un6NH7vXv77Gj/pT96o//fvf4TV9tHbWznwaXs0na2d7/ojVgG/PZ3RHRiuhuM5OdCx3TC+j31/n
KG34xlEuiTLO0narQlnXq++17i8OTlG+/i1/xMN6oKc6uxnD+GpSDzN4K/rO14LqMF42UxGOQNPg
rETnqCk0azuiPkDDWZ03LNcLzYKASC95LUfb8bXHibQ6d5sDUH3+ggMoxSW+lNY2VjbTGH6HlT5g
Ypj7oFeXo5qf5tfseiJZ4Pee7z0MgXnuNxv+nvtY4b49+87DrmgOUvmku+cWtMQYdJm6E32AczU9
70Yezhd8zjgK8B3NoN/fVKNv3swX8Y9Ipep1USTHTnk06QflcWSE8iDuzcBtB0qqV0J5Eu15YZ/o
hzlQlx0/XsV303Q1GQ9WeXRhq9tU+cZUFSauaKYTaOD19XEIVGw+3LnaTooIBfbaBVT/fjjMspBY
MzGPG9g0xnQR9wfGsFOXABEFhqElH7iiAOR39SkgbsDamR9IsbOiUyM6lVBbfBJLlM5P3MuH1Ryd
Hj1M9zyig6M4RtXL842jyE2rXLTsjsWi+N3aeHCBHn98jW+Ss9NwG7r5kfu6raewUs7Gx1MFgqQP
1s7DeIFYY5vEl2yYgxm0Z+om5tS2bDzjpBn8/Iau+3jDK+rzxhKbdt5MOoTG6CjXT7LiNUruKZ36
2bwxlZMxMDtIHhjL0dBKbWOnW5LIxfItvYA2Evs10oMmUUNnUQ68+Bg1Hk22P8gq4YV+1KQnWXdS
AoSX2QmsMfzB1fW9ed1GXqiPdL3RKqbfYXdWXxX1K4AvH0RTAbUHoUJ1tdgdEQxZ8oVeBBaYc908
Slv1oHxGggPzhgAR1C64RXBZATQafu8+n29Fzlvjjqb+dAhtyPALyrTOA1C1IHZevFG576iQWwe5
PJyN48LDGABciLiJtXvSRnzSXalus/KuVO9UMlTD8XzmPupp4lNc8R2FzOzRmB8bGB+olFVs0Irb
Pr9Q5xucYUy5HcRJf+rcj6yHml9dFpcedgPowk1fefuf8rw/bU/f/pg/++s7Ksur6bNWLeuCBu39
r//IrrUv1WkyBSS8WBiX4+V+HiXrVDap/kKGzO3CyXcvavPMQrw6/2DaG0moTD8IRRBfn4FAYiYR
g2HVECY9z1Rt+x02AQrnslz9gZdgKJQrp1ECIQ6FxCaDdwHxvk07H+0VZ7eCJ+Ao0rexPGys22IT
jZvRxf/Z8ddmQBZr+m2BgwH5tOUVV7WkqahnYoygc7g2P1w/YuTQK/zF0wO3p0O/AbLeQm32J7oh
5Lcc9XAOjD0bHMlRw6dD6ST90XO+ypA7YCVRndnirmJ7jATODQcu+WjHX+LtciaJ/uEvLCRwv5WN
Ga4NowKvumiaNonLs6OykejLZs70i9UlueAcpdSPjeZtyiOLhzbp7k1r2kjT23idtdWdZZNW0TYf
5asA3yhTlliwcykICK8bw0y/jbTsBxv79zQ3PWrck2+6SZBYWdj06kXRNZuot6GCzugTL9XKgHUx
UOIxfJfDWW9qhy0lMCWXxzR6hNbshoZC8yCOAeP4OooTt73HC2CHBVUG5S3ept6FYvTFJtbMtXmf
hWJOLtGlmBvF9TYTNp8BeVByou1wrHvnxXSt4eJJaLuhF2xDATAk+ih9pLqFD+Fqq2Q7pDQPljac
0ax4Mln5OYTYO04Wz3ppngjz/N+g7N+KUv9fy+KhGPss/rx+7J+Tf/xX8/gjefw5/Hz7sb+Tedaf
oA9Qaa10ER2vb+K7/w4/V7kG3m8QL8kjr9/5d/ip/4mg2CBTT58L8r9VBfp3Mk+z/1y7YEj0ob4F
u2H8TvSJ88G76JNIVqMxAYSRQWHgA6BBzI7IWw7WGBBrRDGREMVLYno82WXjWEeTxUFbbxawf7qi
q6OvGTCDl2UuNIBHSu0Fql3kr02hzddCeIWBk0yXHvTgDHd6vLQZix2eG4kz8sgmnqgPpCkIpdK5
hkadNuLZKkV9SCLutlxcK2hctTzWirnDd8OImnsYYE6os7Y/R6TUrhyJqGq0pjTgQn83xlUVViD8
9tx+zA/iujTaQ9lk4nHSc/s7FavGjxMnvyJpUKZIz7LsMBPmjILTO+F9ey1brms2QUMx7xXzC5iD
OQVqgOqlecGKBnddac1ARsZ4ifI0ha/WC8ypjKgadq05EIgMXmzuwA11mKDgFjWGGmtPeijrYjGP
o3ZyjKMsy1XcOeImvSY/rg87Y5xmGTqAFDG3zaZkVxmtfpoqMqO/qHSsbyoOWNOtbmHBfbhEaX7s
JG37EsV2vjPjfNVLuTEhVA5K43aKq4TjqYb86rpIRY01QFnWUfaU4b5CmqMYsj4v7kp0Rx5orDEq
7HrnuosZ3QykHoUVWpKsDHSIYejr4XUEwKfjgovyW6IdD6yijzTlRfMqpb/Qa8sqbI8bJnSWziTq
q0YJC7IXUj2dCguju0AsaSLOEqXPqxgppKNUoxEK3e6zjHKmVnraaeq6JfKDoW+SUO3NSAR6qfbP
I1kc3jAz6JTcWNscjnVPiWoAF+ieUCVjq3XsYYg2ijbZ95GFs63f2m49ALWaBNXW0fUe+96iHbmy
Mu/YaSBLn8i8MykkTk3Z9Nso7gp1O0y9oOOw1klY9Iaen3awwuhiN4uBqVWgJ/1uWUSe1hLh/VP1
zeDde0jMblyScme2TIn21bjLLh17cocrUmaldUhtrGnvRsW176LFS59jtTTM87oa5MM0Q1nfLQ67
RInfI24Yk+eNwVQV1oVLViYLeqngC2XXRRbftqOTzbuBdEcRjE45PtmNhWdjpioJdka54z61GNcQ
Kku9i4/huy1joMmG3a+zUGMe5WO2fOvIJZ3WMf6xxwvN1uz0aEEguk4JHrRNqdDErpRiPHdjbZgO
BskOulCQ8Kh5zs2lLHr91rJmXQmjpJ6/o9FkbNpVAPK1VJ+2w0jAZGUuJjGaO0BuWya22cgajJs6
melRHDhc36bxoqcbWujiw6aaRzUcFSkibKXHetpgczwuj6o7NuOmwe0txU54FvIoTtH7H6AIizEj
yteMZyk6ee5qkVqH06Jky00Z4xPjV1DlbH/Uas08L6qk73x1NpznZipzO1DgFAuC90be9HkqukPp
JvYSND2y0TCu6fbZFOgWtokGmNxHD4KxT9dU8ehLzY4fJViaA+Bz8TmF1MHcFlgWfMcaNJ1bHwyP
0gajpnNTIm1sjwVN+KWPuNR8WWxpXEh90o88C6dAtLB1+uq4k9pvUVrniFsB6nOYWWIVcauCiPxo
Jg8WzkJtbGJlpzgoVIzGOFiI8s5VZv3bsths2hidVvcId63vNCh2RJCNnYhQK+ex9qVFUx1TxckG
H7utFtvcSoh4Y0w2ytcyMbPtXJu9IMGHC9ciRH2+9LZ3r7Cwouz0eIa2cYdqvnKkl2yxFuuw2hoi
XJ+K0fNSHxbYkqMkNoey2NZFl1APTqBkQWFThLHtzKEKy6FbYEnTgyEcGsWAwUHqTMwc3Q2swrJD
RRMxfXZGP0aRHSZKYUXbboBREyhRoQ4UccdZa2j8Rc3YjIGiqoN9Iis7rbCy1tG7gWcR7fhQUMTY
JDqKpSSA+9Aq7hAWaSVT3Votx5RIXjijbmSIjWurqAdKo2PNNW15SMbFtM8iUyU6nXwVLZC8qRu9
raSv4PdNWxYX190kBpncIpwcc+07MQWZb7BBqEepkSh1Guhsi9pJqZaTrm6SXuN1N7EYVNLrtOfB
uxisPg51q3DIdtC9XUw7bGQWzLjVpo+cIRT4qvc95lSOMR5TIo/qxk+MzJ6yC8VcItfyCUSLepO2
mvJkxbhY+M0opvrETLmhSllqD9ZIjex6dsBzk+buZy8UblNeJ7XnVAGN/WrnA5SeCUGxVWsuUyDB
/UmET9V4kFreMh/gg92+QnBrb5TJ66ZNB1VW8AZl8YKXXg6YT4NiiT4gr+egMib9QeZxvNwoHAWg
2NhONvqDomfWrqDG4JxjU5LIY5xNG+wxJzVyeSxibwEMQbmCW5CjwAhcNM7gD1refIrpe9HCpS3c
wfo2FJZUSByjCUbmTAEj9/tCcECRaTG2W2RZKGuDsS4Xwxcpy7GhxySHjQUY+Ums9uJwTlhITsai
V60NlZvBWnZqmeTmWWrXk36xqCXJqClv4ozDcmnbl+kkQJjryaA/iNbgyJFri/QCo3HT9my0vezA
HWf3vOMTeXecZCuXRcUcrLM8jwbzCLsGdqisyRSOKoapqeV5l2kjLiOjap2rpZPVwdJ3RYdMh3zg
U6tFAvuuoh+/59TWm6DoJ3FmDcp8bcko2jo4qbVBMycxzbSmnhad5mt6rz9oSRPLddExq4fK6ZNv
udYltF2VGdmqOZ0W+7CApJBcehJjdm1GdHKnwD+ayTgMtKMdsXJ45iZHjEtbkcBi6NWs+FB3lVuU
3qZKiyEOW7S4VoSoA6+G4yanDWqXyjGnu6XN8D7oopbiXZDwRHAKzWuzNo4EzVdPEvSsxJpMLCQr
mYvzxVBMsXjosTl/QDtkGeC7bd5oWlTrPc1LS24qQt6EQ/fQWjeiVCxZ+OBBu2JLbAhyppj6FW4Y
a9EJ3nb2cqW5nHhukjlW081SVx5iLs+r9YfVqpiEz2yVF52cnAeOYlhBTW2mG7u+S5gqJZLYZmON
piRlYhQdjkrlMqIsN7QiGR76VLUMVoc2t7az6/XDQdwoOTmyjHoP2DgxuxDJjPxbxNxWT4u4aKyd
4UUL8DJXzpbv2pKtwF6cFOhEjvKfVFe91gKs1gP9aQiL3EiizOaWuCs+1aZRv0eFnJ7rmlLcuJU7
AzuJUDJuunokOdbaA1F4R9MEZ0bi4ZZmM17fHRrIcrmJneCcec296nVSBmYMmPb/UHdmy40jyZp+
lfMC6AEQWG9JkCIpaktJud2EKRdh33c8/XzI6uoRIZnYqqs5bdVtaZ0lBQKI8PBw/xcP7Vdb2SRT
bMU3sVk08Q1sEanDdMzQOJ7tHw6jmwDNpoEHJi5R24OsVedJQi9AYtwsne8lzdPeS1k01r3Swan0
VGkbtNLisd2SzibPVlP4O9kqNPui1qifsa8cHou20y6AOdvBLtHT4tPEVh23YqxZoqFN6LSYwt7X
u2TTyVC9k9XU3lSKVv+yg7CfsfZhC1mS3HGtTAqGmPhKoYuOCRXrRemR9KAcAyUU0ZgQ3DSar6q+
sZRs8u1VN0nf2s5AW0grxqCmq7oTwa80TktzayICUnNfDwD/2Glau/uyE9bXXImjy7zpRA2eX4Xt
FE+50637WB2eTCBgINLtkp5ZQ76IgmOdQA0ZNVnZR8fKgyv0vDWq3nVlarR8UpWjAa3PW7J09ylN
43wbDQ1LohESFZBRb9kvIqLnipNN2D0Ah8JpYELd5tbqWgLP6BvRjrZFy+IPpEX5qamGH7GKgO8+
7UxCX60ooty6uYZgi2r2bX5ohhZr0b6woaKUA4F99eL2evtX1+El7GKBUNBh8RKpdG6ewAXQrJgB
Ey8AEbGhwRsBEbaODZe9EpNKPIMJ5lm4FPDMDeCGAeBHM3UX7488dzledkFoTGMXS1eUQAle1Zlx
ny9GzivyizIrsvUwJBws8WT691Em6bAneJQHqZWZawwp0lsRNvluIqX4KCKXJ0DcAIwjyGQ4cUvR
U45pjFVDQnSB/wOUo9TYynqsn9+f5yvR4HmisF4QmAD/i8TWApAxJfM1qIePZg608D27rBECa7Eh
OqJjnCsYW+YtLKlp4C2QxRFQtNISEyVLy3gAWhqcEypc4Hl00Gz2fPWHbQo6ECDi6ZtvIiWXCT2h
9TQKYwvOPtplcvQ/Buj5M4oAujQvKvydlqPEWpB3dsDtAYOiac/FCPksQ2YfBPIj6wLpHSYMBgv0
75bK0+bgcG2MHFhwFvd2AjgNQW4t5fgYjb6fn1mzr9+cjbwDDUB4A8CU9MWnRDZMWo2c4eyZyxYZ
TWPYqLLoztH55113ujccnIeQZKB5OUufLMYBMdNy3LE3pMy6aJsrJvkqpliAF7BP2sSiCc8ho+Zf
uRiS3qCAsgk8XXDfPV0U+NG4HK3wfB0rq5+r0BK3ZoBbiRq01oM69elPjpsBrhnr9IP4SmIQPG+Y
GCYwHi5XixiUW2rhWmiBrv046YnUg6lQKqpTmk2VH+lnCBmvZDoZDgyYwVsFum5DVD2dKb6pRRoi
0oFcquDYadyBgyFKxvHR7FLSLMa376QZmJ+d0pHZhVnZ8jos4vDr+4Hh1UfmOWbaqIajGnT3JYVq
rNVIx90E37gG1NGqzyauEBqKBv4acTdLrMzEOruy3oj3SKGie6jNAQlY2unkQynSKXYo7ZuNCUsp
tzX4fmHkmqmXZMiyY4TrTBFuxZXrp2fsIBaALbYMUlb0z6G7k9+8ijtahGKxGgbY9XW2vFTNCQhU
qDj1sx8YXGE+9HYRdgS/zopGoQHsM3D204mOtdWqg6EF64T76WXbdnYMttj6ltSA2iuHyuCZARex
YR6QI4SAR8GXGS4HLNyoCfQ2D9d5Y1MPjUzomeej6mLRUDZG8obTei4HIw38Kt45YRIULj7akN+L
TeVGOM8bNfz6vNejnaUO546vxYL5a8B5uBkw4VjLkGehsZN3EmfXyhf6d0TI4y8DIYiKiem1PnWg
AMTSOarFYqUwKNof3DhgDCHrCir09OMBr0HfeURkRCj9L0kJZu3m7S/cXIYzH+2NgUy0AalywU1C
ZGMRC1Ah0wq9ivz1yLZYJXhvr5MEgE+kxx9FRs44RdhZXC8YEJz1AuDaq/2oop4E/gFEvfdnUgnp
qefO03t/7S/ZYPP7A7DL4Q5qj9N+CaZNpGUiSGIF60IwI62IMoeCZ990V1FpTtFBTrZ/h8GevKaV
SAwEbIazuTOkk7zojMRKrgptSPrN+4/1+mWjh4jDKMsW/gzsi9OvmjWdU0S0C+mjcq2TahWvUqeN
Nu78p48PNcswcUXmqH71ssMpCYYs8AP4sd2j3faPXdo+qvz548OQQnJ2aXAJUYI5nVEURqg2BJTM
Gy0Cdaihgwk1l95ugx7nx4dCfA23B8FKZRGdDhW2qu10seOvkdygnR1O8hoiLKr685/eH+r1lkex
eTYcQfgL5fXlUBRYEogjGioDjYx2VJvZ30PXTvs0JsbQ3/CvTCXrfr4/6uI+wJolCedwALHMArGX
J1OXxYqMRO0jthi4kNq5a17jAtHeuHXDOg2C/ssUVoBqHdo5jVOmZ/LVN1YnnFOUhsB5zbbki2/J
Zbl3SgVtBX/oCv0Wywr9e45oGGx+K+WB3p/t69GYKlj0mWkF2WJ590jTpGhdu1RWZTU+KqlC4dtq
Hv+LWPB6IFp9KKWYsHZnUtdi3WhRTxs6GCl0TsOfnUDj7B/tBMgxOoA6kmJERpZvrynyIbRMfMxK
C12CkG/0GcLprMjEnz766lDtgklJy46T/VUK0zeN4wsNwEJZR4d5b6dqePgne5uFMLMqIGYQsZfC
4olpchcu6ZM6RpBfUm/9lQoju4yC5tf783mVOOB4h3SIRu7NbYnb0OnONgMlrKKGckdkaNHOMPvO
Oz+bNwaBqw51kVzbeT1IY6djmEeomyUiy+4NM6if2VHG9sNTQQ6F0I6RCN3RZXaS4vVBJ2iQq7gT
/h3nS3ZZYo7x4Z0KBx3GIL7PSKPSojp9YeS3iBwEjQTrhtKNZzC37qI1ItJnN67J4N+f1OsdxBgQ
c2DAkIpgIXk6nIR+Jm0klxiuHx8T8M/7cqRgkMDs2Hx8KMwYZ0OPWeBluVlFOY0arQFlVaWxHLzE
Be6kIimyz8vQsc+cka+WBEUAWLV42cBKfH3ji9PIBbUNlS5CSmqrUAnaqAGL7/0pvRplFgwADEFg
YD0gUnD69pTZEMlgmFU4L7eaiqtXjM6HXxyj8NJmqg3HMWfW6ShtEXWKVcUS4Rq17Xctqn8dd+XU
/kQuaZRnig6vknBGA8RBEPqzLpZZ49CK2rF8vKrsMA4/C5GDXUDW9tOodfTbI8s/I/Lw1jtE9xw8
CScFed0iQqhR5JS01IGDziVlxdI7b3CdaPfhL8W8BEIFOk/7KmeSXG3yCJ3VVZAocrxU04HrICLv
5eh/dOXxoSjYOORnVG8QTzr9WmMzQSSDWbrS07JFPGnQcSqPnBQc6vtT+qMv8KKqgbLDLOEFHYk6
0Sx6tVgXtd/3GUSrOewRuzs3Hq5CKfUfKWiEY1HjnQyEoMhvCpdmp2IYgE01f4zAd1Rq5IA0iyML
jwNy1VUmVOVSHdP2CL6hppbdoGCi2WN73Tad+d3MLaHg4pnU1zbCVp8Dd6R2QPlxfLSMJi8uS9nS
iLJL+AM0bo3wjpY2db/GB7C+CmKr9PdxTadhR//ySyl7ER3w8PS/1WYzBFt9vmU9Dn0lr6mp1wKE
qZl3IKCz+rGfCse/rptUGivagOK29HVn8moADUck83uAcIYvo42RC4u6MqTO31M3YOlLLO91KGnW
sJv8MXeuUbPWvkeIbtK2stuP2v3OX4OyA1dyKmgcrMt9g0dbPUQtckqtTw5bx0pG4+nsOn69O50/
ZyndRcqtAPJOV5fkdSBcw/FgODnlJJEM8jpzW3JI/IuusX6a9u+vsuX2RG2GixagKpQRuQssa+h5
1SeUiFAszREAeB7c1LjAIeEc3e2NUQikVDmpkFGzXpaRIwc1YhO4x6oaBKl4SJo1mUp6//5clocd
c8FqyKUCSCCgJLcI1zIJ9bYOVEnvvs0vo7rwi1WdSG4AKbyxMxeNN6bEDY0NSupPIrxMF+IIP4U8
byGA9wAZ85Rjwadx+VcQ+BAK8SFP+WdJIj4hH/93pOSL3/lM562Xv2p+mv8Qmf//4CPjBvDi279i
0tzDzX46gTDO//5fEEZDB3I4V15w4kSqhCTrPxBG81/0M6BA2iT5M/GS2P03hNH+l6Ca6VAiR7qH
Lcba+jeEUfD7SDVmBXYHDwl+8UcwjCwNnuykWk3CjLTyXN3jFsVwixOkbs0KcUZFX4dCATc9CXB0
TSBV8TtLxr4jWKdoUxVhradPWpoBU0Yos90KB303EOAoeq9onPbIJllx7sxafemwSfOhpUWYghtY
5z4PcNnHiqqv7aBwfjpDnEkERmLCC76zjaMc3FYJQb0HZheae6FK+UhJP3a9ATZdn8z4nVnQILQC
/GrzVkWzz3PxSS7Dzag1ZfbTQgLNsVZF5QRuutUat8myaw1N4vY+tJvBQCpubIYG5q5lJfbKb3I/
fRZp1Xdi7ZZuvClb0Qy7NLHb+tMgsZ2HEBmYwiurSke8n4beYD4LhHEpG+hNO8RXrTtU6q1DY/NH
RIajQX4caRAiUjZkUfO5TNI221vZUOoX6JJMISxQqelo9XUVLr64wwNVWWFFG30HzzI+JJFV35Qt
SoEgBtd6P/g7O9OCn3hNf86luEarbdVRTz/qSXMxopEeDeJ3C0GhTHpAlXWWoNjQAgzNSg2gfOPS
fojyK0VP+8cpqGc1iLo6kvCJjZkDKUld5chjfcHzjXcaFuVVHRsHtE8v/Qa2Qn9NzXCbZcFlnKK1
VNrtWnXkuA+B760qI7A/WY15dH0UXHTnaCRYJTXGzs7Bh9QQXaa4+DxO5RXmcp1+paAqfuir+mYa
A6PzxpGGj90Hd72fIRSdTBGe1U17GIb6epK6ua1tI1tJChYbA/Df18nIh2uKpMY1PfOj2rQopA0d
F4ldEJv3PQ8J9MLHeiMQuypQ4rtU78CWjh3qdyQBfl9VF+kw+psBMRGoWcZjo1QFbnbQf7D9pU5X
4IFazuSNKEL4fwRPGg+J5e6o8atH28/uqVR7epV+LuLG9+gnZVT1WzNcW+1QoO0wFcFjV+n5wbIq
d6WNpQN23w8uVfc3RDnfy3A3SFcGtbR13FfHHk9mf7LJdBV908sDSIZrP7Mic5PjgvWQI2bkbzCU
iytP6zsQuiyElZMWu9CsPiFTU8EVk9m2q4br0I6tlcvXh0iQX3dCLdZ8ey+I3DXiVfnOtMZPXZnv
kGdvvH5qsgu6yI9a0mMiqjSrVKb97Qwi4MjQjDUEbNYCVk4zsb3am3FBVbpMR0QWSaX5P8dDkLTT
pcwssa1b/seubVLC3LJuW2pOyl4ttWtB63nljj68Hy0soEfAA8rK8Ec1xAaqWkH0yy7auFiDFHiq
a1Mcm74YvDnlPIRuDAPJKowrawY5GPGwAz9cJtBFsVB24gnGyiixBZiKvtrWcCTAMIuriNRlZUWK
vKpbw13roFo8ZuXe6qFvdBtK+1a+NerhCQO1X73QMhAyqXZtOHqS7QxcoI8ATbWLKAFguh4Dfpp2
uu31vapsekXx9YPt641/MVlBuKa5bdJiavaR3qC02VLe2+qCIrHXZ+XFCPyAzYbxNZHA0Ut8bF3A
Oivwjl2LxW0UpTdpqTxrSntTB8WzJS2AtJi90yUc8+YB93HHC4LhIbZBqWgtyKCmocqUI2pMrD2q
pjz4lfF1tLNE+ZGKEtqR5awqJ99HGhjz0FFTMmqZiZ+1y10Ab2/nelAq9wq1lOswJxTGoQt7SubK
rWEFhyosrsOsNi6J56u2SIybBM/sVeygL2MCfoHk3cy0G76mb7WcBEJ7zqLc9awESpboyt9Vn8pn
hIm/J66yEZ3brVwRw1RRC2c7DvKL7MYrDQAu9kTp9KhnM+lHuuU+6sQ15GwRr4OchHqNQ3X8lGPs
c+NnPfBMdLC8ysh2cRbdCqW7HmO/ArgKbnbb2Yq2VVqNlTVDy1BlQOwoNCFCuTAwC7Pyiri/1KLp
CqC52LCf+CtrUL9oZRmuDRcB+TvNL81LLvUJocZn5lF+bzfScxDGBO+4i81Znw/P7tYJekrF6oUw
CtTPOCz3BRqiHg5ATr8rSkIGDHqgHvi+jJ3pTTUHhp/XdEVH+16K4Jsp+6+2mdvHEVZ/Vu5yp9wO
XTmng/VxkhJp2WkPWLv9mlJAWNluu8+qo4mfk5uvuqS8icuR07SH9i1M1n5efvYrtbn05eAg7geH
JdCLS6Bbw7oNfxLpWnwmfPNqcHXjkxgM/5fofidFsgFdwRtU6jq+Rd1+h83iHYSclakNF42Mj9w0
Ak8typuQRtgqSS31u1lzF3ezYxKIT5bzhHVQd/TVCLBttcMh+wYNgys1b+udMqboIeRlgpd2kP9w
/famgAPRB9oVYLzDGCV3sQ5ndQBFBVVNHqAHYlCTkQfkXqD2V0rYHn1ovBjLKI/ocoMUV27Khh4n
KvT7VPd/E3x7f2+jtrDWzeCGylWypW13dJTnQrtrZ4B2nWxJDr50LnS/yELxR8DXd4sY2dkwvjDS
MAm9vox/FsTJvHjQxQ8HMYkugDcW/QI5TMc8vyE32KpDv1arKwlucoDhX2T+A4UytplGKALHpcCC
rbW1EoQ7q7mulPtUqb6g/BdS1qeXR0jGHGr67VgK/AjAXDPncSjRlO13adZeWxPB5/tUA8IlooDL
X3UWvt7ONVe9K7bsLfnkOklJeSpnV07A6dqeY4BgHEZeXBcXyAvhSDDsGq28sOyfSWXeOKG4DdJ8
E5dQtHRYdi6CR8o3Uzmmwpho3yDf6kQtwiXuVdrOUfFLnNieBQMucTe68atSdeKUHt62gDLt0D8M
4ILX1WRtUKdag47fOEp5dJHtWEm/7zoObTe/m+ocMJ1x4Fa3DdBuzgb3pnDQzYjTXWvdljXu8GwH
qFhBpF+B+gJo3LusFeS67iIXa2bYErDKehPcMn6elYciitiBvN1P4sIcMxom4oJigKcVrBbAoAWa
GIe+TWLPlsMFYKybfggaPH402fCxC45hf6rvplLR96bRZwdAH+HOH8lLHZDkZV1f5VHD3s+ar/Vo
iD0YU1CRlj3hY2TJsLrT+/BTWt3YQZTvOhS1PCxZbnSnvtQqGGLNBinK0dNttOIRebYJkXn8yRRp
8XkQLrLKPl8A9gh42KhMvdx4tsf41nWHvc+PrHrD9fo0vQeWjRO3aba7LhvDdTBq2zSuLiu0wFd9
MR4dNbgvRQLBjfOO/bdPkou8iUSzNvpiw38RK8m+GlkfHPoehrkBFQSYh0Xag78WvF09eAp0a2/b
0ZfcD0gPe3EvxwA7VfdCIIw/2vXeMJMHnZGzCqcUxQK4qjufUcP3XKRAVpN+bTR3pT6veOo5RStw
Esc6q6wBPIZrgMhHLVTB7fm8mBU2CvvAVnDW7dZp4ezCMB+3k99sJMnxGJoIsrNYw2E3s/Zg4jSr
Gcc9aygHMt0WivpVhOSag+bJsbhPjfw6QmIdF0nxWKvVl/mnrCr5rA7xfRgp310zvrK75pOiqc+N
0j32bom68UybdGW3bsrYoCKE7dPUIy0xym2ZRNt0KK/URDsoIj3YocZZrwLbHvR7zagfB7hBIof1
yfayEXPBBfBSTSxWgPVdq4dvKEB+cyr7ym/VjTVh4R0O7lbR/YssLB6HXF4brblrc6CVEfrKXEYy
c+M3qnjsbegllgUD2HTMkZ+deZ3qsFJmsX8ziJO9HhobGzC/qrRBSeXVGr3Uh5Uewb0xJ3/LpSCE
9zJcgP753nRhdRnoQ7mTlQaBWGzKHnWMMdy0TQkUPUHB8eBm4hsVx8uYtdIMOLtDgFqh0cLDggNN
0AOAF3TwsW1V0qKEEjrszJbrVBR8mxxrXGFpV++Ql37SVeENerjCZ8zDoOkmkqi/wEGY2x4NBGw7
96CyPdm18uBK+8FPugsr11ZZmgA6tIYfZnyJ1yFOWgWiKboWeFng3lhRN+D2mNK8ny4j+Lv+ZJoH
ZPuiS2sguzbMYgfxjygkyJR3sIX0EoGXr2qvXrgFCkx6urWBch6CvN/a9vgptMM9YiY0N7OjhH0r
yVSIMpuyzr8nsbVBuAW5t2ij28AGu27tmMmxkOYhmG5yBLpt4yuN9o1onv1c2bRTdheO3Tos2lWe
VyR/MIR5R0Z2o8ImSLMm90wyY9mTVfnq3aRbO8RndganW+w7KwVuvJpG9DwrSszK57q5sbPhvjSD
q3q2N/efevJJbxjdrW9ZV3HQeVHTf847Ua4hD6D0HSvxA7V9zge8yVER99EkAMwkQ+XZEsNGd6oU
SRu0kmt/vLQ0GKheEnCv4vJSJj9j3zXgK9gmaZ4a59xwZFVjx+Wj6/7FbmOaLY4xkIsj0CJ/JkGI
hg4Y/WH6FGCti9BPVrjGBXrX3HqmdFR/23Wk/9T6xv9UBRmsXKmF1lNQVOl3V63hDoukSZ8rmRHW
yyjieMFAYrw3xsQWyNKPI/Tj3o32okHlzlP8MYvXnWti3aOrSkRbMI21m447nAIOUKsttFBFBZZU
NtWTyh2RLC9wQJbb2LjSfZWypkAIRWm+avnwo1kNwffEyWFQ1kalHoQ5dnA3Wmx8Vm6ix7C7oxrW
PCXyxt/aorU3ai6HrW1VKjoIZmYGGz3Qri1ryL/AihBXrR6o30Xp+pDLkGz314k+gSYdlHGsNjAg
NkFFkuyJwGggJ6ZUrFdYnOQx/4aCFFGRVnKTKVZWXMISSsiuOhiB3uwu8+jXk03opsF7jag7Mljt
bIHD8TdWX420tYp1WiUSBoxoaws6d+gfJ6cfGk+WUXjNg/UP+LoUx15XBOiacrLvU9tm0YT0/R+i
oYgf4tI1HydX9s+KqfWIpKkVrs5akMXhGkf6tMcvcL5Z9IPK8WomZpRtSyMhgdNzA1n5iRr3hDwV
gG6I4HAYPZuAYa+NjusmF+XK+iSRRH9w0MwnsowdsklaYfbodNfoKa2bAcjntrayHg06dUrjjZiy
wfFMKzT7lU3F9MYwChQGZNvaN06ZDJSZiry9JLN09PWk2VD344HDcm04YzLH8d5sUIDSonutAYBE
SuCaCBogZTStaggUT2GcKp+1Khlns484VO/73gznqGeo32gzarABYMyOXq9MP/MQjDs0hTQENa+p
aPWPM3nqr17nh2ql/10h9H8dr1un+vx//tbteVUNfczC5vevP8Tu/9mkYfXU/K5Pi6P8+L/53fCx
cTihBagLjQag0P4ujprav+h6U+QDAQHsCtjFf4qjiDUCrTXBXM9OgyCW+XV/izXq/7LE3KTiGLTR
f0QF9+/HvP2rl/WXfuZ/KdZo/gF3gjMDDQ2cdlHAt9w0LRM90j2epduC6s/2IZWPv2rqFLHfHmWu
r77sq1EXZn4GaswUOGbF9tMeiyP6UBRVq3uA6zHYpTn5XWnbnDNPDY+abQPO6KzKg/wgZkGw/PbF
t/n3pF+yFpZdCoZHv5H/IHjvgKdbDJ9MYZpLIMNeD2N+o6Qo/CBJgi5tVZwzXZnf12KmDEX7n2Ho
i+qLoQRsBF1XBsNLSndrpNNDb5EjwD6EzWzXIYS4rF01evjt/RkuWyN/Zgj6kSI3dgaGWDQuq65S
zCRVmGGAeUoqXWULZewcB2PZKptHQVR01sJEIRh0w+lnhDVlTY40TU/lTngchyT7rjDuSgtT46jG
cfvz/VktuRDsCIhes3WtaaEkChLldEC3KHMN7xVBIbyj0AYDbK9QB6OCL/UcVU46zzipcD3Ztrpu
PfdT+j1UcypfmVY8nnmW+RUuvizPAuQLcXpAJMtFVFPosLUAdZS0w/NQt2xvHMIbyPLI3XVyLdA8
WOeyvjJ55j2YNcSPcuu7H1HlUdT2nCD1G0v65GnmjscLOoyT1moIy1h4JtVvOnv1kyp99aDSag7O
bN431hbW1PT5QEfSrlwyb3DZoSQxoJnSC4hSqE7e4zmpn8FIvDkf3soMbJqVk2eQ4Yv5JDZVkSwD
nuOyUw8ADqhJ2FGwiydZXLz/Jc8NtVhUhmycwYoM4cFL4+y3sc612+Kq8et48/5Ib745fAln8Bl0
k6Vym1B9akxEJK+glASpUS0ve9E66/dHeT0fBGrZHcQ10AvAgE5fHb4pjVHYDun6rK+dpdO4h9WZ
7kk86n8wFAAgIBj0+2ijzBN+8ZUCPpPMDLvw0j5tMC3xld3kpPpnv5bVB0EsswYuWY4xI6ABJi9j
TYNJAMLdKsT33i4ugpy7Nze6c0CgJXaVX8zvR/bvz9HA2XA6odFyB1Xk0Os5vbXfVi2iYz1Z7lq1
qIX2iLL8iPRO7j76wU4HnSPNi7fYDnaZ2pKc1ZKaA4W/7KgJqXaz0vCSOLPYXy/B+VMB52QZgu6e
s5qXY+VlORhmZVHL6NEJbQa3PJRGI8+oYL4+GACLmn9WHzaM0KtOR8EOncS6M5Gz0xBFFjUq/OgZ
QpfsU16jpphnkABvfDYTKWuc4e2Za7BcHJjz2oGoNOp8dTmX46a8X0t7oD5M/fBQRla7cSFTnwmE
rzcae9iYXyL0Q/GKzoULuS/cNGi92BXm2sqq9JCgve05kVadmeAbLxRUJOgQGhYALJYgzyAouwFg
MRNU2+4mN6v2Xp1Cx8sLCqxG4DrnjEDeOGo5ZU0yTfIWfCvMRVSs/bge9DKsPAimAjpVk0Gqskqz
XCU9EmCIfOBFZuWV+VTA/E3XVdM2dy6eFXehW0KSfX+LzKOdHrYkt7xjQhoOdsjony6osMliO02Q
njMTQQt5aBINEknTxBBI0AP6hD4QfOpxsDREVyMcm8986jcWGHGZmI0N26yZsYgLXVbrSHsw/ux8
thWZUnhwzRqPO+VTG7nBvmxBer8/51fLi2owKQSAaIIS2OjFnHun1zCDw/waCZxoU3chDdjc4eKW
Z7/fH+n1x2Yo+GwgiZkbgXwxVNEI37FgzNHN4z7ppbYuLxz6VfvKagQiLGUPpC0HAzaNNSqHugzs
vdMb7cFO+jL03n+aN+YNlscWoL2QmgJEdvqt+yyZmlZXaq+BPI9unl1+MhMteACxFp05VF5tK8C+
M0OBi9O8zJeOGlPmoEdipg2yf3mwqUL8TwvFHx5lQKXEH1vn6/tTexV9GQ8gJhjq2d0ScMzp1CyF
/nsliRhV4Lo/Y+7oSBpWyv79UZbuauhukA9xXoKN4urxR0HsZZCPOokhiNkzrSKWl1pNg5kWYp54
jQKF6DAaVbWJh7ae8RQBSi9+tLFRlTr0uIHdpgrEZqrUvkENpjnnzPzWGzANUkcLBN+MF128AT0B
aZuh0z+T/Q6dEMN2ypPgTPY4r9eTcAFBk/yHfxgCbNi8xF6cqGGLykxiYl84xmERrINuio84fvjS
K8pWvxB0dq9qQqqn03rdmYgFKGcW8R+7i1ePAEGc7zCH7SVfyy+1WMtlVyP/GesAPS3plTLL6R/o
5mWblOAQkqD2qUEO9iNr1L2te+T6HMQzPH2qtF2BZPiZY/nN1wJbnbcy5+7LiOLruW7HWcvOknlI
O6VQuSuMvdrQhgMfs4PSNeyoNFZbPWvczVhoijwT1F4FUr4MsCsYMqZF5rjMP8Brmspgz0sz0sqb
grexsuIx3rdgs58nxRlYo5N2Zpv/sVg5/RjCRDaZSoPAbpAIfroerFZFiDVPek/a4otRXWd5g762
4mXgBmfcLaSEvbB8lHfHy2jaUlTcowvV1a5X9wFylLMl53Tz/i59/SYEXWpqLLMNOvfoxU4IXA2J
14qmh1mJ9kijG9vSQitvJ4MUQokmWnGjXfx4f9DXAY8lCWuYXAKQK6zh0xcxllnfok2helltR5fj
c1wDNypQiWyq9KNHpkUEF3BnOTcBaP7BVr/Yg2lvZOC94slD+b66E2nUbuCOZPcxfdsdQFHnOGGb
c8bU4fUKnwelSkbJg/NjiaXVjEBm0HRHKES8xUDPogNt0XqXjAWWrGnmhDvYCqpYJW47Xjf6WTDv
68OLcQ0SJg4WKtvLCgVdLBOEdjh5KsJN64Cb8qW08/pbXyX6mTD/OpTODmqwi/iUvOFlEa2Iijkf
m0ZvSEz5K0X1+3PWim/vL5jX8wEEPcOFMYnBAtdd7JyixzgMSjdFZLWt7ksNMR4lD8TPuKKz9f5Q
r9cmQ3ELUCHXI+mxlBDox6AatCAaPa2tkr1VGwUuJ1pIzK7pgwTh6Dqb90d8/QbnExKHaRhaUPfs
+e9fLNGeeQGsbEZP4qqzE1WpXOl9Z54JeW+P8ue6hasOSfViFNWvWlEkbHQlHjyYnsg8RWm8/Qdz
IT8GH09JStcWO3tCb68fwnr0Eo3cJa0j67KN/OHMmnvjG6HkgDcQ6G6KMvb89y/eGK5ztBBsRJp7
WBf7PC9nKSlZfjKMAPEBFF/OvLs3lp/mIDZAhRHhDCDyp+MNcRvRsWC81AmVg4gUBXVwI8lQ1B6G
c8fjW5ODGYZOt4otK3yt08HqpKHqXIN+UiTujhF940j1n1U1umX1ZGdW+xurgnsVN4k5Us1n0+lg
GuJrVjkiw1xWpcudqUGEOijb3fur4o33N+8lDTj1TDZSF+8PZRhKlIrZepHh/05laJDsiG8NIeni
nwzEJY37KQXa5SJX2qqCVClaD0nQ7BMmhjCNKXcd5dR+PCKxGiCczec4HMtF0Vlx0i50pIq6t6sV
tyI3xUaxleJ+KAZx5hstrRZIpOfa9v8bSz/9SJMR6L5jc+0uC9s/dqCaqrUA1wxvOtPknWjqztqm
iqYhX+lWU0YaVQzI1WU2iR+6VrlL/1ak9aqBbTPRctNx9860zkHIPUN28qFXsuJ3ZXa6jnZWOiK7
P6HB6r3/bZaSJX+mAT+a7YPKhGovnSeVKoiCTsk7ZKN9NN0DUV+1Q9N8HXEq25jurGQuJRiW1JiU
o16HcjfaRvEPluL8MmflFKpnSy5VO3KhHfWqAxsEfsvXyXMh2rQXM5XxzFBvbOQ5zyPTQXGC1Gqx
6kfoxDCN4SKWSRlfZeCLgRv6SnGsQIavigAt8zNx6s0RaSlg+YL/FwyH04ViZqykLm46z6Bsssd8
o92hgALM0gfZfiXiIrh9/5u+ET4MEhX6OyRJqAcsw8cEhdDQR1wZ3DwHPTYC49Ot6MzKeWNasJLo
IEHiIAlYipI0iSHHrjfQN44K1Yv6pD2UcVTtJjWsbpQaSdj3Z/XWSjWwmzMpv3IlQhTz9D2mkR5Z
et4Mnj/TMPyxbAFT6cC+oyh/AOahPKUCkyQPEYD+Lqxc94fTkgT9g31PDkeNnpOAspM5v/0XxxzK
T1aC9MXgqVajbao4zvYKNXUERZDQOw5GEtyIzEHgXw/0dW6BhGhQsFzTaEdQPWmLW+TtVCqQo4FG
bp5ug74Gw935OZoubEX4CvSpJkdv/y9757EcOZJl7VcZ6/WgDFosZoNA6GAwqJncwJgKWjmEA3j6
/0OLmSSLk7Su3W82vShrs8osRCAcDr/3nvOdT17PH2z3yzwK2xonKbzG7xc+9QvaF0UGtTslql/a
yrjzCqldylLKb7//rT5agax4HmkP1xe2v7f3yJMRwNWi4B7FCD/iqm4gzFnR5i9chYfZZdinAv94
t86l4rmzXpcjneQ63OXEpBxqD/zk76/yQYFIvwBfEYdAZuiO9/7GlbEkzZaFrhWR/V3mDXjcYo6R
iGaQ9vZqEXn9Sqex+zCFRYkWF+8gqSpqvvcM+6cqofBanEg2k5NFFwu67eBPdDl2o6YOj7//rH+u
G/moHPc5owDfAw339r6PiWWOecV9p8kx76c6KU55JFIkY2G4lTki2F6rza+/v+iHC8th8Ao1AdvU
okz49YFowPsMlVehX+uyJ4HGf6WqCPoiby7Wv7/Sh8vqlyu9+3otHc5UrbhSSYh2UKKhvornXH7S
Cfn4++D8YmxtYON4t8/0nY2j1RFkoLhuBCashweZACn0S90jueEvfKUls3eJ4GRk+m5xpVlIPLhk
U8tkpm2mRXsnWrX+5Ct9dOOWvilSoqVd//702jgjLwyrHQNTyn6tTXHvZ/X4GRvooxv361XePY+Z
praNZmBdKajj7voKTFU3VtOjWYeQbH9/3z5oS2OZXlq0LDoIS++nHlIzJxUSt2QZgBuNTBdfEMhY
eRiiwn2SwtMOo+GK57FW8wfAwsop7PrkaBaTa3+2Qywr4m0Lic+C55i6gN4ijIq3T8CAgIu4jFYG
k67l7PRjsi7U+GnUHLElwvHnQHxK2SMgT7p29u0xiQDEJp8cMz78jWkWwfHhoO047yqUtA9jdZwh
hBIjVe+sQev8Ch7kJ2+RP/GfOKwscy0NjBbQAGQrb7+rU2N9dipuOTh/5zgXUXaTcXY9865t3UAH
YnggLNlZp1DqvyoLdT4EGPms09J7xQ2ifXYO/2jR/fp53j2tZp05Ei6qDNwQ2lQvuAHMM8AC6/Zf
eVaJL3YgTVAyAbl7+9XJuabmsPmZtckAiB2aiJLrLPpkk1uekveLCanX0pOk2iTO4+1VRC/BTctY
Biln9p4w6gLhNpQLQ78x1Qxx+IDj4KTC+COgK0yrfxc2t/zAzHnIa6bWpTp89xQzs42cObIkaVZe
cWiGVKzg14vbT57fj5arjcyKsxT/w9X79mvqTZzhdKXpIYwpfs11K0oCZ+6V+wkp41GrRvxCYzq0
WLTK+BsBDKTAQUXvm/3cacqT1FuTSUSoMNhNQCnnnzxNH71JuaeLosChKW68uwtN1iCrH1RJM0M1
dsDDJ5xjnXOZXbfY2RWOQNMsrPvf35Rln3j/0y/nSgKyTaqF95PEKOoTPSvY06YqT9ZJ3GIirFKA
rtYXrVMef3+xj34AgsCRgXGCYhz0btPSqx7/18TjwsBYPxiNS+JBavV/4c2Dno98Q5YzKrfl8f3l
tDxoGU7PhPtIfADi/7K4zN0g7n7/VT56ZIDNLrMzxu0Ywd9eJEFYzRGb+QD66vYx7DztTB59eygV
0b2ECjFMaWgQz6JK7ZOv99Ev5qBigA/rMSd935dkQDekFRqhwIhwQMXA1Q9NTXzuurCh1BISVmQP
v/+uH/5sDPEg8CHe06x3+11TwYLmE42BlJ4XYBY0A2VI0s3vr/LRrso3QklHQAK0y3e7fBIL3ZWJ
NgZhiC/UaEfvwCim26v4vj950j768aBhmQhbaRFBD3374+XCtFFlZ5gpIkOeMyx6D6HTlbtRRMq6
4GffR0oin0s9NP7CraTlqi5tUV6b5rsnoFadlgmpwnnFGJPHpKqNVVGU5ieznI9+MHoa9KOohKBe
vNvPZ4zsyZAbbHQtUNLCkwVAVr3y/sq+DSRkmeAtmkNv+Ry/PGk1L+HSrqlLZ8Asa09609ae6ib4
/cL4aF9kaMlBEgUPN+3dPWsiVqQwxxETViiv+iTM47XsNTqvKiEixE4XhLyoufxE4/Jh8b9QSbn0
EqD7fpXUZYdzSONsKXsTV69VNs4l7Kb2gc3R3oXDOOxbJKDbuUqHa+nF5SWfm8/wvh+d8wjZQlFI
ibWAKt7eYnPW2kobeSpySXZdrnnDdrDV+jVtw2Q7zaX5XdVn4wt1Qks4RIsVIko76xLl6fzJ8fej
RfXrJ3m346VETtRZPHOgt+se416sE+omPoNRfXAVNOO8G+gZ0Np/fxQAY2FGmN85Xs9DFoNbMGY8
H3mtffLrfnAdzqycnunnc35+P/itC02vi7bTAthxxWlMycOC7P8Z+fWDpcuQF1TTIm9jNPbuVUTC
SiMsIybtzlVw3Qz29A3SfrkV6HMYAkYWdiz0DtvfPzAea+LdO53lCp3dga9rMc99u2ZSnSCxKM61
QDaxfoPXKN5AxhxXGb7vVQ94+zCnY0OwSrykmda1+slK+WAnRyZD1xFR+yIZevetRUxGSRyR8edp
S5QghdDaKcV052DR/v03/fBKNMU4MjIBYsG8/aaup81Rjls8kK07HYkIatZz1ih3qkFW+u8v9cGC
QSkDc3AZ5rqoFt9eKpFpLcPE1YIJeZk/OrbEqROHwe+v8sGbyaVyQ2Bh00uh//P2Kq6wQiGgjAUR
zp8k8Ow2fopSt6+DkACnJdGii8+xbrXmJirLrPzkS34g1eHc9Mv1l6X1y45uZ21sd16iB6FoxE+c
dv31YOK2nZPF0FkVZrkl/6ggUtVpsQy4o7Yl4cR81BPlCIV6XSWAVSIzar/9/r58ePc9ddHccfj9
EyFHlsOcVjRpg7gqMLKOUx44k61/8vX/IYN5++hw7kaJQh3CyJxS6O33V51eekob9UgxZpKGHAAq
zzMmSFObvxgTRrXcFdnWGlzmY3Bl4nsSp6osaLXYQwXch+U5UhiorDp4MQrufK2z7vtEKBExXG55
NfYzXrkehqDtD03kqoem8PBNgxB07X1k6Gm9SYRwosCOIkKkK2xkL+FYYwzGzlYRzqFMxNyH8Tjt
5rmfKOq7Vo9ORYzz0OczTCNYjIlAsEIoU7YtQhRV3KkIW0siRgQkako5HWh61KJxaUF2jMJtvbUm
8wRwcmnm7hrUW3SarHp+kNWc0lUrIdX6o9sQpOUOJnnYRJ6F3SGTU92tEiwWuO1ieLf8VyqoPbp0
6JepfSYjf+rDQg+g+1RfBKQ3Qo1Jzik3rUZbjUzc1HLWYkBs47d6W7vbXJuymIlMtbhQYmnY20Gm
znZhuJESLPp22mUILhuUh4yrjq3R5lGAfofM68Gs7btwxN4SmGMncSe6XiLBl6cQ/qs2sbIHI0pG
6yFz2/lGt+Qk6I2PZOxQdynNJu6J7wKvojkj+BU9edJpNmAGgq5xVTVK/WxZLXlouiMO9YTsn9y2
pK5WuSS2sKR1kaFvnxrloAycl2AP9DNRkaGl+Wk0eRPZTCGZ5FZkpMMx1wlhxCvYtvAcE7MLNDej
XR11DJS3eW9nhN2EoXNKbQeUjRnO+rgltkh90qMinfzOyoxzEk0xVJqYvX5P4yfFmdnprb6yxzhv
Tg2WIh2ndSsWe2/fHD0jRF8Hz2+GKtovrj4tHJxmN7iQia91p1QeCX4YnsWUgTB0JFMDILGl/XVi
xb7abimvhYaV0i3mgvGzKnWfSkddzJGpvFdNkMIAX4U8OBWeeR+NjUb0VlR1ncfTWow43d3IPatd
6yk7SZDm+KV33c7yU4BNuCC7jvw04p0KgtEH1fg5lsSZQTwx0u2gCOVnRQKnCSQDvwr0gJIVq4LG
umWzhJswl3PxZBXAWEjao1myoiEYv6Rp7e5hqxY/iLxJLlIbh5TMdcd8yhKwhUhugG37pPTEagBU
NBSsmAKlbuF1eIBlBBhkTwBaS0ylNSVP5QDXG6WEDKvLqJPiFwDRbfLV7CXiu0WgTeVnOa5dP3Tq
4aWDD1rvGkBc2dpJI+uJqDw5bMH7h/qKMZJxncWjZzHohIYYo6dR1l3uza0fmxMPJTF1BeSlzKvV
tSMcAhd1ZfausyhXsDaHfJAEa1Lk5/xoSzLipH0XlDqAAY3hK1wShXRnzJcJWXSZ+ZSg5o9816ln
gmniNMmCEQ2KWKOV0ty9h1VaDRKPsOxN6cHAWbXtnFx0nmX4x4AU+9UQYjVYYWUvFRBa5N57ZkIA
SlKXBuMo0df0rG2yHP18bEDP6FGatze9ojNAHuOkN4NGzco6kK41pFe2rkhrlczCg0WpxKSAKPC4
iIdqjVgElC7lsy7VFqziUFTpdvIET6euxm6B7HsIs52Qdg/eR8ftSzYKmwLT77BD2OUZ5c04utad
EstGBzYwY9EGCkumPejLhISovsXYHqLBndhw6FD4qPSh0FhVJrejLUCDMgqz50MxtKWWBgWUDDS/
vUWsIUmw5Idr7VdkcuWo3KiKnG0wbeB7lfyhGjPXJpFzDHVGa/9ZNvjsXFRSwdAm5Znel3dnsRXd
W7pQaKc1Xru2Ezs/pBARIDfIhI0FIpVoHP1hirWUf+214gHEVM2Kyiul/OSM+CdBqIvWg8kSbgEa
9AhojLdvughx4wAnxAxSO7rjdgEh0MIJppaaB0QkcDAtRRMYYfadtxIW7FQhlQFBru+R4beq+/bh
72/4//Pq/g2Rwy+HnT95dZ9+tN1/+K9l9sagu/ydfxh0DesP7KmIMpFn4lBHzvcvg65h/sEUEq3O
oslH87Po5P9FL9T/ALu8BNAsI1F0j/yrf9ELtT+WGT0tCMppFPYY5v4Ngy4KFxbKL0cmOMjUNgj/
EKXSRkTs+HYh2cCx6zjBYqF52WEIzcfOsPtLnWAy7WlV7+yGbWeQDsGY5Ice3Xm86LmoNmWhOqsR
c4XgVAEuiXnrqVeFuVUVZmBeZsyXyjbH3UiGMoGCo25uGTUGRqdOR5qy6iYp7A58E+DitmP8oTMJ
AjmVVeu+xEvk2YrjIyU4iinvAkNvKmtjxJ1ylrPzqPSI9+hhKZtusNOf4VRp13qnlU+ZMmmXqjeU
G322xaWXiXrgqF+crIGIEr8qp4VWSOjnk1bE7QtWsxgoFlnrYtu6/VU4VmuHcUTqDT+aBcAV985t
xHYcJNrMgwQc1C6GAuPRBItOvOjJs94ndzAVT7El9npebK0JIky8z14hFRJMMF6sqnwN7ealnJuv
QkDS0ft17nhH4npPlTNuEllfnMi+aFF5IeW18y1j3slQuwdCFSh2vbXDtXQupZvexaK+Kx2ktXrp
nDlMrLHz+82krRmsHLN8vEj3OU2cwEhCYu3yrTsSM92Op0E2WDH6GoON8tJ0ds/uWdx0bXTnTTAh
HSt96UZsEV3xRFTiKc6c4zSEX7JqfpJtvg81cIlVSyCRvo56Z0Po080UCdgPIemuEWchp/rSkgs3
Yku1lPB6GKoJblLqS/WLkZ+i5sc4zUHVpCcyoW/1CkpaXURHp/I2I2GuKzfSj7D1+SSJexVrxc+G
8orgQ99WvDPUyl3Tutd6wxWxIc6Emu4iN93PqbWyhizo0msv8Skyr/vIWjcifKVE/146c6B0N4qe
Xqdxtp5mMC4Z6ZM7S7/0ZJYqYjPPX4ZyT5L1Y6zNS3CeCIYJDJWqv9aVzkn12tSgCqGg3npevgV/
UULS6Z6VXNkIZd60UfVghfeVATcovxVaiM1h3PZ6uuX9ncbJJVGivQIGRBBC7DHwMjrrTOzIWS/d
TVM9zu1TWPZ77BMvs4MutbB2zKbW0G+upmE+OIX5kojoEofZdlTz60nhvGNWXKnBzN507Soy8r2S
vbSDduAgsbNqjn7qtBonVieROP7gbhtdv6L7HZ0p9Q5FHb9Y+isr6DiLdqMN6pdM/5K6t1rM79SQ
uxY25HXLn7wSb9RM3pUDRD433kZZA+LH2Dvlc6k0nB1t60hLZO3W3cmQ3oGi5CHpraDtany1Vy3+
NTfrN0K7hbD+pKXOxpRXLkwQ6whSmMhfZ9p603iCQX0UNh7F9KBG+cZY9OO8xJ3S2OpJt27b6MXL
CS22yvBmyuWdszx8sevda8Ou6W/N5keB7d5INwTAB6WVbsYOCjVmeOnubdFsXLU9GVW6sWvvqqID
7nP6qMqVTEe/IvkFCokvKoejG9Aqo7i2FPGcO9Zu0sMHjtTrtq5PSlYA/lK8m6G2jop9MxAX75T6
tvKivU4tJedtWYj1VA671mrXVvwymdal7VqsGm2+laP6GDbDmfSAJybB3zSXeJ86kRx6BWC6bg1N
ybKrhO8cbbu2hu1R78zoAJzbHBbsjen3uo6vIx0hFJreg+qpF8MTq5x8czB0SbkSjIh9W8s3o/Z1
cicOQnMQec5mFtuG5cspHzvO8KirVFlChD/jcF556hxS5GZH5Al7UqUdn1zsY12W32uMNGzoIexT
UEyqbh7EPGzsWN4BK5RB7mrDmjZvssrq3Htyy7pl569fvDAWJzNO6yvR5c2qddQjZfq1ocwniO1U
QVLBIKAM7nUf8rQyYYq3ZkJIOf7DUMtPtgej1m379AhU/mahnPiVprE4nF3BX/VrGwNrp+lfsnK+
66z8ta+GcwsO4djEgsN3V6o7K9OGU1frmCfJbzubvHluraLVL3IytLOuPuM4s9owD8hhC2SqrqLk
IY7sBEV4lLN2G23rJs6m9a6kl7zm8FqQPBQzWDag5VG7Q4B10xWQ49KpelCKeZ2BucqZvh3LrZLB
UEsxenRjRrIw1b/fitBiui2PXq56O5zARGk21bqJkif2/HxVTHc6adhkL25ztTrqqfvcxMNDZYaK
HwvnQSQNwCV+rIw4dvBp/akoL0kBEEFPQoBBFn2KthgPg159ByX3be6Ne5g6xzKVzSqMiA8u1WuS
wqElaepzbdfhay2A0JLw4XcJT8d4KAn3IOcRolK5quDzrGJqAVB2CCO6kgdE9gJ5DuWUWgg6E5q9
Rr78BB6w2ytGGu1dbbxK51eYh89y4k/ptCPSbVG4C49oDspU+a5iVyoGAheUeeuVjQyyyJhoe8wR
OU/5uaxJhPIAQy0ci2GYn9Xe+KlMjfBnzUPomuI1s4woRAJBpdGP5om+zynLw3ttDl8yGS6pw+eh
9J7RFb5KT7+gx9oYZvc9HveNfhtVpL7HC6iXl9K9bGiApaqqBIY1qJAVKcf0Sk22srJLP67Jcgam
RM2f9SC5Rmmwfed3Rh6NvPKhXg7w9MUwN1uztZpNuNyxnLP5SvfycFPlWn/VxS7P9NQ9lg0IANKr
whMUZMNnbh+dkji7Smze3yCQaUiEND8Usxl+mErnbFzGVcHYMxGBC+T6mZd0B6eLv5c20QReNp+w
W4L8mxOIRVox7MvQyk5xa2fnwp7UbWJq3YYWC2DQtnPJZa4Ri4qdXggA0Rp32XU4Lc2Ud7Y7gu80
2620y21uKAaYp+d6/NIk5ikiBXtVeOHFcEjlM0A+cLyw2Kfce6Xzrttc7Ee2EUOVO9GiFhk74ZNj
do6yr15FQQhhq1/r1nR2ZXOHHp3cbQWopJopNwCro7VRF/fUkoeJ6syNQ7EamiHe1EZ514zxaS5T
jY2ty0HxivpgW717LDuC+ladYjjnGmD/FZPT/ELSOLvnEktIXKFnbiptKm+A0HPXjEOtWjduNLl7
GdfPHejZjZHsiDdUbmfyJh7I1plm3/DqVOWdJnuEQFG4HnN+cdl0xbYp8nYbN8YT+FpnPbTKz/8s
Ks/QlMFAp204JBR3+4k8CqpfGiCN0u8bBebeIs8d6+lKF/rXpC0CfdC/9xw0kTKtCKv/R/33f+XW
3xalLNXO/w5H2lb5a/kfd/3X70QeieRb92vh9c+//d+lF81gMgRgmSyzG0mp9l9/oyCzF+PeEkDF
j82w73/KLuMPnK7gtpnwUn6hDfifsgsuEtYRApH/zpL/N0oubBl/KrlMMjQx6/FPpDPvkSdJ3cCG
huqxakIC6pvCNmGaI5rBsrkf3HwDQPI0O9oTB/KLMH8wyOzXU+VcgcA311XXHq3C3hXIeCDSXCuK
fagG84yA/ejK7BGH6lmN5wcyNUZyOZxD3svtINqdlsFULfWvkxodhKneViYDOiXzyhWylO8FbMNi
oOSBTWy7S2HRFnKb57ziqjT96mSZ/YMOY5v6+qxrDyMZFlvLamiOKJV1GFyn41ilGfsxLkIf5GP/
2GUoqQ09H1/UKQTVB9xzpWiKexPTl8za1ygj6gSpKXkjtf2tVpMR5rbFgEa0xSHy5LAp6ctd0+2J
d2ba5n5d66bl513E4c5IcxgBwr6Fbn4XqVb1jRbe0rJkJKjoqnnu0t5iSzZK3NHMYnDtNlAXs9Ll
UFM6T01REZJNGblKTc6MhZujqLaEztZWX+gc740UBHGYNtnW6cVdzZwMvmyLrCgP16Liz7SOPGRF
G914Rb3vGg6dRY72SgyrsMq23lCs82ray6FiuB0fJvCpTnZsZXZ0U4oOQ6xEwfGu21eu4YdquVHY
0VxrPidJ49dTHK7SMH6cooE/UJ1jE2uPJ7rUB47z1YqcTan3F376L2M9ryXZlJr7zCRjM3uNn5jl
fqZeaYyV4nBm9paAYIASEMX5TiaFQ+rZJy1WkMSP/YV44vJLDTuf7PjB4SyphVH9rTVmK0iteF5r
Zt3uNb3MHo1Oh1FQhmc0bHsSs8VmLNWXEdPLw4IbBaSo7sYwTa+xSRhKdbDC9Ic5HMHXbnjYNk4K
I17RibYkZuZuSDOHBfxNZG1+0a3a2rV9ckjxy2UhH7FoBoXJPTWbMUybTEPRBnT8O+tAWc0OgFM+
VkZfMayPRZ5f56FTXMEZ6FZtY51GnBl7w5zMVaLC7SXk2vHdLro257n0oyyGjunJ5zCmpf/vd8H+
v2PRoVn433db/0ceJX3x6x67KCn+scHaf5gqemfitP65Lf5zi6V7tYihCYWFLaIhf2Da+s/O1kKl
WzzbnP5drDv49v97izW9P5YMZBQ96tLWRKP773S2loHuL30tlfAtEHfoTZZkcU70y0jyl1GoaqZj
ztZq+Zk1qWtisoOi6p/63DyGg+g2+tx+0pL9u6DkT1eEnIemDC8Nisi3V0wqDpvkbdJwbvQHU8te
k3gCc53et2F/p3v9jVvTgwml8eT11jfVELcpbP+pAOIpFGMjeutHbFmnrCMRommfK2PK4XTY0dps
3U/kE/w8724PPgs8qjyatgVAwXjvp2b2GNqEhOio1eW8Mop89Fu7yc6QjWMmaxaAf5t6bte5nX4v
zGy+ycB/ow2Q23SeH6CG2H4OVtwfDLi6Ji8Y3xg9+mO63p7zhdieMExJjZBoJaMxXtzeuxEciWG8
Vb7Rx/phdq+jhNNyk8EclSP88M4x1gPo7wf8JaDHnGIKqjDZ6aqXDuswmr6OenceB9MBuEv9AMBe
BGwKDEsEXfhWGW91UZurXhioejxeVUIfo5OsU4dxps2O61QvxYz9c5hzEtnaWMuDctEgx1aq3TTM
sMD+wh729DLZeGVt7PqZXiZ8UF7QEIs9pSNOy3Y3YUGlRnkzGT9COLM/WjIBNrBXwQ3o8+hbvbJW
AS9x5k7uWlfkm7gon0D9env6xIRx1HcWc6kqYsjWjnl2yCiFt2mv8rJp5vlEF9nbM6l61MYI/OxI
4wJwsemrXiSQoujKtidyYKMi1l5HA9EvQ/MAm1u9nYdarot5AGajDMpVhn/jKxzbdBtOxpbfz9s1
JBxdRyrvw3worSvIevuCNAmZKMUl98LkZJVqTy/Foz5PEhp1WRFn27ROtsMkGZJ2jWrtLS90E8Y+
oXmELcoolLHkXYM6ZQ2hTqyaOF13KSyEBLLLioaXzxNoPsAXpXLOvL0366+lx2hTq+DrTKU3rma9
LNZablwsZtXrvptLkAIUfKgKK04YDKiGrGrWVV3P/D8LLz62qKt8AttXuuHP1I6j79FovbZTl1NG
ModckXTT7ajowKuHjCWLCAWN8veAQVergsYRYJE1k/TtIY42qHC+0TFMXnVXeZRxblwbbZKd5lhr
t3qtGMcY4rADWuS5Ad11l01iXMXIHegLWGEbEGxsXlEoK8CRPd5vVkreQenU5UGE9dnjJfXSjKGz
SznL+KUbFUFbONleYQIX0LHO1qZg1i1q+zrmDHXfJU7KzbGKfSFghYMpTM9h2NWbLPesrw4ZKGul
mSzqtlFszDG+VFberR14035aeN6OvS96QI18W6kzaH6D1propl1ehTvmmh7NFIHmXyOAIcSDuo6i
eCfEgnZvZHibm3p2tvra2uol/HBF9eYvk+7IL/0cmjc5lNe1FHHBRHiAiqwndeE73k1btj3dGoby
hTXJK9ObzN7nBRvkuhNuux6Xo28o/dd8tK5tTZQrvK9rtYsrP9Snq0Q6D+ZkfDeN1jx5pXS2GHf6
tUXYJIDjtOtuhgJ+vqHUG0O4jBhs6RKV5zQNhwK9XbeJmQQZ6QDfh1HxVpEw7S+ARx6LqUt2U1wm
AWoMz2+tOrFXESPgR2gSr7Ne1GctcwndEfZTypzsoWH+fNMaxLNVrUawMELkVTW02homdbluNUu/
BmVSrUQ16RdGIe7LpJTpNmGt3tQN7cI6KTnNpNmwIFBow9jAyvUkg5WLxRfSEco/WbQcqavuZxg3
mg/3MboGT09SS0JzBktv9dzQpwW1z73su9tuUrVt3FrmsbAGx+8V9RqW772im0+jpT5aWV/YK4YJ
0VWWNxANTaHbKz0dtNvWUMeDleva3gLeDFxKGX9oY+kcMciEu1oL+6XbqAkHcnDhlT7JRRoj84aV
OOB7ofkQToEDwWlnODXPdVsMJm2thmQBo5y2DZ0SnRiKbOnVTU19XTcW2gFjbGp6/XX/xemElmyI
azMpcuIYYQJzXvW+mqqROyvKn2bdF7u50w06iqGTEhOkbTs64W6Y5N/1btKDpHGrownXZceok+LE
c0LnKzKCamMooBwGDwUF8kIN9wzt+wM6GW1V5jak5yqy6Din9U0o8uzazPNpF42mso+gGBq0RvRv
MyftEZx8H963xAuukj4etKCaankO6UYcurktb6K019Ys6z2pjoxRs7YGx22JaaOo1Rz08ajDHzeG
al0w0A8KQjPWXWx5l0qEzXLH8kOfYjiqPcsvYsum71C5myHW06us9sKfTWUOFxHa0ttope7PPDUb
tVdwjumphMptEtgCa6mPQYLOuXfCsfNTKq33WAk0FDDhzdducGge9oQZ0IuY+6Mex1l9rnsmRzJP
i8CptCKHQT4U13Uaml8VbCDM0OW8G83hTm/K8BBPDuBoStJ1naTzuvb6H3ER5WdSWKq1jZpk0+by
IBwIlqmRdZdWN71NaxVPQiy8bruqUd54VbybkpKuKjVjAKs6vcpVNQrojNtsE5NcMNmeelMp6NGy
URkjAnKoaowalSPQ7/GLVaGIsNR51efexiua6xghwzmTsoM4GZ5c3kBXnAxoBo+oRfx84CXZp2kW
5ILZQO0U9UbpEomyY5jbc+hlt11BJjkPRHiie2U8GZw7VvVclteW25i7iQY3Ja+IaSKBC1l3ihrv
Kum4pyY3tH1mauHP3hmljxmvOtJIFTuKDrGr9PRn0rrGPqFzf2zAKj4m4EUw+VT0DOOgRVgiDmpa
D+Ntogoam26kdgcU7e5u6kBhrUi0yVc5iUHMoOI0mFt7vDIbpfGhzDJcNTU/rmZvkxfjZbLaEkie
1jpBp0ZXItZq3811UEL2MGyURVBkZswl09oyeSXZ1lkKqwnyHskTZAECPOeq2rWmDI/xGIpTNIzp
E/J4xlc1Wr+M199RDGMHlNzrx43biPSAPqL+auZJeJSZ3f5QRiT9viyiaq0XlbyS0WRvDSsWt6Yt
bzpJ0nFZIkJotXI/YAJgYqbqW9QcKA7DIvItaamBkendjn5xue6jrgmctEqPlaYY16507ZXbGebJ
tF0MGKRmbGfLuSSh5q3ysaJAd7MfltmEG4gn6s6JiTNyjWTTE3iH6Cr3VohTeQC1qQIEL6eVHJpy
NyBhOmtj/pQNVnKKzfCWiYtzLwurJQMgLw8m/bmyktWhNQk+sQrjkfZGdxMN8y6PuWyliu+C1IIK
epYfDowAMjXj+B6nN44ymOukHvqb3u1JPzVm1z3zJk0fh56XJzqzit2xaY4d8WipKqNT6aX2Dwwl
9VVLbfqYJBGzky4MOSlM3gpRIX6QGon2BcaQvEgD0NgSVRcHMy4S8vok2axl8v/YO4/lyrEtPb+K
QnNUABt+oEHDHE8eejdBMMkk3Ib3eHp96KpQ170d3RF3KmlayawkeYC91/ptVp9NN+vgrrI3gt8Y
HsUEm+FQRCJ02dImGjMQKjLj7K7uIq14Mjql8wn8U725yUy0n+ZJKEv6mNfWTSM76SNoCXtbkRdd
X94oSMB6brmSHqxh3FWtVcEUjTuzth856VK/sFM3NCnV88ck+6nbYQ3Y8r7zwfosov5pqer7lV3s
RubOV23pn4h3kFi6SURhA4VwTvFUM2SfijR5k6j8LJ/vDOmSlgfqhLvRVSTTZMHDN0H97fJmnI5Z
GjW+qVHkJSU9L2nUm7sCgjOoMgHd2cz1dS3WR2g9ZxcnG0DSzRQXxNRnpMYdnyRY8tLe1FKtH2qx
dZ8V3KDGgC7HqKJvxUJlVXfz6o+Mm4vT8s8uCTyeGmc+Mf1wAT1i1VjfSJmyq58sULNLbkXK3rTy
XYzYy4yb8ah2XXEjCck+xjXI0kpsiadvvQ7j6Ig7NSWBP6PiZzf1o/TF2h9izZ52aJKdnYwL82Ga
628CI4UXoQhlbbL9Xs2I9TBdcDVLP42yV28115hoBVn10I5txAtKh+Ulna+UMp1IU+h3SI3Xc1kb
Q7HJ+5LLIs2gnAwWrq4FV5EKQQi2dk/LQuAgzghsQzEudasXd0kq4Yx7mMYsk/2pm+3B2Sm5rF77
rfahTNdLjjbrmz6011WWv1RUIQEOMEp/dBssHM8byrV8m31tXT4KIMvKk47gQZ3NlhaU1hmOy1AZ
fgVyFaDpoPyjN/TBK814OAwNDNmgHBY6DCBL1AEBaZFNNY8eK+YaUSqSq2aouYLjmOBrWPne5E4c
lQWTjPredD+ESM/HsXAcgMJ0fp+m0b0iJ3W/lHxdg74lw7ViQkLaKSl302JatPKq2ON/f+hQovhG
rd+3ufurbNVH2Sfxyah4G9KVNbJf7Mc0yfqDAGh+m0sYOxQJt3NhPfeuU3lI9T4K2Sy36nbS2VDW
FDXRq4QzZQiLwnAKCBe2WY9Rv7q4BQHeCwRghm4zcGHvEJsWj3lMqVtXmureiPMrya9WwM2yemSi
5sepGCKvpZNBNoN74nt6t5YXDAjLrtSqK8u6eGjtGUZHlqtHUeMDVWnFzsns7r0SdCBSNWrthyhP
9uRTaZ6RbavmTM8bxjfEfyv7Et/fuFOn7dcEMwPY2mYBJDygreQHCNs4O9VFXpBJwECUZECcMyOw
OtOiQStQxx5OOM2Du+T5zVSiI5BuvIAGWM+VLWG0ez50pHnkJrK5rqrbew7n4joqxqNeJcoLM/dw
GXVrORZlEX3ZyPl8yyEhRFfpg6vz7rXNCQjN4SFrenR82630oGI/DxRzqk9bU5nwDb1Wn7t0rPeR
VJUbIgzEsR+1bme3iK+hapPfq77UX6veohnImr8s5v8SK/P/YrkvgVC0H2w5yf81kPg0lL/+x7GD
u/nu/o4m/sff/RNTNM0/dERvVDngGMdQuGXe/Unc8CfaVgivAnFsbvUtH/wvVJFCC+EA6+O8wGWA
/Za/9JdebvsjHcsqocl8h6CR1r+CKv4ng4dpbW4u4EsCbARe53/E+DRRgLCbSGJtlTrBwei8qUre
mIp/FUOCTgiz1w4B999+UXd/Qoh/L5j4d8fN35BFjAzYVjA54cpB8UkH8j/+q/yH1KJWygy0mj7K
nkBzL9FRny5pcWInu13aihPf0vdZIe9wJdlsHkV6ZrR9ziBqAqgoirHKzNj963D3/50FLXzu//Wj
/G/ld9W2n39/ivn6Px9f7Q/6VvCgUARNDDAOJl6KPx9f7Q9CB1QyFrFbEnLjbPHAfz2+NFzT+mBr
WKtBvy18Sv/n8eWPiKoD8cP4zn/feMx/gXt0/5l65KG1t/A7sHFLQ73zTxi1cFEYGi0SlSiq1F8p
AcJ3xlzN3gIs668qg0PXyuoY9bbzPNqyP2xhI89RU18a+gb2rlRCt0dixtdkXBhX2wCJMUbMsFQ4
UPdFEEIYr42zc+l68bN5/CpU5G1UmgXc1fdRTbeZDdoczoNL8ayo8qO0VpqROwLBxxhNJZgBYJnz
Xk9rFpSVfqb/9Fm1En1X9kuyZ60+a06hbOKt59rShtt1yn5HlKw2Fb1LNGUHeEmL12YZx7BrFvsk
SIDa68AJoVZopEwonYOSaO6/DEV94FspbkaMWFx8LSK9ufNKhENeWy/iGq9OumOvyLyyW9HhuGmz
6dHHIFIqGP+pPzMgKjvKQsuQxrd1108trcOV/k0HVBSkk0MJrFnsqT8dnzJZP+hx/Q1g/GqgyOc3
nZo/CrI8Z06TpyhvjQPBFAe3EvIALdv4dVGvp5V+qz/jjP//LfW01L//1//8qgaC5paH3zE5D39/
Rze33H/zUg+bmuAfXurtL/z1Vtt/aBZ4Lq+hTbD5lo/250vtbh1LxMlYJH7zbkNa/cdL7f6BDWNz
wm9UFKoCFAh/3UkGpU0cE/AuUGO4glX9X3mpKX/ZXtu/XRCgp8QTWpZGBsh2n/4z9ZTFKcKjdc58
1R2jUzcUvkuf+DzZb1GcoIeym5PbdntV3zMhHdB296Exf9hphjlESMsn/z55cs1lAE1QkvyZkiQg
Zp52lE9T8kQwGd2jibmPdDbCQoduBvvw3bzGMyHQMKdP3aLjSzOAahAIQvSgNU6QeG3dbnDYEO3U
N7/1nVlddBcd9HBahOOVaFuRhrd5YHRpUMV5kNqnPLmKgSYYC2sMIetAPoJ24vmhE4D9xquiIQtz
F3RC9rEp1gwF1no1rFz6eobrKxKYf2bpL7YSKu0NiV+Mt0pQ5EhM5fI+U8GHuCjfN1q9azCxtdQ3
Gl30hvL3IHBnejPJwqkZBW38UZUYeqaTVn9sPqg6dd4soPo69wb9fUAqSaJsOb+OCs1TC+1FB5s2
xrHbxnirO7WD+kyD/Z6AoechN77WZK3RJ+XPFYrCxWHtzd2dk/cXCR6nZ2R5K/p8dnPlYI9IMjR3
Nxh5fJoE8ieXqhpjetDnCM1aOb/YUPud82S7V7tB/aiYjj8Ums9Bfm1Rm/mlVgz7nFL3NbOpt8+s
XZuoBzRU6IGLizp/JGPm3uNGV1/whDRPGs3BNyqweN/TbUwCRswP2qnqm9bTm6o278KoT31esYw8
ZgnkfJfGHqiFBNSkzd3atE9RW8EwiNB2f60O3FO3nnta6SinqcNunU5ElzpBvujHzZwyglm8bNaf
ZiqKFYwEMsCp7tolepmMrPm1YrD+7dSvEReSOS+f3Fj0IDl3QybvWjH5srnnptysVJ4io8DV5zgo
Cvx8RW3DBdrFegEv5S4znog/6l7moXxeZN55M9vFgVLVbNdkVKz3qiq9odL2SNd9V9cDG9DKLJ+x
XYSTdgPTci+s+sy6j0aEG7J3ANky9zbSwFCLOECycCgy8x4s96Wq+JUueBvzkyGF1+Xsma6FtJCu
nAIte3xTW8fIyiBbUZ4lxmFWqoAeQljK4tnh4Tbt7ywu/Ko653Zx7QrIEZ3qGPNsimHHdYZ2uvJc
t3sSifuYyq81PsdL9kxvNV+KOChHejcagTV+rMUvt7u3jOykJ0MwV/vBxemgzWgfzljJ0alTohtp
y3lS+l9A73CMDUBpch+JDRsu6ERssRDAUa5x6S1gSJTPPzeLeteu2euyOQFXsEtBN5fl64sLXjlv
bOdJOqW8uAjxGrd+aqz4vkZJM8ujHY0iKEztUHQVDAxmVADuZlvgcY7U+nxQ0NnNNJCeoSrutLy9
0ZvhZ0rZq9shoScie6vi1d5j9gsbOs9dSCGokLSBhDWXL21t4re1rp37SVaIGqOS9lDOjRCD21Ni
jOMJqqa7MrsjSm9Kw4MX59VqZ6BffFQebOSd6MzHVq8ecme6yd2WJvus/MnXxXyR9oQFjQYDrxHR
E/kpfL3i8YHVafeQx+nO7JJTrHaHMVFuhlwNWmKlQMs/uLvhPwur9kzxS5PtQUY9fhblkY4oFu7s
3SgmP4tLFKNYaHalJCZQcfBzxANSa7AZJOpxGDef0TzQ/wwVWI0QUPrPRCfylFnz22Cc6W/0ZY3M
3tH7OEQukHxP0YRg1dQUGIUW9+phzpdQjZyOtNkWVr5Y1Y+JXIGL1qIzSkqnCpHawSDmqrvvSh5T
gB3y3jpTCTqq0zNyoLPYoOc36hE2681bIZynRGuJNMZuzU2xql9j42CtqaThd2tDQy/W4KZ5FXbz
ltnSZN58o9BGaV3noUm/yeDmfZa2n1M4vPCSZYeRl4Na7NIKFPuKbcfoaZR3973+VbV+H/NqIB/T
m/PC6FnE44eVFQlJ26Q4xvop79RdzmNYVzyyOsILDu64DPV08VVsghDhFCKrfjUbNxKz3hxt8gEN
NGR56zjPhK28Q5UGdgNcDWqHRXzFFyDtihYYZ3rA/BtmU3sRuGPqInuAyXlkN4zpApWVPNeFc2vX
6Uc3g04lw3xx+PHGVnrEFqXi0pnBYOFySk5CXYPVuXeM+L1IISWnEizaCYbuYhiPDedrI1RA/PgD
vVsg0Ospfb6Pq9knuOfqWvi3q2PXXrr4LeqbD6XjpW5ovcAoBbA10HU+MuBSHxokNk07SnzbjP3e
rpQbc5bvqT0frea5kO2bU2M35xQ8E78svQlFdliqm5ErqjapPXoFt7dvrTpOYE8QRo8tYQG9hlJ8
Gi9UDN8L/u2jseIfL2LKhWvw08K+LeNpT9+Zn8bJLaCRV418yov7bSztLm4EMaut42UmvtSEIm4i
xs9z1hzpY6WumUGDBR7zxjge3ZImi1SS3V4b+XulVE/IdyAkKGBqaU+diigg2tUveIKV1dpVfTU+
DqW2S3LnW8y5FYjY+AbHfu21zWwS9yeDNx+FiFi9tWitHaF7CpXKRgT6yKPilo6v2itXyftsKRx4
2MpDMs9xLcg3jeBWaumwhTaCXiRHgVIv+GHU8amZs2PlgtBShLIDmQjJgHyjxPwJK+a91lDH0kDa
Izx0vTFtFqgnme4NjqqkX3fUcu5yEp37VT/X1rwDL8SI4VdDTXcv6klrPOIA2lTpzeCtKbISFedY
utJO72jnqiqvQ3bEAk1XOODrvrH57QBoWWV+Ii/6IHNalYzpjPKY6QBLXHrkEhMwmNEuk/Z+LdzA
omGwaoU3qMrvUW+92rUpLU/vtaJ5rPXiflHwllvzg5JU4axHxbtu5B4G98e86d9V9YeO4v1Q/ZBt
d5oodo8/YxN7gV4eSff3Z2U62I3c5z08KK+N2pJEcJPUN6PzEYkTQaYabzR9b36Kdaw+mctr6ZZh
o5IRkB02FUUJpLigs1HcFwgR35k+u8IJzXbeQbKk/EVKrGj6Be23jWBWTVYs0y+r+TBpCddF8ZFt
A16vluIVEg4rhulXOtYENlbTIYFBTIh7GLbP2ip9e8RDpgyPGXRUSCiXRz/Rj+rwKg35OTamS4oO
07Pb8TZLjiQqnWci+EurUG/nuQkwSX+1tDDi8jBCh8p7wtd2qh5z6tYHjDJEvNZp0Jilxit8b+WC
8W3+VdbNYVoHTEgjpSGOOInUOspYeug25h3k4jO8fdg7zYPWoSvnMdjyYNIfW82DVcs5bdVTl5DE
tpZ3NG+lsLxOgowKzaQ9vBC8xPxBdTxMGkZp2pTNaVen7osxtseU0elWkag3/C6iHZtABhrDFZVn
P8oRFRUzVeebpWOuvJnPInPgrXvCBYvupJs3QzGrHDr6jxWtz7BTpUc+nR9vdkkXzdfBYk32ZSbu
KlZ5byzuzbr9ZTkqItaZz4SS6DP98w+ydD8wS4SrplxFq117qlum6tusmiAyWR2KxKhOUt3qqWe/
M7PHYX0uDdylCEhE1R313A2SFWmJXTmU0ncnrW1femM9pO7yaibTS26LG5lqZ+4JpBXMNZV6BsgI
UpHcCHhRoYjZ02DN564Rfm2MWF1BmBUL9LwUxi5J6K4VuajDOsNqZKkh5ErqrdbiNUgNUBQ+Zd16
wIMfsOo8LfzKlWlT93CoZGt5GUvh4CyCELDG/tkpZmbdQSX/Klv3mQFtrsYmxF//2aVsAdOgfjG6
tu9Wyfmfk/Z7GyMO5/AYSzQmOrHwg2YgGYqFFVg0ApFvgZvBU5TmbEd1eogFsgza7A9AVOZRZnGQ
9tEjAEt8J2el9MeurZ/bteXEJYhlsq/KMufXmTghDGS1iuWsLAIXYmVdVYNZeh8hk7NQvAVW6e7s
QW66XH4ZSam8zk4V3SmCZW8kYIWSLeKKI/24tnp9sAfziRrvW4fQER54hyeyrmYH1+Sk+aZqIW8o
10NFFgte9SF07ER5TaBS/ay0ow9UWneZqrSeMJnYNZFfl8xed2LKu6PMMbfUOdp3cv2AWqpT7kYP
iLlUauZr1ItVTfd6edeSNOCP5XeamaFsexFY8Dthk+Y4M4vyU7Oy7C7N4u5bo9fp4EgHVk7V/Cll
dGt0ffUn1Mp7p1K6S28bCDJJKgGwSf0mHTDV9lxkhM15zqwqJ3M0noQiE7SNDokibFpmWQb2LD5H
0ek7wlCaQ2oI5MwN4ivIfhRTY6sfmX/2yG84/OrMX9S69Dp3dfiQdpBemmet177Jj6nd3neqey0Y
/5IUJjUfv+0Vi6OxDp7VxkRgit96mV/K1braQ8OsycsiBnrVCqZHki/Z/ip0T+tUJlfmeMzMLLv7
vudji9bS8mtMcrul1YWvmThHe7X7qFvxNrXag16Lw9LZF4oew14vr0Rsduc8/WkM571Vh8Pk2j/w
0kFe5r/b0fTSLvokcQ7b0ZfjvsST9qJr3WMrjSdzLpJTtCRfim19mm33URXdu60MD6nOT68Y4lok
rQzb1fqsY14FNQ0XlKgHidesE3WgI7BP0++CJf6cYJhEJARzNcIYeWaHsGbB+VSBa64dg0Q2rK+t
Snp4paRM7RC4mVPfKopC1TnhMcSLHHT5UWsDxkp1rLzU7K+V3VihieEhsIbuRjFplRSdLLAGVDuS
RP21UlFUAXai1xRzDYk9/ErmEglVuSJFTK2ZfgAUCxS5i7k/VXH8KsvksSrlbWR2t7UgYUYyTNXr
95gOns7F6yebabghMqfpua6hvFiQp3BxVDDMbM9W/iDrcdfnRg6esXxOyogitVMuthP/pIw55Kmc
ZTPeleoIM2s1RO9kLP02Opq1fHNWewdwWvtgzgztZVi2zlubwdYSydx7iJIwc5BCjxsyzrSPNOvv
0iQ6mCsype0iEVYTSieToW1syyrGQLGepOHu287kyddOpaaf1WnA7jE8m6KAIS/sfTTbu5GcrVyb
ghSzmp3qvsko6bmcVLm1HNp+xiAJQjTo4nXNCFRKDeANrWPNJsoatU8yWIxS9qeRVocCTQhVx89O
X2NUBdIgwFV67pATI+XiLWdEXcZIu6NA6NZERNnrCrmMm/REIcmwMTNH9RLG1kPc1cPFrpaEURSi
WC4dWyvSwlcmouHiNuILINyjLizQJkY/J+lA08bYvEV2hFZJr2ftmOhLejv9u8RT0RNr8tbame/J
L8LJN5mIYbJuTDY041Fv6k36gagCQ+ppwpk9zS5Oun7Eajlk3a/GMkN3/s6IWcBB+pSk8+2Y6r+r
EjWKU03NbazXSu2bRrs8I9VG1dTGBUBTw81rhMOiLgMXMHIFO2uqA6C2+kAh3Jlvu/cztXssFz5B
6rS1kDCl2Zv1+TpWfUj1JJlKcOR88VXyyStuAfbd3CRqussLq4IgdsqA5E0rMPrtd77KADMfXtku
TGTyEplV6GwCg2FCq24C5tyOvBq+xoqsZ8tbLZ0j4LmxK42uCcx6Mk5WVz1gTEwvA8FfoU1+1ATP
sS/6+bTqXMr5bKOZLrP8qWnrNoBWgKCfkjxQ6hxdDFCQlxbzF46dECFIf5cNy27rQfFK22ATORCy
G0SIobRCjXf0VOdNmM489v0YW7cc8vmrs4XbZOwCnNfvw9IXXjwxv/RWsW/NNPEG2S+3xMTMz0uR
Lp+KpKgnL4E7h9umUA5pE39BIKT7uNYjb8jNyncQyY8cpidZt16OBWuUL6bGHl1FflyPuYd7+nGw
E1/tZ2B9iyQs/djNxo9OwpqXL+SUmun9TJm4vjXEIW5fPLdZbzDgvir0LBdK+zDxEhMzljx06hh5
cWT+9FCM24yiW1MYqZckOyuaGqDk8A2z26PUfHL0Lx0/k0wlrnb9wS1HEqcb/YZgtG8xNdyiTXUc
2/ycUoB6EGv0kBnNTSO0vUprNa8S/3XsefTl9ntJZPrQFupNYbvzTo1Hw1MaPX2V0XuXzRfRP7jF
Q2OVh3hClFOv2hVgyjJjcE65r7OZuk270T7Wbun8LjPLcFSzoG7krYGRM41+1fpjSm29l69gcq3+
ttRha74JcDkwvXnFgj5mt+mM4YdrSekTJVDKKDSabmQWWd8APU40mhw0DQiEyGLCq7j+pMYyoDWP
41ZBY6Tmu0IMnlfmZHtbTOgA9Z6TOw9pTXhVb30sM2pylDeh1SJw0vrCBllpzpn5RCR5YHKY9dyx
A2BCGadnWUHXWKA9KQgQntIDKc++wrRHEwwwgjBInp0Oiyt8+mIQuCzOK4ao1jMj9MqKQXgBt02t
jI1X9u+dcu1ApQk8cGoRWtw8iznvGcA9q8sCw145j9bIjQM1nqe3JL4vlI+qF+G0xVfY8c/2gllj
DbHb7AnzeuslZzEOM+D65XaKH2fbOXW2ebQS1VPM1M/IHnXRw02coer9UFQfuaFurusoFDXVEz1H
8tQ/ImJEhfSUUTFZraa/RZ1kc38zjsa+UbcD2t2X89esyY/ORaAWvVkAE8jFpsX5nbHlkHN4QpRM
91Dib85kyx5O+dzjgQjLIcwFUrLfoviUztsiR/R036Rsnd12DLWB/LP8vcOV35zUIt3XoND4twJw
Bbz+5q7rWBs07dZwFYLLJLBa2Z2L+KcmbiTXips2ItchVvd4TfgJ0KInDWygIfH+ub6mOl5UZ6ia
klcb6RaLLr85ohZE8pEI/Vii3VLGO6mBIudb4U5hHFIMa41p3Znlo6N/yoHmYnSiYyUeCslS3xo4
McTYEwWTX/ELnCP2Ni8r9VCzJIZHCidWUGoswvfWOv0qjPibMvDYmzsqXRwBeGPcmYV6WTn1mjI9
EoUJOVEk2AZU8VqTBm01r4RHlDAh0fSiIXqs458ZPqHJ/Va8kuo2YUF2i5dqmfnldr5hke+2KgPe
dkyAGGLyETpi7qy9NfchsryTkY4Xta0AheNg1N/StT+m9fQkxYckPy8b7YexM/BplJ6F/FCL0AW/
G6mDgmsLBXDt54F0V2+Z5KXsEL438lz118gdqictTcCclENDmgRh7GyKbmBHj2kWnYVuEbeowMIu
u8yMCfmcSDMVXPyO35d3DYKFVYm4CB8m46kcVs8RorixUuK/PwZxWgB8SRwYEvZvVBdT5mPeh+fR
2gu7lKGdi/pmVfnVAVAmp9w5dul6VOJTyYSMFyVnWEzDsnyR61Vaxc5UPxSu8exSV6c5xpXBDJHM
T8aY3UxpKNWFSyTi2Tm5iL3TPA6cBkEtj8y2GhpKdUjX74h0ZjebkdIVeHNeHWPxY9F5BATcgDFX
0wY9r3hyWSMnfaeW8R1hlqHUkGjohwTJRkvuRw6LVZGOndEUk4KukcIUEC99tBvzSiSCG71yBRBI
V4ZqczbLsylvLPWlUw5VD1yErV3zqvr3XL7oHcRXmAruwNp+aAq+VKtuohRIBDJZ0iqmrJh9C+Wl
1fDmpJAdIw6OxhChs+4XjE7VVPuorSB4blvBcxvvG3d617P7rfWW2DggFlRj9aUsycgYfCDiXudg
STmmxM5wV0IbtV/a6jwmBJl4bXFH74WArIACcUyPYoSzIpQmiLdsCGFAucvMJfDSfl2wFYXVOhxy
VjBGqJDUoSPKIHwkGrmcmZfwIarJbT1HKDnJnAoT/BRPY+IQ/qcOuHLBRczkGEWSLCTVKY7G0rGg
yUutAdrK4dKtfXWgYvuKn+FzsqoPbCSgmcMrWoXmNRvRAqPXYCzU8vqGuLr3fH5bN+OJ2nVfpOpf
WhJg9CEH7RkwCdShkyDFdihqu+JU9TaQ3F2WfWsrnMKWVy/XSOVHXj6UsmETxo/WVOkzcb9AHAfD
QOU4d/tZLDhoYG03yPcpZ79o1s4MiwwnA8EuRX1ZGgb+Mizcl0V7abJbXUQeI7q3KvigeD4XXe4i
cSn08U7rviZdOaYVEVTOp9unDxkorEjvIkRKjt2G9rowyzS7FiQ5r46JRIoZJhFBfefSfATlvm0L
nfm7X31hogFF/Qp51vSPRJEnvtLr7y7tDtJ9d0YsLpYeuKgDGSEJcmkcjpLimMn1RsXBU8a/DMDj
YACnRKzZeElkp7vGLm/BC3SwqJocY2O8jCrfZKemfjkhwje7/FoSi/hurRGZlHhreLd6Ivh7J1yT
vQMi4Srv7Nm8TjYsUDe859TjJfm606V+Hxf4I1Qr/R0RattJEo/GeD2laM17AswIJmwB5phSHHrW
s4wnuUFA5gGHYr6yDyPppBDLOQxvq/yqiJwqV3hcBRO5zF3n7KT9+DSuxidp/qhD3PlBAx2a3fZn
6JvjkqEMxqXRQ3uB+LvAkxjT4UTm+d51M/WzNxXrQLeZc7JYUey19xvzc4Fq9wiwnIGKgFji0SqO
trvcdIPehBpxYAFpGTOYYNLcKyba9YHtYzCTZ1fEOgJNUI4kokMtxoB+yApNvy+0XYRpj/H6OiUI
whcF/0iR6p9usqbAqIgxdeiPK5W9Ol7oZcLGYECjx2oavbIYujxC7nrOcNDvHUJ0T0UzaCbWlzjf
2UDvgVG0h9qeX+OZT4MG9xnT2us0OQclMT8R3+1yy4DINsRLrK6sYGIzjXi5WK/W2BxhiHexwxPY
JcdaqJfeVW9tqstkplheJeb5lK2qVyMKusxkGAZyVdS9y5N0Z1sL3R4xLkJJ1tixzE25U2t7qfEr
SfkqhtrIsFjRm9N1hkiocslsGhYLXSicJ/FTmg+18OwuAbzME/7dIFuyTSkb4uXpT4pukmoj0RkN
Bj9TB+sARtvnUeRjcjR3UVRX+04tH0xdlA+VBkFKwK59rWPR7PUyw8tipeLZRtqfk9MfsmoipLIn
PLQ1u81Yq5QFVEAVa6L2jw2oSwiir91NUk1oiF6s/kBEOlz1MCPsRjCbLvfN2MCRG4gZd0QeJIct
ts8rdO0xj+ovLAdafltGQgdsiCv9fcKy9TNuIG9MUpFfTyBNMif+eU3V3HPjdfjNOzhykejDda1a
O9TzFnSlyCCDa6W5Kfh7KBkWfPb2qvC/gI0xRg+CYg6hMr/Heuk8mUhxRxzTy0iFmkeoySFDvEHs
bqm/Q7lDTFck0Q4CA5Shapwe5aQFaq3KHZZO9w3TPXOu7KcPxxG/E9Jx+gPJNual6Sb9s40hvWP0
Dr9r0osKb2mY7FXclcmkHNyox+3jrg1Im0VfHl7k8jCpRnmxFEAnTI18Fj1n42yeyGv/jeC3vppu
wuYIHcl9O2Oh5GoC68G3wVw3qcdEYS5Tydu41eRivpEf1FS+1nXuDzEUOk0tqjLuceLsgD0mM8QI
uwQJG82+ThRwX5x7nU3XutOyB8tF/m4NO38c+qh+IJSzg0BZK+Rf60cflcVOLVb5282qtA06wCKo
2LHWuY3TMrvvtihhbFudvwls+ZBdtrvRyRkMCuG7zSTetXIQ10aNxHvPXnOsUZTRK0wIkWhNcVuw
PzDh1ExUFTWbgjQ0TUMv0xC3m0y4r1UZNRbvtVZdsox0CIqCnH3dkLhoOFuKjttCqEQYQvalikVj
UWASZ8P5rk0iLGC01TawULdc1ap0f8lW0fB/KwTj1K15E9mmulOZD04g1AxR3KXXblTmV3ukKky0
wrrrtKXbWZiNAStr0zq3re7eOrluB2Pdo4TRWSl0VwHTmZupYZ2wxl9ywsi3J5manQUht9/qbame
2s4xLouItQetj7EC1rpdhZELncsChlM8Var/zd55LEfOrEn2VfoF8Bt0ANvUgplJzSI3YSSLBa1F
APH0c/BP35nbbdbddrdjsy1BkRAR4Z/78QDXRc+gjybVC5YQl4x1NUf3AwLwdnCt8T7zJ36/nmz2
L7K4ahcOfXzxoNDzf4jc8ChzlCOptM+cyIvWRg21TUrd7poimQ5ukQcf9HJG45paJd1sWMWMRzvD
9iMEqCtZ0DiUzrRnt65NPThDJwID1hb4fFUiUcjwGkaoJkCPh02fioDLknhHq/PuJ9kUrJolSUYJ
dRNpw7c4KVZQYGBIOfcIPGGLr6jOraufZUvgawll+aj96wwTydYwgtTimbWrO7QN9O+ULjXhepvA
rsBdzWnwIOoIOpxU6dlsCdRXCstQJCCsBVXbP8p8Sh5qzheNLYprykYS04eSf5K6ndVKQju/1FVy
PwEp38cYJi2CEruBsAe5Ao1KXNv2Gud99EtlwiWO4r2pqmxubl9O97bdk9tOCXrya9l81lIeEJH6
c5NJ69fyKtx5IWcoqhnnF2WOXATuiccos7393C6Zb7qo4RG05tF1q/nZJ82PbFRY2wDOyCZBn3gw
WxvCgmpqg9H7nJDaM8fQ38QqJeBKGt2rN3lfvMRMEmQAjBrjpzpLGmpOgeoanojI2EyBFfyQxWdK
4wX9rqqZ+vIMMVRpXG4Pi23+71TF8wVB7qsamJh3Qb0P9cgkuQfNfAZIXl5FFXJ8Sju290BH3WPc
ElvzJ5tbWDkAkXHOdGFwFKJC8Q9Es67M5tRwzn6oS3e4MLR0d1YzzRcqf+ctOCyesbQlKhKE/uMk
S/9CyG64UY02QQFqsteABpOM6a3tDtgUpuFKSBOVSSamZL8zZvcTgNVdvKixvR0/zkXr3GauLZB2
z3C2jJPEknl7TdIgf/D8kCCGK+RbZQDOoGfnl4W6sC6MztroaapAKBa7EJD8zhpbig3YNb6E3vBr
od9ua7VMbqs5H14D5cSCQrkIDlHjQ9RGmO7rQ9tMcDunzL6kJKJWlKOaO7Y/zJFyphKBy6BSMyC9
Cc/ClgWvfJkkn6dMOdcO8OW6zfQHQg/6TKWmL0mcd+3CGOom5Q9I6La1nepWj6ueSfqS/ZL2tp4K
BE/DlEyLC3BkYymSrVB5uWHD0LNoLB2qRHt38zAeC9S8HIMwxxcIc3aUWS4vbB/TUMgZZBNRw/Np
lVw6aWMscAoAVKssWfwXzUQG14/wnPRNIX/KyAru4M0eG7w1Gw0cIGrSfGOGlVibpjJP3KDZIbSV
+CqyEHMmQ8kbJg6Hb9SKPUwFnymPZRtX0475vavsQB8hOLc2mvyjqeDQIetGHJ3nXt642ziXJ12T
43WSyWOPsZEtZkA0mWRMcujZf6z4tsEbYMPuQGMseaQgGbksEd2A46br7CXvRJjrZtOzhmSEi+0q
zBxtXZXTMbVliuVzGPTaFV36VnNGwPPVJPamJk31RxVNQs5a++vKHzmSAUjvUC3C6YT/lYlOzNdL
2B/r0boLgrq5z9xZfnWT4KOr/MG8zbnR/J77Sv/J8rw6hdqcga9HBpMCZ1wmsFP0gQPDuxm8yXc2
AtTJHsekwhzjxQ/GXGLChqhxVgMyuYp766CnsXvvIx3Bw/TYTTtYsMOhSS5oWARGlc0uOp7eCeBB
BOoqA8Gwx+TxPMhJ/8mztLiEUpKDzHUIc9cmbtp5wlzT7hltdDVB/aRl+5EyU9yxeQzittUNPtZC
Be1tisLDlGbFumZJOkLgt042IRWsSFN5aTrAD0k6z7epws7TJuJRMp/cTcJJ3+Mgo1Da49h6Hoy/
OYT+tjVi/dHQJPHc9SH2rLRi5Cqm/tXsuKlWEzFjBLpenGGYYVBUD44f/UKBx4xgzu01b1Jn3xO8
u02mZD6dZCJ8af2hPtBMDB2ssJqtUQ3dg2MsC8M05qxCgl6msdcaL1tQYl/Sc3DVJaYrnhnjLnYs
96uN+DBjx45YP6OGMXuJjBcwGlrJSKsHnRJWdUbf1Bh8/LRcT3TBbDNgK2+8TL4GpopHxsLQQZEW
tkoZxNmSKb3IOeUZkVHKs6A8rT79cA5h+l1yyegjhix6DyW0OFGy0f4uSvhZjbxrMr1Hz17Bb2YL
0Eq9E9aymmvj3ETolC4m/XA6eyOuw5biOsvFUluc3TLpSQeGHsdJqSce+sCJWuZA4DrYoHjfzCTc
d1YOucermCcMS4T3HTaGfB2KMj7kCBlMzxnRT6u8NQ029qm/ETX9YZs8J9RguoAAbCC6hdUeoix5
NZH/hnWgreg+cE7CbQ+tRF6vW8XwuGr1MReI90nUbmrTPWe6S9YDXQHEGO9kMLwaFX/jxHw3GyXf
m3/+Nr3//3DA/xAOWNz5/3U4YFV1ZfL5b2TX/u3w0+qfqILX8R+yAsv///esQAhfMLQc8jxL57jj
Q6b69wSQ95egEppom0OIgFgP/+cfCSDvL1t4hMoc2xW8EB1iQ/8IC0DTIhIE6D0ELWXTvPivhAU4
cP/HrADROccL+IKIbx7Vz/+5AxsrNAP/0U3/hjbpFWEAFAzJ1vZimZqcMuAj3ppgCrKVhjTHqJfm
Fx/jR7TMR6depbsUdheSXzeoT/p0rZcuFmOKw1KXWKyKtk23k1YC88EIqwNzaw9o2bPzJjhiLgS5
aY8wjTaYCTiVTj7MoKtnTiU+7m42/3B6VDwAoy+n7TCC+F35mZG/GoAQyMv7dqTXoJ5RcSQ0sZOw
e4LBCQreK4W6yVsbxdldGw6YQa2cLgmlYp9fz8sWS5ee8GJjlmV65gnFH3DyPVjJaKfo7yErMmbP
9tKHVEHuC7trz8GIsIZbPaeJEg7gOXHz8MksQqzhMyBhEhl82aW7/aoGyawKUa5hvDsCxdHOWLBB
Hzio9Zlpb/npM9IYUXvOC5YatkRzRw9Ipjx4iXpOMNc3VLSsAOs2jxhl+j9dTBL2nLt87psmM1Au
wiIJk42j8jbABt2FzkG7nSnvsjZLRviFJh0+jYkLQfot6QtRh8mHomdsXDEjDW9OnHkIjb3y0F7H
PLoYaed/GG0RUGqE8/27ykzxTTW9nvHOZPALvHDCOcv6dKDgmhe1ExRQbcZcxi8C5aRdKVFOHOXM
DAxtUPTXzu5MvNHBSARDxJK7LA56Na44f9p3flazo2qpMFslZWK/2q1hHrO0ZhRnzdijC19QdMSH
P/QUm5WDv7IKN3lBK2aPwHNRv6SiiL5KJu/oJbISAfDMQr8VQYvAUkR1QVPZTJ8535pCcQK/JR5a
yzS9ez0mIMKrmpQlOi5L547ToS3Pvj/gYgeRgSwSSN86sygjVNRtAtWmTtMYQg8gqSf0P360Rgz2
Cr97esxBTqTHmiqYLyAr6ip8nX3R8QOfzPfZYhZjZN1p+Fu4Kz1fPvVhGy29MB2ug1ym+BPaJk+c
jUXBzS/Fa7zcGgWVT+sAKG8kK30/Cy4i2AwlPrpoGaBo6oDYe5XFbK110MVPRrh07wzJHHwn6Wi8
BSSGHIS/0fjkR5ofSniIUOHnlnG/4Y+esaYjKTvXHPati6NGOMCOIRnJVvgIws0U+dar17B+rrKx
659tFRcjlmvdBmvPGCsiLTb7tHUDkbNAYcJ4cCUwNznrGTDBbxwruLLC0ND3GVDRt2TK7e9QFu0P
imNjsQst+NjmDFSUUr9Q99Wv3LSzR4cGpnk/IrFh8WNsr/bVmGHasDFdP8qRRDATEKtzYdJNHPsn
a2aE4+RBG+IWM3usZEGuHsLEBJ7AZH8pUvJXrbPM0btef8edwFozmAmlO7OFcIi9S0fP4eQhkvam
656grud4k4kF/Man4b5b/aidTYeaq/naSnjrdiTWl4BOc9YqppkPRH8G8qpjnLWRtXLqdUviADcS
+7dmT2seA+wE4ojJK4yrwkFhNY2SXJHBeVes8hnGw7ad+ma+42kFGRCKevrRhsofNMfNHP3d6PHB
A0rFsQLkC7zCQodJmZt9s0pQQYNFEqazZxL+MEJEvTWPgEjWtp/SrmnAWXnrKlAi7LcTcwEYDJVe
1WpKEIFIz3vo4Q7HMGNKqYVBee2LaxG1JaatIOVjVGp4kDRiQo/3Ku8RE7/5003ZctTSGnSzHzjL
bLrXNseeUEMKTZAnspMI2PWvRS1TA69aFTur0tQc+IMaAW0dQkHijR75xqETU6tIi7YclKkatF9p
8cQNFwv6cg+lEwVPRp7BXyc7wdzXoEXlyo1VQDFt+7R+aBJyNBvRcZFAvkbWn7kkxkZYosAjqrFZ
56d21obxAu+Nfx6zXIVrCnp6ayts0QdnzgMRhUa1FRrbgSX7I1SCul+KfJbcgxDwuA0KkK6mn+nH
quoMyhAN3K0kBfzpayjL/M0f3Go4VJUUZ+laOX6qpBu++zhRt5GrtwzsBOGZMbyhPJccbw0eJw5o
GSk3OcTx/9A0SgLxnxOArOrQigOyw5CLqZuxySH+M+7SZY7Ce5zTUNin3X1hRPGRVVtgFCAVYqel
t4GXVJ5nJryrf33H+P9mCHz5EP+bPeFP/klE7Z8Tpst/+N+bQMf+i6WE3DaBfQeYwf9t/bGdv8iQ
sv2ib2dhGCw94f9go/r8lW15yybR+zsz+n82gZ71lw0sY2kRIlhC8XD4r2wC6apa7od/TozSZ2qZ
fBd2nKTUg/+8CxxRDrJE2iAFpJ1BM0KT3FlTg+4waFZ74FC4nAXZAWiQ7WAERy+PbiMQfHDNUudn
Vi+xL93yozHxC1ohZg9deXjPZgPAI0uwXTNHtvlFVkNnPpTRMOPlq/InYZBRyXGvLrGSU5MVbDBT
UnCdyRKMOZxRQzcYGw+W0QmBeu8XenqRAbDimAmRI/1uw79CiVA4IHuZTkRdsVBB+qspIepr+CfC
Yu4vvOJhIqN4GIv6vXY70J5pvBmHjscv6m5lrmHnKXfTyti8s2zU3Ib1d4VCEm9NAUu/qeneoRuJ
JZV0QzGys6vDEE8pV2gVNZE64xX7TR4z2FaifI7yKVwXubrYZtndsx7TEkA3DoCWtjqVUekcyeIR
Yu+c7OCHRXXmHok2rdkgrTW5cchkB+oUFXtdmjGG9Gxwcl5FcbwLgBXuK/qD8fY72ljDvPPBFTXp
qxUAWjG10s95U/nnxKglMy40AzsM8Dg6f1uo9J3rJcOffggOVIPqxzIaT67fN+u4IErbBtZd2uDz
mSr7zvGt+ZQWEts1Xz/eRkpgGcyCn4ZZVo4ojdtoqEhpsTZML03m/g6zpAVz1eGRbVv/pGvyDlKH
n56hb6R4xjWREXs3Mn5nypGBdEM1ZjbqLdAcpfE4MxTurfZ+csbsYsBndenKmEjgcxs4eXicmwrY
Z5dSNSXxFSd6ODoQBRneQsQaK0rhqIzyCMflNRvb5Jy01kcYN8a2NggUEy3G3b9sDBA9tBEbOPRx
ubKTbT8sM9cklZr8EKsGm0vj4dhkY4u5JRhxQfqfKU6yxe0/W8ZdRB2vmzcb+qlYzLmOXt3dsRlY
N5Z/F0NAj0rKk2CecrNxLTAHkkJIW+tl6kpsaBQFN0XMoJhiiyJyD6PrLo5upEKrtfQBM2OzNT2m
J+WU4DKqhtbjsYBfz+Ppdq/9lHsB8EPyHnmimjOeuPZlZJdMYzU6yTCTssGkzqfPfAVuj9AWfgKE
oXSw9yOwz7hjThDg2j5wzg1uEMqc79To6TOCermmMLVjajfUO9cE4o71Ze7XlW30lG1MzomuCxdu
Ehj1bcVselssI81esfugmWTlUtpwcuH/rDpnTC6pdPyHvO9Q2MPY/62y+RoW/RbL675KnGpDyyM1
X4FN84iXmoRyOFoRUChe3IqBR4G4gWM2Su+Lum6wAXnzSZEyX8sRCVQ59CtleoCqNgyYRLXXT/fc
3Heis4cnzT6C1LmBTRT2LzbCbnEd9gdI8ORSQ/ba1Sz3YPawaDYBlqpxyL3TIC38XlScOblS+xjm
2gr3Z88sK0XdFZ/Cb8R5HBvAc0nGBgvy66VtB3LSswjIRLgoeYPVMmj1tfGQ2B2i+pjyJoLkto7V
BC0+8V/8eH7XXcxZ0Q72YVbIYzSKLTR6pmJB+OhXdLmkUizdG165AW8odrjAecGmAIyTzsDEFMjw
1DCN5kwZWd61qiWjp5jXBdB8eV9B/RdoXVwUzKmJbxBTCv/UeBCLmpjimGQfXus7F41MNfP+uJgC
40XHCJ7vO3p3BsxNcPEFdy4ncQ+kx1IdjB/4Dt9mf4gniobGhrlQD5adDHJzjQMvf0E4DtYG/adY
CnsBxbGGE8ludtu0Tr13nI5DkO2Jvcl6g+kGI/t2LHpcOwN9KNhL3a2bOgToxll0yaqsqsVLN+ZA
QzvCXoiudBVnsXUrwuJ9nodjrPVzxjoRteI0Ua4JMm9Np/rWHQRL2LyA7YE5zmsGcQQp/G41+N2X
j1bAyJ4fO7mTaHuDa1/zKbiPwuTkedigRvoo4QSza202vU3wxLOIzqBqcywm1OD0A3FN49aPb8qN
n6BY4vKfH1zGit9wYHM4ZwYBV37BKQS/Iyr2kaSpydtwnuDUMXA4SmuYel9jGlxmG5OfRwJw4jlL
4gcRO+Yt5Gxxx761WwKlc7V27KHfzBPx4HCqcOv4Knyuo+B3VUzFBsHjhais2nu0dfLDKvaVpaJk
dvaa8Qx/AYjbSDVVb8Z/uMOCQ+ilmb3xmjohA2EWWyBqAGB6d8Z23U/gSNKaQVHWypuV4/GNOn7y
boJYyrntPJf9xY6l76ysTkWHvM+Si02kIuNwBNskniFeCtUEj3UVRJ+Gn1mvfsAoY4UPsN+7bZEs
UXmRXCbHyk4haLCLBrD0q8cIN/Wz8xXTb7yOutT/ajPG4h2w0z1jcPYMzsSguett72CgVcNSMVV4
xKQzH5oyb55VWYbXWZj1retS3hYxPDceQw7QWV003HPLn6EX/VQtnoIE3bwdQgK+fRD791mK09jo
wI35HibPYDzFMD7eEcFdQBTTgg2OeTjzdnhomUBu8SptMtIB31ozsuDNRDfpFA/FHYhoRBZe/TvC
hU8VEReMI/2XLCO8WiXp0iLP5pU9ausYMfbYMR1st4bvF1/jGIcXbqyPCuGGziE7QuUIPfPYJDmj
ktYLHuNiENecyP567rR/YN58lUH8Xki7P9L88F56xZKQaXkgBnPVtpzs1JyZzzScmcc+C/PDwFyE
Io2peiuKylvnLM5c9Li5GGp0oHckWnJQUMEdvagQZWuWNBAKxg5gK4VbeFS2ddnruwhZb680c5LB
r29pCDUDb5VJIG1Q/sqF9bZOUUxScn6HnhnbG2x+2DeLo4HGBbIrySir9xKP1M4lM3GSPSe7TdCh
eHQxFufUwcg0hF6+tZ3gIevpvG+7ItsPZOu3bLvwBOZlsh8sVbwWlg2kgcovaikJhCZjK4mp18U+
bPMNyXG2eO2lizgwgygeNsr1LkYPxEf3qFYmjAfbe2qq4oOx31OemavExOTdY/3t0CpjX95HliQt
u9Qbo+JjgiVYsI3N+VnrzHsbODcXc0KBXV6l3wHjzU3hDeWpK+PxvuqCmz9XTOczqnvXRdJ/pVqq
q+4sQ60V0ubWq4OSkFh037dj9iYYTL84GIRufo0jM7AoGbJrvKxtElXPOZ/iXYi7ZZN46FnVKLLN
MM5472wF/dIL6UixsMX3o5x+ZzIg3BgYO0cDkO1j3FepLL4jhxoYm1iKF9Y7kalrG9qkMDGZ+wqP
oE8Mj5vUq+tHMemjm81EZ6OjPzgxuwF32/kB/bzuyaaeLJmmN+XVZCZMUjAem7sp2pPmo4PbJJkT
zMs8l8z+HFfjoaC+JCXkMsNmIMUwPKgBJ6ckP+ol4cmaaW2WioIzJid7rYfHoPYZDeW7ThnbpvzG
2rnBs3XOSvQQfpj2ozCCj6GSuBdJyo1B9TIGxZ9gtnfMJaGq87SWKriSJgNA2xmXcpz2TtCfgGpu
4wrPcVk9pThKkO6JvGmLgC/1YCoqfkaV+5uKEMqpGQbvrs5A/TN8Tc8dwedrp7Ca5QFFuwnxJDxn
bJoiwSZJxMTEqI9bQd29ich8NzrW36nAB+G6CCMV7zp+pCQ/AKV6K2lcW3UWbzGNO4AFmeSiVe1x
kZiE0GfymeTbFlJGjVXZLBkUxl20ydI5vyBYOIexTqz7mqzdoRQ1E30dUzigrnQx3zlRaL1b+M4+
es+9gsFMVrgA7D0zsoz7qKTGx3KixwLj0ye16flOZylZdXP4cWLMpAi4C5wgGjZWOxAnl0Ld5iyc
t2HalOtQe84NhuXVCYaHiTkYluPU+hRJXu/YQMU/aZLgr5jM9KuEujzRs31sBI/OOL5BnCtfQkA7
MF1IkMZ7KEOL4xl/MPwY6vrUWmT1dMXA9tsvrXrrOG2P+5KV1DExK6DeAp70/J/YYt45j6Tlzdrb
qcYRl7nKAxCuMMfBo0jnlJTVjxygJOt5ti+hE710Nnq9dCs8u91XmmL0wFmLNb+e8RZZ2cXu0+gz
JBgYr3oSX3pd4T1YSysgMYrG+Ino1DEubJPdGND15yyljYOw12OWxwQhxU6JgtECy15xmFv3ANvo
4gutnkgePPgB5gNRNg+VFz+hGf6CpXZBvCJaESVfDIzpi4+SLXiig5FWJ5a3pS6dApyWFfhC7qU+
8jpKzrGDhhR0qIFmYfrAifI72bFzC5tS790RizOmDedNtpO5KdzK/ywbp39vXWvj9ITEHWOTjqT6
2bBuKwgEce29FkVvrzkGMf50DjkDgXJow0PL+rPPPR5qFWL+Gxbuuopexgbb3RTMD3aefPmuxIpe
BNme2MnnWDHmpbMk8LLPXhF/qSdHYLe0zZ3nsY3ual5FeFJXLoPelUWE6w45zSfvmN/DYLtJaYqV
3TsHy/gcCwN3OqRh5fqHxK5PU2GQuvDzz34akXPtND8GrmI3a/D8RZFH6lPjnkiU5zx7ghvY8tpg
5zvwVTpmp/iS8dnWlrlmEPY9JO3Rge1xtqkvvLo6n7ahyAb0YwrmACw9hRnHGoocwlUl6o9AyfAQ
jIF/QMfOOeoscLnU4t0a6nvHKF7grWKAc2uGQBgn+H1OTtK8ogeilxojmVWQu4x2ONSdNYUCW5c9
Pq3h2iWywOO5CsGPwiEwCzbLhfsSeFaOgdTq2H7ZxrHv8g7TlyjvDAHJu+1Q7HpR9A89XHF8uFqT
gRpj0iHJknXKLQ88T2HH90nNHL6xEorsYrYcvVeOdxXL/E+I1xPyOEKwbybzXeH5Lziy6wPlXMWX
rKz2Gc+LvW10Uv60hUOYzZ3LnZjcbEMVKhFYh6l/iGNk49iO5J3jZDsKE7NftJ+H77VTDJ+MLxE3
E+8ntQdmOkHOBIdE7Q75FU0lQDaJi4BJWmwuMHLoVGJi1amo6DuZwVzRpehkW0DO+iuLa2PfGD48
pLmm+lDmRv3IpcGhkof1OpL0UpqzP43rATThyixH8UTFCeo4fTUPOO2cx94ReC1bYyoOPZo8tp6J
mlRjbolTesO9Mzb1Pafx4K4qYQvAooXmYMCUZTqRr7NgGNZzioehmTo2IBWcfyOuo22pwf7nwk+O
QWKYz2RckwsVkLBIDJFdUvALc0GhSyDT7pTKCPRPaxTjr2bkMvRTOB9dszJpDvRgNzX7ZOBuicZ+
3IHmrXl2FK/WcoLYMZQ2SQGKQrxRTS50bhD3K3Om2KxuSBG5oqn3bGFK+Bjw6gWJjsch1r8cs7hE
amiuZl4HW6fKuDOjhQlc9dbvRrZSrayU5d/3cHJThMbEYl1NXf405dNXnRlQxhjxPuWds0BbQKlu
wki+wxACCQMsQm2gTxnLmR6vXGwU26KsZjTCDgkGT6G4zi5AXjuL3u0kwJmYCIhPHHAuIQo0LSkG
fJEKZve7hCJwiPx+5A1V87m5CRikGv+uNL+kN1crm4/nzH4zXs0ujSx9nT9RRPFuwN/BjmMhHI3F
piFav4r8+WSQs9mYnXDYio6Wy5kK6/9cBIuvP8W9mRkMkAinMANrDXc6NiqPwpVaICASbN7G6qxo
M80oF/1oBge/GvI3Z7DiQ8nAkE/M0ueWm/ssUfZvWeSC9Iew9hbk5q1talgUXS15MTeaEXfQmUiS
UZlsDa+W3aomn6FMPXIX6vnqiczjTFfGD1XVFCdTkyV1I4qfYhjQcLPD1OWB6H9QaaiFtSZ9AsVn
A+A02k2KBc5PHWNvEtW8zbB2MEKtG5jnjpMRepsm+VyX1R+qCQKmC+wT1qnKcO6EQPtaTf80hU/G
ClERS77ZGcfW4uD7tzpN2JCCV9uIsOd0siZ1b3GQxLsFCzoBIreEqpM+UHD7wp1sfbhgtAel5O4b
U7DfziA+NaGD7cmop6ec8ri7bpL2bjBkdAQRBnOEc8i7D8kk76k2b8u4PTOeZBtFUbJvWtcsFvlz
7dEnqusE+aRe2pu9nI0n8zSslo1ztl3J8jl15qnvZ7KjeTLfKjr1Qg6hNg09fbFJ7QjxEzfNYOh+
Bssrdh6+9w1dqZ+mLX7TUPeexwk7XGj4BUw76oaMQx3SkyEmiGxNbKFLdJKsXDoSFM2znBy8G39M
FArD/TKsZCP1KVLVBlcD4N8p1daDO1ULHEjvyHHBM2zCcO9YQcVOr2Em2SNL9zcSshdT1ze19NzS
vkiCtWdLhNSCjcjmvVUPW78YXrmlOTvG3kPBAGklQ/MXB7NTqNiE0y3C62bcV0x4/qBhbLrQeCoL
EbFvbaLfkrhhgklhV8YuhAndko3iFf5mmeGpH91H0yPJRsTlDzyTcIvmXr4SmRHY3EsipJoESuNM
X1aZyp1U2SPZE+ZVuVRvhGKza28zpVynOZb3EeebT1t4jZyiavfRCMDcF6eKcmfT4IMM8xD/cLVD
G1ljWLKpKPKxVMXdWfhOy7G+Hq9+b/kbzxTFyWlbJtneHWFqfOjpANR1mJ9mbfXbOZp/ua1HotAs
/1iUlVe5KfdJLfK7fLYxE6pgr5CjD0laNueppq17rKlZFPNwmWmuPFD1wTuF3O45C8W7oET3t43K
SZ/yC7bV5jnyc6yPCUUfZwp5vjiaM5hfsgddJlhL5gR4kzevK/a/0BhHugRwafHXGANiaBSGV853
3WBmLeJtSipjoOh25Yg+uZmJ5pXTzpbTXSjvqXYdfuRhlTOHRojLBrx2cz3GxRemwIw0fsFEFgYh
NIT1zOTT55tTB48gTQEEjupEQ930DE4FSlIArJu8/u1Tenut0sjITjJIGSwTVQnerZGCCUBrVvVN
OikMNo3dJl99Wk4nu4vUejQsCummweZMn5X9KyEkwPR6+ugjqBHcK28m0+alOCGNT4HhAJHXK/ZJ
9B2YHVobw/I7k6PJUymaaO1Ojrmn/MzkWe3DaxR1xZMqs/isMan09MF4DKJjaW5GOQ4YDVymN2WW
WruBnAK4Io55gRnFZ7PuU5K+qX+kZHfjxSlBDagdDwPGPU+4H3Xs5SgqkHDNkIgWDMtZ/O6haGEF
qNDC5p8hSYu3AUn5JjqM2IbBZtwZSrGrMcFCMSIeHc7gN6Qm6KWXpq0wroP1DN5sb3bqA//oQ2+N
6VHX9N1Es4oeCSRA6+Bg4xm8hoxSZy9SpmxGaibDkimZzQ6Mt6tK99rrtpkgspu5+WnMOOlZkYUZ
OB03mMSADktQHpPNnCMvULjTXgYbD4uP1fhobvGDNZnhN8Wq02c3G1iINOsfk35vXM0aCqtf8sjZ
qtdglEo5PBTDfM+Um9eGs2xWMv86963aupXiKVZVrtjL2Xsn0fGxi9IXzjcv3KT2uiWTUznme0xQ
FHzI8xDoY1uGD2WsnD+IXg2XzAMmYDY8QXGZ5duBcpkY51T7HMwTGEfT/B0pUov5CLdnpZz0ULkJ
v5Vcar9FfSV/8+NqVmPyzs4N48DK9cHOKIzC6PeadMQKnOx6oOT0A9WdjrqJFikJtnJTsRtZdTa+
Bn+IGdlklncYCClXfkfPmounGATIY2v0R9lJZkUhh2Ze96RzR4zj9RS7tN6JdG8onZDHrQL/vi/U
sC5kMez8MQK3V0d4a6Y227mT8H+FRuXzjjEp+KEVg0W8MH6Z0EdZT1jO5xVeivIxa4b8F2O3cqPZ
0HJELmlvSf7oGiNQbnwTFPe2TlAm71hfMOfKYV9X5e+Au5tlHb6lsdINPC87YXqSlVVzkBXn6F43
4Z6j/3Noof67LVufKgl+s/zldMpgUbc01BVZXlLHm+EQlISwzK59cjHFX5Yr2Avyyl7ruJiV80fo
wwl3m3bhCyBLqlySrzByaLJQUAD66VuR1uW+7rpuI0Yi1Rocb+enyaoqsm98/i/+VJ5UrFe5kR0i
h3r5PKZpqweJROqlfQ2YDlF/RgaFosBm54SS2Wxj3AuXhBIPhFvc7KkYOWonB0BC8wq0ywx3MlAf
nTLFk+X05qtKU38V9Y3Y2BwQHsuCtOWU0emKdJ5uceH/L+bObTdy5OrSr+IXYIPBYPAADOZCeVam
zlKVSjeEVFLxzCAZPD/9fKz+7XEPYM/4YoD/wm1U25JKmUky9tprfSu5sGpMHpuZGmTBiurBdiTR
3U77EKLCtbYw3FdTTD14aluoPUtdPBsOitsSut52KkPrFHRh9gRY0+z53PXdSiOZNjgq533plzXV
6o6kZsaD5uY13ZaD7U+els6hIapCVIll5ophyMix0VfXpE8ysLyzLHGfeG1+qROYDWOdcJ4tzLd4
WdU3qETGa74c0Z0E/Kv9XKb1S5sENxCUJAUrnF9gSzgEUnRETbpy3nvPkxh/AvCFsbh1Ylv/rFRP
YSgxmg3uYuoofWbBrrb1iQ9jdRt4qTpH828vMIC2Mn6M+ItfxybczPm6wzLEXbc2u2PGy8o9hwV+
xKEEI1hn3zuYAiyzfJ5fsrvRk+VeN14zHsElUG7fVc+MhSADRodud7zttdL3lTDgXcgrXcWhUSBK
aWPpZ7ZVCQlFt8X0I2WEtltSSJ1xlOUREzEjWdNPfHQpHpiqix48DYehtir70KL55p71afVxya9G
SlD3RJizrAlvnKptfgf9XXbEzdp/xR4Xbty3ru+/upFCKl0xo5uCkUDr1yCeZh77KLFOIc19skyb
qU2uw2jcdSba0dGXbEsk441unOcmKTcUx5+bxguJ7WTj8hAvmXfLQ1/vFofqx8yGnZmPxA9FepUK
7qdRuza9lDER6j7a+h6fsrxjH4FHkSenNBSJFMxm/UM4ePl1avQlHaD0NF56kxKDYyta5tCdyB/t
x7FkEey7LwPLEuAoVnYXNZW1JSeJdGvlLapoJYPrbkJTDhmPpnT+UbKyiLlCT7xClGK5YuMD4mEo
kZvUKUNoAKz+XJY0x9FE7kEkWf85Z0TbzRR3j3m41JxZMRLuMj2hmFKFvFOVhmo5CvBucFbeFILg
WZgBwbrz9oZEy8RHBmFbYtbi9BHo1n0KdAKvZJjqo9tpD3hmtUKF+uy2SUXHCQnPKtHcDAkclqHd
oP12xOeOdSnusdC2537meZXAG92G1ILyJho7gKrsdh8kidwjPVg/xvVWl0cA1UCDsLDw2DeWFY3N
LkbEHfUF8Tny22uxVNahShAo8+CHwYvP3wo7Ju5aYt1Rv2tS7rKQdOTNSCEmtJFjnLSfhiyTIXzY
Tc0h64pHn1RQPpwR2DaJMz/Lhks8Zd0rPKJL9avgDaKShtNncaOCAgageC1q9OSgebIANFyllEhL
yzCfof52HpZA/M+jg7raOIcOp6c3iNtuCsa9Hkj+OuEIH7m9Hm3C8wE4GnJxp9x4CGrDzp6HbUk5
a8Z1VDX5riZoOI32evmzDMa4V3U5XdelREngOWZq7tILPUpN6ZxqGJKpJT78jBpJrpQsYDkY07fY
Gi5KktoNcVkQcEB7OtpvR/Je4UA5KkS+pUVesK4TOlXYP5do+ywIo+IgOGieFu2KO6fsOz4zJZwC
7U/wzenR2xHCsTcIpfcDw/Ihz4vpNulAxYx1f8wU2yFkJV5D235ZRuuQ6Km6p1eODvY+ILrgBgkY
90Zv65CGNLw389bpenJwEVpUjqx4I0bnzfdTjCFa5CeuDTe/pHHZ3JNeczcd3BBq1XtO/pqnGSyG
j8lT1oFb492CeZjovjfy3HZfwMdw80qT4pWnBSaBSmMQz6LwkLTAYw07QRoGC7ge9YJl0P4KKne+
S33qgtLJ9AyP6bx1QcEhWfve96XsuYAL9npo6RCvD54mcUWDcGbJH5IRBfLqIXSAEzJfVAEChBzr
bd+AsEJ43uTcFndKi2PkN1vXo1dKBOknc8uubTTNF3N4hKR1Tbqy2QX5tFBM2mOCNxE8W09Cw5fo
Yq/hLE4ypVxzGLeZxnO8BHWIgY/Rsc3vNZF2nA1fcxPuE9Bw4+Al3GrThQIPeeMDFQ7IyZQGizAu
FHpcqeYFbpsON57n7pWNsg/BxheWeDBMdUw3wWMOjsdyCREXE6os/sQNqdiefR5H1jYN73knrLua
QeGHFIZBu4va4NATnsESb1LnFuMkfwsErNrutz6Or/qXZKxjhVhOwXEYbLOx5tnF7U1+SiUo/1MI
3Y0F8Aub8LOJWeI7gsdaJlc0RRHEF9rgnsIxKs99pKiA88BXI84wm0WpxSkGGIwszjETvs6ijZ15
9yvO1k+bx8VKv8FYOkwmPgStd5+6/qOTlhL2b2LBdCOiFYvwKXYa1lXkDHYiI8Gb0nV/rtwGn5PN
+0X1WmL/8kWQ4SC3/Pa70ACMbJEQu1cyyF4o3qJYeUiSONuziO5DDPCo3ksjqQGzcYjF/oM2dD2S
fy7rHkFG8NSjTi+G/glemsCVB4AvUTYitN/oBIezEwK7GLgitzhrF+85xB+71QnMhHaI7ZeJcFS2
Zc5X4ZYfzuWsNCZpVeRc6bZHW1q36Adq9uJrTpJYz0K5algQDjcDjWdfCXBNguTB1dwuW90VDlGj
HFJ145Y7fxU2gRPBCp45EFnucKuMX2yMLe58DWMFF05Nqxy4sTBa+wPXW6ykgtB14pOfxO1NgtsR
/ARMiYl4IN64BGhO9x37GCOB7JeTbsv4YQapWAVsHTKwNpi7vmwoVsvopJB1gnknqWyBTy4hIYQD
qBUvo93b1DbpKUW/YHJvcxsig/KQ8YEjsdVe14W+tSfyorl+WfXPvfGFPrmkaTZyBD9gS7YD5LzZ
cek0fJmnqYXNad22ucNNwUNiANNGbWLbPmIzY5257Cbk9itdxHs3Xu6CPN4s3roaXm3hWshHYZHK
dUioKbt4pmWhPthKg82KFrbEUKB9iB0EmBskLkb2lmc4ghkt79ZtbbrkYCVhbxG6BK+U6PmjxIS9
hWcRwgWhGlQmKGtZ11wGn/Nq1SzQeA0exNGf9SPnSe/s93bP06eyLmAG1KFwfl9S8ONrt3GgjWbx
pg8nAIBMb52N0hxM086PbIIpCcnqgXAGp7OYHfiAK1r35GAKga/flykRaYh8+zmFzBf6zbmutXVo
c90BQS39q1QW5Y+Y7vaND/jwUqWc+Jp6fK09OR4z1wbQHhkNrgyYUL+0y4FtXXBLJvVrYJkAcDIe
dyS503trMM6V4v4MksremTD6WVY9Z7okhntizNEawnFfDuvJ1eVUhkATXUJ7fGPxao54Onl8Ej/Z
WnIIqR61YyjKHtr8MpL1R4/dZqAWt3nPviXSrn2LmY4yOaeeng2nlmt+1ksqU2rlkhmGzxxoHqdV
EwHOctudyrg/wECy954/5M+c9KfNjHRMklCG922Stg+NBug7E+zkXY3cj7i1xzNW/OWGhDDpJI+Y
4C4MInVyvZqjUdhDoRA9fdZEIB5koZwzYYXxpsalKa8m/C0g6Wa/2wYeUUGUr/mhJDT6OZaqZn7O
ouBZDc49x0ja7qqOJnQOjB1LUhK4Vv06J0QJdjnGtmILi8LeWiyFWVewA91a/O2Jw1P0N8NQ+KVr
J2ne6gjKw6bAFPzLGRrFTQ0r11USznj4auXi5E2SSZyNNJrzUW1u2i4Z0n03r64PSjjjAHa8jO9z
Ry8PtVMhyxB34zCmCb0mm7hJ6pWTAzWC4wb5Fs5bpQ1hPfPwrrbNrpa1v+d6brdkB37WisJXtSTD
VVti0QfZx6nNTTJzhN4CRyi4dyqA9D7zStov4UPvCbPF+Gqf3Zb92M5NKzLWuTuKkGkSP4iFvrcN
8+kcSee51mFxl4wch+Yhv4xuWD+IgToNwFDvunHvwHnJqwyoALEjp7mm4BA8U8SautTA4p0Y2Sxx
+c4eIiLRZHED5hnGn6a3PBD3MgMjPmi9k5V/VwVI7/7wmnCmBYi2k4Q6TTecbd6dNGvedRh/z0it
2ElitigBl8gLT1Nf7GwHXY+z4Q7ACOEbMVj5vufpSHzak/F1E/e0iU8qZciZrfNC4nebdYl74BQU
gA0c5TnOFD8TB++6MxreHDPva21H0O5Hfy8S8KXUQhQ7qnXta6Dp6rEBvcXZPInEu/GzHl9DHQ3f
FtIga3lj9t6RytomM1njbSsjsLwSonvH4TbBMtJGF1HU3SsHsAcZNKRd8IHAAYrNcMiZXK6yUmc8
2frsyytTOqO9+lFLF+ysmu8Sx/7SipBybZ1oOL3YmQbnPt029bAxVHClrXuxdPsUVeoDxDOP6Mpl
bmxDCY07iKz9lFn1i+ewG77Cw32bZyngxSZvseqWGQV4alcPEw9tTPZkvfpgKoL3ovVZDMgOEFS7
VPBmyLz9mDpOdkmcki9v6U1hyCtOcqzUznFAVuhK3PVj24+wrhJ18Uak5yuG+/hHAoELCrD2vpHd
W67yqSpOKCbQOkAZbyOeif7Y3ZWJ7byUecHBPkkx+zTklulGAK03iGgvLcv5gcz6aLMLuvYLLg8G
BOuz7JWF8znV4UtZ8zHJ9VxeO3WQHSdVEesr5fKapA6yBzvjLxwU+sYt5+w5xS7LWsKyTpXT8HrU
4n1Qzs865PQbwJm5A6r5oy9694ZxZf5uO050xELdPkCJNQeDi+XDY0Y49XXT3Nl27d7jrnfOxImy
i+HFveOuzO6iLQoUbN7JvK3Gk5/l+QfRaRzBODPCiWCQ26PyybntL5WzJLck2spdXLbb2YuzXduK
EHRdaH/PJv8jS4buPIzozV6BqxsUqrjN1BzC3HQfyi7Ox2NOD/dbXJlp6xMmeuJ63bAlBYSRevYJ
d/QlL8dfUO1PSxd35xlKKq6SIZuPRV8TRFfu9DVWOMDSgnidC3tQR327Vf38aflDtzNprR/CvsbS
n3eErBdRPPjDjLZoB9C0NG3ljGmz95RpvjFMGpD2tqaYw8/pwDXqrXPznI4KYJ2mC/pPnxscPRkY
kBmlubwQ+RGpzCLqQ+o7zm09cnAVMvvQscUiYXRBgiXmy1C03YHFoFtVW73/xATmAJCMAQ9QPs9S
vX7LBlaMo5Vy2QTAoetyftEE8zA7pkS5lDo5VqBv0YPcs2TywVrAtT9nyw/A6nBP7Tk0OBarJ18Q
voeQ5s1HM3pvSR+Gl3JdcwRTVdEM4rkU/hAaWAbe1CrHeuL7MffvdPjSniQU6pSkbDUi8FLZzh5l
DytWDx3oIKMu3VbSWvajsXHdl0nhHzutkF8maaodbrHyKIdBsVAnEDb6i/+D2YONceedhOzPXePg
s6ojtz96torOAoLRwe8sAOgMsqgfIjrNJXnSfq2mbsIMxKEf3NLtB6EtocaAoOTBVAGsJxtZR+U5
vNcsCe6jpRPYTKDzcUUsrKCW6NkpOHJUQQj7JcFWyXGhOC4LnTwj2eyDzYHrHQ8gTkgHrddHVefc
Jwjr4ZfaqTbhKRiL70PkxRAtQ9y8Iyoj922KW9BMOBh5rf1UsrzfxFYcboznmcfChNcUTGmqlKcb
7Sc/0wUKAMvI7MIyFDwpgJNdhlsChEjFvENTj3eEz7HsamwRm2HKf6pi/Ebl0McazcYm1/QnQz73
2FlgX6ZFib02oHFEMH+bEusOBzaCNJyHPnWg0Wj7x0BQECIHXKPUXs3DTXjyquq2KtynMKQkd/RN
RVFaSc0AISC0dUV+TsaHqors3dDoR4fH9MNocnMo6U7ZiQQArrQ8uqQCrFDgO4vxxanqB9wGil6j
0OCaXTewM2qsTdH5Clm6ZYWwGxuI8M3vD0dVqUeJa4Nk3LzsdMJJzXFQoKiRYD/eBcFK/zXj1gZB
A5Jvr1KKkcNewhgVdnfCw5keOWtz2/GW4BtJLOoS6gY5T1vNsYHnvwm9HKB1BOYhsSx1VG2mLknH
ZzKIiRfguO1+g0Vl9RP/jH9MiYDG1FRtBp3f2FZq3/a9JUDIuhGvCwULJc+efUiucaMVJxpsIYzl
Xc/9BgvuJJt8GxOI5FPKjOvR6pBkor4fnUbemQCnvYznNXlJwP4btvHx2A71dOHo1bJRs34uQ7Jq
Q0JCmK7vatNw1pmzEl1pPWvFJaXSixwvAILn29/htf8I/HBXf1VPXfv11d281/9j/dKfGjscfT3d
79LR//2nfxn4+8sXmf/5+5vgsN6+d+9/+QNaVtrND/3X2tRoAGz/vdV0/X/+v/6Pf/v6/V3+L2gH
YQNT+Nc5vkM/v/+V5fD7C/7M8VnK+4NZEfia4wZKKqG8v9McLE/8QYsrlAeKWZEfpCJj919JvuAP
nEQQFhRbMcCuBHX+keQTZPyE49u2wB8P8SH8j3AOaq1D/qcgnyLFJwl/kvxkovVd6fK7/nPwU7mc
c/JqWBG2cFywuUvGJvpcXFLJsBXCqyrOljfs5+7LUidsAbnvZelGLQ0C1jh1w9OIrxehUuTyzSRB
em87LeaVJqmIS+WL/BwX0FJbE1fXiAc1WPIYQ1JnTcT6ucims6wFlopYDvGjjlzH/70vfej7Tl2E
u+pg4dSqbxNJMWrFseGC5ipqNAbfnekNLHJB3sAssf00xnYInQVfzqux++42BVlFEnuMRLe3u5jf
yCea9kquMaIerVpDUw5y1Xvr9vFDwwmWjGAv8y/u3wvCqI55RI7gJFcqFo5UqzXmvbUTwokzUsRw
pTyQcgerqvwzewxFhSCZJ4IfBX3wVyD9aMKBp0aXgTeK+EfHIuxm6GKSD1EQztxn4nJ+SNhWuQcv
Gc01Qw6HjRL3xl27QIpAicBieuU0UNhJ8vWCaCIW94HnZIH/mvelVKd6sZ1jHHssUMeYVSdWqcn/
IVTH44eMDMujyORhcrI4mQIbhLNBiQB/gLiDN0BtTNOa5NCFKjzWHg4jjrDqKddD9AhGLO4Po5E9
jSlFJx6tMomLbeMH/g3GKjfeAoVQ/SaW/vIStxEpGc9OgpPtlREGdsiunOEt6GcYdRJSYryGPO2L
0go/vHaSCRBg1X2ISU3s2nJRD0fHLtUTvT2cDwKrGJ5Hjr+oZ+46jsR9E11NbPc3Tq9w6+YLwJ8U
EoTuQzqhylGRUIYUkWwIfYhf2A84I0Wzj62qb4RBt4gL5FESIFCalsJhtu+y1ptZag4E8PVs2XdZ
D5+NqVV/DYtn/5r0Yt95BMGbQ1Q5zMudHQ0AmcaCpQJ6Ntwex7Uopi+bOf0AKtGNTALLzCo0MMPb
MEX1m19RY0qER8Ug2/GjHQuSG5yS1AhxesKVQXFxa21o+g06FIK2fcvGAA+Ht+LgtcPYLFzk7F1D
sveazEIBE5ssEpNZnDiItGxYsSg4um4/ZiuiKmQJix73uW9OfYq4ecWhrnR3s3KUwvU3wCSwWbUt
W8eos8hkGe3iuq6fXbuUAWeLZC06cDyM2xNIRhs1AVDhQbfZ8NCi12cn37VR6LwK48uGLrPgo64W
DPGtm3IsCwehvdvJcvoenuYy3gmBRIfO0BefnQgAohDuSi5AXAgVuPY02Qf2KDzQMXZRGFQvvBer
T7v+ZcNG+kJhi17ZlC3vluatx2TmeT+qokeK6mx3tWNZNapBTFiWzewMOMTOFFWZzRKm5WaOgHLj
6lAcy3JnuMXfk6RX8SL6NzVl8n0EIGZtk4wSj6sS58ldtSzWOxslJbf4/cJPnwyID9sjMs8oEH5H
AFewZElM1zxVTSke+IwR+kcYqtUGSHSe7SKTDUDN5pDqjUl66Td0BpJvHavv4KptbCfeoxaWHI61
U3NodetQXPc2ZIVbetgnjLqjH+B2mAhnXns65OVwG0gfG+a1JNn01ASVG6tYWu9ZN8kad+rqhvPu
1s0ybnJl1qPX5Cluv9G2dX6rapOyOkjW9BHLRH++yQiduneijO0PK/PXus4iiYJDAXjN2UB8ZQhT
XjdNd40CC3hsZG3nF61aAJSzV6v7vrDm7kEvxoYlQhg0AtvjIZC7ArPhdZvMZEytJqVptu0xCkdU
z3mA+a/cgUmI4hZCq7hAKenmcDf39guGdzAl8zJbHIVcf6S/kFedcDc9cP2tE8Rz+431aFd85QWY
a6DHHrsyMGVEiYMmCIiuxn3NXWIu3O8BJuF7SltJ/xKrr7gyJ0d8xEpbH2z40RTaiPfqavXi22hA
Zfc88tos28Jl97jPgLJOe8tNqeIxxLeACuUjuZxoecUhFPUbbwmzmwWjkzhEAds6nFaQQDfjqOuf
MZy4n8ow6kJUzN4ApPrnJPHE94gLGq8HDgmGT7AZV9x0/HaLu9L/9Mexf5EKhCGKHMHGjcSis5Yh
RAk9inbGIqw19G7CFHWD7xLqkT57reUbWv+oP9k1XWt2TtBQXM7YPrz1JKygmXmauw00R7w0rOg0
sPbQpmHRd73sQkdq/+SAI5zZA+Pm1+NYUCI69fMLJQ589ognYAM3TYyLX450Pl2hFToOa0U45ltt
B7yATbvEzbVIY3Z9ILfzBJQjGxIyJ5M/bvqo6b/Z3uQSCPVdHFVKYLGiUigQ9VWP8ecl9UeDgcoP
G2CqMlzR+37GT83CKL8Ay+P34X7sYYONqeagxsd5c3qXsmjGqGbg8Z8Xwz4j6/rmxar85cdhVG10
4dUt2A0QeARBp2/KyRTlsLhrP7qg7p7xniPJleB9mL8cE/IUnzrz04fYfRq60HwG6Zzfh02vuWG4
A7adVpmw3K0GsocZU5sG34uJrLLPVVmDb8siEhEmRpohGmaFv3Jdzr8Y4sJfwq1t7k64dVK5ULpb
5q25U5VVHuto1jemnLrXKmjWyi/R6eeUhDSwrDkjowVm1jmlKQu+I8wCSSFhFLQXnK8Up5LFkbSs
UkhI1mYpumMU+bLficUBW5MgylJInEj70xunZd5OdeLq46z8CAxQFhcnexpCJNXMcZ4D2VOUgAMw
3DvA8pDI7SxiQIprzlxTFjzjiSAaS8c0CD0fdySR0rG0X+3KG15Du4JCHWNrIXJrJClAIdVaVgC5
Zmv63pxSLw3cq7QustvejYvhtiwzcM4qK+MXnih2fsrCXHyj3YUuZolteJ8YGtLI/9qdu52TAIsh
FYSz3DuoYxbdC633Qn+YbQ6kn9xX3O3FtJXwqJ4XnBj3mTem8WawLRtbbZwXF27qyTsmxwFFLI8/
Oc3OH0Wf6bdgyQnO+t361mFyc/hbYjRnNe5N/orcrqnQ9byIJisfRpVB/KOPp+c4ti5QbHsT0U5C
OrKPcuLAwvsx9xlbvzhVzV5JWlavax97KuJM1AlqJIB/80yKxbemHDSB4VmXR10X06dwBPKc5Nlx
FhErlG3rVmS4W7YjGkBG4586jAoO5gjS8eOyAP6URFyvlypmmu9TKQcMZYb2LT7DOQ9NB6MHHcN1
dAiQSerNQpnMbrEVJWZxjVkHxMEkXjkj4IvvNYdEiEWh+Z50HtXUNFitANi4BXUEILJEak1TKwOd
bdK1XC1y/G3VLuHjDH46vnIDf3ymZjv5rnHksrUpge9jt3GS75U1U7ztZxRaVTlHJ0IGqg83OUVq
59wtk4eePRbZpXH0n0uCYNj1iyi+TdsA4xF4pTnbhNUERtEqJr6acFV4uwBiRNvgMqtYoL/KyvLl
kXX6OkH3Y3VtjTkLMqwr6gT50n3JSD9xg21nvoFWJrobiEOHLPYjEMjDLIj5j5IMCjDShE7i/3wM
/pfD7V8G4rvhq+369utvzMrmb3sK3987PHX/59j833Aglv+eddgX8Xub/oVuuH7FnwOxE/zh2VBr
0Kp+c2jWefRPuqHj/CGVL9xQOK5wFeybf4zDrvuHI0Dv+vYKrVeAcf4xDruAbaTy+Co74GDsi/8I
bKOcv47DTOlSIfJIafPYcWy+31/HYZeZAhQf2ssYxxmfnDX4brHUApCl7QP7BIJDNRQuPHg8TzmU
wOfa5LKHDpfa7K29oPEEXnKV33IOicxmJlwErHUpRbTJ4Fi/CtdaK+1aDbGAMkYHtZd/TZX1pBwa
4p2pJaQOdP1xkazGEKtjt6OoevUWJokIHnpL+daVmByPuppWYw2vnIL8tAxjgjqCN4e5cPqWJXN0
6aKFH4sRPI+u2rr27ZOvCp+2owjbIbdvbo70CflcP3sgvd+HEtq8r+4cWd4lqnu14KFOY0CbIR5u
XGBhaQjc5vvVka2ApDjxtIuccpfU0zGqSPQbQfnuRNI9k8OumNYsesBGkyCa7EB/2/JDOd/aUONO
thMIzhxwyHRv6qjdMeAcsX28N51/G1njtgqyc92EuI8ntgw8RK1sLXrlK3t/JEJbQ0SkP35iMTjB
cDeaxT//2BFaamluCmzkBbl2w0KajPBt1ODA/F6+wlfYz1V5ahu3mvYlvmXJ+NAFy3FKUWGLRL05
zRT+KFCt92mXYb7VZprUVmtmRs8K4u9YduJXJhuCsoksrK/RmTnlCKxeN0PL6hUlDvPuZDsC26Zs
F3ZyScoSra5LjCEhtMOXtG3b2yywNO7BWMKlR++GsFv75yKH2+PkQEfGfGjB03lJ+th5ZM9TwvXz
2vBIYh5lj/W8Byly3woOsST4WEVtUyPTxxjEOglYnIlnMhjs+tGPsZh35QOjH+VEs7T348yeyG6n
p3FoCgx2YH1/2TzuUTuH6JiLigKXAobtTjlu9WtOIN3yyUcspu9jkys8swHxwFPna3NsTMEjpDLJ
z7mriI5birwmUn9+F+Oc3MWUTsQuzMxsivpfVUv8Imxcf2+iEpkoFOUcXPuTnuCOTJo8P4CalMUB
szwLKx3pz46t5muCevCdWFtPd0MLHRhGhgxZhnOuANVteINDT7Sf7PnabxND8HdyATR8wSYBjo9D
xQDUhNOGCcd8b+dSfcwVP/oK9XJm8ZCZ6qJkhh2uyTtwe+R7FAHTbFYbxKnwp0Rj5zOWOBhAwnKg
ubf012qlIjEfJl76YEM9BeVPWdQ6ekeGLEz3BeuDYZPW4UjlRJeNO8bd/Msw46wLtqm9wLjhzFWY
nl99sOeZY2lN0P6iC7f8QgMcf/oSuelWlDTzfOQZGglEGFMdGig7JIp9q+4PSQBWaO+3GHmOxCoI
dFYzgsGW/0QttcSzfOXDw+/I3QkfWIMXio5m16drFdmPzdg4lPpSlH2WnsjKeOakOz8PbkRVcvZU
Sy4eir6FJhLlTOIbhwuAkJxvRvxquA0tBHwAepclAxpzQA4soeBFjIGbhEVdBLiAjQbGWttydxMx
EcbFmHXVauNGDMIfA+ijFwNmm6oYiUoklO04VxWcDbMtkxAvSzWha93GgsuawyWEsasRcuIxk3zs
rl3BQXtwtb1uwZ10rVcO132yF/SEtHM/oO9QojTu+5GFGDnEXnp7Om/Iiif4TeodcAcYi0lixrtU
+K4gul3O05Y7rEcBEYUB8hgsZC23YsQRep4QP3+KpWtJk/Y1RykY5DhfOV+ZbjsWAldx5tm4AUhP
hc2FE1bQneqew+AmLKos2esp9F9DSt+XYzLMpN7aMYjMvmmKQZwcuyLk4tAOkpN/qRQFdYGyyDnN
WEeu4c9X46WM+wq6NsSIQ9yboL+f2ILdzno2iDV1C6yvwNiqj944kk2d0JKtfdt0uAoDEVET6Awy
EgeqL8y6GrQLB7EoXs/m0lP1Zeq69IvUQWuwGRuqqHxPl0AkB46rO0yE2cke+BhvxFASKUNeDNwd
JhpP7ckZsDrJ2pz+1ZFl83vYFsMlasDMXzloUtdlXHig6W2ZudS31oPAUWEIYy9IyKtRiNUcRSNc
ksbu0mnTtSwWT0Br+2JNgiEult7E2ZONnvvWVmiTuywebHj49tzibawA28hs8M79VJOkGq3cu4xG
FdnWjhKAXzzUGWgt0efE2gcIYbTdtJjSOVES9VbcW80m5LnDvwE5Um+Z32mklsGIHj0mbbAGpyUj
P9Bc8zajo9KvVkcjJQYpnJpNkEU5Z2Q3g/YfuUTQrshKJCQLZMIK3Ys8PNW+bujSiotFf5amGT56
iSmDyFrv8Yk1kbqkLJO/mLxBngxeiMyGNSXqty6GDSOcpybkm4sywdZiZ4n9lCvZ42kvivLYF6wS
sFoU8wV70/jdxepPUVo3bRdhMr012eh8KDwdNJdG40o9G0VK2ig252IgA0BMKKqKQ6nLNKVDQVkP
s1MukAtiHf9Q/rcYHD+8N7f/LKd2LlgVu9MLjyfJAjYmFXkVeHH4E7GeumSP+OTdPFtduUn60QHi
IRDui8xHf7aKHvMnL7D35NcuXaO6I8bsjAoVlSx1/TOoUAl3UdNqeSgjnIlMphEIZYyUtO6QqF5g
M5V4R4gL+hsgM/ABQyYuNk+B/KWiUX6ieuOFYrEg35xRKvrqXD8gIzR7sIncPBm59dnCBUHLSuQX
XjMcJ7IeWO+zCc+J6i8aoaom1U2TrmrwLC259h+1ccl0005hfsJk670rf+x5+7rGo8CR9ShvEuMc
TyM75KAC2pWcecB80/lF8Sjbpik32B/WOYlaIeB5/hLxafJDHP2kVnDkOuW6KDbV1EDVY91yTcsP
CWlM+LEHcCwf93O9ioM8oK1pO0rdPCRYWQlH91nyxjUbfi5mGUmHLR79bmoOQKTSTQjiSXrjkNEF
lUyPBcVHD2uD37sfKrxL4QJiZIfHmy33ZAfRvKP1oLnGSc/Zg4SGwLFc1kAHIp3RT+aX4GMgtZll
nS5xVFyFZnE+iA9i5eCfHQF7HyZsUbbEI1lwpe7m/9uA9e+2kf8Nxyrv364Zt19V+d7m/4wLXb/g
z6lKqD+EUqwJPZZ4yg79fzDjgz9sP6DtxkWXF37orfPW33Gh/h8+Ze4QRh14ry7/9Y+pSrl/8O1Y
QK5oCXrk2Ar+fb96/ycFlNUs0yyb2f/689+qvvxf1J1Jd6RKtqX/yxsXuQAzDGPw3sBb9U1IEZJi
wpKioe97fn19KLMqJZeWvHJYs7z3RgbuOJgdO2fvb6Mcz9vmv/+L09mbESMrlRZcmSvZ0qUXbC1n
rl/P36I84A9b/wsfDhpVTBNkH9BO8ioY5D596+0UET39ZvT6yaXeY0lfL6Ut8KbSNS1LMF59f6mE
tg1JDbj+bIEBh8vZkKia5GJ0+/yC0365H+os/U6DgBCrqA9Pv768kB+/KoB+RyxcfPJ05PLf33xV
OjmTnwWE9EUyCcIbyw41M0ZejB0norxCRQ86n1swMc4ILNiAaCUD684VvfsriF3/xpZeDW8lnViq
gUBV2LGtGhCGnxhE9NlznOV7F0fS32qo3BgWeUjvo9Lc0prZALJo0mWHVVhX+d8RDDgkcTt2UZMP
VXjP86MDRjWV/wJSq39ATmN/x82fE3jIer0d8jT8/vUNYdD92R2RJBBIAncEVcT7OzKVJqZ/jEbr
IfKorztT2s957zCamkonY0uAu/FAHWI9p41CskyOAeFLZYHtk61EVL/nDLvMitIRK12YgstqoqD8
1Vjj61mqzPw12d8aLDZYl3hPJSt+cTh2rD2bVnvvt3DImfKk6YvThVW6M7Cfjie6LYvHsdMIaiLl
T98cBmlwhXQ4LiFABu02T4PnIyp8vMfR3WRbsjmn4QotSnjVj01lnzWSzvA1tUWc7Ewsgs0phwYm
tUZM6tAq80rVbUZlA1dLBsSsq7qWYb0JCQJz1x7+6WczxfK1ytWE3rzpbFddzui+jA3lrf7pWyz5
Jwh9BkrVHsjnLqpH14Xn6UUUGiDu7yBxBMENGYKjTemkw2e3dm0FA9Z2wHYAJejBXbtU/U2Tz0ws
2wUxWDY4RTcm81v2oJqEv03sLM1ajsnOgqHoJbM7Gg/kjk79aAI0nIdEXPSGTwZr45OQufalSr9F
OOPMLUL43NrYkKQoUzQyyZPIGj37F19YOedYEBW6cDbk6Ba6mDtc+oHh+bs50mW0i1AyQmrkqUB8
RU87PfWFwMLo90ljb4m99/Lr2IJZjtOUxgnW7iEVmzS26mvmFwTkidQdaOuR6wDNx+8b/6WbZRjt
ZCvoi/Ij0f8DyagWf4AHh81NPJylZk5cAfreuC7BPoKXMBKfdCsTXma/+frh/2wxQkZI/JGAQ2E6
B72kBjli0iNEWAeF6zHj53BGm7u6TgDQAd7nRLGde6PYEWtOtHza+X+/vj7SksN115MMZJXpqVda
9PtXr7WMIMKGS8MqJn+8rQt5Dl80OrNlZu0Ly4svvr6e9clC7zmWfpXGsnM44v0FFQyMorRkR68V
jX0rsS/VYw5Gqy70c1eNwA7sWW5a5q8bMhrN07QqxUtBpuy0G6cltBdf2W4G9nJOkhDJhkc+37L6
/xtavewO0rS19KBD0N2Twnz/+ezM9EaOWqCdDJ+NzZuQE3Ie2Q4mceArqI0WBdMIu4XjDSwnhodr
0UrgHJnR7pvOMI/sVh93C/ZqevCS0QihLkvH8+1ukRtNbiJeNNf40CrIYPEAW8Zd9FpHvvjHRRjl
kSPZj9D4LLKh9xeyCH0c4CQxXC2G/ibEhhlvWc5EzDyscf8YNF4QWsaOQrtah7XFMCpiq5YqxKFo
dQPuO7r5w2PlzAICg2KUvQE9yInBoI2z6YoMiNTXn/njw+tYilYsNhXuDEXI+4+sHddxe3/5yP1c
vliiaPb+6Ge7yM3Duwirxf7r61nLj//vhwNBlXS0rWzU8gTN8c4cvK1AmIouMOzFrZvKHxgzPOLM
agUGgBam2KiKWSg2IjDmDK+SH8NQ050YGGfsvv4g7x8K6hYqF5NYR00hY+ILWH7LNyVEODulVVpx
tZbaGG5Tre0VQW/T/ddXsT67DKkIS59daZdX4/1lrAH+StxHpAey8Od0KAFzICdR36IunX51JLTu
2qae0ZEv5/ggB0s4AuQzifEmQHIHtBeXIvSY56DDT3nkTX2/ci73QHomZaO0bQ1b3jtYSBCs26A4
wmoNedU/RYpgbMfUCvcQ/b4HHUILDbtu41fgQjA+NHdf35vPrs55UpuOUowA5EERGdXgTiScUmxK
LflDbYrkrEBVgSY6DJrNPBbGJY17mOC0n7ptjYbhSBrD+/f1n9/ftm28ZYKF21nkf2+fAe2aIUUe
z0APAnFet6VvDas2rvAVIJ6BPJWiWp2afvv1F7feL5DLdR0TpL7tOaySNAEPnj1RFcquS+xXYJUL
okQB3n1Pg4rSqIf3f0mt5m6NBtqok6mY/uAIoXoXOUCcNoWTzuUOLQrBuV9/qvcrweuHchXZdhxF
HE/a3sGqzTNiktJtdOvZT/FlyKA97UzkrzKV8zlcb/3w9fWWJ//tQsBNAAyOm/m1hheHNbwYZ0DY
CbuYlQtvkyD63SYWjQGj1u0dHXy9xcs5IfD31JH7//GdXK4sOCUtpwekoe9/dgwEeaoZJq1p7teb
wEFA6LvIDb/+fgfb9OsNXfLDWOQ87itUlveXgVejUqeq+3VahtlJgH/gUtTMQ6vOyu+7dInC7oyX
rrHcncwaYxVGbvDdo/V/KYnqOWuyggE+A+tnp3f0kXdPmu+LiNdPZzHjYwFQlvJMffAMQjLCf+Sp
at2Uw01QgfONjLHBO2qm3YryG/sl7iHEcu3C7b5yumwLER1xAemfYTIma0wnyTmBTE6NqFQQBcQM
hu1NkA0MRzJt1a8M2X8EOBj31gZYPGHCYWKFjyoEorbFmYHQwy/TPQ/+DIvFe4gDM7hw2TL8bWJo
JDbkAblsow6xLZS93V8n9MJHaYw0c3JAbzMw/hLvbkYoBfTksZx+gTIiEKEdtH1K3yijMZfBFqSr
DgCwzhVtKrRM5ZOsBvPaKNEmYYFQPfIY/JhQbEGIwlryrN7dmK0fXdvGwPynKRGLmAUWeRgBNloD
tMS42nVSOndDgfl53Q2QJ9GikiG0zqepRyLnKhACnA7gaeUwGZqzCR3MjhmDlW4on/XfOdAmuWqo
lb4j3fKGVcXBbdwETQLVzWmJyKZF7WZr4WTOjNrViM4YoFBNB4COcJl37f3oiOIx9aPmjw5ENQMy
yUiQcZo6/kNHyfNPeTalpus5wUcHiT+8ULZFNeaXJr83JTr1HWIrIr148SHtxaafBLtY2whLrcKa
rvMutf7gzRpfNLq4Kw7Hvbjny3g/+iZPOAJEjbxEdp9zLC6g3NPqLoqBYpTJ5jozOi+CX54BV7eJ
3Eq2iihdvIsBa9hqKGc+GTtDpa/SUkSP2Fo84APkUAfIDkMMFi02oGoz2qG3J+MEVl5RYq8frXya
4b864jSvUyRsULvweYI2T35PXTL/kD7rKcxpxz+lx2dB8higMq6TcuohAjmGt4ghmviHZqb7HCNJ
kmtGUuaTTV36m2PEVJEUkM1/FbTRx5As+hy62WiNpxMZ5MSqgDK8r42kAkIO/bywLe/WSLEwb5j4
xWd46oISjhD3HDcAuar0DubxCrQgfiODViOSE79zfy1mTnqqmZvwjhVSnDmJVj7EIXuBRRSiq7d2
6QT9OQIxjocGGmh735BzHux6TkLL2CZR/qI2JDttcqKCg2cykv+KIcFZkdEr+BqdNqMzocid20R9
gm0ZrLsE+emHHEstVVTPKkvaZo14qRxoo0Yot0ba10jZyrH6S2Bv+KwLgbvGGZfp2xRBswGhQrjI
KgBKhGOHqVWyTdBc67OpVpJ0pyQxTvvJZlSYhCk875Z9/sUHLIYgiJlHecY3hybcTU5g7cmbp/Dq
hOnQjSlHoiZaLES09WfB2Z3BPTX0XpbNMu9ynNJcJ62SzaaD/pTvo4bnZJUYTSB2xGwiO0Eeaj9y
YB9i0hV8cZXwsI6rmpiQ7MRWvdlu6haf43bhXNlo07W49zpcbIxKEu+q4DfSG87RhJ33vNwlv2DU
XlRGkTSbQGFgBTArNX9hFtiPAc1YUgngdVecpWL1YwDy029U29EqSrFnPkpBSsDKNXRnnAJZd3+W
BYGl2J4L6xfD1vLW6CuGfZ0xuWpvRAbEeXvy83Nkf0AMaL/QDld1xGRGM75foU7znmxD6L+t5/lk
s+XzfZGl3XJfx+W1E15zjxqHvFwb4/dC7gLvtnKigB2mcbWBXj2g3GoFpMeVHzoChDqKiR3boNNi
z7Hsy0W+j1t15tZsnTJlKFP2FU2EspffwL4zn3drjZSTihTPJwnEw105sb0APbdIwZZTjLvGth3y
j4O5zy6Q2DkQqHUblsgOC/NcmNV8g7s8vTPNIZ+QvGNcBeFTO7Rx4K0XsGewpKw7yFIM05yS0We7
+CaaUVlXZREL1ATEC55Y8/Lk500c/IbzGKTrMRnNs4gnwttkaW3JSwvWacrYIvM6HAm9Yex0qyi0
mhQ/Q5A0860x2PkfCJ/xA3+D/NswuITkMVb5k87qAaPynESMdEnoRtglGF5tJi1xzjMbYpYUmmjy
ogZnFOPNUJyPvYmTFf1jfq3tsvXXRQWRd23Wr3ng1fQDxF/vrjnWjw99Wozl2dTwsJzIBm/e1sH/
3a+h2Vt6w0gwTU9Ga1b0Y3A9d4zhh/kvK6d15cU+J/iq0UOAgnVRI8yxaInLKE2gRMPoUlDVFQyz
lUkicrcbmiJBfEKQWmJfdwMKgQsEs80NeuRGMbcqFKoCPH7MTeqRLJoyL7OfaLRd1B4p8y4X/eZs
xJvequW0jwhvE5cWOt6FulrEDmQU6RpbNJ89BvzQIa1Q41L2d4XZ9e1allbIuoEK74w3R4lNhvLh
NimcbocwRv3ATmh8Qzs7t6dzmkH7Hht2wtAOzQVe2nXdnjyibToUxgWjxTI6kX5SEYVTfyNbjgEe
9EV8kFVzmXl58ydL0/LBqoabmiTwFTXNGV4sJl9HCruPBxfsPFqYFmNUS3BAfV/YpQWvZ1Sj53Xs
ZHHq4FAO1iDby2INwiD5FTlxp9Z2HM/XsT0yawXdTmFQhpONBh7ZPnKlKZ+MVRcOXbye3bD7WZdp
2YCKMySpgd6iZm/MCbAQnZq0O1Lpf3L+4AC+fHS6vItK7KAArkarzNIRdrNXIeUUWoB2nDJUUF1p
tb9Nt7qTkQPRKLSS+pSmkvkL4MB4H4mRbnFvkvhx7Jaa4sNpgC6EpDlA5i62q8NiuQ05KuQJ8znP
Y1U+602meCfjUIhnpRWdV6+MPLgXNtAY19SgCss6qfSaKMD4R2YKwC2DtvpbLy8oqnAo0S/lRVZ4
ahIar0QpWeEfB5FPtvHSllmdF+p64oRn9yQeevlEuWsY4e+hReyzJV6KnCa7s3kfAlGmL1WNsxVV
qFctcYiucYKZANlLbxkMBvt+8u9QpsFvGYopuPd53J/Jex0FlOFO/KVLi0x5DmS0StA9o99mCgwr
CbbsuAln2YZriVUJvxJwBPMEGACSIhVk6nsajSB+Ql/UT+AN5B3RLMhFsryvEHSBAd8D4LGp79oW
TpGkuW6ciyJGieUEHZ53pZJghcAz+Rs1cYWaKaIWWA3UEzgZhASh0yDbBhbK1qT7en7GlB1DEYAA
U6zcxjONjS3bgLYvtR0KbeHGE+tMTflG7VMgRiBxABFP4W9TjEMPHYYDWBCOW4p11tKTXefov38G
cOUoBJ0ihcfi9NZeu03yF0q9L7GA93LXUjSyFBEoEK4E1y7XUUwG7RoDdHvtzQt8irZQesEWBl2o
QlBCuFwC0WfFMba8pD51LDRMRmKsBi8svCNdko8HY4BLUkEx5fY7HI7fv+51AAHSbPwekp0udtYr
TisW7AXkG7Nc1urI9T6ezOhF0D1FiMmwUL2Oet50psCJmM5Qa5ZlO3fOPaB/DwCnMyxKBWv+12vZ
x6XMYYjGNehW2u6HVm2HKj9K/aJdY+9Lt3zTkf7HTAVeusY5Pe18a7ewSpI4Nq9U3tpHmnAfby2C
FyapNByYj0qxrApvvqpFLBPAUaNZ13BNrubQL/fw3yV80Q6wiyJG4+uv+7Hh4wiaHKzd7iKMdQ+O
5OU46yFpKC8Y/wePuoQal1vduNMULN/RCJA4Tffj9uuLfnaPMX7SArRJ/ZTWwXbBWKjukcwQc+ZF
5QV+NuMhbsz+DBsQTEH4DqdklvroPNANYRix/vPvvGCUbHR3tvJYYt/fYwNMJ60HdDdNAaWpASq4
9YahP+klRAE3RO1mTuCBv/7O4pMvzTNsvzaTNDmZB1tMInuXbIS+WYu06X/nPAISOVPNHjNERBXt
WgN4CfRTFHX7XI34PkmynZ7DlpQQ+jJtBM61tOscytMc7CrLwUTpp1136dkwRda2W3MqkQDi2x05
ycaTKRrqYrw19/NU4u0OYwkqIpm2SeGJS+ychQWUBzwNxMe6UGun6QuUq7keyxXAgpTgGTsPNpqR
NQHH1eSrTcDksNkDUmgYw5nGuBpMDFdbhHu+OPIaftKRcgU6aKaP2uQ9POgSxxmJCxwnMPXUuf/A
vp+QAZXmJH99/bN80nNzabYSecdAxKTvefAscGWCefFYRa2F65ZqlnOEhZKa/IRbX+KwWlPG19HK
rodj3/Hju66oJNCOMwLQ6oPkew487NkjWk1lh9bec8ZhG0iMpqW34PlibzhS5XxyPczdNsZqKgpT
Hk59zL4uZlnj9vIDb75iG68gGuSjf93yxkeQgyYscl/f3o8/IwNAjzssGH0pteTMvl3O3I6IMLds
GcIrGDZhq5Ei8Dy71ZHrfHy5aNu4S8FkLToPxPjvrmN1RYP9jlXbnZrohnc+JmWIA19g1cZjl9Hh
cCjET+lL9luRGfHN11/zkw3KkfRt6V9TfHEufH95E6nfbPaoL/qx1buuA7hldeW4zjBDPn59qU9+
RIeeNAMUdil6tgdrpwnWOGVZ5pu683QXdoHt40R1od96nHkI6Gl+/OcXhDa8/HhMqVDnvP9uaWuY
Rl0sASEwWHZou7ITQtCy+8pVkEXUEB+5nr1sOe/b4HAAlc04ivEQ79/BK1nkk2qUyTNTZxyq1kmF
+WyVZfBzKvKH91ZjefM+GbrpHiO3AXWo8uQPg8QpWKduBeJVJXFY7nyn764aZK/wa+NAkjTujN23
uDUcpJkliSmrqfBKczMEjXVsnvHJ4+h4y+yblcKloX5wz7IubKxJ0FgK6ABjSB0Toqgi+gCVY9Yr
1wmCs3EwBE6CWADaBoJy5H34uK2zqEnUL/irkdq+9rrflBEBrbQuJ3ti7TY+eS46E/vRnMq/rZ8o
2gfBiGUeOcbXT8onLzsrqW0Cj5AMMw/X7NIjxKCpScUcwTThX05otYXxfPmfXwWlFUNa3vVllvD+
eUTS0FpwcNq1AhJ8W1MhQS1zy/Ovr2J9cvxyQU64DCkFy7R98ErzXrk0VWDV0r74SSu5Psf6QBOc
s8ZpVLaAbqBr3tD/pWHeVtCLo9C+6vMMDq6pwC4FfVqbR37VD6Niy0TUoXj7OdGha3Ls99+9n2uv
ipIRpFlg+NfkK5cnGhvlj9YqJ/yD5qC2uvQzcwWBN37iIcg5qXTdsbPpcpmDN5Q5DuM69mb0NO7B
5py3gQixDXM07TBUkG0g7e9NkqEUJvzaXXgVxpObEKdDx2Uc/+i69wiKi0LrF7Uzwvsi0To4MsL6
5InXjJStZYBoc4sObk3TNzpzBS7KwfCfcxlMp6JR4gzZ+Lz1Ik6GGBjMIzfiY/GwaE0YFdG/Y3Qm
D4p1nRo6HYMQHFI+x6eBD6UCagI5leNcrV32gu0MAesiJCXh19eP5yffFrsa26qgdOcTHCwwwcia
HHuAkociMW9CpqvXho2RI8BugPW2bl9Q/RfPX1/U/nhVNIauxTfVyz53+OoVURYsPTJePVXUxEs4
nd1eUdfA32zYXyGVJm03gxzyGNgAIBgBmJhwxC4A+bYP4MHinpGFDPP1hAuLRM1Akk8odZdi/Ezy
IaadWVpXyM4A8CRa/glbh+VLWD5NGayjzm6uZEYaNRWv2odDZBMhFDTTZTb7zZF99uOWjsCBTR3e
jeBVP2y/GCkxfYWmd2h0wL9qSbAEhRW+IT8qTr++rx8u9XrcdBfwjovi9ZWU82axTvyYwIpCozC3
2/u5MsY9sVUYgMLQ+U8fWHZxWknL5JqxiT58SSKdTZk10Oaiox9tBqvyT7H65WvTsAgaaCwf4G3Z
fBN23uy+/o4fZR88rNpa1GCOcCSf4f3S5cdCOD7+KexSqXlH+ieGh4l+eI3F7gR2ibpJcxSAxswo
j0GKuGripri1QpTeXRu4AJir5qopluXj60/2YddSfDJ657zDi/BYHewnppcJ4sSsGRaB8i9D3alz
J0jE2ddXwTZ6uGhS4SOHXvTILv1/ubxcb35lJ+nsrCps8P8Fmr9dZHlGuG7dEicMnjP9iF6/eDRH
Z1FlOSOJsH4eD4xKRUGcM0ZEYgQGxpQpITC0ZlawTeuf3pjolwJAgLUN8yHXlzan9Xw7JKZ5ZxhV
f53ppsUhHuEFX1EhVVgSbaiAtA0Xs5BFXF14KofKJuanCFqyj5AxM3Gi8xRuxyaragALnb4kURPQ
wezS5V6ZSUhDcZKR2a0aLHGCFPKGZiFw76fGspB92lmNmkm6WVevmCnOf7qqI1ClCFNyUeuQvMGz
oAJasBrqrumXwCizOR0SRWCi8kioPi09w2dkx1pvYBgRXXPSMRZ1v2V6IjJ3Dngg/opqcL571dj/
hhcy5ychVn8Pnpso0RnW9RRCwx5LsePgysCsRpMMI67vCTgmaeQnk6TGW/VGkFFadiN9eTh/FeEr
8MHJIMh8xM6uEfxx3GBaGs9YmxjNVvJXVEm7wIFWdU8J0Ki/DJzt83m0UYsadVJ6W+ApeU7KQJpf
MgCy4rM5TrByKLRXKHhE0N4x+APebHLKoyU+vQZfoG/p4ONMqUAm2nA6ciOljM04vDKxZFnf5U5Q
m+S0AJfeOH2LjHVo8/lHXubm96KVII+AVSE2IHpn1CumOkCcUZlW/qZrhvI6kOPwC5LiaG4JO5h+
trO/YNqrMvtudBVpt2HSaiLZVSLIfOFIl5HrZps+IrgBBvuAwpfIvtlKCM2wg/zERIBUn9A8IGwl
qUrydyQQiZbRHgU38Xnh4i5JJgyGaFfsv7Bx62btc5TvOCKxxBGiYmiYwaZVk72ByWflDXZxiSiP
xAiQvAw8sywZArw/+TIuyAqjPK3akjhDBGzDhE6o6yT+2twEP+4HrtiTGzy+lEx7xQVZQd7OJEJd
bruprmLSJBVhlHEk68eaVe6mUKEuCDOuuksER/lDHBK+0TGdL7YNiKtu04GfBJ1p1943j4jK+9gb
SWgf6MG+mIwTX5q5H4BaojN+zKjV1GqqLOAhvGHoOY0IMCLR3BVoKM3IMVxBmjA2tUXbF6WpYYNe
YeRa13P1iwNAd5olQuA/y0D9bkLglr/oqBJs0vTkreVyzpn8O5Ib0zctMvF6cHW1C5kG8xNPRpGu
c9qJ+Hs1cmiiqnglV2FWeb+dQlWP6Uy7e8FzSJQstgX2ATrun2noA9YCFfa80I0KE7jsGtBBH+Vw
Ven9wu8SKKII8tBOb+6IZHJw9VJ8XlH++1DGjAJhHr3hwD6yR31cj5dhh41AVSHGIa/x/ToZteAY
o4FmL/azfrGTYpgwyvnYfvShdqPtggXFo/OCyBPN2fvLtD4yKqaWDIk7/M5MxDv1Ex8l+ci+oc94
lpobO9U4BGU57dOwqJ7QGvDMEN8LTXURhc12dTJOCGZwzsd7JslPUMeN7wU/Q31kj/ps93Rd28LO
opkIfTiEN/Tdeqa75hp+spvvAjt3v+dKM7CIGbOdM/iLiTxT4/iNhcf/VjFePiWpI7oFuJZ054vu
STGisOoHxiBxd+TjfVLAcMjFoM+nszz2+ff3kho0zTGFEMudxeKlXZz1hcybp6IIj5SgH09A/GwU
vOiWNSdAho7vL4WKosAe3kC3Zty7sX1E+1SdOv5DV0Rdd6NX7Ytu0mumRcEl5vfivGfCe+Rw+HEr
BwhBz+61lLEYe77/EPgZBZsm484M8N5+mIiu0tX4JJxWXvVMDI8cbT69HOMPhhEWT+zhdx57upDa
pRfah724CswsexnlnABBXaxNXuQfeTc+dC+4x8xaMOVQruH7OZgJJOwyBlESeJkMDPU6ycp6BWpl
uszNMNj6nu+eEEeovzVMorY1UV3Jkefpwzlj+QD0t1Ci2h7396BWLIBvDfOImcos3GITdZlL5OLs
Pjtx/KePs+GR4DTn4esC7eMzzDUpy+jXSBt1zcGXNg2wSXZTjGs/SmImaFF5OiILQYoauEdWuAW9
+f78zJnIAqCJ2pIDnO0un+VNKeh7kxFKhq5rhlpRBO3II3iqqyURQ4PndvC2++aJvkMa7GXs0KVV
ZhRdzL7P1s6bLb8BZOgeAOXYdy35p+0Kx8nc7XuntL4rw/IrqF7O1ZJ5emsyaScTwsnwL4mipiFg
zKX5Akxc4uhEY7hPabV9z0svfCYQL0CdxTn5fOhz73KOeh3ubNnDvpjaOLshInjqVwobqrsprWre
j46XRps4Jf5xW9Vx/jy5ECe2mSHKFxhW7HzpOEgObBKFTAsIrVxFRGHZ64EwNLiAIuj/0nsmH9tu
wNGu28Grg0sovmN122ehztZ0qVyPwVcfsaNiJjzWNvjsp+ApUxxrbX6Mw2MJo4dWOaLiRDSmRFkp
+2LM+HZGPyDFQuGRH3m0P7kexx8amxz0GEK9Tone/PRaeNGMNokCxrNarGjSNxBmuXCgDVa2DQ+2
eWzJ/OTJxgAs6WHxtwNVPVit8G05hsX7hOp2nq9GNrRVUIriCqVM81y0YbILMeVvXGVNO1piNSpj
xOZuoh5Lz5xO0K3pbR+bgiShLK6PrG2ffjg2esA7nLa1PmhkGNVAxLjkVFRZY/QgQob+cdu7dLCU
mo+csz9ZVlDd8m4j82C2eug8aLtsCA3hci0Pzn5UVdVF2c3mOSrTin8swr2PvvrIF7Q/+8U5aQtm
ftQZrj5YWKC6hZHh8A370MMSBY1Q+ed5okK5K6VNqFnXgKbYuUNqP4SVgX2SxDRzZUHDgPwMDIa8
1hwjBlx0GlqrOiD+sNS+SBkExtUDEq32jphcSEE1aZjjbs4qfc3fKd0tfbluC4cyIfq6jIu/SIOZ
EXZG3+ojS9pHAQ0He9u2NLYvqcAKHyzZPS/uSMI5bE7V1T8iOlI7GrgZiS1gTECx1Bl+PGGQHL4Q
f1Ps8cgUW4m1RjUXdeXVJ18v559UkXweDZaJM7dpHppZaqv0PcTT6DbzMomoYpnPrBgdBUfO9a+Y
4ne9UM7ytqT2YeqD1/lQOl/jP/XKZhjWZjBFJ51lFoQAI5S9ndwcU77KEXEy/QILB0uCWEVLjQMk
lC4DlzQiYFilvghPQQxD3ZCFyr6Z1BbuWSUpvzmUNxbxN+403tI5Gh+i1DCJHo4GoD4S9gw4ZDsE
uOszZDxPgmSWMIxV8ZuTrwXFdHQ5jJtODkHXii/cyQtvkhQp8UoZcPZ22jTRaMeDXz1Yc4luK3HR
sa2REam/cKDSeTdBlOHVAGh4bDD42j9/d99Q9TGKZI9nkiVxir/fA4PWBV0RATBFzUwerjLwxYJ9
EgOSmLlHeehaDzTn7G/Axj1Ef0AfsjP0xNl97LvqW9LLPLil9Gjkjii3orsw/DF7zqeFaVeSa4uU
mE/fbd0G7MGd68aVu2VHjep/eg8Xm/6/Teb/NJ3DcvgnU/zgH//n/5G79v8ZFoCD9Jt3bsGb/wtb
fvWc/fnv/zptn9PpLRXg9c//Cwug/4Hhb3nxePxdlnf7/8DW1D8UZ41lrrcYENlTWKT/hQWQ7j9Q
g3CMsC1gaA5Nhv+LBRAOMPOlzU3PGUYa4pj/BAvwcR9YwG0Yjvh8i8bnYEOkGKrmlgMN/pJ2OI9d
81l5AwmtrS1OZpto0RDo7ZGp1cEugM4FDzonF62kyTzptSR8s+8TRWJxtsYY3GMpvjDJaCeNJwj/
hA5mbmAYaCOPLcnLG/TmDeOSkp9kwTLwK2BsW7beN5es86jpiFQF6pGlAJHkggFA7H9G/jtrDfGz
+iJLKvfacPryLNdgykQ94jUg1w1vodGSzLzQcO1j46ODLZ/PRd2D9AYv7DIbdZdb9eZz5VVtJ9VI
95BG3Hijs2y8wXWUAYqjSxkfqbcO9oHXi7Eqs74wpNGME95fzEO2UrCI0tnwgEUCrSlxOXljII/U
FiAFlsfmzf2G80Rvm6qOnYCdkKu9vxTm5qSWVkvp4rfN/L2ErZ2fZoYu3Y3nx163YQwUq4vCn0pC
p2Ms99cziHiwwFKSBR/nhlOfCd9O653oay2AOrsWZQOe+flU+mQMlbw7v8FI0qePk6BO1wUqsYJM
KBChT5rYS3FSElRVnplNlBWglUhQ3roVdh9SRXxxXpKRgYC2tMuHIFjSZHpoVut5gTQHielVK99t
+see8Xm/GySU0jXBfkN9E09mebe4m7BXYFNRZzQBWjqEDXvXaTp78tExujnYG1qFEx9tRMRLO4ou
/hZsEd8hjyMo3RUt3hj3jmXAj/amBE/CmEykWFqEm0Mt7ntF25s+OLY/WrhywBgCdIdzZoQ3oQh6
Dxts193GoWVdE3GlkZLzulG2M/2qRrimBhCiS6JG8l1Yv7aTxeA+ZnnWSBIHG1nc+INbZDsSQkfj
DoLsJHBGiS69MOclDZzUvpFODiLfp8HK1QNTNn+b27WSayLQyidd6vrazPXw0jUL6xlsjwYsRkat
2BZgJtAKufCLXgjbyYg2rxy+dCpCmMraoHZat0ZmWydmYvDva2pd2oxZCRWoMuGfAjil3+nb4q4H
6eTsBKhzRtsqaCGlS0aJHRgCQB6LYvYmwlLV3zWZ5pq+yqonkvzCtapQUa9FI2SCqdydz+KoLa6S
pjHkmQaxdE/2tRXt4qAZ8u1Educvk9m15rRYkdKVGKmt9qNoqRGreQZThg6MduJ+7u2UcLVZz8K/
rmPORr81S4Ulzjyvwia64NRMtPsmQay7FvF+tu6qKG5uEMKWT2Yf8z8TghnjdS8B4u3aiGxxZNOE
IxXXXHqq4l3tw3HcGq7n1zdJY4nkphJdm+z9KRtLlMcQgeJ9S64xT4uTmc3tWNWwGFfFVORYFCB1
iOHGJNMrxjhsh+mFw2PPU6iS5U+vCrPBUrP617/UsxX1J/AiYvqtpsff7M8wLpJNjeWoERyUAj0v
pD80JPMm8vKgO3Vgb6qfWM1AIU5IkZtd6arQeKirkLtGDBxPM2Df8qmPesKyOdhk9WoaOr411if+
Y1CW+pZ+PXiirm+q5mkiMCqnBxsVOGxE4WwG7UJm6KaAiVzeS/7/Rle35p5gJSv5jp6AV8UsR1C1
sivS+AfB46SqDkqW2T2E16zZ1lnEutE2jEG2jIexasQqhiJPxl50Cu0JO301sTb/QhdJNKwau8bc
54x1/rSNEf3FJOJ9a+2idJ7CXAOx6ND97MCrnCWJBeI6WJJqiLv1dsAv5H1QRe4VTUXzsprSk5DA
pYpM95GFkhFwHW9QkkNms1xsSe5p3NvtTyrZem+pbjcHzncBpOLECfipsLOsRJVy/u8798YLivQG
oYyx7jKNaEbNEVkdieX/6GfwetsEybt7q+z/zdyZNUeNtNv6D219R/NwW1Wq0QMGG9vcKAwGzVJK
mRpSv/48omPHwaYPxL7bEd0dBA1WSZXK4X3XelZzT5LGj65NiPRt89k7mIRFnIaF0sWmyek96dy5
yZiMsWBF7kTPkYmwyu32lf6ORf6Z6d9VcJHLOe/3Qeo9jgWeooZwddL7rM8ibL9TEJDXQae6HWrz
Izw/edDkdZyCZvjaqPqWsyaYHcWW00yMT0j2AFrLQO+i9YuJNC5KI+zOvY52dHUfplwdBNvvvcxW
Rlc+BdfAQxTDYTwMoMoMnVtxtAZ7+0N7ExDO6j5xqhTUhtIcm0v2GR1PnLugyavUBsjd0nInR048
WSnBO7ABEMteWAr9rclBhwjCA8EY3VkBuu/90j3pqNtXpOAtKAQ3Lvm3G2dYLmkrqz2OSvjv1Ar2
ZgdcvXPUxVEVk9hQfGQFm7Az8sqm7prqxjRKouOeqcp7XAKyqQGakZfbmMdM2oRfECdxYhd0SlUl
SVxcrqjSfhHki2172lh0nVwcfkgIMLNNxBxFPX7ZwTnQI9wsUUiZatiltvNqh9HJsKojcYHOBsOb
fk5Kup7bBFtlk00mlkaz2SN1vbKL9N6Jij07O9yPERa7Ze4VZoaw7sB6k1dH2PCSDXtzxNXbmZHh
YRHort3UP6dlE92Q1HtnCuC7Wc1gIgTxcRyDO2B3OFJkfqUi7ziGDc3/Mr2xcyCkFJrrLWLNQwo5
OgbWq09aVx88AzsFLdAY/TwJiJFReuy5JAuVUTb5yRDR12KU87RxiYkmJHT0aaWazI9wZZfpLgoh
vVnMPbE3VXdWv7qMUgWcvVcEMm7nUDcvE81ZQpFFUNMbnccqzhcPv1jRjQRUEqp4GK3GO06NXzxo
4KowMsg45FH3U05UrZ8+RXohES9fJM12+PjEJdpDee6TWdwjB7Zeoq5Ov5AjQYSnH/QRUTJaXDFz
6NteClJ9Ky98IuHdOlOCbl7Qg/TWvs70siPGsOTsSzLGMPfpLg288pj6JeXHvnBEEQ+dHd5LMZCD
kpEGASN1cY1YTlEbJ6wX1xkAdebGdAEzOFMAnTNlHeGQ4hL07S4mThuaD6cDlolyHPc0xCn4W9GL
6XUVmVgGeYhd3lblgcjg1v/qlfD5riKizqEEDmlqAnLkQLAJcGMdhD+CZlSYktLFyG47K51/IK2y
d1HblqApNBYDLxTLFpt0AQWvb0t8HJZHLFaZdHYeu4njw+L0kwzTn1lpzv9s6R7NolI3dZ4C74BK
bob7xizNO7rM87QzTCJ3N/ZEKzAtCNUl+R1feCL64DCMjUO7r89ua8OCN2JPwdeIms9xMSfzHJYl
5KYgdeJeKrWrkHJXW3+u8dPOBWrtKiddujMxDm8ZqXeBgExEhWFlh0hsudeUonOanSN9ZXybpC1z
wv/UdXo52vwu9rSktU50y22KuhKbsU7TcbXj6gPod+uJ9q5TMSUS1UFSxkytjCgUQuvx1TzJAUFt
SQq7vU9Hg7S+usvNz+CRDl1EiSevO8IC0ByfzNqcicEwmHNakJNbL53wI3IoP6d23X4K54DiRm/C
oALOtDFHeSwH0dzkCAC3qvEPknnxQLMRLHbvGNY98RR2zBLbbFEmQJ3v5ukQsWm/yysXTxwT6FF1
dnHKnbbaJ2zcmQ5zj6piIQmtNtBVDE7EZqeCJdyv5Na89O9G9tp3QGfpoqadf1Ge92M25woq9joJ
dyFQzA323jYu6gBTTdSm1jUERfPsy2G5yey8qncGIVUmBa+6/taFEn5XIceG0MexuVnmaD+0fXII
yr4pt9kySF5th3iUj8ro2WGlfpEcLGMhURdnwlddyezJ7CXCaTy11Yk8ryg5BkBryViowk1k1NV2
6f32IoPa3M5kfXxnTQWwGio1HYJp7s8YEPsz4vM1VBreZK296Y6pZ1ihwrl3yFDCsu/N+uG4WGN1
GI3V1Ux4C+nPmJs2WEPmc1KVxr6Ae/CgHAdqf1kY+ohho7iQq46D356c54iDTvvdbRPAW7byo+Ey
wuO8LTEvfhaogSh21r7fbyrXEHQTAoqW4diF104fWGxnqvEjFQMqU4sRTAfijjiEh3MKqLICO06Z
fGmJcDLlfD+ZFnFZ4RBmP/waY96mqDV6jsAiUqr303Jr6gi/hAtNZD8YlUWwyGRGB9Gk4UDrgqzb
satBTjij/iomWxT7qMyoSfa+Pd/6k4HVrkzDvD/6itxC2EQITi9y8e4qtXBSn8uo7Q/92AfnzHLq
e6p/LvXMWp6H0pnPTV2RU9mG0ByC4pvolAUETFnjlUdPDVR0mXV3xqync+FxGo0Ap8Z2Th+faIrU
gCQ3WfvFlUm5dUYmdVLK1qCCXBeacJMxdWPSDJP0NuPrR50g4BbrgjLMakcjYIMM+PxgD4G9SxiZ
RyfwXvB0aLwaqir301RID1A30FhXiep6ShrjpJipr4YMT90w5p/RA+QXZnXrEpLQfTPmAJl6Zs1D
FJLQPQ5ecu0yi996U0MxLcwN9gBp/uBNVA2Dbsnilv7s9UgJBfCr434Lh0U8wnaSV+iZxjsjMctD
04YPhVN1J+AA5ZUHn+EBl63cL2ImjokIywOGzxZel92nuJC02JXN0IETNH0gcqE9XZeK8I5MR2Yb
t7TFvG5hNMNmZ3Lq5o/LOPsHD0VEytYDHcouqxI5XDwOlHGGPGOHhYA4mJwl/zDb3XgycbFTkaHt
v1+rWeew8VVJGds3jh1k1D350/MmdLg8F83ZIYpI4KB1sDZ8XnPYtknDubtIeWsHT9ks4otcT5UW
9sWKGy5B+XygzA3/GV3eddU1YG0TvfwoIoPoD2Way21tEt8z5ZIsdT5tTJ/A3ZpjZRG/1hklmGfI
EZekYK9o+ArPeBg2BQtO6PJtiXzb5/3yUfV4j1XDzv5QQSH+AFsCcYfhpriKTJQzgIe9KCVVBePn
Gf4crc4+QByLpRN7RlLlr1276LiGwETdF6nMfqqNDAFK5zvINj17HZAcMy9TMJEDIDhaXhmqCU5a
Urvp/BX31vLKu0jLvvokj33Sk17OlZRYLE0aEohLBlfHmHhte5NywIBij6kPnnILDXC2nfQR1k+H
bDlVm6Z3Cax3hi72dJqcqPQD+xAmSd+9rOr7YcIFQBrY7OotlNzoh8dUdE8f4Hudzqy6Y8omOLPl
SOABIh5vQySK/ajTcHXyFML5BgEh2DmKBY5tQMX5c85mzqeqFJeM6PST7KHwG33WYU7FUxp3nZli
zipARKagxWGruNkWmEK9s0m827j9QKy7N8hHFrf6hC7OuRkgTB97o4N4YDJmwFjBufwUFfCMKgrR
9zVB4zeunmHWC7Xw9MNLwNdyToBZ7ztHI+pL/HIg6Is5noXCLItXrPpyT380d75pEgNfSLUjNCXV
wVdCK+ez8IQ4FE3Tnsyetl+8Un4t9BFlrlmL0+lOEZcH7h2KynwaRsv7hKvdHo/CVs2jGvnSSTaB
uoiAEP0Rp+mcQyCbqUtJujCAvAq2+m4o8/Jgd1mXbyGx53eFzZkoBiizCmjSathSs6mzHcQFVEN0
rVR1DOxysfaVksHXSYRTd1V6E8kToV5m55TJrHnB2tW9mEa9PFAZRFAw48PseY3Yl/L0MqO/xoCs
oSuWZe1eiC+eCB0Ls8fMF2x+WEPN5Qh5p/zB5oxAH/iVyPQgSOTXtiQGboc/qb+dndp6pjqFZ1t5
U3oJcid57OrgnvXbZOWADPA6DTCwtgJjM9lqpZYvJXrz85Q1HMdps1B/8KqRX9emaL6xLoBynQwj
uAsdC2kes2X/gBKyoIKVOQWEVEouxyXrln6rYEacjRAiZmaZ032ujCDOa69n/xhZ2eMgwupcVFZt
bWkGpS+AQikseEjhOCkBa6DWME/CqU6DE5KY4du1t88Wi+qaoQIqA6UmLz0GhCIViAeHjKcZn2O2
65jUKVMgGnW3qrbyL7NLICGyp5ZKRBY11KLCOqM/afeeJc6JjBSxhKDHv/G32fR7I1sNsCPiWZGq
eGkk9HGODviRy5izGz9EeCxROyPtzHFfiYD+cqLxzrrABR9CC3I2KxN/jHfSYfBG48I75NQFgds/
f7/4WXfy1tqJndfOCW/AOU2bVG+iwofOmSeeidCpnHpWa5Dm9WAKzGrEUh4raRPPuaU0KNrbOi14
GDbkThM6+eIv9aWKxokemNATZScnEMQ8B0CkyO6b61R+APVDeUZHs3huXI9nJZyIHwEZn/9aRW3X
9IZZZx5WQTS28hR+yUOP37nnRCZCdVTZwCoEtVXzAenrOeW1RDfZfUVDQAmGPMq1/POzlEP9iodk
k8dAFDSQ6uoqK4zc2yGcSiD+12QJH83JMOet7w3FfDcnnXg2PIcfYHuYS1iI19qOI9gvXzDme+Qe
E1sCQ0ik3JzvzPyZqJ26MpZwZPyD9paOktfURzyogf4DbHvp8PMV3xOVVyGa9tbAhQVtRpVWfen6
rpbP1SpdQSCQLO2DaaPMv2O6TIuDpN0AiM3tGZSoT7hT8gpQp2x1SPjfjcXUU1+NQzk8svGX6jMW
1qR/sIjrE/sJGc+6oKWJOgwoo8HrhYKfVuMN8A/9BP7oBo48nwqBwOCfKAMSb9fUCpkE6PXmpugl
M8rIZ5gv4Zy1EXUtrEUH+BkJ2eqGaIY491tuca5cPr5tw/1gg9Snh3zwWtYMt74yMM9vQHq4n/M5
tDmlkk5fkz5dNsFS37tk7/ib/zLtrKHc5nqbViVeAPxLE0kuqGaKW3dqIOaGrfSef2mcffinR/Ar
p/q35hD6AFoTSOiwrvAevmtSQN9EapnDiM1sp7ttZicnW6QeocFHZtDne8cCyfOX9tB7XQLXogFj
w4tGVUjXzX/XrmAz3Q6KzdPGJ8/jmeod6sKE0fC953gHWnfxzq6WBOWFo0FqazU08GI0pZaNIvfq
rprqQmzJlPHiwm7IAprNeq+dzvuCpENNKzWXo3G3CBZ7TYRaw8FFhQ+ub4yfgs7K9pHVWWfVGla/
i/yir//S+Fk//i/dmPX24Dj6SEpCdJ70+t52YxbDFhbLh95wBs4Z221/SrOSQAPHmz/0kztdO8HU
bAsiC+///G2+729ZWCwQdaEn4sroFGlj/trf0uNCJiZBF3x5kjfWpJawIiQysos46jJ3/Ply72+U
y9m0FG2HDil14mjtdv7aTtNW3jBeW5QW68SUzzm1aa0pEhxCslOQYK2ZkhubiYPK48IavPvzB0C3
9O5Z0wsDWYlUEPQO8Lz3xr98svO5pG+wYf/XDY+ZrBYjLlxXIfqnSn/LmuSO8BtTQTU5k+VzslSt
QQ2gI8F8CHqT4pGZcqJWNJ1uZJq1ySZpglDEyi5Jm3JC7GzbRDlrwMmcjBRhFONr2xF9wx4UbOJx
doop4MBEDigFwibA3Wm2tnkUqTCynTco5oZ/yvao55mIKTSvexTXoQVhU7tEhs7up4DRNssv6A/d
/NKw0bFvqFT7YmdA3tDHHvGE+oA2mOccydlqH9h7MuFS2ad71BUzk7IaTX5w2Jg8eTkkTb2fEe8x
NU/IY4BCgc7CgZ94lw6r1R3JfPxuB3MWRwdq/wENiGFZhwmBIjN1kbFa2MRjzzxIlR+Uo/gqGffp
SypmSKl5YYXnGr9dsXNVMFwVYRn9MJ2MqZRnnLNGIDbszoMimeGxiZKKlSvLss/ELix3AYmqTLa2
y0fwKuhBMXgN6vF5D5vwQAQyixSugJnIGE/r4btXueyykE0Pxqe5QAV+0u3IciAHL+LwKpzC2rVL
mNf71gn5OWT5FeAylg6qlRux5BJfjQdkVzohD4pzfH6Az8+zTKj2L8eE2Ft1UvXMBF4jxKDf83O9
IqMyys9zC+ZwnzuKUhtZFbN5VNZk1pc5mGp/o/KO8uYQaej+48+fMOQuFxko4Be7Vk5dQEBjnkek
6lg/H0LATQe0ScnFMFo+7MIekPzNeszkBzVH4lkuhaK4L+aESuQUQRuNgkfb6Rk1hUkdXBtTd5Mo
1dRxQjAbXV8jfEnK+VoWDbVnvyHpHgkUBwzYeto4/7OKzxOgfL5YYPz4c+qdS+Xrh9WW9h35lJa7
SUNUQrukbpbqzLYa58ifX9Z32gdUvUwVLLERXR403z91XL/MFhEIXeFYjQ2mC/fcNqXndMc9Mk9B
PjAI2Oky4sEGvoI/X3edbn+djnGtrrLagOujd8U4+naWsifODwmhNitBi+MivGMGAumY84c/X2ed
XN9cJ0JcwgkekCyePTryb69D3c0dVdH2G9cxgs9Ii+rvSBf77pgVETkw6OY52FSLaYYXIuraJ8Tq
f6Of//aIcROsPjtK/NCNEe2//QgEhdpGU/sU9qcQbq5mm0cpIrgjepOmuePp1zrVPIM/3/j7PQR3
jDpmJdU6POvw/Y3To8kim7LapsEMdHEgpS3MWms7tGr655HQdesv8/5v6xz3SX8dzTSqHdrX72Q0
E+/uXJe0CZcsj25nnUxil87O9wjsoRP/+e7eD5/VVL4CAUzUOlil3stnGkQNkZoLAjzJb603nPpK
465VYmm+/vlC//bleTxJ3AXoE6zg3ZcHT6FxexeI5ox//avnJXm3ccnIW4jPg/EY9OH8+k/D/8/X
5c1/N3JtZITIofAvO+xd3PckEhY9QtBW3DKlierWNKU8a9fs202JpUPENuLA1zwo5x+gLa1Xz1Aj
0JcilC8yc3IVG6HuXm2ycgjWSkzvUtJh0jtUkNVdUI/Og2iC+ooYaJf4LVrxnyOalS91bkOAJMIt
JH2d6g9L7agpdOW5mAhYGseXKg9XSUcezWfQwV67s6dIvzjeSB6DQchBccXsTAui89uvk0qM7rBY
9nyid9+EH2YrYLmC6J7mT21E7LXawtmEuo0AMQBJEPw8fw1sDIhJpNECoQ8AfnJS1EyG75GN0R8g
V7iI8wS5JKDd0ozGEUEGs3bmFgov1GDkLa3M9XwZ9YLfJ4+L9RcBOrU2VI9L+MEdNT8hrUTe3Jiq
TT6izrRo8y2TMuvz4CdFGBOXJlCXDHXNmcgGNLxxm6y1WTij5UMqnQXZQegiZlgEV6roP113CBKx
cS4uExnWZeNW0j/+NP8sFGRpvxBjmC6vBRxdKjCETdxKr1bcCDIOapKaDxkV4Xwg+Qn0qNOg+7Ca
8UeFNLZBtTCmLPw6NIEUAag2r6RXUNH0SiI5RS8GlzTfRlMBM7zkMc+aJtjreoiO85I6T1Lk02cv
ZGexCw3fE2ejdbxL06duCpCQwDw8gCGeyGKdmRRqvCPtTMyIeUumCBVlV7lEIk5jf5EEoO0iMXmX
f9YEj+pRz7xGGvHVP0WDws0x+ohsWr+qKGRPIFKgqcd//jydgjC9mADiwissgKF7FVDSepoJgCJv
xZ/FUekl8ndlBTHAoH5/D2WlpLrgmsnyBdlEeWksA6foKIyOqirb3IOnI2+PwQ7OEeSoBIvAMgzJ
ddFQoNxDt5FdjEqgrq/zCcrvFqqfS8ocAhBji+yQwfyPPGLpNR+5gWUgDn4dUtGsNEsn5VGRmSRe
uyMxYj+/3KInTHsr/L6NLq2e58PPN/9/JCCFSso/7xN436T2/n81pv8bA6VY3f/Pf+c0/S4c7b9X
L83rr9LRdTvwj3LU8P6zmvGw5DEF+8CyVtniPzm91CIQj4Yo6C1ndX45q4D/vyOlvP8g8ANlFq4G
HnIF+Fvr+TUjFMr6DyXnNQhqRS3x973/iXb07TLrYYjigB7xTrDEYuh+7yEgDVJKeFBi29n2M1LX
ZU83wI6LpTboOgT1X9bYVQ77y37mn+vxyVcsO9BBzlhvNxOlHS5In7geeGmC6o0EHLewU7oxYL/2
yh/VARAjcELHo9WR+d4ThiFUN8ptT0I2+qym+ePsifKcV4O1Mwa7jGGbNn/TWb7dDPz8nB7rM8AZ
SmSAh9+JOqOoXZamqFg6gv5LR/nwnDldRFBe1/1Fcf/7N4DPEG+oyRdNdsnPusYvO1hrkJa5SDRq
Y5R1h2mm3cMyGMQjisovwUyt/5fB+eH34szv3wACZgAQiFaBg+JRefsN5HbFIcFu+61dYvnVBRp7
vLc0gLJSXxMDzpHbMcK/fO//cpNszrmaZYHbwKf69qJVQUeRRnaPdiwwtgRs0fuijL/rB90dndb4
8ed7XBPX3g0zxpbDhdiBsKN777hTsk9pSaB8wG2MvEbm5F0gg4Qn22JIfyo4V7DsDZbxiSoq/eeE
lsQnAny918BswXZPCDxG+hC91VCQzLwgzoxBFFvuYQE2X7j+Pd0s51s2NeaXLvcakrbsJfxU1K3V
Hf98M//27BggTsB4xPf0nn3U52RRe5notuCHw6um78tDLeeFBNOyjZvB/lt4wu9DHwsxbox1gGBO
fX+k8opW0DJAs+eZeXcx2iQ42VVhxn3HHunPt/Z2j7i+ZSRwYF9CUW/y788UuF/GfmRVc8jmRMDW
LZwNx4/iSLW8+ctVrLdKZi7DFAsfBHsQ3Wsmz3ejD5QLx7Oey6DGn+NCIGuziiT8Oo+ORfECXj5q
SJyCmYdSqWop6tL5YyeR+Dd/vt/f3j3qJgwtl5eP6hYohbevQRr4vUFogdgaI6b2cGSACnABl2ru
Qc7k8GSdNLJOf77o+kL/vyPkz7tfFdwoiVZzJplNby8aTD2Ab/ztJAM7q6aTHU/SGTZd8xSvse2n
h9FUIUpCOq9/vvK/PXjAWUyi3npAhyv09tIU8ByPpD46zZwPNsQ+RNuiyOxNgnD4ikqatZ0o6d4U
fm9fhhFYblgE6SZER/+X+effHjxjzGQmd2wLr+K7DzIk0ChbCrxlnUPpz9ureu1BZFKiUkkj47yY
4d8sW78/95WCSG2Cud1kcX939PKb0HSaDgMCUfHioEcbaboyPTIeUgK5A9ICIO9DFxrT5i/f+L88
dw8rEqu5x4DjnPluwHNuCbop89tt6wfFNqp7cVEDsT9Ok+afZ0VaALy4BjVnmdFnQEmQDuS4Dr2d
Hv48An6bS0I+CGANmKxwgKDFvH3uM/W7mmMF3GSMsJu+mWbAJJ3cFhOcgT9f6re5hEtRKqBkwLYX
k8i7da2aOhS5XtBuy4bAv46I2NhzzL/ZH3+/CqOI1wlSMBt6Vuy3NwT4OXMx+CLTMs3+QH8v/zgT
jfeX4fr7Y/OZsZir6KOwNXy/K6MSOJOVJZutEEGI0bIuD5lb0ncfGzv+82P7/c1gTaHIgtERASob
yrc3lCC0zAaHSyEOIINpEq6BoD3047qAGx8t6HRQ58ryL/6h318OFjSKO3SvgPeH4bro/TLz56jd
ZWNTOpSBUe61R1LdXCXN1WhN+EOVjbqR7fDGRwH95/uNfuKn3syHAcsa2+0VjY5Q7r2vZfF8hThb
lFs8efKcpAVSLPRAmBByOvM7OMk5zAUTEZ1Ea3ryiU55GsHgXNouJSeaWqlToHMISVwploLILjds
xAhcwM+hnKa+jnOU9MgNgI5/d0jffuoG16hPHFez60zSqEV1ZbvyIFBVn0nWKBBCaqv5zPunQON7
YTYTRx+GFYpcz7vGstDKOIDNfBZOn94VSQT8RQZ+juI2zELUAThomDZ1W3yckSjdCjmaL12oXXYl
VIfxq9PXnjcEuCKHXzzGEIkLGqkMqdHVdjRnesGzq7rPEbm0fdyKEvCK1aIYwaLuYa/sqVaB4qGu
fXQHYXxLkKd/ZsdOUg5bKaAsYsESMUivRSCQB8egM927pTCnIh5BtR8l+wxiuee6gqFBIuUGHXwH
uaingdZHwULWSQo32HFmA3pvotzdPEC33E1TYn6bnM5+duvJQEWPCAEcj5YzsKW21AYBiTOEppru
brtJCd1mTvd709uOsCDoMVueNcUt0T1dbImsazcNosLroAnsh54EKo2kYsSt30arsM5rHHDCWk9E
JWhkwdeGXUCpWsYyoxVToaI7Dhzcg13ulXkfuwX4APomwfCA7o7DQTZnhqD5nLvPcgJhzynf1CQB
SDF62FPG/kttkpOwJVZecnyZyUhCxNqS44lWMMOWarEaoa0QN4L0bp6ETTw7QrRpMjdps6A5lA5C
yH2hJAqxKAxS1HaCGsDOsPy8RtXLICKUfFwpx0VR73wRDaSET63Dr12zeYyEWJC+R73xXBFNSrNq
pmIOJHmAvBEFKGVUPUAtC81ifkRx6EbbNsSfA9rMnJ6JoGcU9VExv6DJDcRmalT3gc49JTYkGoLS
6RCSbLKnfrXc6Az7Y2wisgh3xTBXh2zwSYjvkqEdESa1ctj5SKGOvl60vx+KScqt8LpVzpdLC1hN
lOLhofgdbZIk02k8ZPlEEaQqf4yL6NItApXqsfK9Cd0DVh22x4sTbsGmommHvVYSa2GH0z4lKQNv
l+qqW1HbzoOJaX6IdWiLU1Y7BMemEu9ejeN73EeYmYvdpAL/K47v5b4UrscxoB+kJIKnyV+DEZnG
JrWkei7DIZFUvuZWoalzcrDHBLhhVTC6iNoRAJUT2m9yh0M9e02cF3SeNil580SlE9u6VUqQ+rTo
yfqhyyw3t70zkh2sSA2MdkuwIMv1SsfH3edZxgXUsNXsJjdJ693cmFgmavSu0cYeG97yzMvdK98r
R1QpQzNgHHN94s5UvdbihtQ01K7WiBG3jWdMadwYlTdtpBL6a+F4cKBRdeUf8HYQpaPgaym6KbU5
bfyw9Z9sYyx7IpSrvtk1rT3FQYXjYZuPEJkGa+DDYmAw0NqX+q6eODocRuGn2XYS9VFAEv64vs/u
wdcI71DijuOz4YroEakR4TpWSvF3M2iy00lwQVS80aKOvkdQQRYOh+Z0IcqCQmEWatvFvdmRFDBN
NkUDmabtp1zhNUH72LYGQ9SWV9jBPaQ7g1mBsPJ7/042tB4RlzclCHqZtQ+2WkrAVjhpXz21qC+K
s3B7mEbpqVPCK72zUhNOoXJGTgkKp7qzLcp2+Og3ObrsVDUziSsj1blNFQYjqSDTbI5ovrrktnRz
V/LSF1B+vSDD5+B76/Rs0fU8ZDDFFQE4qfNoT314L3RiKop/9vAF7ExXnRy1al2syXCfNKVaf5OV
iKliHHYL2TTZ0F0r3ZP23Cyy/J7RHbnmTRRfslG33/zClkgUZAv4TligFwDi1SN5NZOhL5zCslsz
7KoyNrHv2xumZO+VcFjaw7kh7C+IaTLIZDISt4XqHLyliJWarUUB69oayAjAZlrLcj/6HmayQLtz
+IOvc2o+Tqr0iI9EAqJ26Ni0ZlCl9msBORTjCuNmR2BZ8CANo/qyZAF98cywSJabqwmVeUv1S20r
tUIyVF1MT5z9yoQVZPFul6YnHq7BFoJ2dswJn8sJqKyIEXDwLMBXmK9EGU71FjCC920MI2ItEs3L
gMLUx12ZC3sMUT7NnMzrsQa4GNZt77GIGYDQYAcbpw4tMaKabl5I27FaEqwzYYBjxAzUXBX+JM2Y
8hjhTF2Quau9b8mWjeyQjRxoXpS3XTkn+M+QPhm4P5PkQVN3kdu56VoMkp5TPbJoKWbeyROxoARC
4A0ypK9+2cgsZoTqT0i/Op5G3bN8a/R26X7xWwdpfkt2225QVdTzf/2WCBKszViiVE0Ks26C/FQD
LgWRVZfB1zBIStSa1iSQ6LoT07qV9T9NNbZ91fqZ3W9ltd4CNZH+c+dCBtnlVVCWmzxLQNpFhual
TJGzbJRslyfHXzC9OC6x2gDZAudHPSa1BGxAk4r6ycJ0ihK9eYZ2bxTbsmrDb1aUZtnVMgXiy2gN
XQ3UULsf3YVboJftFMREmT1itmS0vgVdYH73CVnbBSYbKHhtY/IjHfEPb1QI3Teu6jZ57DlJZ3Q9
HYGRsC6TqzwcnFeHJkdcEVr9pSZe7DbJAGRtltLpP6Dpt6+Ndi56lrrqOfANvNi5AZvVyxMF9IGA
upgJpkRn2bOwICrY0zhpT3lb2JsoaMF9dU4zqk3aGsP3VuTLs+dl7r3RutPFDiAmUiOVfRY3wSCf
qcUT1NJl9bCrE+zx167TuPKIFX16nBaLkyYPzrxuQVZopHchDiw2SS/zgO/jhHyyvAfgaDOv2iCT
wAdVOk5AKHVXaCeKJ9dLqFZEHdhSu1sjlVVTYvtJR/a5q3mOFwvL/XDuRUAwUTtQe9qF65/Zsujq
Hwl9HzZFliPIYcYeQC2jGK1PS6sTZ9fVenkkn5TIRjl7+qZou8jf9GQSpqQcCnC/BXqB/uOMPKzd
jEkb3HeTYGa2Z+l7+SbIVmuutFIZ7YsmUfOOmljyMiAleJWTLO/9yMJqW1mDLfCCtfKhztbCDsYq
74lBG9xnBKOeWedSGH91MBs7aw6hobMd7KKda+Z+sOmqNu92Acora2Pancr2SSFEEhfEBoMXyIAv
n80qbE+dNGdkF4VBUpdd2fYTUWssiH5NEt+2I1oqYEWxsyvMS85KKi/trxQIBHlbZp9HcR7Vxdcu
nHEShL0m0xB2JHkZ+Hzyi6vxysSkFEUfzaHzo6Mr7TZF3erJTyrhL2L1y6YHi2i442COuPSkW9TP
Gmn5R0480auoTX1vBbSEdiMmmhnxXV6y/RLBojl8mMkzOawIJ1gIVs1vZdjpMY+m5k7mLRb2KqhR
5xdm5tx2mXQJwIFXRa70lDK/ozOfHvLGJ8NpzjT7NFUMHR+OjQB2L/QrH3pyv9dYHbs5jS3mpo1j
GOWrW9LF3yxKizttJXbA92SPZ1pwGifZMIbgihwvx0kUFOs2rQamEpdItaJdE4nlQ2EkfcXuIBCv
CKdg3raWneQwxuRC0ls6Wqcw9f2j31byAMvVJstSYw0aLe0fW0oQfDPDMH6YdcbuHFeMoCA7S7fc
mbbUt4Y/jeNW2xRk7gCmk1+RLNmE325crO84N+mroJwG0B3aPoGhaUfVfK4Rl9ACJvVl501tNh3b
cppjiSNxjv2qotUQDNBN+z7QDppNk2eaMJl+/7/UnceSI9mRrl+FNuuJsdBicTeQiUQCSFFZVZ2b
sC4VWut4+vud7L7TiQAGYcVZXZJD0qZo5ThxlB/3XxS2Z6HM2yjFIg+jMV3ZVhJI6wxIsbkx28a3
Vl7q0qMwIsyjliC3UtZS6WaYKEUx6g5uxNPY0TiZl2mpdOUS6VPrgKxvpG2stu85B8gIF6Ul98MS
WGAfUWYWJThpkOUnPXAHA13UItNgosPzpl9XD/qqK4r6YGnD2Cw9p+QajZCUjTTue7Jy/tcLtzQ6
4GSS1v40AfDiXwXoE5a8kjCFfTmWd33WoTvgl5obLIwWWMmiNdv+U2gn3YMN809bIGoa7SIF14BF
y0N5V6QtC86Nc/25afsOHryifGkVGQfAhq2pkd0X/RscFoE4sWXsEAvyQZoHubqpjKIuecBxVa9z
Se+fXAvVXSRbI+sT2lBSC/bdVjKKXc3oosXV8QJCsQT5UYm8AJessO2f9SHlZBsDXXn08NH+WYN1
fDQLF6mBUkuSX45WV98xhLL7Y1gBrDbSsCEfxAiBopZLKxYrvixPnpoq0b425RAAxtd9lNpsZMnS
ZQBomIRKrtg5Hr510drnzqXPjS9osXKrfPxS1aXe79WypxdVhb12xEPYiJeyRjl8GVtScTeWA6+5
nmVvQuOydHddkfOCbA2SZNPZqIAgxDGG/QJCVPlZGlSnXTH5ygka+hBR9yrbVdxUIVavcmXc0+4D
wY6EuM/AU8d/cCrc/1Z+ZiKbwF8XkZsoWfopMnzTXsG4jL4XseIceuBYD4Dpu3ZRFKU5Lilrxn90
Vtk/dZ4r/QztAle5gUZ6dK+1UWcJEBjkgYzM9TB64kzp3LBT1uRJ4qGCLnm84NFpw4Gwqj8cK42r
O+R2gx1skv6H4wzasEWouDFXlS0F3gppJUoKjmZ43/RGk5mwDIVgk+xIW/aFHeMaEitdtEZ6mQ9a
YCvAU7nAx0KP6hRoQBt5Gh60DdQLCodSuIHkad/5OpaGJMx69OfILjZWg9QkD2AO+Nq+3wZHdPv0
X2E56D9BepV7ROas9o7kjRdcj2jkZ3W0jFccfjgvwNS7LnrjaXgCazI6mPHBM1mmRervgB1m6DKH
pv6riKqwQaug7r0/sPrSKT+jg6KDyy7le2oTho1PqzcioKwkpI49gtO7DDY5qLbKRBCsDQu0sDKs
1+ItN2uM1gfSq5jqgRm015FVSvsepWBGBXiVswchhXwh4c87ksLl32vVDws6+V53jLRofOvrun6o
gkF6K/pEeoupLNvAQzOVW31wUg2R6QIFDYebs15KgMGL+yhEXWHDizH/s0xrF0xgOQ7qMq9BAC6b
PPHso66kyJMHoTWsW7vDf436v/yj7m09WdSOeCZnmu8+Q2vKvGWsxEA2o1IJX426gw7LJu53aGro
P4egG58LMN/e0ol1P+Q15YGsyULFQK7AcOFkewUvEMAkg7SPOIT5f0eQ49AUSJxtoOuoYmkZ1qm8
JpoqEgrSwn1URyR412mt/eBgOMwXb31/p4HKh0ap+4h51DBbv1mmwFWqmV6lO9zWjXZl5WV4X8Gl
yzl9M7dapBmsVsoLvWzhA+UozsbqKLktqjCkoRM7JioeyFIncFrk4kjzC//aWIdAui3qsfqMVEx5
KgKN4rQc5b5LBchM9U1SUKEBuq+WP4KBRHMxkuyFiwRWz1MyepK/gqMZfaXjw8s0wOpZ25VsZu4Y
0LqUP5o8Ku59mIqU0fSS9+XCqBSjIDtMgm7Fn9r1qQsz41ug0KZZ5PUgcRmmTfhF9cHy0YjXS4Qt
EhfupuehjsySBHK7VSj0/aJrZj+MpPbwlJ0g+cYV1z9USmIKwG5OMSCVO8Nn3YeusaLjZaw9cM/p
Sq8z1Jc5llxrGWDT91iUyKVTnFBRd6B+Eu55UAyQ+BselMui0s3xQQrGTlsOLTWFRdTmVY1hI965
0ERaR4leesaWbrpGEiZgFhpNtWbyONLsRsc0pvW7tTmo7Tfu36beIIvtH/rI9YwdbspWugth4ZMB
WWaGcrcnFmVoxt4pzsL+639CqVTktJaYXKqIj3lbjM+d7dXH/0zdCKH9pKPNG6cq/sxc2oCaqZFs
bheNL4rk+KYommaKcrGpqqao13+oVpsF9Oyxywo65ZJOsaBJHyRJa2CFWtGxSCT3BVZ9NdPQuOzi
EBWzTAM0PDBTeSos1ZqBh+1yUCzjttNwfBoUAL1hDF1XL8I1Cq/uTlHx7o0pBa+CtFc3WmyARc0M
/Xf7EfwSWpbCUEynV2BOWlmSYVeZ5mGXPPaNeh8UjbIdArt/MeV6nGmRXjRYRCgB+1RE85mG7fmn
VpvSlEqdc06nmrfXIz9bFH6Tz3QBrkYRhkbopNLEmYITK1D7SmGR6WueMq5jaBsvaRaVM9COyygk
og7vCR2gJ4//ybKhdkgVVnRem2KEYokWFrgXmg7qb08PvS/xxTRLN1XbmLRZUyjBWufX2RL9WuWu
EAPJPAQ0IRwFM6Gu7ARSFg2rQxSN0WyctIuGCES4W4i+tWx69+OIcrXkxeFesRLqqcjQreE/zAkM
XzSL6NhAfZERvxQ9N30yPg2d01zhMqDCzSOuaUnQO+xOt6WRfitcZVhVtFiXqEzFM82xa1uQj4oT
moa6I24fkxlEL0uUFUORtajIx3lxh6SHaefGHsMA7UHqVUpkJjLAZV42+4ymjIzWlJ2vRsSc5rrp
1z4DYFKFHWigADdtXBk4O2a8MYqlbEX5c1T18UpF4WHV9VhStF37gE4x+EoMGpAdqNtdq5fxnaOj
Ox354gHXBvkG/oi6sjKreASDo+5cT6H7oaXmzIF5sfJtdpbYV4iW0nGfwuOVuJNdu26ypaX2/Sdw
jZipanJ0d/tYvhZFKLSCLHiXup6sC8Ptq9zME0g0iWof0sz62odS/vRvBEFugVEA1FKnCGpUAqhn
NDEPGC3S7zqliB/bMbPnVppYSWddSb4YXAiwfkDQEZ2djKXR+rJF0Q9zDqvRj1rXUm/lcHkgxZYW
FZ2AheKUWKZWuv/UyCqm0lUTYT5ohOrKD8MU6p8a7G1E/V8zo7X/vP0RJoL9AkRiAr8BF89O1GV1
apGlYuiOz2GYLfPE+CUHXvFHkxfPZjdmew1SNrR4iEqj0VAFgU7fHLBsxJ7earqj6Q3whPSeqqkS
dl9u/66LLfH+s4BZgI4C5CNPsC2l0ww6pfZsmeRKsvEytMeqFotiJzGj+7FokdGHsaQMzo/bca/M
li6WhMBoUua0J+cCDxBbtRUWRWSSerYuOnqFS8kVBs8cFmBiEfD+6YkloJ6GkPh0Jq1yiruomKAE
tCyihH5qjltvArZ3jTSHtq5xdl3ChnCOGSrmR8MZocM7ozSzn1Vxw0+Wp/DAw8ET6KDIhs6v5dgZ
yLRrugKtrrpLUJfqOgbes7BkvHJipn2nDL1zT0mn/zOXavVNc/pfZW0qwHyoGBUqqkSRXaVrvyis
RzCnY4+vTmG++AMlLC8vJYV+T44POLJuBiWMQLYpXslzANQrC8YA74qzgw3BF2LW+TiopaL9qDTg
NxQdBpgX2M+IhCVro0ZWeLRc6YtCf+XQa7xtbi8ZMU2TL2igaPN+i7BqppgchNDrXKaYskyI/A1O
trxFn159BqwjPxfgv2e2xpXDEXtLzEAE9YP7a3KgpDRbVVzJkmUMgPAZLFtzGlJdmxnVlY2A+5Oq
kREgf6xMzwVwHFD2HLqvKRP7gnF8wYnlBScbz97T7Q84sTB83wjcJxqTB2IQIPVkDfaYxnDCoLxd
1oq/RK0G7yh8AvcKvkd4sSLOUHeyQkFfZq8Eag4TO/msBOjDVZ27V9vit78w3HGQJKrynnTpYs98
eBUg1IAXSZskS11Swq0Oq4L+ZuLNbL3LdSOYZoCNDLhCBqCg8yiO6mGjxB5aejGK8ilaCitcljtk
5DTpmKUUTW5/5ssZJZ4BkArIKcDzdzvTD6PSpUgG00U8XU2DTYXvyYYqvCtE9ef8Bq+GsiA2ExH2
3hSlG1AOjQu0f5ZW05Q7Q6CQxghbWyOw59SDL3cDMRwUc9mBkJjlydpxIrpZVsyKaeMAX3shAuS3
ijSzG67OlQNXDpwlBEFzMle24svIcTAgl+Yi02SUe2RhkDHrUTCFKdLOJEBXP+CHeOLPP8yV1SNQ
aZcFoyqb8aUw7XYBmjzc+H0yB9W9FkrjruOi1QwFa+DzUKVTuR2ueizDvBRii8hcVXVc7vGAmtMe
vhaKi87gyYmisjJ1sPPULu+VlmZWmNf6Dg0bd6H1iXLM5Fpa3V7sExc7caaAgedFYRt4p/PCFe+d
D18wQbaKmgZ4AnRDlG+wvkDD4ln9iESfhgBjVpqoW+jNa6SihxRV5bAR6f6j6RfuMjRy5HTSwrVX
NQBz+iJ1DiEf0PjMlrxcvOJHsqgUgGsIR0wOGqR90ORvOGTNPsLXUHHdjUd5eeagufzsCDbAeMA0
kKTanEIbKdgD0MbUHZ5Wnmx9N4l3RQHrUkf0cSaU+KrndyFsF1VQdkEp8WSdLKYsaMwY+kFMb3ZM
I+hSrvW5h+pNE7zu04WMaAfSOPYwl8Ve7k/hFM4QYSWCi536RcIdHwedZHrZDp3poornVdT2lfqu
Vdw9Hz57ZvKre5b6eFRbvd3jfJBtfb/y1jl2hvUyhET+inrto0xj5ZNSdOPMVF9OgtCwMPmVwnZC
mX4ZD1ZoLiMovCxVu3mRUBE4NDIVBN+T5mDxlx8DdQ4uLzgnHMC8q8+XPqpxMo/5IFrGkuO8qWpk
L1qa1v0KqdHssRiglt3ebJfLGPMKaAXIRFPboZp0HjDM6dAUOYDkrNCrV7vThme7HM1y5hAWv/t8
cZHYae/mFSwyNATPw+SGa2R2hPqVRqn1fuwT4GsNFU9wZTYKJHVOB7Ht7A6lANlcODHt8d8eJ9UY
MmXdMlDOUMV3+HCmRKjAOCpczSVptLN2siZcR2gZvdyOcmWlUI+w6EKQTSKbK/78QxTOyBI8Qh1S
8tba53pon+A/JF8RNZizr7oyb3Bo4CzA2+GSNidn5FB4UtAJ5R801d2NmyftN0t28k+3x6NcG5AD
TQGUPlUe1ZosjzHLIeTEMDZ7qcRoV63pnODi2K8sLC9XQeR4a7OKh5Wu1jSa4qFZ92b3vUaOdpuD
btrQHgcqGA71UoFN8m8sKpaVeIBhyMzj4fxrA2RxSboqmreBX50qEFPLNKKjMVY9rTV2M09x00W+
14xB3EGImIl/MQd8F1YNpzK8JmZicmJyOJZug1PhIgzb6NWXnOiAFXoyE+XymU9qTX5EFULwNUg4
z4cZSV1ccSEjRA+KAdEH5Dm2GKqA0UtjqvqoLdh30HwBySjA09aJP/6pK367jUDiraWgqdelFFuv
Pv2X1fvy+C1a6f/IGT1jlp7+P/MlEWvpf2aXbn7++Fn+Wf/88a+Xmv+o/pX9+tf7d0jpc3L//Uxr
pPB2P/7Pf4i/52+7ElP7L7I0AwEdNixVOLbaX5xTKF2wRzWqqeQ79DFEGvc35RQ2qky/lRMaGzf+
i+B9/U05VfgTbiNhK6nKTL+s/g7l9Pzyp0pjOlxwnP+cjJSV1MnBBRqM7lOeRgdcHZaKjR0AsDKk
rxcxoCXPmTlWzjfO39E4iU2FhzCKHeIW/HBMjsGgSAN75pBJ7R2qhmtd/ssx58ww56Pa1UUE8jIE
iSyotJh8Qgw5j9C3RZE3aaIfNDwXhOJ2snSC2J3ZmhdfzRLvXsPg9qQCjvHKeRTB6G4NmuuHHDbR
ImoMHYe6pNl2Te6vaS/kS5uSxkwzZlL/5uuRFfNvcF1EZKROzqPWQRrgGu5Uh8pqpAfFTX8Bmo9X
KFTa9Dm7ARNY3dsBkwtXiBIM5SJH5haFOOx/Pyz6x7+u748f+b24/c+t/vcvYflhOmPaVMEmX5ls
spOQASwPdRrYm2zkSHK1UvkqAeK7QzLfQ2VU1Tc6EoirESVSYDGWv8V3NVuhD6fs+j6K1ryko70F
6x/tTlVbo9GY33l9+zVL9WzVZF2FfF1jb5XEaNE4MUkATaV0n13JD2nf+iSAJPvmg+xm5tPt8b2v
ksvx8SAhyWZj6JMvHdto6gDyrw6F72CYAowwo6qzYAdbWIXU3gZlbO2pyQYbtoPlHw1WBHAmYMdY
kdPdRbJwDdbwk9vY2dey0IdHUE71yuw5zIusrXe3f+958iimQ6jBQKfjoYCMiTGZDtwzhybhhDmg
AGJuqfham572DSD2zlkbpVbMzP/lJkOAjKIZRxN3IEXI84VoxKADRgDWB8SnliOkG6+vV7eHJOyg
PiSOYkznMSZbTKvNbsgNLThU6+Q4tgtjw+tg5a2lJetioSzRk3qgs7aSF3Or+/JrYuzGTqPdKbIL
S4z+wyGVy5Lp9aMRHIJ6A8z4IQBqhuDFftDn1NXeKabn64xQdHA5zqHcXsjkqfgjltGgBod6Y26D
5/CTc0ofzHvWu/I1fECxZJs+9Cd1a23yTfXq/XQOztMxP2Y79YQKlN4sjV8gj9zTXGNRLJhbv2uy
oKJCT4MiGoOD1u0HBQ2y1FxLZb3lKbYJAwsHaLgdcy5WF6uKKr1g+FPEB4ZCU/P8u+ujVKhuE/SH
ukh/QbDbgrv1Z1buxdy+xyBpEzR0jfbdeQz4/Tll0bg/mAW0Y0zCjYbjR3/so58z61f8TWefcBKJ
C/zjKoJZG7o4DvUHUCqr7N64C1ffjSXg79NcLftisoiE3TQvafFUpSZ7Hgm5J+DrLpFCofXidpuu
AOU8/NmOX4KqXdOYWBTWTPn3Yne+xzSgRNIo4+0+SRv0GLcezA/7gwNzNVSpp1n22vIPtvNSxRAu
iplrfS7eNHGQas1pFeL5rktFIju0I0bVyi+zdneekx/UaCbgtcUo2tzww0m3+I/zjyqrLfU8M+sP
Suf3u06x1aUVw6m6vUoupo6yLp7LSDLBu6SMPjlIvThDK9uoiqMF3IjKxqoI7JUjacvMT7At8cBp
+jvsKmbSl4uv+R6WzI+cj8rLVPdjjDHoRe+qOEpO8CRD+ayBDY9WtS7U7M2JYWHVcxJtV0b6jljh
SNUg7U4rloUlKborRlqkCrBelwIzDDrD2oxyiS8VYFEjva+c3e3ve7HdeaBRHbUwqqN4/q7p8nET
JkBNa5TsB6we3NWAPrhbbq0QHD7yyrcjTWqXMLtxlUcTjjIRlyz/nEylDRhA97VRO+gH6aTfAyO8
N/Gf/ORyWdEf2ebrdK1bi0amEjIzneKv/njU/BVaBFVQS7vkdWfAIpzK0A5jj60KeaABTW8I9AUa
yYhYzTUKrobj8qfDCyeaE+d8a6B6HGi9J2kHD/uMsHukJIIo/LAPNNyTCl5J//2+evxrFB9Tzek+
fB/bh2CTNMAMKLYE+XuwvS29Ke7z7/79Oumd+AebHOvkyWBUK6+1QDalQ9G5zbrJoB8Ng2TP7HNx
HJ7PkK6LhJ3/40HPe/78k+lKqQTIs3rHtIDYiA7BG1Yy8V2IidTmt8dDFBJwHo+cK9O6TUbJBOuX
MTjWVYjrjZ5iSeFr3cyKm+4rTn0q0xo8dcqjiBpMvho4FfxOpCE9YXlsbmPf1j6Nba58C6AAbRFj
fLs9qOl5RTiLhypCwqxu6pWTjEwv29AfoV+dwt5ZQfo/dYm2kAdlNVTqS5fDWWxntvOVAYqCoZgu
IYUyxdjlhT8WYdFWJ02LswUSADsDG7oF1LU9GNSZNXixOgQ8h/PJRiGHXtVUBKgCsu2hZ12dao5j
XYMCHerWfeIY+9uf8WIvcdlowMWoM/Mvru7zVehGeRoHWlWdANDsg2afyM72fxdhsi5Q7Mef0SVC
AVp6lE82dJPbEa58KzB8ovKnii6MOtlJedZaauvV1ckieZPke7XaSdhM3Q4yaW5zmIsv9U8UbZKK
JujKu05EFP01P1nyYvwSZTAkFs5T8B1AV/yzc1fZXFdUfJyzQ2ISdJKb4hE/ZElGUCRwcG+XcGjQ
II5gBDnzDa9sJ/YuBUUhKgRbaHKmVuifV7ZYb1mf8ybNHhFn7SAV+3DIy7WErcyia3/c/qTT+198
UdBKFGu5j2n3TLaw7yl4jzhjebIxlioW1lEL7yqc17wF9jBVM3MKXjzgRTgb7VAELXii0iI/X+rm
6A6RYxglE2jc5Y8eCpsbbT/uo4O3HbfRDnfJ+/FN+gH9Kv+Zfbk91mv77GNw7Tw4jlRdObYElxN1
qWWPkA9mFui1GUSyyBanMHf+Rf3JhXDSQkg+cZ+sfAjt8H1RK4IQGOrj0R3StywNZg7hK5vCEEeU
TY8KvMfF24mCnq22mtSdekVZxWP7CBQFgHu1UtDfB5FJ6VDflNFbL+MbgN521xkIbc9kdJf73xBN
bwR1SF95eUzWkVSmtMXKYDwp0Kys0l3VIBTmAGXXhsqNg8A6+D8d4aDJ8ikQYg349MNJQR4pXkAh
x/9N/W5/7Y/dovjWfi5f0znT8ssrh5F9iDlZNZUSFanbeYws9ZZluklg9iZ4VxrG4+3l+a4Zdn7Q
0KMSGvJkqiyeqXp9MQZUNHMFZyAOmhZg1yKxV+oP642ueZqsqgftdbTWt4Ne7onzmGJePxRVXFp0
uAAP48nXFBz4vuT1XGNsgooTh/Z5iMn1pmG76gsR8ZNGqUjbFwfIX+t2yXtxL+2kVbBDdGU7dMgl
L4JduU1++Vvnk53ObM25gU6uwKpCCl9T+/EE7+Re7e8sM595mr4n2BfzJ0okgBDIWKfwmVFFxVTr
q/E0QLtdmNvss/+jLXeA8+1y0W3jF/vlqKylJ/k7lnLSk/QUHsvP0adi5azNhbtvZtKKi7r0+4dH
HElGXQySxLSHMFKFtQqccE/RZ6oOlObyNTZ7zQtYWeuPuSfd1b0pLC3+X7TJNEfohtQWjn8npEd+
GNrOKLZOhS0aFFTuMEzIF8NdFmzcmYfIpCP69/L6EHcysZpvg/7tiJv8Cp5xx9noq2hnPmIt/RI8
+PuxWMhf+pmtennOs6QdcM4gvyiITQu7MlXzwZOIKf/SrQcQS8ku1l64rLWZQBMp0L9GBxrA4rPC
q6HheL4/m8LIuLXM4dR/rTfBn9an8TsaS8/IMwR7+XUoV8jwAB1FAcX+2tz9/tkggJG0bCiDACc8
j40LEW7CgzucRoQ2emmpjnNZ45V8gEfRhxCTybN0rINkxNNP8j2IvVW/GX7lD+mDuq3uITzt9C0i
ZfpaO6aYOqIaNJNwXTsTPkafJFxD5+P2U/rjKR6Rp8h7aVM0sfnvBHHYGSTHghs1GaIdA65KQZ6d
JBhoiBsvqzmI5bW7F8jIf0eYDENK2kLKY86dqvw8BtE+Hixc7OSZ1XDlHqRSBPCG7IYq47TrHQQN
hHhxjDfO0Rk2TfelBLyez7zIxdeYnKFgAoGL0hERWnWT9T7Cy81C3HeOnqcfBW0zfE39+mkYHxxJ
n7n7LnNfkS0hLUyvEFjb9N1ljyFkMSc1jmroQMjzX3sHR9S9Ay3Wx2CtrNPV2M6VHK6ckxDV0HIj
iaFVSXP3fFcVQ4RpX9E0Rwhid/k4YtBsAcuQfjXSbrDqdVKbiHekm7b81qr2CjIpL512c3trX06m
YAMAVaeJDUr4/VD9cO2bvoarfST3x8Clg6IO1obaf7EMiuqT4C/P3L2XmQ24fLrpYFbAHHE/Tp5Q
uR9VUter3snlKbroa32dSd6ujvFIjV1k3OQl6JU3bJhQRnhuAbbkjjezsC42CR0dbHnQ1eWCAik8
SR3dFql7+F7OMShs9qCe0zkxCm+jR9hs3/64V0MBRQEAAxFSMSYzrKX40gYk60fXGI11HIcd8i2u
jdh+Ff3uEualTUUJtgFNdYE9Ol9McV/LAdJVw6mDVyHTCer9n0H/itrGg5y0y1I5+fVMi+Fi14iQ
4p3PdIoO2eQ80wtNLQESDKeqwMXcSO96YCyBrj1SQVkOKv4w1bgdu2ZmDYmPdnYwiKo/cHZFVLbQ
9Z7MXxaALeydrjwhEYois9S2eyd2x3XvI5UahvIxQHRg15pDNrNVrixeIguCIlsWs6MpOIKOV+HZ
cVEROdpmCPcZqUEVgGe5Z/jfaOysvVDeoCfHwtvCclEWZmvOrN4ro+ebcn04rBsQuNN5rkrUQKyi
PEWjJLeAQPRoHaNFtaSfXP2AZ49uaJ0rj61SzlUl3tmKky9PbYDty7HF027K7cLsEC0IHJBxBQTX
tXBMKd5mVuSc0BFN0b5Sh73l+ON+KAdkyptSmGuOyopxULSwHKz1Bv/LIIXaCnEIbSm5rY4Qhzlu
EBXysDJu+l1UYntmAXzc3t6JFxc8vEQuKwDZorbBqj3fHu6Yjj5U5/IUdA6yncjZrnrJdGZ2xIR8
xC4nDIU7nr00GYgymR29yNFrd6gQhdi74oSs5Gv8/L5GUajs0RMIVvo4PnkpYiBdqNnrEDT6jFLo
tYEK5hPwF7o4F1fZGKSun7hydTLbvNmNZZxu+s6OZz7n5danICo2AUwWUaicjhPr4sJ2NaB9lamv
ZXtM/sRQGEMK5CBfojhqlpbfBHd2G3dH4Kvx8+3ZvLYJ2IcQnzl2RFPgfDZLvStq4e2EFoDQyksL
bYX+jrbNacYpeRciSIO3haRLw/J2YPEXT3YAxzksc8RfNWZ7soxsye19N+rMYySEFhtHK7Zqhdu7
y7rHEEXW7srI+f6bMRE+tvnIsGcQ1mf/nQ82oaul+Ni/s+u+SdIh6NwlNJuVEn9G2mjmdLm4sCax
JuNDqTdBuN1VT5C8lkid7J2x2uOmOhPm4jO+hxGdRoU7S5tSFrLRs5Um0tUTRovmT49q47BQDs2X
2x/u+mD+iTJZJabT1jUuyeqpLfq7LEO8ob33vXHmcX2xFhkLmpIm+BCNBua0P8XbKHLlMVJPXbkx
x7tBu+8xC6iR7nms+5nld5GsUbQUdHJKfKSp3H7nS0Gqhxiwf8+Ivibm0ojX/WdPm6nfXWxtEQOt
FBqyIBiBRJ7HUKLOqZBWkU++7gwLt4peo3pEgdZaYE2+xGxCXlSDusNPZnV7ui6v1/PIU3gJxSHU
Qp1C5n3UUHXOgjvypKU0fsf79DmTrW01VivVlNb1+OY08grY8owCwZV1yYsDxiMSEmDnphkNt7sd
eT1UPMeKN5bkrX3ny4Aqb5M81Z42swku838xXnFKAxUk/5++B0uSU8uHbXiKe2XVWeY2R5Wx8lUU
VcPPev/VjdWvfvZiYKyFo/dihPQ1ZPFMUnNtSZHA4QpH20kBzXo+3WmC+xwa88rJGKVVVb1pCZp1
1Q/hl3N7eq+tK3AaZFAcWPhoqOeBxsixw7IkD9VewnbTlPhA7LMfsYtKzgmIz+1g10YFVBblekEC
pjV5HiyQlQG/DEU7pa39bI3yvuujQ10mX8vImtkvV04ZMBr/hJrsyT7EctPpVY1ejfrsmeqmqft9
33czu+Pa0hSPFkDKZDJ8w/MRFUnZ6KEycjKHerT0Quer2yJrXOvNZy3q7goTr+7b3/CyJMPblCxP
5vOxOnmFn4fMk7QJIqWoT3KQ2F9jyEaLtkzGe031h6WXJOWO4/AnJvfW2or0bN1hw9v67YORY0fq
ylxVboC0JdKEhyEe/UMeVd8zJQ62gVG1X2Z+7OU0iEcW3mmQsQT0cTLjRtSh6l3HNbckru+6nf5R
wF1ZZ3VrLL2SI1knFd23KlaVvlzLa9SP2vVQjA0ykam/bHx0fTEAQ7EzdtTN7R93OXfw93mdQd1U
yBrMSbMSg9MIed+YbAnl1TUm0A8hhtyr1ujHtWZKe4QK8/XtkO8A2LNMha4hlECe20IHhGfS+eQ5
PuLoiA67p84drDfPbvwfXVTHLwOiQ96CSnz31ieagwoBAqV/ZFjKY6OJ2itlYfo3LyiTBUdbgs6K
WhWN/cXgu+FrFIfSW17ISsKzxwIXLA1O8IZf8YjOMIvEWXio3j2FPtZqC9jU430X1saTnqsSesJe
XNkLB+fHcCk7kfvJ1iOJv7hXR1RHEcs9phJS6gtFCaI/qJ6jjRDZkvWmh2r3FKEJh+xt3nTfhsqk
s9viIP5JpqwNXjc228+AR5JvXdeULRTDxDv1He2MmR0hvtnHb0pLFkAFFzB+typ8gUl2JOcImbFH
ixNHN16Ha6QXF5oPgabb3p696WKeBppsdnzAu0orCNTY8qqW2qUdnxy3nxmO+Lm3hjNZIil1nqyF
+H4yZDC0hb/Oqmzm1Jp+MQoE1O644zAWQgxjWirUbQk9QSVsT3ESHj0/2bUBOtEoYJhLRGrnQP/T
AdFqBekonJ9hSgJPnny2MAXClqMRegp8KjsoFyDvYoP3vz05FxcZ5VUKLLyvcGSAnjf5bK1p9lCh
A0Aafrsuqw4R8dp6rotuk1naAv9n2pF2uhyC6DdXBe8sAguzIVDkoB4nDwG7M/s6KxIel7q5yMp0
gcougpQzwxMf6eOqeI9Cd57yBp+T6/P84OA9B4hNSylySO1KbU62EiwyEDy3P+LlVDGWD1GmU4XI
8KCYGc/UME7XieN+offQbW4HmfCzuA/EFxNPRCLxhJrWkBtj7GTfDnkn1u4qDq1TIYyK6p/0cZfR
mK+RNbzLnY6za0RfVR4WWCog/zN2dzl6v7d/zOWyIfehe0z7jd91IRQwJHGT9brrP/ZSvEwd8z7K
0D2KgEip9dI19E1RP1WqM5N1XVw9kF8ga8OCgw2gEvl8NvXB0QdaR8GjSeMNF2N8PEd8MnbJl9uj
u5xPrjaKHwIVLgq8k/nUMaFW1FQKHmOlljYyMnMLFHbmSn8X9RVeWDx/1Hd+0jvm8Hw4nhmjMO6p
3KQIpiz0SMVyOuyGTavoKP1aslDU1CnvYIuKqCmN5HwOWDcdKL/gvfFBxidTARP+hB/b5CjvF02a
KvWpBXq9zIakQx44yWaSyrkokzNGQVUCtxe5PvWOdzISAP4WjJyZtXEtCBZz79+UmvEFSbJL4rin
hnvSPJNrM5LT/FUaFXlmF4rf+vFAEV+MyxJdPsQ/8BabLEGLpMfOgvdNaKWboguE/K1UrtTeDjaY
pBXr31uKXJ5CRUs4PnJQXWisaLkeYk2iFCfPbDmafxXG6+0AYorPBvQeALQyC4Hz+ELyAxmZTG6N
4hTjvuUE5DG0iPzP/7sgk0ZJX6asAKQvT0HaLcMCdeSXwprjfl+sgMlIJlOTRkbpISBenJTsrQNG
GSBLfXsY01Pvr8n451tN7qyk8M28xwvyhBok0qgVUhionNOlXrj1uptrZs3NjBjvh2ZW5vZ2DMiq
OCXaJyXKF1m3p4Axs22mR+p0SOJHfAii5NqQhmL68++MZ9zht9lbvNBnwszNzeQIsJO2qaEkFaeh
/aYBOAzmnghzH0uM88M4tAD+qtTrxcmmli8lj5bxSbF/3Z7+uRiTJ2QcS0kQ4qpy8gbwwPafWvLZ
aGYq3nMxxBL8MA70ibF/aVliYQLVDCWMEp+b2Xb0zHRMAafdWIVV7jCSFgMCpHYXhT7n/3dxUJ7v
xin1Ka4YRF6oxclSwrvCwlMKHLWar7X82+1ZubqCoQeotpAopZJ4/sXk2vUBP7LteVqsbXo1Rvdm
IZFmOc+uMdMSuTo7H2KJP/8wO3YA/TLNxFOmdJaN9aC0rybm17cHNBdksldKSQ7iThXnWIuVgnYn
29JS+Xeef3AD/vlskw2DWrVTVu9RVF94LyFOqi4IvWzS31/SAChpb1CIpFmuTcZjSioCQpLM4Y+u
mo79Au9lrM1nolw5mykmgSbiQYsW2ZSJUCCu7uZlVZw0h44xj+tFjmC9gpsrXVUswGeugiuTRDgy
cjBxFCUuWnCF5tKP71jexR8jpStUvBfwYG+vhIui6vvT+UOU6XrrjTimGFScimQtXi7H/DF6CvGh
yxcVEvDfx4P/hCTf7ahXh4Y4j8hO6WhM2chRHahY4TTMlxOvXLf7aTbtCpHlmfL01TAf6g+T69qy
qZDTiSDxCP/swXrF0jFqftweypVD6KzGMbmwVV2JakMiRoifuqw/lcprVQfbER3r24Guz9SH0Uy2
k1aFXVtXHHcdwgYq7bzFaPeHslO/Yh6H9rktbCW2NKSfDZTKYye8by1t26KofvuHzI14ckdZWURZ
tRMnVFivCltdaTXsdVnd2vmchtDFg/R9dX4Y8+SuUuwoU6CoFCes63DsTjF++FQ9W3fRqxsvsZ2j
D/Z/2Tuz5qqRbc9/l/OuCs1DRHc/aNjb2zYeABvDiwIo0Jyax0/fP1HnHmxtXyvofr0PVFRR4JSU
mStXrvUfUN4pD+Gf2X3SonpZunI2JchMkfJsXAdWUnT38eMY5vu3P+P53WwzxDZj7QUlk7U6htiB
89QvrvINxdWsg3PmO9Gh2HPm3pm3rTpVpCjl7ACFuNUmw8eMW01wY8lwRcc47u1X29l3W+gl/oVE
z4SRErUO9OQSj6GDkj3+/w2yOZSLoo/wCFhnSEwXRn+lxe0Jbbq3B3nl5H++u7es4FBq8eLSmCO5
GI/K0LiLGQVqP7pSdtMoe3a2rx4wv1f7tgatVE0iGet3GxSyf3Tp2vJYLaXv6A9Wx56HKdwbe3ea
vWWxCSvD8l+DgmMnrNziOWRPn5Z2h2yxbfv+s6HomUHsXhnW62M8y2sciHui70jPO1EeMkN2KUW7
JiBny6kO1Olu+uXT23P3+ohI2nGP5td2vZf06eoiXzg/K0wE0/S6ErMnxALayH6fOY5Xd3tgozPg
+D9v+XvMzWnQoZQ7mjF3aaFjHqo9Tbgr2NrgLWOC2h/CC+oJzS6tvdR2Saxn8wjbE2TiqhVqYqqz
Nf+OS8vMW1Uybrrqs5bXfgcrtzRKH2x98IcfdjPS5iVx27L1sYjMm0a+C2v5pLW8YMpVtUseusry
aS/sbMNfpZUXJYTNkJvNrs3maGJCa97oR1+9bHFj8eiZTaiotC5AEte6iAL0C93u0biczfc2tKGr
xN/rZ5x1+LT1MQDwQKFRUH7TN6dCLYklHxYeI3lsv44/G785te+bD9G99b4K8q/9qf9QYgvn0kLz
d9vfr07ws8E358U8jUtoqgxuvhspmaMforir43rrDVetX9xNx/wBr+Hpx558yPmqXl97xd4CrCHl
3MIyM63Q7NaJzZup8YcBfzR/7vxGCpIuCDvX8NV35s4SO4u7mxE35z5+dbOWlYxYz869Kj4qSxJM
EYZH4eMS703r2XH1crBtu1F2EBdGg5H1DAvMbgLbqv3JkY9v75q9UTbTl0uLCJuMVyrbQ5Q2nCAR
9mbf3x7kLOZtXmWT8Y4gk7XCXBdoXBxVLBt64VxozRQ0BWI9dePaEBbfHvLVZQninIWB6Au905eB
3a6Xhr5YaNzkNmbAOQ7smS/ll/Eeyev17/d7nE0ISPJcHZbFNm6SCNqTdlPJR7XeuTDsvcv6DM8O
qbHMF6UtHWJo+THHe1GzsPiCYCWMnYB2ntj+mqjfb7M+ybORllDWsHNgJMxv5Xvne/dB4EF6rZ7y
b/338QnxDBzs+72sdu8bbs760ZgmuaEPfiPaIG5GN1tWY/GHtxfE3iCb+4FWK1FaGRxEuuQEdpIc
0uJHm+4Zy/83Qen3F9yECEkGhuOorDtU3wf9Fv8e56v9Nzcf85Mk+31yMKudHfz26lC3AqNlC4Kb
q4BxU5dHzbnKrY8thINsD0eyN8wmUCxzpce4gRs3RlR5qoVb2/wkJl91muDtiTpLN1+swbNelwwN
K9Vwcrup8PeJXOLRSgw/olkiSx6mB2+PtvdamzjRyZJcZjZfr9O/h6Z+WdXfuP17Y6P5bw90flEG
xYT8PqUnHHhQz9tEikIXlmgxH72Z4O+lg1e8n9Aoc5O/ccwz3Q/5cY9Jt/7ATXYCuAH+PnwQGt1b
upc+AyNv6A3fOFow422LDv+f3qjWV6IfagBlRAVwKzrrgBXHX5MRZJShqdjl7WEuEeWzMmPv6H1l
+z4fapvjSIU56DEko5vCTPH2Qim18bTk59tztDfIZo3bdo7ZJBiWGxnrQHSvfbOtvMLaW+F7w2yO
QzUF16QNvItljZ5O40FOvpbDHkHm9QUH0IWW7ko03JazTFwxsKqXjRvlQ3ETPtYTShHc5nXfmGlD
uA3irfiJ7mH2Xn+536Nu4my5zDJmzoxartCkj53xZO7J8L2Wd7MYfo+xCbIrAWqxcMy8Aal2baiu
HogP1k3sNx/yg+23/vAz/WocNa84qN/kznU+l9/Ki/+XpfKfR9iiXPUQeIVSz8bNrPTcTzGvb7/k
5cPbg7y+g38PslmPpVKHmQh5z1F6nOOvS/f5z36+wda1uYMCeVbAwWyNnrJaDjtcbfo7/DkxkpOd
H9Ik7/EMz/gma3BYcYdowQFDPIOi2AAGFQR2h7tMEjJ2k1MofbHtZnjCx67/jOFCnfq62Tef0ryg
HNrHesLFISwGP+uj6TEZFaDlc66OXxSzMiYPCEaUuxVs1k9aldRIJ1Osnt0CgS3hFlLbSbDt624n
h93m/utbgPRV0eYnoURH5mVq5PRa1UWYVd/Far58HEQ9uGlTF1QyLVSRleK0ynjuxNf1Zz6P4L/G
RDhk1SlHs297tGt5X+BTrXV3xPLhhzLi1g0CNnHFiOikUWnL50weHibNOL29Ll55V/zoVqVL8BHg
TTZHVeooHd1+ebxDEOh+jBNxiIsUcHNPTwEJs/ioFtaPPx+SL8sqRJ2RG91mqc85mMoRH/G70EZ1
NA6HHxKbCm3qj522vAv7fPjDg59vu07lfwbcBOHUQIi31qzxjv5JHIy59BH7pNFVZ+hYbRv+4XWE
0XgpNE5NUOIygkcvV49iV2YaydN454Sx6mVzk743w/ER987w77YZ9nRLtlnNOhwaRyC0GW9VSn85
HAeMipWkGO8MC2Ugbe47P0IIzivKLPSlsrZ3ctCztBcaHVA6kKqg2mgPbeFmkWG0VSzZ2l1u/Uy0
6L2BhmdW6ReZTO4Wqv5k2FfqWGAUXV3jmbkzl2f7BBQdjS9URMCooP28nknPri1OYxtSCtPuTpvT
L5PeRqdZjjpvFN2jU2m1i1qw5abVngrTGdWBt34x7joNz8YdQ3PM50njrVPl0zTrh9jQrkZJhZNa
uUvZuS1wXFw0TzgPA4OdNMg4YidGbM8IY9VNgYUOIm3VUN16ETW5LeNSapl3RibbfqkZwh3bea81
9uooLBpKlhi8QKt4+aYKs9usNLW7XArroyg07GsyOBxvB4Ezcb9VWJeuH2xQdLexEVgD07MPatml
1pe9lNxPk9k/qIWNJU44hvKts4QCT8xCmF9F2kJuwNAmntw872zFqyxRfYxQybzH3n46IoZ/itoy
OyyRXF8uqZT+cxT8jyr7v9bm8X9UA/2v3dd/K63ffC1+/O9/BW2HnNHX5/Lr61/4R35dtf+CkYk8
I2gWIhxI4f+SX1eVv6zV4w8DIrbmSvT7j/y64fxFjQY27opwJzauCpn/ll83rL/WKwX/a10LnLzW
n8ivbyoblL4BL4GTQItqhativ/RyZS1qpXara5cv8BG8spb2qYrM9igpi3HdLbNzmSiFuFqtPI5Y
3FlHDfJr5lpWzk6OF8vBsjrsL4WI0p0c72Wo/vVgNsaHPBimP5zymwezQtbniJyOjydUfSUgREYu
ZEQeFPMDz5DsvY7ty628DkjnATIIp9BK3dc3wVKXxybBRRNDzCrsPbmxm8tGk7rHZyvj7p8k5bme
5MuQbNHZMDCzoGdhILh37l6q9yE+3FVj+wk9hespXLTOzetEhs+pqQ9CVaOHqK/VuwrRjp3TYHPx
WcdGitSE6wJL+Bft5eVch7aGEZU1RYG2mNmXqCjzy1ZUC6A1gzpxk2viiCjDeHDw13al1hadu8S9
eiwAU9/g+GDedpqwd3Ltja7NP0+F5jImeMAmoP5sUgCr0iNHC6PQDydNOpAxI+qhlG3nCknMbuUs
8ft0Gm8BprZX1Wxlbjwr8YVpDvKnTGQsQMW5xx0+5JqjWShKvT1fm7Ps349HCwyyD/gHsNYvP5q9
WPYSNSL0p8ixD13maL6c6s3XqewRV5oz5ZNeSGXimjjNHRUlxQq7MeJjOJnlVdVG3Q4fc7stmMPV
wQ9u/ArPx9Dm5eOYiwlBvm3iwEhtNmIaF4hINDHix+iGP8UGEjM7H2D9ib+T7V8fACELghB5IQy3
7b5QrTpPk7hOAqeGnofns6W6WdnIH5pmHr1YJLFHRjX+rJkCF3Pz7gbd9CwoVaW6lMJYepCxpN2Z
lZeJ+K9nYimvKpKIvsEY2OzVqW2NWs3NJAjBht83XUjJHECpr0fhhBcegsVWUzg7n34bIFbsC5uW
xILMHzmkzUpQ+0rrnTBJg9IKo6NNH+24GHm5871fGYV+FaV5kkb0U7f8C4HhtZNgrBxMWcsHNTvI
JHmvFe/fntazL0jl65d6F0ji1eRjk1GIhDCRpanpZ+acvyvVWD8JRLx7zCS68AiAyTymFJfu3h7V
XCsQLxbTyixRVsUQkNnot24yw04XjoFNne6XxSKFF1JsSD91ZYrFoZzr+FCMSht5M87lMpDTZm4C
0psCctUyqqNn21JT+hJn47D633YfMqnGkqbURsuz5zI1vNZQIaw0+ly9byxBy9rSl+l9mhrR9Wqc
dJuOqXJf4y1oBBUiXrZbz2F7HS2aMnlpb8xcnws5fBfbYTkde8LBsZVTtaQghRmHOwzxFHRCqw61
hAeu20xqmWJS0lL5p43cPcbVZN5QqB1RtYnV8pJ1kkbAZ/EK8jLUmWsvS7KSy1Rv5R9aO8ll11bq
SPUFxh3DiZaJKe6nQUQXlVnm9lFTZiOBsDHkXzrDWMLA0eb8cXLUJPTsTILBoqSxkvih3GmFhzSi
9U1SoaH6a60YFHJ9AtQZfhiTsH7M9RSKeNGI1n97Tl9bSYQjOInsDgxJNneqnBoJfqKq4VtqIfkl
ZidHSBRmYNZ94Wt0YG/i3BY7GfG6wc/W0aoezp0K1P2W+jKGYdRrUWX4hdaYwaIWTlCLqvJVSeyh
BF55v1WIhZFAv1EQ2izZto0yUieHodgVV8qM73IYx5lXAcW/ZJ3PBxOlkJ2z+rVB6VmjbUysp5O7
/ahRNITTkploWzrdu2yebsPYyn1dCRtftshPzK6R//ybApbVSQTJBOkMboJqqWuxFM06L5ok+gFF
KdOrElsctDqyLt5eM2enGCLK8L9xDwKbiYjzJvq0qV6USl8afmtOBQKiTnOSRZIEqews75SimHbG
W5Ps7XqB64sYFeORV2/rDLll1GWfxZZfmB0JDlzOn/Yy5ghGL8nHPivUJ2rP/XiUy0ZZ/KKpl/dy
aE3VUc7gYnhLZZdHc8zwj2F/yXd1pFSxD310PrVCsvfMR15Z3RChzZXiCkZE2daZEKqtRqkrLQxo
hHPd96hV1FUoe2bVTju797WhyEdtyHC/6kub1T0MQ+vUIrKQtS64IaOJdUolyfZyovLOJLw2B0hx
sWMROyf2bzL6OVZbOx1Sy28XI7zuF7yyF3LWyrXbxERLJ0+vKKH8mSsqqYKygprhJyPmZK7G8KyM
Z1fnEmm/KZYWy++tDJ1aiqi4KbazSwlVPf7pquYGsSoa65QIqTSth9+zoeJpsfK5HUxfILHipzoc
kBpZg6Oe4tIN8DTfQTifpwrYwOF4D8Z9JTptGZNhrGWFY+IxDgAdexpp7q4dTtidFXK+V/nJ6Bow
EtEdwNLLt6qTToIZ0Bp+Ys6OJylJf9SKuL/RTOjVZlbbO+PxI882K7EFBAtVeIc2nb1ZkzloL+5h
Am4wQjdo3yST6Cgl64NzULrJEa4otTjEWzWuLtupXlDTGDtzQc1DmQfXtqv0vRXaNGBbase5P5lm
8bFMhlT4s6SFmTfmoNvLdiKNQKw+vMiidHgka6+FG85V/j0Jy/kYJ9r4k4pKeRv1Xa4eagtLKHp5
8dgfypGz1W1tI4rQBqiTm2kpmi9TSpHflyy9uCurxonAIbT55zqlZgPgFjcNN5Wb/kdclvBdhirK
E7Do6vgtLEm/PCcsrY4rdVpfcUmTv+tNBVmTqS8e2r6vHzJm+2cWt+FNqE4OzNhhCTMEVzu5dhOg
Tgja1FYRs5kUPXUNeSq/GaXehZeIfRjrRwznO3StLOHpZp6HhzZL5sydi7ih899MuZtKvaW4Xbbk
XP66xLrS+qzMXGeKph9qV1vc9yOz+GpWHdjzqa/Uj1wWhk95Ns+Rl+V0I677HGMG15nn6Vs4NGbu
tpWtU54yMWvCZVN0n+KBmtShWzTucVOpFvkhQ4tv8ZR4XrJjMlkGqdOkdZrLQxGQwIEX35e5ld5X
mZOmflmHPMhoZHzCvplN/RDmEb9DSmh8L5ow/mmqw8h7ZUnUH5pkjN7ncx7Sma/H6rYxpeqR1K3r
XClMjMVNsHGxsamo1YUimtRG7phJGpqjpZpOEEkVFInTZe2cDN2kCdfUhGxd58sUAh4z7e4hLwss
teLeRChZq2dx2alCo6S52M57B4E83AjwpbySFZQO3ULRkZaoHKflsyZtCx4uFeEVMzgpHtnnWLrz
UtCsQXMVfgxzyx+0KiVZvDTU+hvMvLrec6TG+pjKqAn4CS16+91oQ9CUDBH/rZaqkx3TUgtPSzea
cwCmUpwSTYjaGzQ5uh/MRf3IQHLuTW1TPo6TWN6zrpEkDuNq+FGXjdMfs3LiadWCQw7jqbC+NZvE
yneyjfObAJt8NRKlFY+H2zZYJpOh5Ar9eb+OZeNYC7NEAlKo73pTGgPSjsLV5HH0rXBsKE3suUqf
10JI5tAAQspMpRFM4voyqglVqWscMVS/ElKMRUqx1H6Tq4tvzwq97c6oDr1eRSQokvCrtnFuHb20
blUm3LeNfryuFGmPTXh+FrOdgUCsWQqZmLE5qjqpsEepUExg+twuADVmd5JdOy4mcPn920fVWd2P
VHZ1VeXlVykBa5tiOBkVZd3qNJ/y43iaymFGcKgU13gD61ezObVfY3ok/pAOuquAOQ64gJTebFsh
2zmMPaufCVS2Lg5vP9h5koC0O3qdKyaEFOhXi/vZGZrk5tgqqbB8uSm7a7kf4a9rZiUdSrvq3DAz
xaPUDePOYjyv8gCZZEWQb3H3RmF2c8gtaSUnRjya9FeHCIQNAZ8yYHUCBE1pJzT7w6JxtpgYDN5Z
SWed8qVvC0j1SftFqpbi6e2vgIn69gykYLwqtkKPUqgBb+/nSjNNkjZoERnE0F8CMVqMQ2ZyLXQh
GlWJJ09zoh4bC33VKEq5jqgVy8cNyaguI9bw38NMzdRzFmGdpkyRWdM5Jq2uttC8wSyS/BJaftZU
J67MxDqBAMdlVNlOj4tjnVdeFWnGY9bT9lZN1Gc4f+vBcYtWaS7UNI4ql1MSTm2fKhyjoUqQBPlk
mJ9iIxKmJ88zwvxGpmohm6lPbnJVjVt3UJUyQu09k1uPspn5vRITQaYr6nE6aWbemK5lNEDa7aZE
bELvZuFV+hidFObhSau0vPO0MSpbnxazPfOHk7b4XkelngfF3Mv2JX2nnHMtkWylnTxrUvJSP2iJ
pd4aWtU+mMu4dAdlgU8J/7TWvLAzFcRR01lefJQ1m4+tRSkh6FU85i9GW5UWvzPkdwXe7+JuIKZ0
7jRZYO/LWM4f6z7SvHiiE3XEqpyCV1y1rfBrCXSQWyZdHXnTPBeGp/V1dzeVnfF3WtpCOnIu5sWP
Ypjl7iNdKhnFeyc21It6/uW8RR9UDjRRWf0lB3d7WsawvpnayhyuaytFfzTTwiXz53wqdZpoXd0c
57jLkoNlDI1yj3t3f5BiXav9vrHlEOi13SR4zVV15ZV5G9+ineOYbtWl40c5oglJ/YKGA7MZmbU/
943U8fiVUvuqjI/podHk9jvWZ+M9B3X03WIRJe6SJcY3kl5Tcx1HzKpb6lL1hMw2B6WI5fYz98me
4lXahCkAtaQOT6Azk841W9wjfB2JlKPhdEnqJsjmomtQx9CFWnMN/dOcHzEet9sAzT7rY1mPVuW3
2NkdqgQ5TQ8tkh7eYBvi4wkjppcPi2CZAjDPKs2Nca6/xdwI07TMSIvZbcIuBheqdu0jWUMru7RF
IxuVkaSYfVCqlnJo8qR46LRSKoIQ5wjSO2mofoyzU8YXFSTF0SuEovZeYmY53LS+yZtjncfGdbo0
Tg5UKbLVa0es41iz1F6ISY971yhnnJN1vUX+DExJ7HbLOPQ+i3Cqrqc2lB9iRbAAucNI38wxtSxX
OEVr+c2CM/1FqWfxU2RM44VUOHYUJKEzyb6l5NrTImbzc9/1M6iOHoSep2Y0E3AkakgLuylJ5PXW
KtXePMtz7UazmL6MEoVEX5vy6WmRFrX2IoeV5mLzXR7rZlozm8h+kkoJqH7fZo7wUeOte5LVVn7o
2y5qPQRw68tp0dMfhtVK91ErDxTp82T4ppi0Qr3RyuXPWe1IH4cpsQD2S710X3TaqEG/V4sPbPWw
80dzyD9nqW0+IVnVfzSUNMNI0hzeNVGVwjptq3lyC71dHlSnir7lnQW0t5f7vvDSrNNBLTcx6kTs
s74IZgESOMhr3INdKnCYD3Kx7gBPm9NUeiECUYY74m7juGujKVD1KMt8NcyVhG2ZK7c5SXXu1Uld
FkdB2v9lKOLM8vKsni/tYazYFkaUqidJqgcR9J0Aeqnaif0d0GI0BuhOZdOVlVv6cFi4Wd6FUz0+
TbRkdVc1hf0AWse4bOta0Xw1H6aU83yJ3ikDVq2uklnKjMQTGqZ+NUJf8pSssGr6MrOGcQzXitgb
y1EVpyif5ORU9VYtBdlQJDeFaOrRazpugJ5m57YSNGa0FL5QzPC+qsryEacqPO0TR0+WQFWH9m9A
icQzO0ql24EoiUtuLfrB6/iwvVc3aUoXasrkx7GTHNvV2JXN0VkocHqJqsePcqjS38ZEBylUrHtm
RILlsvZHOaN9Fdlllt1aeidM33a6aT4ujhP91OY6My9GmtefmOmmpi+gFRWfYCTNNiLIJ148IImF
0o8CrY47glvVUZohHptSGkBYyYwDJ+vNhyEUnFlRX+Z/o8glC+qdVvapk6P6vpZpNPgKyiXX9Zws
mleFC9qbba9PoddBZ098We+kJhg1UdDpssvpG1p25eDCwBFPoVIv35oYwd6LuBScot2gZWiiq21/
jYJASY/JMqjVdqU0W0FIn2G0Gi1x7W7NzmjMK08FqsTNRSw0E3lktRhCPw2TUfckcAFUgAuaB/9U
CP+n2f6vFd3w3zfbD4nIv4q/XzTb+Qv/NNs15S9SOBAvDo120BLrreIfr3NV/usX5wE5Sur6yOiR
XP/b69zC6xzetkPmR9XGRD/9d7Pd+Qv0H212LinwJVb41f/5Xy+8wNvNfz/v/W7ze6h0q07z2tVf
zV+3zQ9No4+GDH8cmFPS46uV2+NlZ0bxg1Nqe1jQNWF9XiBHvRcEAXk01wi+w7ZPSMcjz7qOkipZ
pv6NwNmabCZT98dCsTr652LVxrMW2E8iz3YKU68OTgUHMCrOpZT6Xl6uZD3qUhEpWJHrUnIlpKw6
Ng4qxvoQlj7X+tLr7LC45Lzb47KeJfK/3nttrZPGw4La5s005aRaojwUVFoyeynlqgC9bolLcTXe
TGNlkcRPurhqozo+zkWPuHlmqSe1zEyvL0ZOymeL8+6fL/58zjcIMEqr60Q4tNsBgnHNXZEcz4uC
ktLImRLZccBVf7jO9TIGemN0FyzJ5RAudfmzcNTGdm25b+meZNlBNTLn3kZzbse35+zOx6NQwls7
phRhnbNOxhIq6FtSfQo6VMrfpUKYjkdn1zmZctwDMJXi4k4aWzs+SES9z07eLz9xp4xMSi2RE8M3
mJtrGl2y46fOPmJrQ7H+9alQ5UUCmLvYuuM2BeKJlkM7m3Ma1GiJv9flYQqWYpk9Exxb0Ii4Pebt
3FxpOe5UbY17A4l/u+Np8Np8gX9UIAfodCkJFi/ny6YlSaJrp0GsN9NtnVQYm6EzfpP0rXQC9mL5
sxGRO89Rk11ncYbUw0T15yt8zr1K6Hm8QAd/1QMzAQ6CYdvUk5EC7B1B+ykQEHL+pgiSHabU6o5d
1IR/WLpel8azobaw7SqMwwgdtSxQ5RohidmS+staCsMvRjHPd2RJe0oWawjYxKf16xKqwVcj/r25
cCeKk0p51aaBFjuyhxykuNJ1saf2vK0m8FpsFMAuCMQh6r8FAQqjUCUZleyA6h9WbZlWEfSA+etk
a8gYGl9RdrX8nR3/yrQxKA1DyghrVWGzglJplhKKpmlgFnlx6ItsvktbgmGRS90X0un4YFSTOLAB
kIyxFy7zYwT8ccxk6y6jJHVU6PmTYvaO8bAME6Trtx/w/PkIAKuThm2A86X49nKFE6cAHJFGBW3Z
qUdRV7Y/5cl41Go93Blq2zugfUmjn8CHyRuS02dK6AS6sSn1dZaNwZO4u7khD/YxqvPBXywr2gFP
vPZqNERoMeE8qyLX9/LViqnk2mQ6aZDpXYzPrWkcw16eTmYlO8Gff0WQVDrvxkFL4vByqD5riKJl
lAf24FgB1frc19I4x45gsnaawWfdy/Uzcnhgmgdogj7dusyfFcUyvbUSqETszsyZDK9A+f+yHMbJ
cLEGsfFArubetalF3ChlM1+jPV+9i6Qu9sM2dADmKP2npNeduzqZxydo5wgHS91kBnrR/5nG+BrD
WftIfqMbh04dwevlo1ojjAo5BL4SVkp5oC1juQq0hAPhDeCU2cmHTgDleHsuzrf5OigfiDY8WEZr
EyiXrEC4XcxZkLQlNXytyOx7g0110UDj/QloLL7JNE369vaory22Z6NuEYpoqaAmiGUIMuqdfpXY
w30e5+aFtEz2zjY6D5a8HwhuVhl9efDMLz+qbQIzC/lHoJWpziHo6O/w2bR38E1nSLxfc/dsmM1n
HI0qaRTskoIsrKEE1xJlAy1KLpRIVgJbS/vOq62ypwrMba4ycP1xk2kqelA2WXwpx1l9L00g5UrQ
LNfGOFt3b3/w16IJAEEOKlrVgGk3NfvBSux5iMssGEhuL7QeJGPV2eaHPnbKT+Oohhdvj/dKwsR3
h9eG8Ke9Mgc2i7mUK9qKAnnKxaitbx0t5h/zYFWqN0ydYXpj64xP3RCLOzEa9r2NWvl0Ao+jz27u
IMDqxmoofx2HxUQ/A8DVHvLmte+B9yoejGtoIF95uSzGyGGpxUMRGH03fpiXUZIoONXSI8E2uxJY
BJ3e/iCv7DPSWEQrCK2Ahrd5PV1WiCHWVARppKSFVyicHwmKFZ86i3/DMwQh8nQQzk6zYl13L3MF
G+VjoDc6YGh+bdZlFivKOBddEWQsOteW5jCogV4dwOiWt4aS2O6iKrmnaFDNy8hSdpbBK/uc4Vel
sjWsnTEJ1HpGlbgoi0C1RezT00Lhs6oyL9fmPQeM14YCW8iKW7mJnCwvZ9QoyYvzbuRotkr8Csqh
vUq71nKLauz2eJCvTSaIb44T4MA2xuYvx7IoGpY9xczACZvJtYViH7Ic9M/CzcFXkhAAXD/umSy9
8oIYIXJEI6QLEGc76KBhbD1UCdYTTR+/b0Mr9JNxma/6TG4Oby/WdfVvVg24CL6lAyLDBL/w8v0y
uvMKKulREPapdpoUfcRKF81eI46BXHPLod7fFScEKn7++cA42fzKe5Bo3ppmslwhwCiahJlHND3l
Stw+iViNjxpJEDWpXqW2ZWcPa/a7R3p5JSKQKdA1wj1IxrtsM6e5rjc6dfsokHQnvs3r6OcCtubQ
z5HAlU3ba5u9NhyjUdQgGpDKbz4x12zuKKEi+VHuxO8iZbY+ZctSPdaxyN8rYajufNlXxwMSstpP
cQxsbym1KdWaKo2SX01dey04rNxWJ7uMhiUO5KLbuQueryA46WwPOBLWOp/r4zxLu1LLiJCkG+Jg
odW13n67yy5r82DJ5f4oxc1dFssfRGzsSfz+6ja+XLoMDA0B1CF+XlgrvBw4AQMw9Y4cB7RCqTaa
iFvcZlNlTkcrnZx7eMRCILDCrgbtIiWlR6V2zq4qy5xOVkoKCBBWjq9UeYp6tHvl5u+8DIHOjlrq
PFqp5tz20VKt7TN9TLjJdvPsxrWQDXdC6+luxiNn8nQwC7gWR5r8RanC1PbqeLYDBcdCfSe9eSXx
cFY/L/A+KzsC7uHL92303lAFoktB3YFMyKsJA19Lr/x8mlI/s5XQG5ZuCIQMmmfAF4ffkwCp0PU7
qNT9PSkr5qtYUrA6VKU9xa1XKgI8G2scis4vuvjm6dRkTLFVi5OgWuAodsaivge8KHvIcxsXshKb
Luj51O1y+nLqOPbHucdEVmSms1NWOw+ezgoLoJgE3hRXss3FsgAOTCnbiAJTAfEc0WLwOsymTsUA
o/DtGPbalABDWK/MJJy0hDdbu3UwG1EGJQraeZBaV5m15nLQkItK6PoproPNx4PRTjLohDoavktS
DJFlxIvNN83FvjTrrvbypcAvEI7eIYVskuysmvPziwIv1dQVkUCDbmvXNyxVHkM9joMcgx+vrNXM
H+Kkua6Myg5UKYrdrGj2coFXB12/CmkyoIkt7jhq7UHWxzAK+om9ScmsiuFyAth3m0VkT6PNZlwK
a2/mzy8AazH797CbuG7imDFJcUaQA8F+ym1tRT+J+fD2pL/2ciB/ye3gomHoucmzIl0t6V8TdhJE
9E7GkjVen41o6Iax4TWpMAIEafaMcF+p+sGzx+4ObzFuOBiMvNz86hIvuVLqcaCIvPRyEUHMjfrc
Nw1pee8MCXfHNbXPhE4sKKfSpaKxh0c+gwPhWcBDrD4CKwsMks3Lh3CqkIvL+hBlUmi3uj5FF1aU
Nzdm3nX3TO3wyWrG+NIg0pyQBihOZW6U12MmpEu4t+o7w5jxknl7Os7TXmwwFAh+JNzwo7anK0qo
ttpYFI5IxKugRTP9SnKsEZcD23KrtOquu7Qojl0y2kFPWfb/cnYePXIb6xr+RQSYw7abHSYoHFuW
LW8ISUdmTkUW06+/T81Z3GkO0cR4YcGAAFVXscIX3hDeH36jlM74kF4gG/IIUru+XRNpIOGlRYzf
uW13HkiwzyXs1OdAJONx0czpqZ7HST/GRpH96EAyf6iWzhPhEiXK97axdp7jresPY1TiDMvAGnQN
2QJ60Q6tgPqEbt98NQY5nqfY/+rHzt7VsrnybIiXyiTo19VuIMMrrVmfOAh57lxnYdvfBipplyaY
u+nQa3l01OVoXWndJx+jYTK/3V/6jcCDLhE+m8qD0jBflCNeBR6GlTZuUhB4FDbVv7mNfgHhk18m
Mcqr1yTZg+mmGVo8Iv5+f+CtewbjYHonChpHynP7ycslmbxxYYkLvRkvVRUUT15EBfz+KGr5VuEN
9sQ8Li9GF2+cGdyadhXwnOQkm0o/pToWAEmHXmxQe/EXS1TlTmFj614DIE1ADN1AETxvZ6UtHYZQ
JeMtqTnjECIQpKiQQsxoNQfaH8Q2aAGXWbHHHdwaF0CfC41D6XysV3PKs0XPEi3FLHFOL4Pp/Ui0
Wf/kjuk/lpYauJpZ/9xf2a2Nwyth+2SPTPaFfvVq4yQauOeYkP8kbD0NgwXQUZ7MngwBXrl/Gm46
0OQqgs9dKXYPzdbxdFXATE0UTZD1e5x6fpV7QZ6e/KwqQxQ6rLCuRXKFgGbv3ARbG+j1UKvnsKqK
Cf+AMj1p+AiA88ALWEGzjj3CPufO8NydDbv5IZXzUkD1ifby6lhQZNHSwIACGRXEwWIBdIuLqHWU
U9sf0xyAVTkX73PJUpVUpcFB9gpSE0GaNQXI7rpujEwmudgxnUyhpccYmuqZHH3ceWm2jj3XKncq
3DnAhqv1zGWWB4RNNAYpsZ3NmM7k3MTZ6f7mfOnprM+9pyylyN1orqxlscDJtL3NEp68MhWPsymi
M51rGmgauhDXwo+fBz0T3+DxNL95dm2cg7bp/+nhUFxM8DNXgsAxtIbGOuWaQX/KjHActsrxBGmz
2bmCtz45fUA69R6cX9jJt3eGBw4bwkabnRYfCXytrZywEY4FzTT1j0NTLxe7dK3fd1ZIRfCrFQIa
YCrKF+wve53gzhNO07kQ6ak0g+rZNOWfVp8uX+dIW47azA43ZFtchQHe0196XMDNcadJvDFvWtWA
BmwIOlhXr+J+VIKKGIpjcjJT/A5tfVpCexLpNbA0O4Qikl70pZ52FnsrxaJIg1EnrV+Yxm/4YFbt
xAkKzadm8MUlaWiDhYOXeEfKrz3dqQHRCsMuPxh9P3zUjGqcD0ubZueUVu2euNDGPcZvcXAVhFjD
IqxWQNpmOZWxHZ8qN9bPNnf3J2+IrdACALzTrtqIM+hRQUuCz407xrquH8eFGbzgsIw+N+zHEpTi
NwRBS+PU0mO5VHGS/8osr7skcRCU6LYI8XB/x219bkqAfDhCPHjH65sNiHs/yTo50XqynypZWw9w
W9KHIjb+aTXHOuB4Kc/3x9y4vamKMW0CboR/1hANYyI9BrFMtwbc18XK4uFBS6X/gAJScZVNvuc1
tPEoInwGx41msOrpr48ytmRN5VSMB37hFNfINrm9gWZi2P2UjT0956DJdl6MjU3EW6E8MfnVgC3U
ur96iEFzTtlU0UrhMQbfZ4/OpbD09GxNTv6fdy4nCQumZJjsspRogqyGaumzLWTxIOYwFlYZWgeL
kdsSTWst1CK93Zna28PKVuVhMggQsV9jyNu5GXphlm2Ra2Fiy+6BWoRzirSgqA6Nnre/46k6P/QQ
ak+xOxjnXFb1lyQLylNblsXO+Xmzk9Qvoa/M8wgnH2jX7S/pgOkOek+VqtYXnER0tEXb4jzSrKpF
ubNr37yRaiw481DyVSnIX52UrOXWimHdhBDEB/QC3XJ2j3PTWMnOY7w5KfBLLwNBqVZ//2rrxH1O
oUfvtTDLNZ/iXNQetcoBY2+Av09md8/w6e2zTIbDVmWTKiE6yo23A9a6AYqYnm1oS9FcHOE3oUAL
5QPIuORX29HBzZBmfJr0afoGbqz/ZIN4/1bqjXOOuwGiRIVZXROn8bVtlTFt5YnnvNbqX8Mg5M5m
f3OW1W8lIKIdTifIXN9XQQyMF/qDFkaQAh9NzUp+LIMuvxl5HC+41gjxrZ6r5uSLcs+x6s2RVkPD
NkeXRwnArY3enLKFwQb/JdT7fn4Ystb80mmBcxZBtvcebuw10IZEZMC+MXb0V1tgWoLcHW1NdVLn
+FEW8DOosqdf718cW6PQzXrp5XkqY7j97ks01iBuMi30I7N+IFmQT7J5p6MgYSzYJeA9LtVE4j4k
i25HyYzIqikwo59S2tZTC6H5YA5ovLx7LvZL1Yqs/YWCeztKCpqfbzNGWHH0/rVqtezsD5XYyTs2
tgCpFflxQHbOdFYrBpRdUsPCbDPFDvghTnrrPDggt0Uj9xxE3wxFORz8oupyIPdENn47Ibfx/JKa
kBPG8yROk22lf+YJTsIiK+Of99dO/VM3QSf4fmp+XKOkGrTMVkONdqN3RTwylMiMR2HY0UnkTkJA
jgJAl8AWmSPnSzn25s5LsjFHnBNJcEj3OdRrIVbRy7zPgEWGY+6nn4oqikO7kf4JQQl/J87ZGAot
hQD+ssLxEtffLmcT67EfdwZIbn0CMNMPuJM6ZMZPMsjy+fTuBaW/R+MP6J4yhlw9kIPrtjFksgBJ
z6oXxzbzpycRgeGB2NB532XVNX86cZ4dpV3Ee8oRWzOlbIQqhg7S5g1WJI+gDeGoGYWi9/9OI4qW
ZQzJxY/Ap7x/mlinU9jjEX4rDLRYmQ01YQYMOpmuPHRg/kOKdMlvtoRGciynxH60y6D6M46a7Nv9
sbdm6VJsBOgFa+9N3Jo6AwyewQ3CoiQBKIXnnayhd0LLQOPh/lBvrknsnQGTBS6dffrya8X8COCp
VRVREHZjYDxM+jI8Ss3tdib05tVXLSZgp2hhknc47ipI9ScjHkvAHiGBfvXoFnCqp9mqPoLWMq/x
1LnH+7PaWEBEEZVzNRRcJflxeyAcEAWiFqaP2EcDsjcBiUm3XLsGdePsvDNbUwNxD0qOLvFbpFw+
pmaia9IPNWrNj32dldeMZm1xqJWJcmiP/ZBe78/ubT2f5QyID/hsPKH8/+30ZEVxTIEEQ6+nHIQd
FHpDB5jgxqme4+E3SLajc8iKeQnn1vLFISo1/1ELFgNmXW6fAre2Tm6np3/c/11bqx6whZTQmUWz
c3UNDZqwOuaPHuWYVH/rPPFDiNTLfJn9adlBS22MBQZArTu1ZJMxb5cA8n80T1Uc0LGrwR3UFuIn
VRkdEqs0z/enpX726gV5Qf0REYIqhb18O5RIEDoq+8gPRTeU5yQzJKx5qJ5HX0dmNbHE8NWXy3+6
oKx/3R95c5J8S6Xj/nLX3o4s4ek3/swkl6w3Du0QtdcG0O/ByYd2b0+9Kc5Qg9OJx/l0JMz+epbQ
1dDOiV2OaAnIsrU740HYGE3lo208uH5bnmdriC4tltQH08vmcxzY1fvfMZTouImUnqSHfvTtfLMF
TlfTG344w248DMtoPxaVYYRONdh/3V/arY8KfIY6HXkeEkSrjxrDvO7nFHkPIFHwxdLZP0q6z+fI
zuA4oalFbmtWBzvL83cjlFlpDKih76ArBVBodTkJswdohnptGJXNr3LxxktsMTKNlmWn3LW1f4jl
qbICFAI6qi7/V8lWawftjL6HT+ABiXNxaTQOeQ0Tcwx2vtzbW1Bp6KlqrjLlQbnudqQRYB5k5MwP
sxIAYY0QR+iMwj74Re0+9/NQ7Iz3dmaMh7SSumoIeNbQd+nW+dwIzQv7sfslIr+4DjL9NLX2dLm/
T7YGorACyh4MhxKpvZ1YTb7n9I2DVBVImKsec6dWIDXC1tt7SDZHIvd6Oew6nYbbkao5sKaxQB/B
LQzzwF50rnFbTqoupv2LSfFmkfJjzYVA3mrzZ0aTzQZ09DCBKPlAryEH3jiUx7QP5LtfYtp8JEjs
dN5jiji3s4KUpeqijRtaUZaEeWcnx0nTEOtPzPeZRZCLcW/x6IGiJBimHaaO/Kvd3mgtZeelcEOn
pZ9wkDIyro1Z1Z/k7Iw/7m+Ljf2uim509NW0gKTdjiX1yOngCLlhM3h/AZ2dPg2xIcNFg0NLjO7s
3M5vozTQoS96QRDaVI/hdrjCq+K2MhBwCLwuQkdsCE6ZV6TvLTixgHyq/yGzOFmrSQWksDMlaJfy
A03LEvo5n0l0D1HW11doEPQy7q+iKt7dvqy3A66mBSWm4zuyD418Tg6GrfknihwtAj2L/TEdrfTU
BVWzs5bqxK4HBQKBLAjfjxO9ihxQt4kmgTNeKKvS/YAYE+of9lxc/SlJz4jpVMd2mbwHWEj2Q1nN
49f7c97aOTjzUfcglNDNNcqYNFC2WWq7oTYt0XE08uKIkFF5LvmqVzC/xnthVXxUC80PJVpOFvwi
R/XqVIz1wMmzZg6gLpxvWdRr7kFrR+fRL/16r7q3cYcp7h2kJ7gRsLpWO6glQc2tjslNVUFPZ4yn
h8Kr5yswyuy9bW/mxZnw6KHBQITgenskKk+OZbK0bjjqWL+VhWWqgKELdVzTfuMBzz4XcJt3np2t
jwf9Rj08vDuUS28H7WNtUCpvaNjMXX6lV9SHKEh1/CGM49Bn+vtvT7I/qiQ0FCnLrKNc2+duNlMm
2fRlcx6wqQT7aGsPgV4nO/nu28K3WlBFnKIATHVmfcdUFjx9kbJRXFsLpuNgyMI+CnS4Hm0gzYiE
ttofkyAw0oFtXCdD9CeRuvZlJsPYmfbWdcfm4ecAfkO9yLpdZvLVPBoGi2k3c0bH1hnD2kusneho
6/ZxOBMK90jasvbk1NouAS0xOGHhxX5IRpUfkCEbDnY1D2c3coawSytv5+l9G3cqjCPdYVo1BJ9r
DIPd+gKYv0su30wl2nkmCPVxcs9LRs+mn5sxjPNheAgSDD/ef/GoTAKdSLBo1PlvF3UueRtFazmh
4yflpzyrWlTLZqViQZd5QLeEKuOem+HWhyRFpelLrobm3SoAre1ZKztrVkKmc3yezVo7ekWv7zjl
bd06r0dZ3ToRyOxUpAslvkqXJ+RJBjQOguWYxsMeuGdrKMrzAAkINEz6e7eLOFqt7i+p4VAmt8CC
6dFyTOgNnKrGSU/3v9db6CDrBaOZrFNJNhlrYM8yFTiv9boTCjeRejhNuekfYify/8qttMoesjxB
vVwaGJdFNtVgfClAbox+vKeiufUVaYTBt1dCAYQIt5NOK+wZDIMSqmNBmRj63vuQlP6eRe7Wu6xC
RJqnwKQJTW9HESWqt4Eeo/fYN6Z9KAY3eoJmh+Lx2I9acrTbRP6Yqraojhnqmo9T0BDb3V/zrSuB
uECR+qHYB2uONu9i0eRKmLYIEEar+mk5u94wihDgVXPpTCP9x3Era89RbetZASf0P0kD8MirBbYy
p+5jn3L4NC06d66QSAYGLZWrwUITyIx2XbG3RgSaBq5Y5/0EAnK72FVtTqmbSsQ8a9393OGHdxhr
7vEYCf9Tn0L93Ll9tvaQghXDIkPjnvT3dkDUnCMp0t4NSXOz42zH9ccxmKIdY+et44k+qUuGDX6Z
b3g7SlvEtjdbvJeAGi1UXmP/NBRleUS9Jfhyf6tsrSAVS9TF8UoCsbnKoSyzLq1h5CJ3kwhGrqOZ
8HC17IA+pxWKqZx33sS3gFWug9cDmrdzQ0UT/U8ExsMeC/MnA3GW0JI2RsPSR9+nbYOjHYz5WTc6
/0Pb5H/7I9rRbhDFRxeJsp1nbOvX8D5TiAdJQzXSXZ1WV2jo5LgkW0tbtX+noGTFURONNh6xDS9/
1SPa2KfEjXMoV7lRauzitHxGtkKjEIG643Sdl757N7pFacU6KgRVMahhr9eos6ThT8T2M9TG09RT
C+2F+zxPtbdzO2/s55uRVgeozWxkwQUjGZrxZyPy6jItmruTqmxsZwYhRFHtYCa0em2MWQneFRMJ
mXCKqy1wOoYSPYZdnO6FXJtDgW80IRmTRa8VExenqgcpdb5nlfWHnC7LY5O3XxYLJa93HxwueFor
yHVwI6zzrzELasTsqQh4wu7PxWh6Zx3Y29X3K/tkOXij3x9v404HjkOLg3uO1rq9+lIy0/zGwvkD
WSNIN2nnWcfZqPRrkvltcizQdfrD0xOQ9/eH3bgfuOhUSZUXjdd7NawxBr03oWKGhcziPwNvmT9T
niC5zJfooy2cZedEbjyftBtp3auKjk+P7PZ6yNpZVHa8kHoZGMZNWr2cHCER4uFEVEfkv8uLiGf0
VFO7OyK5KXfG31zmV+OrDfYqz8wG2TcLF2I42vZyNXMtP3WF6T/2AlC/BZb86Mz4st9f5I1omrYu
rAqiE9oO65jBR92vsqfCC7O6a64JSqDHvNbBE7RBcu2irniwjBxRQFntWf5uTZeYiDieq4YHQP39
q+nOWSMKj2slhByeXHiJooMlU+uYzrX4uOSyvcqyfTfuiuuN8ISCGf1PPvbqegPAkfNIc0gzn8Ig
yUIZ9kWVPXOR7imYbN0HlEggjLCFcQBYfc5yxjBnmKl7Li5Sgsvg9McZ/Z7zQBfhdP8jbp2U10Ot
brl5cI3BKTwCv4Wl9NvMuBZGZBzwHrYODoHQ+f54b9lfCgbAYr08p1RBV7GIFyfK/sclvYwi7Vc7
YgAc5CI4eRhvEksvSdngkNR58pjNw/BUWxq8r3xOYwRjR3HSUlv8mWN+h8BetvxujZr31/1fuPG4
sK10dFNVwQae4u3m8pGVQ6zX8MK4jOQzkfHPMW7bnVrGxhfmWeEJf6lCUbO/HcTWW9l4o/TCaITf
F+Gld5nyZjg0qbdHVn4rNUCh9PVYq7pJOiNsLiPUhdxZeDUeQotnhJpbzT/NJOh+pe3UG58gDXgl
anhp/g2ZXDtGpLXNtSM29SDFPNoL3qmcJPp1jeaKd7+0SoeIZhB1ah7A9UXiBZouI1AxoZtp/SPm
LNOxEKlxSsbW38lW335csgteJChPVHWI+W/XXZMLln1Z4YSD5pgfx8xdHrCB6t99M1JlJmpQ2b4K
VFbhqeb2VrJoGYkqQdrZn5r6gWiMuk5eTDO0x6b60o2j0mw03PfiiEifyOAIv2jN0kpcHS/Rw1Oh
k+eEUc9L0BlmgzZRO53nvsjD+wfl7R5mKJplXP9kbSQXt2sZtVFhZUWLO0tQFR/yJNOvS4SMJhnM
138xEhmFoixhyLKunig89oT+Cl8t0HrA01IJLnWEtZNh7UT6b58W/n3iI2IGIpY3RAK9roGRF5GN
OniVXeMu/cZ91p+9CYV4VOuR6W/zPfbC2zv4Zkx79c3aWUPTo2PM0cF3R/fj9Aj8vj2mU5Oc03ws
d+a4dQhezXG9PZcp6Ed6OYyHnt1p8cz2HCdWsHOqN2fFK60q7eSda3W6RXiLVUUO0H5U849j0OL8
0Qzuoc6X6aq5fny5v0k2x6NWA7eNuBaG3e12HEcEP5FlssNEz5AImDv/7JvoGLUlFczYQVL7/njq
ir5tZfDVaEtSkyHGBI19O57sS6RpB4udkvvlWXfQ3I8S3HTgmCdH05T+UdPc4mIKK9t5PLZmquib
xFx0wN5kJq7osrFDqhkR7D6+imwiD9X66iomXTwYs/bt/kQ3amFwV2mZ82Rzo5AM3c60FYPZAjF3
QhMh0wfgNvVj5PTLIcNFMbScQp4iNA8RCE+0H75V/WXk+l7pb2vKgFYVYcZV6mere5uXdBaGN5F/
N15+ap3Mw0nB15yHDgGKh1nL92A+W5cbtW9CPjrqJAirOcsmGBM62k6IV3EWLj6c795t5pOI6u/3
l3dzaiww1SAlP7ROkdoidWXbUMtAWKw56UNaHQYPoS/pTsVTbZjxzu7Z6DUwGnk6LjJc3ehd3H5O
yxTTWCOjwr2toFnxoJ/L0kVHO5bmwQzS5qHQYvdozKP9CcGz7lIGiX60XAwR789cDbQ+QbxUdIzh
QgHQUvfUqzDeBBza0210iKi9iBQ05o9eN8KhVQCfFlb3FfaO1u8Mu72fVXFX2VETjK42U5HLIo9N
ybcVfUAhWXTmb6NjFQ89ZZKfltS0/zozOguFl9qfTSyxLtOoDXtFuc0dBrpBUeNQXFgzcd20s6ZF
+YxNaBBfsYlOvmGS93tcLMb5/jpvjqTKCy9KZigs3a4zDFWqARHhSNn71m/RLDF+sjWk3ylw7Kzt
1lAE9eqEUm6kW347VKu78azpDGXO9nxNkRPAziET5zkt9l7qzaHU7QtIlEB9zauPG83uxpRbKSML
OyYwq/9a8jwLI3dIf95fQLUR1xtVAVCIPQC+mGtpBmV5LBbHsEO4UuK7KVPeFzvZo4JuXATI6oB2
BQ6qMEqrtROL0RuSnnyYjYk4uVJ43/xJDM+aa/7Wy3jemdTG+iEHpZC8ENKo2K6GM4txGgzNtsNi
biCE5a4Xcgz971otUW65v4CbY0ECAdDLkG8EoSCcjnZZpWwLeCBwlk3vsXfsH1aw5H/cH2njVeY9
Jn0jQVfIROt2A/YV/UPPI5YqZGPZZ+lY8X+wYciBaMpFWGgU+ymwxUB7hNs77uz+rZsFtyySW3Dv
/LeOQdDVN5tuJiYYdS87j5i5fujS3g41X+u/FHmBpIKXdcrY0XAeq2xoThDT8z/vL8HWYqtDwS5S
/jNrVPFUR7MvJqLlXrN7/diaafOY+ZBMQCE03c7dsrVpldbq/6p71Elv15vGtDnqUUmqkweEWRm9
hcPojP1ZyGHIQ2dp3+1lQ2xHavX/Q6ot8OrZmJJ58PsZ17DAHvqHzihxzjQS/1NkpHvymJu7CYYf
+rXYcBL+3A5lTbWeFC3p4lRXiKmSbrWXCZ7Sycl9bAModOd/RJMnvmruaOyEXVtjo2TgqwaRerBX
06TDMdYtFwZ+pqnxHASopcSmUR4DV1gnapvjScbl9zRuip1PurV/2Dw8TfRZqa4Ft5Oeln4ZqM/a
YSU8/eKlSXEYCsu+1NO8nN6/VSGWQw17oSS7q/WtbFRPFpdytFv3/6283PlcukV3gfji7Exqa5/i
M4cbOV0jhGNXOZZGbRsFvBoXHi7XcOgG+/MwCViMs64Ud7wf9ye2FWSBkKHRD8+b1u26wDMBHc4K
hZDx2yj5jqdH85C0mfM0RWb1I6BY+2WGpRdi74wQljY6/ylnWsd5nXY7XdWN8g/sW65DVfJXk1/d
iGkwmNIVxJc+2cJBE9r83NTA1xdhfGuapaE076ZPrS3ihyoC1Bnopc4mcxtqnDkKYXFBQ9Sx9rCJ
G8EfVyRsBEhIgOvWRLSodhwZjTzfuYbaCiARfJn02Dp0MTHDMEFOQ4JyT4J74yG/GXR1WzUFsocR
NV7F1RlwejG7CzbPzs4zsLXXFIoHf0jlbL2uIJYRVs7jmLph2phfpZc6l6UHJ+Do2bMR6dV/7m81
dRxXwYkqMalKOANS3rk9rrNmjlDkDDfUo9pQZjHmQZTu+DE1hvIa6810irNRP1gJtb8xKtPP94ff
ui0cbO0tMENwPdZgYCfIBg/8DKisFAnLqEu7gxRmfHTSpLr8m6GAQQAZJ25Z5wsLSl+drUC6TZ1M
V8TUqxMZf/spM+y94HzzE8IqoeIUvPAybxfVifKmRHOUXvaY0tCpYvNTK0cjRKgP+agG88J/MbVX
4602JvKNTTeiUB8GjYYTOuyTIynccgo0f69tszk1OudKdomO4zr78f05nToKemGMCMgTdYpiOmRt
U8SHomqHD9gvvVt6lAebYhpMPK4hKDNqC716sLERlVHSU/KH2+0dS5mahzbCVDPIondTqVdDqcm/
GqrtglQyJZAOy4g/jSFl2LXVsFNF3jpyFJjovlNFpiqirplXo3TdYIiMAxVaWtApmXkfc/PICB4L
M9YvTkIAWOCO/VSnS/PdDKZuz6R+8wdwqyvUNfXHNVSmw3moQ9wei/Uep49DlgO4sIYh+FVilIUd
BOfdtQbtrGlxERp+uicMsHXoseCgGcZTiibP6k2pbXSRCfDUDSer+RA0TYmpZOJbv09LmkXH+4dj
c7aKacRqo2axBkdCHS0qJ2I0szOmA7aN8tOCtGaY9IhWuWlaItWoxc9eY7gfFmfa69VsBWJ0Cih1
07eiILTaU7QDjUo6XOdGkJTZQR+rb1LPtN8NJ+rP5sjHzYemP4qy63YuvM18Qsn9U/kieTLXNcbJ
66QuJpBCgSGXn4M99WcK8fXVr4fg2qKi9uxptTioUgfYVCgfVFOavW7G1qOpTA740nxzd00MsrQO
YvxMc5ka1qe2iNDHjKN9O5Ote4mWJ5qvStQCeuntoSoytEJwsaVnr3f/2EVnnJOmyQ5TYfcnKhV7
nPvNWb08JMAj6dWst3BV+GnUg47sbJEdl4nOk7vMe6WXra2rIgBqbRC7CQZvJ6XFXZBPksS3NePJ
Omq9mD+IAp3L84wYWnroOjNuThx09FZJkY04lF4x/Qs0I88zeHeaNEgAIelx+zMQBcb2xKDSFhlL
/JfOS3MYxrF61Gqc3+t48jAakc1Z97FGtMuivlqNjHaw8Fvf9/VvWF+aetZixgd6M53pNGtLIp6N
rjSvuTTygw4g/nr/1tj6wNxQHpQ2eEpv2MqunGzXw4AwtOt6vNZOb14DTAp+vz/K1k1IqQEtX2g2
jLN6uMeEqiUNRwffvSb9GfWtXR78shjSQzBEwx6uZesq8m1Vi4dlg6rRag0N6WFbuRC/alYmYJk6
gfnYpGORHP3EwoapN1JoBZXbZ/GhR0B6r2K7OVviBuRJuQzQMLzdR7YYh0LrBKUFZ/TPTdnN1wXM
EnSGadzJW9TCrcNatqWiE6GLAaLsdqh8nN1qoXcTLo5exrjZ9cHR0+Yq7MFynlKUWcMci+mdOGxz
1JfOsEl/5c2maStEi0rVuc3don6o3fxLDevsoiPK8KThF/lUxZzU928hinAUgl8AJuv2d22TjL4U
x5J6ktgU6ssfxpD2Vxinu55RW4dCBbSU3S2DOtz6A5rQ3GIPxbFCZPW5Rlbnw4hv6s7R29qmKmMD
C6XEZdczGgphSwSFnTDBku8fp+qqMRSIz1/mtLLx/TTSxx7tNeBCxbjDTNnaoVy1gOz5j4O3eqxt
GZuJA/EtnGQyPHRJYR4iVuMxFvGeNcj2UFAYiIDQ2FqLTQVGC24vpgyMlhxWkV7/vZuiASPNsd8J
gDZGIp/ENkpZKyt49O1ZEOOEp1QO3tOTqX1EKyZ6HEbfKQ62K63Lu3cjuut0v18ctN9gEbvYGCa8
QNywn+M07G1DQ6TVnz8kOdnl/aE2XgSGAuPEFqHPtubiujaEKCujRhLj4fgrw+3hYOHl+7cUrQeo
ttwDqG48xrS71P2J5i1hldq2r8J2zxjzVHe5UgxllPtpLDX9SxMhk3Yoxq4Z8cNtCv88+cKGtbh4
BY6V4/zX/TlvHMAXayQq4aBDyMBuf4NfxBbBMpUfabvZH0Mgl1MHTfPX/VG2NgyFfeidFFZoKaze
e7GQvaKBSHBjRLjk9WP6s5UaTuyEITu50NZQ8ISoO5Arc4etFrWogw7zwcnGmTMRV8tv3c9VTGTj
6rvqbptD8SL4qOfSxVpXsmad6vIEQSz0hmY5xUGUPOSYEBMyxelOsLLxmVSfIkAynoMAeur2M7mu
kNBJ8RUarHQ6J2nhXTB6jnfO9cYBIBjj6qeDpVR/VkVJW/pAStRrQ4rcn7AAbv7EFbb8GWjdD99M
+x/v3hVKk4N7Hy18JrX6VML3iqimtIqySdd8wisJHd5AjifTGPcCla31Q3JEtbLwzDLWMCQen94x
FppLqTCNq98O8tTGub2zftuj2EgWBMQk5KO3Xylq876hhWsTCdTVlZDEfPZhzl3/xbLR9QPiAeWA
NPB2lDzocVtr6afEuKydtXRYyO4H/cPgZd/fPxLEFy55nmfE8VfzqZQxPaozVN472/6oY3x9neYk
PWJNn+0s3cZd6CLohy4ByugkXauhygovX68jkqyMwjhYcYNhcKQlVy3x/rK0IrEP+KnoVyEn5IWd
jnj2/VNFXRCCJXexak3fLioxFsSriugcHrB+gcL5R23XlC4Ta5m/3h9qa5cwBhasEIWoHq4KpHpU
5WWJZEBot6JTYvMz0hJtYBY7U9pa0tfjmLdTyhtzbCHCcZrnTn7zsLd8WGa/heGYFefWW/rLUDbO
KdFqXNPHbs/aY+N2RK2EXAeEMnXn9WXSZ4079h13/jJWxTM+7drvnr7MBycyvtxf0K2RsNBUYSTc
kzdyddOy0DVJTRpwMs+vWOEGvyUdWTqiue7Omm7E48wHmRBiSQX9U9/21ZM9BZOPqTy9PhQniv8G
0tYfnV7Pv8cAGh5RNys/OpM1/IsDT1OC/m1Ag8JZN8A6YBJFhpxmOGc5ju89TZGhivprANIgvL+U
6spdZTnqfVGVFYQf2aKr+VlGIxYLpmTbTyQzeST7S1rXxVNiedFZ9E7zGcV47Z9Az/fKOluPD68b
jSFAVVCPV0ML02wGLUnobeYmVMaahk/lLfmBN8I6dXoldgLLrakS5lHLUCQ02MW3U9VSt59dgnNA
+6bzMKDsczCnSISVFXeqt2ge6r4SpzTp5en+Im9dAJAb6YIonTb0d29HHuAjtAtHL2S89hhMU1Ie
9KBqd27vrWGIZVWtjoLbGzWvtrSztGxU3z0v7e81/gqXpjDmnchk60QQMihNVroTzOh2MiKBSBJH
6JEtdvu5LnPn0nSldvEarQKt7TTHLNLqnQOxOTOeI/YpYj1vrLX6xsI+PmVmdAWLcDRhnw9L8N/7
X2lrYjxG6L2h8U49bv2Vai0J6CShKmPqtFzqsT8g0tkdic+7Q1rg7C7rVO7cLxszU4+fQvtCvH8j
4IvwtV7rswb9wZFyOHgYwz+JKZ12UNnbwyg4MSE/iMLV3NIkxjq6oF6PN4H2q5md4g+j8fa66Zuj
0DUG9811AmbhdmskpUVTIoe57zWudnVjbc4OrZT2zg7ceOfQ8VZufVTVEMddTcYuh1rPJG04x8vs
j5Wh/YjQ8kW23nosQGR96sXwtz7h72AO/l59ZuPpQdORXpKSrUeKcDVFowEUUUaxEl+Lg6eqa1GU
tXN3Oghjsr2dzbE5GHK8itfFG7TurLaoVQs7VW2ecg4+61HvnUynpF2sy6aeTve3/+ZgrCZfD6Yu
EeDtxxu6OJ7BWHph3Ta/uBzb3/EexexgSffYRVvbBDYr8yGgBSi0GsnutIo4IqKfUbbijCbJuBxm
PLv2epobSnkWNyHKGar4rRQXbqdUjDq1u5aPpQsUK5vZTJ6HpupO6ewN16KGvxcW42KFrZvisTgN
sfl5QKD/nFKbj49iLFrIkC4q3uH9pd7cwGCJKaRg9UJJ4fZ3GSj+a4uE4WPytP6di0Q+kiI38tBO
MjqzHn6ANA1adIfW0vP06OZl0+7E31ufmxIjKBtVyYXufvsb6qyF7p4L4BYkAh+g9svnTLjTWYzm
bqy9cbOCw0c3BVwmdbF1rG2kTiQtChpUbRP/oe5r7TI7UhxdttyfqAVORzNOu3+xn8nRFQiNSP6N
1oaeuZ2nlYAK886dv5ojzrWBUci/SxKaf3FOqUdTgfPxbgMqdbuWApBzgXo0l4KJOvchMiPvn9ws
yuoiW6Hb5/u7Z+v4INALoVUZ6ABGuB1twDIji2N2TwI4O/9c+A1q1Xbrzf+CpkHCiRYDACI2yPpG
kMi/aGRQcMSW5pMnDP9ni7zPP/dno37tKgDF5QyeEtqDqv68mk3cu4GIIu44nVrwE1L2xucIOuAx
SU2JcfiU7mVJWxvfBnmu6g/UatY6V/g3xwGgQcQPAuGerRIYXZb38iyraE9+fHMoSjgE1jRAqQ/c
fila04OBkwYMbg3Tsa638uv/cXZePXIbwRb+RQSYwyvDzCattLLyC2FZNnPO/PX36724FzscYghJ
MOwHAa7pZnd1hXNOtWMzBpUdH6GZ9lwKDer/N7W5zlqrW1XbOIi6afATepM+hTn333umaaLoPDvu
tCprEOtt7xapVR/0SvaOJGA9tNDAA+JwN8l01aeGatDu8vVON14yGCenYir6gyhwbzvJxQiVKF3y
CYWbeZuL5eTQUwq2Ilui9m4JF8auA1F8Qk58Ot0+lbtPB6RiQaJ7TWk3ny6NKjDzTQSqqFFC477N
yWI9VR5bx5UQ5UR2tYnwz3NE+fjZXCMmpzBao2pcczGV7yD657NaNtOvqdel6uDH7e02nHbAAPCa
yKA237qDxJQrmqj760X9eanAeADy/QPQDAM8KKEBdRL5oXa521Fch3amwJwfWiUMLL37u5Ib6S5S
1j9xn4ISSeAIAony+KUlIvLZmFSgkegPM8rCLFoEDnJZYTBpRg3pQBFg9xRRqlMUhLXIysTfvzlF
6ljOtZIJ2TmjiX84lAnv0lxWP2Vhbh6UpvfePSF3QuUAAQKkVS9NyfAq4r4QKBmYpIFKxuuX9kR9
Wl0id7Km+UEyY+nz7aMr/qdbh8pDBHOYbEIg1S6NKksZ6xBpuIttHz/NRm25uNa6dBunk/26G49Q
cbsGiUZInF4hIpsNDRmwYBfVjKYdw9QRAFGcn40FsWfstPhrXGlHDaLdXX1VPuZkCLuXC0QgR3IW
mQ5bxADD51zrjc+KVAyncdVyNE+aRPZ6RO+OosndW/fG7MYjGDBbe2Y24WEnWfXaJK9phNVHpL79
zeRtAu5CU2Nb9y80U1JjIeRQkmiQcRoK82sNNKY9qC2MOCM3RP/89onZuxFCLVt5zdnwKJcbmrVZ
N4LyoWUZ6+ZztxRaEE269S6z7eQg6tzbRLCg0AIIlOjNbkxFMgNGZtpPvjEkWewWMjguF62Ewzxt
75BQ12LoEvErZKCNoYVuU6kU8Nu7sWLKR2X26ylUpqYOZrVk0Hru2IEzNP2321u59wxbYGAJaQBM
kaFebuUApifKyK38GCrLObX7/u+1TcFixIn2aGiSeTLBTXhoyrfwXnXnwOHsob7pOuPb4GVSL7nK
wKtcmVYQOHQYG2TtINhUH4yYUX0uU9aV1m/XcXrq9Zqp6PowAbycgMZPbj3YOjIhdlMd9aj3vgMg
dNyRCPIYM3e5IShl83FzEW1VufYEnjs6kTJnvtPLZequVqP4qAJVB/uwaxXsBn/wgIBML63Csh+n
oSeoTDVZVBQr7d80m9NHBBzX5yqh/Aa98khadHfzeVeE1J0siI2bj08niqlSaOr5MYivEyptndeV
bfwB9RfLi8EOf3fA6D2VPHbMgZBNYoUw+Wp3yG/dPoV7t0zQjzgJQK70bYCgWrE5MmWHTR/j8Eyu
gESdrB1lkPtWoN6jIUw5dct0kuYc6O5AGm9Oa3qvqVP+ZKaGdOCchFvdPmdC0IYzRMMcTMflp5xT
SdNakR84U95RdTHNczpn83lK1fW+H6zKrUKk7820ls+3d3FH5Uq0yCFRkZsA0dumrdagoERbZzZW
s+GDakuyF+bF8gU9+GkIJNjewznLNLV2R8OenphsmqHhJj54MRsf9EZJj2C3u5tBxwORMxlpzK0A
YRU2yDp0lkXsEi4/tVlWE8BeNhNa1Bpp2wddidDAaTX9CUnSI42hvaeJPJDSKFVsevubq8ykYEWL
VjHrICyG9Fmqu9yPS1V6H+lZM36X40g/Wu/ePRZZhSpTwRHjIi8/PrFVYnQT653C0DHeqb1lvajM
K5Rf1LlRP2RL3wad0WgH6czOSgH447AA3QqCrjj5b0JE3OOSwilDOd1S0ve5yvVV1qL41bXS19UY
ywNzO48G0wxIR5mPoQhl4EtzS1ZlDQUoztmgmR/ypWWgEMTSH2ZYaou3jI7+iGKN8skpxYz4VTrS
l95bLqWZV6IBx3yr07nkbSSpuW6LVmxYu9KIbIGbUUD9sbaDI0Iqe/11cLdEFLq51mTfSFwIeTPj
6m61xYLgSttb/tzV8ZeuGdWzNWXRB9g35q8kGwp3Mfu6chND+qktWu8jza8euMmd28RvAIyDmC/o
7m23uzNTpivMCxVPq1zPrVmjLQAf7S5crcI1Tah3sNGt4pS1RXrg1XZCLtI3evrwZkiytgoYQ2GY
AKUxvRTJ8rHpa/sLzFX7Xlkd+7+DrRan9WqrwU7T0RD9mi1AptAoecSIm/ijU6fPhAHOvxazV2fP
iVVGzIapolZEA1n7bE2RVLuLXMrqKYn4fW4pp10VJDSVEFTsihhX16r10YfY/4WcBEoHPJzbzrEp
DXExZAkyvKG15Iy86Ysnqsfa3e2d2DNDuUwgQviHWQWX96wxqkKuEs6cEsZx5S9JBVquydf8r9t2
9u4Tuw3CC3QBaeYm+jCGKu0dDV0y4F5Z5ClD2nySOzV0e5IVdF2ij7ft7a4LagsKDoy1xl9erkvR
snKxbYLqxF7Kb6AN5F+WORxhXXZXJYBPgI1Z01b9uqtLXV4sVJyKdZ2e9Sql54EEt99IVv+CXMXR
Fdnx/WgT6NxLyhzAJja+v7Lp+aXpbPn1NEi5J6O5UZ40I+4jL16HIjpXCuD1gGHQ8dfb+7lrmTo1
+awl/rV56MzaNhanI3ewpSz9tOhh9Im3goOp1ibvfqFQMaykxb9tde8VoM8jpGPoA14VC8eGIFxK
Cdrr0dEGgFFr967O1Og9BD5Yt0qqSc0pSbT437hNnNij9br8QSUGWWpgB0KGF3zbZs/NVSkR+qZm
rndKQ7NJLqPvTpk5i6vPzRGrZu9AUcYCAgRSliEKm2vSOcZAEEd41edxdmLeZuaG5tI8lVH4cyWh
P9jfva+KuheFZkInuk+bV9bWpkmlqWvDcdWe1lBr78pBfm8sZXN2FkDr7dAc4T33TZLrIgdAPrAl
roS5ZBYUCJkdhLwY+KapgQ3f2wsqjavzozLT4pEJScYBAnnPqlAFAlLBtnJXL92BmtuMfYtluksa
5YlCiqVAMqL+PlpT56fJNBOPuVCHoi57X/ON1W2wbCIpjJgZXQlp6eQPDgpgp7mQlx9LqdeyR+gz
qe4wqNQxzMR8ltRBPzXoNvpKP60mwkygHM1Y1j6zjd1fUVotzwwR6D/cvmN7nhJtLTHpiHGAvPmX
W6NJS9RVNCH8eI7Wc+WU4XM3zPX5tpW9xx3dbnGZbZ6abWLULqGcGfSAfCYggGAuSt2TM1P2ieH6
0++bgo1BhZH2GnVx8VXeRKqKzJQmpydSVZyRYdJSqrspFbAz4lPJwf3Z2zsgCgLpiKDp1eSMwiRI
KzMbSG+aZyfGUUmnXLXGg8O7t3eCgPUK3ARBIH7FmwXNacZAbE1U2YrlXwB50Z3arj+oBR9BSvYM
kU4SValixPB22motK0OdN6DVpJbGWZhpk6eX6DllEdH+b38khhTBRqBlR9q0bXGVa5bmo4A6VpBC
H1HEzwIV3LkHVbE9CGl3VkWMR3jDFpK5bPUMdDXT4bADnl+TJESXfshOFaX1nyv68X9giowcTBxN
CNoEmy8VjagGTBB5iXKs+kxhPw6sBFWDLlWOKr573RjyP8HDEdgVhHAuTwV5UKxkaW35eSpXZ0Vt
JC9hvGSwjNHgltSYvTmzmqCzx8UNlwg6XaE053idSzeWh+W+K438AFGz4+9oeDHFVEiA0/zdPCeL
XeatWrJ8eUgavzdHGFiVQnysmolnTMOR5OyuPTRA6JGakKO3wStPNgPSGuAZ8SRJ4EcVYw2Wdta+
LFqo3YVxqx5EsXtHyaHGoDPNHJb2dkDG0GnIHo5EQdJUT/+maRXdT0QCwVQ4zQGg57XDs0lRKCLp
oiisiEx4s5nZlIeA9niyJKUaTa/q2dpnSWk7VLjorb8wLtr8L1G7dvAl3GnorkTWqL2gWdXAF0zn
0V0MEkafeSlQj6fOqj8SCytWEK9tIbud4awf6gmMo1ev6vg5hQVRumuUw3CHrxO3bk4sH3uFLpXP
aS4UR2R56FU3ihgT8qtSZtlwmWg/mKeYoD6CcNuM1PSapn3J13r4V53bXHL72kTGbFlKufHktq8W
T4ub7GVaq6E+I6WnyUFad6rkm23R/pWmqvHP2lTmx7iInI9tHLar3yE3dtRTuI4sRQ+PSVzMVaDv
vWVD6QPiI4YyAk+w1fpb1yxMzEmM/twYRnl2LHQ5a4fotk9DhedQ/nTb+10fXGGd14kQSAitbJ6o
gZFHYZ2Ju9uF0TvmNvSdSzpqvDONsdO9KVbtX39gEWQRQ8BQL+YFvvQW2cK5USxIyzYO+dkEBeIt
plZ9UKy4Drq6tw884XXARZ2VRAX1WFZKUePSXuUYsbqMtPl65ruhYRL3J021e69iNgAZtLKcUnhT
B9t6fT0xSocIhXHovcA0Lo06WRoVGl7PNzsz/9KviUotcjSeQ5DDB2+y8OSXtxNT6P9QeKSYDPLz
0lSUDtK0hOSXMZfRKxIpfB+lsnFQs987J2+tiF/x5uVPFm1OSpPqeb1K1kPelMOTlWm5F4+ykboa
+kd/8tnoQQHng2jDs3lpMLSVXJrw8GSwfR9U6pp7AMvnc5624D1hud6nTKL87ViAvRQgTAF+Ez2i
S6OwNzUDSg99qT7uPpp6ErpDOBYfpuaQnLJ3QpACg2OBJCnViE0yVzVD30kG137QS9RK9LHx0JI0
XdRhjlSN924Ak5KFMApKSjzVl6sisxDCFwC8op6ZyeVoOB5NufAzEu31O3OdDNe0iyNq+96BeWWV
UzWlO7ANq5K10dpVZSsTwIPTeVaS9mXMbTVAK6DpvUYr0SO47Vl21ylURHgVUeSyxd+/OaMyeh59
ZwMobJpEvWcC7OjDVWyeigXSj8YAjjO6BNX5T4ySkguCLrXSzfXTeztBAwnYS5fLFeT9/sfgEHfH
ktR70pJNXlYqRwvd7i2sZ0GMIbSD6Y3b3pwdRGZgKGbZGlCJLf0uixhfHpaxVxf17KuFsx6U5rZP
1Ks9glaoAPhPYtfLjQ2zzpGXMVmDKevbF9FzOqfZNPzIwqV5ADton+s0kl+cpgo9VWnQ+Lm9x3vr
Zcm8jkJx58qbWvVAJ8OcWa8V/7DSdn5JoJW7pj7dF1o8/Xvb2t5qKfIwDxP/DZh4s7s1qeka01wK
olBl1tHSxA9pXcrlqe6W5i9ZquHiKUv7PRzm/KmfbfXHbfu7q6VHzCQBqHFE8Je7zeg/aWy7cQ0o
UNhITxiZr8d9/s4cFMWVluGIonklIyI+L4KA6JFRyKMtL37Qm3szMWZxDHU4k1lfKnfrtFq/RFJ2
7oZeCfSlmHypltRgWBr5UVey+K8YzNpBVLB1h/wG7o4FIACZW2ComwdzpqvR8ZHXQM+dxZ+AUXip
keZeCkcpuL2/u6Y4SeQHILSo218ud52iQq1omgRoowzPepzLp76U68/jXB7xHHdMcV24pOSXdJy3
aMa1Twy76xj3AazR/GhqBanBlKWPRSYd7N/W97F/VExQpOItAVe0HRs7RqkEfCOSAzU3Y1+SV/T/
5kX6GRHWP6dITWpuqRfdQVSwtz6TJJ3QlD88m5dbqVEBVUvGjQVWJ1teiAqNG9IFvW/Sw7mDe6cU
RBH3AvQEnMTtCsOeJRqKtAajI9geszUvFAZS866g8fF90bL8n9VeLMR4DfWkrLUtI4aDIuOBL9rZ
aKGHKmi5YGSuuBpM/hjstpfkoM+mL1KkSw8GNTREWcvlFK8jDZoeztaB0Z19Jn4VRSSEEOGjiL9/
c0PXwshVOY+UgPREOStRJJ1iY04+zmS+B+/ZjvcjmaKPAGSA2u+WUleUVN4VM1OCUGnswOZfZ1tB
dDop1CVotHp4cmwkEhnEUfrVMGcHifv1SoWwBqxBJpoLP7C5nJpUzbJklErQMtvEn4so/hY5eesv
0bre3/YD135WsJ1JusRUCeoWG7eXFG3aMkNECQrgSJ5V5MPDIKvrQ107tau1Xf/5tr3rnVVkBhSA
CccfCI7K5Ue07RY2IULpwQwPzG3labzrrP4fbaizD4ZS1Y9S5ygPMl/aXesy929b39lYIW9JtAkX
n3L35lVTwzyMKn2cApThy0cpif8rjCb6YHWZfLptaWedRCeoUVHlYOTXVpVqMYfFXmxc0dyqc1A5
avYR8f3lPjJKCt5L3z1WEZMtJTWtfD2dnINyxSs/421CRAMMX4s4CycVzOoWkzI0dOa7clwCM1Nj
7ayZYSa7ZHwqouVmFL/rKEY4HmO61H/sWummk2gJpl4i9+lLTupUvG+Zxpm6sRo5tdcbCfN8BNtk
eeyJ1evHwSx6aliIVSX3eZeGrds0NpWuzBrCc15MZX3w6a5dDs0JOsS0sVgb3YrLg0N3vFGivuL2
h3Z11lt7DpRaFptH3SSP6gRvGFbmv7c/475VbqAq5BSvBhoVbY6mtYzVpBjUMyy76dwvw/zsLGX/
XzuTthdjGf992+jOKQVrbAvNT5S0KUxcLtWcpNJZmKYQGHnYuwzU0O4to5yDubPNg2O6a8qilWYj
OyhTubw0Bb5Pa83ekoOkq/VzDQLawwdLHjqSxcEHFE5reyKJnslJsAM2Z2MKoeWirOJMDgrTzjwt
SZezGdqJK0u2+d4JHSkwk/aR+n0b/P52Es8R3YGzA12wiaompqgtNbi/QJ6hE5oqX1OJLYa6KUZ0
cO123mduGw+0eKLo32xnMNR4dMAzKREIpJp74HXfl9VpT0VJryOT5+aub/v2YdZAxbtlmzYeeMv+
YL07Lp0bT/YOJp68aOtiEysyoVG2HB+ZGdfpUAwPyZjG/7RAwp6qBnGXg4d5x6BQURFCvgCEAMlf
HiLNjiJVa5olGPS5+hRVKRXuKCrvEybBBRIp6IG960spmI00lIhc6JVuZ21kJvU4Ou9yYJtJ9CiV
9gCcTQuRY4jN7lTl8/hp6Sz10+1jdH1+CXbEsDyLuIfOpfD4b8IPfeg1O67Y1gHAkScKW0ygl8ov
cdmWj5BKfpaVAJ4Z0kFD8PqK4gvoMrG5fE7Sz0u7WkZQt7S8mKrROS9Zn9GgzZL8Icny+OCK7mzs
hanNFY3mQU+zCm/g2GkBoA2Vyjwy7Pdyq02nNaxrT9HW/iAC2V0fMCMZtrYQFNtAQ+SKeahxzddU
Kj39BvK6+GUZvCdTXDgHN+PaFPkkTk7owsFl3kbPU21GRt8tbTAQ93kLhaJ3qxp/1GtL+m2/Cj6C
4wKym2uIsuHlR0NAIzG7dgX6F7a5V6DMeao6W3etRJI+3j6X15GGgGLga7jzQtZi81rUCZKI8NYw
ZanDfT2NvStZbXFS5pRiCOfRXUqG46GZA/l9+f1Bq2gNyTqatVR+gMHAxrtc6jQUa8VI6y6Q16S5
78vZ/BKPluZSLFKeK7UvPYKk7q7M6+GFR3Q99RAp/RG4Qe5FMx2PA++w95HBtisirhWw7o03shF2
bkMU0oOiXicEWwr5M80Rul6KfTSU7fq+2ArvJiktToGS6ebomkyALrQ1LIPI0EoPIctfk1k7D+nY
d0E1auvHeOmP0OrXbkjYJLIU8auILy+3W86tsMkJ7oJMCiMxBlp1TWlc3i1ZPviJmATYLIt6crr4
aKLstZtHBwOZfb421DYauJeWVzCOUVGqVVDlsUHkqij3dWrPZ2lgFuJKoPRy+2Dv7S7pJb6ekEHg
XC/t5WkZVr2iV4FRTHaQyFbmIQWWBPba6Xdpm32lmnnUct9bI0VFyOVCEhPHe2kzI2gn5JOrIKxm
1UutJgZnFHOZ5Dn1oso2f9v5cXPe2Nv4icmwOqdKlCqY9Tpx1aa23lVLX55luzYPYpPdpVHkYkYD
Dye5weXSKinr6rCbqkBv9NFF9JMiQllL7zPEMlAndn6/gsfSSH8Q5SUQgS50aW+pujwmR2Er5yy6
s7Pq3zGrmELcIk3ZDoZzsJN79+IVVcAoCOLmrcftVLPVMnsoA4TOjC8RHX/PsZLEr5j95XeNYr0z
ujbzslQrDl4VsZDLwJYmHRr9LAaBN1oLlwvV4TnnOZSdIA7j7j3c9OXJLMbsoMp0BTDAz74xAyLk
0kxU19qiLEYZ0NZPUHPuI1/T2+7JDqOXkNHED7FVxEEMSNprI3hZccpu69MwPTFHriesn/UDmuLe
iaI/ROhH7w1p/c0Xbu2aXLu3UJhflylo0r4J1o5h5nKzTic77o9qlrv2HEIEiNGiVLo5wd1gMsoU
Uk7Qqnb2q5BH61utqpPsjUtXZG6cVOM/t13QvkWSFl5wUVjcuCAz7XrSdD7t3HS621LbC4YkbE6K
vkRA0e0jOvvO24XIkCHKasiGkOZefuN+0cH/mnoZKIWt+gxBtj17dcr7um76g/O0511FmZTHhGYR
fKtLU/ZQzQiR2Hw8O3be6dMy+U1ZWX+FXTE9If+Fz1sGwG+3N3THKrpbtKVQVhViTpsNHSlGWvOo
VQEqud19NY/SXTECl60I+L2hMhUvpVt1YFRcwM0FFToW6BS+dqi2So8p6Nx0dfIm6BVrpKKhh++y
Uv9ljNrgM0ZleogNNXodVPPYTUp+cEt2loyQEwUnXhMy+q2aZYca0TppSJkpUzh4ZQNvYHIiBNHV
Mftkma3iJbp6NOjxiujFK40KEUUgTWjYXm10WVJZM7Xa9gEK12ZAJ2VFFrgZjZ/Exvp91GvhEhSM
jntfzOCGH5e0D785VZTU/mxK0sHbs90D8WuEd0ReCgggg9wuD9ui0+4sMtUWMyaX+7QbhmBtmzQw
+rajn4aKaVgVR7SsrV/GKLE3E1Gp3AAJ2MqHoAYrGXGWh74Vx+UXdrv8urSHzPDt4Xq1AgAJxC4l
1CuQnhI61MDGIkQAp9CeVEnSvxeO0/mhFg33czvmp06rDbdPkuqxHO0DB7V1GMI6FU1RI9aF7oDY
+DdJqTYMBqPhdcePhnp9ikvtQYvk8aGeKFbfvrl7loiIqNsARBCEmEtLc1tpE6IUYL/JeibXKClJ
udAxm+9yuZYHcI5dY2BxBHn6leS0MdY4xrSuKvB2Y806Tw/N1pvojKaepq7Lp9sr2zsngn77f8Y2
73fnrMMiDSDK276ugTzb7dkCJnP+AysiG6Q5Qli0bSmU5qIp4SgQtzBrTmrSGXex3Vsfb1vZ3TgA
IXSoeSc4/5cbZ00181XBzfvIHBYv4RR9Bg83nBYm8h6s56rUJY6eEMcE20MCetWKQunCUtNag8AK
SpWCqJb/aPTS8XhEhse6jRWvCVHNRoa2O2vtaH8gUPpd9Prrb3jFc4Btoma6iQimuikSuwOfj15k
8jCrmeLKSmPeI2y9+EokrQ9Sr08HL+c2KMAo0ReEDwDsuPQtgbo3Uz2WkxRnZtaDX8htN3lpiScN
Q7U9S6S0Bx91zyAhtGguUjhFpeHyo0JrCZMM1Sc60CF8pwZqKdut+vZqSg9KejhzdOcQYQ0YFUKg
hFpbeYYxyut00B1Eg3ulurPqYnyI9cU8WUTtB3u5a4oXiuoPrkXe0hjLcMydcrJtP1Sn0le0WnYb
ytGnRofl99tXg3ooyrFksUKKfBM/d7NJFpCPrCptpvu4jn7WkAFelI5E6LalnScBYjNKN6hJoRa0
DXL6VBoVZr+gINDm5ssyqu1X+sEJZDaj/EQaaz6W4Rp5cjSF1Lyn6MD83p4y4pn3CEgjaO6NDwjb
pQG2DVK1oLJ2Urq2OU921vntMv+8vdAdz0kxjRIsdSc07LcgkZjZRNY849OcAn5zo0vOdzVz6oPH
YO/4A0XjzkHpFeiiy+Nfm6VptEiy+H07FX/1bRHfJ1E6eno32HcKrTvv9qr2Ph8oUNGlgFeNesel
vYEBo9Zq0HjNu3E4L3Uk/SoWM3+RlVJPmeATd2dztMt3oTk0X0uri47GrlylesLDCH1MwXflAl6V
mpPJMSn0Oj4UfDk6TUYbemEz5D+Blsuf27guT6kSTZ3f16Y+M9Cm6wOGHTp/0c4tmP7jJNaXxInG
PzhYFqk1gwNEPnQllBDS4OvL1UHzddVO8GcW19ZQHmroCB5c1p2AUYh6wawTut9XYCc9ku0UVQrH
Xxu0B/B0tfOyxIOtuEZkDM912mnB0BhHB3p354E7gXMWrX8QHZffHj+r2R2kaz+v4uRz2qjxHaJV
9fsmjswzmVE1udqsilnptRy5kWyUn5Oeae2g/seV8q48VD9lowiPMDQ7+8FFo6gJPojXZ1vdyCM9
H4awcXy7VSq3Z9/u1g6D8UKhs1b6KnFbprqebt+EHU+Cb2bCiChwiirO5W4YdZNFGd18H1blSrag
9cFkGCODhOfVv21q59JRPAHdYTInhvMvfsqbQHYyQKsrBW/clEhtwJhtcA9mV0OuznqvJ024N/Py
s94UeVCsaFnetr7jyDhm0CjxYySm2w5WFXV9ajqx4wNY1O5aZriTK07xgWPZ206GeCL2IdRlyAsu
16iP5qqFGe8q1Pm/S6OMPkecwUfGpB4RoXZcJoArARMUGrgEapeWmqSJ5rJgD0eQa17VoGBToa7q
WWsnZnk36d3t/duzB1GeB5xUEzrq5m2Vk6ZoZa1zwKr0BVz17FPHtPuz1FSlV+f5USv5tcP3NqPn
gDDuVXQAkemn8LRZXzdGGR+pdfyhjMtTEicjksxW5zWqWj8snbTexY09ui3jJF0x5tdNEM19l2sc
W2fqzLvBMH8hsKd6s0kRndl708GG7H1q3IfF3eEL0Je5/ADqADbVcXIHWmWicZwj86Ut9NwFuBgG
t/f+yNRmL3Jeza4oMTXlcnGfKlZB005LPhhIURxc0p1rQqxPyAttkH7v1gvFUTykE8offqNn0Vlf
S1q+q1QdXJOdw0SOhHIk8gOodW0VNSIgv33NgFBUXiW+a7nakWtFnRLU+gRvqbfN/27v4LZ0LNwN
+IfXgpsMFGKTANJ5XUPTRLMqZNLuZ8WmHmWF+TupTpZvC+W/Z8QWerdck/xgpTufjiiNMt8rQgda
0eaUVGahOpPBSsUEAxutA9ehmf6sR01xUIXaXaPQW8KgGBAoNv2Nf42XhdKpGoX+iOjOvxAwUFuL
JblsUJFu0m+LEanPViuF923Tt6fb+7u7TAYKC2ocKJMt2UUMt9EsNEII8lP1S7OAM1psI8xdpxqP
iER7tvB7AnyB9jFY3st1VqmlLeZs4hnsQnWZhGo/pFn2YK/Qm35/VRReRCZIT5lQ7dISgxlmcs06
RAYtaaSAcg/QxGEsqsGLszFZDp6ovXwb0IOYE4Lij1BwurQnGwmDiO049KexolzpFEb/3VTTgYlf
tuxKawalJzS/rH2TM4yl0L2y7OqDA7vjAPgNAnIBRV0U4i9/QxxGOkSwkjUzM+crys/N54b84mCp
O8EO1X3awxTvXrl9l1Z4OKXKrCwKd2Mhp4FdxBXMOhg2zaD4OuJCxklSOuV356LiBiiacEYpaRBx
blUXZbXKskSXQ39VWuO7IU/mp3SKPv32qbkwsvmKThqXa61gZNa6EMoJl02t4uhUNNP0321Te8Es
tgTHFuV2hA837iXrijCztCFEhHwpHrJodlp3sPr8s6pm69+KZCYPizRn52bS0i+Rms4eELs6fujs
tircXgYMP45LdXSIxBI3jzeBAtUTCsFgwrdNDmmKtUFfldAfYiU9U8KdTwzJE4OXwsbNmyNJlb3T
JBTGyFFFp36btdiLMhqMGMCcGsVh5rZQjgaXMtk63tMxsz/MI9WqZyAU3VGcsuOMAPARuHNfqNxc
dZNLfXZgaki+HeoAk5C+/ytp8oahWdmi/37E8donR0Jc4E62lT9JsvJp0nqmtedK5XVZI1MOTppg
Uork/vbB2vuAoiX/f6Y2XkCBXG9X3SQhrVVofj47wwl50vHkSEPvlSRpB/b2ttFA4QycCeIY4A8v
/YHiNOHUGIuEHE5DpzxU9F9qMn8tlMH8cntlu1dGlNIR1eXZv8KYj1Yc9YrKF1ucavl71dAHdTW5
/XtokCaeVVP9S6TtaPrmsYtwhnWP5onuNjLo2I5KEnVIvfFv/6a93RaAV2pxGjTV7fBwLeyl3JJk
ye8sBwoXzMPxfcN0NrdE3+Ee2u7wu7PZhSO0BKaHbJN8fwv0WPK6keSlkiiIZz2RtNX91IexDpiG
9bw6RvEHLpFqBypEFHGpJm0+bzKENBSUlD23y+IuLQbmydjwXxIx//r2Xu6dJAuWD3cSFPFV05OQ
PMumFI8IaTz8nKfVNwAszkmxoj85s2AwIUfQhSPe2vhexUnXIjFnyV9n1fq2jPFLq7eTnyTqEXlZ
/J+27hR0BWB6UEFgT8Wa30R2ixVn9eJwPrJZ7fw60zs3lOajnds7hZSCoSaxcfaVfjwp5kqVhzuo
m0t7trtp+go8MHSlvM9OUQZh+vaX2l0VNWEoGICGrW1GLsnWsExCqnHIKtmfrbR5GZYUQPptM9cH
gkQGNAGQJshcV3UVeUWtsETSKDBis/qatwCIvbpcqpcsXuvuIHraMUbUBBGKx4j/bM/E3KszYzer
KFiVYvW03nHOshFa3mip00G4L4LPy0OBRBnTFwBnCL31LVikRm4ABobOnZo06yfstehc1pPcucyN
HO5jcLx3SmMMhrsaujO7obZMB7f6+gPyCwR5Bg7LK6vt8lgy8kSNp8aRfGWe8se5L5SHtEQ0//b3
uz6Wwoqg2Apu+xWvXRv7pUvbPAJ7EyFAJSXFd2RF8zSIm1r6JCllovq3Le5+ROJS5I8FJmRbqAqX
mrFMWR9Rhmqd+3RNQrQgGj2I6XH89pPO4t6YEot/c7OHJZoqR2+joK2y3O+Nsn+qQ9ImNTLDj7dX
tfu1TCTrOTQqccSmiMCIAdVO4yEKutlm8LTSdX/JkVP8wYLoLAlfL4oiW17T0OhOacZIvVZJ65xj
o/4nKqLxlFgMhL69nr2vRAGZNquIfa9AF22orZo2hxF8zSS6N5VQ/ljWSVG5ckIJ9/dtgfQXlFxe
Td6wy8+k2Ekqz70k+Y0pD34MqO6uW7o5MEH2/Xa7DGUVkXTyjZAD2MpB6oVWx4vUx6IUUtytkRbd
tUrDuCljPgLN7J0IHmRAva8Fiu0AGNmcIqUa1DiAktoHfTcrQs2uOf3+3gl5A1HnBzC9paHqUWnp
YdLEwdRmFrR/s3dNZhrca0105H13XIWAkVJipsYsmKKXn2mcnXiiw58EtPujp56pOidNmqygKYr8
DCrJ/HB7aTsbCBGEShZNQLgYW6AuAPRMMRsjBuSiT+8ZoxM9M8tZO3CA19mN4CYx0gIqnQBybQqN
uiRFjdY6SVApoeYNrTZ6JqBhCPep9EFNoyRICJ8PXpedrbwwuvEWUVY00RhbSWC2VQW4oBw/ZHPW
PlrFOv2067k/4EPubCX6yvAueM5oR29ndwyT2qlqhFcvuk7z+JLOPeKORyOPdiosQnVPjO5AlY5j
vzkhaSVkJ9DgDlZ5lYLQsTtvttowqPAmnplK6v1YltG5hx36wAdnaraaTcHtU7PjuCB/k3tY6K6K
+aaXp9T53/F40f9wdl49bjNZGv5FBJjDLSlK6my7nW8It90uhmKsYvz1++hbLOBWNyx4McDMhT0u
kaw6dcIbqnT1unwnt3Y6hNrImDg20dd/X4rqmljM/Qyc4ewrSsX4DX5AmWZmPVx1i1HEm9VtiRrC
8MIuDfnVZ+nIybKLXicsUyaHpz//4yaD1GfXbS4xzpjC9ZptMrzHiKQ6aG7Th948tR6mVhbkeTXq
CX9/zDc2K2sDDuI/GB+df1XEcwNLeHWVGsLwU2db2hhZeStxei5xu5sviYK+9QX/XO90Yv941l5k
9eq5rAdhWCVhObdJKNzhxh4deaEwfuPw0905wVCANpLO2S+XCudam9KJytTecvPHUjPkX1xZvu8L
N2hiSSfwO9Vdffj7C33zASkQGQsSdF6RaEfOvFcivZH2HthJ/p48AhixrqN+zC884FtLET5PmkVM
nCmjXj6gqU7FSB/x7eZi3mWiLD7bBniGAfnlC0u99S7JfWBd0xwHp3WKQX98tnao5aCYNqYYPTQw
Zft2L0wsUfJ1ch+2uWoPPmSFC2nXW3vzz0VPz//HooH2HANHEM5FYHbXvhZW0hWyvW7HsbgOJ/2v
Ijic9BOe51RPQaCHuv9yPTdH0qfKcplC1Lur65k7fcwPpF/+IYOjnLRReCmPeOu9cj0xTj9dGVRz
L5ec7NX0+2gu0hW0MXYaVGMYuXrZDh62l8ctIehQDOG/z1oRaoYDBJDi5Nlzfur9yhRGZK9Fqhs1
ptOAqYMRBfpWj96vfz8OgDBP3MCTZvO5S7RRtuASM7NIoc17xxIh66RYnDHpWkP9P04e6vYAwYCG
vMZg2mM2TEGvilQOhXjwRCOvwJKvx3VyLo3+X1+51I/ASsnJThgm/+yzjWXITHwLyhRAWvMO6Gt7
6+r+krXv6/3PW3Po6gGmc094i5ebA32JKRtPBCoHz1vEAMa9H47Q0lvzqV8LZ/f3L3VKxF/eQgyM
UVKnBKH1jI73y9WUtTVR0YHEDpq8PvSbDPeAex68serjIJ/mo4q0RENPZwfHXS4NcF4fBBBhNOFR
CTyRLM+78fk416O1wAyrssxDzG9ar/GiaB/daNSoCvcK5GQ0vP/7I78OoGhS2rS8wCejfHU+KA+r
MnCbMFIpJdCUVJVSB2ySjQQ3uX+1gGfeBhmEIoj1wPefC2wtWZRPRjTVKaRIbGLLUSAnLlQTtbHt
B+UFRPnrjILV/uOCnBQBiNdn3zIikPlDhb5m5vTXM7Cz3Ya2Q2IHgIbqsPlQZ45zBVDl+PcX+ta6
gJ9PrgCQ4PDnerluM8Dl1DYoFKesg7vJlOXD7OOFJGbjMa9tfWhKpOrtla3894Xf+JIgr07cF0S2
GOacLVyY+OLwYmUqhmG+sqZqu7KDcQSQFkrzkjvLm08Z0liBSIle+7kEnHaW3h/VIlMFb4JpxWip
OFC1ua/G9aHq5/5jE9VrUk3+JezbW4/JpOR/nVS4qM6+q7tMNu13o0o7zyQfrCfn0GfbctUMZn1h
C725FMQMiCHEL47Iy0+JISBRtFCnNxo6TMLgjnnGIB7cvmsuHMO33ifgIojAwCTBGZxHnr6MZGm0
Mq1CuJLQCNWhM6YWdrBtfZ6czj6stjfuoIRc8mk/VZs8x8uwx6V/IsTSKSOXOtcrVtOsRJUtWBfg
LTQ5MbWHhbdbh5tcrHKrRqwtM7M8yZxlJQixG/rdKPrW3RlLae8EXlhL7Oht8eO+NPpHi3lEhoaz
07fxPM/uVQ16vk8aeKldHMDk+T0Y3L9ps7riaQ3gGCVBtER1rNqo76Gs4lESd26gsSHF0XJO1mLl
ZrHrvGCdIl/mI2SGpiO/1M73SVZ9fbVMWTjvbD06Ohk7/iYLVWjM5jVI5XgeuupoelWtkroT9tcC
2e5hp3W+3qMpIcrDKEbju7d60bHxRaViaymK8CB46tQeCxhzul1GO6EblavUPcWWXYTj5q4zSgU5
Ug0WkCFe4ZWpWlHHKJ0gijhHaKbECtWwO1Xk7u8S1dUh0SXWDZDvpq5n09pWHoe9YZSxLMztZipy
w0FlpyzNKwMsDXiPiYovXltal4dsDeXjJCxUEAshgkPlavw+VdhFv1zbUD8BWVWnZqCW12OpA/em
68Mij2fbn+Ykc43pquqc3roPV9+8rXxzdm7yZROfqQbs99NWzD+aupDfkKwefgCl6abYUKEZMW1x
qtuoZaaVZsoDspV5hv/DCigqkiEIZ7E3B+oLZZnrA9fM0B24nIv3poKBnFTZ1B9ddKgQp9aFL5PJ
nup+N/UoVccmkgh5vNWD8bM3mnKMc91lNhi/ebvqO0cOcYS0QZcYo2m/0w7YouO2ZXJOtBydIF2c
oGECgKEmdgbuAuxPoR0Uxijp6M9WrrJ7a610sRs6V38tc2M5YV+rQCThMsm7njrl2S7JAuOigyVw
nIB3PpnjnFdJ3y6Oc2ePosR6S0iEO72wasadVbT1Fxw0szZZo226HpTQ3Q5NgvZqchrfjQ0zg6jb
bWPzSU4CYS3VZ4tOMt3zJYTscSoDOOE+09mSYIbgEg+xP4rli5/1VXZds9hPeDROneAPAdCIWpls
AOTN+jQj73RTNb3/C3ktbrEqyrYurWtUBtMK1aQqdYKxfacixwhiZUaDGQtf53tFmzuIy8wbf9t0
PX/lZjRfz15WyYNpbPZHHdRYLhlt4yveSWaSmWKltmcToy5TuqJYk6CTkUD73ijUXuTTMuzmuraK
/WpOTYvksF3VCRJn7fp+K8rNT+Us/Bq5r9a/HeQ8hjF9KPOHmM2G+Trw2qvZsSuuwa6qfk49Hp3x
WtfGTe5M4gmll/XR0zY9FbdcViuRtPZvlQICkMDgLdyfZlBEwbu1Qv2vowc/7dyg11D53W7pky3b
nLLZLVXb5fu1RBmZr0HJnTRiAgIzjj5e0QBlom9uZ1ju+8xeHGxAlAYlGOtgnuXVZFsd+n2G6nMd
w1bxftQjtk37LvBl+xvIENDeAaELM+3I7R9GqxzNJnFlnrkJPyJrrwXCz1VcBDqf70VlbVMMKma+
DYbKcJFYboEYzsYwlF89wwVgsVhNM3OUjOAKXZ1hikfLVCoJZJapj9PiOuuhHcRYxbOxec/4fYo7
FPn83EHc2VrfiYoUKOlnZYg47OZFkK7KuvoRQSobYvSkx/JBY4QRDnHbB7n1oQppBSSbXxafutEy
ojhwi6nC4c+aQD6gLISeUWfMACTVottdLqTjxOGar8Uhcqbxi+eJzI+DSoT2cdkMMjju/CDf12ux
WPttQ11jv6J3b9+u6PjUz9NmiezRGfJGfWiz1n3cgKdj7BC5ur33Stsu7nSIVuYvaWRWc4PAQZTf
B+Yi7a8I2tnhXTh1lbWjw2Z86Lq8kwQE4foAOxXquo6/2E7irlVZHJTpV8+RDMZbb65mfewtws0+
6NCQPUZB25PWF2PeI1XVt1vS+KXPRywMhbOFP+uDk2dzufeqDgWKOgvG59wqTOdu9uv691K03gbF
xtc9Qa0Z7buy3uSnzlh0du0LuM67zi/CD8FoWnXKLK0e9qs7tr/9MWh8AFj5+snQ4ySTkWSwuM11
sfj7iN/j7LYxwn/OXa1OXJt+NoXxInujOErDRW5/DFHsQXJJqRvHLTzxY9VTW+6Gxtu2nStl18Wm
VpX9QfVFk79jA/ZV4mtHGn1Sm2y3+4BMDNH5IoBqIldpRwe/q/w+LgfX0fCWRRB8ANdgmH3iq7HO
9q0ujGU3oQSLCJmqhlXtJQ/T33VKgIg1i7HSdYKOxezExTD6N7RLp/oYTVsQ7QuzXgmbxjLSRctw
2HPTUPSF/lU4m/imHa9UiWj6MEjb0XM+ycCch9tS2GEB5A8Dp0cg3n65a1wfqxhkjEcH/kJo5+O2
IFcUqY3sJMy5Te+moKsNqAZ4bkcCMb58iX5bjszNByktc/piZYbI01JucLIXxo2es/ebegv3g/Jn
eQKn+kOKNCsiGUoLwBX7ubbW/qspEPg04hwoUrU3lDEh6dW42M0fdFlWXeyCty+fSRrRPuV+pqvd
Y6jXHxhGz/qjb5jDmqiuz4mKSIZauzloWlDy+VZx5znrGHHkrdbZl+EY9ED1hqGLW/BYcxxsQWd+
j4qwbOOTXpWDuvjSRfQJoZknRK9mjkXoLF2y4IdAAxq/qSAx7YoIoE08uU4tFL3eQoNBomedsvxh
nPx6TfMxW/M7e+nam8GQstwVQy9vragy6mONtreZWLMUT1PJN0TmLawk2HoAUUlZ9DZtEqnHKAYA
6q27fKyj5Vq7BLl4s8W8JYtc1NcVSZOHqVkjENNDsGTJ2BSjGWfwmK4WIWYXEd5CE9wmW38Zpzwa
sRPxhROXi14fmkl7BsWnaYtkJaR+juYBfyZ8deQDqueE3Bp8VL6zCAVV7I2uXbwrTE1pY7lVXceV
0EW0gyIxej0xTNtuMrj2Vu+1Mttqp425sfdrJimmKzTE5M5x1vVBLc3gJBbttCJuc39xETvXckro
Ofs2m3GbxL2AKpP/UnWpF5m0U1aBWacr1ySeDEmIrRJtzZgDEZZ72S7eetuFnnKvlJs79lE2S7Ec
PWXp7iCMTPPbgZbUK9YZQx35H/tu9fuKFGhUWQRIvQ9E7JZeE931biv1XVfm7shv66C3xnawrW4Y
r25g9F9JV/vuS9B3bfaQ1ZEgBprk8bOIDa8au5tptjda2fai9dHK/PpeAN0Qu6Cvcn3lZqESw47/
MornIRe1R+e7UdNuQlKySX0DB8a4LEOyM4JD7cZisBigIwqiiniNapT8lmkM2yONmc7Yob3vzB+w
UHY/Wfxr22EDmyHixbCHIa05B93eNtfwR+tvXRbjyN0Gx14JPAooJQuVOlGWTTezG6mPwUabM3WD
OYBF0wicD0pP6eGh09Iw48UP/kPra7xoAgJEHpfSU0QiA9Xuu4X0GUlCrpZpZw1Z8dNbgnDlvJTe
d3vOvD6Zg0i8V+Qk9g4Uhns0fBM1slVGDN4ob3KN64iV2dicueqW/ZcZB6eExRpHDCgelBO1y6FR
/FkT5m61q8BM/8YbBQ/Ljlnph8Kdl296rsv7Xjq0iYsK7vxt1UmX/KPPhEc/cx77Y24qAZmkhZlq
Z3k27XyrcvIUVTJXplE3WZ+8Kg+GWLsriDZI4s0DVh3wSA3pDlECgcF+1y8wHGKYVpE+UIL1v7ZN
1zfRGIbdcanl/BWVwOiuXCMMdcYJDDvZg8X/w5+iVR2LKtiryjEeGrcZCcG5E16N+JH+qnB0bd6H
82g/sDGdgcJBGI/gHYKcFE9W10Aesk9ubdQqrqgmPmRVJsydWwztRx7LzW+CvBEsU4Tmw2KskZU0
hqXvIn8xbRJetWU3fru4X5RJFsujZKs+lqvfOjvleIh1UL1tX3DM4MQ70bi6BzVgJ3nVh70M4qXm
++zCNhseyrUfgrgaS4FqQjvxtk3uuhtzts2fjSsq7ln0GJ/w5LJ/Ga1AFHLVUXm36J6bLRwns4jl
RPhJOQru11L2ukl7yPFhUmvPk0lBxePFa1HC8XNDvcWWKKyrcLBPXaQ5FAieOVIl0WJOduK4egzS
ypms27ZgjyK77WV1XCq51QlN2aw5RrPrNmgNoJydenZpXFNPGGLvt4P/Mx8NcD7bNNQF9fQmK26Y
jjtkc5pI3ZOJjU0sGuVZe8UNAMeeIcSzXtsFp8EJIaRD5VXZk97GklphLB0vBa/v+3FrA1VyqHMF
TJ/cPpVThr8+Oiq0yDcR27jpbMW/DerNlGgfN42fVNsqD9uYzUvcFLVTfhgny/yJKaM/JqIPqmZf
ewvnf6CULjm/CJlxL/jWzyqIpNi1nkWSX2V+Y1HQe6ApWvqWS6J9actdiaN2FVuQ5+Y4X5rJTWQL
zpjm0UST1Z9nAOpG40LD6ZX/Y8rHYUm5toXiYpa9FVuR2buHtvTsKm2WvpzS0QvQPylaHSVGM2Ur
H5g2yzEv/baMrWEYw8R3RT7cL5ns7mv0sXSMVk4U3mUUu8dJ1s4XQFnZGLezahWOKpHzWOagm+n2
FNsul6e7wRltfExNcyCtt0v6YskyBuMH31V2Ho9+7pbXTc+AMYb87X7ElVGtR9WV0ReIts5tOQjr
u6lkI2+3AvUx7tSt75K5kc57u8Ev/V3Z+N2P0jVks9/Iap+Xjcs4kfzE3y2EGiLJugV3c83EKSZL
1MVxtduR9+kYRRsDarY16h1tEcUqPEkV2IVLxtJs/veuWSZxLVWDjaM/h+6UwLPzGJa5Xh2g67Qo
timm31xhvpLR/djMa0A7h3bLA/Kt1RhDNVDvbVFn2342l/a5rpZ1SkJvicimlsyjJ2S5+dOpIuFy
I2LPe8rd6RcXgVUgeNgUSMzJkRfih0ux9/oFR3H6AduuFq0R3bg6tx8AP1uPTReZeWJO63jFRDOn
agqC8n3jeusUdzYyZrGPbrQbh55Un6zMLZ5sZ3Cf9aIjZtNZ1x4WjQZZQslGKe5S/Xocwai/rsJt
UrFuQhQ1i7aTGfHcWp+J/WGL2fA4f3da05C8+1Ew9NVV+FCftCWBUuX1z9ad9Xxw60j1O94pjii+
8O0P2dbaVrwsm1PHRovu+8GR5AIx73j40ZllM8bl5I9LDCyj/RiErb71IAy0ccNOeBjaUn4pkGJ7
LnIvO5LJGjMKtXVJ7qH8q2re+q/zBFEk7vqIJkHj9DX9cpxQmdwG2qhJGCvrWheyKA5ObQt6awMt
7hhzxwUZrUgQ5sp5mIsrH/fyLmEuBI6m1SaVgFm39r2ugxXDn3ycBh7ctY68jEZg3+O4Xcq/MT3i
ZscIrqydvtqJdW7Z9VE+LKQBunui4RKY5CJi+VCSvDfYCqFOFJezb/7yGG2LOO9KGcJYkuqphhHm
x90wULMuwxLeD8PQoiVbl9ajY5jW90jms5UserB/ahm170s2/JZ4vT1dh6vogsTQZCBX/ogiMb1J
r73Goy4KE6PU7j5fqWsxfTWDOa6scPHToMtmgwRtrleCU1d8RcFHfukjq/qqSpPWgzJX4e111s1P
asrbD1HZ0r9Uka/sndd5/rcsXyQvjWbTxmDZMZ8Kt3JuZ2Bwc2LmBjZZWzCJX+Hckg+O1E7EAdsz
v/lO3tHSEpMgdZp7desj32ZQqFfbLS7MW55M0QYuy45a/6OlSvfKrqbqa+MhypXmyvOfSbdWTqPR
+48qQJlwl5tr9YUWbvlkSW8dYYO10w8LlqtNW2EjB/Lxo88hZIygvHAyb59WC4R2rHW0fAbAWesE
bRafXYqPkJ2KrrXInrKa2q1Ty3SoM7x0Ue3z3GMfFMKMZdWu9ETC0ch3VTacIjZeug+9tBZBr8wL
fy55r54nmGEqbsIQ3xdH0yxPApSKPkBiDWSyqr7/aSqibsq28p5XwvJnYOLt58JTNt2HwiODyIyW
ACpl3w1JUFTGnG6OhXtUG5T86mpQZkgTgmkdeoLRZOyWyO9PV2HYXXXTTCiYR6d4iAyBlqUf6HlX
TShHJpNbcAnNFETPliaJgtXZeFf1WOP7S5njftYlwJ17r6IwTLiwdcDx0DUK6jqXC+KtKFRemUWx
2O8aN2APbROGk0k+z94DY0+0qJwxL8LjQLeX6q713fzaockoU52X8rpzlmna16aho9iqTW9JRn/q
rCTEF4PJxeL6U2wrP/gB+GLgs6zZaNOyaZDBs2gxH6LSmp1EMNdASKfKqxuJQZpx55RU+bvJiYwu
DrVD3yYSngvaoXIssvIpbOmJq7J/nCezKnZj6y461nU05g/07sV3baPWDYOm0u907VlA6bbGf6ib
TooryS3/oW3zCbZCTvKfQm1vx1jBYlOw2RfS1cZq3SHBPsA6aDWWMu3XqX4cdECpOi4ByXxG1jGA
1PGjuxYFbPREtZ7vIfTRJ4rgG2+xPfrca570gp7k2dmquFZz38UW3cZHu5mN/BipsvxGPkQdaGRd
gKB4RFMGhmetCEjMpN+Lxmm/FaGbfRrXZfZPXWSE4TVziTCZSyqaZFPKuw6aqpuSWvQMxSIUs9t4
IUGrD0vthctVS6fuGz5J7nthBFWR9Nz2USw4+3JnzpY14iedjXfCWQLUr2i+WDGaI3TYmtAzvi2U
Fw/55umP/bRW79qqI7lqwjb8yLHiI3VhVt20c0Z1D0MqtD+YkWEUV3jhOuBzddec6gp/4u8Y040S
zFtWSyLVoLRLTehSRJQTWdzqUVXusnACsYdLcFcmzIm8gysmG5OnpnJbrki/fU/0aN61jVxKbgUI
VLsh86zU8frGoY81WXekbxNHCUKVF94OHT3S24GaDU1AJL2O3rxM773ZWr+PzaiL60grwqAYlX1U
tZ8HyXyyPknazAufjd6zHgShhiPcCV2lMliiTwjtWPRhiyb4tmY9IMM50iEbLBuDx0oNTYkLhQ9D
r6mHLoiLCL2aOKy6ID8Usz1aezOkH8Dt1gsAl42sM/p5nqhiZwhGdUpjw4Nsad/tlrK3Po6uKz95
YnTvsaNdcdYaTDq/rVjWA7gElzmU05QdaqBGhLJWlOdfBz1m6ggeVuCKE8mfawEpIu63gIIILoFZ
78Mhk2bqN5H30OiRw5EvJUMcX7gLjU1yTXM3+Xn3PmAs9tu1+6lEgZhEiMhOnzUORQ0wQW7Ce5Ku
Lp8wsusFFgXleBR4OFa3bTNSadpcAZQufrBc03pDaXsQgSreN86J4OY1Q3sBZPoaQBEBVTzRokh6
GYOfAaQysx96JL0ZR48uqVeUm/vOVBbmkrn3sRRq+fT3KfQbGEkWdDFwCE8ym2iPvRyaKqkRHcCG
AyPNZr13MrUklSJ0CoWrVmZVtNMoKq5qqeZdbkzRfqzLS+LKb4jb8SPARp4A6yfhtTNwCptdw+/P
a9Dd2XCzsUcex0hXv4qtC3SKrjqZZC5QyY6nLef+ge/Vi52HAN81iip0aP/+Ul5jZRiwAqjCx4yO
IPzcl+9E21Zb5z1en/Crm1tK+PZj79TFBdDt6zEuYyFg8+GJQ4Ku9PmbX13FXGSrU1MgJcfUciYA
+N6NaLb88K8PBPIHlr8LOIcs+HxX5QxHeymiJo3kFMVj3s03TDnMC/P3NwAxJ1Yq+gSAcbBePO3t
P8Bvba03J1xqHkgNxIA6kM/t1g8fvcyHibrhazcY/fL490d76y0y4PAsQL4nL4LTn/+xKP3oGdxU
WKdb3s9JGy7O0Y3abK/ytrmAKHzzrAC3OxHRQW68IiEYGKJtIOib1M3F524EyutMk0qY5DW3GHFk
RxvBxD2il+pz62xDIqXdXlIUfb032ZR//IazvSlsQzizjnjeBfEg0inZ3OaGtP8d4HDyYketGaAB
IipnccgMsERe6YWkrEVbQpnlE31iTGe3yX1iGEM6UFZT/g1MzSUJ5bdCIC/4pOCH8TNCtC+/KKTI
jXhUNmkj3fG2CHowlGs+gCpAzU8bDJD/voPeXA8ZHh/cNPIq9gnr8ccOKjq4+YYcUKE15ZrSqZ8T
z6j8/eQxjBtPsrx/X+8NTiqfEE2akzdqQOg9feI/FoShKczVk02a1bLLr6qVlZLW9rLbdfbL+2Fx
9AelGM81eNvg2zwzNXYqY/Nj253CVLS1d12Plf3l77/rzZ2FuhmynoiR++cyeGPjOUWGzmSKwXL1
3RihlBtIPcd/X+XNt43JNuhtgDPU5C8fPh8XTQVogyrb6AEUkdE+VNbMZJoq724gq7gQy98ISji9
EGgReaJBfA6Kz/2+9yZKghRT1OjKHke9Z6zp0TUD82Vm2nu/BUM7/etTnnwPUPdDrwcdZftcqnTr
K8sla21S1XTZc+CV1WdIUet9Zy3b1epCyL3wmK9j038rwqnGDQlg4DlrNK8RAyjWvE0DT5cI8Xru
R1dGtM7CLUgKMN5JI9ne66pp21kBEIoaPMzfv+0rVNTpN6CY6oOeBRd5DrnWw+SW5Wqwsc3AR8pq
C68r98R0m+i3N1LY+9DswqTs5fivknKsDEODV47OAz/gbFcxRnN0Viq0yXHdPo66FylAFBV364w3
1ORekgh/tYtP60HYwpaeOPUqa+IGXcW61S3eN3b5I8z9Tu4CyqinDb3VPrG34ZKrxqt9zIon6vHJ
IgU817nIwlJHDAFBeUNjmfCjC3z1MOWAUwpseG6ANgT34CeCCyHh1eV6WhQYfIAuEzjbcz/uYpya
EDG4Nh27sImjaIMbyeQSnKC8lKK89Xyn65tVTniF16Lrhu0yJWnSIjBlH3tG3ddHZMOsMHY2Ux8o
HKrvDS/38Pc9+9/BeIGm4xmRFAZCz0FFNuhs67QTQBLgQF1qQBn7oClj6YlFOILLcnYQSUOv9jO9
vjLtOxF+AY/cMG2aMnGbg8ViJAGwK83BczzmuZWFsbQZeP4/oglUqVOOyBjiFfmX3NOZcj9r07Br
m6NBMy0Fd9wdwojeT76t08Pf38lbu5t+Klh70rnTNfwyRouo17VLlZ92c78m3irz/WLk7g2adRXa
V+UlXux/m/f8G3AbnghvEBr4n5cLdn7NJLTWXZrNLm1nM9vekVyI5SbDwOohWP1Np8OaO9+0YQf3
pdnU73x7GrK4Hjb3facAvf/7K0dpk/DNTRUhXHParn/c0ZPu+kk1WZfiglunkWq7I32XPEWYy9oH
oB0uxO83TpqF/AYmFRgCwWo6y7foVjiNMGdeeekUx3HQT97qizREMWf/94/76ponnYMXT5mFsBtU
gLOVNjfLXWEzLSlJllXsm4XzjFLeJYHD13fBaf+gwsUnPcGbz6obMePbgvdXn1ZNZ+5B+CAu7TjG
dbhJJBc98Bl9FjhXVAyX1KleV5MnmgjgXCIJ9DBkP19+OxzQozaYnT51mERSPldgMoIg32n0rKa0
G13/SrfzmNo5eY6ro+4h70f1lQrpkunu66+KOaIDoN3yLE7SucZ2NVNGmuAxEAgIs6OxzMvvCMbO
u1l7/Xhhx765FnklRTwNfxQeXz41M8cQ/DNrhb2pY7k4iO5a5RYv61qlf99Cby0FqTLCTNwCgnyu
r9aMXtduoden5qrcHVtMXtlZ/amy+vJCdH69WU+nEOolWsIIVp5HIkYlDjjXiE+5VJuK6QoDCc2V
6MSFt/eKSsKeQVPe4vXhBsZ98PLtwRbrZ3cscZIa1s9K+x8N2A+7bSpV6vn4T28O7afghD3ojb66
cCTfep88Iq2PkwYPF+7LxVVrOmu+8ZSzIaP9wITmCjBScayGrbuw1Otr9j9XQJzLOf/kEmfPCevA
6kDHDGlQenovO9N/t5I5pWaQdeBqqJE8Rm3RcKHX8eaZDJib/d+6ZzQA2+9zs8JiFQQZMWHuJ3FV
16G1t5tO7RvcKHcIHQ5XdRlF3DB6eNzcIfzR4Fl9KbK/8bIp9OgQkRPSDDln0GyuQHC4agYsQEY/
AZFuXgc11Nx+iC5R5d7YvWxZti+6zT6f9uxl15gj5NTnQ7oyVN3RbdI3Le3t7/98Gk/qCyfiKAvR
d3m5e9Agtbgf+yHFs6s5dNOapzjX2fHSWMuFW+p1YgC5mIqG6g0GGSH25VItynki7G1OSS+HNJR4
dArlNM8LhyoOFxRyLhzLNxfEAtrkGWwIx2fXcB4uFniQYGDKhJzjDJt6JyvvF2gC2AdeJS+cjrf2
BsETVTHkY4A1n92NuDHneMC0Co0E4SRF45kxsoZmsvJSL5yIt/aGh40rTENuBzSAX75K4NLBIiPc
Mgbe9ntrxgFsF/klpK6/74631iGrpm5AtcVHS+zlOvjDdXlVCSR4dRimUabvIYJc8k17673955LJ
sQogGJ4tMlLQGiKbh3TOI+RiGRbsRTBuO6/hnP/9ed4IYFh5nTwrSC14sLNAoixPT8PS4QbnOifb
X6T2skKBcZmK5Q7teT8Zi+mfpSHZ9vCK6C+eOrDBuXMZVlt5N5WzSq36f9g7s+a4kSxL/5WyfEc2
9qWtqx6AWBncSZGSXmCkSGHfHA44HL9+vlDmTCdVZaXpeZ60yrSSkVSAEYD79XvP+Q4n90goccCm
ctvr0frFhvcv3knWATM8RylTP/2MC7BwFbYqasdtWBL7oSoi7kpsw4kKGbr9+3fyX9wZvI2QgYIz
mwBD4cc7Yzxbvqmfxm1NmMstU6ggdqU3/+I+/xdPMNuaRWFC1zTyfs729FugX8vqcp/Xld6WeZcf
WmZvZC0w9qOV/P9QBmEIpR0MVZbF8GcHqp2OjlXrSW67HMf3RERsPLSUgWWTL380Hf7j2/Kf2Xt3
+8cBZfzHf/Hnb12vmYfn8qc//uOq+Ca6sfsu/+v8Y//n2z7+0D9u+vf2QYr3d3n10v/8nR9+kL//
z9ffvMiXD3/YtrKQ+m56F/r+faTx+ONFuNLzd/7ffvFv7z/+lkfdv//9t2/d1Mrz38aAof3tzy8d
3/7+W8hT9R9//ev//Nr1S8OP7V5E9/6341i/tG/jzz/2/jLKv/9m+L/brDbQo21wqiGE+d/+pt5/
fCX4nfX8/ABjrsb1eO5+tp2Q+d9/8+3fmRsAAIArwWJFwffb38Zu+vEliy+5sC+pOKGJc1D67X9f
3ofP6b8/t7+1U3PbFa0c//7bD97+f583OTMCI6bXSx/97G9lX/l46xOkBjFrat2kCIrxbiwj6wiW
6REVcrGFkJke6aWxCUwr826IGntEJMV1mdb2RVGip7MAv5Hnlz9kZoXBqcivQ4UVHflAdbdYwe1f
3tw/r/6vV+t8rE3/uFreFx5TvNng1M9f/8tZVIV9WnZG6ySQEsenlBNogOVHhI+90/nI9VxiUGlZ
HG3gF0wEUP3f5ygTyREISuuIp4QsT1AMza5ENHpwcFyh0q5lR0NnKvPYK3AzxPTt3kGlyGsTZfx1
OeAI7LVb5fScy/Uu9218W93qPTAoxxTnRmgBsCiRtp4Ydvo2ZqF/rgCid5mmy30OiqzEJWxUtyj1
zKSog95OWia2X6OqgW3/798h6+Nh8/wO8a9NiUVqxNlN+9OmIFW9oo4bMPx1SORwHFzmVTdfzihA
x0Ou0KjlfRE4GDWJ3i4yG5HyKHKFNyVgQJO1BTIJvmFbmzq3tkj77LtiwBGLMttDlO86vyLi/oAJ
f7wD8W0CsmK4aga0F366YiayI7kEnpUIB7WubNP6aHbeWUsVtiIWhZdfmHaffkLS70lOzml2qKfs
u0uCppOQf22JpKzFVYArGwtINgRGrBxTP5mDI5/Spu+LZEorhYYuHfP7GdnQHfrvicz3VaOBo6Dp
EyYUWNWUs5Rf1xLzNWr2Gk4+BL8w9qTCLMANk79Nq1/NCU1U8qFM1YbJpKWuN+Oy9HerknKbGv00
QC3W1YJxIn8MWpV+nhyrTBjAN/eyCPqXyeTXKL0V/+ka9dOhXbIcXVoTGl9yexIHbYXj20gZESPa
h509dY3Qm3lFmULX0LjFYtffdI2uiziSVnH372+g8/r2F0vtjxuIYszxOWYy+OAX/PiIGTgxRWoa
VkLboNiLICVuKyh5S5w6TItkyQRMD4X0OzZaP9y2VhaRnjO59/QIay8xDD/2R3ILXTHfFkEZYKBx
TAutSQa4sQ6d4QbrVcSoEG2vF+PALK8i3dO+HdZUAMuyen01pd2hz1uhYgGo3IpNl2JwGacsUdZ8
qdMREIVXTy4/ZEj0LxrsR47b4qVtjempnrtV7qoKjmiHUP+qJfYUA6NflQ+SgAYMSqkWiWPCs8Di
mnUVv5TGDeEqQ1/iMYit3u0xn6e6A95AOrVjjqRrjnZzMlDyXOFU9HxSKu3+ejUWk56+yi86pVCw
FIusq81au8Nl3pyVixM+oNvC9m+woy6bFo1KfhiqO3saTDxka74zaZ/vmIwEz75uvBFNtZc/iHDB
5REUxsnssgn4n9fflIAiv/hDvVyCSqvv7TUKf3Wm+Rdrx3naH1Hzc/z2fx7V1PaKs9aSNupzbq5C
C6y2FIPXA1EF2CIcn8wyBJEdJ9FfzMt/zEN+XgTodtPXYNJJMNpPpxu0gCHqo9JORrsnFdfoly8l
La2T8OzTGM71EZH6sCego+HByxOygXuEwlN+ZUQACqOeW0WN5q+y2n6kgPx0WfDIz7H3nFo57/1U
zVuL2y1hjZETygtZB24w78t+xNxdBFO8lmfOWu/4iYU6NG7pe8WBkdWfsi6VSZfjzPOd2dxPIPs2
qKfMC6OAEgmlJrtEs740BAA43ygPhmQYvV/lfvzo7f187Vw5/cZz+AfH4o8Psp5cPNU5HobUcMtL
vy31gs3M1u0hrdArp1R4SVmK6LNZN4ZMykrcVH3/Hds5JpLKy+ndB2oKsHcj0ea/TWPeuOfGFsrp
PqNnahfX2hyGC0YGdr5Rih0mTlu4Qthkp60u1vEaX/GAXFsjSOd9fEY7pxMLIu5WwXTjcenN/tQJ
rd9sE2cyuiUsg6MwbspU3ay+MNCr+kHxaEufUYRZReKm4bn+oixrLZOi7Jeraa3Z6JtpOTmlm957
xNVeN23BnWtqZNSCiT0K9hPWAUxxhorCE21nt0yoEIrdSBLPQVSsVC4qps+2DPOHOi2tz00Bujsu
7HyeE4O2wr1bjV0SCG851qv2L01ZfBr8Rr4E+G82lh79Tfpj3+B0nK+/OLf+qz0dNQnLMRiZc/Xz
0/FkKt22svgHKWyRPqI5c/Fm4egWbT1vR0k4CN4mXFlso6ehXAnGMukVVdk67Itp6nZ1Y+K7tMpd
PuREvTYutvIadXTf61/NPZ3ztfx014GYY7s+DzFMCK0f77oxmzX6UpPtY26q52FwwpOB4NvJXGvX
lr6/425y9gi5CRTI/SwRw/BlmCt1EYWq3Nt0OLnfXCeRBrLYFnj0Ed/pcKJrjPY8K3cW5qVPg169
MzMacDRA+/s+L40tAHjvS4W5FHG4n+/xBTYHRDa/gnj880p1nqkixaABSM2MWOLjL2gURRrSIeUX
tCr7tuutMOm6VT1jVosuRVMFW6sbFrasDXLJOVogCfqYYukU42mf/DeTbe1Xz/pPPUU2bS4qosfP
GgWJA6zRx4vqwyZtTb+xknOO1y2EtHlraDElVgA4IbTqQyHaKJbhZx95GwX/xTKp6H/UMfpxDcjn
zhQg2DVnkcHHaygKTIZQUHFB9eqbV7j+YY5ma4e8f/3FiPtH+NqHm8zlxgrQ5LBTROeDy8eXWkZd
GrUJ6G7Mlvp2boLoiV+M+hvPxR6UlPG1ID+wSsAZ9rej3Y5fu8DJnpgpYxxMF3uMZ88zTkDJCxlj
/bFeq246RKvMinio3dmPV83kAF3Eui+hfrQx/tCq3DesmVe2T0UknNHtY6EjskaqTry0+Brq2CIt
6CLIoiXcuk75i1Gk97F/8OMNZibLZJaRBk6rn1tyHOIwfrWDmSiqnk27EH/E2LK9VHm4Iid23a3K
AnUvujo8rmVWynhU7k13lnxsiCzi271SXDXMtr1NG7b6YaiNIot9bRmvmSpG6Cd40NBHPDaiHce4
7mcMi7oJxcvgruETdYO3m42sk7FVVxTbHpZ7xaTX2uKccOOzH3zj0lRPSjxSN06z9m8K4M2bGTXF
l4z00c81bZyTw+TyVUmXqrpHHHRZDbbfYUPBio37pYM7kVdHa5XMvps2gIFih18ae64/98AG0EN3
nzilzda+z8du71olr2SmUK5Hu/jjlv7/bY3fzr2Gf9PW4Ib99v6hn8H3/9HPiH733HPHgvF7dA7K
Oz98f/YzvN+RHlK8Mzaiy82AhLXxz4aGZ/1+7voT+scBFQrheV/4s6Hh0tBA5wrBy3eAyZ8plv+D
hsbPD0mA3ga5Kr2B81iXkKqPS0M1eKlI+9aM/XxYqsPC3O/JrQj3BG81XlbVZP4qU/GfXpFsVsCK
P1hkrH8/RwqYjdFL3HfnOCfRJpiKsVCuSllm0i1C9DvPLtZfHNL+aRM6n5ZDOjd8FOf//Ty57gYP
n56JwW3xIdDg1dIYrDCslA6udlROC7ajrR/4jLPqos4+I1yB3qEz9/viiPpV9fbcJRkY6ecINE34
x2PzoRn41zbNx8Y077pHRsfZ7k4Dgvn9jyPmX7o0Dk8y8wNHsDJqRpVzO/p6k66jf+PhJ8LuVqtw
03odfqC/3KX/oj/0k56QV4ZawD1kITejQYSC7+OnX0zQ2HJhdDhKPMK7OsD4ewggKytNl0/msehM
NPmFb4ubCZeqdWLJovzGMc2BV2QDLkA9TEV971mVNH7Vm/nY0f5xdWdyI9o7HpLzSefj1bmcJhrl
d10M5mKxY4NJz61wx4USFQBILEj8DQ6GMMJ24/lC+3uMy913iDbcS1VjjF8nTxZ3zdRWxlU+FhkI
fN+IftUMJzj2Y5vtPGJG584hjBYjGW90Aj5eaBMWfrR4vBmlRwZmkaWQJhy7PFVVbR4CU7x1dblu
CVQQTzlwhNehLbFNu+yBNyLEKarLzPsCv8ctYqudxztjCZyk1HVlx1MoCDGmG+B9dvCJ5Zu+yC29
GWfPeplEpDmIKFTsUaWrfD9keOs2S2jI9VbpqF7u3KiwXtcU19Khx/gK5qufRFvd0k1p8Q9GnePc
lVGz2ltH4O9t46YLSzu2ixxAVywzscy7+nx6uM19VSz7LGjbEk4A0RIbyeKGzX2WuLEeqPV7iw9q
CV8DEE71RpCENR6n2pC7WXtNu5dzX1bQkYyAObEVnLWycNASY5WdOIoJKc6NnttUH1fYgilOH2mw
p3KEKBM/mEmCbKVaXrIgx90GvZGHAX68W1zqwlvRhaxVteVQyt+49udiZDZnKo60b+w7MWKKJpzC
a5ISC8aVuwauuGoLpuexjc2VyKylPnuQKj9TNAIryA2mAPKzkR2usf0QLTKLu9XuQOzMRbnstWGa
r5nvpfSU7JVvhCo8IdruxRR7Khsu+jSz3J1c27x+nEc5nojJcGi0VXmpbyYazBiWu6F+QkY9hpsI
XsNbje0XD5hw8oQ4mwVrWrQGryZaxDoO+jIER+nWy63vStbpNTW9kzHL86HYyG1QIyERTzy1ofkt
JJSg2jEOT6/CLHR3vqZngn1wdtwt0+RwA3xtTdZJyXm7aKLp3dXIuAftiVJJLi0awXLK71YUOm8g
8hWW3sKPxTqCthkby7qjKSLFBQc4RWVTetGCS2fuzqCkLo925ChZCY6B4dYjeVLEgy3bZ4OVZT6k
Tu4/9EhAlqNnzCFquSZTd3gKiUibF3wFsQW/3MO2MXfHwev7vVFJ64JO2gvMKNrSPhyFlxUcif2t
91OxG82qfNMlno4YzhxLlXD0Ym29qR22RdNOuLn8k+rl+mbV8EmGSY57p7Dnb15nl1emKM3HAOcg
CRyR3XIN6yIPUgnnWqZec8wAHz57AmgPElHcdIXFhHJxaQmPstsxTeT314ut+eDDbJuN+QCbxOhI
P6roChDK43Lvur20dmRh0gDk+Mw6rkbr25qFAgRVkdrPVpvTSrWqFhtgN5fiIDxvAs3EPsG5NHgH
kVE+GqUbfUc+4ulE8vNgIca6eex6ht8xyoniwhKLkWjiQzdu69A9WMf+AY+5rmNYB+UzwSkVFJhw
zhBQ2HB+LD5umzZ9lZmYSLBOgVNn/VqVXi8CPXkP7lp6r8WicS8v9pKghcaRPLXBEbhPd9l1vg+4
z/S6U+/ZrCoYj3CCdbIq5c4v8ajtaDf2Oz1YxnsXRuJqICd2O1l9v0BwSPML1Ho5oCk0Hd+7ccXG
l3JgSPTZJxRXiu7/IrIQdk7QcXItxHpvQmpKrDJ0T1V2PryXo5FfaWlM0Ql+UpVYc20BnJGLT0/M
FAgQi5EEepOdyzTXmyoyAnY1TIqfewcnHJjVzLki0AA2xjRkt2FrFXviAc0qBt0ybmdP2ne0BOTm
DJo/BGOILY9G5tMQ9V2RFBpjW5x3xrqLhD1b9D5sZoZDGR7KPAuqZFIukWrToPfmUHvysstq9+i0
Jra1vLP7uAXAmOR1Oz2w89evIX3Pq9ISWEmbJU3vpLVi7XOiEELYsNrDfYPlSByMdZrutINZOzHJ
RDp5cxRWp1m2+XbWy3prtDRViasr1jg0YefBMKTHP43rVycb3SluO1BaaxScdx8cAuFdRbfcuGu4
0/sjUdNrdGBDJvpx5lFoNmrEEDdwx/JsV+71GNgVnT1fbWfbVJvSz43ErsppY4zeeLHU3u0cqiNA
z8cuDe3LatZ6R9Tk3q7s/RBY3zge3sPOeh+t/t7qoq1f2a86y27EqnbuCuPHkO7RE+Nw4zoCWmIN
4AAcAwAKL7ce6t6/kpwYd2Mxx94Cb3xpBv5fBUBvCFoHzyaNMoun+VOqomU3MGakUxyVh5lh+4Z5
o3Nkpws2RlaU72lv5VuXxIQ99yA4D1/J19kdltPMSwTsPp2/FSHvIwDf4akr6fFvpGkckKYvIxDE
0K9jz5FtcSHwaetE1ISdTyUw1hgzSJ+Izp7q2K2ml3JYd1jszeLKb6pJbSwDZ15QKFEDUrVpbr4Y
3jJNSZiGxkMP7XHH+pxnx6I868Frp6m9Qwp3Jbwiut1DiMHJ7bEzWVTtsrd4hyusNuswpfft4AAJ
gxugGL9kPTNyK80umnYEebVI73IGn7oLYJGNe0oNhRph8fLEKdRyTRRWpOIwmsBzObpftsVsrj1D
B7OcAXTMw7hFtD8frFB49LcHyncNOyCgl0P3KNFLoM3YlOt6X6a85yyDnmMlJER6X4YpyKMtjIk8
wZ63WmB8sjOojTrqE8/scFlqE2JkaxC8EYu59TelbvrblQVoB/NCt9t5zOq3MGN8xXsUbLWg07RB
VedhYO6K8jGgtqdbo5rRTbSDrn4fKsO9CwwCeeoyqr73VmZ8Gqa+mLZVXbTHkRReopfcSiRVQDsw
yir708Ko43Nuu810MYAib5NSFm7HENRJ2Tlmrfa52cG3bGeQg/PZJF0MgsFS0+YHdpP6JjSi5ctk
N/09VCdxoRszvJv5MmMo63kOy/EiqFz7qnPq7AkqcIObzpbWV0wZ3gnwRnTI0tr6Tpx58CmbzvKe
Lp2+8c56XyShNSc+OO4Yfr1UbBph04Iuak88+0NnVbEPmgKtGJgQ3YrXxe4WXF6M0SpnIoLGhuoW
V32DGBFjobutXcOBrJrV1tceaGYciiq6sIYuwGyObvGiUk7b7ip3BhhXAQFdu3zh816WC78Z5/00
qGqj+m5GdN0Xz2VA5bf2fnhhIlGzIEgufJJT5Oida3gTxZVVqcvZd05FVs4XTUqTOV1B1qSmIpDK
BA2EOt3f4sE+pk5JmnC4am/L2qWuO8s5KV1391PtAR/TmTMf1bJk28How1vlSeuxyr321EhruNZB
r29137i0ouo22lWqw1Bi0SxZzeVo6BnNrmPnyRip5S5i19ijqTTSLRSG9SZ3WhmbfcmMDBJ/x47m
DW+t7aaX2J2tkxDG+MnhrA7AyKWHDxj2ylZddou54JSV400Au/yy19BLNxwALrLAOLalqD4jvlcv
Xjp1n6B8qn1d+3c49vcUcTo2827cu6D4YtTa9aWYvDHpTVgJOZq2nTVY09VqNMHGW+2SDa1Wu65u
vF0tIrktTYMD49D0j47ijN6FTr3XLbNZO4SDWRSVtVe6vwzq3tpGmZyuoypoE/CG+ckOauC0QxjG
lrOMN05VpUflT8QbTkqf9NjLC4gLxiMll7URXmsAGMsZCWLO7/ncB1FuhjwPNhrq2pPOBjJznH49
KciWjOy8V6gYDXXIhFozauZtUxXzvkqd98EVHS5g/FPbInXT02CsILzyMYrbXNs3RqO7R1Cu7VVD
c3Zhh2KuvuQwvXuySeN1qtQuDHJ50j1jIXhT+lAFhrfpjUmfGrcdH4HufY8U4+BGRWBMSIfpYjgI
jJmKs99lUukekFG9r01pUO7nLRS5trts8uZNpzg/qb3bk+vDUgsAwwA8GpyvlZPqBIpQxrozjtfB
4hlxV5/pQaZfJLlTwr9qqTzSlZP67Jd8xEW1H91qvZtCaT8Gbl4elmFud7UasKD37RBdTeW40uIW
JKyUA/eBI8odSt7+W0Rl+B4wgI2BNLDPpKl9bMbUuKLHWe3RTIefItgEUHFJLToZdT9t87l+CkEZ
MYPymjit2wLsCPBHq5MbA4HuhSTKYWZY73O0sma2/pphKgcXlV0aYvbOVbG5LYZlvUx739opmT3w
mSCWdsDugywbd1OknmDTtonWS31ctHk7EgK4dYCMcYxpNROTYA8yFHh/IRtQKj23CBhKvcGYxPLS
6HnXqoLlqOIYY7G3PBbos/GjdMUxpL7gQMdor/Yx5zeTundk7wFzmaP82SyM2zor1p1hh+8ok+0L
Pm1rG7K1HCNwOCgC9FYM8lrXizqxFnB0U0bzQL22HqAm10lu2+ylS3FpT57WYAncsEnSKJi20VDr
/QyLOzYjtveMx/tA6ys9s2S/NIGCzgFB9rkpAxB9GgqABzcQ6/467Zj0sY5U0esYhQ/2DPADpY2g
lW8xRLDqbufb+mDwAMWtcp3LBbbDGy469awaIO3xki3LMVSIBPTa3tYlw0KMBlXwQKZcv5tl0Ewx
zhaKGi9PD7A/PyPrWHej60wcxrwJ0F2WNdthho+KD8KfjpBwIBo204Q4p5IzH+Gw5l1ML5sHCf7m
GVtA8WHW7WsqiTdclvBt0LI88YPNTTAyXDqmw+RdQSMrgWkL4X7OwIpc+HM3XxvAaF4qIJC36A2w
fqRKD1C2vRcXGbhM/FD0VzPirZfaNftbvzTLi8E13Ctht86tO5JAbXYcLxSI1TsOlN4F4UoIjtup
v8ADAR42M3ILRnY9XRhtqK5kIZY7UoLE9VBE/LFBnQSS2HmQzYKiQ7vqq3Bn67VRstkgnprE3msV
sWHVWOlDBPXRiUc6XkfPD0b+w0lgdAa1hQPtf+qD1XxjyLtuoynUb4Bgx72CE7ITQacgmeVWfWI+
xJTQmPo9vEtKkCitQJzTTLXk5myTR82xLMUAsKZxPqFexxOSdh5F5yqj526trQK0t+m9z8ZIEO6U
DsPd2Nflk7PySpuyn6e7FNnLxSICGqFVJb6lwxIdGFs6n7tOgRVuvTejqNsLVyP+MPBUPFK2P9QY
fi+HkhMts/L1TjHies59Stm8X6aDaZr5a+WG1XvfQ9LObZ8yS8h9V5vjxdysEaxQpGtaVv1jOA/h
nRlgXi65aQ5RaZobVVaQHPtyJrpX2vtOZ8a9rdq7RaNyd73pbgKD9a0elyxxmk5dVbP6YpkAFdmw
4HPG3WL0rxjmGOKzIomkq7pMbjglMTw1iyU9NJPRf16ENwDSqYxT5kNWP7/hfTyZ2VVjjcHGr412
iIuy9C+cdlEwpJqGRg5VrLtLw5r7XS4IW0iRCw9SQ4a672tdQfQGjmjsVrEs+97WoJXIYtgOliqv
+qx7aJx06b7lcnFnpoy211p3WRPMmq7O2N7MVe2lW+Wdx5SLMK0LaxID1Tl28hD16aLcbWZVS/4E
UhnZnOX35qsV9b7ewYyavkLam6rdLIZon8oJIncVrPYJp617N1eC9lKoG3pnTJzIoYFIB6E/iwMN
JP7giCDLd3TwqI6RKEHp84YZDr4tKh0C0kkjeWxXGi6XvZ3RSuuMdIZrNEAV3CAbMDalDDllnXmu
e3Y+DT5URdMty2lbvQyS+TdIX78o4/NN631WOUehazLpa/87HbiqF1zHLJEMMY1k8STDFRTOzmko
uWN0Xb114/p16rCwzGO5Y2JZvc3oAR9tDgToQOrpnjn8kp4CV9VPshH1E6cnUq3JEXO/rqLyp30B
RWe9NkmqL/YFSWZbz1Pu9cRTxvG8tD38Ewsh9edQoPUqg0Y1Hht6idhlEKDdChsK2kVgY8yFLmgD
mXPb5rJF7qXBjeXncrOrgaAB6SwoNefsDsRaAGx0okfMrVWAz23BHn1HsMgwk5Q+3/vEMF7We5In
WdNzy67JfbB7OoeE3sphS6CtSmNpuE53bZlLW/N5CsCFK43J6uCgY0BmZ9t8f7uufK5jEzE/Wcdh
uZ3XmccbZJw73+eFLe2bZQQOHQeUnSCSaOU9pj23586aTb3GvRpRvlertCTM5xxgX5AK2nj5LCgm
iNhd49mwfHPXZefuSGkby5VfjsGaZFYwPTPwUIe5ymvv3oeuhwjPAwPtAM1gtp/zWD14rRNeUZXn
V6BrqBKdaWlyVPaMnhL0AB76SqrPICmzSlWw9BBsxlZYoYaoVUkXfY6aNiUKrlqnTb3Iok8kFdiG
NEsV3K1Occ4WQ+XmH525cGhq9I66zbzM4J1pBxk3/goxzS8labMLRRsdp7JdHuHcBlTJK7BGEKWa
DQSI1+IfV9R/cgOhjDVj6fq33BUWcHwO3F+USPPb0XHaNxnU05Nvq4geeD/euKNpjbHdBSiwvHUh
jKJtFrWfHPyfB89H9noEVkhcQycEfdpcuGAqZ+WNlyOMszinrLolI1p7CY7l+smhfn/W9rJeYwSM
mqQf+shhQ+28T56pzToR0YKUiWI5eFkHNAEGnXJ26aUNfYDseC6fCySZFPQNiJbvTPRp2Vt5MFUH
hsuU/PSf22ZHG2aMLjP2233kibyPC9Rzy44rd17mOULw6BhpyB2vvWILcIu7z6lsdSHwDX+G9Sse
w8yR15DnM+b3MJTo/0LI2Ujqx+wgpbdWp1VXJliTPivCTQcqsd4ULkk4YGQbx943i0lhZRiWfesN
QeOciG4kg0H6nl0fDRsSd2LMAywqM82WFIe6NHRCQkh0Wph12zehNljYZDXWSa2ldzEV0mkuAJp7
7ZazGje3Kqn3N743mV8L71x2wgpXDxAgkSPn3cRTYXJw55mbGuOox5mlXtUBJYUGOB92BZConiO4
vx1zHxJxlEJRPqwoRq7HUEb2DVpv06YhYVFaQVZuIMWD1OXR5Kkk+bI3OAbaP+53M8zy9wV0rw9+
xWmvcSnZzqafmXKGo9VlAD5F93X0lDPGg/KtLk5HWT/Qzw1fikFWX7U95AtKNqd+sik6ex7Wynla
TXoB8dQuJs31oEHvLZf5JuTxgxrZBssziRSgj8aI5gqEOdVysB7BhcRBgxN+m8N8hlmZpWUDNjIz
r10o76/pTOO5kQMP6JRJPrrcWkxy2ZTXQ+meKbt5xagxNo6btnS6tdPvqpBc7KwcjOaSGabuNxGS
rWs3GvjVpto090oKg/lmSughvIvM2RREIufc8VYqj6Ztj2oP8c1Z9qa3AsxE4Mx0ZQbZWm+JAkHq
2czow7c1vw6ZFnqtg+3U2MMN1GHWPDbhaUOfY0l3HHCa9pI0E3U5IoHgnBjIYP3su033jfBFb9yw
jdv6BDS7Wu5G6MGUp42yBxiCq1YbEXbDJyWDvkuGpmPOoY0ynO9/TLF0YzXN0QRf6UCrza3XblTR
9VyGWDTGxYYyYLJHMrWN+uyhKmfbPpwXz63PwxbERj5FT5VLBg3n0VDeRwV9ExC/qu2IRc3ex8gu
EgdCGg9d4UbHfKZdFK+QzZ48DzrfRkzkQIBcazz63LjcETAOrrpMBzvqdz3ZVnvPCGnyS7r87WFG
XLHscwh4HQjD9hIhYZueqjBq/LcpGHN9W0agJq6FL3l4vWZZMQEs88ATSKMEDWcVILWDMMAokfMz
Nlkvkum6GSBcjnxAjfguOiOTjM+M6ql3BlOf1FLZ6Rd79dchim1ojEdntIR8MQuzWp/s9FwdhJYK
wq1XzVEAqB+2+IObliAocwtYoSWjKfE7FGMbOkDFhpQQ+j5zOrBnMEQp8iNS1ILjperJBEiagJ3i
1V3zYsUrrEQz3dKVL8e7ZihsNCdrF2zHIXKWnYmu2EvCc8r4zWQYkIzbrNiEs0nGiWXfT1lb7QSt
weegrtZvWWGmV97agYpLPe+EuWZ9dr2uoMIex/sgWxE769CLvYzsJEf64aGiXLoBXS82dm+Z/aZN
1+CSYo5XsnuCmJnKBg+u48tvVRNk3D5REezNPB9umWPX78hR5+9EDSwFT5VO0SPPwz1qyTI6qakJ
T34/+GJjVEoVWBaiKFFZqp8DcykOY9kje4cKtyElPvi6uNH/ou68liPHsiz7Q4MyaPEK5Zru1GS8
wCiC0Fpd4Ot7eVZ3T0ZEdcTUw5jNvKSVVSYJOhy4955z9l47eu0xCT9KHH19a+BRsPIE4pEUG9/L
tLSR/WiWepqWbNhZUyWfkyuaapugXVD3cwQa0C3qpvPTOhu2LAbGlrKKyABaJfU7eRgmC/g4S4I8
Fq1iH2qTN23Vs61UCDoA9uwcSLcSewP1hmeS97FfEFa7scitm8Rp1MBcBjxhsLWj3NdBvUgMQiJl
UxbJep+kMNKZY1XyFQJPg8tedbEt6BC+qUOfoI5z8jNvEBR4EJAcKq2kHz9mzSHsyWYUxdB7yo4g
ekzVI6dkxe+Wp+joYirdcHKu4Z21dWUN02+9wkV7RqtGvFQuIqgpdtU2Ku9Xo0i+mGWz2CkTFVtS
ynLm0VLGY4z7VvWSKRlmWLS5HnCurfbz0Gi9D+AtQYo2wrvlUcZykEa7xZkLF679+GquSuGP7dgd
1XWNd0pdMBxTomfcRBV7jxFJmWcRYmIEaJS752VWvgifyW6acXq0DGVhK6yJ4aWjdWR+upwFxkjh
SXqX3tXDbPgW/FSQkxbjvi4CRzkIRBKmJo0PyaLbb0sx10cFicWFZioP/jq3VSgbnewLgxSszIlT
lWQOdC8efxqZCk6tRjuyMtB1RpM0h5bZmLXvlHKbvJdaL+0ZvHn21EFSlbK02yTr3A/oIyT0ZMhC
TRdcKhF/wriXhV0eUZKgF0PCDjiXSeJW5Z4xrabQv+jjssxuY8z1Caiys6NALp6YOJT+kJOCJaQq
YU4f2SmpK7PjHCAd199EOrGLzSCDHufGtm7SNVtenaZVA9SOkJBp0D9XCoDXMRrYUtO6o2Gh5XKa
hONMIwtJbXEA05LfLJVqxoSr4uqbpeZLstRpa1Tw//2rRMj7X4CCF75qpM9Ez9AXHfVBDbjtyKJB
bHFmi0ngyVKaUj0B115hz1Xwe4nMj9ocpB2khCNpJ18Qfa6GjvBHaUfHeilD72DNza5QZkAUxmGN
xuljNlTmbXJpnbNZ5WT5+8v+KJL667K42JAFI1Hl5PaXtvFvkqBqTMlfWAYG2pWEp6YkkSXyC3re
LKk4X6CoV5P9h2sq8lXu8791olz1Kn7HG0tIJGQb/WdoT9ebzlAWTJ+HSb92M7NaZg4ls3i5KIiG
LiSQbXwQ0cAQV+FMjRjCzrYM/an4pvyKWknIG3tfit6ZKKDI7NhVVi+aZ0MdDGlnSnTMCZoDwGy8
M27mDN0YevZV5gUhGfVko1Ix5IrzwZIpw4flAH8PR5S8KLlroLJbo6ir24y2huS1xardTEozPtpU
ubMHQbDUbgHsK8iA5LEZtkSXTGMwZPOyBPkVz+oreFTR6FAYte/Ool8VJEB6WUV56WiVwRZ6cNKR
CWqbDdJOjpYcT9E8g2+3zGndGajz74SWkRmSUyu8z2Jmr0uETQ+WoxUR8hwuvTbWNd0HTbtyLJTK
qKcHh3XIJzZNMXZ2Kk+Jv/TVsjMLmZpNQJZg9ezaZq/kJkJoDmXaM05MYvCg9Ujfy8oGJge8wrI2
TKzSV7OoVGOTZpM9BHqkLB8FqHXZkzoxtm4+iV4GWyUQBrQJYZRDQyeaQrMm61qiOyZ5cqaN7a6A
mZNTzeQ0jh2r6w7OmrPN2KR5FCiIOgQvsVUv4G0bp6Mek9Jqg5kHwVwNHKEMMhOdOc2GpKAtoOQO
yzeyGeSvxdjtdSIdnLAVy7prnEUWm79ejn9LZvpQo28ofzbE/mCk/T8z2G6+11dvav/zr/p/0Ft7
RYv8zyLUTfrevRXDW/d3Her1R/7TV2v8Q9Osv7gBssXw9S8V+H8LUdFHkwVgArZgFUAP+t9CVM38
h2LAtpI1ljYWhas4sf+ns/b6r67J33i0AVpiB1f+HSEqLKGf9H7m1UvOb4RsYALzInT4x7U2ogWS
IQ76UqjLdzw6D+Wd8nI1mw6eLdzGN4PPfF/umSMfCWFs3Xozb/KtdXAOy3em25/DDvX6TfVAAXsu
PrNPxTe2xcOaBNbH/DREbvvGFNurdovXBs5W9ZpdvMUMdVh302dCHpPqth75CX572+7Nt+Sif6Xb
+mQc1TfCiAjJZcqjPnUPw7HfSyH9r/PgF2HlY6/a5U/qbXOcg+g222lhfad6alBclqC97Qi2Jv3o
gZnXVqdvGVbn+nZ+nPFTogi6XY/2RhzHp2HX3kln7UPd6x4Nwc1wNDf5jRG2m8gftnkAaiSEe/6V
Xeo9f+WNdrC20VN5dyWDf9hfDCxjasXJi7ejibLQbU3kE769b/cEMwLz685OaGzlx1icmac5l/fx
lO7hre7jm+Sy7J3z8sQtPPIZvtSgCqPd6qZ705MD41CdLddym7C4x0yzQ0LuMfrwHsheCMqgOcp7
7Zj4kyeHmJkfoj2D46D2dJ/2z2b+XjFVY318Mbb1XgnplwTDdjxFtx0kcekQfbO2+YaQONacW858
FMRRmJJF6TWMt03/Gh3Kf5+c2GDi90I5sMDOB2NHmeJVIR4m/i4B+9IrPft1uF9ApejMOF3jZT2W
2/S2ObQbeB/Zrt0avullfC4AR9yWbJfsrLDc1pv4oO6rh/6bdFOe7AtXeHZChX5KkOxwRNnc9nyT
bkzfutO29ISzz5j0kWdEN+d5Y38tpw6p4bNzR9/8WTsM992Z842SbNbJ1eXttZ6iqbqVb9JQCWS/
2TAeCsc3e7/sh8oD2xGUB+Us3fN8Tl6aVOe03Fqh4tYnft5PPdrFoXkoMHOFFt/IpvCbVzJL3fYW
t2hLhqaLVg31Fl02X7DlIT7xFXboMKlCqQzl1GuOUziTMOmW74Yv/HaDqjHz4tOl9Fzdq++yEJtp
aG2Lz3B4iGnIPakVzQTEJtymb3gLSS0NCPjycLUHkjeB9N6038rTeqjC4YyQCqcZOwzvG4+R7Imd
AAahEChEA7k6Xr2ibjeGivkyWmTSDF+YGSjRv4rowLTSNEg12wrtNLiXjz5EiC2C4qC7lkcLBr2N
pz1Ot8u98YicjgK/KQ/8f4z4isWrC6//GP3EFY/EDigegH4kD96ieibPYnEkeLTCbwEWvzKwrbqz
sy9oWC1b+UPovUcbIJCDaKN37vLW7tdnWriZs0dY4CvY/PbRR/1APZu7MHuBt3tiT4ZrkFtvxT49
Gw/tFybV7cLA7oaRRTCEy7466psh1OTvxmMLBcbvz+M9pajlKVoIcfGEvBCB3cl40kPFS73CZ8Sd
sxyFFLqVhcWZwSyDjpSsXZ1TCsEsyS4uUGTygU/m+oDaxp822kO35xV2zUdZ9ZTRnerbaaLQZIpU
oCJws1N90T9t0mkCERIsqe7blGPbzipOxVt6zyFs46hh5UrtRnwhiPbkNniua89B9Onmt1LAS71D
QGD0waC9cX/ll56yWn82fSfyyu9N9ywFOQ2CDeJBenzuutXNgNxGrQiqd7Siqbm1oKMzeOgOqFP7
V7zaLgqlu9az/VhBtHvQFLxDAaFMPBEDt28iyeMZN6+X198S7MR0yme/iD6itAi1ULsf122ZXITC
sXSvBvkTk0TlVT9QRlePBAKXz+NzuhouZC97y2hcpjbZyBBhTe+bZW6uqYZPeRKa5tOQh478zGij
3s5MpAZEdEFPBkDlry+jg8xiU0OopHB8414v91rOL5zv53vriWfKq3i6b4Y7efJ66nGqmP1wm/v3
1k6hEGGCjQYjXObPxD7GDkkD/vzcP8u3MgrpUFaDUQqJUNqMkrfVRr96lC72Xb/9dHxCLkrZ51jc
nCT9zTrJ0uiNL+2ZgEG3D41oPinxXRVqKPBJY3Grb9aIlAQ5Q2ttVGiC9SR54gPt5KYiIsC1doCO
vMFP7+ZgoedHouuJPhwP8gO/54V5+G2CArueQ14OxZeSPUym5qQ6J/O9dPm1fhZMJH0nO9YNlw5T
ZT5rKf3nTWtOgdIG9YIS1kWNVuo+61tJAunkS0+F6Zavjk5sj6uWp/RFrl6Uczd8I8nFYgIaH/sv
bRBu23wY3aNzNvLDiIrmqMsbvw1Gl5eKlqPwHqcgmD9KUuoz4v68zBWtqz/H6+d0UkjRZXjixyyU
AfNmclA3OdpbCm8W1px/cTuGA+p1hD4mChj5wo7F6f6jt93Vrp70FC10Xj5LfjKfsIPm91HmSQ25
y0G1IZEn24+72Ue98G7f2TcYeVN/OBGv2Veu+s4/hlOxX47R2fBKv31Hqr3jUnypyOSC4mhjjidg
YNvsTHYX/VuyG9+b1iXS8127zFv9gFqNmFVhumRIHO3WJ/PHuChb0x99NeSzzqQ1hZbY8D9wncr4
bN2IyYBUhwjMeFaRvzLhsuYtGkAr37TNLkv3tATHejsYzzMEi0/0U50vVoAKQVXuSVfORVhbm32y
5yHjaZ5OeukiPR+3qf9mb2nuKSgV7HA299Fwkes9klEx+J9y58n6/51D+/9Px3HK598cx7935Vu1
/HAY5wf+eRhXjH/gTYZRhIZeNbAmUv//8yxu/AP+oqlCq+G0rSvGtUb/L08YP4RJzOR4rjsKkFVs
KP95FNetf0C0srB2gplihImh9d/whP3U8wDyqV6H01yEzgOGlmub4G/Nh5W8oIaQ99SLFhIhY7cn
iTQmoDCSiRKladidYP6KD0St/e5vt+hfGJKubrO/NSCuV+auqPjhYOzRqPypArDIU6HZAMSDqSnd
FrJA5ffWHCIriDW0dWT70KHYoavKv/dE/PyJPPoLCvvKpMSoBwBKtXCQ/+XW/tsnH/S+6RszYzu0
LMZba1bQgrNNfJN1T/QJg/LiO/OLSqUbvLKLD41Sb4b+v16W/9ER9mMlZHEfqMNo/FyJ1DiDfzbs
TnJdtC29Ok4iq3GQtTx5Qfoz78dE0Jf5/T3/qdV0vRbeP+DJ16oLI+BP97yZm3lFpoI4q4z06YFB
pO0TMZhJp0FTr3MgdC2X31/y1weMj4fbjSCrKyXC+ukB66GZDqOMG2jA2kbqWS+MfFcMTJvxREhi
09HQaG6stZfff3/hf3VfAdrxma/+b3p1Pz7ZOFishRFBTn4gKtQbU2To4zRxHcpJcf8nYP2vT7OO
dhdAB0UyqpdfvsUlLUdB/qyXF4Vx6Mv+M9PHYQwJiXGJjyQfZVkxIxYIJ//wHv2LG8wKwpuLf4gP
avzk6mzGQbOXqzA+F8SCTJnIgxhhu1/E2WfZQbPPr8/V7+/t9Uv78d29hp6oCm49vlHd+skEJ1Z5
NAutZWYuG/L7P52LGSvVHy7z61eoM6O0cMyCFUC+deXx/O0VJT6HPJqGeN7ZYHmgp0Vvloju9ROv
FUO533+mX/DSoF2ZaaEJgZ1tQnX86UNZEsacFmuHN2V69sR4HwRDqcjjRlHSsQ9EYxINO6De4cQ+
IlZ3oRoxX1ksISE2u1IgywTExx/+rF/vAbx6VkkV9OyVQvbT+5PbclwP4HY88s215SD/lXk/MGc+
pYzN/7lx/xtrERsOEMMrZfYv6OSPNxxnv56IuGBNbGbjwGQ63RixRonQ63Pz+vv7/eszdN3cFB2U
LUsSDv0fr2WyAmW8I7U34zMlNmtmtYNIhZfh99f59c20IGcCB1DAUrDb/HQDh0gRAOBId2X+OxGc
KxGDOjPIKfBREOhqOPGHLInyoYyk6U+87l/XW0vh8SWmhK2VzeanNWgAyzEIImC8hFbcO+7Zlayo
1SRSj0AANT+NjcrW8/vP+y/uq6WCB4dVZNm/vjStQqw8OMUSMewqLtJaFE9/mYp/f5VfVh1TxkwO
4/e67F0Tg3789mDfrBmiHmqUTqG80bPoFLW2vs9TcvqEbjf3Ci/vHzAPP3mY2StZWy3s84B/1OtV
r/f7bwtC3UmTpE0CA03hJM4h0mJ7W5SiQQuarDaD0XWJNxPC4/kKt+WBQmYXf6LCqcDFT6uzy2Qr
17akCyt/JNH8ct/5ok181TRPEfX9cp7R6twZlgnlzEpfcwPxMAOIZJK17ioqkBOrsrIDjsvkEpW0
lZZsxZuSTTGv8Zp/T0m5mzyDGSH4fm1M//Re//ISAAtF6KWpcAGh8uo/3bhJpCg0oE54oG7s526Y
ym9Asq6KCVhpt2tWSfIpvSIvPM6JHAMVxJVqsKw0cCoOiM+GNVdbdbQmCwPrpO5x7RKZoXejRbJo
0YnFb9aGJTmHvyeCLhunFlfIrKOj5mYJf2mq/LPueJi8iWDMNVwEs5xwrkq1IXYdsZKrw0ntXTkW
8mlGxPV9KpVKbHsUNlko8M/OYaPCcnHVBcpCoMp5sY8XZ0xhyPJudTJUD7dJBH+EMw53olPSi6xF
VUgIJnxCeRbFhwXz05NnModpMpdJ7Onck4hwjEmQ9bdKI5QlzT6gLKGGmhoCa0kyKu38NTMzcZPK
mhiC379GP38vrOqc46FC2LLiKPzzxwdaFChNywnbjXRT4AeEkVAEul+bf+KdXncLftXf9mxwA/x+
1eK4T2ITQM2f1sEM4dPgdIntqnpqJm+SKoEFUsTC7FWV0wnjTNcnAAmUNFhlVMfITbVLlHbYJ+Vo
Yig6dNrRFLFxY1ZxQ9/QdJLL2q9hkSdHTagSc0PzKvyeM91jT4vu1rxcW1/jxUOzXK7oHkka36hz
SSpmFK0d9oP026pOkuSiUWi8fkYBVuN9CVByym9zv2xrwqBfZKRvHdrDfL5P9QkvOwceMJLcTWyV
jTq5/YJr3ce3entdEtOwrSMdH53VXPBT2tMRh0zmNXZtdhv0iRHISzth7Y/HSMOnpVl+UumdwIdr
VSvtrHymWzjb1u3cdMYpLxKcj5JshmMiyTByHKm9mpUbc5MkCPlAPnS1q4zK+qzF6Q4+nra+8aVj
iesRn2GfEUW/kTRN192enacLpaKcHmQUFhhJxp4OE2L2cViyWzJBNFRF/BUL3RdTMumd2SgAyrX2
M/Byt5G8NHetbuX3qpqU3/V+JObZSdreAjtjEADInF9sojE+j8zotU1XoNZ35b53vrpGId2nkSTj
JZoA5Hi1stooMwjC9JjcYzboLDFesJq2t4oxFTtwEumRdHtjLw0kQneOHXaa0A7cfPmmWsgMbXQp
26T22GuepDAyDmJkUsOWYdD3JFq+QanCiz5AU3rpeKLuEslomI+M9KfQlNbIThWiOuRW2YIewyJT
RE8I+9ULomzAGKv6qWQxivXUtnErrhK9khogJR7cwgEXhaz0tJRmdihLw7hrHGXusA3FtKSmjPYH
F+u+xGLVIKgkjqabyR6V/KaImg903fdpRqNo7NQZUwgCGQyla7HSVNWUJ6TSVbyJYlUNm6yRb9UM
6WomGwIzaaO5+FM+uhlEyGigQugnbKMNzrs7q2gGVHMOQxycp7lP+cb4pM7IKedBHHxWrZ6u58gd
zABBBr0kDXuweAOZU1EeRV6adhZtu+whUSGE7ClaGDV1spb4MNv6DdIzIwtWmJrPGDxX7mRuFKwY
ccw2IumFJ4p6vJSrJG8Qscs+JDQk1qMp9pTZQJu69HXC8uRib70n4Z4EWRI22lELE3l96jLjKaNy
ZH4NX6CTmJuJiIh29nGMHI7iqgl2MBMZR1i0o4J2BuHqp5o56H7KekBxA99dnJu6n5AQJ/FyzWRN
vRgfX5AWtPXWXHTBpMeo5IUindUuuSCJbDxydDRvMpLHitn4znLi+6Yd2ttxadPPZDLLXVUXx2zo
GdYbsW+WKo+p8daI9Q2ddoHou8qnb5x2Ph2dzU1I03sHaOslg6/A86zrO7HiY56m8k448Vla6upA
0rz0nEXr2RDW7OVx+qqsn12VPtqxw2gQGj5ZuPsFjwKLFNr9cQosUALtqrTMcNpr8Jn+isR68gpD
PStSn3qD0YRZtT5qFmqJUhaYHcSpwuLJblo/xpKibYwl/xoXDGy2+uoYzbucpI/ktRuuadKHLkcy
bgF2vQFuAYmbN8sH5zsECOuDLedyKPX0P1RFyl2jwa1aV3Risz4+NjxjRRK5U6fctVFse6R+t8e6
1FwCHGjOTjjkSSSPfXwj50Jf+IZWGq9JFh85fiLdL2raPI2p4tFYmIoN+uzSb8a3hRWaK8jGXmBA
91WIuC4sQ50RCXqMGLU8SEdEYS3+40FrLGohLF7AV9xKyx7i2dxc4RIcEIw2ELwncGPQmSPWVDXe
Ibsizm2RmVXOJSfh9Ds2Rn3H6Q1BfdeqOqM3xfjMOXg0blZK4nPAVv+CAbTao/dvjnqNXxnwX6g0
KX+6kBzsZdM57xWGVpIq7nWpGzylrB7lZTqsSB6CzrkWGXE6eqrRIlBn5MwgY+2Z0zgt7bpVafxi
dvDLgjLFjvdS5dG+74pok4qKEYqOvESnWUQzx/EMQ2h+3F1b05Pd3xRW8WgBz4Y5psh8MaX10K6r
hP51fMwgQkhGfFtw/kIOqAkXc+ttntkfsblMHmsszrzWGAJEuh+9imJsUlkRq4rsNasj9L7CcO87
ah6fsqb5UJNuT5CzTZavhgqtqL5sCTMn106/KA8TTy8iObCXOvlEQlodYBmSgas7xb1uDMUjhBO+
FBW59dRIjGWaqmGBVogDj/NwzWXGCuOmmdXF5Zn4rkIl4amjqTH2S3oCsmHvuma5S4AsKvN0T9TR
cRibu6oX2YsQ7W0ap1BuExRbamN/KEsRw1cviO+ZOpV+1pIh4wMsq5BCERWiY6SZgonNzLuune7Q
uWE7ncXGNBcPtuhJa1tmU43+WOcUFzayExt4Q5bT4ZaM40q2sUpujj+O042q5ze51TxERLG4Bl2L
bT5PX6Bu8fY2yzGJmZ51SHMnfIHuHF/NcpL8hS6/wVmiqbiVNQYqhoqrsO7BYpYqQ/1iPtp9vEGc
zDRSJTmc1NtbreLpDxVuJNpNvvByeLXiqfctoW/QpOvASaokv5FjPN+43l3VqapHlFYfVDYk0nY9
Y7NcRSXQ0fjjWVwR0cXWctP2TIk7RmXa6LyygBvMANZv0ZSmjIBjNnHNzDinAG9RUlU+6aTYuypM
4dpex9sZyp9H66J0F+RVbpJGtVtN0QTIZWACUi+RV0UZssw0wMK8SWxIAPrCfzOkdzkxLh6iQNnr
mvJtlhyL0MPqEy8mFmkdxos9QpbWq8QtdSyt/aSdK87RHr6ZB7Nqj2aR0ZRRUR2WTvMWz8oBv7w4
51E+bo1YV/xM61tfWqTnqTHTU1Euljc20Q0wgQiCA2PuMt/JeGWseIvV0F+mJtBb5ZDKyclKiJyx
O3ZjkJ7eHEmY8/Hm+UOkBVPRfqZT8mFa6Q6/C7Jm5qaG3FXusurWbjY6pjllx0+UtOE6tVCQ7TY2
hA0TOl7KEAg1k9GpFxtjqyHft4YehaLtN2g5nyKqtjljfq/qF04aoexcZ/x549PR+FSLad+TxbvK
0qaTyRnGEea4vSGFcb6Ek2Vf6Co/ymX0mVU66BgjoHMU6GMa1LV1Pxvlee2NAoJi/mp1yLy1+bG2
sReP7LA97E990sEJIXMONbu40D8tQjFONVgFbfZajeFbVDFyVUa+DqIU/LrK+pssA9IxmD32atZ3
sBBbR/AUpJW2SQy8b/Hc3bcYuWAONqFNP801puuBR6qf5AEZgyXkYyHJd2ps3eiYsz1TSAdsxUDS
5HzYmwvETkwCCFyK+CCRCL6pjZUbRNIq/HPT+ZbS7QmifGEgO2ioDxzs+Ut2YBh3zE0x3UxV/WEt
huRZc5Yda5sTOafpZ3ihFwsp5xl+eLKFB8dbY7N1l6sL9wDT3BJJjylVyQOImHfQJbSLrN0kt3e2
KZEZLHlDT4NQmAh4LHuiDEUqPVnWN9lhyJ6a+E1nsmHdUVtPqa1WHvYLaDzW9Ep7/W3E4uRGndWQ
EG4/mLOiXj1iIZHr60YQnbu3S+0hj6+pfRKCBb29ZX5za8WivoHwBg6+Xr/ps7TvBsD1CU4hv9Cs
O1GgcLb6KArKuLlIeYp8IRLok01rxyFtA8SoDx2skQw9iKWnaX5Oo8ny+tpsQ8Ytt3Wbvecd4p5F
Ss51U3DegncuXLtvv9Db3ZY4WVxBHwmrX/PUyypUlKX5rLX5FsSkvmvsRXuUlAGzyTwYXhHFizcq
vdhP83oeLAOzuBpPoRFnOFmAX1ou7rq3rByPatGcUjawfbtKka9R9fjsVyliChaOE8/dekAR/DpU
BaKccmGd4ziysoQeLQfsnl8qJgzlpP4g5EDshwE5l5WkZ+x956pP9/OE4LQhvmnT1AO7zsL0UtKx
oyldg9fSRvNd5woORnXtgkwzIx+sguI6WfnUrv3WsgXLGSuLi5EtWEqpOhYGNjb6Hv46Vo/wbb6v
RmtfZABNJ9lul31ttWpYpnzNolakoDDn+KRNbSjDQUhmdcNgSHqdKi6MGXXjlBZvkA07oCqkC9En
od0vT/E0PNVO2nvzwoDb6jasZr48AAXqhXash/6WIKWr/aA9amuEVxJSW74gRTGgkzFqSe5Gx3qo
M6EDI+4urWy8LJVzdkZtO5aysutsbpNkA0EvRsJq4v4RStejkrbyobURkNnxXavUd+WIqSNf01d5
ajdAO0CjGfpxKmrh1b0Km8bZr6sg2K05CbmjLKGCYasOccKyRtVWqI/dBqBGQB8DVPMAgQv9/40N
H0vB1l0tR7UzJozmzi4to1tFr2IkQCKnY0LURVNiFZ3Ri5dIOwolEApFLV53KmXla2jE9d2FDZKg
dA4sghywKCoM1q5ad5matZ40EBSFmtd+m82zGUpzB4Q3N2bnkYJxuHfkKCm8Vpby0pcQ3bOqZFmE
EQoZ4XpjYDPL70xQvfALB6fot/hakIr1Un4r4rr96uuJxU/qeo6MLTCDG7XosEQp6aBL+0jQ8wH2
ZqifdHKMJ2kqxVaSk/lm0Mx42CjI+Z8w9TfnBrtk5MlKKhUh3nv1EjVSxGatTJG5g+ZSBAOpUjaK
FRKufLnHC96MykM9JaNyBEFoPZjNkFxUusr+GC/nVY0eHHu5hWIjvwshdB+fGetdA/LvXevW82x1
GvIONdubMVpq5GRZVoSYu4dXCJkjT1iv4YerTSreZLo11BIgAf0sqadYyJJTJMUPQofJUvF3C1Hc
4YJ0i3W8qFdhilnBcehmlBuOcRZJQetjqbOTKqQ88uKoj96NJMvPCc6WOoNkhQjci1bIZUsLubBD
gV6q0bwrGBKzttezzg+thoeYedQ8o2OX6eZ4vwJyIQ5D1Oe66g7TOD3n8PbcvpXHh85SXyu7ebIs
TBsQCWiFE0D7noHWoOaIFJJRs/WQOgMnfSt5TnIDMZnSydO2ZC1B12g8FYtd3JdN/KLiHuOZayDv
5nwmXao13yoGuJ4T4CU3qqvBpnGAHz+O20RDIkkCSxljy+mnnaTh8xm187DWKZZTFU2aZrzXeYYs
MF3EfdJI5XQcxVi9UZfFcBs7+1I0eRuK1C7uYpy8Hg5gaGCDZDBLmO9oUPpLbO8T3OcXMQFBl7p4
2UD4ZD3LFCqpLMmOchUb97zgb30nLimn+XPlXAWRtoPNBIes9EghTMc1YrBzvwzdumNbxNnIxvrQ
lNR4BXSki2WNy95anedVrkjHVKxLrGXPeMzHQ61ja0ssZ32SoFy7OBWTPuh7W34sair6MclJjkiG
8tFZaSCYaWncKzEWLeTzCcgrzd6JoXWwp5jzpVmd5IOcHvPDmIzpCXMnITCD/tQi5T1g3C7OiN05
hxsiOxF5MXGUYIqOoRxBXSuE6yzqwe6m0RONcQ2wQIObKAzxe0RLVo8xuWWCNndvTLahRhrN7dxC
zGkSuk+8MXhi8dKouZ4cGI+QtN425W6qhnFnw8LZplPUbOvGmB41sSDn6RzzRVUwibQcoj2OUkqo
OyV6TkuF/eSUMCKJCUxpDUHFWNQtkn7bm8SCvmtk7o238d6c0oSsYi3fr3I/hbyAuZvCknYtg4NM
Z/cv8zJ/ZVoVLoSrBAVnRa8YVTVIE03zi3rps80ytWZ9H3fAbv1SNbvT0Kx0rPBHyY86uXDuFadP
Ap6TvdIkWWiomLLwGNArB3yD8uYKKyMaZBm9ZBgvAN/ojBlmsZtyst4G8rIQ+F7RnJPc9NulMSxf
lNfUlUYtpF29XKPgS7PZp7GOrqlOljpEtR97ix3H95acG6cqG49SqZa+SajPa4G377XqM0IVlH5e
GLlZ8pua5F1IBoX23cYZwZBAE7hd47R7cxwc3Mesj+BJEj+TIF2EadhcO83US23mA67ioMK7E+ue
UJOMB3IxSHtYOAtyXAQnYWphs44YCX3bGq6eEKFL1m0Nrxu/2KjzQG6XrqNTIdG15v2ejdGLh8x5
W2UM4xQna+Jw4rbjJtorSdrVuynCWUyXmt7uXiHnRf8O62/i7YUEEAFTWavuG86kbn4BpMdeALBW
i9/BPqbiKK+Dme7mcuzjAMZX8dSXw19TCZPV7j/YO5PluJEt2/5KWc1xzeGAoxnUJPoI9qQoUprA
RDXo+9bx9W9Bt16ZGOIjLd+4JtfSbloyIgCHw885e6/dk5NhrBLpVZgsBk5vaxxJNFLMXph7sIiW
OvKucEpKICeMHwAfOC8hRL3bmoI/PLi/xwlNnbbJkeOptjlQFO2hF3Hl3WX41IaT7Q+utQu6Nh0P
ZZd3T6WTsaiK1OH/mPByJAtnkik/jRDXSE6RnAhkwaNrwQpt5YTfb2x0ll9btT3dEmGWNDuM7NaB
OAbHXzcqCqiv6DvSz25yLV4IyBZr8im88mcnjdYGvIpFd5uo3FaMypQIN3U4YjJsprKvD7Tlc/Jk
IuiqW4aXOe5STxh0eobKT09WHHTeNqGrumkMCbd42JuzcadtfNG8EF9yjCuWHMFTVPfTmI7PZUL7
2Te/G2NCo7C9aVKQN00LE6Or2G58sz5AqlN3M+3WjYdb54K7/SXiVIsp96fXiRkd7jh/abMYuxvd
SN16QG9mendUXPQbQElQ+XTT6Gx0QsNlKeKjnV1WLqXm1yYam3AtHIOxUdiSIzqgd1oNAGTXYfMj
9j1swyOyxc65Lp2BXAhYguEQ1jf8J/YDLfP0k+X36rMwq+TQq+nF62xe3dg/DzWn7S0lFDrsDMzm
qeS7rpLU9bjFtCm3bWMV9Otw3/rZ3hZd6dyNsENdLICkh4RT42jIUYMXQVLQE4+IU+fWZY8D7SW0
wcquwR4P9qlux5xcKZjCyQz6QybjIWljCnpbpQ2E0aijLoDgT3lC3dj3dHcyf1+WnrYv4zohpqeu
POWvo6ZakE1j7bgXRWzAmYWwAZ2ABeO1O2sYJqhzeWuoGwxvrnOQZYyN3DaQGARASdIraFLCga8q
rPLI7Y1nLBJSzkQGdHxv162RjaEZYQqLmiOEXlZ3Mr3jxDyFn7pMZ9ZlOgm2Amcw+F/NLuSthCj9
DrpfK0IOMMFlg6W2202F30a7SNmVYHcBa7swoEsLNtusrYfUGmFT+51qs4OIs3k8eLlKq3r1720C
9l6ffx0cp45v7dZK8qu0ZqyzEWPfElxkVSE0Lh/eknHlO5WMD/xlfFvEK2UXJtHPdDMbYpjshgpL
uqk+qTLnlUjGyQ1rmOykZrA6Y2shVBg/937hA1OecI/7RtQewJ1LRKq0N25TUTUHdGTjMvP5XHct
IR1B1fqbhoyqbci583omUezILO6X785PvFIpsjiAX9SNpW/YvLsLciIusP5lKKJ9Z49cQa/hItPL
sVS3z2U5byG1levWaOy1WfucjQp7PEatEcEqYviuJ+Zaa+X01o/eS4wdM/PgOShkay5tteg5b+No
3LWw5gqq/KZJDrSgOVsOTacviwZ8S+GQynNQ8JQuMteiEQRfw7/OJz0dZOy1FF1+oihDigDDdqqT
DWuZk3veAmhbxirQxHhJTyAHWeaWV3yH3qq3faMuwyBNX6bQ1HeG6cu7oY3HeD96UBpdA9vuLMRD
L9HpGwoKKPIMh0ZOhrxbZm2w1rXf7oywJ2iPLaI+wYcz9rAxfmahkWxSP6gfZCOpamjI2fwSPY+U
f81XaAEjvLOp+4pXeQFk+RgPCrtYw6IAECJKg2uqY/hvhaa9NTeC3L7Wik+FGUy3LpXqLVwDCNzS
erKLGYoAk1r5ktFFYHDmdhIip60fUwatn6PUKu9S0322Rho7o5l723wagrsg6EFupp6+zeGMsjNg
bnBlUV15TePSrO88+LXQ62jlcZ8EYHCmk206HAEBAt9z4JCNpD7uofZhNAY0cQ2zEq0wHUqqb4UZ
IFp2uzr6bIoA51DVvzSpzLZI/Y5uHOCgmWp0yAKkiN+51gl5UcWEqam+uXEaBxuzlngom2LpkSbW
UO6YJlrbTNVBvGR42y+9EYUAQ4A+m9s2zVlh6ejgq3DTBF11YEjK/iS+JYQXxKatu+cx83hNWOLO
4C9dWebs3PQWkyEOGMV8EkyO/Y1mZHY9chTZtUYx/LBV3d4Vc9TeGk1/IvOZvpHpjO6BhgJdK8DZ
NIrAUcNnTsvZ+gIAzcPv4ZEAXuriurVDNNUuOoCVh7gSq3WfpPs8IeDFQagTsvHM0dcoQA5tRKUA
AMRcmxFsVbGvesCj8wr1/QiyE82ZvJgxV+5x1EnaJLkc12OlBN39MTR5VDxvswRaP1iioBxAUbln
IOkz1IsCuY8ySc3uEsiyDsdi3s22qK9CY2heQEJZ10k6/OxF4RPrUc9HapoQwlEAYMDKDXEsoGIc
a4eDqEp9dWHG9LKCWai9XY8xbtU5sO8m6Y5fqraS/iYYao20X6j7Au783m+qbDvPhXdNA8cjbiA4
DGqGOzpD1RU9BBMx3aMJMT5pp+juGqZiHF/jcsf6Rx7hi2RXZ7H11JpqqdwCZR1DxUpcTVPp3gcx
CgCvTDIyMAf/UCV9cOhh5704sb9JPOTlPLLHtIjmL6jp6GqHC1U2cZo7w8btQ+gqzi3YzulDb40m
6ngZXivYkbybZUQfx5E3cgLigXEQ/UyeJ/temfFGlGgLkONF0AaIEM7DVh7SeLb2QZRCwqr6jGNG
FrD+I/+nNQbQIdPiZ5YUI2FKff9tSKS7JBvX7arqUaC6bc/nMNNj2D3BrUMV5I0EdlEDZyfttjtv
AU0z3N7ZtXGYgmIAMBfOdEvVScoRABOEhLVf6i940pMtQpLHPE+/qw6ZSQkQ0NSVDURQXJZqyWIb
YIww8sSHIIhTAAsP/gjr1nK+gZSxKXRRremrTJcp1TigxCm6pxVeXEwiux84OYNRxyhXtpQTRs84
klA2/1ROgsWqNCVzmBs6IiQMG5A/DOEFOo+OG8Ge6I8+L+CcHlY2zA+zGMtNyia6HVjE62xskVIJ
fxv29ifS619yQih2hGyEGwaCuGZi87Ez0wOt9gQfh/5atSbRw1ybn0bJ+yi2xtiGgaAfZ68aSQaI
RySDOZSXfBVPXnQy5tx/CvIgp2Hpaki9sUnCoz3gMd54C2i0/80crRf8aLaASMsFSTq1wEnlgikl
ZIFXWgRYiVzQiCY8JNP2N9N0oZsyJo4uvIV4GiHUvPYWCqpN2xkcg9jTU6QIWVipxUJNnf1BrHH3
V5/i30xVNtVtsXBWYd+MgKlhr+qFwlrRe7kKTcispYBFUMRmuzZb17/oCkyAEXGb9yJw9eWs+/pR
LdjXnE7ls+GAmNDGifgO2LB46stLuthr0TVf417lt32vgHYkeXySC14Wwkv7GHg2yNlaeHDD6/oH
zWNxQfpDeGGSD7EKrAV1FibiBoUX/Fr2M6YOC9R2pLOxVl2SQ0hBROh7y5mxnGMeUAuAxQLFldJQ
HXML1d32TmFcezFjC3LfzE8VeIHbAMXpNjPphZFDhZVkWOC7QlbfPKstLtuM1+Gu1UN5gNHjbGMb
43436e7F75jyZwval+KO7TkHgDdRel1p2tz3IeneWMV+44EHWr0nogto4XJkZAK0cIRrM90Ewp32
9EzMkztmxioK+AVFgwAr+TeOOGvbkzNNBHiQgOedyoVczJC7/KrZaaYDT7X/0JRpFq6TBXUcuW2r
mWQa5YFMAPaAOOu2GrnaIXd1t0WbwNMWq6Z5ChqOmPQ+4NRviI1I4e/2priYGsM+hfRU5BrHvPto
h1L8ijztH7qGMxnRdbZ4rJTT3o22bTwWcS+vmsJtTnM3PyW1l19NlFh3VqKaUx445T2A25wUuTC3
jo5b9w1tdDkD/mQ4trEWrHQnJn1Faz/bKgpDsRpo45fHzCnY5Z0hNOlfh82AQZBgjrXjdKJfl6oq
vmuriMCZyjl4jOBV/SLx3memYvAu8DwmDV0nWDZAGRKWPJkukLUWbrb8jdBGFQdOO4Z3zBnYbC+6
tk33bGic2TI1owGjbhyR/Lrmru2WiAoG7Q9oGCb62X15a0RUC5/ykd3P0SjjiE+0vJuahl6CgMZs
zM82mgoOT4kTnryiwEra9Y51kAWNBlHlcbeaopKRhz0NClzvAPpvTcRy+FN0Cc5A6SLTgrdyklZh
vljtWJ+gnLE/KGtiimHNl5XPDDDMhuKqHI3gCcTLSwSPjYk8s+9UsY+NcUyUkTtdW5NId25ljBWj
waVKtssfEFOOnaiwh/uYJ93+S8wip5s4xXIdlxGQgxjHVT3BUdgA74PUiuqquFEopsItIjR2PU7b
BzMwwFbKmM5SbyVYtGVQ7s0QFtLK0XnJb3IMFwkSBKDBcb/Txot3TV3sW3CI26gv2qssGRo48nhC
qQxoFxIluhIm6pakUf4u0k1+lBQNa2vyvsMCReSAmHKf12b3lBjY7PwyCFtyTurmQDsKc3CAEIJi
l/yOegpvud7oiNDjXRDWPKE9HUmqmDHi7NJI0zyeuUlG1FUbEKYkqfpizj8NJbXnxslHMssKo7ia
4Y/derB46MoDB51P7KvMaF2mx5ygaHoxH7UZBsH0MmxvO8VdcmzDgjM6/05sWzZpBsg5mWxZj0SF
giQ8wLuymo0S47ANEZbsaP/hgASbez8yZoQHPDEfcm1EWJP6OlgK/rLJKWidSrhJVFjd81zE48G0
qoyDAzRhgg+hjFq9YqBalbb73CgDraDb6PyKXI/kYhQT34NDX8DMi3o57AUOxqG9iyxamm2m6YH2
RTkfYxqwHyixzyJSKS4IpCQHDNiOBekADTiSzD/lyrAV7KFZHLeLnH6GXjatx9z5zYzDs93aHBHY
s5aqs3OBGI1e941hvcsguGsbDDI+VfBhDAJAbfVUIHBlN5xuAXl4nMaSqcBk3Fm93FRZF4EP6Qik
2ywxD+O/9cP/S+H4IOGetvYfet7Nt+7bq4h7yrFvALH+9P39/i/+2/jn/wtrDIJrm6eXyE8H0fW/
jX+m9a/FEkDti4fPtInZ+B/jn+2QIeeAAcL24gj+EVvE/zX+yX/ZuDPAE9GKFCaQon9i/DuXq0sL
MwR/aKGAUGGfC/iJhPQhPnGSjirwx05L8R7Kdtj8cT2Q6OmwLP6j6PNbLBRd+1//uZgbqz9Ux2L5
GAfjF5fAQXzrnD0C2SipIQNgGG5s9veObMVndgc28dium3tAvf2jTAacs6qsOAJ0xQCFTvgGXilv
0sY6nl2ox4Q6kT5GLwTvrG7okDs0vy9U4eSfopRu6EWqHB5z3xLq2h+HCBEQA1wAuf2UEFQtBxry
6KONL3lgmg8jPLPPQ5pOjOIRBySbKO/8h7jEjQmIXokNYPXkok5NCDp2m3o3Xk8X8ANbyhsXxscq
hqFHYL9ESPJ6b6A9XoA44qwyB/OaBFIscN6DXTyGivX2P1bUN27B4qM5uwOvPujsDswERJljywfV
Yf+kq/K6zjyA0uiGR2trSn/lkfXQIfJ6/2PPDCL8LrQnDoucOoHd2ZOvf18Yx/1gMZREnI2sfSj9
cQuOv4QT5gY7jv7IlxiXfrDjnoW9spL5VGkr/CgS8yxRjK8/tRaOHXA4RoSKjmpd+kNMCsiShaBz
eVunNKZWreukBKnQuuT8VO4nbaP8YxV/4F2zz/T2HOAtjCB4qcxl7wd18/qrtHnBGBGEOc0FDm6b
oY/UFQZCSXayNdUMfUsxIFZqbf+abt84bWxynq7qOFHxIRwyH6IHxslL6gRwNlbQ6KeYYouCMO3p
pJS+PlWNiSh6SMMS9wQtML23k15XuxrSZL1O6JZe8YrRV4oB1IVLu+N2MqxhXOUWRKeVWbvqZdlt
xE7kJmWu1dgOfP0y0fcVDkIwI6aCLMgoDGd5qYhucIdMTOgb2uRrrVNRf7BZLCvxj5X6+4othmja
JQuFyDuz++Flgveoe9wAldfDp3Lqz6h/9Eu15G69vzrNv5Ynd8cFduSZPp5Jhlqv7w5ELIYQCW2U
3kHMVvlooNZe23eXllHFt7gEujWDHgNyshTXRmpU2zyrmzuVlKRiY9iAQDsa/aWyohKtcJNsSytJ
NhMpBMkHa/pso/h9VTzeFqg08VvhVX79TT03nVJMGkz0CmOkieWnQClmI96wYVb3YESgtf7ziwPj
zQYRJ3FCYoV8/ZEIy1Bh6yFcMy3wyQ13vZ+Qmovhq66aEIRFYiDprkVEZ1pbiPEjFGNw24oWhFNm
KWQjBtl+9RzD4xmLBRWG6m14jBnMUqTHQys/8DedvcyWa0S6suKsxQGSbefMRjPDNU8Cm7vJw3Ff
W0u8maUKHvb3L8wbi0aZGGg4eGJ/U793nz/Oc5TCqYOQl93FRkvd9diBmHg/kG3S3WYS1khVTd0H
2/e5b2f5bTwTHluau3glz/GAFGOEAve5QdNSo4iYAz0ne9pJYCGTsq++4JuCyTq2LrBT16Z9sG/J
ROSd4qDEfv/3v3GZlSvw5HIEUfAKzpairRFX0NsziCwvGRL2ebUDCPvfycL/TxPqWYIrmzi/GAsj
SjeOD4Il9nr55Soj4VVVCGXnQVASp+U2pTnKUcUKXAb0oW1/HZBFHgNZ4TBLvSlnF2RMU5VVfE3E
M8V+76F1Cd1IXv9/XAJObviITJOT/dnbVBNiZ0VMgJhGRN1G9cI4csQJ//mnOAuZQUmT8yEvs9dX
oArJaa19qrkwMbtbt0RMLCuGDu//ljPz2XKdebrlUqHwzKDof/0prtc55jxxnU0ryneGQy+g7sz8
EJAtdj05aXiwbMCgc05t8v4nL3fwbKfn3Ckc5QkEdn9ZrdE9DCrpWEg2PhyPV2GUgnRn6HqX2Nqn
5zGVV4LYwWdXA+JdjST53L3/Dcw3XjYO9ZkSClcwncCzRUbot+jp9fOyGQGexkaBICVBsBCnTnJv
9GN2qAAj7tveGo62WzUXaWL2hHZgZoSJjXUnG3mzhkxiO6+dhw92mjc2fZ4wbpCF59UF7v/61vRm
GfdF7BFc5DbmTeo4/V3YcoxYZyiRL+m8Vs3u/Qvy1mJYIqjZ2DhE/fWamYoJDbxlApDzgHXVdG8v
ULaWLwU5s7Tc4e7G5BnT4vP08/uf/MauuhAJF54ALQ62l9e/1ackzxXU+qXzxlGsITvVrEai6JjC
InhsnWBbtXXwwV72xqeyALG4CgzFHFDPFv8k6a5lS7rI74AkMdbhl3GgwbJtGNhNK6YNfbyehjnf
v/9r7eUPn619Orq0jkFweEsF+PrnNlOTjz3INJRks00+jMGTAPi5qMmBKQOy0BxRQc7jBHaqeiZw
J4sklV+609gk4TAhM6kHIWCSBUlIIzSEhxamyHvWPXreahP7en6Jc2uWEOnqFuB4OFTw+zK7zraU
YuQvmpnnESpg5/QJJw49B1pwSoPVzbVNBMvcFiToOE0JmVy3aqdLQHXs+L7e1MAhH6U3WdhogLtd
e1GGrcYMyMSji5JgW+3cnnDViWziiilJisVUTwgntriK2qv3r6T5xkNCIQwzhefYxnt99jqyfCPr
lZh5hH3ZXQQhjuTEzAaLk2wZ7Zku9msEzmIDwni8NJRdXvh6EtdImuyDxkdw9DRRmElk+dd1J+TN
YI0UmO9/yTdemWzfrstOy3Mlz3dyLRUa2wGrsRSF8yNhO1trox6+vv8pb+ynHm0xtjEuB3HxZ6dZ
wqYnzd3n4BVVlBo5c8qNHJ2QbIpOQF8PSn1pojNzNl7noWFM3Y+S3t/8nTCOfJOAGt6Ly7//42jU
jWkfa01QrEN/8tmUBAkkvgwv3/+dbx3bKaUUz6wt2avU2Q+lgCMpS9H2dysSP21g2ytT4OnxAzvf
adUP0UrnsK1RPsq9kk288+opvpUt3v8qTmW6ynVTfI6wweHpnLGgmRH2Tp1k5vr9r/r3fspDDn/G
oU/D9rKwnf68INon+a9Lebnmhcs7orBQU1QiearKMbyetW8edZg8TZ1wPni3nnNMeK3bnIGXgzuf
TIzN2c5GDK7vl6hAVkVSA0WVobopBr88Ch0qDMXoN914cH45BpFjeRi2p0Qk43VT9uVGFRG5xu9f
iL9XBl9nwYlwNTie//66f6wMbWoU4HnNoRFL7oYoKSImNJ3u9z/FfON6s/SVsjwuus32+vp6R62s
RnfEXTUxtt9a6Qgonn4r0+N6IALFLIhJp+D/MiOLILI1GZNVWOWkq8eitHcZhP0t7j1iYJBG5qDR
kuhFurO7L+rYxhNpex88sn+fP2wLFgOvXAkwggf39fcd0xjjbEd7YBzLF5yFbbXKxBL0qaa0++Di
/P2us+nyiaWYkw6D3LNrE+Z2aZiaazMHiYfTpsnidZJZj7UWziPeQY4VSjsvH9yR5a++ftEhHl42
A5tcFgnr6/UvbHPabs0kWId+9OjaAaaLQLE7y1SguNEpVAAjj8w1vk8vxXRmQ0pqvYE5zhT7TOsQ
tb7/jd665FTQNDtpL/B0nL15C6uc+pFqCi1QK3ZhPdGEMqoR9z5x98EH56m3FqRN78eWkj4Qm/LZ
Y2hFDn0Bn4suC8O678cJJYiVTDVDcOxqfnoopWGlGwAr/ngI4yVykWCVBGhj5nVA+SS5xxvYOfHe
deZoevaB+DO+Z6Sf3Pg1sRZEzud5vNbKiczD+1fqjYeJ4RAtGJojIF5+Dzb+eGZzg8yptOe7u4M5
3g1JAvmdYSjmr6HZg/HIrmRAlGtIL679YK3+/Spjr6DN8btlzoU72+EBszR0JXwaM0yhxVpyBPvM
kBuOrTCG2LhbzB+XTRIq9VNY4/xpGsyk2bz/89+oQPkSsNuZhlIf8a55vXQ1TLSpGky+hF3En8Y6
UXRbQizlk3r02qY9DDPCTYAg3bafjeG5ymp8milJ64/12E7rRPkczoIqEh+ced64OsrkhvBgLa11
dbaoYl0JiDYh4IHQnL/0Y5c4uxb/zlUM1m3ejwDcQ0Zx9XAMfG1Bo6C4qB7fvzpvbOjc16VzDYDH
pGQ4uzhG0PqtCyoGAVK9YoGQkazDj+qRNx5WR1KdetCb0Omf71lEb+jOK9k9RqgA1UrVyaLUT1x8
QaUzffCyfvPDeHHScSAJ7S88TpGDGgR1BtG2ZAgeN4n3rSvy51FO5ud/fPFocHLVQD4uwLGzG5i6
aazMcHmySA47RgV0gVRk8QfNZ/ONdQIxTSqQLwwXKMxe3yMS0gZtAynjJI5LsKnQoIIGaK0jCpD2
KxyFSB5drL8bnQFvmEMzQZNshD/k2PfNauiyb16PCYrBqfsrj4n9xWmId54/tsx+ifeDxeGK7OGf
Xxz6HRbloAuGTJ69MegqKpyLg7HKJobQcefrlRaV/cHm9nfZAJ5p6ReiAHXoAJydzLK8pu0R8ilG
0Tvrlh11H6OJfbTKyL3kHNt+8CaQf08CbNgZLreBERiK07NXPX59kIu+NFbUAVjJp9p4At+CfGtu
+33YID3Eb4czwRHI0rN0II9lIi05HrE1Vsjbjv2oCkSAXn5wsEHsaq+RK5/y+Fga1qXtd0W7MDKa
Dw7bbzznALx41NFmwp1YggL+PMESPTeZlRsQgUyxRFnaxAdDC7395/ecKSnvGKZFriWWs8sfr5qo
Q/WjCKdb0jnVqZlhkLskWX3wKW894ASs0FDz6N3+9UIjwy22x4DTVlsGaLAnBwoFaX/JBvkTfrH3
f9JbH0Z+icn6YsKHdPD1T5pmJUjH1AY4qjy6RNjcHMuWXpJdhv7x/Y966x7xiKMvYEPhxXB2j1or
rUeghZzslAf93Gxa2Jq5/UGz7I3zowNOyaQBTbeO4czrH4RmxG2wprCAETmvOeo3O9gKuFba+6kt
NiQw1R/cr79/F7MZHhdvAdxS6Z2tCtXGTWX11HkhBe0qtafqRnXG9MEK//tGKeVbnkIV+7toPdtv
ENiZdDh4kw29wHRpuGS65bPpbk03Cvf/9E7xWUwm2fXZByiFXl/DPjGbyCDfbE31JnCBoiBCEzt/
sLe9ceqkg2exIIgvUhSey0/+43FKdaTxYePcBdllfG+Iw4T8nePRdOoRha6NZznJmnuRhsn1mEf1
hUp0f6DdbDP6Xjj+iQMVv+m/pyMSuykuiytbzgkmc/JpPzjqvXH5HSLUaPFb9jLgODvqZUNpxbnP
smpRr6xqhDB49zrSPjMrkF/ev/x/L2G6BdDvbLZiiuLzPRgjHj0RgFLrVrjANMg8vtT4JfFSYN/g
1deED7E3duqDn/jGSfL15579RoL8+omcLRq5IX1M1VjfwLjAbTKTeeN6ufqUga7cI5E2jigVnRt/
SL/lqU8svSZWbjd0OPR1Opbf3r8cvOdYCK+rM77YMlqiQkH6cE6eyx3NSNkH/OyIqK7uWj0bxqOo
wEWewM6o5GEuBpmtZRiav7yW53HdxLD4yD/rkupOVUOB26wxQIE5qBh3SdSTREgX13tgzOcQPIbv
yd3HYSg/I4ok+K1zp4Zp9RA6BidjX239KkEqV5IFKCG4lxFcIDzYxtojapAjdOs36Wnw51ltGGeh
cXM9i2AjAtLNZEM4sUVxgJXyZ6tKhcGeumo9j2N/R5MKLnwRNsX3oTRjRI69wqDDQImohWCyJrXm
WxICW48s78vMpePJu3YZ3HYlSsUVihD9BG4li7Z+Y7q4iQNSWLlOsrqgd1hDt/E9o9ikczp+n2TN
k+whNEF1VvvqEnFL52wAbGnOTEBG7lCpjD8bkaErwXlS60sVC3CyYZMGpGMMQdJvRd9zrCI5UT8p
Dgt4uPtiNU6uhc8/solnAgCH76xrLak3oxj8u9EM42yLjL60YJBx5je90SV2saKYJuxgmC2wINL6
4taF/aMljlxi8MVOFgYDMR6ZGoZ9URXGZjIF8CZ6hNBSwpZU+iUOdf5eW3315HSQ9ZMGo3dUBXKF
iZdSUHJiXTWjRcq6mVtuvlNFgnpUJk1HJD0SAn9lmoF3P0bMfqiXomoEERcRUUd6bgSMpImz+3xM
pucWocbzpPM7q+6TYxM7jbn1grz5WbcEj6dDXT4FvjHfzllSpmsyFNUPD3qBtUbdmdTXFROFfFNI
gaDbJrOvPaEPbbw1FlwMjC3+qU/m0JO1kbmt+Zm8W4S3KHZZO25S+SATgrQyCZ8f04vAGfCX2Lrx
MrhZcTge0nzUdw4yz2+iAX1CPqFnPHWx9r4nVWPDqiNl9sECgGGuybBuZpJzR9tZ2+noftWF55Ig
6ZfzresU+wBNfkqyhzMXWxHH+XO92Co2QLcLIqC9EG00Kz10VgMJxg96zKRcwQ8xL0fIYDBDJtFd
DzrOXtIkH68z2+1Ag2DiP7qjSdZNxlFwLiZssvQD24cySSISY5o4Viv6sfD3UmsyL3RZNu4WJxiY
isoqKxIyiJollxabB55wlCAEXAeBAR7A74HE2R34nc1YV8E3e5rxkym/w30WzgFjGtZfvoryKtpP
ACAcXH+zelDDklA6I4mmm4qmO0Tj6zXZPumT4Qd2YxQjNUrXzVyJnrB4s6ANQqOr+pzlSVFusrod
QCcxqHzp3dQI11URg4eoQtubwfhYtrOfmATlq2r0i2Y7ObHOQQTVVYmU15zzgzGodHkOtfWUNm0J
StjUBB0HTNYXsdjwCytW8cnsqTdXvVTgA4C6jSdAs667mcHb4Wwe8/hnCUgwW7nCCJ7BXJaXhfaw
Nflj4H8VZTE82yVw2ZU70/AmyW0aCcApDYIjYso9wAh+n9+AdyxtMFiy+yQsi7SRpU3Ro7pHa45X
H/Zrt4QIRt3cfRY1enfqAtXezKbS6P1nJb+4QxTcxuzaeMLbuL+nITDf+TrMClaeTVUU17Ol90gU
eGMHlraHU+3ZuEJi3ZiIgU3oIkVbZt8RF0fDBt/iuFVVYjubMDbGO1iA6qUesvYGHwjOisoexMtY
95nLsh1TvPyiJoiTvNNq7TUx4LpGiSedLF6c1G7DO9RcMfieWLXOmqdYcYkrD/trWYIE3kjmMvej
Z9FWNHE0A7aPW/cEcq1rNnZt91dZ3wXORtlDPV4ERo9+XyRx9inEnert6XLZn0zZses5dZrcQ3Eh
CBMhSrAOAgI20TKlT7HuuwcbvN18ACAu8dS7tDZXKKq6JxEVwe/tB/PJyEbRuE4fr0Iwh6wPorZ/
lZPSTyAXrPTBsebsmc3b9y6FTakMoq4qv3dOkEYHtzeI6BtGDVGrc7JHnBdzviOm1ZluMX+rbq1R
uEEAHIoCN6IcBWGCwsqBRVphpNfJxBRkhZokv7SI9r0kLNC7HMPJIMgzXPxqjQlGiUemL8TRyJMM
aUwAs54eRC+/0Q8uapQ2Y3gRNGmbn/pENryJDMfBQRyb113W8K7qFLm/B6kdOAOJFaQ3zKvJBUFJ
hCaMUGhysSN6kyTGkCpobfpYuVc9RCJnBdBnYrpqaEnoWi5Bv05MkB5yXO6QLbC686OhKu8irzPL
LZSS6HH05kbuA9Q7TYJnNuNnnsKRZ00bDfNMtrQlttOLK8nYnLjxTcnq04fQm43rFlpstA77wnmp
I5fU99KU9Y1Z8fW3kKyig+oQlq88VgwBlJNJovwcNTPhPklU3xMd7MU7tgHSHwe3WGJ0amvAEJW5
wfeQDfbzTOH+A65AKg6lLxzGjg4o0c6RZbK2oYzLLa+l2lkVTJfideFniOpagiqRscxq9vb5aHvP
0l1+jeHw4lgxt3BvJ9NkFjuJgBQco6gjuSoDV1w2cBeNTSWM8ibUtk9Yy6Q6sZegVsJDbw7+80DU
eXxM6ma68lgChDpGWelfZ4WJa01iq9/kvwVDrSrsmwn4IrlePpbOVYj+DS5cJWbCY9K59zYBMN8c
fERXk7ltG7+jeGl6kt3rZf1lELv+D9XgAqSLSRacTgL3AZxqQkhUQ6TFyqrr/BvnwEyidPBbVvRg
i2FlKuLn9QSJlpRdxLRrpIqkNDk428xVYnhstUHvS5TofiKvnbb3b4yk6+6rIIquifsNb6LIdEnC
anlcJaYUgp4tc7pvigZQ34TpL117AzpGQDet/sqBD/N+pVKZ4P3BlI/bIU6HVVVPIJI4mrR34G/k
lxTMFLsUefbETvWOe50RHL727R6eWQ+Isq9q/1fSOqC7JDNNMetIoX2E+LPGoL5kuRUhyOeYQ9LO
srR5UBhaiCqVBuKWRsZy5zKbru+dVkzJRnVyCO95PiJ8dx35slhs2IlWaWh4X8YlmfhUJUmRXWS2
PQwrL+4hmpFq3KBTyUTWbFoiMdNjSrLLVY9d01xXbt2DQOQQURPL3YfNlfo/lJ1Zc9vItqX/UOME
5iGiox8IgDM1UJIl+QVhyyrMQyZm/Pr7wd33niO7wuqKenJZMgkQzNy591rf6kUk2N/KvAyFVXhG
IHpRdTsd4oe7w/mbNsfJzXLCrtRMxlslUq1s5w3SRPTUzx3O8p7YM6lkD3Wqe8C1mScQHN0qJvyw
uJJPak3erm8u1qBRqOTEp4mO1OVwsrJ8DvrBy59RRJn6JvJq9YtFKvajVU+lftSdKcE+6GgLISDw
nbrcQwXe8ajcSRhDEtUpka+eZoyA0IZ+vKzWccZUcNDw4NZGXwXEiWDqGSangHhgt84qQRMeipl0
mfZV7lKiGd7Ecw35zVkJAFoJHaotnXNRG1BCKKZ66pVE8WKIgq131UoH7yGg3+jHMHSxQ4BGQTKa
xD61AsgtdMwVqeV/DQ5xHnuP6uRSVACJrUiH4uusQgZ8MK7+xnY5feHLZE2+gUT8HlyDRW+kKe8a
LUmiQ6NH8lVtvOoWbXYOqk0dxa4ehxzdgr5yZttGA5UaU82Hso+ZojMPaM+sJaT3WY06l2e59EoM
hiTSZNjA+d9DBsnawBypAnBuY/jaFu3qIpV2SWRVjSYN3qvTg74zc5CUQVZiZwubqCIgki4c8YF5
X7Dsm9ghv6CVFzcWynXYHsusAOr0sFvf52OSN6GrFtFAxNogxCbSREnuYWKY894yZn7/f8WLzI24
R81TW1RTG6pCXErdoIDXoQ7RP+lw/s3ImZYGkUSrowBZi/NLu4bME28e9JE9YLYaVMjdjx7rNz1i
/Keaq0XcB9ei4Tyq31vZy2OiDi1+oil6t+0p+eddHZuBu2MydFwlob90q2aUXZUs4X7wzCS7hiTc
dyfHi5ZWJljHT87Rf3eKdrVVRIYuij7mx3YLtiLKaaPjwjmKYWgDKDC2WftXpcBRZuytf3Ju/xvZ
mmXjp7AZ5/6U6P5ypw2BhqEBGgtAiDExJ72KjVJZvNXpPv2IknJ8tK2KJVArxVOuuM2tmKHa9haY
dIGtmViIyIOWUSjTtMsXh+H2n+/I3zVabHTstHORo+CK/3hHkGiqtd02yJVj3uU0JBxIvQkz4jK4
yh1sJNXHbzV/8gSun+kv3Qy6Cui4VI+XZa7+8VWdmN2RbxSvatT9SZm01fIOQyjIam/ZthBJNqlr
9Isv6in/pOf2+2vz8K86VUe1DKJxf+nBAlqLcrfitSXZ6FhVR3ffYm3GEl59owyO7qaS5sDq8P6k
z/z7rXZWrY/BhIyhNnPBjxc9pYpn1KNFIaOM/ZHzTnk01EiEC01PeBtz8cIwPPvkTq+f38c7jfQV
BQ6jWYSpsL8/vqhCohBEsp8a4Mw4YmLhZLBQ/NRgAs78RbH78/P0N088C4vHymKsSgm6LL+8oEpM
t2iQQrZKDduqy4owNkFrLxM1JnuaHWkrfZedEkoLhLrIE5xpkHImV08VFbbHXj1qU482yUy9xB8J
T/lMYPE3N4VtkBUQ8Qld/181fSMB3Q2kJniDQ2NvRtjkW7U+J5mxVYX24883ZP1Uf/kAeMjWBx2p
CyLhX6YLo6KSeFI5SKAG7OVe7Uhln0GCs0ODsEfd7zwzfu6XSYlpHqleviEZpHI/6c//brShfYP/
gwGmhu4ep83HTwVtHSCEVVKiR3NXHmt9Aa4mk9R8KDU5XhUhtK9TBB8pqNh2zGCG2FGgtkjdH4qi
EsH+55vyN31WV13lTqqLrWMVV358P6nhKs1Py8KQSYhwxWJiAaLAaJbcvS+TmqZ2mTQ7UJEuqLpl
BrVpiK3oo2Evs2x4Hej/hX3TRsGf39jvT8b6vhg5IYLC0fKrxlrqk2fMHU9GVpQEHy9IGpx0xgsV
u8qeCKLP9Ia/L0ZIWpkz4BhB3sow9eN96JRBFTyIzMqr0X2eGU9t0g7aGNXDeiSIZ6rrLKe9aFiu
Pn7yKaz/+MdHkytkIWLSwZLIoO3ji9t9lhlNNCNtHWe5k4KA1o4j2ifP3t/cUp48PAiYYrBK/qas
wz+7aKvUMDEX8zFHQn0ndeB/bbW0B7ew588cOL/PKdhRGIDxRUGhzAjn42VBnBLEZrCl9ULGtxZG
/6DKCPs1O0Rmf35c/ualHGZsODxXD5tq/LKkD6UuNTzDMSKgfsGd3WbhhFpms4ho+mxh/X0h4RV4
WKhvmUlzYR8vK3bwmg2JyiY9JeXJ7qvmGSMPXHF4Tu4lGeJp3ETK2J5LTPf7cdH/0oe0DhBVqn7T
0TDunbo+mhJRpeihydOiibZ2b4LZokU7Hgt0r5+857+9PbrhoPhFaMp49eNbHrwJ7SdEMZ9mVfbO
xGiAUT1q21RdlsOfP4nfVxSG0XzWHppCvsJUkr+8Fv64vHArgI8sWOWt7PPWDbpaTD+yRMLBce2h
eK1s1EfHbDJjpkh6mgzfBCzFLpSLJB0PenTCLICRhX7fJF7sfVJ5/BREfPjCIZMg48vj/I5fBPXt
x/dodGobFbCM/IVx4PwcpxC1/BH7BqnMtKunANbQXOxsrUqImZ90b35CQNQiEc6dKJgcCxIlIgjJ
qIIlfisaUePya0RP4kpRIx5n8qPcxAVgsu2Qi47EEBPSwEbHkNRspj6qxmNpGfLSg5bJw66IJ6iB
KhnUSh9BQIEzO8037aTjUf/zx/Nzm/vl0jEHrTNv7gAZO7+sNbj1Oa5CQfAlZd1uVIQCPll186/0
How6WNy+zEIahk4OZtosmi17KtQbVIHzBWPPNJ9FWisQH0bbeWjJMzO+FswXHow0m98c4s0IcvDM
BRB6x0e/ofrqv2ZlrdNiGMy5CLMpTcjuUdPk4c9X9tsiSsMSz6zHd5L/nF/LSUFsSE69mYBH56Dn
ScvxGzmPn2ghfy+r0AxwPjII5HKpIlef+X8OirlTbqrBmvIBqjRn2N/etGuruQVhXppyR16YsjzN
MqrobROgtpdu1vZ+2jd1AMYFaFlSWZ4SxFOHE5tOR6SHgzvB8v2ndwPTGwJZ5pS6B6BivVv/Mc+2
6W2T34dEg8nNtIt76H0qB7zwn78KAaUQJNm8+Cb98jDRE7Eyvqw0kRICzRQ0keSULVnafPLUrjf1
40OLKsTBo8wK5qwHlo9Xo/D/9ba0UxBiTRJYqa1tIjoloMy7qt5lMDFOg9TI8oSR2h6llebW9s9X
+lt9gE2A+4klG/GT+puoZwQOYwjI8b6p18q2BT+3cXCanZnOxqA8jG4C+qh5O5254N2fX/q3fZuX
9pBBcU5CEcsM/uPFT4zae2IlmKeOINlGnCeXlKSuK4uOdj9FefnJ8ej3L9JPUZGz2qdAHLi/3Gzo
RipyWpotXZOrh6kwf8x47D/5RH8q6T5+pKtpm5PQ6s1cK/KPVxVxEgZvSXJkapfWc+5K3OWJt3b2
JVVDEmYt2SoBTEbcNgx+qyFcsI7ODUqwkd4SAozaGG7rtO3fFNj+4JoYIJ4cEK79nslC8YyaZPoe
KUnPOlC3dNVbfVyu6Nd0gmecztnqY+qQ777UBrFZvNOvU6N5StjnOfigFfpi8+VR4HQJtS3ptllO
3d/WcwNjoUAQyYy/UpSHFA1g9O6S6jrscc3Y0JjHyfBC5rARLl5UwkWQK4gCYIKV3RLSeF5D4fM4
Nrds9BNpQ+xUz3qErzqQTaPfcyYZ68ea9s98mvScyJ5iGjrygKDrcUwhtkGDfdqVFZDUuH0hRSDT
giRuSNrKkgSDaWrTt991+QJPKl+M+lZRIqcLhrllUgWq0r6PEVoZG2zbzZuH/SXaJ6SZTK8No+aD
5TRAozgGEiXw80H+RzSUS/om67b+q/vf66+9kSKDdifpfiZx//tPt8179dDJ9/fu8q359Sc//GL7
f37+dfxer5SRD38IiWHp5vv+Xc7X9xa243/Hfa8/+f/7l/+PW/Ip74QV63/gEr/xTvZ9FX+T80fe
Cb/xf3knuv4vDh1r0CQKe45i/8E7sf+FQ5D/z8mE0zF0k3/zTtx/0U1gw8N+SnQyDYV/806sfzn0
NmhtYKTRWRq1f8I70dDxflx9VzOxpTkrk2J9JTDmH7+qNc3ZvvJAjLeu8pV6WhPFQxIt3Z5RqbU3
dCZwnGVVmOZMJPXohlwydU8SiQhA0xtbp2bCm9N9DrK8fIoYum1BE9NbczJEyeOokstSG1v2wDGk
9WpcGkPv9viUvhlumt05mdMc7QX4VAeed2MV9us8Wj8GZ1f20TfZwuisG7c/QXNY7uiECHrukeHr
oDgBhStK2KStxiDTnTz4WE58R+4Bve3O0ndLFh26Bq8LEuc7S/GAX5PX0zQL4sPprGhTvlH0Ttkl
NhyDqNeULZmLxmWyFSNUFSEZGVdEDEZu5GwLYP+7RG3z62THlIe9l7mPJCaJUOUYGUKTdr9Mgxvt
DSsj3cdoU7r7El2wHqAQViHLEVHAJSqPjYu8y58AX7HZxIQCtNTIBQTpcZNS0e7dXrpcjhMXm0n0
Kolcjqc89vzEejubbmSCkRhhr3aWGlbTEjH1Q8QJHC/RAkHbJ/E1la+4E7PizHM6lkHcWua0UZKq
fvESJC5OrYTEHzVfyZ9jtKLN8QqrN5UWxBohimY8mBF68gU9Tu8yEZlJEfVChQuFYBelyhkZMXDg
gdQi31nSNIw6PjqYvQzJUTrQhSL2kdlg42ol42BHfx6wO2IpnMsDSUXzfmqKN2M23utiQWuy2CFM
/vkv2uW0+hOlFz6CDXEZl+WkNfdavMfuXUKRsDIfNDmjubyrmMP1GZ6tpJ9fZi1pTxNF7TelV0/g
OTYLxAE/TlsDPjACHLDPDyuz59AO1ptYcyoV5XVyloPuRIQdxLe5XHbVpO5LrbxKz+ECio5Plb7A
Xa972nub2OZG1otcqw/C2eLEDDCpkT1DgJIeU5HaYjjpmVvseq307tgLAmK5GB7LcI72HlvROW6M
cudqiggqS37HtbVfKkP9NnnkBgHPlgA0qbDSbTqo1YGCyWOgyHh6A1l//oI1jH/OUHNlC7C9OKNg
lKGai/tWFMgRxsZ9nEVb3k8z4u1qQHugAYvcd2Y+3HjkBm0oBgw6hA7yVDuZT3mFqGmKd4hW9QOT
1jjM9FQNi6yYnphak+Vtdem5b2hTSKFGB7st4oMeFe7LQL7EhaRH5C9Z3wxQHJunrJKvTk+3fVr5
IX7HnrPpB9sJKszrvsg7n+zwl2Ykrs+QQtt5meEGpYmIDIvz08Cp8IYJZXzodYaC4AsLv+ZstZkM
Kz07YnibC6ASm1nyvqIMpF0/k4Zkterg+rWJOpWD3KZLpbnxCjUBWUfOu17U9oURRHxd2mY6Wy2H
dXyxxC4lnv2KgegBKYpDuFD2kCbVUWkMCHr0VnzDA5xndEMCfA1xGkaR6kCxQIgHAPGEq867eRPl
Oof9y2IkUGknxz65/Sgu5apZ9x5qWXohspLWlyQlEo/+l7VknA4VLCH5oKtby43r20io514lEpBe
5nQwFse5ptizSMBw3WPD2s8zaMahlZfOBeZdsUlt1tlYQbOQh+MalTK4e7vWL56W7oRb7Qosa0zp
h4NbGZeIeIisHd9wrBhIk7ErI/rYlD1aJQwqQ1A5yZmgiUQhaM1rZbj0Xh7GaUmck5vb50haAXPi
d+HSy+RyjgPsPd8D7hswumieZMUkV23tawm+8N4Dhb4tNKKHm8hdtpNt1D+sCWMQQSHjnVWm2R6o
T/NoqTJMqykAJkCwFxI6VC5fZpDRG8mQNresYzVA562011lTWSpc58QxygQam0ryeVvvwBhepUdn
p49JOYF/qyq1OwirZFaMFaDK3BDBSeOrDLaIWHLNOYBt/0RUIf+8myohQxI+gzxD6Na3Cfe/uujt
mCKeK6K9aS22b8w/oEIhsOibcseXbtqnxvI8DL3O7kDY5jiL/hmScTAY9WAhhGlHHmJvuMskgoK4
jzGGd02YDV0adoTCyGGcjknE+NEpCKIjMAhEsX4zM4QnfUG509AB3EUizf1Gq25LaFdulJxyreaN
qXngtOmdEjWvozGlTFOTGSavSF+sGBEcGRFcJKuP7yAq0h00NnrPw2O03XBrKy0il1kEHNZDptbG
Dd1hA7IXiV9epk1fhlh0+6JYDu4IBZrAG6QKvdoHid70R1rkoUY2Zd6fZ7e1N1klMoIJ3UbbRbNH
HJggyaZhC46zer/214l3bF6GdtY3Stc8lK10jxXnCkRX7JuYOaLDKNN2V/dlxBpOAA304XtQNCEN
re4YG9WOHIRiPzSteuwgADx22s0A1j/olwFRFLlMYWJmaljjsT632eviItOcgc06m6zurqBHrH2E
micgIQYwWp4Q61Fre0eo3l2f4zGkmGwO7BHmvmAJ8etY97ZqRUnscwn2zia4T5BUo4KVhivLbyNs
MNySk0J/AQRFEpt0nows3Rl2FwqTnNySATPJIrdeXP6QuhOItmDfSKK3gnuB4Kd7RbTFz2bTiG0R
vJe9pNGLUIbxGrtsfFGmWr6NWBL8bjKdAXAyuRxs8TWpJSTZcpFRCJ5qScOM5YbWTbovF3Jhk7FB
ekf0C+t3v2VZfx5Ft507bTcDrVya7DzlL3HJhpm9AEe/sa2CaWcbmqSiWhm5YDIxrvS+oBk8T/X8
UGXWfZx/90pUMV6xjT3vaymVQMsvHnBzxzjkdf+i92yuBDoOXX2Lg2ovSkLlcvhxiZjcUJ0z1kWj
u2ImUY+iopuuMdxLHXmws/jZxKMYpKp9FUPS7ZOROYcrjbuajmVFgp8yGGrYDUNLKs3OGL0t4R9H
M32ZhbXtVY90rrL6lk/FrdrqQdHoD5ygXho1OVpmf9N25q2sxV3HA7OMKdov6dVBi4koxI1HouZY
E6GmWgeFstWvtDkFCY5mH8xIfFMk8X5pkPMwKvRVd+AsVlZf3RxJdJK6X5V81MkM4nFxO7aHoQbK
IviuTZtcRePLTlZvYOVC+TdiC1mTre9JSd7llfq6CBLgQMEtfjRFd2SWpHvTBoXeK9ECtNJ8wMWB
Zled+9AxUnFt1mQFWzTxW6rIr0kyZKGuF+zYMrdOVl9XO68nxsmpZt9OZLRNZXIpZ+U98ZyLtEYe
LqTXhpA/5sS7zMjCvSkJvC7Z5h0lmDDM0Egl4NT1bTlCvlCw8W/AX29EkK5oE2VK5pdC6/gcs6F8
4UEDfqs0z0U+3vSu/Vb16kPJMeaGQds71VlzrDFJvRjSuC9VwN42SqqVb20rD2ap3btDy6OkD9Gt
1o5XkWhXuqI7yWLQ1vN6EwlBsKZqN/NCexXa/jfAWtkDbt7pkGbvPVJRvXS3TNFArhZUPXg2CHBB
M0WQU3lxh1zHv9d4t2WRQy9YSnHlO3XnlsUPBMBhbeJSBTWuHoY5n0KEEYiDBt0wA8kw9Uy2BTlU
pmkR/BmfanC/ywYN8UOnuImKpWyen9DrOd+xx7h+Uo/5OcJoGaw99o2YgS3Zwu0I0iJsjtZ3H2j0
BGggEAZJPVVtvDzFCWjbt4QpzSSEYaJI4uSAQbA513WuQ7gvCc6t89c+iq50IdNXUN5nh52+awYv
TBqqcDspxKnU2mbLjiyRxvAetZoGaD325jfUyvq+HBn3OJFO4JGLYnGjIf7eZKuHz8lGcYo5Nyi6
yb4PhaM86V4xnFKivfDxkNGqS6s/1mMjH6ZkaW+HCPUjjdfyUZkRJNsOAaGbuOR2MFT1DuyW4oRx
O96mdJbATSpEfBQEB4cg57+6TRpvu1gndYM1fbeMZu0DuW7hRLoDIZs1XHWv7o9NwbRTmPo3SDbe
j5nvB3jjOLtWBb3LTGQZdLlO3YwqYTdubgBfirUDc/fqWNb9okGu6uVBylh7mjR7CbAhkwqlePJN
B/O/zdv5VAGJIpIz17wnSf8jHDwFAbraOUfQL0lQu+Ucuu4yb5xyIP2Rd/UFxRg671GQNzklLEn6
qDn73GnNfW+PxOI0CN73rq5FyNXn5xGSdhA7DaJCEHn9beY1aDnz6TVZyqIKBDYLHGdiFhfYARHJ
PkjYZOHMu5mVMuwaZbnkPYEn2tKI3dwuxlfaQfq2t7vxqK2iQN81WYkJz4HCIQnlxO/i64NNmg9d
pi2UZHFsPU85egOnYggeT46Wq8/joGu+1fbjl4Vy+wvOYyYeC6ZVVvdyp7m0qlHFActOMBqoKAuX
zaoIOkWibwOtqhDQOREAZgCcwYQr65bgFKx6Tib/GoyOgFUvB+1tdLtUq66T91xUiaJvupIEu7r+
piWk1uaOUNjJI32vK0iyl0q8eVVr7gi78ZpNNJOJ3eBb2zkq8ZDZbEXgVTXzDk3+q/AU66keNIns
FMlkx/fsedZXnbVlV+cIESZRBo3cYJKxLnkiHjNprX4L0zowcyXCyylfu5LnK5JTMMsMSnrREzHW
UsrPEqKxvn4j4e58ybUmv+8NdUKCkGsBmqE7I0aYhM4xGI2yOteONV04nU93YtC8sOurl8Fqox0p
7cm5GfIOc8W4sBzF48lhpHPOxigbwjK3IsCqS4bucF5uCmTh7LPU+oCYxx07yJLgrnAH3bwZNRm9
uH1NxpOFio78Nmvr1Ww56ug4e4eDoe84ibYZbW9j4188KhrXEg12dxwYpx+iIbfvjdib98IZyl09
U+0GlVisF1148z3wVP1KoWZ9N1zZ3Uxqn/YUgcZ4K1jTWYkS84dSYYwwyuEQG40IBVOj+9J+SwTA
heYO2NlbjN2sFMC2r0nd+a69N7rq+8yefiwXiHNe3ZR7z2nF1qNNTtk5ZsrZE5ZyX+jEEMb0WL+g
u0sDgP3VG08kpCMXQUaJ9vWs9IRWKdlyzUojfuHGZ6fJcPJ3MyJsAs20tXNzr3iEvcHCmqHDFury
qIOKAYkRTV+SUvNeqrHj3DLq4nUa0uowR0b2VZooRxePpEcyn+BJAQkrAd/3JBzXJAkOvSh+1OSv
rMH0ptqyLGkEXsl+7tWQvBNHbiLXIGZr5YBuTAIwTx1Ibz20XUXVdp1s0e6ahLRdJ4paznX4i15M
M1Zy6v+if41hWFQEfU71tbKr+i7nGnfk2hJfAw8tP8+GOWI2IR/mFj+XekiNEr0o4SwA8U0r0S76
1BjPNjGzN1OhT1QPGq3iTVGQLw0LPBof+qkal8DgJZOwFvaNmmrFF6XRzEOpKcu1bFtOphpJ8Adp
uDXZhQl4sGRECbCBKO7cmUtuvUd9sgaq5jObGEkl/tjmNg1yK3NOjmmlu1qHleqTMe4GHET172Au
9Y06Rco2F8THsC41oSUUI5i1heRtvebIlMGzGp26O6pND+icjobITyS31YrPEd77HnvLXRkJnchy
zhZlJdqTLiNaNhytyE4SnhNE9MJsP3FtGaRi5lStFUu70yP3m5WQbNd7ZMz3tcpqXxEvTiPgmIAs
942ibi5xk00HIEfHKePAlCmnKjEepdR8U2A1AGm37TiO9HEb3YPZbfbm6qAVVd0S4C45uS+YQT0p
ialZdtK8NCWG87Rgh4z0e67ioFvdi2k72EjMMOvdJOhtcXBlBWhyfQxexDj4maPtSm/0+whgakrq
zngTU7peZ9dpgxXYTiDvSm+B6MK2Xgsj8620YIsZ00oPMGeUoWRaok5f8sK+h10Z6OW4xVr1aKpl
mIpoYDS0H4v3vGVDG8xxY6f21Vra+pGT4bBTJ/cvPB94lFQOt4Nr4TvrDSJq0MIuJzux7aPX57af
ZtnWVeM30t7fDW2ez2aa763ZGn3UF7U/65htUrP4QveCLBwai2QXgf8jrHVnTcRbW653wizAWTGx
Tq5hvbntWtMRGBlUcN2o4FWUARw9TfaE+zxZDD+r1PdZp/h2IKZd2YFDp4H4rmEZ3DsIEtGQ0O8g
uchJTIToRnFbrguehYYc1Vo2B26lmRvbps5TLfeb0eRBmulbunth6aFpc5d8M8mC6DZdkLAZBX3O
QZsoEoupTEYLpRwTP0rbH/rk3C6udvE4xveN91Qh/PQVJHFXkkftLQ/oNyAuxmZ9HmtsY7zcfFPH
M2cTF/eFOvNUVEy0DMYR94o+b00IjNQvpKzb7hQWRh2iu30wrTp0YW3rrXWavPir4+4FkIhFIDRy
vEcSpOmNuSeNMCsPAQCQuo10Gjj4A9L7xH2KGusqSDPYSMlEtFNuDd3Y9TXBtkl+iTOuuNMnjgJ2
aM7TV5JLiXyat1PhsLmXNxl5cUkybdo0Oo6FvFKp3uQmTeK6sLOwitxXkVpjsMzrmh5fh6rH/5N6
+P4j/TDPNVHmbhSkI0Ye3VxQ6Cu7KmOElqNwJB2DRkothXlg1/9CDrFPTI0bDBOkBai700IGsn7Q
OPdzRgxqlTQLDngeIytqRmtaaHGbBk9jGcaDc6RVg71aEulDGsBdrVT5vosJVfdq9jOgSFRLtW8o
TCqtwZ/dej86FUbScj8bd3QeKfvHaduQW2tG+NTmscIHxq2hB9Ydi5zzLYLbTYfKlSifatrLmZzE
hmDHAYWHT/PvbnSLbZt3fNdQE3SDh+yBPhuNsgOxnTHd9utiqDtbMM+3v42jy0FPRmzm3g8HQaeR
ITUu8vdGRjTszaW7qPgu7yXZMIGTNCytYsghZrnxF5xEZlCb5Oo1ESIzSF3NhnPQt0Lv+dokPN21
crFLFrxiyjbuMAR4VyO0FkxGj4kQAWLlVym/aC6mfM+7xbfvi9TbOgL/69DnWwSFq8XNMB+i9Oyl
LlFBQCJHMwrARXmjhmnxudHe0TZ8ozgnfU8TMlRa9y6vjOgQW9OpLgRfeNEvp4n5qBOpd2UnLplF
y5VF/nulTrecQA7lOD63kzyr87Ont9dKoKSjw+SEY0tJAHjhOUuzXcIxxW74UBrEIETiHNO+Y8Ml
1VfRL6nSMNNA26/2JxCXG7dE0gXgSVchx5bnOa8OSuruK7nEJ8nPjf0BCw0krLsynrf1sFPk2aRP
RRFkHl0PL2nxRN9hk0dPYrwZbFYUZ3nQ9J5Of7dNvd1AX7Tp8PDONmdGmtSq40ele2GkQszNKRPP
LEUbag5MQIw1cHg48ppSkU7mGMw2xubFuLOtJ7cn7Uh/tebvefvEuIXDHsdB9gMCbCn9ppPs/Mpp
tq370qoK83UN4US3V9dioatuOoWeG5qZvGJN4zz5PCmt5pPhe1rU3iEeypseW3PGjhaTgawzrfEL
3X0cGJtvq0m/mk4/E+0tOYcQrOIv3bs5OccSDLCp97cFR7yth2H5aDbMGqhfAiVxtVMdjY9N096I
TDmQgLU+1RUfWeKVHBqJUkmcejmbmOMWIzaCrHf2icoxlIE1Xg33PltMOySzlbgYu+N8N9vxSdf6
r5VloGNXZO9cjBJH52jGe7ez5jPtLLO4x+j9zhZE98OhkjGT/oyUEAdlvq7k3ezeRlk37XC2IIDP
aXyw/DLReInieGg4zZMnpD45SnVD2MCmwAvqt4lh36aLZx8YOdPC7R/MnO6wzbFGkC/jTIsWLFH8
0nXmfHZGa0ttzbwOBlUzb5iJOvCg6rOu3xHkildol6f5vG/HyduiChlDbXIesZMEZP2e1Ey9bZov
oxzocJePOZk17dAFekdAQKVqxzEzt2PJhI0kvrVpqs/xMR2xR1tkP29phWd7TGvwOfqluZjqROBb
11xS1aKZ2wSJmlwbGrm0WVCWkJR5X2Ll5ixjTfwupZhCx101cM1EJT0lD/dIvdqW1Zw5R4snmh5y
Vlzi6JTpVr8vhjnmHBIJjGC1vNc85yUj//XQtgQ4aDLF8Yr+8JiSYp5wF3zG/84FKsChTGu8alth
lExLNfd7za9tLL1QdwoRy/6MRmoiI8vR9hW91Z3mjcQZk9G9r+2UAoiH0EnrzRIjMDds5dWiNsw9
JdlTPHSh4szthvlB4U/eMG2FS3GE30ylsHD77iamaH4kX89hq86oQ53yOhFsjNlwp+kDFm833cG9
e54L5YZWwlNu5XscS3uNvOAli82gU3s6Vt5Ad986LgkJU5R1fcusFv3yJumMNCxF90TI712N9MM3
ls6k+Zt2fgkZ5qK1xGNbJnE7eGX/SiihN6S7y/1S59+TmTht02K/Ggje2yHN+Qb2ylnEvYPuiJYD
Xyd1vkDbfiKc9KLQft+lBlVTDHFqy1ke87mwDiWqQj8jTtSXjXiIQAaj1XKX4th2ebkjyfWtcBnl
JSudhp0wVh9Apx2qhTF8TXKyT8Iliuy6IoaCpzuqAzXOz4qDaJqzADOEUqmSoz1kR1ps0ZYco3lH
YrAdgIEr/Ng0dvWy+Ikt+ZkZsZ7djwfyrRR/KRb1KS5dbUM28A3EXKobu/H89YSCvRrXfQVNYmDW
6hMiyshN3LPTppukAW4FOdfeiWp8byA/bno7q/0oN7Tt0sbkjucaOKTZkjd5Ydym2dgRSM0zKzu3
PHSyKY+xMFhvmqkPol72G6M1nL2tdV+jZGm2NCyIc5JREihtuZ0U7YEv351MadXQx0qornQtFEvH
bHehExap+fRiE8jHN2ceOalJcSIsKfthSxOCrUjIIKtjCvuhN+ngzfo2BdyFoU+1wnTpCZ6yk/Eg
Juu/2DuT3riRLFr/lUbvaZDB4LToTWYyB822BtvaEJKl4jwGx/j172MN/SxVlf1q9xYNdAMNuCUq
k2TEjXvP+Y46Ga6f8SKW+bbOu7W8yyzADcQ4rf6hnU1QEt461A4kc9MxSqs27GLzBRrjZ6OkpkMn
f7BGNAfCnoqt2xFB0PvNl5iR0Y3guLHzaUZ98mdZhbSNsq1oC2M3gdi+tLVkXlGP5q7MVgZTkN0u
Q3e3eNHXYjCNvex0cEFpCJilZ/SdYqzbBmpVHpruZc0BOPW77tyA0nLCJZfdQ2/1L9TQOKduoJ+N
W4oO82LeiHWWrJviunZFdUiDvn7psQQeZ9GZF6KNg+dlUsbnOq/mL6lZaYhMJMFvk5juf9k+Wkbl
ctTRV42bXC+J+GSAu6Apyx/g17q+nVt7ovnJxAKF6aaaW4zWVvCSN/aOhPIq9ERHBF9fUvykeYBE
gZKhpBbHGJ/J4iQLiBiemNxPcSrFrvSaezegnsmEj7pARmOoZp+EzipY7voZ2pYP7vYe5+plaZnp
I0OU7jhj+NxYuIpLl++QzInDmKbNGuzqbLMuw4WKkiWC77qxMXTShIKyUtoh8sLylPSLtevIajzV
SbZH1ZWvXa/LOiq6a8ApTxHRtiHSB1Y0pYXaTgllA5YItQua7iwwL5bYfOrpHiSGRXhVsuttkua6
ibcHJf4MIWSw7Q0j2FtlquFQF0V9xK1v/6YI/Z/66t/Wmv3w9+qr07fX4ql6eaO+Wn/iN/WVsYZK
0Uc2TVPwEgi0Tn/ETdH6/oBI0ZQBkHWk7HCi/6u/cr0PBDlIG0AdP+WhDf2v/sq1P5ANAImTn0HN
BYjrn+ivVnHV/9VJOhB54S7hz0EbBm0LEcZb8dXSLY4ZDeQ/ekwSyUSLwyVrZ+b5M8/XoottYTY/
Y4m+FXyt11yzOgSvP++hb1rvBF+D6yQszI2i5avSJ+bT1d6arI+V748342T+DPb01p3w2+VA3jL+
QPsGbvedFLQ3e0KwbYJuK8T0ByVZzzCmFNAtGvcnstO/vBSpNRabui0Q3b39NqOhgKNi5WCELANx
jhesNvhhYdwHzTj/Te/4t4EcSPDe3ToXqggQ55U0ZwHOfXsxVXY1lLxakXHT5VcJMt5Dytb32DLd
YZI0ubuugL68Ee7QXUooaD+5/l/dxlW4ZxL5YAd83rfXZ++O3LkwOhiEfnnerBpwBkVolvWQcd4z
7J/YmP7yequFWAp8TLw0b68XcNQXApZRqKOIaZtu20t3tsdzc/L984C40u/e4pvf3oHvM9L++nI0
OZmNQ3S13+mUW6T3k0PWQdh4hrcDntLu6AcIpta+c5wCvzj+8+uB/sJcBJucN3/9e76T1KulSQlR
XNBr+bPLMMu1bsypCC5LEbfXk7Cbn3y+988q6EvTIf7NXFcgaP3vbl/h0HiUOSquijPWDUyRbI/Y
EZ8BjJ+vP/5o72yJYMbfXeudFzdgd80qpsPhAJTllGNqgqipoCkT+E6MbjxQkguwHvX80Qc9c9VM
s7yImgilx4//kr/60Dyw4BJXTi9Y/Ldf8pQtiAZJjAqXoKx2i2dAqg+S9Jzm/PT840utz8f3Kyuf
WWAEhZgs1uyj94YR37Ga2NFJGzrJigZKOTk52ppv+6Uugq3qp28xP1iGSQxB5MeXfr8yYI9y2HJW
8S6kJDd4tww1Vh4wAIzLsHxIQ+NKiu3wxTgMy07/xBTzpwutOTUOTh9eENyFctX6f/fMxrJHT8DM
Osyn3N/UvEfbPvLahAESGtYyiL0T1Dg7NIpRfWn6Yjj8+IP+6Tsmi0WyHKxGFOyc4t2SMKaunRo1
vSpZjOk5ri7ziF5mvvATREltbL1McNpOMfyrn6x9f/HB2SzxO/Is+WzG63P23QdHGVdZLZiRcCyq
7shF6NkweT1bYLejZyCqA4HieGhHpCh2zOn4x5/7z5cXFAZYBNnS2ETfRzExDA2wBagkVFBy9iJm
jGFHrdzaDdlBoShc+jr2QvfT7Xv/WFNe/MzZ++dvXsJORz6OyWuFj7775lVRgSLr2yYkDnxVbmcv
qQR617pJdbBIYmMQTdL1ZJk/A1D/9YV9E5DEmpQZvPvmm3Qg/7tuELxmFg2noA7CnHHvQRMVcBVn
g7yfl/ETMor0J3v7+onevM8WRnK8u5gzsbuzv7+95eZCRiXzEKBLma92xkyin+kTxAdNAgcxUBWS
bvXP8hP+4tP65P4ERCjQOoEq8Pai6CuyfoQrF1bkB18Q4e3slSvGU1MGKCWVsCB6Kf+2Cpz0J0/4
n69M/elTHQaewH/lrI/gd0+4PU3erMypDO0SdkuUG/XX2MwfmkWuEnFpn7TFuD4m2fPHj/b7bVda
VLsW99WxTQ/X/rsHi5GqQfhzjPC0ZXKZTRCnTe3Y5xCoUWIHxunHl3uXVsPqsW62wuLWor5xmda/
/ZyYDUXQZsrYcezWTxzbwBYIMphJ45jMoz+DCIsMDx1EM2bJRayD9NJDpf/cM1AO27TIN/gO5amZ
GnVnyG48QgOafnIv/vTo8Y4TrMI2QuI0iId36znywS7JIqYmbgOtyxjprUo6PUdXFtkR4dS4ZS3q
Dz/5ZnDP8dnfPPKAKJD7/lpzUWX+Cd/hR20fF5a7W7uo5dZ0xk4/WpBVil8kB+r2Cp5ZNV+UIC/M
87hPMxupYKbdAxYNuzg0ehLZYYYOWdyqFPG6Q78Oc+XOHCKRPg7RYBL7Y3OLbqNkKAPmqqqhG9jW
DgiLuUrUEZR95TyOYqmrIx0one9QqHRGT2vKjM2w9IpIn5F8XRbHwbZMUnxEo/q9kRVFeWVPtv+k
wMO5n6NeJfElRL2u2UW1vaC4jckfAqnV98+0SBdxZiTx+KAXhe4FDxYEw4pHPUU52WLrsueBBuZs
8xyUIs9lONvFim6CW33T2gnz3LKmONxXgbWYd4M/yde8qWEtORX2gHhG7+DTN3a2wxjE9xyQTNpx
Zb/OSZoJQgNIzepGJ2RcnYykDUyio0uXzoNujIuWRQCXRF+qp0CONuF+DmnwZUBZcWpjPDA0gkdO
9tpDQUdjjBFQi4l802kneiTZqB3P4s6YURLNnXc1+yAodhNnIYaUkI+aQx5EDWTMOYHAm0jbqFEp
FRVD95H/L6kFYkV0LaSxqVSop5XhY4XSM3paqdhjyGwhbXJr9B3KuUxl8xNS6PFqqD132k9GH43X
4zivKMahSYY9qE0LCbnV4GXm3GDAfkqdC0sDlkv4fYCQ/My7orNd/wK5oa8OoiPL9gRXoB+2fO6U
hj0YJlIc/BRWftTp6sKzzASiVmI27VkSm0Zoguo1Dp3j9PHe0gbkgUqkpdw6/QIIEVG8e+WR5Crp
lvVtumtgdGZh4I/dCKRKkEvbJokv9pM7e/lZKjO0TImxqD2bvh2FGUUdEI+ynKedtSTMSkxFCxCz
+UB0SpvFPW4FYjkxobSAnQvK2uEUWPSt92JpolfEUxPoNpMsU1JDuykEfxgH29zT452NpzjapLCI
k105QaNH7W9E5Q4Wao0UkgleKLveqhA+2LLaSwZed3YVp9yGrsd1vaio39s67etPYsiMYmf1gpA+
EzJsKJx8Ls+RBKbloRRZ71/3NUNfhlu1ukJ+bMfnLeXWLfJ5A4pDDcMEYa0Z+bdNX3UXjabRFgbM
a7gCTU9c99k4MGIqF0yTVZLasCUWC+V6NWT1YXBkdCOLTpVHKogMnVwDkHxrtqqlEC4bYHcV2x7g
oznr2WDond5bKoge2M/w1ejEBDttBxHy6Tmiuwb21sVpVABmZrQnBoY58VI/u7Fij6JCNeTGm4Il
3Vdm1o43SGQy86NIiBUIaXIUH1d9h3Gwa7PZk42D3KFIu7rn6zCH4GZp3Da44eBD+7tRqd1cIoWa
b9E4WvlZUJrDRdpZSRcKhoPfZmY3EDTmYYx2jl9Hpyqd0dnOlGzZFgYkFn6AegLFT2FaWCQdMAxA
MqEk76qgHJawxNeG/BPZBiE8LOYvWS9MHcbaF5dGIVHOMGhKjiNhVQFifd+87ukLRxlS/IQ+M7GI
kZNAzXU4PCW4WPqtWeD63mKtt7rPsZG6jOgbhVoPbBqTHr/1+uR6aCycUuDOm+QMkG7Tn+p64jVH
eRR4e1K80aPEopimvbM0GFiKMnCuhoAF7T4fczlSgqBUP2Q99KNP0mmdcScLkwCYZXH819IcIxrC
LkfkMHVXTqVLyNBmztRYbnu70bc92CtmLZU17zUikooBgIepAS0+XhqQdBYZ0FWgo03D8No80QHP
rqulIQASX1ZsXw+mHB48s/PMY2wOE0DpOLmL/MX9UlYlJ6yxUoocch4b4iAZbKOMwZ67Sea8CaCr
DzLdkTIk29D15gl698y0i0w2bHhA2dNGs+9ME9aqJa3u8zhyljCNquzG7bIKgnabLLSbS/qsYdP6
5e1c+wsL6OJat15Vxd9UMCIXpECkb+Yy6X/NF+rJE8ytejnlvOfxnsjGJT9oQHXqJIPcZ2qSeOzp
oGTZjvw0fi3jvIXC65tpfEAF590H0AyY/E1WjuPQXyJA7CX0HgRfehg2TbEcZtVXZy7aZgz4ddTf
gsDMgMknxnSulQTBCnmyQGEJ60YfiPxCVlTVnvGlU1r/UpX2jBo3Az53HHTkb5UaBIOXKkFXQiIb
QwEaSGW655FiWYohzl/qoJsUgrvIeLUSp/+IAWdpToABkWXZHqrUzGpM7F5ZhqA8MUxxhvZPIr9H
p17sbNiF7T7KIl6MSdlQAKnO2IlW9tiqMILwv/OnVVyZuHZFfnY5GsMmTik6eD8W8Twl5AyZiQqe
nQS08D6ZK3BCWAHb/dJ0wCPnukTckAepfobDZzRb8phziBvuhJWSWap73Yp2wepWu6MTembO/Dx2
l6bn5DphTioTdZbU9UssKStC26u9KyKrFa3/Mn8a4iI5U05SmTs91XJVcTnVszMWRDkaKDQv2QXV
iMlq8Z5r2SryQFqGhtt5EEyryUgCUr3kZc9ciHAt8yLtW0eF2dKpS2ml+i725vZrsTBe3KCJ9rvb
xQNxfGgwzrZbL7biF2OIffdgDL6V3Jedzq+ZgBQTKE6hGd3CiKQeNYr824Kh8dS58eCGkRth/AMw
HtwtPNYS64vpOAhT1uaLzvNu17lj/i2KMvwkDdTXeKN8dGdn9Tivda5N6eNJqL+biRLufPGGoTiV
ckZgP+kgPzN7a/46NYs4NtArwJRKdHXbghte7pqlqoxwRDdyH8/euBeSxSWcGPS9Rr054YPBrjPt
aK4FNzNj5uSovdGiCQUzBA2RgRYA5rS3FDsqJv+sroze3OrOjD8igOZuKZ+pCz563VmXruUqtS+G
BiuW7uwgxsHgM0aThVXFB8s1Em83S9tuzg1LVSmL7IjgykEPty3nmdWrcLtKHlthMSoLeKHNjdDj
kuzFEDfLWRsXwcNUN4Qa+s9Uk9K+JAlqnUEntKnsHkliqnH/OXPzGThG+lDJVMebuKsBDfSNpzIC
fOR8b6AjDOWY+neVhkS7C9oIjEhC/f0yUYjSEHITcVcZY3yHpEjVFPhF+VkTUNi8oI/HvCh7be9h
xs7lZQX7H9kIU3ow+6g2c6rbuO0vFNKACzQvTnM9Ol17lkWYS/aNVzWsYngNp5PGduWBGF7KozZK
F/UaxlgAhKO9Oh2d0a1IfalrdDSAZ+BmTy1Z5wwdi26fRL1RXnWjOSZ7n4kT1AhXjcOxmVqsxNiQ
wDSTojjZGIilLE9F4+sSku1EmiMNuAlfkgNkf06qzj+n5O3TY9YRoLsBigBXXAu/fwoW4o03TN+w
OKSI686hPJjqkMddSWXjR/GxHnobRrhqFhxJc2Ifjcmu2dYRlA5kflnq2bAH61tDZCt1UYwuUqdO
Z++mgSk3iZyyJPSD0csdlOt02bgELRjbomdmttEoWxE6ybiYMQQM5d5zUPYYSNIZW3c+D6wXtBMe
Hqn58xKRBPxCU6s1aZ4qdyv63B/DeYn8gXZqk33M2p41UbQWsFTFxnjEFd6MuL8Drlktwn/pU+kt
PJ7L/M1IJEIf7hornyenPt0lzZLNK3W6puJM0jZFp1YDF21HY1WwFd7U76ZSmNGmW4E5dpVmT2NO
M+igyFFBJDYE1WVaRAGI9sZL7U092sXnjA5LRahRxxua+vDd6VRN4kTCS0/ZKSl1KSctiZUHVLfE
11R6KDL8tg0YM/pTtRVZTsZAFcxtRSFcddnJ15Z3MBkkB0jBcqe/RtLqg1UF+YCoQSqDKmQiQziB
sRLvGGs0S7gsBtKUFjfK55G9a94lHS6SQc7IQQ2rKTAxI5oG/JpTZ57NBZyfUFDqoeanet2MZO3c
JOXg3cWzqc48RrRIhaeIg55rztO+lo5hhsCUqCHFaoWnODN6uUPPUYV20BXHylBi3AzGMDzk9ES8
jec15GtnDV7WQ22hjd4KvlYeTG+VJyL1adywwVv0kk10H8+kUSnzPEtbZb/4fr8cJbGeQ5gVafXs
I8aQ+yGay28ZTylvihwG9orKs5tdPjH6A5PMTrcDtlLlGyUJBF6NbPrgBT0iEUS2MQLIJMbIThZ0
tq/EwPi+mfr6ZCyk3h9HrzS+8Z1iqHC8CpNk13D23VTFGJwt9bx84hQ7sIFrDAFEgfKWWYaYs2tD
wwPuRBlUG6uN9Xnr+LgUh9Y2Jqj9HrCEIpvrT/kIUwx/txOQNjBwPzYgpaaOwbzU13UHd57V15zu
x4w6gR9HHMSfhPSA0L3owXALpyNchC7qBrI4+meJZXJbQblvkEFAxNpVsab0TeaovBhoHmAWZrZ2
n5dmymMSS5Y/+rvDhnNMKjaiKDidzby23TEobDR9euop6ZKmgs6Db52KxcLkMFOeu/5e9Ww5HUe6
YecVgnRNzPPJrVNikkFzmpr3hV8ix2zj2g+HRY0oDyIFOWJpDXWmUicITj6JBoQsliagXgTI875v
km4/wBVDJTX3wgktG070xiGBDQEHB6Ns49mT1yI6yzXIFleRKBYjMkCMUFnP7jAn0x5kuXfrq7G6
SGVP1oZZJn60TZJspsKrl2AGGeH3Ymd7KbueTVskvmYe5d7JQS8TsjcwFhI6lmRhE32woSgoPWRy
NC7OjbJYagR2kL42aWEkU1gvPVqyZuybK+x6w3ICAzPFewZtfHWpQgeFr0/4COvaxEMhUCd63GLJ
qeWhzNwED0AMxpJvNIpufejV6wEVruh2yEqp9k6jm+56cA2VvhYpCZBQuQbW6t3Ap2LOIwjkCIdy
gQ7PZDQPTm3mxcumw20FGJn0AfwQmTTbsACToX9FQZb03QAKkHU96Lt2jOBM1f6wPPgmhsi9Y0XT
KaorzH7GTEG3nad0ftSiMY4zDOly48YZe5KZNsOrzJW+iI1Bs4zgLpguUk0sJ2o+gVi3yGtl7VLK
jvmCsMYSjXTlDcjELMXgu/ZZhuHZ1JFxanwBEdom/eRjZM4At2p2D3VdGezgG8dG6I660ksQ87GR
ETCWCS8+wp5lJNrmRtDuC2rjcefWgZfutNEBV4+gRlOaydjej8PitDvDnstfZGF4l00gtNhj/eCW
mJ0EkiDH1t25HLHQ08d0qInKoUm54TFQXz3aYX7oYyxCH66mEfhH0E9AM9DvPvrao0KbZWK497Mu
B4ejt7DO5kHH/jZjRv3RW8gLwIInu2XrDIAidiRm91jYfOyxF4E7i2912cHjYCnOOqR6NRyR2Vrd
o/xMh2/YSTNrO9ds5jhigHTt2a2wgo89qbbMuZr43qQCI8mlGjtU+r2CREhqXs8QTk9+coDinMD/
KH2gGnFrTN1Wl6aBIHSJEi/MUSQrjhadiDG35j6ZOpSep5xQ8GSXZdNwSS/BQ2s2R1OKmNmBUwQy
ocMB4ItS4NpI0ecz6UufZqGGq4Silhe1tt0VYD8S8EN3A3p/QjYcBkf8oA9WmXJWj6x5vsBmhWkB
r693oaXR59vMbaJfUlbe57J3/fvOAAm2JZeBnNFUjkxctN90t1zSWc4Q09UPxBd2MxLFJHpJFgge
xyZYDHFMOEmyoygHWEnVtN41FaJeju6YlvMN0TVIx5hNkhqeSeghhDhUHWuP9smLKbJeXWUqTjD+
o7l89qx0BVlQmb0aS+E9m32LR1qrga7F7OMcUJULvqQo6Lqc1zRuEpC0jnORxcyYj2Qx6PQEk8R8
6NhyPssRu8JmIUjlHv+y+dJ61iyumraiRTYmaW/vTMkPnnQxxYe6aWN3j4MmQ7IYC8bW9MoQZGr5
jZHhoWG7EdsxtmFyYNlND4OyOcPWHYX9BomdvnERs56WbMlfbDy6ATuDYT2zfAztJ2roxD2qaPHI
MfEoIHb0GXKed45jSYijmmqE1hApPpyR25dYGdG85dSM8J4OmRk6yqZjozzNjZbaNR4VR0MOzAEW
zIO3INM7TzW+zw25C5gFgokiCqlhQ0A17m2b4yks/+NiQiJohrTJdqZdzLQT7W7Zw2Ch10DvEc94
UwqPo2uuR2AIBPF9Ke3cIFfJZjfej9ZoPg+BZIeghclYzEGJcpvB5PAJEJmRDwrZYyy0smLiiQ04
SJ67gC/3cTvg1vZIP1jJel6PIt9e31n8aeMZG1OZ73kWmO3VTTFDOLLz68LWM3VM3ZOcnMVKRAdB
Hpa9T7JgMDiVuZyiRtrFjyx1OPZ4HuKrPA/iV8+IExSopsrQpRlVxi1rvWE6IKAPTLLIeR22gyTT
YWu0i1Ezv4eoQXdrDIaQiTp4B27jth6QIx6t1uY8hcotKsJ27AO4F91AlmnstmgVy8LrcIOP9VcC
M6Teu9E4fapWKyziHE08iIp9wABeMs8nqy87eg6tW5bHXNHH4wqKdQhyTPMQY8W3TsHIon9Lw6YL
wlJLwjHwqdlyP+rBAX4S9wmd6qAmsC23kiVFqK84ubNSWIQoyLrGrCxwfGzdaGg5uODdtZkIjGNx
4KHrr82aA7FFOARHw9RavYaafBgZNXAIFp0oOre+Xt0lRoxXmQZveZU0Q0IrKnH0A70chme+CSgj
0RF9DRNT9BclWzoNwk0+D8EwOlsnc4nW7jmHEDyI16TaLIQTcLfpGsP5HJeRjiTknpeMBYumkieX
A7YhhI6e47eHKe/ae74dq8GoUiTnDaOqYOONuj/3akqgDbRz58CCwElmnPRMdlNZ+PUO4SSGdE58
DcrWBn0rDGi3i5i3CK8+UlmYlBa6Haz9bDV03ivKZ040fubP6DI1igJLl5a3ZQI6Dhd9ni7XRhpF
wZ7gWkftWejH+gJsSukffO0GwXEezZKqJu59/L1O2vV7YTXtV/q5OScgTUjgLh6r9rh4PC5wGIm0
PhitKO56eDvl0XFijAHIfyykmoP/NaebC1PcMNVH1+6c+pzgj/iS776HUoeE5DqC30dIB5tCtG3y
hFAtfJ4V/WcVyYt0iWKxcR3wXZiMYJ+EdLkSvenhuq5pRALnayvKaA2gXx3vxOXln8BsJJxCoJE+
JZBuCPKqIo9M3MkeH+YULOdOa9zQs2YatGt6v/tixDXH7YW+QwT5iKCrne85ldply5RkmwYuxnDs
eT4eu6WzOA6Nqqou+wwiwQY8vvgmxiZZLXGV/83NW3EnsR/gQaPXO2wiMWNqzmKR7+MlsV891QGm
WnBTfXZxXx6wXdFKDCIDOXDjEWjBBulGwJ0S7JggoahaUTJNX9A2jM/zNNEniVJk3oaa2uJQguJm
OoJPVGL35fdDcik4/w9BUbhhXdUJVFmDCdcBxkF6lrseeu0g1q1/LNXifAo4GWWso4OrbhJOyhbt
IAKqaHDrT06gsiREmV6nh0Winrmk+uPEAi9pjM4lVJvoU8p8Qu3weJvTL62BM6bjVnrKu2fcEji7
YmEUeaihVdjnxjJnyUdRQnS4GuZ5XK79jCS5T7Xocu9CQvrpH508sPG9EO4I5S3N1I3l5CWaWGk1
7s9kVX+aXzOhRRPhwv/3JQDcd7IqWTaLy6Fx3tlROp3mHtuIiRY/ZJGz9xh5fmfc/093+2/ULd9N
rP9EPTx77dTr8kZ2u/7A77Jb8cEUJK6iTUR0C8NnxZFPr6r/z78N8YFeEcrJgBd5FfZxh6q665P/
/FsGH2h1W8SaM2lHhrDKehR9pN/+yXJtVJKe5/FzsMD/iep2/cPeTNaBzfpcIlilByYhwe/Eflk0
sGR2Ep32CmUlKqRW5AsadRMucmI0VtRV/pXW7nAE2IpxF7oOeu6WpFRc+tP8ovIJ63kHtY0ee34X
TUPZbZohqz53LCio5Yvgq8wD78Zn1P5FWZP7C4rMJ8lS9O3XL/1/zx/PH7f/73XfZ0/Vvy6fltfq
7SPIz/z+CHofEFU76GfswEb85QskNr8/gsGHVe8NdtNCoccaZ6Ku+f0Z9KwPFppM0hsIbEY2yYP2
xzPomR98gepq1YPzaP7BG735TbIBqvRvpcPv8LjgBQgjRk3EI+iYJB+b71UvMm5Ua7BnlTD+SFuv
l/iUjZZEXeTlx6SIKLpjsPJj2OGxu2pjZ0jPTY1TZAMmJy6O7Cs0TeMIUuiGIQbHqKSfSGw1oAXQ
w/CC9PPo0P7BPOZNjwVdS2+f9NGsGQmaQFhmy+RInomYQa7tjD11qzY3jWhwOprp/It13jIq4ZyJ
jwstRjBwGDlo4MntppJN9ZTpXlN+ENN626NP6r0FgnGeKvMeKEfMuCMNyvPJMHW3s5nd75Vm7IOB
jJ5bWHYqOZtcJ/sGSQO8C9P6bUY6w1kzy5lN1G2GBzS6ZMKhzWwPClonmCvTKg5V0N8FVVoWe3ay
XTu3yVFGkIUrw6rBZDH63WtsGE8Cs/ICzoyBJ1RE8TQ3Wf9Y+WNzrCcaqk5PTfu/17BfTi//+bdY
sd9//xrePqVV/6+b9LXrXv+FD+Nf0KmHV9bH71/LX3/H76+l435AGYshwBao1uWv797vryX/JNeo
rFVpha+CV/mPjQE7BnNIql7EJggvHdbzPzYG9wPvkMeOjzgQu4b7j+wYGC/e7gxAq5G+mS4XwUbg
wex9q0eTxgDTcY1oAF2g4BOk0MvcPWjNC49p4UbavCaZXuJwZWVxUvrU5/O5xle/x79/SAr+ZeiW
hIS9EhWAZT86U+puBvprsvIHwhDKc1nqs4hMO7M2bwfKz6lDz9VQ8DveOX28M+RK5m4k12CTztkL
CZenKZAPPuznjRXNfSiGleOqHwIL4976P9am346qroFPEj+XClJcippl60qGeKPtPaMVfF01OTS8
jJlzoW+EuRmjTpHWRz7wFVqWx9QUR6Zx5i6LoninHDoqeBpoMpFpXKwcXBNY9aVeNF3VIr/saGpt
AmhtSC6yX3ziBXCLQp2OnfYLp+jHgFlQZUVnzC8VlvrobBm9vZVweRIKnjFtBYcSyQuzyQr47vpn
pcjfaUs6hwJWJATY+D4wrmGi3HDqy8PRrx+nxb1KGDNsVJ++JBEAXslfokGu7CqXRnramw9lMjY3
ssWSb0iipTjiMy33hh044pdoxqeIx7PjTE3TCB/81AxXsrY+lwgQyWF7HN3lQSnuHIhKUn/L5HnS
HrM6groi0VEdFAigVOReKV2G7P59WFbFjRHozxoz81Y43CPUnHRgh4/gp25y9DbM3Pg8hJcH28l3
7IPQ0tv61kU3D3AKaCm0U7svPf9LL81tXQzjvhhdJv/MXCKDXLBZfvUoSbyJU6JFTb6x6/Q5UvNy
7hu08eNBGGGwSIgodbsOi1C+cHr4yDK+4XBLOIFl2GcdXPFTGiX9J5nZPX5yW2xXi+9ZES2XjKJr
zMkd4ZKJC3ZfU8ysrXxhQGdfNCKzHPfd1ghozjrmoO5w0s9ArhA1das0hpc5xaiUoNmT0VnWMW2I
Z3mYI2auKV5U5OfoUcr+avH6fuOs7e1iMhzO5TzsLqcpr7HCybZWkszJ4mYxGHvUzThByqW91Vpn
lsw/0f688UzuftL2N6V1xYhzL9r88bvV6/et+ge2ExsfFgYFZLd4sSwX48Db99+tcArFgxcf/II8
OK92DkvmHrH+2jxQxU8y+VZf2vd16G9Xg/ztSKpl1px3V0O/ZUHDj+KD59c9jfPg0DEBMOrqi8jw
2eRXE2SWvh9rHkj15cef9L0r5LeLs6jS0CI15k/es6pE1VE7gjZinj+j9qt3GP23YplZ4CbWml9v
BArrICouAIhdGNrb//hPeCes/fUvwJrHks5KS1LAO2EtNCtZto4VH/JxvJSivIgTl14oxEIJ9jvK
f/J1vy+71uvh2VtrLmESYPM+JAzcsgKtyc2N8FIwUYU4tDx0Oc1fXvluIuse3cGdzNsAt/z0QM8O
IN+zaLsjzTo8rPCeOcM7fXWOsPkhIO22HM7bbHzwwSkOIj+C07oqg/agX4webnpb9DsPwYWFuGdT
DfZHcrN9ZmbeCWzJUzZhPo4VDLYEu7oMTT95dcFp7tRQPOLsQtFuWxdLW9P2N5UkR7EHkmcBJF+P
Hcn01NrBXYlmDByl3YFU0gZNJvmy8h0zhQoD5Y86NIP1MWH2S6pBl6450gRCL/pBtCyfvnjIQQwl
2nxYyH1h0u9fCQaRDF+Ssyod9jVDncaFU/rrff9Hh5a7uuQ/7+n/b1ID/t/SBA6v9dVT+are/6r1
r/n2RwLB/ydBApIn/O9rqYunfkyfvi+ccL/9cZ4R/gcKJtclVQ7TJqeH/x5nhPkhwNpDNo6HuxKE
LWft3wsnx6fYslwrEC5NM8deI0p/L5wc54NL+cUUhrO4xTE4+CcnGtxVb5YySrP1beVYzX/JmrN/
XW2+Myzks7dUHuJhgp2c6pcy6IOvVYkEZ1fHw6FAYvuaVyNDSGa3/tcIpucQ+sswX66KVLknPlE+
uAiqmo1hGR2wlowxYrigXDxkuqH3/X/IO48dzZE0yz4RC1RmJDez+LV0rTeEe0Q4NWlURvH0fRiJ
RGcWUIWpWXVjNoVEZXjG7+6kie/ee27je/DhWIg90MTIhe2qcnOIixQbVu8hSzmSP3cJOFdj71lw
3bRdY1DP0GZg8+EeBBpe7SyC6vbZ6RiZr5fO2Cd+al22Qnsaf4xu1Rj7QrhsUrPyURgiSOLIvcMw
5QR64F+tcE7U4EXrxNplsWsSfB9DvORhkadvTu5DDXLlAhJqp5rjguPEjlg52nA+82SkN70cpYtG
VbmNebCHzDgxCJxWoh3mOx2E5Te+IeOUMd4EUluPD14+N/ehyGjfMcmej7uCOoZPkC9+/zpZPY4F
B0AutJZiuhH2BNMNPQdY/ERFwHbECnMMYJEWkF59mNol+QGGitgjdjXsq7eGVpEYMGepPsesbSg/
zwwOD5ljAjflGgxfO9YGbnMf0+nPZjDw0M0YdDgcqERcvV7ir6prKOUbJID+OxZR8hK5/DXQGnCw
rcuW6CYZkiimmdkcjKuF/j2f8NtFz5NyOS0GxQBcO4HixvIYCxQln5PVJqG0tMMM1EYvHTwz2qyK
ilW10b7JnpzKhmGLrIbuBOEf0Lc7c+Pelnm8gL8yy+SwhpJ8HKaS0XmkU+tn3wfOyVFG4a8GC3oc
nogMdnBOPeW+tvl2+PU6qIcUKYxip2bdnybajhXJgB58T8Ys0YX9U2A5BigFPwyBUzUHXfUWjGW/
Dlaj1zjAOm296Stj8rY47AtzNblUh3FybvtLj1Om3CRVyWfQXg0vpqfW/ssxRPnmAiDjmUHy/XJp
ImPvdTuCvb3rQsLr8OKE664PeZSaKZmxohLjvDSmASwjTtr6fil4fyU+Y5acH0X2cwjx6a258svn
YnEQbDMfPBe/KjoOt3qgG5dYT/DWAfbIVrisJJdub/nVV1jdoE0EBAG2I4LSqzvVmTzovI++qcYa
pn3JpEtusLMn2e1oZpwxK/oIqDQY1bRn1EyKxAptBxCG3cQv4RwFnH/dNGyAgCtuNGnnzC8KZkYC
Tg+S+brD46RwVDRA2mKkvHhnZAD61gUGKKYS6YCZDnEuJTAyNMYKn3j3MWKTeQ2BX4Qbx5phrCgY
XO3V8TNuIZaTeQUdvllK/2bhle4xiqAwHun9KojY5qnrr8FPgAdCyE3SW9o6e3r88DDiS2hnfucW
zQAwJJuwJhmSB0Dcp8SLhg3cs8X76TOdWasgAGxUw18dT7gewie8SbzJ5lwN8SZRib73G7+yTgmH
RnEYuS0NjyNOWOsjKR0XBB4pK8xtuTWqTd3M7VvDg8AWT9U2TrPGwbVtTyl5DKZIEzq+kilwkpVC
iFO3SRaL8B6zGLDFODRwvNpQr4dLT0oE0o4GKXaTOUHy3VEjjZU3C3TA0sPev3I4yLZ7LdnxSdkF
Pvhelf6gg8TrdgPcABvgd+VEXy522g/k8uinxuf3s4kLM9/GZe9i4ej1YuDjPPsCbg2umWId2TbS
AhNEr0L2CqVYLsd8jQ2t8WX06hV2W196cB3etlSiey2RJ0mMuI1LMnccQVhx58WALugbA7JZYeDb
ApKV0b2NIdOXjiq3BUmir0BbxshJDU7nepRD32+UL2bsn2XiPM24OWA6mlZf0XnnGTWAEd1kQNVM
7qEYvJwVf237Wrt5++UMWRduIYe33gpAgQGh1nIrQFOdAaC6Eb3vb0B39xYMdlklux5v6abpcys9
GqbhfTO/GxecYujguNWs4scQq46zFYPFesVNq6Jcos0wsfpu7W39QBNm8pUqyN3EY5Dw85FDd8Dx
6r8lbADW3mBW/dWYMGxZPFJpbhob4voJ8bKbD3GSNQEEadX9aBt0wdXY1fOTYYXhU+v5fgta1X83
PDRL6MHpvIdsLk9z2AxfwMMjxgqBjbbaUuwK5IloTDVWT43rd1dk9uJ78Y35eyiU06EzCN+twQJj
3UyF+h4NbH2r3DI9NpMhx08AeZmdbIByP65qeN0fLN+e5A4n0zeYX9bwZKSW/zD7snv1a6sFBZ2M
/Z3numRtsjkcXjNsewQq3B7QJr8gsffwTDFuSKb8iOsETBGy/1TtmlrKeVV66chVOJtse8PolhSK
1em92+TiserzMdoUOqvCbSwQCxGRGXquSJgE75pDvYf+HMafWdujHFcqNXMc10HV7vyQ3Odaq9Fx
VyxH8zffj27OhKmDgBufpmUgXJIsGyqDMCb42D9u4yZmuiMya8SMFgWKesiGSdG6skLsaQlkHhDM
RhzTbTFwQ/5/ODP/3x2I/9fVay3Z/H99Kn7MK/2Z/fO5mC/5Y6BIv5YgIck1UnrIOsRI/xzzW/If
7Nr8rl0EQWQl67/PxShNKIRscpYNhwDQO1/050DRo19rGf3ZvgPlgunef3Iu5gv5W/5yx+dIzn/G
5yOIZeQv+Ix/nyi07ZRhoKYpJ2wKO35fVgZOUIGpwQ7rBUGsGFdDRwwkaOLGEflPP+XMMQMuxsgJ
9RJUHa6N32BjAyLgfl5ox9PCPQ4HCMicg0j+LFTkqICPDHbdga04PwnFgYbwcL9pR1XAHYWsPNAV
Sxk8tOW8U+lZu1n8NmBXeICStGFAHl0KfzYOsLHHrdfokv4YKM7QM/ULrgtYjQvjOVSdcVGpB/jZ
XxjQwhuKg21yRp9qiGMuqOjGfNHLuSn6yGNvh9fkx5CWd0F2F7svasFNw6qCzLAgqGfWbPBk7k/U
5OLRbZPxdsA01kPGsrsbT1niK5q0/dADKrz30li+lb+J1+xVFLQsGGyM2fI+zTFFBQskOzUhwONk
707K8Rly4VRmmIVY0af+IYQDs6pVLndAvOQWaF59GCiLf8PL4t4Qd7VYFDYt2UKI3/iAUO7NFXLR
TCYyfe49ZXDII4qgt3KBfzu1Gs4FMgZcStDg/QIJx/sS7kOkF9mKH1Ym+k3HnnBXeuDi9IIYp83D
YvXDAFKBH/cdZcGMWojk6P33Qxa82Gwf63HhlvcMc9fewjInaNeeKjxLG2W1J0w5aoM38afh820n
S2CHZpsnQ8BHDxZSOjakcU89bHkZbYJRwqGGY1jY6uguDZiAVj6nC3jdjMQdIdEQa5HnXKqFzx4m
Ccu7T1XNyl/47RMg9zBVFDNOhXPIBEM7e+G9O41TfVLgI4kAYOVPm3tp9PZ1WHDxOui+sVFCkM+Z
P9wWC1a+lFV3HflchDRxdspyNs/zbxJ95Xb5g7/g6UetITpmUbnHQwTqcMHY627sXqzBGyhY4wen
QZq9Ojg96GgEPkPrzZnoWX1SJZNTWxjDJsorToScMIuaMLE/1CzxoqGjwh7t4UQhiL2TTux+EMNA
XYqnAMu7Mq/ESset0yUzWZ3aBq4Lvj+t/Bo/KBcgVLYUZImRju+lPeKcXeD/Vbkkrig3szaabgCT
L1nPI3aVI5Whxap1TJdWms474F8i0FAL77YJFmN9txQPlHi61gRQJ8ye1BJgOiUKNdreqV9KCwx8
vdsmScLn4nenQUq7gc2ddoehtfnRLdUHnbJQwZY6BGyszTEME9Na4UsiOpIr6wj8wdlx5H8fvI4a
hw52MewVSr5oXBiR4OFbLjUMPD2fQWrgfsefdIqXsgZnqW1gbA1dYalyaNVc7mN35J/MKtqNs/yA
Vogj11xqIDhAW7wiabwrdE1lxVIXMSAk4IdfOiTmWWYbRt6sQBkzX8LDGHeX2okiSfTJXKooyPBS
d5JofRYWRRWhvXRWDFbwJFNqLJyIcz86rcePaWm5kEvhRT/YzKeXEgxuJO4nRX3sww4pvGCMmnVu
UZsh8EWefVvRF5PY9jbK3Ys9V1ex1G3Y0n9o6d8wkrbfqqWSw3MNdYmXmg4jix6ROaatosEjLguO
bUupR84rTe6Ooo9x0ORK8A+vRM1NuVkKQQxjAIOPdXsT/a4LWYpDzMj1vtylTGRsxwQnn+s9EpKE
XkiA6hyGEI7TfqA8mo3oQsmWyzvRRbSKLpUlldImsWvzjgLSr8Q+uNTzbSfP3hm9+xEZBykLOo4q
W6647+xGVX+5ru1WuyIeLlPcIyLXBXV9pZEYDxyn51vHh388KOeYGcNWeAFeQ930KxMD3gbSpdqS
+wh3xOFp2Mjtlkno8GpQubc1zWKdwB9ckMxilc9ciiJymRycoFPBbbAzfQbeWB57wGKrvivtQzC3
j66f3E4WwkAlNC06Tlbc9Bgz74Y+iV7NkG4OhIsPDvUAeSPh35GedXaNLJdChLdSeMfaXs7Hkx2c
BjeAteCfTGF3j96coiNlTMkZo3odcPcI+gFxDXKNU8Sw1YwglEaMTXfRYJxGJ/h20vROgA3YkukJ
UbWjTzPgymJAPbshN6JOrkxqIhUoEU3jzz86DTyV2qtqsRvT4EoMHJkC/mZmEue1QylWBaqWwL73
Tc/7O1kiEDhGYT9RrICul8Nd7MbhV+JiI2Z0R5bYDfPDbBviPZEJkEbFydTg+r9ya/esVeQz7dbU
AfSsVeDcBTfXkDi/79W7aM7qi6/660iO+uRxwW4c656XbGeBsMzWNrfBlTffWH6W3vbwMAKJC3db
2do5YvBmRhRGFgdeTTfhqDlz76BYWEQTqvg70KF+Fha02dwdhr03O+ZNNeQfuGGcfYTvlST94Bxp
HPqm9g3VPQ4aCs6Dyn/MVOiuS1+Y6xaq8NnwW2NP3oMxtekRuAuNUDzQSeHeREGv7vyFnx91JTUo
flw8MHIz98wK5Kmfu/DK3QWJte4Vp/+8OpMdn0BAQ74dh7bjNpwaz2Td7LWoSEdPU8pu181JT11W
4s7PQZQQb/d91f5yfdL1q2Cq7U1Tk2702Ce+slAQsCBzdApK3KI5s5GXlPzuHXl4phDdNPwslVNl
uIDc6MwVIboWaeZvQR6so0FfPHqYdm6BCAQvgyJQsz6aNBXvMEJu3JQ8i6rcn9ng8oNlyz7mplNc
6EzRW+yy4zY0QaYzuMppw8ul3JqOEd6O6SQONYesDS0qPvMVP/pojZmjnn9Ew6AXeDoTkyYFZuxk
be5MB4atEmA0uclmSU+Gozw0QXruaZxd1zOL92A4MVbj/CrUgGFycoiPKhcWOoFoJycbmfX5hSAN
dfY09GT9iD0+VPeTlh6tCBLkajFUOxlNP7jeHkM6rua2JGIz3U3dOeki/LV0n2HD9tLonXEhN92x
usJEvfEjclWtMZ07Aau94kEGPtC8WqjF2kOEWLya0mxaCO1EC2Bk01H/GXCdWxuZNvZ2i8m3Il5r
5ofCcI/5NC9GTROCUfADTzolEykPMe/ILll80/hhgn1MDqHPhq/a+OiooUt4R63x6rOVbZy5KVZN
QPAKI6QfNjsoEuR9W8vZMfu5pH32rCO8/zKvnvzYd/i7OHVFFYSbXO2T8jaYKNyoZrFvI8gVE+mL
dYrgvOomsyAupX82lj1snIFrsmmUjFTyejXRZxl5nMGZRBRHww5/VDp4EfI02QQkOHqvSgcDv2FS
LwqlFxP52amXQCo/5zDvHF4aFprYY3/MIf8rJ7ZXKghnhLBk70bWE8npg8V9nMBlO92i4/4kznYe
Y4zp2VTI7eDFL53rIOv35A+rx6rLf+om+g6zejuY6SEus5oIEogIAM0MScGMU655H+JcW8+qQNwz
pdo5msNvj6N4mjoqiszi5Eb2Lu4pP63jPtm2w2+0fouamwn/MeD3zY1AM51y8MHq15gR60pZVg3I
JdoRV7iJBG7aEXawV/mSHTp/LhdX96TqFyI0p3Tc6JE1dRJFd486T+ojOjLwrE4WvXmE5KKB7myW
Thz9gfoyOudJz6VB6NNKLgZvs89hRyEzT2N/aJr6SYnE3lod4leRCOD7eXpDRLyhQ6cUh4lAG4NE
tpQ3AhW43QvD/s7nVHzkBL9G6kpoqD1x4ueXWtHcF1FyiL2Rgm51k/Eocr8Y6afPoYoQCYTyIGqv
+aWdYN5FtMtQbMiTbrvuzqm9eUtrLvatpIRh3ZCe6KT1xXd3yg3jWuhObjxCu7emzvznzpdMf4vR
vPEaEXIwmv1tbciGmWdfbxofcA+FYe2rRaPn2gv0UpBh7eI5r/a6q42zIRraNeaguFLGI59JthMk
l1Lt7cqrtp16mJyRjx2w2PkbYTXrNrVXiU2aKe0+NWGjPPCZ6VIjYMrpQpks8gWufNe+qcLkpJK6
wo1WJieMJXs63d+nhhbAtKP1scr0iQoBVqdJZ8Q+o203+DcJ5ppzS2hqBy7DQth15UoMA73mzrjj
vbuSYf/ITC137jhfgY6w6QFjPeo0p3V6HtJjX/sLQoQ2yTk8d6QtaQiux1c3tLhb1MMvECdosTIi
PdKFJ0baHPYbAz8H2GWO/c1IVatzZTj+0NU5VF+7k7zOyuU9Sd5yzchvLloYC3jub7XZyTeCuhEX
9ID1zXDbbWx0X3mS0OVCrHAH1dPbBXS/E2F5cvPipTRpz80D+a2t4NGuMKdTf10mCdlRwzv6cq5A
nEryjTznK5BAvMf5NFGWgX8+YSKFBMznVAEKyNDN95QqAB0u809g4oqlbDI2WSo5RPiUiJoJVnTB
tb/kJs/AOl8PRArMMjyVWZVvDEvTpuGraBsJVbxietxC2bCgJAjCLj24JcNncU29F9sipE7F8gn5
CGU6uMQ2SSOEkfGoLDx+3szCiv70oCckg1mIa+57WxawcENeSBKMAHIGXhCxjfnjwJzt2lRy2urE
/tHZhHfN7hbNI7wjpnFvi+QsSvfdTmuAByUnoIKIge+HISeT1NrHlvkKXd6ndq/kbO7b4RYSScl1
qHrBfE/ELY7NqyOB0nPozfccOxX1FcV0auGE8EPsJy510DSQ+Xs8UhaVNLymI2mrIPePU2mkb9Q1
dlfhgWbymFOSiJtpqUzV5H2WxWzvG+nqkhsRtbV2WoRvxqydVwBU6HGSIk2acoZ1hA1gk0Z9tWIo
DsAjLoJj08zq2e55x8KidcjzyzHDFuxxyJwWdkKcgrcag0K8FkY+kD4Okrc47RgMIPxzVMM4XfC/
03Qja4dCCzOXT6rof/RjWxxBvBSnuoICkhF63OiJ4zEsAiLAkU01HfSfi5G47rHsO494UuXdEzuv
aAeozCOrXvKEYybdccszboJ5Yuf1Og/DY+i2N51jl5SLmMbnEGYd9qSgXHduJ76NgntfNk8046R0
UAAaWGBfuVjZQszlquYlXVEQVb8mmorszpyzIy+jvuWFsqlpnBC0pLIYbLduET5aIgQ9q6q22kpV
1g9DU6UffStBjYOvOIgYJhnhHeMBRW8++1wH1nbLvb5Rpdg6cC3YW3DTRWZo7v0UX1ZXJfnOs7wU
NI2a4/uAef5+aNAXA0I6Z9qGlihFK78a5Xhnq2+DEz/FhMSFR1jZpfL7QE8SL6J2nHzb1zPb+Fi6
BX26IF2w9fiK0Epkj7shcJpd3Q/+OctG31wXemg52XgJLVWj1687Zr+3fqzqrfZ8GE1l2Opzngj5
DjfCvBJ46taTFvnGo+X8lEHL2zQ0OB7tcvTYj7Jw57t2+oxM8Vkzv7tHMv8UBhPACp7Xvg7i5ihC
WjjywIngjLNcZXUJVwla+1YEJqc/LDpRv6md4lpwQqFTlTFdOEMSAnjZzVRmcsWX8y4rNB82fsJO
2QEFjjdA962fovf8Ewf9YGN4Yj4kBnERoZTao+uYKMXCeS/rnr4mMpEQmuCZkIiiCdxsjLsSwB2A
uLGIT4R+kkNjuMGPyqwUvRON8aWQnnZdZfd7uQCOth1AlGd/6sQjubJfqRGwWnkoW6B6nIfZZJgE
roeGnLGJqDdmxMBuT+VsQQlD7Y0aFO2ArGkrD3HYzl8DLZKnKA69G9McYzrKWuch7CPWgHxpPktx
cx3npQ2tpBbN/l2Q1o1LWVqx9KZlvyvUmPdTpzYA6ShxEdCyhvTmvDpL89ro14vlL3K5gVVLN5u7
tLQhDVDY5i7NCBkCIkL20ujmIfTdRVgOH/BzUviWL91vsGiogSPIHL0Nv8vhXJaEx1im9H2J3/Vx
9JdQJUcQszvnTipX/7mf5t9O/f9qhfk//1JF+B/pmPm3IYBL8utH3P0q2+5X8jfHMViIPwUCRv0o
Zzi/BAoBQ3+Jc+UPw3HwD9fzEAGYjPyhHPxFIPD+YXsYWkzSAT6hFO+/jTOu9w/4PLSOSgtf8xI2
+k8EAsHn+ps8gDsHqRQPDgkF+YcS8VfQZ28OGBJRujDfF82ml1N7nuk0ZiSWbYaw63eRyJ0bmIP9
qnOXCeVI755TTtnGNHv55EGr2LBK9Ne5YlhLDBb8SfRluMkbcIUGSyqcvUKKW7JrwyYLCa11VH3M
JA6RFF/xwSDS5r59zJTHwJftEV5Jkw5bRXOfvaqTsEabKCrcHbnauBXZy7HIQ0KX/fxsFBUnr8zG
z5YSIZMMnFdl5Jc738/dW6z3S5lVQeLOjO8MY/HGmvAZMgt3obN0aXdlGe8Cq4z39CF5D27du5v/
/M34/9JptgTf/rWmdq3outR/t5otX/GHpOaYZGAczwzw0wsTvPOfL4wtkc34PwMHx6bg1eFL/rTo
+/QsUCcQgCT26IH+S2OCK/7BeGd5A33fJ3EDy/afsjL/LjuDse2fFTXSAUvKnA9i2Z7H4v53RW0E
PdLUMUA5U+qzHoxi2LrcWO7TrDb0CgQDpXWOYmexXX9lUs24Zfqh1x6319uMPsX0UCXSbHdNn/gV
p+y4s+lADEeKO6cTvqd0Z/j6J7lWXrkurXdmGzNW8yLu+O0oXkx6UNdVo862mgxEtwHFOAjThxnj
xQbDyVVII9jnWdSezBbPf1MY33Dcxqslp0fUkp8MuAkjsnnTDkCkhRGw1fbaWoV1PbunOInAIbh2
/zxTBXTjirDdeJEzmHfQrhiAWJGmiCg1Q5vMQQ3ik1kDMOinbLbyeAdeSR4IFrPxALR4movhgzE5
OYDOLjusZzgBi9/MK9z4OjAPmCVGzFeT0a/tSDCHSeaJEaOspqu26xfoKEazt+0pfOBIF81bPYqw
B8fpuSu4i8nRYh4drmQqgUTQEHrLqOTZLmL71Y969zLKltE5AVT+ZTRB43JKatasti7XQAZiipox
tQz6M88mkayaymRqVpfeba4LMqfeGMotR7Hwto0L9UW7wcAQnb7EUUn3wLgpvI1KJ9anJgrEsyhY
yQ8GooOxJWc3PgWGJe5bN+eC28Fr/2GKMt1IOADByjXq9hQyMCFZnWG1zs2AS2Hf0/cigNpeOJ+K
EwAql+LOWjTc9dx0W/tK/2Ahzo5pX3GZbpryg+FisPKjDNieaGChFDQUn3VHaXucNsZtlynZE98I
9RmRVMDtcdxnqCOHrpdy3UUtqzr6MJVCti0fpuCuiiicXKlSB5uM0p8Pm6wUZvl0jd5gXzM9Thzp
VZ1gigqSw4h7Yp0uXsaJLgHMByNliGUhVxGy4EHzOmKF4CBfL0yusKUxsGvGlkqMikQW1uWx8l8j
2WGXmWD84I/EtlMOO2PA+iuIA0T1dJXMilZJQA1c5dEroQaxD4wwZCuBW9NRrlV6xDa4dLgTCrDf
2pRFG5LJEuWpY+RdeLw20EMccC9eiv8jsWiYpCGHbBigznKmOHe28cXxNNDANu2V64CjcvWO3Pqw
FhZUCx3iCZwZJm+wUCVHFaWXgWt/kN0PhLGPOEYKdAwujc5y6y3Drjv5NcWf0umNU4fPEvd88Cjg
f+zRdOtV1+c2h+yxO4gxf8FNsnY7G85DYOE6Vy5TAoOWzaQwQAmAS4k2o1yGcnlECoNvgl/yxMC7
um0nJI4xvIQV9u5Kd8POJMIRcVsTlbuisuI5MMvkeajy5Di4KVxC69mbMnkBJwOy1a8WPB3sq9yj
bTN2ku85BdTW+MPXrDwa8XTzjDWAetDau5+8+C0KdH6tYEKTbQP6w2QItx6h6/uYe9EdpePTMSqy
jU8+e5dIKb86jRUIWR2l3mjYqZXRHWrDN19Ia/MGlqV4xhlKyCNSHjgx7Hgtr9u3wPqyDEcshu+9
Hu1DEZmgz2SWlutB5HqnWhyqQ5jczDOvOhM1EVITmRIJwtOr8+dpVoAQ7b5VWAYQxm9L5qygQS5Y
PcKLnAZsSG0hSOWjSTg0bzm9fT9rY743ZsNfM/r/1cMgOOVcvw+Glch9bkoDO6Ut1UFF3nRjJfnw
6WD7Pdco+Dm8XiBhCoyUXfXVNRlQMlYlD/yLAIJCmRRMxsfOw4NLBnHMHRYeJ9qlBXdjp3ZB9oss
vedBAdg5d/a7S/XhseLh3o5D7d4Xbct1suiUf+ryRr0oiqhZKGNybNCQNC66goDhyreZBNvUMbS4
QXFMbQf4PPthpppW8W7sUAetI8NDLpLzmPO4T9gMq7zCptG18jPigrOjpgu8Wsyw0qtAfoU+5rYZ
WxdzdPQlCgeE1dOwy7kL11pQ7E2tmm2ux5DNr2fEkXkLLCZQFy71lK0h/D1E2nAvjHnCLZ4TjyHw
EF1QPJtN1Li4Hbm6OA9J7DHrBOTkik2nveRDTrN3W499sDNFQe2soBOQZmk6DWdxbbPmbZiOOueT
C9kcHKvcxvCVrwwd76q+rraNyZ8Ncz2fsRTnt9DqkCKasCHJUAFJzLGBYUJwi43fS3sDIlmSSeJZ
7egzberOeC3DyDjFZlvd5ZEldjTchndzy3qWOOWWeqON3Xcuw9nqktSCZ7Uobws95tsGAACQO1Ry
jTRJgsjMc7Y7g+o3ki7bKdbOFk/reAntGppb38PZTtsa0h3Fs20ePYRQUDxPPCYk6RKg92tkaePQ
ekGzFyNeQWsWGn1hSoN8i3v4LnB49KZY3Ujfu3PMQJ0gk3fHfjTcxzSvv9vMYkpoVRcFfubHNPfl
BtZIAbzrxvO5y9YVBlvBk/dQG3zTK+YBj6VmrDQzF79E4Dt3XmsjqcqUCCL85LtSFunJF2N/zOE6
be0iqm/TslB3Rm7y2dvC+rJ87hNVGWoyhnjigtS9Jl5AdHaq3m2L1KxsXZ7H3n5pjJmy3kqxfyUp
4nrrCl6JODz0kLtYW1R9X/dN9MiUPHoBrvvdJ2w0NrAekFNDeJOoBQLLSGZFYc+wAhL9oEe1/Cf7
+GB7ZrKHfeTgIG/yL6CHDD1HoznV3WCua7dtr6WIL04Bgj024Wc5cfwZA39/NE2dPmbZoM4SNynv
fTkfMStwXLLS4eqIvqB/ohBMbOR7TtR4zy+JO0k5WSzZo+1fQleplTLHU8Vg7oJFzGAPk8FRMho5
kn/Jf7SD7TK/nkyMn8OzqjxilOUub5zhpC1M760IyjtPhwQTu2WKHpfe8wD28BZt2r+N8/LZ8glS
e0AwYVYyLGFbfzCmkIltpKtDZQbVuWFZeQQBRUJUQdFKaCSs1jaSCZHI2Uvea8c1MP/wdoh9MiWQ
UQkBPHadYWzFlAmmk8gPZ8DRRbXpmmxgXFZyC5Oyyj9hJWIOr5rgc26C6s0azORKKtofjl0e663h
5PPngOccz/XU9h+Mu8WDHCH4591YvRTEHO6mHke2jEV7EsJ7njpDHBx28zPx93rVjLF5H9QW90HV
xvFTj3ryPshYf2fU7W1V1zJeYbyFrBQY2c3cQx+a/XH4VlapH4h1eues5o4XGsG0jfnXPwuvr08Y
OeLvOZK/0qIP6bKU6DZYyqGoZN3FjAb50Dmiw3RL8A0+ZTVt9FDAupxcM1rTTGEfJldT8jkzV7l2
WHONDZBD7ykF9An4bWARBBRV4bwvxUa3QbArEbPpkgboyXpqpOkxFD7SWUfJgdfGN2PSNwfpszIa
wJdYn7p5p6B33sxNbf/IpBJ8IrJMZTe337wjuOddvMC7pMaMxsEycE8QRV9H/L6Y6LJfnWBtrnJH
vnQ1jlKeP3U3+N1X6unoOEYcF1IP1LdhS0pajMomdSH6ZxVU+Q7LxDs553FrW0GPYq83EX3gkWZI
7JpHIvAnIbVPZbAX7mO7VXs10B89Z5eixxcUTWb7BPTuEZbnWlbxlf1u1TGVNltah1NjXvdze+OD
H1pRS+ztI9sLVnMYy/1Ytnelb/bM3ubPyjduEsqhMAyhrylIhZxsi3DjcqZcDyZhl9q2togknK9t
b9u63aYsmj1HkORYtvrapI7agx1v6VMklMpzXOD3cYYDtNRkbfHnzwZSKiefnL7ECQRqb3r+fRzl
JVycwNgVjOmvVJnj1EiCdoccHBwSqk43tHBgmx4tFrl4fBFL3zdHHfikmb7gyrc38Wz9yEZcL6G2
77EJYBqvp347joxUZc7kZNjWdLrvTE4bSDj4l7w4OwHG/rZSdapjjEshl4i1MeFEjOc6PE6D5eN3
iJpNken81AFQXHUgoU+9guCYpVSKVjHj0nkm4jvaqBvAYBPMYcbJGHm+HQYuB80U/RJRqgICEbE0
M5svcFgu0LEREN8Sol2a6u15yC517zC5bVIUUt7nlnMDqunUDZ+E1dNrQfHJLSvxa9nVzWOZChBj
nc1Ja0LD8Cb3MM/VuOEPsaHnXc2bk5cXBcFtBVqO/lXaM3zsDVBqx7u+9YOFhvCUx7bFEx3gJ6D2
3unXgz+SFK7jTdikdPfiR+xYTwLHkBeL/Ak3MI2chzUP/mGEe4qukWPjjC00aoMFtKJ9TsSYGVRQ
fhm1hOcI/G/jjaV/sWw3vPX96d2nA/7ALPf0X+ydx5LkVtpk32X2aIMWi9kACARCR6pIsYGlKmit
8fRzUOyenyzaTw53M2ZjRrYVu6oyIyIB3Hv9cz9uBCPuOwWa0TPO6ZMGitsn1EMYIaeTHbdVuQ1U
0MEY9jYaxDqvAVXpg/ZlLirTRsyE7UlVKEbNIRf6Vtt5phVFT5mQZm9WeKLDlsul0keT74S/rEjn
kUksieYgiUgYWcE9a/zgkdM5Ijn7tCmReJYD3wr5kUjkbgdD2NS4cDWpeNLqhCUuhK7d1LVfword
iGPvTQ1NSzp/jqM1Sbd09ppUuWUQ2Ln9xnQX1mN/EPoO72Gn0f6eyiyK7DAM0JspZs7JIMicAtXD
2lTQTsrIJ7eyxyIUMAywzQ/ywG+GdsUxd4kLpKrbSGFF53RCDxId9uSLmtStZznzBKGPtkvSg/lQ
efE883eyHDkK5j9iV/iWBjHW/AW/JBwQGuJlqbhie2j8dFmbv/Ou9OekDXyKejqe3GSQ5Llkv2mw
V142DIbmXTJBZIwTupRjIfmaIuXaql7e6sk11DAajEjp8OK6l6aiaETJlbea9+ZmUkpsiEfD0cov
/fA9cla1BYUehnkFySXYPXCfsbl+SfVhcvT8LU2qEssU/udsRMkZcFsU+lfZ5W+CQQOThYXGlvP+
KcWs6ZScIdJWBVF4GnvrHJv6szKZH0FoxZu5bekw0PRDt5ZND8l0GtF6ACdIjJqIzAlyonHibpad
UnFXChWYTVZ0XKGROB0Saeo88PZYNGSzwoadc4To8R5RpTNwQ5czI5+GVpSeeALn2vwQiSLZFq27
6/SMaUo3nKWlezVkpoJQqx9o02CaYwoDp0q8yNATaBVnpJmWMdTpgYZrPIIenwKTT3STPkphTZjL
btG1Tapaqm9IXYd+QDaoRQRjOxFJPsR8JhjG3HGK1YcX7ohzHDLMwBXRydhfRtkCq83AA6uGaSDX
dPUGtvfgJHl7yLqbaaWpOwzteJXRrXjiwW1R1+FaoOm0sTAWF4H27zDDCHYt5+VByifGSJHAdqZt
OKjoSYvDN7RUHEU4ySFBS3VtUmYK3n4S6usQtZe8Gi9h1nPqY900acjBjjTSzGGMe543oWuM00+5
7jBQiJ5boPPJAbJBsZTHWJFPYM8pj9ei3hXQ/OxlrmcHwqC5keZS9c1cqxx5yO8JndrcJ3hV8W6p
1Zj6TCQvllURMGnN6qOSgTQrQxWfocJEviAkP2KDQ2yvVNWuXhiWWfQE2iV6tTNpdGMoM4/MguGC
nU/F2xCNHDUSPrq4U4U9PaP6HjMgBplW+JREiWeVWi6AAwheFUDy7bjEp15K2J1iDaxlpEs0Digg
b/q4my7BIlqwL2HjcOhIT2zj1xOp8sCVe2eavTenQXdioC4gfYTDJqDfhpcBjoKo76NRBacRIFxQ
ap/I9FstEe5zTuR+3cX32tgiPYrZfRN1ykHO5t2ch3dmWcChznG5dA2ThfCGTeFLBMnhSVmpuCDn
G0fNi97O5YauZpnHIby/dKcHd42R5exSJ3ZReX4nFw2vhqeEZuG2mwRxS2cPQBAy9GJinojwbUZa
5wnSFszn8sew0ZkKm7yUsZRisOyLnfbqFkfN82BBAa16XJsgthfcpWA5jbp2IyO7UA5JSwhoyHXk
z4xkUi9KlOyNLnwyxmELuGug0yS8ZpHS7dRFx+8tWT+KEF8RjLwhjWq2F8Mraq3fBONlEYd7MaRP
VCi/KWF5bw1aGZUGJDt1VownhuTeBFGdLOaH2hriNi9nhi2mMvuxqVheP4TvmULvQsSnIKv1vmmU
LbRhYkwqEYWZVhEnipiE5DQkEJFk+TSFV8x/b+S6r4jTtB8ZWewOYe/Rw+TOZrjaSwGSJ92d0A03
ZAkixcQZ7QnMEVnikLtaxx9DuJflakmDbToXlw5y5WQ8z2X5g5QizyJDyewgyq+WDmORjV12pcNY
8BQpqzFuo7YsMqDtmF4LcW7BxpIJ1lsspPosccZghxc10KSgV4txd+ozvPNSWn9PcncLm9abEvl9
zlNAKgFd3TAqkQljw8figrSHEOawmtcu0cTFGWbzQtT5jSHAR1RSeqWQEUWHSD4Ho2IIDrzdxaTT
sdlmiwmONCVrRvVIIXdeqNN5T9hxN04QXRe9vyPTgUwi1uGmXO1yBDYfyD/S8lPIJeB6vbcFSpDQ
OBlbTxLCMMkYnASBQPNiVj8Jo/iWqmymgol4YKZUN45tlsulZvC6knNdCg/lor51XfFpFJMbSvQP
6QpzammmKzxFkHEqQ25wDhhfwMJG24QUwe458Zoxv+hzR/Pg6jZGso7hrBR3An8Rjs8oumMj7/B+
7klDI5FScIJvCYNZUSSzPYLpwTs/S2QoADfqZQpReqEWbJlNymMA6eKGFb7UAEKqHGtUxpiQQw18
fbZeJq0zFMgpkdw9p7LKVkDhYE73lFyhNuh8NyFmVcsy0w+56WwhM2R8rPNd1lgyr1TcIjE9wDNO
XEKsK56WBHWbrFbH2ardsRJ+GMmwE+r0G2MEy4l0DaZ01xj9e2gCP4eheIsNuXRUJbrMAFMbIfL7
qTvAE8wxNpkLwW0+R8Tt/pJiB/Xh6U4s3glpmqHPXSOPZo96KWtDuxQGHpkit0RiMTWm9B7NwhZL
oKiC5JMT129JlB3mSvzgdD1uY/E4TMMWF/KVaf3TlM64p4dwlY+DPb1q4EG/Zyn+JD+5j7ThpcdN
L9XvsWw9m3n/hgtbv+XweV3DWIy9JLIWlWqw6+qIkoSW+DQtQ+k2FXHK15qquK1R+JK5bKdOv0ET
+eg66ZYmbeSvmG8+LRNjItuB8ttkn1WRcg+VLHXlZn7rmpb1IpFfOEri9plkzRVqMoiIXLSRUFfv
cOm7o67sW736rFga4dOm/R6nGS8ANN5OrUfZ5qih+bo0EokaKqBr7AbrvLmbewF9Pns0R+XOrIQX
6ObAQuiI3Mg0Qm3qiu0Q3p2vSOzqUzAI/Bz6N7MsB8ccevJMZlCCrgrSTUTlCz/AWSfUYYJepUHx
gLx+mDILFKh1JJ0qObCkYCHirpNLYPSlweoI7jPFYinU3zQVTLMdNBHefe2iGnJit0F6B9uI2Ywq
2VIfPpaBes179TolPKglwg1DK+KLGBe/yDVa0KhPpUyrtlsRChbwI0LBYweEfu0JEqjdYpPEXo1k
7d0ATZxvDgMJhKvbx62rgf7m4gL3BnU0daPWwG+qjzhYzNa6p8uFsGsxlpesbj/++Wj5v7VS/MFw
8ZfWjP8bTRcabJG/Gh4X758lw+Kiwx2/MuKk9S/8Njs2/rWC2ixmvZpOeBIM63+Gx/yOSGOahTxG
DJIR8X9BF1UFiBsDYrIQ5JBJXv4XdHH9LVk1oLrCePuNx/gPhscQHv9otyB3A31UlTWqey0wT/Iv
yCEjQgAAqTuwjb1D9w3d/nCnubOzeJGTuIOPN5UdAyT8BwI8+3FTuGx6tsZlmb2FR+8424dbSAo6
L52tsu02Aym1l6mx970X5W7ijS9kw/bDptuPoY8BXOxddrXt+dZuWjv3SbdtTG9pjnODcAYLUffl
/CYSYsTg39nsiSlBsPPToN1XsT3wwmZn8gaXGtbJC8iOv2lu79z1vIo7kMEby8220U7fRNvYTW2y
E3fKSIfasT/EeDvtG0VWR/Es32U7kbfD+c+T99VR38rbytVeD4Kb8UUEFzOm3+yzjfwRe8Gm929Q
Tx4Um8A834GDp3HB8KocA0+JN7Fhi/fDq3zqnd6+owNqI13gImv2bX93u1n26bD+x+w0x2zXbt5U
B2up3RybI6LcPiXjYh/YINkv3uNjaH+QZzwSnNzk94RV7fRWwyfCtofSfhC3yMr8OOLFsejYuEUe
rVEGX9uw32L7kc/KTnadC2LJnlzj07LBQzg8CD+aV8VN7zsXHtkxt8MzpShO/ERE6R5Hb0yFHmAJ
eA7GylK7qz+Xrbir/O6wTuiQhBWPqJnG3ztqd/E1dKpt61OAcunobgmxBucb+cIMp2/3/KObl9G4
Ni+Ll7mmGx/DHdfBDYaarbn6W7YHeENjKAB2ZvjsA8ZrDfj9Su5EaJ30rvpQRwYwdv9dXSTAB9+a
V9/1W3g5bvfJ5qpJ7QO+axAy2u5tgo8gOBKRdH7W7FGW7+Gk2UK6XYP9W06SzxQZ2CyfT+R56JAy
TkSO5U3zhuyYQXbbTXYZ7a5FtHttpl30o5/shJY+1U48bNsHcUck4Ni8zm/0y01MApjqAv6s/Ugl
qBCyaLmUS9aiaxxbcTMMzwuhz+xs3SU2hThb87k6RUf5pDw0x3HbP+nGVfiwPspFdEUzJhBqs8fh
F+I+PUeucMGz6iTCaRw3otOkDKRsUfNy/teE0Id7mq2ijYN9PBo7dmYwOKSILD9xfFSWk9ISNrNX
ruIPppps0AhejHBbHvt3yN7asbug0zUlBJg9iIgy8hU32EfXZJcc8XT0P4I7vqT7ga3Vvl6Pe15/
7YgPdIDwCCixSrDpfGEPWT0yp6bvMuao/UN/008c7rdohCYGW0fYUJLrCVxg6Cgxgv0npBOuAWnr
ouRETu4EJNAIOtsdRxQ61vA0v3DV1ZDLn6VrymH/1WXCHDyIn4lnY/O1Cc74Khlhh6oS09E+eWNw
O7zI673r7MuW7YTpAYQBnw4QHtThs3IJnqhbctc7WFSe5ucIECR8xA9eF3vXwqleNJ4bhjO8MCG8
hofpSydb8C18IAmzCeDc2SpePfnatgifazaR86OsuJI/n2g3dbx5s/q77W63uBcSlYcPwWZmw2z8
kHylZ31PGlp/x5Jip99BwUcCLcl8pZtDsBtffr2GJ+sd7AVacnKV75VrbD0pyW6QX5d51znSnXKS
X81j1XSQluyxtz/FnbSczMtmcYyt+RLYRCWOTOdtIGzXnXK/NRzpHP1QzuZ1cBjkPSj7c73DzuMx
hhDDeyPdMXZUb2rDG2rO65HfT10ey5v398hH17F2ov0Q+eV1n2wU53lD4659nt2NRlXp5pNJpBs6
7Zd85Fe26KovxfurwsMclZ5iAK/b9O7oRe+I7jZbOZvalc20yXzNWTbj8Sx7knNmP3xrI1e9LHve
gh0PTr4rjzj3N+al3In8EVx2dmVD58TVY1v8GbxCup2dtf3o8oL45/kIsB0Gtc+eyFJwozrpSX9N
d8AVux9kMPll9uPV2P58FefuxiEOFWdb2dnN2PQ8F8lAMGA/1scRKh0XOTvT4Uci71uXBDiCKHkE
T7c5NK3vKd/xy6O1pY5Z0Viquj0x3eCSUVkCwHTbz17v8nfQfLeZ5tFpSwJ04vIUT+pnyMSx0jxl
E1617SuAJ94DOVYCPQCJt1yVrrEli+i+K+9PiZ3sHxz/h4B53ZUP+sH0nkjVc5R0sE9o71jedw3r
pnGSzhS8zteYj6j3apcCp+36b7cR7gxYQW+ssbx8gxZdO3ws3tPcaa1te+RFmS84cs/jkeG/zlnE
jk5W/TaTbv/i6G1AtQrRES7B5s5ymS/RK7HFwjGEvkoalvUw4yVDglHYw5oe6Dtl8IlBUXlIIEm3
BPufbyD/D7yJ/y/x7XSsgn+xcXzPuj96Dtc//9u+UVL/pTHbUjDjkoBYKXb/2TfyO5gGVdymSDcy
Bl52lP82HSorS1hmqg7V0RJFatr/N8ZD0f4FEFjWYM9rOHlVxfwnpsOfO9Df23TZKMKrV3SVVgGM
xHDo/+g5FMcwF8JUQPkA8xXjDJFHFZWXESY6RQHdI57fO0W5Stk7Xhyzf+rLbcdhSJ+jO8gTWwXN
bkqOKG2btn0ggWGXrQ8mg72qj0ayAjw2YV1S5525weKb0t0ik8HSXpbqpOM+Wb/1WD3K0xYfjTMc
hOqTsDlIX2n2wyd9uhOzrdFwuYHDMSibKHZdiJRY2ZjyedIHbomaTrUEa6qOWJBFzb7k/zIy0dXj
nZnnzFMYnaKyxM13licus2tbbK9VyMRL/VbLK4FzO2buNOCiS6sfy8hTwnqZV0Ekrz/I7F46kdwu
SpQKLJXdb6MpJ6JoXkz8ccpfzPTD0FBBy5CeHnQJnkw64p4UOOVobRqsFmL6KVfVsdQeMDduo+Gd
8c9NI+pJjQityAzZlbH08+BmDYUnVaGXl9EhhJ5pYOaRJmmHGsiHyPBIGrwyXKdK7IqNyh8ZI0vT
j2nEKBDZFW6q+E2td0NEoWL52oeHCDVao01ETCGtNOecFX8tMA2QRsbgk+dMDhVVk/1M/JaWTxPy
kvUu6Rh5GF2txWXR/LFiqJgNXeENPfZ0PKWGrzXhpklTGhnZxBsvJLl2s1A7zA6Znwo2MwIO5y20
gm2A5IEG0QKSsIrMIfO9RSO8TOtSq1LK3k5eCh+3jxQCeDTS6P2mqYaNQTBR4bDSQkZCEROzcRPh
PhoFKE0mtXz1e5GFq7ho4+xxxMM4RPs4aiEqkmthTjfM8aESZWcpH5R1IvTFeZ8oRoinb3RxsUym
ajfNm4itUKbWoNAIXLCKCjxcx1DZTvi7dS2jOyhENsPNyZdSwpbQOAhb0Z2sYkuE4qjnuB9DPFck
xun43i7mpeo0RzE2YYyjQ872oX4bhleAFzQUnbI24I3yGrgT1u8Yam9ST+Xbiq8oXul15mNah/y7
JP40GOlWzezSmopYjducCUdYL9CzWeQw7dK47GiEqNuaCHeM3hCts7U1JwjKUJpcJHi3UD7zNEaK
YNI9FTNpNaqCkajqSWLfNrloGgzArjrmJQH9SXqo0unCQPx3T8LrbxUBv+cOr4GCPz9gcFsDJAKm
CZ72jw8YFBzZijqgz3L2I+Zw0uZPKTvxMUCqHd1FvoYKvETsIktjHtU62c0GxesDVS7L5AnBuC2z
wJsI8Q6K5A0hHlBElyDyYBzx1yDWSR/FdL8AwKI5/psUFjY75hK1I0HOVummgo45UmbbpJYtD4cy
ul9qj6pqYHkYnExmxPgoDeWNCbCsEL4Ub9aqN3E3rw1Kg8k9joC0HHX1K0I/TgrhoLeHGudK1u6S
6F2hBXyOcKgBbngkzgduqHUQEWwoG210n8Nn0abtX3+oEsvJX36ov/CVewPZGsgObqrsSezSq1om
tLkylZhSOy/eKFoHa/GCHLyYW2mmEa/O/+bnqvwqOKwLh0pl0U/NAz7VL4JDMQiC+e9OXIMAEDJr
RI8vTnJmFm6ifzATgrG8RMZGa0AAO5p8r+q7Qnipjd0UbFK65HguyTcxPnLXC/Nu0g6huc0wCOsx
8qxficjg/eWvP7n1g/ntIl31HJZThBpRFrkW11eOIvPHq1HiiiHFmzFBsj56ZO5eZLBlHOd0+ZvP
Z/1Cf/5Gim4o6LzqnwjYhLiyXhzpNOQukzlDZza9wOa0jZGv67/7Xsaf3hZlGxaStSWLuop3WP3j
2xpRognnR71dCyCt9XsjkHZxO/oEXPxBH1yQPG7BOFNKlJexAuEEr13SdgAKNWie6XjKDEzPBRJN
OidPKyJWSjMYO2ttWP7MZMkNWedpe2TtzP2MIH4S4pRVbhE37xh3X9hwNzz/HSurd/GAJrM+zXuc
S+F5bD8l0v6dNl8XyaXh9zRB05ouqnhXm/1G4TQYzncN7A5gwC7h41nDiKBYiPsMsY2U8A6HQqRr
ETwjbIe3IVd2pTgdpwzLksSjZJyAemW+HN4yzpd9VO+qJlynuH6YbWDg5cI1TNt9E23N1kCgRZcP
JvygZ1BBcrnGgFDaJSLMLIhrvVUXPIpQ5c2KRg3fKO4gYPJUr7wR54pktHbDx2C8QlvwxupZ0Gjv
nl1k763GOZVIuMIAN8gXn9wj87OHyqBAE/TULJ7GicPy/CWJx9SsXX3dyAuPc4L1KPuazXwvrvY/
bT/3DGmsH6b0ZfAR0Ksl4GAei3fKfQh/XgzpPskvQ+eTbky7+4GVQ6emtxaew3RgoP1zBcjL565n
0mlqjshcsqexvpWPIy2eSYoRCM2uBGJl9oCL5u2izK5OzYLO3aqyaetMUp6T2+K6EaFGChjxVY5d
Kt2EukXGHEDiouy6JX80s24bMT+hyU5zVXypmaH6ExGWtkuoC6J3jY8updycpW3pCX1RjlJz32fS
YeEAJSkOdv8IimpGM3IgbY2ZQuPaBRu7UbhPVg4QLXVOj/U8PNIX65Z4sVX2Zny7IgJ01qgUzAS2
1dxSELyjvpfbbaGAv9LsAsGFwYgU0MbQ176hXyEw8Cg36GJP2HL9nDi7FRsZ8Da+iEkOkolj6Wct
/gKPezelm4CQgZR0Wy49T0y9XH4xpYX8MDOmPvQVygBA/DgD0QiTzeMc7TVI/yQt4IzpNpAhrP/E
P3A5F+39ImsPmfI0aMNJUXu0R30vQSULn8yIMLKp4GpRaJDdJDhfUhk/UnAPgmBrCldq7R2px7D6
iXGI3ResAJFaCnFPjNodgtgeDW802z3EAfYwiStDvhx19iP6xizl+0LFSl2NOwnpRK5+lKKvd/dV
AwmL1nLurRX1OTLSoAXVtsKXeMC8IiYECQS7LOVdZF3Z/o3m96LnDiZw3EVAGVgipVttXnpNcgnd
Kuy4coVFPLdYqIVHLX7up0dREXeCyU9njEir4vimMl0qOqeRL4EobAwMOn37KZT8vNQXeFdOZEXu
PFJbH4QP65YSK9Cmt1ZIKp6UaPCi6rNon6u0gjLNmpFe6GHxuv5VjKMnsqnuwgBGZ6zK/o6WEyEA
wkAI/zYYrJTNWrhHYImtpjZT48tAUYKzgRWq8KBh0oVFmfTqEs51DFoGl+o1S7lfJq6VmXAvqkT/
bMinkMdsOzzj0bfVmOsS3manLhsVoAbzTHeWX0px3woYyLjnIWpF5a5AbwuEzlPkq+SnOD3IYsjR
rRaifQiNZi7TmzUOmxHHnRlrq5/WodzyYhhkPerZg/+1rell13BIKTN6GnHCPIKRkMX2lEHnDdpL
LZlOqE9+YlF5p++Uhn2LTnRR5zZGKqVcFIfPjp8WbvhbnzxJxY+CvZJA85emYyUXaeSb2TslN/wB
m6WU3OQhm740jj01dWFTDvV7vhcEfdvNyz7KkU0CrEtRcye093W67AKZPS8TLL2h4S/242WEaoqQ
gaVILmZ7UaaNWTywNLRSZJNdehTHQ9RwlWa7wTxQIiaNCMG8lK7sXEm4piN5c84rYThvdMo46Otm
W0XIR/sEbIgdgttWpIWJqxUhY56qDax4xpsCUTEVQEfjhFR+9qxDKSdbs8kASeCsMp61+SFXQfG0
2BvTcp+YXxL2Ih55fSAd2EFsQ0YMEUI5eIkPc9kPlj+qiDgawA/5EHRPqej3I8pTQ72DP4ivRNNs
TL51jGZkFDtNvUAMnoiPjHeN4MaDHzKbDuBHHpXpgRF2Hfjr7JqqFIM2ebnLHcZLfosE3Qrf7fQS
cPZi72MRuCccxbPgUKWanejbsX5bilu1fp88O8OPehMClHGtftNNywn6wkluddm6Jig2dvdeOz02
RkgtJQcJLlpLZOydIPmFotNPF6qE3RFMjlGFzlwZZ4Hzd0dly0JjZTOUb7TtpIPsClMNqYQo2eKp
nGHTDSHxR6nclfp5SF8H402Ssyep0R1V+pGjMM3YjJPSXcsds4nrlAFUBBgEl/MSye7yRrbLSRcP
WTXgQBTFOwVXnxBsgP3aPaZAwhOzyJzF4AGe8iQiU2/dLfzAkgXhTDJcHIA2DGln6qlp5+ha6XaC
6UxikZG5R5vOq9cxMNJ+JO0bHqZatc07xR+kpwUfl1xqm8mMuFkYSDeDN5nW6vR+rnnUjyWWSY5X
UfUwtce+x70E8z4LqqOUPRBltDumxeYYbSzjhcP9WaFdvaifgulbEOZzq4BIYvAhY8Cf2/QHlkS7
7kjeRLvC2qBK8IN5FRTCl5a1KWJuPNpTO7E4WXiCA2ZtQdoz9+U4/whs0sHKjrzQg5jjvMJlXenU
+k0YZHj/5sz5KAJepeK7FDsIPeG2L5LHuITZxODFXNL90nBbdyQLh2ADhQCwJxkhvHyW7IAKyPl8
SKoB8oEdkvMc4dNVeIcaRoV6KU6yXG30CMMCS0w2MI8ZWM9BA5cWsCgRS2Wy70S4MNXMCAYzIv43
pYRYyeJbOlmqsjlB64RVlIvTWeBejtBVuuBHPeUuhUiAm0jJGdfJ2ld6QzfqmmXjvSgOVJkt+UTX
QPJJZW2bN5Jtlpq95MtR4cQvBMn3QHPHMJjQg6ptw1RIbTMvF80zpU7HWmkvSTwxLBLdWPWlOfdm
SOJVxtUjVic1LF3m9hzaSzftb1OAYa1NNnrAlco8SFBcPZnOWcq2M81PVXfJU7YfebOZ1lPrVLwT
JzuTHNnhTQ3sPAIyCJw9779aHpmDnu0JvO5CmDqmOnJcbZypvi4ziCkg7Ym+7Cw2orgNTMA2hp5/
0TlNDDBz6MFGdHlrp8mTpxbTZI3XXnMDQGNzLjkEuDxARraJaWbASl5tOvGgiAsGtQl/U+yp+mtu
PpAdohab5a944WpWA0eaxa0K8QJMi5sKuov1x82Ct1ZiZyLkvjpzVC4Xdyxvjbx4ZE7hET0txROH
ArlqPXHRPDVbeIZ5TfUeZkjzw4r9egmbdN+rlOklL6H5kqdsKXGtjfNJmUpsDW12EcbmPDLPWrp6
G8vjFhFOU7M9vBU3L+L7n6e6/9+78jhX3//zf3yWfdE18/13SI3CH/wJ60Hwv9elz99d9N1ktNe1
f/pb/3E1UBtkUb8iaoYEgU/k640/60yVfxHB0TRxPSxLtBhp6Db/KV9R/qWtv8NfVLW1SRLJ59+Q
aU3E8KBYNKMq5s9EvPqP1OlftCNRRDXHt2tBkBD5cj9L7X7XvYJFiTqwtEFhqWoOSq2G5tuhxoIF
xBfqGmlH3jRV244+9ijaJqqY5BvBaFZTjazgn5t65MdR3pt6YL0uyVQ819OUEb/tCFZ4SxGl6/nC
Ch5VhSoFqxJx7HFk8X73qV//rIH9sXvPWN+GBh4AcR2kP018v0glojqbtWI2JifZRfEqZejwK4ZU
FylhB4SKDvL7koypPwpWuhMXUXT++vsr6zf4nRjx2wswRVlnZvATHP5HeYAUALS/cWYIFmTJsUnE
9NSNMafYrsbXGgRrZL0Nh2BfpabgG306U1EpPGTAmXdFxah0aUChWQsnO/zOy5DWF9ma2u3Y1Na2
MltaKCg9VjdlC4kpKiqBgLAiOLGqW69J3y7qSW2khMSHwcqv/cw4//yoc6gef/1WpXVe8ctbhfnP
8MTAyIby8ovcWIQGYdC0Duw+Tqv7lDj5uZ1EusOXpbIoXSuX6TyaFqgaUEgmJqpqYgOWqoHiZEQs
ni3CJe8GMMMGSKRiAXGkoIOjS6j1msBxKeGK+5uXLP6KSgFIYSJXUsmDiQeRY1V3fneZj4o60LpI
jUMHbe8sSdM3+foFLV1RN5YMhjYnkrjvrOlBntTFN/KRI3rYaR9zPiAEKFORuZRn58wConobYMWt
ziTD+4MKkuRpiWLzMwRm3W3KpYlx3jR5/aQuBef/xBr3lGv0Hi3w4tWkmyDBxr/lx1h7Qg7Mr6ha
9PA4rT/SqWtOEiQp3JnK/KNULOG+lnICOjGhriCoCOgKrcBIUeVkN0ypIzVpe6gIl17MuYAE24/F
g6EN1lcZLE9Nai43MrXFcxkVxU0wMoaidJwABAdvHIcc3IK+nq9tVGSrflIWrIr5tGeV1s/VXLWn
cimKSyPXVCgFEM7I4gdHTVpIQFjpPez39hx08Zi6pZFXXtpk44OiCMBnIiHY1ZMG44gtBaacYR5P
hoFuJjMZCNsFA33SXobMIgCjYdGh+8jqxVdsqBHCEew1l90UckYhyN1GzSzxTopnzi5TMRA5myjR
ySm055gYkmjEm+wEFk6NUS+r2a4bNAkzrZ5NCNMeylx3rY02XfGWe9haktdMebn5m+vr18ePtMqd
urIWaDFp5ET8x8ur0sN4KjVY5tCvRwbeE/WaWtkO9ZapVINfRhZ9iqAZESfxjCMzbU6zbjx3Aj2J
WHUGLNQT6AOJWk0yELoSMmy3ytgf1rtfNuDgzBjg/qbTTvpFX6Y+WNaZS9JUqK9ElNVv9/ubAmi/
YhglEnxeCZR3wrxHRkB5ksXZ8ieuICOPh28pGEbK3ySFdOrculYWB69//fH9+kBZX4dKsTc9ZNaK
NPpFWp0UoYwWg1kBDt360YKF5SZGHbtRP0ue3NT6o1pJ3d/9zP78XVksDEPFaahKHDrXT+d3jwRR
0kNZ6ImD5LNMSi0axvpFNZrws08VThB6HhYjuQi2amlaWttgTbNDMO774HWoSft0kaW+1n3bHgUL
KapSJPOg15PL3JLj3V9/Qrr+p58VcJx1edPJaqKv/5Snf/dqm9EA0Sdgyo6ZYDrw2C68+I9orlCH
oSgFWyvCQNTUEDdo2GKAPOgHwMchSZSMoxgYAgnhSn6HUVFCg8macyrTNaU3crwVtExyRzVoPgpF
8GlYiffD0MFC14pnZa7xMEiUG8RFGzzouozpo87FLRG2p0YIkTsXM5i3KrBiNwgr86EJIjTEMZTs
Fr0BY3Rn9GdT5D8ckgUyCBeB8EaYHSd86LagIuVNM/LmUg/9M4FboioqgpgmAZJo+kAM6KrWMT6K
S/QWW8a8L3XT3CZl0mxaKwy8NExh8oYcYKCP1PpDS+zMF+qIvAPJZTwiegO+oGBlJvP0qnFIipwl
44sviaS/gG5lsFWXCWrfnI7HQmC+6gBY3Tej3Fw1rW7vOqEYvtSQ4jYeZ+lZrOQw4BQ9/C/2zmS5
biRd0q/SD9AoQwSmwPbMnGdS1AZGihRmIDAH8PT9QZVVJanrZt7a3EVbb2SWqeGAB1OE/+6fL+dl
MkA4zLQMgLdbWAlN41wlnryru2w6aunoL37EaD6OYu/a64b01soceR5HFRtGFn9nYGYj+rIw0Jh6
5V7kUPI6yuzA8PvjsWSSTPZpxJLm2zGSLA0EmLh04NUnxiLue9f4Yt/HPvZwa2Bq7WXOWB8GR6dH
wNTTpsWYAAjY6ognqnmv0jyNdlXFTkPENWBZ9sDKXrKzMk6H6zmd/J1KI3OZ9eoM1n1/KCPvC5RI
B+Rw8uzHGeB8ogBocwTGwXuS3F/hJ1PVXReWV18SZu+P1DyE2LgCOrf9ZtX+CojChB005QDjwHn2
anXVq/YJYjfqIayMGzWutVB5VVwFY0WsQ2jviEZ2a3fW16RLzf1Mumj1c2Nj1SOKSdKQXeqirOWS
l0f6yyjeyKIvce7Ud9OEs7LwZ3oAWAs9kRERzyuQ7KyOM+fCjvMzx/kxsyPFmah8fiybwtrGhMDv
+9nkF6RN5y0tSi8Ve+qtj9xw2/p6vh1DKz23KkVWtmQ5W9TqCKZiYgYD7WM3KuLjmpCC2CSjqrjC
QuBlaUWnRGf6r5zD6aHw+q8Ru+TzsDfydhxT79Iru/qc11zwpckp8cqIdh/g87NVjq1s5wyEEqyZ
ZsF6MAHQSoeseVYV8nxpyDeXCe1ufoY6TUD9s4ZEUyE0BOnB5AijehSPUUWoJI2X5mqwWZ0eWllb
dz03zN1Efcx7VcdXQoEab922/sZajMANFYRcQcpX5w68pHsXatF2Ue0AIFE+ZDp2z6nksptN4bBp
lh4X8pLWGbKfZqNeDt58KjgB15WVuG+Ch/6LBcbhVPPseVLFom90J+svLFXhxDrZfNlByWVlDPw2
OyIL4BsjtFntAbAkGDcIysckYQUDrDxMAK1CiSA7ndEpTmleueuTsrpKYcySlXOnsyJGW+Qaa96R
1L4FTYWtq5WksgMQukUS+kcBSwpHASzFtEiXm0623kXg0QysguXFSf3vNXc8KkJ35NUYghKV5VYQ
hJfFQO9zSHIxKoR/HKgnfxtT/1SHTFVsbSj0K8I8eA7C1Q8yhqhRrI/S6RnUe+PgZ0BpZHMuGiwt
QG2mpo6/zUQr9o7LzFB3Uw5gqxqX4xA3aFD0wOxD3RMmzmaS6ywFrpPEt7nz8gkodDNWD6DNIWz6
ukuPBWsH1td2fIqWgdwUfIvNKHo6J9Vs3uchRvzVdXVlpV6ut6pQ2b6HePKR+jrfdu1Svihib5up
9d33gb7Lh4T+Pmee3X3UWeotHN3pKvOpsuWGxmAX6hAYcsiZGTG++MwbdeWfj4BRMZkGQ7aNIcli
S3JNGx2DaU2F8v6vX0ldDs5u9qf2XPAcy7aY7C3ugPXe1xrHpST+dQLeWt6kxYrW0p6Iwv0YOXLe
p4bulKeUqepBQxjtd8YbyAbRfiM+pgEx/WYk7gECef2kbMr8K0wPMXnO9TaYAWmcE+hH9BwGkSBj
BvMk71pIR/XHQEnxtuaIr8c6ckpM1StsJPbthR4vlzwu99q+6+Bfo9XwAs6A/x+pjDG3UzXTsdPQ
8XbMzCKgsmiFx2L1l3g8fGFTlCVzjh8NPrXkQUzWxdtrOln0oWuN6xymMW1W0AxrlIs6Haj0Vn3J
t2vn6XFKMbwYCg4ueY+Hz3x40dzbeZJl75EBhnrr+o0ctrCyATr6o9AFZZ2R3SHKKz1g2C77j1Hb
EyuZTlxTagMgdT3UPIxdprc9QG45iUdtl1heq0JclwOXsaATBlQqfy0UvIzZvLVqB9LdoaRuIYZf
VqST6vWnTw3eq5KSknuQ+cSRFR0mTzV5U1we8cwSyKlHc9t7fFtWH/jjvbGo3k6WmvYilpPuWwbA
Bn3VzJhZXcuLxCFjQ8mwOZ/SYxet/5BdFe2pIyV/6XkdITcwvK86CjkOCiiJytqtfg2Htm+2ba30
vdRhgCuliHu1DceMCxaQxBmNUPwgXbVwNjrKp/qdtALmrZ3WqMJZRrYOU5+5LVp2RENBHQuwn6k9
tZ30bmrWiUwtRUhnSlUBZimMPVOv5VnhcxjXfHVQI5aNbmX34dZB+Dwvc4IlfKFblxWF8d6KSNgv
IhyhQ9fCGH2g9GG8JXIUfV+UlV25EMAPEIaCTa1DLtDE7JQsz+mlZE4+JF54W4WLtYcd4+2mwJ3q
fe73xSFMLZhO47wG4qo7u13ctwLbwspBOJusCgoNLQxQWAwDMGuZrpMhIXnWjQsGYRNEj8TNWrN3
Mw8zYC+wGLCbAkBUzKewLfKbANfhHbAz92oJbfIQBeopbQPtOS0D6X4Kw3WnBiOFrHdcH1QQBe+i
a8ivOhqjXUM/6oXoZzoho7T46AJWHY085okdZpfOrFip6KE8CREwI5trc1VGvf2ok2TItwnEhmXj
961ID1Wjh9elB1zTO5qhFgFg3iBRjuyflo1g3OlQDNI2lEsRQOPCC3TXbqt6KRjAJhEB3cFJL2TD
axritTjLChfLkq9Fy7ctIrBD2hfRyTYrcqazzKcLN3rnFoAFWnq1zkU24gRwW+kzUzO4v90lvnJz
7mzCZvMzNMYX1pgPQRLjrqCqwGp0e9HNtjgWQ3/vOgFqP6BuxJ/2Pa6R7eEBUV7PFX+jDQup2Sut
O2uaWaXTQHGcF+sumWw8GAl7Scv3ZkYTMBMLKF3bXnrmJu7H4aKuMwhy5WJOqAjqq5NU8rbsw3pr
T7lzk8Wq2rvgdfbCSzE1UJl71RV5dO0zzrmrkiZ7QoN/0TUNUw7FsddONbxZY4RA7WlSLlaiIRRm
KUnruU9PYdQ9x3Xjv8KlCredG7cfbYr7YFlUx3XQE0Za/AlaYKvco7T0YVEYBpno93eAj2ysHFQO
7xPhBEeoUS5n3/lIocdR8XW19Al49KLd/2/msfWU0YW38Tp1zeaF3O5Ekzsr0aeKZWc62zc2DMNN
ZdixOaJ975iwq4GkQy5eqFIkdmlrGjKGh9zKHpME8x/FgDKxn37sxP6/Dv5XOniIQe6/1sFv67Yf
SLD/IoKvf+XvIrjlY8TGDhb6SA2AElEl/6GCW46AlyzQTqCEyzWo908V3JV/A8bsozMKFN1VBv+n
Cg5nFmcDKrjney7bRpix/0m2j63+vxRNPkFwdNjBJallFIjfjXZTXRULwnawjbs8uE4Yg94BTWng
KMXpObOUmj2XC6u0qfL0yh785OGn7+rfqNc/5OlfDsAVSqEh+x7AIqQIvriftYhJx2mVOBAgOFLr
yaJJFqGSGad2K3M2IiZCxZ8FBo2+S695ZsBbBoYW7hc1EvsGOLFcGM/Xz+Xsv0ap7rgbjDM9Qsdj
SWnpwmO6VNGga1jY/vmhi1+Fb747FC8XbYPvDT1YiN+U1cafa7zZsEx8fzblabZT4R9YibkMlmf2
NTOLFN5WxhL8TNEi07PaMSK/mI1kOP3nB/OrI5Bj8fHrS3+lCyOVBP5vx2LljMUaaWhH9jyaXqgF
FP4J4hmWNZraqE/PqxhHBm0WIUDrxNb1XxzAb9r4j2+DOEGIqhauQVFvFZ1+kmngaHZlnBCkrHMz
LfSkDczcXaLh9oGu5+w9U713CISbURGcl0sNYmwcYfSEZW8fjS7T5ByoI9guCr8i9iyWnRX7YoqR
Ad20S7sLaU/TX5kbxSqw/XL5+URauS0ZIXjrt/fb5Ue7Re4LgEPbxksiGnIoyom3YFqokWItTDie
KvIsObfRPKzb0p1D4CQj9F8QFEPtY6KSxdTte7ew/D3gCIWpECJo//znZ/ffHSaXmy85uxwjkuWv
X64KaUCz2eJsuZNyXgUQkh9s5N6DHmzMD7ZsehAOcqjlKVssmVzjb06yI9KDjhA1FxDo3dIK5s8V
7XsbYFGTvPjzY/xtDrRegtheWYop16Z6jLzyr8fIZS7ntoZxENZe3JIddzQlUAlAtM0wT/6CVYIR
QDmGbrrHYqzWmm6wqK6lZHCqBhSETcyL8Hypo+G9SzCLuJq5+EXjFe9Zk614CpO397XXUzHuOx6s
ygpGJXQQa4rs/dyyut8P7ADHm5ZyUrJsUvrRE6/+6SmIPGbW9hB03c4fShXv/vyHX6eSv15HgWBX
zK23JrED+buQGywFPqQhKJiQZ7A2XCVjcDC2TWRlskvY1HXUsF+eINrup1naLwkS9GXbt+hpY+1X
kD1lhpb254cFN/G34wp4sjqOzcXDdI6R6m8npcGjMSjkPbKPdRGciXpqzibEngx+Tt1U71Bm2mjD
UrUaLoqyP6vSoc722eQAkuvVbUh/IViT0UxngcZQAjHy0GVt+zzYw/Q4O+GXsPKcsyJKJ7IgJTvM
bV9qAHdAXC/DvqJ0psL2HsjqJhUunppUAtUCwdsfHbvNcBAq+7Eeq4+qwrPjBMVTES/+9dyuzhFg
H7R/RWQoPMzOIE8m6qECmqPdHt+rMx3aYv4+Nj5tQbr6auyW3SCYJX0xWS0qQqld+yRbrGwyaMsL
GqE4Eos2uqrpqQ/hckk+8h8oz7HheLlUA7XvqMpYKf8NlbBzsYL0WI7KYBjOZ0MQwA69Y+ywfFy0
0Q/o6A/dosUm5oo4FSZbrlxTNDj6owo/Z9wAGzS+erOaQmyz2EmuojIVoC4i/yuPUlp5wEUHEDZP
CLcE3ytZnRs8ViSHqXOlrVwEbD28eCRVGEvvpfFjs80D62HJGsbWWV+dFWKOj4TtykMJGg2eGfSs
ADg64HH5FEZNfiM1XEqRYnTB80jAHOyglVaXc2wFX9rSWF9bkN0J12pG7NrO+oXE++RP3nno58On
GZrmo2SI6Zlur5wuP3aFKW4tRSNto6LyAe3ra8q89mAP1adjZNPt2XlBfV/r7nBa2f5yZ4k2e7db
oZetWVYMj56i7HvXd8FHA7j6NoRS9NKaSH3qdsHBafsT6d8+sa7dzEdx6K5Yd0i3HM78YKlWbte0
8ezqgslrSA2ThCsVcB72VFY4u8UOnJApWgI4h+HU3dT301m8tNEZQMqyPk5Z3V6PY6Y2IsBOuFnC
8eiPU33GjoCSOSxhRzn6ybMzR8e4WpyLLI6mfRhO7jl6naU2U1m4x2FMCIuNMS1rM7SSjeWN9ZNu
xm9jHrdsW6hPe1PCa9/l5JAXHiZ3OahUVg9eDxesl6DVSKbVEOcXCMdvYRXPxyFZ1Tzaqjaq0/2L
FeDj42WeYpdhkFMgM1g2vfD0u94qhoZkgQVzq2YokMf93B0y7qS8AoNm/KA9S6hPPQ6ZS1C+TL/E
luc8qL6FWzAiEvJgzTEeyuZrAmj7ll0iGWQ7IhNOjTsBixQpr2RHlPOAfSTbJBlUBD7oE+UmiEES
Y68lc/nkrX7epI15lvuGWzbMRXRWNkNO6KFZruKWnevg0Vgvk/Sq8Ihzhwm9pKtKdoGiW21TY7vH
Zhretb0MT0JyxcILkOYcB0F7GFVHfqnE2lNE0205ja+YrHHV2Qo/BaWY3pbyDG+/SDEBW8nTO7o5
o2045eJOTW5yH3ejdSZpOkN7m6tjWwZYIaekfTSNZ3e7MsBKxqLmlv9KnzNoO6c8wEK9IX8SnIEs
jB+JLpj30fKzLz2aPSZcrFawVHR9PVNDfhJ5zy8moTy7jeb2Q9Q55BVararXPp/H0wzImTnMOJ8o
oQZM0FOIi3u4aounfDF3ToHX3lj+/B4ucb9t5v69dL3PsGmw5mvHSi4cYGQPZdvk14PMxu8mbWzW
vk5Go5UbM5rL4Ah1agGIsTicPief1LSLDKVgEe+5p7Jb2LOmwxfX6uv7cu2bcgtHnTNPM8gN65fA
BCr5Rhv4chaUJSkbm+0KlAdR7k0GPiumSWF9e7jzMRZJvBdu6JyEtMgcLGM6Nfuu6atnmSsHzyfS
lxeU5tKpO/8kbDihMmLg0kfjXdWb7NzrtDl2mu5d3wN/2xrf3uupnaHNtN1zVOnoslgZULPKZtxz
6wAbhP8NRZKrRmvYGo/YbaERw98ZzUyNU1Ec404UmKSL6QWTX3+dt+XoHX0EKu8QFR3FTnOeNjfK
sJVJ26lvqXeP40871T1gZZvnfl6m1z5NoheT34d76LIoKCBwzVJ8htIfaVqtKNil9u52yEaKl0el
tqAbs03czM8aSuTOq/uIaKrxgQjyN92I+3mDTwTTKWWRawN05likXzyxAmrvYvpvr7wxSe4Fk7az
rI7QwHE70J3rhmN6FoDQe27YmAHJByBaN7z1kgiVZcNHy2ORYtxsV5iYqI31rQ3GzzTESx+lkqoq
H+V744/8EkQ80VZQc0s+Ms1O3cw+oEUP34OabDEgKPmoDV1Qm2pwP6wOdJFKStw6bj+M0DrkAboy
DFw9PHVlJY7eaPuPuvbkoTd6OMPfLL8GYXnoVKD5WvpFfHo65PKHPH0bIZccWYSaVzPo5VrTf3fN
eJssR5wSdtQTLLtGw/CCzWwunHQhCdvOzWns6b6rfAQungDORYqV9Ak49gtzsvDccmKS5lMwQwaP
XGzMCf0IG2Z7zDTYdS1cJ0dqeKpztyKFXpqRgqmoqFuWHfJT++70AAURZPD6bKFjZy3iNOqRLl8/
3rZjgQnaSHEolVs/cGcXF0vT9t22bXPSVazAMT062Cysxd3PmGafSR3Z19SLBK/w+AOiVxECoRNF
IXq3IfMw5myEGjGqR+rm2ucmtp0v1mR4yqMxTp+Cjektje6K5Hw5xHvX9HjzuZvf5Og+lApGk+Yl
ZII+fIhy034dxiJ+GHEAf5+WOv+MQ53c0XWeH/ze8k8K/5WisCJhYqQVtB2xpObM9zEJpzr56H2s
wnlOXs6JCHikaagBYSeYtdZztvZ/zYQVeFflqU5PmU9mK4fDSTzBbh7qtO7YWbisLoyrnB+i/xbm
G75oZ0zjOylbajBKL0/JH4XyQsquYudeWd43TYL3IcKW5u6BAM/P06iR+qBjQ/egaEVsdDgT2J4y
3LwEDx9Gx2temjqFVNqV6iORnq12RN15AuAPI+JU2fOtV2Mg7dJSO+ezU6gbapn42fsqMfBVaF3e
hSF3/WEwc3JZjnl9P1BDTUzYnj+G2gN/Ysq5lQf4WcGrjGEubmyqeoMNyz/15IooYIjjhFm042Kl
IcNrs/4Q0g5gqHrPMvUMrpowdTGEvDEpU+Run6CMhjy02xJrLttxYG7MX/mN1tRNeDemtBkA4O7p
kT418cjrPAIU6Z8oSJ9vuTry+DJM53g6ZA3Yw91kz6N3kKnPAyeWqj4NXR8+iQQiuHR68Mhs9r7H
DSZq1hZlf2WGJb4tF8EwYlyt5W22zAPPnRCechIAwNtQXHGVBAOld4kIPyq7V2tGZ2TJEwfNK2/e
5FIHwj7ZaRbG28ykLmQV20VJtrue9wYVrT50W9j1GxTp5DILBbO3NiNYk/esb3a8eerXsokDs0fc
jp78VnXDwVZ44yAVFnRhoMCT4WBw1shDTC3HRz856gnImHVtppZ/eEBtHfk3a+st4rWFcxnoGhhu
FcSPuXGjN4YLgFlnxyqPbVTAhS9Uo56mNJ+q49AVwSvdOEBijOX0/VGEc9juUpblLYmcJHgLsx4m
dfHIihAwTWqNRKeD3k62dt3l11CAgTrOllcRDjAyUUSI2/resNhmTaIcAi+2xcRhNzU0LeM1kcla
zWExPPOSYru+rovtPKUkjKh5UU+icYx3XPLQE4CMB82gcsjD7GuFJn7JrVxZ57YN4fjI8mBYjqB5
a7lnl00yvidhUlxMyULOrZkmXCwD861n1eVEirFUKclj1OJ6lVVAtqu0G6/eCtuDGeBWGvyjw7ol
xcNdBs94AgEgW4Yzumc65k2HoFEsjqupJEIY1X3IqtwugjucRuk1+ahi74cZZ4vS7oz0AkmOjScb
ZqiDUa9Jiz1tFw3MMSqfLCiOR4LoiX/bQB84BxNroTwLTOGklvjCqBLGtTdpn7RXMiXk83Pz4FFp
cVxoSmEE1rrhix4Yoqsab82+pq/9YsDP8WZ4eF/XhR6/h2iRJOqNVZ9k4vY88pIWe2tWluw5h1ZO
+shYaKBFMlnQyxc1zN6BQ3f8A2kGcD4YBytoRaRuur9wUv2WU0YxAhLIpgLMrPLQLt3VHfez6JUn
YzdGogO9SsyDEAq7nzQGzZNnoT6GZQbGrFiskBz/kPlvNMs4NjmYAtebP8qwpx4Er+UNnkXL3Qvl
gV50KMvo95MnE15oKfGzQRqSg1Y+lRf2HNM502PY6hgeGLIYPj5BuR3tpmA8VbjWkUcL1QEK/wRx
/2ShyrLp+4YohpdCzUzLAvzAn4sM/5c4BYEEaRvRkevO8+UPA9fPX0KVBnRQNQRm6iz+Bs+O6oEx
6urPeQriOw5l2trMsO7ItrHg54Web3J/Ef12rQa9wq+S3YgihW/sMDi//ouD+12k5eBUqARquhKh
5/5+cHajpl43rPq6kvFPHAk2fi2JS/pUy6YcL6dYZcfCNTY1vZRa17i7GvASlru2gf35sawa7M9a
Y6BsDPEqdAMOB9n4N60x1lDFs3EE/THPetfQcwCv2exjH3L7kmfeX1yc3r/5OJyFqIYO8wPcAL9e
m24VdlOa2linZvett4x+huG+bOveD9/+/Af7t58UrvFwuuy4EFZx7KcLoIxrK6OBq0Q3CclBzqF9
3pTJtO3xT5z9+Kj/sSHU+kHfMMO2aZz0NOj98cG7t/7tl//Y/8A03g2fazKiG4r+HzOW9U/+d3/z
D9jjX8yX5Dp0+a/nS/d1+ValnJHPf5Ijf/yNv4+XZAjpEchOyACJFwluzn9Ml6T9NzKJgstfuTLA
Eodm/K/aQcwgTC3oHgQOpAJO6B8ZC8iR/jqQUYGLbsjFKv6T6RIDqV8uQiCUHMMqC/tc+bYrfrcH
qxrPzwK7aKsjvFgXwYK+uNPaFc7JJ++53I4YuVnqod/E5b1Ox7q4JtmXSQq8Mnpo+90y1Ln4SPK8
KSlpicLs1ItRhNumFmW5D+M06oEjZ0m0K1qbp2itKKF5M3OBGd3HbdHcBIuTiMvZNot16rPSAEof
4jZOHvMiGqyrGspqGJPMLer60svZt2x5oonTiOXLR4uraxGcySnp7u2mni+Y6VZ3DhTV5SwdcveF
8aClqffUXnxg/VbesO1q1G5gHdSwWahEXb577I3IcfZONVF8FuQtrGOGXsZ+slm+RteNgp57pCe7
8vdzOndETaOIG0gFneeyak2qV5duD/8gi3E0pwo3OUl52pSi/cz6vt8ug9MTUDZNiyfT4hW4qURF
2bOylAXxx59i6xDHAcZHOPlTfAVsOLwq6TqEy5IujMiaDv5XMcFsy9M1zsmPkH7t+6W/x7VEQmFO
wexsrbFyDnObgcMrEVndg5vlabJjBU6FkO3EkGaxa4qxIM1aT1+wEpKfdNI2SPdF3FJi5w2WAxJh
GNzPdO7n5xzrbhyFM1bwtHP52Ni/K0xbX7J4CHjp936MMp6K+ANCfZ4drQhYewGNdFdQhPQWFRiY
wjom5MpdcJmw6HiZoW0DQkcZCuh7QBb3ABGOTXtBN4gLikEu0VNfRdmZ1qq4kpTG3AUlPdb+aD+q
xrdfijwr32NnmXdhahD0S6dYWxBZrTRlVSLA8m6/CXIPum40Tzl5YjF4F3Zmsq80wHD1BJmhKkHT
NsePBZ7/u1PpodmiFwWPA316OSWQuBSbCPTPJm8DI3eI8/VDOdaJvW/DUR8pyIEg0OQOwQQqaszV
Yhm6LuMlwb2bjM3CgNSzARo36MIoTBLjECNc0sxLQ8HWxnZ7Au4Vm9gThZz0kxSy7O/ZX6LACfo7
X4a+ARCRp9hEXZYj43ZKBXnK3h1zQtyBX13XqSWhHhs1oFwmY/tYNWn6oUBr94Ses/FlSlJgCr12
5keayukzTNC1Cfs3TW+d5rT3ShJBbfyBYSZ5avnhk52MjKSbxCRglMw06+/UphdqV1KaclexSgJp
qDvrrqm8LCBW6kZs7ju/AJ9OQd7rNI7g1FmbciqkVYuLsgcrTeLYAqlQy36+7JMc/nOYOv6dyPL4
iYWBCyYDoyhO70S9eVgVw13bdeo57dc+j3ZOk3tbxda4t2kJuCniABVtpKTyvUysGJVz4PfAegaG
bzwYp8s4cGlWKLL6vh0C4udu0FEDXIURua/R7V4sXv39ZdAM82msXdfaiCoKr1h3sUIvOhq7d3Y5
tPbebfIReGnp2zfKwth1oGE4X7PHkx7OJfXxUEAGq/vQkzV91k5Lkr3qMbDderqB+LkIe8Yo2fN8
e18iT7Zb8mvV15hjQM7xB2e5ZHdNvZeZrVbQk1jm31RMUfwBGV772yG1gqfejGWwlWwiBlLOdVvu
m1HkT8KnkWvXl0P5YkJnZLC4ZOpbW83VrcIDBVLea8iBUvLsMM8bkhViyV6QD49Yl89hoR+DHnVr
Y4OOoV4lksl3SZVNsydSW3/x8aB252w/mSqwRYouq7g26oDlcVmAdCFg7Ls5stWh9/Ok23Sdw7xP
ZdNMY6rP9tyRFmTbuJjL7uCJsbxOnHwMD4k3ylMEdd/dxMJktw0jopmHTxHdRYVV0tDgVM1t0zfx
F1/2NZs+NwzjEx9KdcrMRjc66xL8lmsNJfVMoxMSrG2kAzDObaLirbQnJ9i2E8+9HazwBSxXorLi
EEzEBdf0r2d2UEW6O5a2q0E0qn1aPBKSH1s3s11K8HRhnWtq4wzVMt3yLYhi9QRorv9cSrUAyZEM
ufD151+7bMTRJWq/jrZ84Ry7P1lLvGvLOH/oQqGGXStdsOZLKLBFg0CZH6YBIshxQlYt6C4Lqpay
2zJLtlaL2XojwwoklkN3CCSRJKyeOWtr42ZcRx/0N/A0KryVn9E6PGwJ7bv4GZuKrRhtftBczMLi
rp9UljCMye37eAFGsVel0wJLzdyByifg9jtfzuP9wrITPESUUYU3t2P8UthDfBPMLZZyPctVuiXT
Byfa1MuN202hjboTT7x0xbR8FHFMsUmA6MjQGOPZFpNkD3JzKfs71gtSb3nnBl+ayjivwu+BmjBQ
wV+YTIokpyKD/zIUs7i37IoUlST7sYawdHCaRIWyqbGnNjsbABdpPYu6g+0U4p6Dhe7Yb3bgMiXr
3KkaNopC2FvSmryEloHSPeZlhYbtjC321so5nG2LsQZMbiy758FNaOLkf1gH3mp2ikCRiideXTVV
XuMgee+147JPk9SxgMqsfeJV2cGU73gja6B77ZzsRCgG/qAk/Y+3ZSj36JXWdViGS8nIiVaBbdno
CRYQZVvfGTwxA0saCPMbZxlQnz2rG77xb0TFHvuQfI3dJL3FHZA6mCg0rceaoq/z0lDusVWaqt9d
pLz0IcSIFq2BrVbtXRYRLZVaVXcRRbPvMIgJ2W4mMw/NzSDs/H3xDAUQRpK3duvGZQfnchZ3Oqv6
O1G59Xxe5mI8ZkXHdH82fgMZWs04ooNIZjUJVbmOHeIo/yIc6iV2dA03l8VApd4mClBvtyUMhNUb
GELSqAfY0TlWhac6D8WCLV0uKDO9tQyHbjLryGXuEnfvYjYnRKb5pC0eYXTIwZ2r5VRXOii3PjdN
t2Mx5T366UItYpPw/UOVJGiDRpCO+0BTz3hpJMPVPbRNOcAUs0jlTD5r5k20jPJ9sAwm0FBF6q3L
4/hrbwbRnOdeAPEJWkZPjlN11n0h0PF2iUogpmb9TB+wyDMXgyD5nruEjsaY9AIWprOSged42S5q
vZVmoQH+tHZ2KWYXmXNIR8/e1qqd4QYzZbqfUA7vKfTJv04BetVKlcqO3jAQ+telKrptqmuuVgpx
cxYcdtVVDINVwjJ3WoOcV6xYlXtwcE/4l0s6VvON467KtJUVMngPTJLyslmEhadkCVkf0WpphB1c
xozPkmcWzFlBBiyqpks5L0547lIgU993Ld79QwqJQZw1k4o6SjGEiL55aZsnB5o2lXqEJxM2l57D
DvSeeaojt71gevgX2LXV/PKvfTV7DBdbDCfGYw8kCLiuv//T9jPKpOXTP0U0kt8mDJynu5Bc5ref
dl23f//3/lc1lLd1WvUdeP5flYQfH0NOL7CJofG4Ruz49WPCVled1Tf5TrsGTk6YFuZBBD3PTpac
GUASIYHEa/JU29lhiWi32JWiIG0f//Mt8P+bFQrYm346J+tO+49N7/VbCangATX18/et8PpX/oDh
+n9DheN9GkAaQG1fdaq/4wYEvAEcesBHUOgklj2UmX9shf2/KdxyAGr5BTPlz1th72+uBIQLVRLL
ADtZ+Z9shRlz/CqTsMnluYsBlM8POT7yjL9eQKajpcMMkJtxLebPQxFE3wYqonlfLx7ei8JxU6z5
jRemVPcmJB6SdiGHaUTTE0kwIyt/a0JAd4ckOSXK64HfMu25aZOAVAjimv9O2VzCOz9YrGtM44yd
7SKi6WXQHR505UiEWape2njr9gDYKTEic5etY0rpHF0d/h/2zms7bmPNwk+Es5AKKNyy0YndJJuk
xHSDRUoUcigAhfT084E+s8bynLFfYK7sJVtkB6Dwh72/3dl7qAXp91j2Vr2lCugTMgVV5FzhZZAP
eAOzR7vJ8O0M7ZoXqhWUU8oDkLSQIUmwWqo1NzLFdJux/sCXRensIDDKp3LswtyJ8jsdd9ggOuF0
JLB5nCr4m1Lrtm5wJoS29phJS5PgRTsR8Wl0ffZIfH32O4J0DuUYwCnlJnYE86gg/7HnBl0qUcyg
CsXvlwRnt4/as+PJ8pxPSNIQ8sUJJm+7YhkDR4rd17R0NQFNenDsOxGvDU1hFERoRwroA3vRqn/J
4hjVpmD9Gx9IhvaHUEF4eLEXVz04FV8lugsT5NE851DiNYaxLdmQ7UsZC/fVt2Lx5MfT+JarQN1F
XjrQJRKwgoymdRJoO2g+qo3iYepgl04HhFE2/PEICMKafsZGjnyovpb4LDqgojDCDKekpU9ZQpms
TQ2GDC/ldGnd4oQ3fhPN8IgC98CrqBTZc256RKWVbqGKz6m946R6hwN3b1rneoDpJJdnOK9oBuql
v10yjkuox7YwENqXPuVD+YGG8Ltkn7xB07VpmKGImWJ91jeW6PdeudxhBmapGVwnhvVUdJ9ZM17U
SkhMP13Vo3UyX1JNjgQYfPabd7pfP2KeMml0tAbD3Iyus4+SDusfhqOKmmLEy+Cqew76KyT1wCuC
CirZvLEg9I7+NfnXirHBBHbM3pWtnSCxSvaADM6LRNBkO3lokZ+0zaIgRf3a29+QTzuPXrHUPzKz
OzoT15wcp2nNRzNQ4zk4BAcfVi455sNo+o+5SOFRN2xeAEYxVd0O1my8eC5xsK7Sv2x8657MLkLK
5lQJZCnM4Mdv3Sw3rZ/vdKSvk3hob/0BqTKGlnhQxz444zEOKYcfXNvcps4SLqw7AuvdnG9noMF5
EFpkd4/mM8rsLTBoZg/utmz5In1q9uhCOiUQVvPKkQHlo90/YmjaGBjdApPFvEkE+vLmucN9tPSP
js/eEQwGHiuuECdkWwlR4rbwxE6yjDQxXnSsKDgnQxe5Vt5jyJPw5BP0udQJ6FZPWGGx4jFUyMQZ
5U0YdMmmMKuDcIh9dXkt9ByHuq8ftfE9KX7YOjo5Pqa3+cX2cAIFGA/pOMz0lEbFjkkets0Ds5sf
iUeZFEOcJi25Qnw6vCYukiVGO37yOAbWNzVVNZFrwYcBIppL7TSUM3cEaYCC4MTQyO9HNGKbtFXf
fFUMuD0mDIGls8F3dl+C04s8GHvKGzmoqhev78/DasuavQBqbLYjhN4+snkNB1h3KGGmcEpxIXfi
jjYYsvf4KQhqrjlYbfs+bcUYAqFQmzrOL6krt9FYnIshuVlMJ9pHIoeHMeXljnkJltlCTw8AhFkK
Dq8+QwmK3OFmBiPhLPkzg9F9TS75xreNfZfro1jkY7nMGzyxOxsXzLLcmSmuWPhnNVZcqLv4F7vi
1izSD2zt+MgXzQouFemVowqyeznTg52C7pgPrbdbIm7X7oUe/U2VEzTRMnusRrVHpxy6pXPf+Omd
WZ4FEWBxLvfNUHybav+W7hC7ST7TGG0a4ORElz3Yxnh0Zb+1ugsAzwXr7MO41qgqv67692EgwTno
dPtY+Mi6OPSNOH6anfbBHq+DEaVWyzihoTYigQQSJMl0+wlLDsqDcTrFy9lnA90aJRu/LL1jo3pe
MvNcYJl1CUqpR4SWClEAYSvely9yGzAGtg80mOcxkf4mr8sUHxvhfkgjQx/OHEpFf1v75gKvGk8W
cyFW4izP8SE6DUlFFWrWzZI5O21Hv7pJHDOZH9LRj0542dr3Unh5aA7y4DcMiAdoNYuBKDQfBuZh
ZUBrBXMHw3acb8mapy8f91PG1rIneAf5n0Ckx3N16e+Yc5276EdbmGThAhGs6l0/lNucfAWRYS/G
PJsmNmtg/aFwPZuzd6FLgAYN8W6cdgLqmS0+FvsYLNWdPzEMwp7fXUyosaN5clnSe04XWqgGgrpE
TYwrGyz00gMzgYJV0w53d3lE11AweJzN8R0PxNn13ZelYxm86BcUpyc9gyJywPTOqM+wNu3YCXK2
Tu3OLyneoevG3jdMR/azHK1V73o2AKpjSbxjVsVhWzvld92KV7m0jKa9H8o3GC/0H0urd2Nn1B/I
w8LOfxqQ6O8FkkNJz9tFEj3tTOdRMF6P2vqFDmgMu9S8zEvshfNyCaxjSe+HPIqbrCZfEvmwic7U
Lw8OjFsO33ekOu826YlXJmwgad/Y/XRQHOaWRePZe3DegRDGgcHAfQwOAHoQOEIgMdOX1vD5vvJz
PCrr3ij48fOTafbsoyeU3CSVI2JkcY7EuCcXLgAP6q6jdcGdCsV/wEg3Oy8dQ5pTu6CjGcXN5Le/
BI+1HAd5OCnQ9YwOxDwe6vVZmtNkyDurfXahafJ8fALCcR3XxPvJObjvo4uM/ecpy48KiVgZwT2Y
PqSVYpKopxMWrm0m9MaIk71y0ms0GN8y3WRX9kQYypLttEt7TOEHgq8at1CWnnH0/GiZ6KcZMZ1t
d6t7IMMGd1LdH/MZJ8LiEDIS6J+xtwbjiPQG18D12OQXsPOeYgjN4mS2vgmP/AJyPuej07tgBDtx
jh3Usj7PA/rnpT1QbiW3Ge/NM0NmkHttDeaFLfcmc/RVam2XDOoOO2rL9sJ4FbFlyJH76b30iGgZ
VhfIY5HFpGKLjcrfnEzyW6rXBlXpEMwP0iM3YH5zeiIiQLB4y3CfAs3L3HpT5a+kfFOv4bicUtYk
LJYRXTAQSrGmmpLIZeun9uKDzQGfDxZ6DAraMuYzyXjSAfK0JdJgB6FPtROrL3DlORrTJdCE2zMd
dXDg98h+F7d+8oigz9LXpXlOsg6GQpvixobi6jNPHz2XqHjmCwj1MIqy6jbqWwDcPnxe4AN8Zd61
TJBRw8OLD6lNvo5thvPAG51PBF+8tEo8jvAkngXJLzLJDlQljOYtKlIk3p6xTZZ5G9MQuN0Mw27Y
NfHPwXZDVDxIHXuM0t1mfbhOeCqZB6CjrrdfsY+ex+XZ86wzl++sB9GGxu5Otvcjdfd9Snw1CaYr
dLEBQMmK6qoH09Hk9tNAnpEb7+f6bjBPZdNvg6iCcIMHOXN3RfMhpwlE49kf3idSQwNMOx3OU8Pa
lxhdqs9IDEcy6rsGKnFfnzoS0l+GKtl3w4R5kkkv63zkXBGHvo09xn0sAoqtPj56fbe3ilF/srDn
3OlZhBewo8B38DXj0YjrGDgzHUZOP4MQdxVlFS+OsqiBq0uawYFVdv+E8lQdUYZtAntN3ehrrKUm
wkFLE5zWO4+M76icwipXh9EHdzkZm0Tx+uA1vPuE/hqr0XNTTTNqYf8n3JFwNsxvgoF+QPiuYkrU
8xQvSEf2e2aOjOvIi+0+wLtvJtv5iUByvK+Ywztog+bIZfMHg9XHRDu/qfbamanJcxM65imTyc1s
iUM6a3FfkUhqLic2K5+lTwVTk1DcIpqNKIWqgBbCxEmruYMi0kxsl0AnU20VPom13rHR9axyVp3Y
u1GB45z4okR5TKaPsZgORebcZMCu/YZYn0Lsh/YzNqutSDH9RD8YgN31WCZiDFpYgTeZJjCjrk6x
X+w8JqdZgp5teOj8Q1k+8FqDK8rkTZmIJ4+HDr3qvQ2b09bWprarm6y0r7T0D26c75bhl0Pk0mDP
39rOuxli8yw5LG+R6++Z2IR6bC8WydJZmWGMcGC9gnUPO8u4n73k3dJkYzNZD0Vr5fYqJgTgDDJ6
DtAyLRF5esz8oL6c0cS+TfNQHuLMP0yqiY65F/chCbB3ga8pfRgyWtlL4T8UcgiLxNxYuQh9g6hR
UxTtOzu4K+XLSxUzZcyxN7eXKDJ96HO+Y14VII+ucdyHMq5u8C2hVtLQpL2ZTrz9tcTWlcEEHHdB
Kch8TXLzNqL8qbpwJNrPKRr2pUC5FrLbJ5YozIv3Q7KKLG3fusr0+JZIznPSnw8LpWJJWxyb7+wR
OQacgpWf7a1pBJQ/TvXN5k4v6T/m1kIGaJGlnaTDdYF0BLB8cLZb7sE+hYEsdHcIBOzqViARn7NI
bT2DG1jSpG5cQlGWsi12mGUYbwfzTz9Hx1030YqgWPoTnhagdCg3PmE4tdvUMs6s2H+oLtqzYBF8
/dM+GGF2ejKZQ6XiU+ZANmWjxZgVBTcGTDWdDQJToONX+4FZ5+ra0JNzEot5dMHD55280W77XM3z
YU0+nSX4zkWRUmLEgAeC7r2Mh72vbDKdLUgT7Lg2oHfRVpJoFWf5RTmQ9GyCskk88X1gvNBhgTrP
8tzjxyPjWW9s6lS3Mr1j2tw3HRaKxgObQQRfffRm/WtJj+t3p7FmN/yQDKY2N1KbkZFKyTM9JQEm
701fyO41VbggrlId9b8wt0f2ASncikYKzDbaBZaQqNnyRUuWmI1JEs+kyTrXuEdwe441Eoac8e2d
rkt6qQLuMu8fEf2K0q6DW1P3SEU5xaYbbUudHktq1pcosqb4EIspMvde7VnpplequRvKqTFCnPwW
GI6VC9dzt8Jht6zG2E7W7F+CQNIX2E3MB2qrMngZFzqLfdsLA/lkLdkHZOjvAPojcF8rP420sPPs
GjlhIm2wCiYIQof8A+BsY65//v+Esv/KbLVX2+v/rdV5bN7T3xiqX///H+NJ91+ObaH6QlzjoKMN
yNb693jSsOS/mCsHzAYFA0qL/+1/5pMkuaLdYdwO5Y71jct/+rdUx/b/BTDOXGeWjAccwVTzv0VK
/x5no29C7hR/1v9hvP2V4vHnKTq/wfUEamp84MJjFPr7dHJJJjFXGepAkI4dKCY4JSNYBpZcDO0l
q5i2j3z3GIAoewGU1rMyTFoe8JMV2z9EIhBaFo1IXextJiYcu7BWD5wz6rcq82kJnYoNK/J7jikR
BLRQOgduoZDDMyMSi0H4XmlHREK6rVf+g1XbXnWYf35zfD4YtZEBMvVZOamrTOlPKwLBRsaMvP4n
Hhp1kxc93Q3ebF49s6bgpp4YZVDI+s414pzkHcwOMTM+qRvRFq8ryPQxqKiua9ML7mavcsJhzpiE
TlNPscYS6zHQc3bydLXQukeC0KUFL18bApOxbtKJBtZc1mgCyWKAHrnC7QooU3TbMmgYDkXwWP5B
a7heMn99x1xoiK9gsXM4yXWb8ad3XBi1j+QAibUTCWgXdQ2l1K+7lW3NNVWxUJdq2OXAG28Khqfp
XtRYADdda4B/Vk4ybf90I/yH6+vr+vn9K5AwCywG6b6FJPGvGL/SdVP810QcrqJv91gjiH7MsqBi
VqatSIWT483fBwQIePvQeUFaEbOMzgHWFZos3aPDHxeFk5bhavCrYvfeb7PS9G59Jye8STd5+atN
hRedVoXEjR4qVTyiQJgu8WSN0Q7aVwNnsxNUeZI8mNk0s/zq60+NQTT5zjZxfW3mmHo5jA1JRE0X
GVwiNZKBK3PokF6LrmamIRqMUiHk7I7ZHQ/MeBMtTpqCKpu6VddZzS2JJYtO+JGjOwMpD8Yeoyz9
O4/VnHGQXbpOfEB2oQ6O52IKSqMWxIsgGAT92kyup5FH9bR1skLVYeWXgXus5ow7RWO7O89FY33v
gpmfJEgWZ0uagWW9GsrgpjDBujB+sYpg6/SlyQSN3BFSWfl0DWb/ulP/cG+tCdR/utLQQCP+dSi1
AREDlYRV8fuVNkqA5aC/yFcohpLU0tggo9wn7mxFKJVkMBCPY1Jmz1bLKp7nZjiRKKPDOIcKte11
VLR0dyV/YkciaKGesrHdYlpcyxKR+GQhz22EWcWEtRoGJQOhh7+/Ni0Ozb++CYe1jE+MorVKdFnV
/P4mmtnssJAMv7Sw5HDPL2U01vG1EciGvoDyA28F8RPzvGwtA3FNlIplL0fb/YwCu4hfwRpqZ8+y
me+klsucP+OqWBOJ7IprBcEAxNoBuOa7xiZCS6cs1HmtM9feRjQ+W/GhENpjprjY7WNjRFTkbuHU
F8OPLRi5eDGHrZ5c0e0XiO6cuoviu7U9ZZIwh5YeBVxh+GKbkRsXpiXF2Sa1GnUx7CSQm8Q2IDeZ
KmuJNUWp1kOAjLQbqgiacgIwsNrEJdfgvpeiQq6GEKa/8lYYPaow9SptIAmnfpoxHGIA6JCj0K3Q
ZxXMeIcoazChkDGvt2nnE0fV1IZpw7FLzsi/XHtbVOP8MJorcsqZmvnVsHE7h1M3aJzMKoZikAHu
9XBYj+O8RX6XfoOk0WxjryBtLcEa6yAjaPkcWyOvkrDrJzW98bfX+6GZhvFbEjA3XIlPjd61EcMf
skNq8yEDlCRu8CeVgIh6SHM4UIKV6dBF6rU3LR5txtBVEb3j0P5Eshz5j/CCWbWYQjTkSWoTbVA2
TiNjiLQodomcGY81U5wsF+1YKt9JhTCfKbUVM7ajO0zZrFn0xOMAhltXvn+L6Us5D/6ihjSMspR3
0Wd28wqdOAmO+RjZAAkl4rAawfJ10y8LRrCBkMXdHMykneAVmtRtnzgNIb1jx5xNxgFOCQc3njoW
YNzqK3weBOfaKl2tIIV80R3gmHAY3KgIHaGT56SCUnVVuA3rBREBrTwacTeNV0NWlep1TMvsV90k
OAbqyo2tn7Vop4vfY6fY6AG4J0VmBdJQQUK5xgLAYRphCZKbXiJWBRCnM4XuwKZZMGsRJ98bkY8f
FJvaJkjTpH/uChimYYrwot+IKNL2HWoZftgfJ7OLuWy2UHNU3PcKa2oJXpM3xqc7LJzn9aQ4QJQ7
SmtXBcFE+aowcyl/HMCIuz1PE2lY3Gx/1Cm4vHmFAHR5hlvtNF0m28xnl4Sq9VbsewRRpFJkAz+i
EVU3vU31+ohMjHmh3q8TUgbIMkT3Vf4kk7NAJtkj06cdNfIU/hTCS7qGpympPRJIUm/iFy/B1Lzi
zuntuwJ3arT743JdbAVFVFua31t+Hfx/XHTtiNR3J5vBHEK7gzR9RrcIccHxipyhWifffTceiLxK
gbmGaKhAkbYYZI4VqlBo4bPvbBqRdfd8JmuwajK7r0Yf5WdR+P2dZ400vUWWuB+TMdJrkkbxM8sL
82A7dnZCftNuBwBvR80WdONVDYzSWNrDIS6rX+zYkJVViGF2nlHmtz4SEXAWOf6pHcZ5IKZD1CPh
XUwxbqssMp/RpWqO/twmDC2bX6dG+rfM5avvwSDz9XEQ129jYQanYk5TSIBGhbBZ59pmqhKhV6nr
4smMmuCoxFjfsIiZSRWJm+ziYNxA+ZVJ5xDTBq+sXD/5XkziUSYTQq06SVMW2eYAb0vaI5nlAT/B
u2pj9gN8Ph3pYLrS6NkwG/NB14yhwy6y04XFW5yuMiOlwsby54e8bo0kRL0mLp5V1mcwgnwHjqG/
6YndWcfs63r2J/yirWTA1PSjCGPRpg9zk+QTn6Gc75ZKK2bNZNigImGsVJDl4/fZ7WzPv8xsbJ+l
RRG2XUTEYIX4wMo4DmUdPQPRe9QLmR+90u2Zd1+sRFX9OgUoA9KBjWmOoX3TFGTjsgli9Y7klniC
NKuuF5cbGr12P9KPSmYzTUCeGSYN7tzMGgBmLDkx1gxAkl+6nstHTmx2MMhNAc1nDbWAid6QP/DL
5G4MVJBvmau1OxF37EAK11sUvl4piE9TZXZGXRcnG1K69A/kRaxAFj+lUw3UEL3Xy+oLLyv7TZdt
zSDU8NVHmho4vJmzzI9qVN7eTGMFGB6RWx6yDFxZhUj9t6jxvNulKMgnwPK55yTR53LM/U0FdO3a
dqUiFdBf3oaZGjrWti53ikYfgZqZ1R88Gpnk5wpiG2jk/gABpA1RSlss0mXl2tcp5QvTgzIDITNo
vrGrqc+Hn0Y9uZ9eMvyKzKW9QVAXhz1N0vfZDaJXaeb+myGnMQ3drvmAZML8KJvTaEN3wygg9kEK
plwX/Ko88E8Z1JeAmPlBPbgu6lkCLNC3tcHYfM7sHH4B11MXTvgVDsK9dyscr/9hWb3/CJwQOedo
sdPABuafNXGKTdgWdrFxIlveN8Cq30us0feZ4aU4xiPmhIBtn3NrFKeeUpbTpoluZJEvPzr6jGes
oFSzXdffC98NEF32ASmzcx2WXhODUAD2wvnhB+wMSjtZvi3YaDNmOnItx5B1DYccInfwCmhlVVoz
CCQ3LqedWzEikqVJNsw3SR2Rrp4v3Oz2MgTrsoG9hIFUi8B48il/yX5kEZSNTfck6eiiK44DyVIp
XUitsyNUZkna27sqKQcK4t7lYQyEYHXK0WAROZdmxNXwNMifcfcN3q7Pl+Hksg7ww8YMin3Xd/gi
FbyGalOrujfvZ6wfh74vxWeZxfX1knC4AyF0JpCFFlKAfQJPBQK2PacYRyjGMBxMfAfy+xBYzPQl
6jCGdoVfc8zFmZAvtuJF444UmWDyN3nugdFQTDYawrhuSxFEAIDLzYUFoGpAf0eV8clgjZX6KDGm
hIiUgwGGh63CIZiIWJ5wwTCUGdKAx13D2W0ZawiUqW1CcVQX6HOD7jEN86jtdIhoxzMeRkJFu7Ae
AgLbWMBhNsQ6WVhvdepab9rx5+mig9nEPe26OAdSSiGeAeZAnPs4kPPcLkOjLx6VUnq2IgBk3P+z
3V/HQgcQ7znO83OQBd1LOrvNPb2SHK5RIq16FKqO7IogOIrauW2an3ruRbE3gX1CtJyYKu38yeHx
URDZcsDSXsb7bCDpDhkOmfPDAi2EAE2B+7NzUCLhn888675Q4IBXmvtwESgacZwnZBVqJw9YROhA
bm0KvC7U1ch0au07OExS7zRHWB5YSk7ZwYni7MHWE89Vt3HFL4qjW6/MLOb2na38a8vpJqhGHlzh
K5i9HbENcWqUSNGn7ARw2DmVoHvdvYluI2cK2uXuqS4nrn/DlNBcAlarKVkjgXolwCySLFJHdZvz
DKV9nup7NyKiKjS1yZ7CgVzCioqgjD6MDEoxshtccrnha3OzF8x8tvQzFOsAipP3top7lmELj2UW
tPlNa2nvM7Z81nYGKqVIUG1tp8wzbvOibN4CK2ZumCUFfz9SGntF4DYjAZX9QPOazxXKoQ67m41O
NfWQQXfIIw9VVRO2BWEXPIwox3UOAwKMRAY/tp0rvQjjDOtEKrxVwrCuaXx6dCN4msgIRxWxiYNK
vowlispUuDSzOD3kk3LMhF0mOH2qIy9oSMZMnGu7QRCzCdhm6E1LzAf9hVPbTxJJ8DmoSK1AC43N
cwMcmUzrYe3vYlO737Er1a8u9t59DhDnzUUZzc1Q1NNPu7fUvQSQO/OOkwiIreE5x8p2uvFookbJ
GQZo8y3COcKy6qsJSAprsiHO5E9AliRe12BRy25Yxloeejmi23bZmhu0KtHIGsyKfjliTE9mak7g
g3x5tBzZn4OuWuejRqEZ0SfO4oQatRWurUB3sFLY2D8nVrs8aWvWmHU9vTz6yB66bRKUzqlY2Qe2
g58aAOEkLwyWiHitCtcirpbDQlgt8lf4t6z97Lh9pPweriAD4nDBM36Aj0FDmABqv+KDz28CPP/4
EYx22/h+ckwAOAgPkoO5Mh246Ua2hjKm82/Nki955T8kKwnCQNt976Yi+2zd0v2lB4FhKkjbt2BK
gsd4Jq50FSqGtm+UxkZ8wSfMLw4Ft+9nxDQOkfzKqeh1XDUb0ikSJ6zSsVB71c7+q9XWzhB6nUlw
69p/oRcgAdirpZrvMDQngH7qfidzv3KvgpW8UXxBOJyVx8E+s7pGfTDteVgyNaenlPjU+030hfXw
zOliUnnss6B9Tomn/G4ZtneyW5fDwnRs4PPTgeptJttZ2S+iWREipRqTk1V3i4PYDeKIt7JHbMNp
2yuu9jzeT+6kj7gBkSfP1vB9Kix/78cU8Mp0dnUphruut3EGRCv+ZCn8n/VkQUTJo8TkFkV8fyJ9
As/hALoBraHOM0Jl4aykDA2PPH0+E2LRf3qGAvaTkBQiOVRZpK7cFrCarRMiBE0R85HdSghb0ScP
nJIFTBkU/mOTBhwRDVcnz/qVGeOs+JgR+dBLnUJh0F0MCr+xKG1NR0JhV6jwsqG9lGlabYEtDjcj
lBosEOS9IK46tp5TnNzMsA9D5JFboUt3qyyj/JRZ42xTv1N37HhZIuL8gI+TfbFykhWb49YdiNwo
ylkgWsY1+RbEG5P5SmWp/cRnCR3DEG971bDeCEiawlNDfR11RbJhoZ9dmyvlB+zH+xI30zXlRX/I
Z69F3g8sQTLyu0N9WjwNJfY1MhJbkD6CB/3zmE3zPvmiDFk2OsEW2OGIZiTlWuL6PEZNmzqHqRqD
Dxce6UPVmT1fvkOUYAPcrT9ZYxEZ0GIUZKR+hSQVKy7Jt6hqOCcDNvxtk+b7ccUs+YhcWFo3eKyE
J4ZL5xvcRIm9cNwbS9b+BP+GscD8wjqR6/jc9usOqNVWtc99f/qI8oo5YEbVwd3LoI4MFYMGhct4
oSZv3di8GqdUP7qyNIj8chAKJqZg+s2uhmRd2qZt41S4FroVZKUi+9VVyjpVWc1asrJQoigI7rvJ
MN7MyfRBkQHJAsM/nZLIiI8T/QdxoMxoqVF4tsIlIa9xhW4paPlEcPfVfGh9x/o+9T78DM4FkW+9
ntc8eZb13MgqwrUB35JxVJAzGq3Vm4grklHTvKu/zVPEFhciQfHFEBtbFoo7KFmwxdpqIDPS/wKP
QVkckcYNRnQ3iwENRDsET5UJzlh6JluDLiaKa4pH8qopB1gfYiF4oB5cdtYXDs23IKPlKyNNf+HS
asBpiBDzNsS4hgPWKPbDSlmj8gS4Jlf22jSoZtuVQCF4AKoPbRn5BYUw+PNoqGnBlhFt0BfgzWBa
eASGMB5rmqT7chh2vl/IJfTjufgAqdDMjLnz4Ggl5Sl3EBVbBLccrJUvB0YlOfjoeF6AgiMzwUkn
P9vRnLsNDgQpwt5nj4+j0GgRuK1sO8av+kUJVpwwnrv+gr1z3sEVf+NxXD5mssInlZfFpZyTo+bd
7rWhudHlCtdzRxbl18sXcy/2ZTduUfEZb0sr1AuIRMj1NkgMFj/IPvz0JY0r86FtM5RlC9GtU2em
r0HeNQcjZl+fwQUke3KCltKWMwgrtDWMMQyqbfpkJsqjV54HveRH2slqjyrbewMuZxHbCJgw41vq
a5ySaKqiYSJaWlRHZj1IhDp7PurENR66jCcRNY/gVnAeLB8oIkO/eLM6W3YtJM6byMWECUcHPru9
9Mgogs4hYx0iPDAFX+j01mwD6xX6uHkYuxoanc6N+hSAy2c2B8TRTxxqOLCOVjmNO0UswpNdOJrC
KkrDPhDZ9UTw+U2+QiJtaJELtJZNBT/SX0GSouu4g7qyq+6KANLZOHVPvVslKXvqqn/qXGFck4zR
v8ovrCWy1tq+ZNQR01slJGxFopxNMoIjnemQfshj3DWmMaHcTenyHhn1YSFMl3LF4Bc8ecLEVN03
v0SzdOXgV8fxtk6CIjc11T5xBgaXyompUoO+NkF5A7X9PitXsyRIEP7FyeCejIrUpJDG3rvMSA+/
8cQlONarUmqpeqxjAekDt/pxoBkhhK1pVXPq+zpKQjQKmX9FkAsiBDFZE0GyCDeyENoFx8zksnW7
4juVDJ+SEm/p3w/N/9PEXKz2ac9dQxy9lTz6pwUT4v5otJ3gEzbIfC1LbYrDvLhJvplrUHZurclA
taN2vvVzo3n5+9/9v1YOyPcxc3giQHLG1ugvtGPpDZ1C//cuyQS8SQNH7+PZysKFoWuYWkofaqfQ
D0aUuyVKF8Pc/f2v/98rDwlWh1fgOuuDCxH47+898UViTN6q1DQtYmxLsyKYPgnSdP4RAfAbvjXS
tUxO/jV8d4I5+pFlmdvtMMJT0Y2tZj5Dza+ycBaYr45gCObipOs4svcisUsjdPNOTZd6saS3Mhkd
458S0FZT1P+s49jaUHe4vmAdHQj+4f5l4WEkYCBmC7OBbUW5t09aMnOJ8K1sc4PNWiPayi2roFTK
2ekklWQZExfWuqoxyPh2u7ws90uLKz20vrY2BiFuxeUfPuf/8CKhtpiCqodrjNf5++fsOBy2PuBc
cgvabNhHjuHVJwAyvC4e3FD2x/QzyHt2NUgz+JC/tkhBHdDI2TjjPfI545Rxj98mOARn4pn+4SZY
1/+/fYyScDI8RVJIy3Y96Ce/v0IG20kDszIFWl4Ew8MfN11nd9m0R7PbeLecG2xevZR5PanD7ewd
46ljTRzAKiPzB+QjPpNuyikfClVxuXSTw5USKYQepzJVzrhuTHtP3vz9Z+v87kYSHi+Yb11wF7Hz
x3/wlwUxTliCmhLka7ZbcPU6+VzItwJm7bA1Zm7sd8KhrCIcSTPKb2IsnxbBwaiQbuPZq5OT8J1Y
HIqCSIoNEuG0IHSbniwcRYcDXayqNgJH2AYxCYDTOZKI8STEmnxJyIbXMAXLcnenqJunsCxpNail
ldwbsi5rfmBp/KJjyh5A2zBrTRU7EzSP0nhvcPqO92OXeN8IhYJ94PR9U//D3WH/FdUDF8DnBoBV
hCoCp9ZfbvCFxUTps9SBiJdMya2RSlob3adLhDB+qtFe4hJ3bjo0ETEp16k9n5bAi7H7mhX/7tK0
3TH9J6EoqNB24G0WbnPgEM2zk+nN2DEx/gvjCkmI3YUq16xuZBnzV+0JlZS6Qs8GqJ3wqUy+N16Z
L0emLtkLA35z/vb3V8Lvh6kPtcdmGunhS8PZyLH0l0s4GcERuXkE1lSiBKeCjjfIAopjaZbNtYcd
YhObtUct8V/knceS5EiWZb8IIwqqwNa4mXMSdAOJyIgEpwpAAf36PsiqmU63yA6X6u109aKkmMNA
VJ++d++5CF33JEsihfzrAv6/ZvqsOQe/0QlN38rv3/ofb6A+63/lX1Ihlwxk2/ackIw6se5vzv+V
Ctni/3h+JDiiC77gENbS/1MKhYJ0ZCbxIbviX15GnvO/lUIS7ZGLhRG50Coy4r/4nyiF3r4v5N+S
WCmRMK2RhcF6hW+XPIsJvmGib+8XqfSDjV6BOCILOtqmmas1oAixYHjg6ApQsslEOdxaU2XLT3+7
Yf+gJ7laef91GeCJyNTwMHuCEH97GTXSbyQQaLphPVF1xPPsRecGoxSd5kzHX+kzA7PMwZZ/HrvA
wSHRR0wr8wCg3Wlsu/jB49575zjh1m29NFGXABw4LZalI3Q9l16dPL5zzeun9N+bLhZtB4WXbdt8
cJLneB07mucmAsvT0CUgaABgDgk+WSyH+yYQ7c0EyoVdN06f1TDgShjzgG8QHX/eEYaeTLCIekSe
ciPTmC78O5f2Vi/0r0vj2oQrfAFN+nojw4jKzbZoYPjarm7kEsybaEny/UwZe1CDeSIahDYcW9vO
WLZ9ygyjj9ImU/idK3lbV/77QggzY8dfc1Gv84oLBlCoQf/y9UfEvHlVXP9cOIc++p2l2RfDDHSm
MZTaZnkvRePtbv7vvy1Rv1FSEk4eXhVFfZxRcMWS50MQk6CpOycektBcHIopnOFyM9lmTNMxa/zP
b3/g82vZd9ZMl+vdGGdVLHRIj4Z5qbuvLMaO2BCd8KTCXOZUAFV/JsmTXEs9es+a6fZmof/9JAsC
gLfvXMz6Bb99TX2JDEZgc0QL5lyX9oEJySZ20HA4rTWIA+c54iZz20UH1bANObtkoFV66XMHxqgJ
5vJby/jd3QZtl3x751p+fSQBxQmSSIbTfD/B1WdOC6E2cUE8Wdh5dDzon3YHplrxHa04aIk6KOMv
GZXZNtFteZ/BKyXjKeteYSgcShrSGFunpf3Se7N1O+eZT5wwyOzODPE7C9Kv7+1f6yL2cySUQeRd
LYtg27ESC4LhrCUdMTNgKycgj0MZGQ93DqCqe2/EBwH6Lzm9c49++XYxliMADbhPHEbs4Oq1bToD
zIVi4xAa4g3AECzptqF5TS/ZasWXrFLOJ3sszZ8kSc6nuQnTG9qi2aEIkQv8/lr+Ekq9eXe4gvVs
5DqUxPz/eq1/OxaOeZKLeUnW0V2Gt7fo5oBPtWFZux0QUzzXQM6Wi8MK/WAWYjLOEeTIcUNXGOw4
fSrzpEgOyW6I9rCnT3acED6e+KROACFqgeWPHI5dcuhuLd8Fd9U41TwQKY7aERRTWWL4XGbM9L//
VVfsBxYGHHPsMXydSEgRil0dOPOSs2hmF6SV+MNwmkY9nuwaEanmBLKbusY9IEJcmk3t5H/M02Sd
Qvz6763Rb4vSf12EhEDBP9iZ+Cdvby1LcpIFzTwenKCdzUYNHUjzSeT2XTTID/XaMPv9z/6Hh8nm
Ct3UQYKMSSy8+ovu2M+tvZDAPnuL/iJQkeIbLr1XR5R1uOvo/mxJXJpvO9O0txHjuQtnLNRPziCf
kDv+UKBLP6LhwbS2OPnHtoHgTuv0JrUXlGNppaqTj3OIDqxfNd42Q8SC3dGSf/z+d1yd19c7x++A
UkpVxULySzoL7nkPQ1w8HQbl4RLqPTHsg2ZUYPGT7qaxJ/8URwwBMitpT61JMDNWjXzRqn1aPCIr
o5Q0F/D/wbPHtoenxtcrnC18iAumIS0r6Dv7gbPe2befEX0T1rx17QuQZV9/RtFQWMvQawRmffan
6yDnoRs04sMvl6eVBX/ioBCdR9+pnqWl/0BdijcEMMxOJV2QYclbCJ2PTfXahMHw4DQ00QYgAhZk
JrN8MmgfGGrW8wNiwA8ysQqytuI7y83pKDFwpgVuTdP9jNHxnRro15d4/Yxslgj2WYcH8vYldgaA
zXltT4d4FGTgFta4n0hufqCSW86x6+XvvMO//r1IrHUcRzk3sL1flN+j6/p57M8H1Nr1Z3ewflB0
ZJy5ev1dJNnwn0Fe11eNYjSM1iggP1yf39vfh3qiYt45QsYB3fiBiIrip2VmeQOGcJ2Wdf47C+5K
Nbl6U1aUAW24gFE4WW5XN5QTZR0m5NMf2r7xt+gBGEF0TfUCFJv88mWS95zgvZduhHHnaQm1cBxr
DK4QNOzHUQ7JK7ZPoMTDHLyzL10fFLgVDFE4Rtv06jhLr1f+t60A+VZkKUK1D1HpFsd4ieyPSZxC
zimD8X4eQjJUSYP/OeCX3rhO/R6c+Z/+fOjRHRd8/Xz7V4tX01VguVSzHIwo5g/Cau2v9BOPxK5j
cx/UQDaxNfzA7tpe0tyS7/x4+21/5a8XgQqfs4m/HrmoXt7++jAcahdejT6ohpplw1zQf+29ttuW
3YLWOTfqlTx7+Tgk8pzhPT73Qk4P7uKjOEHzxnB7bJlrBXkJIZyRwYffr4m/3B2fEyTBBqu3hIPm
dVpXUI6ZhhvuHgJKgVOPDOuBIErMtU7Xfda++0cI+OWZDqZ7qEslXn7/16/sCdwdmDr8gz1VCAKO
ruvdTIEuc5kOEHzbO9az1YzNBy3cSN/nZO96sFzxQ22TOcCZqphx5PRdiJy1bfA0mzlXw39c+nNB
MuKMw07n8quuyreEcDWBSc1jndAgCabBApwsGsj6dP0hugy3o1X/m2b8P5pu/uEhYDVfzTaOz3vi
X/U3gQjGEBZt71AkCkN/Hk32n4OPsnypAnn0Jl39IWkgIWLI+dcay2nfK2zWt/DNPuPzW12CF4nt
XslJa1X7t290TnXgpBPR4gPRFmSWoD/Oaf+QwHwmpay79KRVV2dQZghRC/4jt6k1NfrRhcGrdjWR
UevLG1fN/vfvx1Us5F/vR4SvIOJMtD4W/+pxMDxDB+KMkD2IUcE1CJTb32L0rKFKi8mk+xDNNNxG
bky9q5ugcsHoK7QrGEiD84wQhWn75ITLKWJQEB3qYuH04MKeQT5mUv8ly3TOzDcbTXxU2sHKW9PT
1+/d319WAXhUIb2PkKUlhIh5dX/7pirtFonZAU5DHhPYEi6AaPKOlkM6pcyH4jrxAvicCtQ/8c7z
rmlqKbbMXBncLjByB+KwE/VgozEFoAipqt0RUI5l//d3/NdX0WF3JL+OnQuPw/X5XzbBsObKyINF
82dXlIt/HkbxiRFcdOdkS3kKO3v57rfNcQmc7PD7P/7LJk2BQ4EGGtin6xW468X97S30+jQl2TiT
Bxyn1jNRldNjkEYC0AKHB/yX3TtU+L/Kp7ev/WqKEmwNvgMrWV69XjQYVGCnyAxTWZM9ZbnzseTM
u7NyT9wyZvCafez5+sSeCns0icS+mIvm7JQsRNIaqvvGyGKH1l3duJXfHqsl6wiqLumGVIkJP6ey
9TZ6UdRXkHDfO5+v57mrq2erx3lKaisb//XGmmLhsMSYkWTHG37v9lH0atcupKjETj5WM2feEh0P
iXnQKG9JV4m3drIMOyLrCHUhegbhQVAk9Ts1q72+y28vy2XL5//WKAB8S+tT/ttT7GmZNK0BbILt
o8Qazb4HABu7LOH1Xtx8mr1UNGe9MBjZemSsNXvoIsHtYFx5GQhsRFFhWUm2wU/Qk77nJPFBV9ai
b3QXoWZ0e8CIty0k7v/NhWO7ZKENaHvI6/BU3gSnDiYLs3c4w1fr8BjV+2IMyB+XQfylHjpoKbFd
1rQP3TG094AO9ddR1Ujh2Kpd9O/WhLI0Uzh+N1h25GmMZ7QhMywtpjv26K+WIku8d+G/rt7sVk7A
HWdxIXfyav/Q7SBRNdnmgPjFqzeJaw/f/AJQR+kmT7WN4rRKQuur1wNVTpxUvYZNmcObmuv7fODD
/v1XvLalr1+A9WiKxxU3lcutfPsCDO7EqYOa/xBIvRyS2MUP7szZpQl8dRerAP+2SuUlbHR0aaxh
vi9tU93xT87SWZJ38kh/LcB8lxU3EMwOuUP+9Y6+lA3yCaZpDN+aYwmDstgy0dDPSAHjtQ3h3LhJ
0R9Ix4COFPTjh7mYyx0AjmlvYM9uIaiZR6Y8YKzUVL5Ttv/DCsQJKMS3QChFxCJ0tQKtNDrZC2SK
6FdQTjS0rzdRQILxowUSAla0m6Xyk7VYw9F3LC0OobW481dUYRRAZVVZzSGdZWPf0a6nlxz7QRvs
AJSKhagQk1YX49QuqH3ZrYgNP06bQ2kyysyMU8t7t/ofHjxT5LWapDnCAnD1Y8IW1FMOf+UAWwnq
Qer0HEOD8DDniQUCxFfmDutJddZT8mpxTx4RSwQnF+/9EdOd/8766Py66bKRCZsizsfti9f07XsY
8PTSkZPBIQVVdybXr76vB57GzvaFId3MtffD4iqQG463jwEM01FS4jGs5vqQdpNARK47YjpYKziZ
JBGhAqnbC8SWfrk1WcVIFlGK9Sr9acWQpfnXzunA+ObDd2SB+ZeyksHHd76tX9d8jrAOv8ZmZk+c
x/oI/r645sViFX0QHRw+sIfULty7ANj8IarL4tsk8W0nBQopR2ToIyHz/cwS/Z0H0e6MWtLnQRTO
5n9xSRywfFa4tTN23aPIm3FwCuYtQEVwrvSBam8z3tcNbWWzcyZ7OQZlOX6O2JXuWReW3UwRtwFH
HmBL6YMHIxCJ/v6a1if7dguiTRcy2+Z0Q4fsegWaYIXPwpYYsBY/+LTkVUaWnN/cUdNP+9RqrA+e
Ai71+z/6D+8bLV/eNeZiK1Hev3o2gLfhNWM14eVJvCONT+eEw1wec1UhA0ir6gbLffM56/P8plUi
+FO7xTd45SbfBAySj0U49HdWGcHIcNz6xndUcG+h0toUxkZBj+dNHZtqsiH2WuXZEJP42kxO/spG
c0tuYS/fuYv2X02Dv99Hj8e6fshMv0OXE8r1LyrJTmZLFDhNOtBY7mzIbx6g8L7mkbPMO6Kz4CQO
TCSSHYsw4Dd3dKLzXA0KsfXCkXODla0zGwMBoP1YA9xOdk4Nd2OP71M494twLb0R+Cv7r7NdzvuJ
ccTRYJ1W2ynHZAE9I3j1i3T5HMNzZfRSFx+bGeRhMqbTtsO5V++szh7a/RiVVO+52+HQiflMyCej
Ph6p3Tz9WIx2Qf85leQjBKk3f/VrwlU3ZIXadDWLuLy4SiV6PzWTDcW9AtsGj8oyO8+erQjciI+X
qQu8sjzHntD3KBpWzihI4yduHX62PO+Lnz3z+xx52IynFjd9Mt1MVDnxyYHzR+KYMyjFD7TG4kyF
UDzRyOn/JJJQR5uFH7er9AKriPGADredXYJ6bFR376VTDpmmVY27JecRE8Ooo5XlJLGbEtBmwSFs
3MW6AVnSwRLxwPqTvUdMobE0PsUmFlG9HUl8u89JuwOxjZqxPym/m87oVkiAdENMBCZOpLcXAF0f
AKlb4mI3zNj2hSnTYJcmYUdUSVeJ+KgRWthHt1DlMzeP5bAnHdYQ5p6ILV/jGoTRBPJHhYoFzezv
P7FfGvC8kCznK+KZESoSw6suV9sFPapZ395XdmZfclHUB0v2fC92l925huyWzTKX7cFmE794jVuc
OT/a53euYu1YvfksWFLWZts6+ObY7F3VW8LrDQw1Q+pK3g7nsoiTS537Yl+G2X0y6vrsJsELJPCM
bmpCvNPcI4qTEalcOeLkZFgC+kCZ+vn7y7o+PfGzuSpqHASJzCbE1emp7Vj9O5Pge1gq/bMsZvDm
o+wfpzEpP/sY2w6//3u/1C6scJzU2GBBVIItuQZutwXhx0E/yX0YzdEtMT3FpRdp+YVsU2eb+R3f
RuLV9xhekrMyFWgAgcmNY5aN6DsobFQ7U56aj8HSV88+BK8Xv2qVxpMW3IlqZI3oMJZBdMQB6Qll
i/feJs//9Uly2Awcag3UT5RfV08y8ma/hQAS7xHXm2DfeLIPz13ZBSUez2EkWG1J00sMRFIdRema
l473LyGSwwgE+r6t78i4BgpZaEhsO3viULvFrt58AV2nyXqAqzikdYEZE736twTrEMTYGqLipgv7
utlloh0+9jXyz5jQt2MstZ9eOqUIVMiKJp2f0mqlJREPAbzBtLL+nAZGs/ANioBqmncoupOWrMYT
cT6D2jdkzpT7Cbu2OSdhWQ+PEQx/wm2r0L+s5+to54je9vd1nzSg28xUfW/bPGsPQOALs485SXyH
R1GXp1nl4HSDqKdwLJG+q02Q2ca75CZ2iLsM++XWFLTGEA7zvGja9T9YIMrhlSZM/z3t64AnOcJc
PrD12dWlxuCM+m5irLcjMsK/L0MXDF8oMkQZ+WT0N08slXPw5jyvWNLwLx/HYB0woXSpkzOzOaS5
AWNbb18OGYGsUJVLsKho2qAizcZvN1OZhfpkt1lZX2QZecsd1oYR54o27VELHd85Dkv7Ilqz3mvn
OW4iCqKFBHZQj3Hp/cECFD7ieoTMMuDS37kzgTTMG3N4w6JyT/TFuhfPHWrrFDfwHbZu7hc+9sJS
PWirWkM9/II0mjESXr6DEOZ8CTMrelQ5duRtSjA0hN/C4OaKCf94rXGY4c4t/fIRlg5RHFYxTXe4
HIZ+m8Eq2DY6qNWaKe/nm7iRyEYRiQbzXmFJcg78u2Qy+CmN4Q0Z36Z8kT0pxtT5Mr3MGIOO0u6T
+iXDeljtzUzyzCssslE9StnU07Hz2JgIsU2tH0XO2fWcoGDv9otRXrAHyt19sBLS2w5RV9dgaSun
h5dtDSXC8MmjSwaArL8hu2Jp9uXigff1nCJFINGoiLjyLIh09wjLjdh7N1uwgud0l25RthViJwHj
kTwi8vFYcdAfCGWGO3ts81xPt0hPbf7Nohh7unqkkxyAnoT5oTFt+VyzzU47t86WnU+oa/2I2htw
ax6OVkmciO0QzSl4dR09yuSuJg0erKiZs2dsMBlW1DGM51tHuaZ9sUwb6E3Jt6nPWY9fYuMYvVjH
GR04AOdwJPfDm4vV87zIGCruFBKBOrjtXB6NU5TpEdvTtNM09KufBRDXbCO0SL1L1U4BwxT+892J
hNPVZ5FZkNacrMMmT5IbZDc8WsW41TRkzQOvHhbLSnsLnOm07A+J1S3EY2M0v7UVPvQTIT4dizqn
Fg55OvoKc0QF2won5y7NZH/Lg4QBxx2bz4jpIbfFYRa9YOmy5SMLyrSAXQQzBvpiHcVopqCvpXZ6
dq9QqV2SjLLYTjb75l1rEyCx8RJK2YPt9TG46oVsne2SeNrDjKfakhyp0iZG0luiFxJMPPtSV4v/
MqhM//D7sWF5a8DQbKFfuerg6LJKTxWugIKEIM9VG/LJ+i+e05b+FhgxiUCTau0aHxy+dDxXCZSF
QUQ2Tj8nH8e9xob5sdB4MLQU7kev6OsOO61P4AaJXIl/AxO5WgPudejvk6XGolyMED22+AmhrLiy
yr/HjdDD3riN+kigChYxxBuEXxSzZcxuSiwvPJakRaR7u0wGPCW8McN2JEZ1eJIpP/SA2IWKcXaI
ItnncobVGhXlHzlpL9V+iCBXInXwjfckhna4aFTx6KI8Y2umbb0K7lIvTzFaFKh4nDFjnVjTYhvy
Sux+2Hd+UJ4w3EhivsqRT51Oto52yTQISBllODyJbhw+GNVj21FTMeR3UZcrEE30C5wPkau8P7m7
fn1TccCC8UaR9NFaMMht0aKZW62V+um6vaLdbKaw3LtyGMTZsgzMQkOQavCc+JEV79D5a+c4z3z6
x5mKeNrn5ZwA/W0x/cBar90zvO75bOV5OZ6LsWsIIooEVM5gqJa7GfDsyEsJVRljmK2nTYJ1roDR
MVCkhUIBDydQ0+x9eml4vKYUITA9pEFuqj6ciZDzG39XFFYHPXUQIIex2oVi59UhL3CqEu/iIgqu
LxbV6daPKrKqhtq0w3GBpaTRhwvntYBvlb0QUcxWPpY66i84JMwAZ6kYqNiG8bUlm+qG8XPytBR8
o4Tn5fZjkVbB52mQzXwshIBxvzRqfpGuQtmvKmyfD1jPNXRbI518UyiPJTaFrgcuvyPUnnkeWOkd
5qWU2m9lZGxNJ1Bm5OTeX0CfV5o9OnM+peNItphLxIp7w3ugQD355fCsJxmbbSClDjeo8MqeRX8G
5GrPbov73x7m5jDbbfQzzUPuS+h0tCidULQKSw/ZN9s8tflfAYHanufJn2/MNOlxF66r16Y3Cbvg
QEUAQHkhewB3aUbzLRrpfS8aSd2u0N2SHHLc/5Cr+Zcws00ehv6oz+1L79QdYmedlh+X1i0xT9P3
Xs59KEtguE6lKwTf2GSyoaTWCUuv9s9xYFB/WCuQOgJmMGygDIr7AnEhLN7KJScKstNws8iGo9qU
Y5ffmdJg7e7xtd/gXjeMPsHTzLck9DGbNSWU6ZYgKhpkMw3mC1nobIQ1kxCqgoyGl6tM8IzsaJi2
gQ9q5LUqUy3uK8Zm6c2YjMF3tGtRy8jbGdJNSrob8XNd0leAsrrhWzp4mAT90eWvcco3cNwr2e6n
KSIXL2yMgsRitBq2rmtKAChztzwD1jXDnmjf+cc4S/FN2uVTwtfCdXUYhLesLjSYRrecjkTCFONG
NMJ9iheDT3rtciPpYwJl31m5gO2Octy6c2qLfrmMMMzyNyJRnUiIq6bD7DXwXDKssruqm0hBi5cw
vAwS6/Mpr0vujbCr5ENG93VDf7MYT9pTaXJHFgiSA4euVrW124aQ93xA1XKmJzOfG4Krhmcz1621
kabzfkqE7vaBms8ST8bqZbPlew9iCH7p8ESk8LDsSd/jTaWkoDqqTUo5rFScr5xLkzTgdYfowr5K
dhoy1aoG6Gbb06nGGzMdWDUCte8JQFm2MsJAu5UQ5cMT1OkQfNroek8dVod+w/UT0unrbtx2LOS4
FrVe8TKt1+5iH1vNmWhxGEz4aCwGgiFRg2MfmuEbjU9x1wTKgnLG0BJzVUjKx2NSBWN8BIqWMta0
XZi8yrdBDbptBgSD+ic6ZBCOYHmV2UADQqnUP8atF1R7i7FofuYHBvFzM+bOGQFabO46vej0ATC7
3yPrsy1xLBbH/pOmk6svc1sKCyYNoM6p9CpnL4eZAWWliFzDFDbIUw3aquIbzdxvBacOMtotNAS7
YS5Nf68t8kSguHhJd8Ji00Nd7mzZ7PjYG2j3OIKrZNy6SwU5Ig3S8luCTeFDGYU1kQXBGIgNZo7O
eYxIKop5LolKNoE1yy/EUCXhY9vWeX/AscE6hEM/nU5ZBz37s2BUlpx8XacPw1g53Q0rOH0YwNfz
vQ6rqLi42mtRtzEihEk8Y1E9FEBx/U2UmFHf5h4f6i1QekUt3HpZec4q8Bd7h0nDY9qRqgLzog9h
BhPtyVybcCp9m0bEpt10Wapz5NDom46NGiF1OCqzdgStsqZmrls988qjaMmQxKK5wqrCISzrvOZg
N1imbIeD5m7yl0DuPdmSUGXHHCLYg0mCSrSYYrovbvhtSFf2TrwISEgx1FuKxqo9x7XdJbsyp4V+
EqLwnzu3c5pT6iEY23NgiUmogU9CZEUnErMmbrtrcg48MCxFQaG3S5Wb7yIrMMLrLE0u6E3J9J7b
nFtodWzZuhrDAQCAO3UQUmrLArTbhHssFxn1zpB0PxNvtRLPpaXdewAvLoQRU313Z82pdNZtiFBq
aAB/11bV/Zx76rdzk60sIB+oFwf9bs0F0k2TtXvLipOKhBg8Kxty6qBzhFL6G091yttORUxCWVUP
ZrwUZtXF+pXXv65fg952FYDFba6T9iPzyu7F5o3Odr5p8xIXz6xd1uZwFpAyOIptRJjlCtwtmAFg
Ve5wHJo5Iz47RRmobTv5Uxd9Vtx0Y1cQjO667mUoJdhw4bVtdrHySGPthE5JEEmIAgRv1OTsIFfV
KNYGa3xMNHazA/DCmtAfVWTHNvNEfsPaOzxpjhLBnhRf/0dXa9tKdoJI9ReCpqubbEjqE33uekt9
YjcMIF0hv0XgiO+zmcp7U5X9fEiaXIev0YDWbxealnmFEhwV9nT0VfNnMC+qBmlmA8PLrBYP/Bh6
5nVKxnY6M1GKb6s26INt7ti9R+aO66iDbXecZ/skK8N9kI9ygm1iZH7IEt4HYvbq9NtIzAQ0ervv
o93s8N9xC4cfXckQpkYcOt6PbLQyggSriSQlDPQv9O3S575rxB+8FUWB2R8u8gZEZGvOlPJDep+0
XQ1iyJ/KH8pO1clbZOlCVbCoDyRxJsvOk1rNTzG1hdg5TjMgksYJ2mx9u7OdI5YHWFYFBZy8TUF+
hbdkLXE5zaJIUMiAOUS7XjIT2QaOJrOdSAKpHtwK9seW7SCfqDwW29/NtO2ePTRdMwZMOMvEx3Ux
mCfSpOLqkSqouK290BpvUwmlIqKOc+4w9smR6hk0xaOlncGBb2NhO3YyRz93IqNh4HqJWo4NW4v8
wJQHJjQhgAXGjMSKhr2bzJ370BaLf5zzEae/gJmYnfhioi8uOtA9YXMRmwBFizlHTgE4sSE3lGwk
CIbJhxSf22YFN7aUmJW8pLD2FgCJTeJtSRUUMfZZx24uXtpnEkaZiVieGOSdQokLjbYwXSDI3ZN3
rxrTADfPUCZtm9w1+uCpKL0RSyq+6UGG1nak0rmgPBIawmEDe52mQ3a7tqVIQyF2d9l3oVMGzxFZ
f3tARRq1Suuw6vuyVcONLzC4H03rBrDl3N7ae6mtb2LgNqAym9GGSliXa9cXFWUg8b5MWm5N4hGD
jNwv69kOixC2UknrGXRQvnTFuV2KqISTGgna5FENuLHJ4vipB3gaHtasxHOvZT/s8jievqaG/sKh
Y+C/YM8HPPmQNqA9XqNutKJ7t5RAD2lVS3rt6K/ZJUP9pY9qNitqLKoGQJByV6djwrkmKSfiGVsZ
EyVrUTCf+7yOnbNcPKjn1oJNbtPZKu1Os1mXTAv8aU31wXn5HBYjrsINCUjiI/E987IfNJXPfiLP
1hxaAFV6o9oi/pbnBN0e5orjFCMHhPc7K4xzoHHAEk+Mnh3swQYIDe4VumY3lp+54oGbLL+nQEvj
bRDH+bLFZj3nD/a8xv1Uxth/VFBGEO+JxZC31MZZigcQwM0pLzP/KGEK5Wcz6/WMqIbyknt1YW9s
5iaK+Fx7/pxpYnK2M4hYtsEyQTkQpbysW2Laoq0GdZTuRkAHhKdJr/9kgjRb1iGjT5Sq6lgaGp9g
p+OIsDY99Gjk2Jr8eRzuhxEb5xZdDU59p7EyQkomDTAlTMPuLHtOww91KYqPc1Pk39ypIJXZ6fKU
yAxSvKctfsKgO08qI9IzVTr9zGgKQIQbTPz5KFxeTV0mzBU4dM8XDjojAzys3ft6bqD406hKL1nU
TtYuG1MX8GwHmX8Ds5T0X+Bs+R1OnfgGDopsb0XVc26Pu6n1Lj77xhcY72R+YOj0vkc0/JJ9lcd1
e+e5NEUOTpslCw5qTvhAbwoSQBa6k/MN/EfPPLVFhCpdwo12toqGPLQimfc3vJhECdlWMMkvruqr
z/aSMpCs+UQ9sjzI2dvGwzLqs500zV2RWlX4scfxiNAjSPtLWRctED0qWXCqk6IVGATJBCQMjSjA
sanF+jKrpvw5yUBijfLC/E/O9U19bNvCxPf+vDCCrRvtfp/qWeCb9u3wnrhd2r5cmhMeAahxPVlC
BilgNd96QgHo9Uc6RxmpN2FM0TaXWtzZRoQLWeUJdbgrLfcJiIG0qY6T6CdaOOzZia5ycVqpc2QN
kGT2mLY+DLOZhnHJwVCP1LtmJKANBtZNXxmHdpdMU/azJYqHA8CzDrQLvwiIS7NiBeOOofqGybci
4iST1U+ENuYclqP9nd4gMpYyDrGgAZgDf2ZgTeWY7z8Dti0cTk2Q8R6xQjtf8n4O0l2AnrHdzaOy
ChgxFYlbaGFtQ61lKXVJhfKyXRuoP2l1a/lEDCtRRH6orf7ZZXMK9j3ykPrQGxnOrJGxW+7oSUTe
RYwGSzGlbgjSywqr9M6tiYLd6bJPrJ2VccLZ8Kz12Y/ZvzBchy368sFQvc0c1l/UQj/jEg7dXF3a
tBN3cD6zFw2dhTIgXIgKc5sVm0H+3bGHuQmmMAupMBefPIRbp53meEfoBadITjXpY9JKkjBaBZZt
QxtD3pFBmXUXxtMBvCFX1Pq+jXrZ3wu5+GQqjMvEkQZu7PBttAos0kuo+2OTohQvW2F9rQJiyxBc
6uRIhVgPdETa9g5t6hKdY2SpORWDtfgHMF3kGakS0g2f/jB5a8+CLBqae8Y/dsit5QOkLFw4g2nI
Fq7kvASf6GG2pFO4UI/gTVRdd+IX5y3MitBR+xif1XTpSsuHyx27wlwGxx7JmSiLIDoTEZaDxQ5F
TAsiU6F1m6mpLw6+1hpQFyuauZmAyf50W3+i0sap2lFJVKNztJbGIWIS43DpPLRdKs7UlRArB1DH
D5qqyT7pypEI2O2IGpw0ilB97RTKmXtCbHR5mf2m/ewVufyOGthJt2k9pAQmlJ39Grt98jQBY9Zb
0QvFkaEv8uUGk+dQH1Xi+tu+Z08nYqRFvLV0zZoLUtXjckt6RvPJiIC9SSdu7uyU34RMlwPDL2RZ
84qdR9/sCyix8JOs51UiH9OB2lUcCIFf2WrZF1TD35uiSr+LZky+xsDTllNo6RgNTlBlP2jxjWdP
j7Y8QI1ceDWjjryyNMrHF+xCOOop+Ehp0DwZWr6pA+uGaRAwyzgRaut1fn92clt+6gphfhRZP/Rn
BSBQo/WAVHjge26DY5LRId/Z0+CSjFUUWt400dr9pDGs0zvIaFNDulCchsd66sVPmqzef3F2Zstx
I1m2/ZW2fkcbRgdg1t0PgUBMnCmRovQCU1IUZsAxOoCvvwvKNLtiiE129UOZVVWmhMDkOH7O3mtH
T26T1eIbs9s5umT3aBMpmBmDscsrAEf3Ek0S4XqTO40vwoRhuCVnw7e2hrIRrmY8idbt0iwEk+ck
KI9birnO3mXCLa66fGT+x3g4/177CXIjZ06qbTHZ7h6aMwFOyWK1FnBpx9hzMThMY0Rs8U2npZXQ
Sh+DQhbNHeRYbk5xnbhC1buFmfS3ccJZcYtTCDSU5o65e0EpOWwF35ywhQ1FcCF9NuVsrCaKxMFJ
xvKHNDsn2Wq2rPofBGMNCHwUWSkbgKujviaNsq+fSfchmrLWcv8qoXF1F1W5kMzI0HsEPmOQLzCa
0vmSiLLBPxAUnW75RPFFUHTa7L9KHtjHLjIGGeoA2w9+BjDilA49430rXYl7cWEP5hZIu178nJwl
ywOoCqXcOU4lloss9ZNkCeiP2xFipVYd0pph2VYhe//Bbjqbt7Nhaj/5GrOfktrQAWtCrah/WsHf
6fWCyS/jJfblIU2BGVxWrYVkaWpo2Adukdd+UBalLiH79N3nroLGTVhrSh81TaD3hTVsBX+bpUR0
EzA2wfeaCD5A8OhZRPhoILTGjRGNClcsamkCB8vGOhHlBxg3JUlA27Bgt1sHSIm1B8iP7lRHNelu
s5rxN8g03q4n1S7kmDglwWIPzN/qG9QivbNJhrbPL4ZRWuAr0XOn+4J8sRtsYyLakBFnagHRlO0Q
8n90mwzX8LOHlYl4vmWyD7nRaF9Uw8IFn2fJ1ZY1OorYdpksavSWQaPDPMrv44SZMwT/yDpqhQK1
jXHUEsDVrPg67cs2241z16u9zUiERNfIqIikg98peMG8NXlRxLI7RuMEqLSwZxqdncjRuaghHZD+
2rMQW3qHWsaYCEn8tmYOPGwX0dKbG40JZlvrpCk7jbas73A7GuUOLNPofp8M0X1uWPqeCD8a0hAH
YWMyMOqtq8Qkkx3E37Q8zknjGSf0wEnOSGG0SINtLV0LLekm3dEDaFtue2hFxsEh4PyZNgPXSib9
+jrBuS23hZlKtS/Lwtt3CZO5AFBX4e97dMxsp+p0jSvtoumxK936OeocxTyVoaULk86NDgp9cRtU
bPIAp3tuC5BOefYFOK6FSaxGv2wD1FdRyLlAOfa87QMwTUfis+tGR7ywE2qmFRVeO+w4CuWdMGAh
IYnqjHkbBMWannQWI4WZjCELmSp5a1vUNG4KySMfoN5koUxFgshg3QBdgVwCKiyVQdxa4ct5lxTR
mGwm/pW7sjTGIgDglSdHVRfJpe6CRyYA029fJmhA5FSNZP2eqNwK2hbY8Xc5K/GwAw3uZYdypH9D
Z40x6jZZlKpuEldHp1RznmLvImElW61gBsgMIW0vGR/SJ6zmyPyZxWvM8MZd8dRFa0UpkaQ98gWC
gZeDkQ5M0zeaRf86aLU50rfgWC3wdCSHNxvYtBZ7KqgFYTNMXPFycqJTN0k9DrtG6N/Salzj22Y1
jR9J11bdzGtFC65laPBgFBA7Qo/gn/8mK4xznT2bMfhhHdFT6uipbPvRGU66lo74B+v4B8EpE5Nq
A0QpjQ9jN9WAl6nDrNMsPND5ajFPw7KIQ163ZBGMffIgeWcp4OP4q6EXTmh3NWkBJB52D+8LUc4F
53xsMNnxw6HYIEkRZyKOopwLMTItAYBs24QumekxcV2fsc5oHYuuYIhSuRN9U4Z3H0hI3HM9Jobg
VWnp2AbTYf772bEZUi2enddgRh2zuxkcJGpRbxsmyE9fJ1ONL9aEOpzpd7YnCVNF21aIWexLV1nW
DnMDCIfULAU4UFnpDkp3j9Y+u2wkcgoeLcsORXZ6wYcuvutUqT5nrqmWayPNPBj0caZyiniJgHky
iA1hniHIPSxdWnQkaMix3SUjAZwbk+EPAxaGNE7YRlMpr4ESJ18Au64e7YaArEkbkYfPTa8eUszZ
FnkS/Q8LOVNAQ7f6ggh2uGXQ0Ya6l01gypOR2MK4610Y4khLwfsnOpeamyTSO0qUpfmeZJHwtjpM
JEVUsZl9X6bFrOcNxbZWPdF0xhm+0tjcIHHq/EdJ6PBdbMyWfjsQ3sUkHDndeJ/E7bjsDRvZFSt0
VH9zJmKvgq5W2jeUK6jL9TiB4QzJV9U0WQuNhraVR8auHJvmayZgWnykuP9DN7TediKXzBUQsdoa
X78vNr1euu9ELcNy63essd4mx450NLn8odUXxlZBBPyr9fOvo2hIw45Kd1fFyxUwLsbNpT3eqJTf
/P6LYLz1NDo2M3AcRr/s4a9/VkLPxKR1OO0QochrPmb6o59k/d4GzgIVsOn2MNqZLxJRDtNoiKxH
RyiolIh2A9NMQB6bqrQ+kMudi3F5RXg1uEYmkCEdtMjrH9Wbshl0TPo7rZDxqfVBVrJTaLIj6c/L
RrHpPDoobj5yIaxv3qslDQADJg7Uabhh4aydSQWF21M4kX+36yRN7bTtqDxzu71GS4+cBL8zEzR2
z5+0pkhPjT1+4a8BGOhVyyEWrg7J0PBvnZwc2qXNqZXev1Vv/TrwHqy1AmM91NbXF8VADJ0zBTV2
rLA3gBi7bpPmZXMlzWIYg/eP9YfLkmrPFsjc8BjwZKD4eH2whCFzYg0xi7bW238NXWPHuG/nLuxH
HVrxTK3WpLUZpracr6o1lcUrpMt0OlrC93/Kn6ftgi3C7olqUnfBVLz+JX3WS2XrpJpEqervc7bu
tJtS3w+8hvTY94/152fBMxFCkvJjrubj86WZ5uSAuiJZdpYr2Zi7yEMJEgVAvqkdtlgd096nwWPH
P1AMfHDsP7SYKPT99YojjMS5757d3m7yIqZOPPNDaq+oXwYAnjmW0L26ogtB3MFXfv9sTfP8ecdL
T0fbxHKF60E/f82MIVk8UxqwNIes4A4COCI9ddTrsLdKanorHcYjaYf6iPgvb2ARV0a9p4HFFp8t
kX6sPJuKpNKH+peku3dudS3PuwAOMm3KnHKAp4ZJgBVG1IrbqCjY8qV233YnZGSF9pGb5PwaQiM0
mEkQK4Hmm4fmTM/a5xNPUZOwgUfq/Bf7naXaVLgWP7P8VxdN7Kivjdegsixn1rTSTSoUYz7dDLJm
JSUhnOLBIpaxa2L9ahg069vkxtkHiLi3fuRaeOBX5D9ovc8eaPThZcmYez/UtWvs5iId5ge91lyy
h/rJ6E6Y34b++/v3+o8XmkvDI2oSIwgJx8PX/vqoyJf01ob4s5fkBx3p/EgqM9u5p0aLwoWB+ZUF
vvXQzgxPNqpaN4wKUN+BYfRHdr9f5uTf11mhW4CsWF9W2+gKkXz9W2LNTGud8dM+MnTkdTXqwAsg
0uaVA57VvZTCLNOLhT1ffs0bERl7HHiZC6IameQ2d5libHxc8WDWU90fLxG8MsRAQ9YaF6MEuxjM
kKrR1bUdy7iWd84185Vi2QnL65qjMlnONoQm6cnB7CRBcSkCDtKjO9rGcjLT9qpE5OCecpt17pSR
LhtdOgsNtm2n6O9sFlvBR0jpzJnMGSxgnmxA11QKxR7rEvF99+SAkpm/xkTVZzd1W9HQnbp5uZDE
N4gLy25t69rsETKBW9fFZcyjVgT2kODHq4H8ouIYRvHg4vGOtsovHXWLtC2ZAtqXOCNajLD7Dx6P
86VA8LnVV8MGln5K4vNVdibYkH7jpIONZoYFY8CX6Ya+JzazWHchWlkN3r+gcXRvxPiUWBqCwMJT
gR+lQ3GhT55C89Po7fhBKXC+/LMOm5YLhmlFQSCfPzOIYfPUga/F836BgL7t+1hiTM15W+PVqfrB
AsKH9GxJBL6BFwXACFsb6g/37LtXE5VXdqKP9yjX3GYVgBn1TVQ3+c/S0uQcWpgikHJlqMPuBuLd
Hv3BS73TQIMwvplHDCn7fIgd/VvsDey3Jwex0R39t+TaL5HVBbEfQ+7N0SQZX2utKqbPTZI2RdhQ
Jk+hlF2rhw6RL8QaK51yv5thIV1FNf12jCy/LngNBOx60aN4DAaufha6k4JrGuVKM2P+mJMbjwOs
yfnQdXaxPLgG8u+NamzSim2AJsbBz/1qb2tY2rbrePTJNyLvBTAwXZTYcAHZxXTlKOyqftZCOG3l
N7OMjb1uiEicCmNGhYtJKyJZK8e3hNEeogm1v9XdIOFuHcbn1FZ7JmLgibtkHshyZ1dAMp+ljdFD
x9B+L+i7F4Ezl/XzZOljtUOD1BJHkMjms9+aGFKaRht+yrp0N3LxVfHMV4OOTwmyt3xiTGM2QZ+k
BtzxNIsCyiGr/SJzJz7GbJ/Koz04471VS8FnLYrqNZQ+mn5YrKws8TUWeQLch+GzZ1W+Oiqmh9aW
KXX3tH6s/E2DwjQJnEwRPFjbiQdG1iusn0ZhEtJRp/38UqGi/GQVeev+yHMPObqWNAJs9QAHP8PZ
Ddp/k3ZGxhCCh+WSwOoiJ5RITWLjenhLQ+Q2RYMAKxp2tltWzFfbib4iwx92MUh/BnKOvVSHnpaX
5MTNFkk1/ApHt/iMcsXxr3hZvBdsWJdAN4bqqzfRB9645WjSzxIy+sYHcqnXsi3Rsn09kfEHoZNA
8XjKZvMR8yyOY3PpyWwx2vTojtrihej6PHzUjOtYz4ZMeocC2lG5dRKve5mykbljacTsIxtoDtoG
ARxzB4Rrvbpo+AAlsNuhbm009r/1gb6EW10kg4yJTnHm5kSP3cWQlbrJtKmtJP2rz6pMYjVWMOAM
Iy3LIG+NmukF4dpLwJrNbUgqx0ZKTISTuWV8Gd+aKeJ3+jpEh201S2VdqJXOLANLdOUnQlTp4xrV
lF54Y25jH2iE87JkhM8x8NCJHFF1NN8Qi8iQt2ZZ9W7okSOEiRftdqrd9ju7f+GvnamZJ6Ds/rLz
xTF3lFHsdVwc54G07Ym8abuULgPiZAR5NJLublYl5ZNKIjMOs9ZKT8LIjTys+hG5nVZWn32RzccK
GcEPNCXNUeReyljYzKHZSgteyrGyuIMATAo0l/hkPLnV2McuQWbXs7dhUmhdpqbj85UeK4TAvdNJ
lDr4Yym+YSucRkLfHmnHDoRS9XK6143ChWlZSuMSSadGUn3vNtUljUt4ke7iutG9MpfEv8jGjpwi
lC08pF67mF9Bz9JR61IMhBsaalzuCtkinjIj1qdtSxk7hSKfJoZXkOpaZt5RfqsVRTIf5onWFkK2
zOwRedHpwMKDT4HsrqjnajhLitDIj1mF/FXO40Z2d1nJdFYh1EvyGkj+qu5Q7TdPNk0yd1MvjnOf
jpNoA8uL64tldc9vdEoEa+vmaEc2zZQrwiAIqzt53mhvK6wATyU1aRXMhMYt20pm8XQcM694oqel
TwHdFzsmzqmsSqIiQNdjVSSpajZpCShpwpYxqvRrkWN4Ofhlk37FxIiFJvJjRRZOscjHOEMXCLTN
nVj5mCZWPBUFzzZ/vfegUrj5DISi7AtZGdj0kHlPRbig/NktoKZJPi9zkjNpZesROVZZuqC2NLP5
rrfL1g+jQti3lYwZcVR2Ut93kXDMbatXqzxkQSsdrLOcHuyub6T07037WebU7eFYLq48Gna/PCmR
UIaQZkRwFjQv8aVAkI/cBMlStqWFjyvR7Ik1S0bFAL+e5RwHRNSauzmiFRoYk++EGv9HHbjSRZCb
6E7zLBKHGmmC029tEc27dyqfWH6qpI++lSWz+mAAUcTyA/T4Brmbg8dkzpaHBbJXuZns1vxE3UbI
sRihARwhha16dh+/UrA4bb2dEqaItK9MzdxMuq1VBGzobnHBrGl6zCampazj05TcE/aS/2jVQiSU
XjfJQVQQOFmwtIGAtSkynC8GcxVY0S2UoBP8BQ1fpYj5HDFd+2LkFS79ET1fHTLqFFt9ZtQDpHyS
X1qZmOO29SpU6SxTTJttmITwPWbfXm6bSo93mo9wKVgWPU0Pc0+ptEHIbeg7TVolm1OmAOa+GLH5
KWvyxC6x+0QQgWiQrJp0Zv2C461DEEMovYH2FU0EcptCeEgS3RAL02lu4S/grhxwhi1mOq097Lp5
9hjC6rR8TUsFYp4IphuFFdmfZedZE3rrYTRuJ3PxxEMkePQCvL981EA50dvyxwgytIMAY5tlUXxv
Zph5cICP076leuhYyLFqrYlXGVekp/XpSsLgbgvmftd+hwBoy6UdvllzrkXFJo+10d2lrBL8GWX4
MPBirQhbd8Ibqk+m3vE1bQjTGAnkSC+S0jYeDDX75ZG2Pf4v2vX9c45Oq8J70UT6nacTN+MOgH22
iJESUN98O6sNObRfeiclqjCpELPtDDfB7TF7gLDQt+arw8MvGZ4VcXyfsyo/o/3OUi6iZYu96vBw
IN+t0t2cTsOjm+jRs2Ms/nSIuKVhkpfye85Gcdk1aVm/uLGHyK/lzSwDSaiGhmWhLklcwFtcsTjl
9MKUSl0dtQffLnwYTr8EI8ZO8qVVM124bHmYBhvLqA4aMR9Z0LP5ZTcM0OvaLMD1PIDrjZjdalPj
7vqhFp/6PCsJzLQz1rFCWB1/noi6B3eZFcEhmb9cjnUOnxMYUHUkUdMmGg58677tqxhVa+2ISxnB
kgx0D8PDLlpsPJNT6mH18yYT6bOW9RloXtnPyx1mPgl0sGttkiLTySZDMy9n5uzCz4gVAKT4Y2rj
xtvMqTTtfTblbstz3tHUX3QXbWfv8Rz4sfxklJkZI0cbuodRzsVCxejYQWmuHSIS05M0iGfJOLzM
+gndGa2zikikZmp2PCm8QbHFlg82+TxeMs5pvgO4wnlgTPro3GgMlVXgpbNxvSCoY+lZDDltq8pI
k8uqr4Z2QyRf9M0h3fSlYTlxNqPKnPqimkfzFjMcAx7Mz30uSMiwqmmbSVJkTl4K6nOblyzWl3Ax
pFwRp5kM+R6kdmgqw46ueekXD93cOIV+z6J1pTGDvzLkXDkXg6SYv7PrmIgSIwHmefIqbtJ23Uoj
I0m8sQwsHWXZzsxah0ANfZm3fq7b6HCy2nvS4inRWZyQQGwqwDDeIYnzBAfwnC4a5QYwIBjpqHur
jcu4xr9OIvYRW8M0Fi+YVN4sN7kjpppEpGjwQqrqfjlQoEfE/SX1gO8f9IOxzUzUDSF6SeI1x6mg
UIx1zCpPpIAi/yjGujH4bGmate1Mu78CKa2VJ4D96fdFH0zawEOTPkeCex3grhn6y9pAJnvRlFYh
bkAeifFn50TjGObI+MdjlS32nZaltrOnoupY9VG4TcNmRvtRhpQ2/lcjsavDlKS6t+FvsfE4dUBv
btMu8RhBjGalh6QC8m9nmoa7zXayPr5M7djP7guhSEQUrF7jUXlFnHx2MWOudkhpxWGaZ3p5ky7o
Sa5KaLHFDndIrJ6MMZZsx7vZSyo00KB/3CKJxj1DvDq+L8BjYw9oRssYGPqIbt4JQiYzJIZT4TGa
TYw1t7bzSQEVJMsqhPyauoXP2tLSKrL6Lu47ZOzk2zYqsBSzK8Jb6Zd+sRO7vkP9iNd9SZAGUF6m
5ZM+x6n/D/j+f8S//dlDotJHx2J4rrB8KBqvOyhVnDrIA+Jhj1StvgYC8U1i4FMbZsb6VqbTR3De
tXH2e8cGcgjjCzgiHsAOiFtnnXGfzXeh5nnYZ3M+PnZk1gd8CbJ7lfTDjmlFNAR+pZ7gzAxX1Lsf
+cbfOjwNAOBitI7oVJ6d7uAJOswkVhEDq5AvDbUG4qKz7fZB2Un36Btd/LPoa5RTddpdapb28/32
yPnx14kN/RHE3FwI+rNr9+S3WSft07ltMUvtadfU3gYHF10Y6rEj8qc+hOLRhItXj6saD009tWWz
ff8HnLcl1i4I8xmKHYOutGmfXQBJNaEDeZ/BhaEmR3Idn7RU6l98Tv3SE8P41eFb/EHn/Q90wnpU
WkHgwgTjSsr816cdY80zCbgCNa/lj0xs0tOoyNE10aqmWz3D5BBnnneRGcA1CmTf96Alyg/6P39c
eih4zi9MgWszEfLXf/7bpfc8hVmYO7NPKENrsteAul3oahhVAACxWS4ayFHVfdLY7Y/Sj/UbkCp9
t3v/8v9qHP/+/FNUATUBXcAcVtAkO7sScFmq2iCj/ZDNzmyzj1rTGvVWquVH6zRqvEe2YrpBSzvF
WT1y/U+TSjzdFcCa+qs+64ziqrCVqd3mlV93P1UvC0zAqXDji9h28+VACTCPm9HvIcCMcinIPpbu
xOKdoEeyE8GCq7XzEOYNsphA641Cv1gmD0Ht1CS12klbF9EhA2ZVPmC/sOsndOKeee1lA8YLJ4mG
+EAPWAK+EOCpDoU7KDvICRMbdkPt2wUWchyHZA7Zla4wDDv1FwbvsxEOg1n+wDpKqqFqkQ8GEnDY
Z9rvBtsdqCnFRU4AqvNBl/yPwaRrMFgGIONYsHEc91cKzW83XkdEO7u5wlkG1nk7oYzZRTVZbE5j
po8ZQhAyy+vpNJD6sqmprm+gyZMvJtfZ+TCnQa3L+vD+Y2D88RwwCGMA50G+JLON5sDZQtAvsoo1
OHQ7v/PgPCmcZtqprzJDe+znEi6AF404I9FRNkFs+UsVDi6V0XVLv4x3pIIV+jiRUNEekbXN+h71
jtFs7JGmxw+81d2jh20+PswRDaNQVRopssQ8oPacJudJDo4nqF3d5ovWtQWJZhkK4AJQbrOLS32J
DraJtWAzNOaaPWxWiDPgZKB4KaOZ2pC46Sos0kiiGxzy0b3ArqGqE90Px75TVjbJXWFDl/3k9SJu
jpSdBPL6RHLbxE9ZStv0WuZd5vAP7S2TVOeL2SxtgdC3mVqa5UNUfZWGSzzG3NsDO10AHu2uJl8J
txdWOLbII62nwOh7B82FYfbZ7Uyh6p7Y/jDwBjy9ZOE8Ze1wI8y2ooNYNe29nUmdDyrynPkoAAGJ
x8GAmxVrmYV4Cn2GeIi5UY9qrK3vneYM8qKbaL+EhMvZCRJYM0p21cJ4BYV0hy43Metl2RXIy9Jr
1beKDXK3eJ/t0Z6dIJfxct/xYhENDUREbDNqg2RXRhpdNZdI3JT93ODjIc7wKSBmYBjGnNAfr50x
8+stmAY65vAh25C7sERbPIZzvuscb/gui5hI3x7kymkyYkSxQ5J1u2EitDOgiuMUkiERKJgUvE4E
Ana38aPS0MIOrHx6M2Ygbk61XvKYE3opxsCNZa2e4Z2i3t/wAMBmhrbar/m+E9Lvy7j11/2r0RFi
zxiv2KNf9eZbmXe63KSa2z2xJaMQRvqCEq7LzWS6iTu/EffGUBcnxEwGynFPENRJ+OqwR/RUG7vI
yONkX2mT4VzgBOSkUyBxKemKZfSE1R0Gup97dguSARpV2RrRi530+KGKWSEYU1AbT10xud1p1lqk
TJqo1GOZd4O7oROsDx98xc5LJQCH1L3OGn6zhqdYZ1oCiOdST9Ilhq4FHC+e/PZuaUl5oZxZjhUP
2r84x12PR52wQr24H4Z79sGiGB2G0eR4VqlZn+AXP8/4XJIAxclfidOqv95fk/4Y4nI8UNmeT3AE
ugUYrK8/kK7mywJIDG4418E447bTTRL7uxYf5NeshCwD1GokIs4f642fKtvY9L457Zm1e19NEX/P
Xb1igyzsrVpcELOwozMvqCJFCrmPUi6gHqovczlWlwm2aPymqf3l/XM4H7uvp8AZmIShufx3/WxV
ZX8WJUMOdS+ewL7gNjB2Lr6orXAXeq6xCRBNpw14OWBL2L9/aHOde/7+ZUePQzADoXZM/n1YbGfT
2Loe0EUOkdhVKZYb5Is5gNxOVTjIIt0Z/OvKHPETITdG6tqJGK2HprLlaeobZ9iaPRTwgKIRslPH
HhujnjWYBzaZeBvAby3PohA8a2KhMYHTk01MgL/HT3aeMyBmjonYvZKpSxy8oP/0UdLiH88+QwCu
LaoRliDDOi9btGqM4qoeJe7kOdsK+j0/4wyeq2FgNEWJrmUf1KnWOo57fTkhDQKxR4VGxUjN/Ppp
jGENgh+Km72adbreUUzcDIHFUOpwXvIhsFvis13aEeWeLGthbjIKK2uLA8gaQr1P85kASB2DCXQO
n7mOaMvHqivsHgVCimmA/Rg+ZDexMBktDKsftXKYHmKzSeMjUiKa9WmdBAW7Yv2Am69kz2pn/TFH
w/Es2R2Gap0es/p2j78epH8piuxGvlSf+vblpb/6Lv9z/aPPJKi3mHL6//7PV//rKn1ua0yh/fm/
9eoPdf/96x/HL/X2e//91f9gbMCY6W54aef7l24o/j7AP//m//Yf/tvLr7/l8yxf/uvfn+uh6te/
LU7r6nW8GLu9dxLJ1MuPlz//wN95ZKb9H5RxiA5AajJYpT75LY+MV85g4szOksAmmxezqts++a9/
F/5/6A4VAZB3Ni3MfKm2O5CQ/CPHIY8MDR17AobV3qo6/XVlOfHbvx9Drtn/uIs+X3fWH4Dci80N
21pd/4Ul/q3EHAorYfzn24EmV1OgHNy7Ine7rZ0svMN8uH6aeB3CTicHYvPbNfrnp/wbdKDbGrNN
xw8/e0/WQ7PiscFCZ4bW6mxDzTy18btcOoHbwuNiNCyvUrx0Ww+ozen/cij6vJ7HxeSCvn4lqWcT
w1wqTMTKbrZlPkFiaGQDiRF98vuHOl9M17PyKY6Fue5T2a29PpQRMxC1mE2gRIdopAYHJzHhSx8w
uN+6bfQ87JWXyTbDP9sMw4aLs0gSWSEX4R96a44QeeryRDpFw1TD40M3dS2BWENG7/z9M1z/7t/X
t19niByBTi7ccR7b12dIaS2KLMOR3WhIXHHhtBVRa4DyUGqBu6I9HEQK0+z7R33raYEPiueP9r7x
B8PQL5RULc2oAFrKTKjiPAXNkFaAKvPu+P6h1lt0doImtYtwyTzh9fy1wP/2Tni9QeMVN1nQrCI/
VDWIEARepzvR5tPWNuFoMQ+PQsxW01UkOyt8//hvPEI8OOt6gEZ6FXK9vsBVmsBHKri58D2zC7P2
exFwM3vng+Ocfxq5kRzHcak2kPzhx3l9HOrMyY+zDB0ACJmj7BFHaJ7oLmWVtNi2E+/w/nm9cQtN
xIs6L6FNStx5LIGngQwldJktt25YBxEjyZhnMT8wQ/gIefnmoTx6InyJ4Tp6ZxVvYRP5Jb3SoWvc
PBetdPexV/R3BMp8BPJ962GxOBC4V1wc3LDXFxHbmt/hUOEispEL4cMbsFKRilzhWe8+lxOyoEA5
MnnU0VZfwkcut+9f1TdeRzozBk1J4ayizbO76GqVkWlm4kAJMbXPfjSkgQvY/IgPd3rAweyh/vCL
D27lG+sPTyhCQ9oSFPv+2RpQTzNNBpPrW0Nk2TRknwSlZzlUr0o75dis9kPrOzs5pO3P90/3rTtL
piRLgOHyTTXP1teSoc3QF56N1sBc2EIPDrKo3Nl6ja99cGXfPEkKYio5xIKMrV/fWqPDb84X0A56
wQ7PQGt7nMRk/CW7UVyVNFhuUc37mN+kDUXrXz5NVh+LHFvSw2g5nz1WeNGyWJcMlBiNF4fOTMmm
wuG5ElCSD+7lH7pI1gHg42tQr0M/TJyvdx0KxdzQOVbc4nbwG/CQSAaGHZ9SAiTm4rKIUpNZYiM+
WWXN6CFzf2goGj5Ydv/otf76HVxnBKGsDswnX19vev0jbgB+R2IhKWDX+jC6lR/ChqGhLOnqZ4mD
rMLPvmXE6+y0QX95/6K/sSBSogF/ND2c+39onzE4gjYg7ynoGE4RcOTkF0ikEmaTsM1xTyX/+jcN
Dw7QbX0tEC3/7IRltYBecehBwoBpdjqujC1cizSMde0j78UbyxS6YN5X1/lV8K2v1W/ftGXUWt0h
Xj0A6YDKwR09c2Mbs/ok1NAeo9IRh8Yd5YsrVXHTjnDr3r+0b7y25JZBZbRAXSBmP3ueGUvqXaXB
74idoQwGWxOwfROsvgTG7t8/1BunSiITdbG/imwpo1+fqpT9WOnwTgNE0vrNbFsp2MxRbjKVdDv6
TyZ6F8xhQCERFKHeC98//Btf798PL85WDdDeWlzP6FY6tKBb3uJ813Rz/cHa9PpR/VWpI3gxVqmD
y/9yzh4dXcxKkoADMKFA/2LhhfriurG1rZHThGTS5x/JQrlo/78m+ud41joGYUfLVT07ngSKC/HX
lyEyk27rt53aYr3idqr0u58AMn//Ir6+h78O58EXYt9ONwR9+NlHTSe+RAdu14c6yHfkV3m8I5H4
ey7taAcC3bgAa1LjAxxiOJ6J/cGK+PqT+s/R+box6BBstM7Z/Npg6F26brhRivasRrO1yU3RnQad
/MK0UEbYOp11+/4pv3XQdZPIk4sm/g+7iTHEJMcbWQvfirCHolJFqHd2FvoAPH66wMbv3GVQH9zW
15+4X2eKoh/bA19SnfbZWZ0UZUXmgUloQ61xlg2NA+eQyhlkSbO4dM3AOiJgM4ddvEjrg4v8xhPs
83bqBs4rdNfm+tN+W5GGiM19Sc5nWPZ02Hqwfpe9xNOij64R0lbXj+9f37dOlT7XWg+uc2Oxvre/
Hc+lKZyZJuBedH2gvzBjnFxQecjdhbgs6qJBq2LB0JB5b36wzr95qtgt2a9Rj9KNen1oxKelGyXc
2tlV2QWgKMzbfT+tEmUXyd300aX9NYM5e1t5klYXCNktLPpnS6A+moIZit2GUloAkUrsi6iAFpyH
zMUealc0XgAlCQL0YvvJS1J5/m1GysnRIqUMI7ZyPyoYz4qMv580esF0GVZTET2P19cg1xhfoaNp
0f2pB94vb+dDxNrGmQMxB8bUZmpNcZnFFk55vQVjoJS1w7b9UVj06w/R37+D5jS5eWu/mOr19e9w
U/QXGDq6kLiBnCPPyylXMekmok4/eLlefwn+PhRuOjo7wtYpKs5uu+ZXeqLGrA/L2PWvbAhD+zGS
/dP7z/VbDxc5b5a1tonWbcjrEzL40iWzqPvQb40S1IRf7OAsGQ/6IIbtpFfZv1aa/nNa5O0J1ik6
nOfxFn2UNG6qN304tUW1g+k+AeiykJBbYAj/9XMTFEe0xtmr8jC/PrfGiqs5G7hZCMWbUOpudVhQ
5INZHuBhzX2ze/94bz0cgoYbYxLaRP55rmO3ZgDUaKjDph3VbnCd/iBXYhsDtI+iTt9ajqj6BJIS
wfNhnq289qTTPUkSwjTrVTHnLNXnmtHcTWHH5sqVgxQCUxmayhR9ZL8+yxr7+w6Sm4iRkoBc+kdn
7+IikdTMAtqWVwrv2PkLwIsUtursjv0OYdTwOZ276HlOAeMlxeKT6RPTedb6Gjpegvb+BoZMF5QT
EsELUZiMn23t/3F2XjtyG9safiICzOG2ye6eGY2ytBVuCEm2mXMq8unPVzrA3iKbaGIM2IYBw1pd
xQqr1vpDHD6aGgLsdu7M7sFO2kkHeIRBZ7VZDeyozdkd6l3Y6B70iQlhsNcY/T3DmNBQ6kR0U0Ri
eKsmivEj6WZIFKXwHu6vip3jlB4VBS8HDgT563ZZ5FY6U8gMObviDCmnmF7JeWywLA8SBcV90Hlg
8k8U3L0fdavYQTcMfXdyzdS9ennZfk6txfjP/d90OyNcnry7ZUZPuvD7uP3jNjPruhl7J6vPoYsg
lRMP7ilOnf5pQYn6e6POxudMz933RdvN7+c6sb/dD3+7euXdbTMl1G5JHjZJ7mjWxgSIg4KH5SAp
3WRwUSEvXfVuUJ6aqnIflhz5VG1uy4MtunklysVLG4fTGwiS5G1u/ebwow0dc1AI7Tn2Q4091pUL
SzWuTR3V/zjKYj929hS9El5Yx2djtPW3Gtbyn+9PwO1JAVFV5Vyng2JhlbY5dWMn1JaqRMEfSpQT
mLlOT1Fo6VtnrubHfxOKI9STzFhju/rYxVXVh4RCU6f/2SotClFdCwmP3WgfbLS974p1Nmk3DQHN
cTYbbcoyy0gNiJGQ5LoFLaEJn3ajh4MAW3T5tQCuPzUN0kZkaF57dDDtLWquS05gGqHQV/X1cS+g
mqCtGCNIlMX6q9COXSiGEUpDRoEsqR7STWtpqWUurDez1A7gNrcXKeg6HhvUW35fppvMAFpY4/R6
Xp/TwS0RCB2RZVliW4eGqVYPWp69PC2E6GzTzGGm6U1sH6rjjOqUayKEn2JG9oAHJoqCnbDwXkUn
81USaSBd7y+l2zfGb2q168iTFCWGzecNUb2hpw10Y6S4hB5lGr/G5suhTtchNIiQEOirLPsXOxad
C645k7i86TbXzVjVqQtzqELPuQ+vRm5lr4XRRRdhAUQAreI8YVEpxR8ibHHTqs/e2H08/XV/6Dsb
lpuOtiylWtoIW1575+ql10V9dW7NUfs5a2NxhUdRXJDOag/Ohp2FxP1MB+h3K4gezXoZL6oml2mL
PwM8yL873Suf0OkUJ0SVkHrq0qU5+Kx7Z6LMMXnXyBoPWMx1xC7HImx2cYSgBjxaWHv1YUHZN/sU
Wko4n9TcHL83nKX1OaEGdO0sO+wDIwqd/PziWTZklcn9f7yat9lD/JdRya2kOXN2Y9+Rey09MGFq
aH411BbvB9tZzQwVaQYLbQSVq2g96sVF5RTsQnPO5t56PRQFumr2ZD0gb/mewz86j0qiHuQC8tut
X1Z0cdGDcDDhoGm5JcdaFureCSrPZ0AS2rtptECIIPX16/7Ido5hyjrEkM9yatybkaXo+SbWDBoe
6SMD4JGRodufdP7ikI4BuOa/nVIBfea6uHH6L5Yv6S8nBN0nqT+yntbSsFvUUR3ybSPsUGxORn9E
DkdAxBLa1Y4rMCL3h7vzIckiZCeTWjsreDvcfnQqZJ9qVDwLrIl6fErc2Jm+5XX4l9qNkkg2KvrL
lypbE0SUFCCwVHNz2eQjhI4Cea1z7STiscg8900/LeWHGi+jr/fHt3MgsDo1nauFdcrcrmfUqDut
ViCS0B4qM79uEFQrw0J5pSUuXC27Kg8yhp171HQ8DcywSbaEItg6Ht/KAZSMZIaexjXUSTYGj9HZ
wRwJW7rerqbnVmsrLpo+FOdlnp2DWtb+D3B51VAyZB1tBmyNiKsJix+Aumz5vQ3z4VmHHgl9eyie
axB5J9SIotNQOtXXtNW/vHy6XaAMFgLiBonKJno65CnoaFwDyTAQ5QjdJj51IIz8cdTFEwd+cb0f
8PaBIPuaoJ8kkIF/cTfnr1NQYbOs3EMTPXMeMCpLQdkJLVAV8alMsX8Z4wG/9QV/BeDh6X9m9Mox
IfQwl1Xc8cAd9+aI4sfQ00VZS8UcF7rA+uureJIMntl7QdJM/esWE6xgdkPzcn/Me1F4JkovIgDB
vJnXUUL8NudsQqjKcJCVgGG1wCdpj3pTFn/K6rjVdbJe0FR0hGnEb++TijGCI9RRDsZKwMeIsXjU
WkgeWMpGD/cHdBsK5BsVFC4SMDfYmq8HBN2No81WIZl6UfltYmd8dufO8acmsQ/qgTuhyPZMerVk
2iowkXUoD6dPSm6zHjRhtMyoUqJ3eTLSCGKBqMw5PTjp5HpfTyKfCJU3eqZwe+lTr8NZLQwCUI9G
0M72T6UIx7M1zfUFD0IaIMWkHEzkzeYnkmRLkGNSQuEEWofTsjkyFkfodF3iOEhKu3mTpmX/Vp2s
8bWKyMkTwB9kEcIuXh7GtlXMo+0oI2wGDDTF4aD2LHChEle1KvXWVW0lUjV05IDt/EgLpXNKKMwv
8eii7Yx3g/EFmDcE6ApXmAwwUDqTFAutiE9G1sLpvr+25AV284N4Umloa1H83N41U41Yq5YXWPhh
WPLdrbFCAojXvNOj/MOMIPRHUCT933jIHLk573x6UlEQuB4kAoqEm4MJHY9O6Rv6UHmVzE8oAkPE
VqMejV/US8C52wdnz22ZlyMfBSIoSjqWmrQU1lPvIW04iAG/W8poFExaDbSMXywtuxfrHIyWUQPn
eSnCCYrxTI8Htc3SzBUfLk37z6jqVPfuz/3OZuMXgQQx6Fwh17jZ17MGd6PkhA70eU4fqwbfj1qd
vTO7vD8IdZuHSzgN1zyfmfI799969Nj+am0kxccNunPnFGGE81Rl46t5NMsL1Jz4hFFDeV6WCX3y
EXYsWr3dweGy88nJTrFE8CQ66+YLjFgcYg9kwK52tOaxCjUkv0MU0hGPrs8TWtMHp8vOdpfcMNOT
8nkyF1+POelyODwZNE0DiDsE67h5rSmN8tS5pfK31iFGdTYVr3kPUESgikhqe+RbvTNiQAsy3aEi
TXluU0pNw4RqKrZhATWx7ElXe5jzYbd8LqGC/z1VHtT6+0tqZzvbPDmoUVCP0WAfroeM4HaGDnyo
BZmiTvFTFhnxE1D3zEK52mpan0aQ25zKqsBtfjDD4agCvzPlPD24QUAYo2ywlcGLUwuUgBurSG8s
6UXFjhh6TJvb1xplVDwMLaf9mNd6eG30cfFRrPwXdyUJhsmEw8m7nQAzT1uQie0STNMAfhmb6FOl
wSfHX2EK7s/1Tm5lgt1WJWaMswX9o/Vki2iEwVu7JoL42K8GWb0Y54m1/+zGbXiK0sz51qF8E7ix
4j5kuZeb5Fia9WZuHTjJVh8fSCTefnyuNIO6I4wKsoVt6XOmzIdScWMFiIAiL5/YAhcQs0UPb8mf
StwO0YFuxyu16aOpuE25qExR7uUip4sGO2E9ExlKFpbwBKYxOAA84AE0PmHAaB5gZW93EymQhB3L
1QWHY3OGJTOtbTyDrIBthVZF1OjXtInNAI9wE0l9DpCDU/P2gCYcKSvsQtou2EWth6XEHWhnvJ8x
2cyKoAzFcjaMLjnxpevL/cW0G4pGGYU+x4bMupnBKR9cBX9fO+Ay1nx3cNk3GKxA83aOjsXdaST7
4EDyDFATm1EtUZsoWhxaAQIiz2JIo0ti5MZ5hB3n1wkKDfdHtrcqJb/H4bmFUNiWdKDqyrTYGq87
HReNTwCCYYKDqPZ7vUs/1AvCiYVmhNfKRnnkfuTdgTrUuqQ0Ga/3zZwudFNLY5yY0wT32bHG81RA
WX8NJjx/oF9y1I3ZjUc/RoVc9JvasV4umot2UUQdLEBEZXpw7Kn45EUW77o8LB/tpD4iM90ethTW
5GYH1QN9YqtViDYFJgsZ8SakRmBsSPe42Wqfp6UwL5GX2SdlQKvLRbX2sYeEdbBk94ZL45MyF+c9
NZLNduxFXRhZzvTq9YzISGgZVyBNEUV5HD0WER31x+XnWqeqsGRVGyoQRF/QN5t1W89TZkZjawdZ
mLavc3rYH5XONsgd+zAwut65RHZ0lB/vBuUpB88BFU9KFutviq0nVWG3sgMQl+aTFyG5E8OrO9fI
Oj/MygiXpu71g5nd+7AOz0re7Lz8IMatg2oiNbxmKq2gQ6q79QfsZS4dmBTzpMWj/Q+c0GJEVizJ
AMckJcJxrRN/evneAQAoMZ68BG/62308T0uPWn2ghj2kaWGMKFJiPlgrSx8MQ3/0MtpbTNSheJVJ
Lj+v6vWQPeHmeUFpMVB0Y/6lFql2Ae1ZfdNA1huwH6vs5/0B7hy4lL0kb58aAeQy+YP+aFNmuYp8
3YDZ0dQhbzbEc3LBaKc7o673636knaFRKjCA6lL24SLZrNu0z9CHqRYnqIFZo27xA7Zcck6StPDT
xj7q3u9EA3MN4pqsBNDWb+b2H+OqMtwSFuQvA3UwqGMZlCScwdCCJsNPp0Pl+yDpuI3HCQRFBpy+
rBt4mxQXbbG4sJUkOosZzzLMW+EvoxXiFxh/+wItkoMk4DcjZn0M2KB16PCS2/OU2eriQs130Tzh
sdCWs/4LDSj3F5agxftiGtU3uAaa3wt00t/FcRo9JjVmhTjDQ+lTi2R6phWh0mgopQVD6H4hgeW9
e/9ry6+5/Xm8blDjQO/H5Uus15VnKPTEyzgMbD23H9iZta/P+fR4P8rerLNTTM5+LnLy/XWUrhoF
XIw5DJJ0QjW2q5AILJxPheN1jxhAHKzg20OQlhwXDNoKjgZmSP6aP9aUQe+PzLGTLlbd6OtAy1EW
rbALiEpxiS0HifS4PMKR3m5QSkLkDXxlaQawRVaYRtqlsb1EZ1PNcfdZithPs8i8kGa8uF1DakfW
TIoCEk4W2tbjq0ZvwZK9412cx+KpjxznZNoYJOOmDVt7UptXS+Ud3Sw740PvQeP4gRwhAcHroKmI
BV03OwFmZ4FtUYsByKozfCz6vj/oH++ForcIm5a5BCSyCdUUrnQm02MK6prxTx3aTXmy4QqwFUyR
Xe8vzb0NanFDE4eXIP+y2QG8/Gzco8rkjL1S9Xdtj+3baVqG3B/pUV3Vwqi5qM059oWrt7/Uoazw
N0eYEmVS+Kh9z1XjTebweY7wOWrA15zv/8DfGedmi1oUQwDRsktRKdz8wCrPjTBCnxYv2BmJu1ZD
DjLRa+Vtmlhq6qN9DQFfFPq7ZdLrNyGk2NcdPkTXpkEFGZ+t+a2HHCn4CjCpAsUTLGxKZBF0JS6/
6RZcZNS0DHqZjSIODpeN7gYQE153HO2QISil0wDb7MTaBNVThH18HtTyY1Wr+SOuY7GkSWEl6wAB
iouuR+S21hGIzvqrwqUKOWFw3+TI0mBkRKP1/mzenEScdXAJ6QXSSeefmwRJYsTwEV9M7KOc+DEq
sw45WzR23mUo3H3A5bK4vDwg24ULgMaVLOys903Yl6gwC8X0KcGbD3rcGU/1oIvAycvqsR7jo/V8
s3nguhEGfC7FM5vzdh3PaZbBtLAi881EGtxCVwGeAB5hmVwR3B/azVNJNvxkFOgIyBNs6e4kvUo6
WmDXxwmPsFNHlegfXGgt5Al6/O6yTEXwUpmCsvK6g9A7o/SQ8OG05TdwjW+OQIXHWFfUjYnDOfpl
0LTyAC1fOC3mMHy4P8qb7JYI7D/KgKirIFwlb5s/b5M+RZWnhXBhJ9NyVsLGoUIRiqAuHOwjXFTb
cICpPsQ6whhYfh4By28LwcR3kPHnIcGSBVq+jh8TEdxQSnwoPUEXqkOCouGYPtSOjV5ITf88CdhH
YXdJtEn7hJD0/Dpz6uYhysLJvz8ZMtjqLJI/BlAPlEoKG7S11z+mBgWhORHsl0j3cG1AoiUou7J7
+SYlWWBZuaiR0XrcnHhqE4966FSmD5Z/vKDKV+PbNwAErEd83ivj6Gm4OyreapLFyZraEnFnCCIo
gQ6mj3+WjoJzVD4PyDYfzN1NWiLnjkeDBLlxIm5TT20qgIlMmGBz5oZ/GRVJl5HY5c+MponiA5Y3
382q6xwQnHcOPOC3vPCpLMAL29oYpCR/Gp7Mhp9ovf2108sCBSe7Vi+L2WjpuTfao9rQfkQ2C7U9
itlbmF2rNyMK8dJSb1ymU2FW2VmNmvxUYM2OFA1+5C9dkwbXIm8xisiA9betTUwb8WUtiacPuoKq
mts/0m60Ds7x269HFHqMIFU88q4tkQYBiSimPA0Zaomyt3rrpmej9eY3Uz3kADdnBQvvSu2sAxzh
7WSSdOE2arITOIDszVbgFcSeHtgKJnTChyFs0wdTndwzOrzqKwsXsINh3p7pxDOp0CAxxsX9227h
j9OOrnvh1Z0HaLo3y7PpiPJx8NCSxRCRDCmkZlpZbneqCvOI2LZz0BFairfITwleb3O2zJGpTOCo
Dd/SM5RJewyksVrUz23nFMEMJvkUaRhKodExBVaBvKRiK8YHFauhg+Pn9nIxVDYFqS7ED7LszYnb
j2Ce7JRDTtHG7Bw2DYI7Wu+gYTQfZdV7n5d1RVme7A4Bh02oLokQ2g9RjYiG3gqc2hB+q83KA74C
2B122AHe3yu78SzmVjKO5cN0fX53uaFNYEZZTiysc6QUTCBWvc8DXxWGbDcfPH/3phLgCDvTApN0
Y0Qz2JPNcwERh8xVh5Ompnkwo256HjT9qDl/e4ijSSPPcIrt2BptM7sEk1/bKAnVOtFw9kjsAqN0
jxBWexMIdoECIikt1WE54D/2RzTNURw2OEpOcHxPIW7ep9icQ78N05/O6GgHZ9veqQMACXwVDSIm
Uf6cP8Lh9Yk9haNBbO26hgwr1XCRKhXYntjedDC7/U4rjww8bjMeyniMjV0AVYSu1DooErU0f53e
xDUTR6+TknrDOzGL4UF1UMykHSdafNOb4j9mptRPIlPF1/urdO8QgjhMisF9CXtbzsofo0bNZfYy
MGD+nGAbnKsDpHikZK+a4nmfeO/WPGZKL0CXdnp/P/Le56VWS4LDdekw/HVkQ3RlZSPf6+NA1Vw6
s29OCa70Vy/qcYzHbSK4H+83y36dUAHGMaEf0EnhFnM3iWyZW2pmqxEbsvOm+KRHpQ1bMhrcvyaX
h2+gY1eMVYoS2kVgG5GlnuYiKd+oYqy+amGJJ4SJ6pp5MkSpRedK1A6PqgRR2ZMYqnE8eXE+IYAM
Mu9Ll9jaP9ioRz0G6XrRPYD4x19JbcqaKoltp38bTi9+ZLYoW2y28aI8WekylHhmjPUBvGFniUlu
EJg2zgXSrs267quY/vUCQbwR8IPizLZPhpf3Zyl/hI75gNq+Zzc+cntIePXlEW7o9k1NQkR53rTQ
6mFzbbexZ3RebWEti+yLmnybDWTVT4Xdqr+mHP1Xf0A38GOvAUpFhD9jOjAI0D812oyn6dIn5les
HiPa5HHbIBPZD+E7KxkazNQpb4sThhck3qC5MDaNaL3APYqL6Sgh2TlaaQ2DefotbsDTYL1UETjE
IgItRd9RTBFo3px/nAT+QTzI5/P9VboXyqJjDCqBnh+4m3UoIx/qWmNDsm6AXfLpaNVo3cKtkfcH
9dmdA09yg/4banMhlqY87bAE8C1rwIFJr/Ovi3wanXgFxvkJRKt4wIl7udwf4W5Yy4FAxttZJ79b
j9A0I+RUEkboNjbm6KbZmZI5OeCfotZD/dXzEuUcmq17EHdnZumeUuiSasQUJDZxMUIpRczv8dXW
KPAuTRpQu27zHOrqr/sj3I2EaBZPGU5vzpr1CPOi6noxZ7yYY6cEECyci2c2rY5zmd18vx9r5yrm
ZvxfrE2WIZCJK6OBXDnucvXjiBbOdzS27YOzc3dE6ENRUyFpxFtwPSIT9eQp12uUPbSoAcXdeB+G
Si+fkio84krthcLJj94WbATYF5tVmVSenYUgCn2jNiFotdAdgOpkD/pQxAel8p2VSF5BI4QWHs/E
Leh0LHBg0uOQ18zcAnpCy+KiuChUI5oYXbO00T7MorC+vfyDgW2TC4OmFm/g9VQmGGk41cgHy+eC
tZiM0Hh1UPP3o+zNIs9rEgqoXny0zQejfDrYODRIQYdW/xa15d81picf7Cb7F2udoZCkID5FhWvz
uQxnBKA6CsOv4jF5XVkNt4geRXWwLKFy8L32BkU6DZWOs5j3yyZWLRUjcm8y/Fif+sBSgd31A0XN
ap6PSLzyj9rkCjrJNLIuBrxv+jXrrxTP2oQ+NGej1qUCM3qUU50+fDHSkVqe5OzCtGaWWPTrKHVp
ufi9zNwrffuTrK85oz+5XDDOnf3RHsOH+4tid1CyNkreLp+dm0HZijebNf5mfkKp9LnETi/2Q6yG
1OB+nL19BYP/v3Hkd/wjp5Q3jm4oxDEmeFrIeNYn3WwG0D/egiSGlz/l7O2D2uFOOsnDh2c0rQU+
3e/ewx9BYbWglIuZmW90EE1PYdglX8Zk7i9N7Div896t6oOS+9508j6h2oPeNSn8JrHCYLBLB5Wl
31p1+dgv9Y8yUvWDV91+EBaJZLdA/t/cWjP2FJNud1R4irF/8poUqL6eCf/lX0wSzFTKZtStbtpc
mLYUSa8bPkCm5BnlGYSM86QNyhnDFCV0X01e+M/9kLcDo9KiU9wB/2gjJyTT1j++V6r1eo23jOHn
vA8Cz6rtD9pouJ/uR7l93sh6DhKqkDNliWVzDnbFqMcxRFtYJE5+xXNseaWnifsGO6/aRxW6OVXo
TvhllR7pF99uAiIjkklBmcMK5th6fKhF1BOwcj6cWxbvDMVIvgBqHl5VfdM+GmZYni0BqPn+cG83
AYUkWXmUGFqIWHLS/5hUqptdHrP5oF9N8iljufDoHCUwrf5ryS16+TfhgHPCEPpdN1uH05LIRrVH
hqukzZeXeD7G51kgsAnC4eQIL7Y3Ok5LD6oeZs/shnW4HheH1l7Y4tk4wLYClhfYcRYjC5tkn7Oh
UA7quXtLVJ4mkhdJIrJFRicYiqjIbBgUBO3Ip6M5Paixax60YPcWCngMClO/CzfbEljaIoYHBRGk
idclb3j4TleUilNfXSbMrJPGDaDOHXm57gyNLhKCIgj0s0K3aGBglF4PIZsvp0TTq1zP47M3csrc
Xx+3FzbYL56eoJwxOGSI6w9mNo5d9DlRhmIGaOuU8Skx7e4tgl/Zix8z5DmyhML/SzV124ubKESN
dsFG11N8UBUD2WY3xnbAW+rK18xy8IUVHVGTdxakTZtedqtYIjcNwLJZErMuuejQlv+GvLr7RFOr
/KIoiO67YZEd5D/yyFgnJZIvC9KCHhU9zi2KFxl7mrbLjBaYO0/vzHTCzK8HCYoyTOTnTT35SoEr
kIji4oOLPXzw0q8JOYLcQaVHA4XV2mQrOY6Jqjc7QPMxfvzu2qHa4O40FOelmqMjg/vbpUMwWbTg
g9rQrzfvmmJahDosmPG4TdaiAT+bz+0y21deqdr1/rhuGRAo0Jiov0Ohp3yKTMN6mZaKo+OWORdB
POHukeCuhjWZnp89DCleRb3Ini2BBpKILYjBing2R7d9d/833O5H4tKtkrcU2jFb4AEoGsU2FrRw
0OIVj2qi1ecoWeKD83o3irxrSThJ/8xNYsZrnDWau0Uw6UP/kJDlgqyg9nd/LLe7QiYqUGlkcY9R
6evpNPpWKFlJEc3oKHcbyTI+6v0YPSX2NBcnbEK7gw+4NyzOMGrSEIZu0d+R2SGUDJwgWBqj/dBr
mf16rN3uIHveG5YDJgT8ii71LTeTV6QO+rZLXIKXy8yHWCABkC8VjmOqKE69Fh3Fu70XmME/4snf
88ddPlf0lGGmlIEzK69z8FBfEGadHxKrwjd0cb/3XuwdZLQ3Q4RSTO9LAugo191wRNSwHOoiQu1V
6K15GtPB8yfTaR9MiTzXkuoItn+zyYkHJYAqlItq6I2cGj7uS9enIytFiTHoaGsaPwbwBn5lf3B4
bQwDwMfIWPiX/14kcKc3maDgeKwQ8i2Crh1nzzcnEX1lLYm3zjKMSNdh4EbTDQePucB/pak944ea
pDpSypmaPvdLrH9esGl5zucUSdwsL6gjiZG+slkWP1D94PcXRfWFR333oNnt/J4K9ohkm9FgMly1
B4ne7sxxZtGA4YalW7peHGWNzLNgOwVJIeznSXWGszXy2HG7TjlYFDfrUE4cYQBkSJXRLQ5hEI4h
Jp7emBPP363JLX9MYTFfy7SPQc03XTr6Zp4cKd/tRZUIMUBp/H1DAsQylZzSEJixKdp89hZRw3+w
lFOIYs6l6BUVmL5+5Jy1N6sUSyAgo94I2G9zci1YPoeNreRBbqFD1qb6HHQIcFInLI+A3LuhaPiA
NUNLkPfd+gNOSzc7EQiBoAcRhs+T1fhZMoVBTOX7pecxHxBFPQTewQjIwtM6FEKXkzm5eEf2U+Fe
HbpqwYj74VnBCvBieEX4n/vn/+19KgMCWzShICAJsUVfKIJSmw50JdBElLYnzaw8aYSZPw2tUj3j
2Ny9UgT2z1qaVX8l2IafHTWtDm7UnQVEFKAf8NZoPGwFXLwC9GBV4huEFoMTtImByY8w65OFFMYb
L/Sak12Y5UHQna/K0UlOSFmdi2+LbumKHrIi3skBGobJOUSK6NOiOR2tF5AS92d5NxT1KUSH4XeQ
l62/alPyuJwnQkWtGl27Lo8uo6sPbzqrzV9+2IDYkaqiku5006RHfXA0jVIh1Nh4pypc3IuCoJJf
le1RueMmxSX7kVp2wHqlVdeWyBUVqYQphRlCMIUXqFFmXWu0yn1r9LxfttWI84gv5UMrEQuISh09
i/YmFWC2lOriKUFhYjOpZEQ4vUZ5gGtgfhoHBeXWGtNgrQ6Hg8LOzl0LzBTgg+wQcAhsTvDFSWO8
Q4c8WIxRhUHW1h/zEKWqKmzLBw3bzuv99bK3Hyickv3ZQFsovayHZgwUSbD+zoMs0uunwrGac1Xr
5QXdn8XPNByQ0zhtDo4eOYjVi0V+zj+Cbi7dZC6WsUVFMxChgc/qUOTzR0jd9rUqMwd3FyO+eJmD
xZow9ezb/QHvxqacBfaCux/Y5HrAribmHkMnniuiN14tpdqfyAxBTHZG7Lfl8ANbNe1pEPYRcG9v
EVE5lnK4KLaCN1kH9uaydJUkyQO1X/CE4+37OVUpIHBcHcFCd0ORrf2+JgHCb15JVLbyslbLHEqB
9n4pMPutRgfC8qCGB1WKvUg4lkIdgX6EBMRmUEyaMGHrZQHYOly/u0U5T6LMz6lw2svLPxxvMWjv
JHsgEjc7o6QumNoqxw0SoeXjXKRtc/Ly4kPTtMrVqGEsc0kqNAFa8fl+5L2bi1ok/RbCO9IxdP3p
gJ0iUDhZnHSLogW6lxqXplW7RxdfP39oxRyfnMT9MmLd2J6wsMN4ihrbQaq6t1NplsOw4ljg1t6M
fw6TTNZNsqA3U+9x0GO0+swy9pu8/KG56GXTyjmSdbt5QrFRJdJECgPyDt12pepEL3DfnYmZQP8U
Zje8R/fHPSio7W1JSClIF8k6BpzP9fT2RTSLuMM0q0Va5m1p8j3dWYQXbsvvTmjVi9/0Tv1mtpGz
OJjUvYtF2j7AmwMs6WxRzFM5ImPUFnlgjnpb+2afTGfRZdGDZWXtl7Sv3R+uh9XzqXWL2cdYUD1y
Ztg78CUDHxwG8h5kJZvBD1kTIz6KYxiXnM/zGWxIPKTBpFK9SUvziPC/t2PlDUr2DqCayv46XpLb
WtQrxLNSK/fd2VsCrbHTS+y1+cGO3Rsa9B8e/VSH2LabUGmLK2BSGaQ9XqKfvMq1ofKH3UNul/N5
6hbzYB3dDo3zVYp40jWjurht5dtmqy34QGbBKKYPUYvRea+SaOageF6c0AHBoCQjzyJ6I9t8JJci
Xxg6ZkGR1sN1UtnsQOXHS9GO5sEKvRUNkHAP/qIbLa/p7bnndaVJMbggY1US8U3vshGL0SFBeArl
+uXjTFPvr0nkwu+8IaEpbg3vx6q0TzpqHZdimqqD0/D2HOLHSJ1UjkTYl1upulxVHLNfMs5hJck/
VaU1ZX5udeaDPVGuOoVF3X2OBpxVD5KG3bhUWFAadsEabNu8gx4VbT+mWYAO6i+hKMkZ6IHzPFiU
wnltz0ExWMbH+yf/3oqCzUGVQIoA3oDtse81pM14FpiTlsMVnDKsDCf19Wzgp/EvQnGroZXHKcA7
ab0vl2mI+EP5zC3oxovlJgs7prExMmmP/Kdu9yU+0Jx38saW4P7NkdN1cW8NJqEmU69OYwbXvW/i
OcCLWH0Ab6Y/vnxo8tYCYQMsFOjmemhtYg96mTfsltJ6i0185XOXlxe3j5eDSHsj46HA6pBgzZv7
ai4Tw1UmRpbbidQmgrawNEV0EknSfcTzvDwA0d3ejxIiQtYMIYNX5fajmfocKU7lYMaoNc1ldJTu
beO2+gEkcm8VAnuRcv+Sy75t0Gt6RY2/qNMAadPxROXDPlsZra6BM+d8/1PtDejPUPKn/FFdLBOz
L+OeUG6VaW+zPkyvCHiP/2Ir846iEQmeH8b6JgcXXIVahPkNomGZeOWVvfs6bJEWtUYR/nToSPp1
f9iX31kb0mZEqq9wbrGd10OLurJQue6TgC7aX2FI6aZYDAcPDPhnM5yel8/kb41tIKU8+pGXWYcL
UaVyK8RN0AFouksX2+IdHKmX+Z7J8iXvCVkII9unWbFdgK2nFyZm6UkwFPXYAhQOK79p6/S7iBXx
BnjpUUdiZy3CS6CuQCbKTtvWwlDgc4loyLUoWh8KmOXbcYymcnooO7IXiguPwgL1TG6/zTE1DGot
aH/gTW8k9SkKcWYZI63nLKZwdH/Z712yso4Jo4pchWx382Iy4gy2N4dukE+hesK6RPulhXinn8JE
qqvk+KG5mBMEsfDUa4Rqko8CSn4th7L0p8Ieftz/PXtDl7AElWXK02rbejLhmk+W0iaIsivJW23J
w9ccemgUqdER/nHnWnVokdKtpFUJRXSzLTrMr+xiqZMAr5T8ZDhNe8nqAax1nLQjEkVaeK4yb3l4
6QC5fQAHADdCeQBFs/XuiHXaeK6aQbpqE++si6HF5JoDwUqT9OCJervvDajFwMPgvtMJ3no8AOl3
ajVLkqAQU35KumY8A1jDq6WC1e9paOveH9rtEQp6T1ZWKfYxyO07DaYwKLEeQf0Fqbgv1HqLM7xB
5Xo/yu0KQTrJ4a3E5qDFvIV0DJnAipidF4h+MoKiSRu0sjosdjB/Oaj07w0ILisPMzSrbkXbpxKx
uVJTooCMXQH0BlN5oswf3B+Q3M3rmhARqArj/8EqZDWvVwSao7QFx1gEJZJU79XWSy+2he5Uy9vw
mvG/nZxIKd93zey+fIFwiVNdJBuSLafNMwXmuSM8nGMDbmCsXHpvuHRGN/9dLiluEWU2H6z9nQVJ
NiTZDbKDAulgPVJMl8LO6okXtsUMhKrK/UIdokdPb+arncPpPfiAt1ucxwOZHv1XTarEbGp8ed2j
L1SQIeNVH15rSLuInC66Hyat9USzynwykiE9SFr2gsJR5QzjZY/ImFzAf2QSY2aQmQshApjz5VnP
BufsdHhcafagPNt6VL1P8DY7SCx2dgXg4P8FlVP/R1BVb8FIAICgE2qHftUs7iuaUJPf9nn04f56
3R0faToi/+yMG1Jyn+XtNNasV8xx55+aNmGb4SZKeUn0WQm6gqVUVs6L2WO8AyEisuWpRSPxuvmU
JqJClYhzEWQWLBW6bnMg0CR/Igf1qO9Z7suPGeKRomEmIB/ym69YD4uHaVYpgtSZG59Upz+bKFD6
k5M6B3fwzgHA0+63ECB9L+6i9bcLQ6Ubq6EWQUfv5tWC3sK5DQ1IRmmaatoDWjjKNdTU8nVlTOFB
7J0jjvae7IZRhqEoslk3mS7SofGWiftu+tjhpPRWNGb66f6K2Vmc+CjDPEafiVxjWw4ha9JKPFyn
YIgNKa84JFeu9zrIkrk5eJfsLE7IfvQs5cGGDMEmnfGSLJsrj9PTLenOt9m4UJFUy6fCot+X12mH
0fqYHwTdGR+iB5Tw5DmqceGuP+CsKgulmWQKbE94p7jM1QCt9e4hdabudH8q5fdYXxYwuaGJQ1Cn
/ILSwjqUbXWh5k3Q/VmRyXcFIJxvQpH6QBWvCFIK/weVpd14oDZB4gA+ovqxjjeDuKinlnzInC33
qchF8jrOoxq+sYiKn403FAcBbxckA6Q3K3XaeDRvO06dGzeT0JYx0Fo8UqJm7F8lnegPbqKdKCjP
SYCRlARCImM9rDheMkNvlCFgwUJtBgbxhD9ReXAo70weRRuojEBxWJXbgtEyGt2gcasGY2xMBhn1
NF7DKcq+KO2QvFq0NjyoAuwMS9KkpFIE9Snu2fWwKmuqEpq6Q+BVpnqtnVE5x8ck+9s9RtpKIwJZ
chlni1ReXD1rPHsZgt7qkndR24dPSjsnnMyTRjl5cN4hbdIefLG9uUSBgjQFMSf5tFwPLUmUgXzF
GsA0Fe5PdH9zP0qFeIhnZLfTURxJ39zuaV5g1B2lSCf0gC1Us/MaOF91MeIDVWCUEyfNU2uyYKje
HsF4d74a/RWQTdTboGJu2cPzkHpL15cs+f8j7bx2JEeSLPpFBKjFK4MRkapUlu4XoiW1Jp3i6/d4
PuwWmUQQWQvMNAZoTFo43d3cxLV7S9E8NKmhXbOYlOS259hZELcYOJjkdmZNmyO/WKnSuhoLmsI8
/6inbX9OzQp1wfiIXPW1JfAi4K0ZqAcmY259Bs2q2OnTiljEVdsPZqdaX7yiWHSGExsvPljWy9j4
2iNi7WWXIErGBW9eT+i2RIJo3hQMSVwJuMBLCdFfEtfx4bUgvVrostwNUTGLq0VMA/vPnFgwSJWp
Sgpbq1buhygT/90vitWdMq+vvo7jPP+tuF3yZY5N8TdxqwdQr4EJ7W6mxGz4+agbS3B7g15fK2YA
KTBAlSE5M7YoEcFgQ2ZESR8kEfUaP56K6mtG2yhiTM41fEjWGcLyxoN79Zr6gJCc6hBDBRC0cuQ3
j5eHx+2KuO4DwYDX9ylcFFiPhbVo53oY5v6aDKN9MaXG7qUdGT6359D4T3Ha2vaXLDa9Axf2+p5D
u03uKCEccKxv9bqnOMq7kQ4D3ONd8tiRKZ/nKEe/SmT9Y5Y40cF7s2ePnjSoEVrjnFl5OX8JnE2k
3jMt7Qm+Cks/FXDjnr2G2dsY7KQ/oJ918Ca8vuyUudEjJyvBwbx6UDtBWyWviCsTJ2nAOrTcwDI7
ipb3rEhXSceWnjuuer0qBECBaQPGDESZetcKCdwLLan24MS+vuiSlkiSGvJgE49sggOxtFoVIS8b
RLqbnKm7tZ/MsMl8lTv4ZnSINEWMyjA4jeAthiCdAbPnXkP4j7yYby3F+EfhIMZKSD7d2WEVfbt9
GfeWBk0F9EvwXUpm9PUHrOFeY5KJuLg2J/fUQkqe+npZwV9m2Pnfb7clAxGOH8V7SjZrW51SDxwY
yKrmzowfef3CM8Wn7J1Q5vJIZWrHyXAgiFWldhOBwmZd7TSVeIKI5E0d1Dtl8hwftrvKrwEh3Tez
NZ100vTz7QXKBaxdNGQmxMbQUfMuACxfLzDUmsnrVemip2YArJjEn4tsHKSYgPt5hjHsvg6Fc+lm
of24bVn+5a1lmJvBFQH0o+m7OaGTF3nLkrONQ0NRFbY1qEfw/6P71207e8eF6BiuLjmSBlneeoVu
7jgDFF2kHQsV4oI+op/Xbo1ebD0dfMw9hwXREHZ4W8lNN6ZoIMyjModQm3H5/BRWuUudQl+Quu2j
nY3i5+2V7ewdoSQ8MTLaM8APrle2TFmCVqxMTktLQycUhOaQeHXji2XR7uYePeI4HjxfGMsR0drO
WZWBF2kH154Vb0I+0BmaXrQZcUS0ZMxJGjnSBAlYAUPvlR+0CEt/curpenvBO1u5srr5vkYezcsy
UmgwIP9BpjCfH7Uomk61NxwRuuwvUJafJWUox2b9bVm00qgzTm1So+QymfYMlKWipjHwBqOZPj66
mXakbyH/6OZKyKYCZMWSeNva4iSdsJog4tBgAcxUCKKjNnofjsvb8dg8qXQiZURFhrClJM2nUYVA
NuGZ86IffZ46z/nihJfWGPSjsdOXycHtiqjvUewmgEIQUX7mX55wiAvCpa9AyNidW3yw4ny4F1Fo
Ah1OqvfaNCn/9HPbB3rndA/wQVfPxpj1ywnnkD0vloVn73PbQmDD/ieKzfBEpNH9R6+V6mtuzUjD
RcNRt3HvVjFJR4pG4xuRr00lNIzGpcprXk49XiTBFNTgeQu4sgJkFMDjXJ2joVzO9PWVg4f09Zmj
xIxLVHHHdD62Z260e6vPHAcaK7VOZr9xs/qTWqrN6FOwTz5qy+xq9wPjPtGB4df3inKMnGCiJIoS
xBbFIIQBZGSm+NvPtn1Z+sZ7JLvP/UWE4ZtdJKbkHB+kznSRtoTVdq+G9jThs9JZKZnhdUQdKO1o
f7CUqun8rDOOaIt2FyfzRMAhgGO2NOSq0rRQtgw8q701Bkni2ZcCGQ0/0Vvt7rZ/en10WBx9VZh7
gJRzeDanPRz01IQHKSh6x7z0+pL9myml+wHB3u5cC4b9rJ5BUFXNjiD6r18eLOOpaM5RPKF2srZs
REbT2B53eq6X6eRlU/hUFbx0cThCclBmdfv59lJ3DSK2ROuaiheQ1bVBQtdm9hIZK7tO8+gwwufn
VVqdinbSL3ECOPi2PfmWrR2JC5coHSyaFDKD3XzayNQQeqnxxwUy6A9Ja4wPngYDz4zyUwA/U/65
AsxxrUS9+ObS/vlm66Yj6+kGP4AOySaRjfS8GegJkv/ZJn3lKKFo6xuFiw/z2v6UMd9xYcSsfJcm
Q3/W9OYItbZziFc/YPvejo2iFaPTB31DE4/2CBiSvhBPnTUdDTq9foQIKmhd8XsBtNJ9Xu/spGWO
V3jlEKB33QXQQZon1YW49fYX3VsQ3o4LSSURrtjtgR1Hy65FMwSNTcs+nHE0czigBJ96bxbQoAhB
FZ3WBOGKJFtfLyjhX9aaOQyBmiGZGmpm5pcjPIX1XKinWDlkkdpbGqOEBA6sjJhvE5aJsp1qq1aH
wMqi8s5VcKRxXy3vapCap9tfUdu5hrLmBjcHfUBEqbbnwpBd0FYfwPwxskz0RQ/bz2bF+YuWlrf4
aAFbF1SX5/I664z5n2O4dz64Q2wVdNoGGIZAS2jDmQpz9TmbQ/vJqZI0hoLAmo9on3e/i1RwhITP
oEYu//0vsQB9N6pBeT8EetK3d4OAnmpq4y9JlHsHzmmncEKciFQYBANgAilVr01Nwo28RuOzqFXd
XdquQqROoaRbt2l9btr4c8q81BXZnIm7q7on11v6B0a22oP92dkefgdBBPU2EoLt29PMjOEOENUF
1ZB7qKwmi+VD3GafSG0N5hUj583JDu+czQcmGyB03XZVY9Tg6iKNxmCKk+HecQX1SiEoulmhcrC2
HY/M4AD4c9wFeeO23aEWFaC8eRRBaRsoETAjdr+kRRogNdIHjBYCkelVcdcs8RIYRXKEvNw5TdS5
qcZhW2Z1m5M/2IzSJpVLtyWJ1Ac3N/4qEN/5JtrDS7bjEEnnAEFyy6gEb+HYDRQtpZqE0DiXtXEe
+qz+soRNckAKsLsegOYUmdFPoiO8PrJWk5sxuakIYJFaHtJlHM9xnmgUTZX6YOd2whRqNVBhMO8C
yHsbgzWOVxZ0YERg2XHxdVi68iEPPeNZ0zPdFzXSVGWiTX7Rm2+vSgHyppRCXUoDaudtXICjcKJA
nIugyBstYOSGWLep0vMc98ZBwLDrAySbH7044Dx4/vUHhdwYviWLzl/be81F1YroWpRpdZ6y+HNf
WdlHYen9E76oCIS9ZP7gudV1IDc6+Np7PoCwmgFzZpXBSm58kTa4buNW+RhUM+x4fr509JtULZ++
x6UJYDqeoUq//SzsJBKgoZkfZoqS3q6xuRvmrNv5ktLU9Zo+oeMvDISpbOfRnZHZmVAgOykhfFG3
je5dE7mxNMKhWyVxXn/vmVHCQbcGvjf5k5/bk/JszFX68baVvWtCZC0PEKEYk+RrK05qJJbZooJn
9JF1DkNR+cucNe8nvTqaMN/9ipwbnhEKRwAb1qa8aE4HlL1EgMIxBIpayIhtMojqDBfkv/1UiK+5
ah6VAPbWx3sFkoIT4/J2rY2ahWYNdlWNAcQcE4dy6KpAHWz9/ZBbRw/y3gIpdKucTtll2Pbt8nYJ
9TGecTmaiN172+qT5LmBQdr6akzylYoq2HItfcyPOkN7dwL0KWUBXBqvxybGHJfZNHuIFoJahZ8+
IogPatENlyHRxjOYwiOGjiN7m/g91MLJqFPsJXWfBmoj4nPetNVFnT33EgnjiFVsbxctlOVlpxxk
75a8QvIJiWGuRKCAYfuO5B4K2UNoDmdUwZODLsmRrc0xNSbG/zMdGAAQFP08zpb3UM7Uw6o5PsLo
75qiWExrGZIqWojrwxn1RgNDJAAAoy6sr/3QJ6dYFOoZROzbZ/jo8ILYoO0mc+ptSSITnjJWOmez
UlrvCrude9VbUAAe1+Ny26XsOS74cBBIlNg3GgvrVfEAuaWlCxEwSGVq55LvKeQUwpFX3juEZAOc
duiZAF9vXFecJZTaTZeg1LSTT6aS23QVrPShdsyog0V4Obrfe9slhVuZhSR3ZeBpvTAXkXgIayIA
s0RoF9UezEtToscWToN+UPnYNSXxDQi27gyK0NmNSn0JCXTVuTxniIZ+4WAM1ASs9MDU3naBzqVF
QpGUzHHzGdvQ1dEATkTghaK7L8ntPivKoVrB7oLAkts8o3R9t2AlGLoWN4ZGKKiYorimdoEAli2G
yk+qOjt40/b8MCiz/7W12afeqAw3dQAwwDaQXxllch8dZXL/7HMGOxU1doKU0bLfOPX062BZAF5O
vVMGib9kY3la982Q4qIobVT/FlrLBFfUu+FBVLD7HV/GcOVgM3CbtRkrz9OhHDn0TDin6b2WR+ZD
HHVde1UzMKa3b/KuMeawJFZDYpA3z0oLxKuK5pqcQHRm6Bu1FT/MfauQ6ml4ef83rAEIgJ8SjiIk
uddL0yCwUkWWvsBQqvd2OKIOMhkPUX7I3bW3Lr4dsjpgnuRIwNpSqKWOpjBjB3YojwJ1Cdt7JEG+
xqJSDmDHe6kBuQcpJFk6Ij6b8MNemtYuE75gjdTVd2WCWcCp9EwyXydn0feqX05Kflqm/Pvtj7lX
yUCmERZq+Fuk8ujmEkS2p2TFSJYFj/byaI+IfFfWXF3TQcDwPijWNS/M6WNTi+QH/EnhYws54nKC
rTs7V3HVXe00Mv5Qw6Gwn3I7Lv8dDDH/d/tH7u6D7A3gw6EK2R5m+MfrVPN4/zx1tD6n8Qi6Nlei
fzyRHqmX7D0W9GhAWQCYlL2I9ZZbJYOpjcOjVIYeBLX4h4vdzTD862AfUPU6GqreW5qEthDpgkwA
crq215dawlMy8bRnM2xipZ1+NyUHetW7v5MEMlFIC03mnlBerk1xdWNalSzNblIkGZCBar9DqS3s
U1IjJ/IbPkE+FS50QIx3bdOvSgoMMoVB6Kel4R0kBP1dqSfGCWHD+Hz7eOztGSg4mXeBWgFvul6Y
EE4cmSNVYiEb+JGOhvVUmtTRiihDWNsT+R+3De5tGpVNqgbAtUgYNv5OmE3vGkk6wF5mKvdRrkMI
XYp44ZL24cEjtffsQj0HywGFA5marBdHMu9Us4mtSpjiOcvsXglIB4VzsF87dmTHldExRhjpSW3e
JUfv5rKArDawRiO+t4q5OedhU/y8/eV2rYAJAIZDnvWq08pETyEQHqYWWXRddRFVrN9HiT561/+f
nc1Zp4IDMpEnMACaNfmzO9VAt+LkoH/3Wi4CBAA0aC9nnIbuNt+wTC8RGkKwQa0b8fxg59Wk+VWd
45ZEk2c/1D6p/hznqh3ujCrXSEaGmGl7E1TJn+ha6cZZna3uXlMjJQ4Kes6DXya5g3vTnf6PttQ0
xVeNOPncJ2WuB2FdUlxoNQhN34s2K6UbnA3hi7A0ltPAHG1GmSE1792OVOLcVtnypZ3z9ogkeufC
yXE/WGJISKiabUo8oz0CHTOR8o1cF9qAIpk/G3Yl7swqLaHpn4/mm/ZODeEg5+YFTr7tJGRhaXo1
fBAB5Lhp4Y+j2vpOX9dH6fFOQEhpjslaQmkKYtvKg941RSpqlW5P2zKIpoP6J1pTg6outOvSlnD4
kRYdHNUdZyKnKmhAU4Akv9u8AAudxcXo+ZgqnB53Yzplzx32fOYDzLeH8JTDPdn4gRGBKHTtS4ac
qgoq2D3HNbMogBXZd4O+8EEss7dbsgUgeTnlNJ88Pb9EuLWiC12JSpp2jar8AFk6pv5IdTy4fcX3
Co0ybKF1L/m8eUTXdiyvz8xOd3sYqJNBDWx3ij6KHFXzU1km9t9NNzIL07RdNL4b27L/jHj7/Fdq
24p2NrUMnZPbv2dvHwnfKOugdsQcwuZSgFisU2CjuByD2tUSafodiNj/Sq0/AkfvWYIPDvCWnK1g
Rm698GZUJzVcUEh3qYj9FBrdLihms8kPERo9CLb3roTcS3IISmNMF69tZVOU5Z2hdIHWKY72To8c
BzCjSJXqZEJtmz17qeLmPuR/01+3v+eek6GEipeho8JjsQlM5y5vOw2V2yC2VKRG5j5Hcgd9ng+a
F9knJtPn39hAGqIM2To0RxmXXy81thTXVBRBGJHrma84igO1Msz+ta3XB2d3d20EmHKAn2rclnQh
R/PazEarD6re7O+RcbJPoRWLq7Dr4d6SHMi3v+XuiQHICxMcyAFaHeultVSFiWzxMWYnwse4Ugwk
dDztwYi1oybH3tJoMEtxdIpIwGnWpgRcRb2AOYAR4s66DmJOT3HtJBenC/tvCvYP4paXe7VBKDDR
S61AlgyIKOUP+sXdEP2NsJwyBVHQ5DkVYnA9v5+mx3oql8gfi276Wi7m/LehNDysNG7jZ9vIyqOL
sveJf/0Zm0tJfa4zI+rwgeCzwIzP4CZ8wRZsKHH0Gy8G7g6kywttwhYDEseGQBaHGRoI24ZTYpYa
KM60uzTtZJ5vH5w9Xw4VsLx/Uvhr+9Jr6pjCkUYGHM9Kdsp0fXyi9Kr+uG3lxWNt9xARYKoiFFQk
Imqzh67ZdpMyDUzBVo59TkdtvhiJ2wSg/hk1tt3xyTLS6ikuwedVxWTeG1nUXxk0bQuf8tfUX9ps
cJhpoOhyBftdfSlDy7rvyZ8P4vEX9Pur32pJennYPznom/dah0WxhG5sYLSs7f/NIkdcu6XUVPo9
vclAbYdmcpE5nbjqetZ+AZ/v/YhNI7ugzZv+mdSGVqBP6XZ10NZjebBfe6eQJibppMZ2kVSuP2RZ
wxukUQMHmto6yakZQ/cOzKb1R8e47YFT2alZYAAQEh0F6B+2dOoVNc0uCmcunmOQIE9FdM7QKjkt
CdAcCJP+6ZnPvqun5Mh77iyScSdgxRAUMBj36sa31bIQwFHQFW1Unftm4qJbKUFdoBmTmx14mJ11
whzNuDcehrbtdhbVhO91FC6zSGnomr49QK5emqPjj01dvgP2q1+STP2pT2N3kF7srlNSvFGH57Xf
YnWcrmJ+NGc8iTLlCNLEKs4N1JZXVbhHFAx7XpQqvMRQk5xBcC5/yy9etGRyaTa0hoteGsldMw+6
Xzr14HspUsdK7zonLezGT5GCi1HGBOkBY36zrBOWaWEy9Qv5GwnE1pOHIKDintYXYnT14+L2zZNO
59ovh8N23/56SdlAbEhZiq0Or+OmDah8yrBi0ZQPVhlZz8yAuQ/eiHqKGreZvyyzExRQyfuOMTtn
Nw2Pnoyd2Iqo6n9/wxbx6jLAQToCnXytd+2PSaUpbaM58hm+g/JhnBLvU5cW2dtzAGJTmtPcG/Kc
7a3tQi9WigL4iOjE6MO4oT+GhK0HVnaiADnaQMuKYoLUcFkfpwiSVgDEWNFQdfgSxWmVnhqzd94v
46yew5hKzYE32nmpmP2VbVVqW7Lfv7aoqkk3hJ3KxzTjefELr1UrX48989/bb9XepfzVzia+YWQw
bsAtUCC06voyTkV4bmqQN2MxNgcsYLtL0kH5IGZCcrgNSHMtWiLVGrgPsCIGKRIKJ2aujyqQe6cQ
/lXYZTiKiIxsCky2AXtlnbJVg0mYH+mhjH3N6TzMbRPE+Nq7YraPhrF2vyJMPpLjjH9u2zyuXcHW
ObxUdKvyQZ0htO4tpMgQUYgP3PfuUZSFA3DPkFdu82ttATbR9/St7Aou9BI1Zc1fXPwbA3d5EJVd
9/k3ToikKDKYRwHwvzmJowuPdDQRMxmNUcAsK8xTWkz9s4F85v3vmCI+I2EBgrwdydLmxVVm2ZPT
OuTv4nmugsZN3bNTGUeD23s7hoAVTOv8l1K1fCV/eSDMFiZ5TZHOqqmab0OzRH8g6WE9jaUWfrm9
qr1zLyN5OSMOQcn2wSWP751hlO0kNXW/MEKdf1PgLjg4F7sLogxGVgs5HHn7ekG9qjBq0vPiUcVT
Lqh7NP6YtfXdWKrhgW/aO4JMl4BihusB/sbNiYhQKZk0l4e8zofoAte6cpe3afZlMYb2Ak1XeOA4
9q40MAEWJTls+IzrpbWMokeoFZAgmFMT1IPqfYijafJdqh7nJDZitHqX8K/bu7b3PdkvqqGgkIhY
NnGxnSp1PaGREkRF5n5hzH9EIHyoH8MRRvXbpvYisl9MbbMScuesyWpKLaobF9MliRPlfV45Su3b
Y+ydnN4q3k1OCTwSd+cFt43vbSbvJlSmxA6UzDfnZqnTxKwVcNpSO+gd2eaH3GrVQNXn5V2ix0c6
7HuXAVAXUway0gO+fb2XOmqJsMKOwMJNlWEh05ouSqe+ndYJkTXSOzlbhqfchn99KAjdR6UPhijW
7jW3RtQmO6R12juXnEdJTUcZAijZei1xCIcT2l+cy2WYwejM8znNKRn3raVfjMxA1SOGmvr2fu1+
QIBrdEqAPQGaXRvN9EJPo44yIdC97Fr3yFAwEnLUXNuzggvm2FOSBPWxORUhBCCGneQ0NqaiBkaA
vszch8X59lr27hjhKpwloM9JleXZ/MUJTwszuJbg4KdwdH5P0nLyGeqZI9/J7N8JqOSYGpOivCza
K2As5Pv5YFPQcGrXuqRWVTBZ4x5Nfe3dJmJRPKPBGDMByHpFUtU9jQeVASGl72FaN2UgYBXXusiK
e8epooPbu1c1JgoAMSPBCtjcvGO081SAF0xQIpsMRjNZvGuuJPaTqSzxeQyB8RtLbV2aJVX8PrNL
1OrM8Lro85GW/N7K6TRLeQ8o4mghrVfej2LUc2ccA9pKwz+GmaenAqgL6mfIUGhRav58+9mBz0wq
iaBwzDzA2t7kILEx9Ngr9b66c8y4Ottm3X4XxjweYKr3LgOdUQmdgEHhtYp6Es6uNzLXFk+td4m8
Lvs6IqJ6ffuCIKEiyoI4kEBysyAtz2NDmxiFqkNd8UstjYJZcYleFe83ZtkYzWGWjZMjyU82PqRq
xxjkHfxeqd2HfmqFld9oofiSz+N80D3Z8ZG0EOibA9uBxnNbcO+yjvKYJ6nEYsu+GGlX+nNejxdY
0lrGGRz3RFv2iKZw50GV0p6kT7D2S1mC9dkQ4ZDkrtaPkC8o6R966hp3VSuGk9G12X+z0S5Miiaf
vHAwDk7KjkOjrQfSkO42qf+2k14Df6Cbx3ygUBL9Quf+n0601p2aRgfRyasjSbFIDj/KaR1Tjuqt
V2gLRNOTJKboFufdae4AClQ0XZ9vH8lXd1pa4XVj44Am0QxaW4mzpqR6n2NFDOODDbLmfYlUyIXg
8DkWyps5zqU5CBmYQee8kL6tzUW5Mbaipr5Wxa57VdShDRRhpoizasZbLxuNQ0IDSKhwILwJ2zBk
poMZVn0dNN40PJhesQTdnBaPsG0dBebyT60KrJgi9qdRCTGv1JJZr0rto8IporoB5jBKLYna8p3W
zi5zqXh3IQhfH/aW5r6m+O2P3vRmLj9pnpwQElSGySgwrs0X0HtVSQf4p4Dw6EylrHmuCzlbSigW
tGVD46udj4KUV/dAGqVZKvH7PAXbNddqi6xYETWB1Ds6dUykXyoFbU8jCaPL7TO6a4qcG0AbhXCO
z3p99sKT21lGHTiLs1y7VMe32ATrdevMB4/tK1/Gqgge4JqkVC5FedampH6VDbijDlQvki17I+x+
6nE5TH5Um8qnyuitT4xlxF9vr3DnrgM6kngBmUWCjF2bbfgp7RhpdTBpFXQFsyC6iKr+N76jXBbJ
Ds83cOm1lRFpXlJfzkkp+vJqWIoeuImr+f0YeeffWJDECODCKJFuRW2j2VE8M2RBuurUz0bBJaWa
ZkM3dNvO3tGg3gSGk8cO3vTtknpK3XFu1hB8JcXZbdL/psEDmCK8o77SniU5nAdpHwuilr/+ePAM
ewplkiqwtcW9cwGt+E3qqU8iteq3PjEcQvpX7BG4BwkaXZuKOCTK6FAZsepkRMp5VK/uMvGWdmZ+
f/v77bh/GiIMvHMomJHZTlpyBBIBiXkZRJU9NH4352r6TifGu89oYSan2nHrn283SXMAxJekAH7V
n0cgzkhYIBqo3ZicGR81/bSbFl9DO/tauu5Rk3zvSv9qbxMpTHnIZgrkQa1BM09V3SundNLne3cI
Dfga4vhaN9kR05Hcou2LQCmDw6/x4r2SKSl5rq1ObcpAV8ryTE1cPeVUVB7bfGkhOtXrpwhGipMx
2frBzXu9XOZIpXwI6SNT8M5muU5itXbd4sFKqMbu82gxgrFn5kNEef9Zzcbm3tG5Krf39PXlkMOr
lBhIkZmj25LfeTrAlUZA0MA/DfoQpfIwkUf4OgwRb3ZinFb+QzkDkiXMrS/HUBGZcZZptOaT9a0T
0+xPVlh8LlqnPrgcLyT3612ECJTZEvp2gCwYRV7bSi07VxZWBiJz6ROkJjo39Uulyn7mU1kxEYhQ
8Knpiqg/DZPWvQNuzmObMXqm81ZFyU87zCBVcE2gsQeO7/WLQVJNWIijYPTF3V7cRlRNkZk2n0Ex
0s8pxbmTitTK19v7+to90GkCGwGxNSUCOKXWHwC9yD6PXQKbVNWZFk8Uy6d77H0ZsvqHPvbuQftw
b1EYJE+nUgBsWh6zX4oFy2y3ZkOFM3Dt3ry0jIA3H9Amt4+4DfeWJQdomfWExORVdZP6drlwcBqG
jxuIx/o4z3xwppFfel30vhuUo4r+a35DpnhI4uHoBhvE0d2cWmidVEpunFo3jaP7KZqq92Y1V3c2
x+s8m5aS+fqkK++YHjG/OHPIFCFkWt27cPCGn5ntdUGYedX3tHTtx66P3Me+S+3/zKKyvtZNbKKm
m0bPea0ltK+aQzDOa2/Gr0dAVxZnoXnYToA4ISmzYSYtc7h96fiKl6mfmkXPHwzEN997Tq8+ldZs
/Jg1xTtILve2CuCCRKcR/EHzuj4SM/xbkysMQuve/G+YIu+9tzTlOXHNby3436Oq4p45IEeM39Jx
lADmtTmjTLxQbZMumFEq+qdUrOluQAUDLgjD9YfCPCru7DjOF1IzB69JELMt6SelbZa9UFqIOnTx
Pu5bzad6at7X7nhEOrzzMGBKZnlkAORem8ulmnGvZojlBJ3ViuXiNkN9LlVyhIcIcPhDbnRu0EVJ
clDZ3zk7wGuoYuJFqWluuzDaSMWBbm0XpHkUfu1MJvWuDOp106NlzG5N/bTLfiZt2l+1GoTg5bYD
k/u18eBEmNSIZQOId2FT5Cy7MHe7Sm8DdRyGH+lgQqbuFtNTq40xjGuD8Q1OghKNCH1MnucyO7K/
t3rmFoDmUWaltybP2y8ezeuWkMHrrgvaaM5+1Oht+E6cxPeNo0QnN0mXL3M9jHd15Rx1HHZOllRd
Jx3l0/Myb1IKBggtrZ+GLqhdxQkae4w+6moUPwJZyD/d/si7pqjG0MSWFcothKdnMpq+SQUFTImC
cbFEpj8A3zsVCRjv26Z27ie1Hsk348qS6LY1Wg0aM/qwbwSDihzNdVHasedFtoB4av1cnDs9Pkp0
b5sEQLXeQjc1UGOC4hPlZIfuqO2GCdmgZSunZFHmJ9FZ01vndGHK+79FgkZYW2wce04VJWwBqy9L
ENktXaF+Xp6szDhyCruLk3eTru8L89Xa1Kh0WhKaGUStmTC+J96QPy2iVpCmnhMQUrlnf7y9gXsX
AmERitkkoXiizdrq2K7VJYHENNaHxA+rsrr3RPJvoiftR0ag5wens7z3sCAcTffsxBaUKkCSSn0O
ulObuBiOg64zkrYNwiGzGSks2hPkWm/PEplKowIj0UCylb5xsnNTDIZNmh1Eav1nVebLO0PTQsY1
5/58+0PuXDrU+2iVUuGCnmNbAO26uloiQRplhyhMws3XBOOIVgS0t0eonx0nSvTDsujlMZK87dmb
s6Z3oCqLoDWMoTtNWto8tgPjfxADKd2DC5PWt1iM5UNpltlTOgCwu73W19gn2aLCPgUuMmIu//qY
Lq4jnFJiE/jjE5K+4z9CUMVrlMq8tgaFGi223XNE/OOXve1didaPhAx3bgrjlKSsBCH8hle0Yqk6
T32CdLtZjPnFTs3xw9h4wJOnc1J4+d3tFe+c1peqJcPmXBWwkesFQ4feTWHGgiGviB/zyo6/iqFL
DqzsXEasvBSdVItEe/NG5IMWO4QcrAkJ4Z9CzWzfM4rmnefU9WOG8MEzMUtN1Lcc+Z29I0VIx7w5
zgDqq21YN7lzPLYqRYBIs+7itnaDMqWVFCXpeNclnUJPTdODaTGqi+NO+bfbn3dvMxk1ppkl+2kU
MNefV0+zPKxNagKpZiy4HOdHQ1hxgcn2P1WJ9YNcbe+q0u7B3wFWJIzdbCZIHjMuE5zCwrGZ/Kor
uwe9zJL3C1X/g6vyekvpumOFjotO3LUdjq1cr01FAx2bN4bzp9i2wlOBlIYPas+6Qt1eB1ESMgEV
8kNuf1Pt9TJlRkVab0IWBO50s6dNGHVDHNVd4FgRQn9ZbCVnfVBaHC064Lmvzrp55yyjdXYU4TZn
1ZmzayfKMLtkVWz6at+0qa/YhQFDoMLMjzDH/s+DHym/9TogBPdLgQIhdCqGhEfrnXftKK2SESLR
dormR32RL9GQVf7QTyUEWG7/tNjPtPQDLzLH2Fcn27pLjPbNEDYSDHA8UBzJGXRaIeufAbWEXUfR
AP1VZdj3vSJ+Rh1SXrMw84sGDeo5DZejWunrQ8+otpwWkfxUDOLIf/9LLBotepVEYceUE4o06VlZ
JqH5OTya6hX0OoyQXt/O6fX2B399KIh9Tdp0wHromm3zN0BljpEPpNoDCiQnmo/RaRJ2+KFLc+ug
evCCWFjvrUNyauIueYDphGz2dpi5El4BFVWo9CZKRk1YLH4XGp7ua3U8PvQJrORX9CGbyjdGsDAn
UdrTX0urCOPsGSnkLupiue/coW2Lk+IM4ueotyhTKO7sfoMNt54viA9Hvd+VavehEjmafrc/1+s9
Ym8sPhhEErKzuYlSQPZWYZ5yKIc0V0/maDsnUFHKf1EV54xLiuLLbXs720N2QghBkYu6yzY7QzmZ
P+9kbeCkZmTDh1l7nxYoD7+01shnOzD22jkBWiMXpIeD4+V/rE9gnaWpNbcOKue5WjXvMt0IrZ9j
NqJfD4VG4b4H9WKNvoIebx8ouYLypFUMaXhx6Junl3yURNVzm9ffdfqHnV9Vth77rlrF76IioUI+
iDikXKIs742hEMgveLX3tamZ4vapoyHCEI6u8zFdyvjLMiy17qsOBPSXMLXiD07oDk+jq6hRUFXE
Q36Tx7SRs9yALhEEYVedQRlZqBeHYPtOozJYFurlyP7dCSa/5tNUj3NyWeIyRe6RAdroocjywfCz
CvLyk5dPKjNh8MF5j+i7RCli2UkqLr3SuMOjIMKLf7TgPVEu0PtIh3vQg/vWiNTwozFlWn0HSxma
GKWWtw5FMdv9Y6khQXpzfgUIglILaGuqVfQf1jsEwFSPdZu6deQknh+hy36yRFRAn+x553yOnfPB
keDvra8sE0gwCb8AIuTIwtoegim21gHvBjCcxz86s6nPPcRLH8sRZvnbpl5fLXJTclR4lEgAyIjX
ptABiBqGPJtAH5viGrpa/OjM6HGSO86PjJ0cJeAvPa712mjkcapwfPKl2dZ2jH42wD6B4J1DCzXT
WW+X73o6JMM14//wVBpG+FcHE28UEMGG0cd8rsziVFGYWU6OHXrh18qdxq881UnlZ3R/w0ezbbV/
qrppG5/Hpfk+9Gb6MZkq6ihxEi3ueyifSfQbEY3/Q9l1NMeNc9tfxComMGzJDpJaOdsblmzZAEGA
RCBAkL/+nX6rGc3UuL61ZFPNRrj33BMuZcRhH4duKw2tGQodN3Pa1wyudjV5LW1G3wlytp91Ysau
IYUkai+pCLTZHCevhkk3tSDFqJ9jtsinmI/Rt9mDIQdPiaV6ZcAfZWN6ai8xuRXbrh+deaA8in+B
aw4bb1V3fGvKdUTBfv423lKXu1cYvxVXwg7pr9UjsmRX5Fv/A/WdUfskIOOlUQLRvXcbqySmI1yX
D8wL+4qIog04etRZ2SoLaflJDkn1skFgR29Hy2LSSKxT9bQ5trD7ssvyGQYHlm9il9J4JPedhI94
W6PswsaDX8CVqOrwms2MzG2Uaf8eGdlbKLNMvx4mbAF4cMI+CL4MiKocdg5kMglUoxsexHCOnc6T
zt0u8GmKGzfCva5JPDDSwwRs4tlFHO3riNyQuS26fOWNg+zntLl6Wu5d2KI9pZiC/WF9fz3Kz8bp
qGQxJcfehUjjy/pesM3ABgbpKxRGXSVzLa6hDOFla1b84A8PO58Df13b54eVuGpRvED6Amrk3zfT
PEMvsTqSIAA1Fm0QrjxUnfsTyecf1LfzZOOc24eb6Qzgkezvj8H4PddQ88VtwkcW7ceKhhOQpm5P
KM7dxqR1eOoocafCawvzXFHlSyOqOOJtMib6T8xWZLuen/j3D46yDUkpeJtnj/Cv3Ew4CKZ9WEvk
T4wo655LJyIPvhipDXzKi568LRQZt7nNz1LARMNGgS5k3C7gpMJhcTrqMINKkEbIe1ezUa8B0e8Z
+FILA4mCjgvbpbUZysYqZ/hFh9gGIFtqjtMWhJK5e1CED9l+sqlkTRf6LtkPskDqhoXgYp+wzt0b
byl+W7DzkVML21RLNdEDiIqbbxEnuY6NI778vcS9Ho915nux51GdPOCkKMe9mEN9Z1IbvsuO5luj
+470Rz3R+Z30St1XTtcfPo+wxVln8dIXWtjQsmLKP7TyIHX22rrbTkBR31CbJe7Z+GF77lIVfRsm
WtyWMBWLoUozdGkTQmFaqqUarqO6hg3dIEbkg+c6nU6cseCv89hV75PR+YpEGiMvLdssbYeN6fgQ
myp8w+BvvlxN4CCEDF3y7PJqJk3kJlg9DnS6wxBp4rtAN8TD6aoausa5aspampb8BlJwrC4M09Zn
iOHLK0QHoLyDvzRmKHLqXNUgNAmJDjMELe6I1goOnINYtxMVcgRlHIEobQnPne/YD/gLU5ABrlzs
CIWeViJ2SIloWg6a5iuEaVXgTwX0McnOD0SjJ2OIbWxMaQa167xk93RE1fLoKm2+Mx7DDZoikfAF
E76xakKXLt9GWE1GoEOG8TOO7VZcTLAu3tohktV76KmJUPFYOrSgP5B3gLXrkxdzdcsq5MC2azTX
Pzf88U/BKAQ4wIOj+DZPCZdtHOX1Sxy2ju1twTq1W8ctKUEb6lLY9PaZQp7BQru5XcuO3rlkZGkb
ZqiIGiQXUw5OThb6RhZrbV8nWdlPH4l43YMRr27BL8PQIesTci03nQ672mmZNUZD/AtiYhRHu9pO
/GBkBL8oAy+I7IDZYvk5zmL9hSa+xH+tU5fNl6IiEGdvInG/0VSMZs+qsL0QqFbWlzKjiDBFGHtk
2340S3S9rIbotmQV5zvfl8UD/Fv6Jwc1JDmRAW+vQf98ls0Z28OGdCx6ecQ+oo8m8xXyxEazzRx3
4uyv4c0s6ytC82lpfR+KsD9r7VizzFyM+1EX+MvZuPrscrRhfEccrg2NLsvoyPiMBAH41LAffRi7
22mptED0kYrfCWitZSOzjD64BWnLEDuk+Q4bAm1htBB7n0dEpG3B1uyXN6Kcm9xBqdMEuLXcpqwy
WKKDF08UUuT0CKMpcRp8V5HrMulAjKRrruJLJGXkpOV86Alv6FiOaUsQMXud1RrhS1FIsV/DwB/H
7gyvhWELzx0S1DqQemmhGtkNi2/rAN5VyFKlUYckOQJyJmjKbgs0RPSi8726gyq/+FDjUppm3hDn
0p7TqswBXjbON5nBorrKeTbc0yinKMszp8o3O9D0KJceTRShMmtZX1B357pU9A8pAn51a7mZBKxp
McJt0Bol1S6afXgss9RUOzjQVDMsXVV4KjF4GNs5Yx1IObQSU1Mg1Nw3SeC9OERmZBA0VR3bTjZf
jLiSW85/Rh3a1kvB6bTuEfjD4oOu4F/agshc1rsOr2xrqhAo0qLWaHlE/ulZuZv3wy28ycEkSeFp
o68gOS1Uf+Sdmlgz0a2WN54W9DcmFWW5B5F/zQ5R7mAsUIo1/ggLproNHE0WsjPJkH2i40YtNK08
O24OsGN7NjK8hyOJ7FqtuhmcnHIpQfFOuQDSmJM5voqiqabYilu2tHyDTOcmxbJT+GlVPyqWlne+
TPLvtK+X/mJTainuIQd24qCnmsnDKHT8sA5kW8/eleNduTB8J0gHYohJ6cWGZZ0KdclTIj/is71M
i4RS95B7WbEj0mzHcLX6MLommmTyukkz42hOA7vysPgkmFek0zswu9zDXGpcXocV5ubNspXzjBA4
BEUvJsN2maBB0QeZD9WDNwniW0Iyl2QHIvFW7YUDMacRPQl4uB2r3yY4YsA90OMrtmXsG+S+ROJy
Sbv4J883ra42J5MHpGpkbs/tVFwNcNhTRyWErfCSJvPYFQWqx9ikxfawGE5PEUpUVBYdvhZq4aV9
WVIlnqM+ii0uRCs/+uCntFFaxT+gr+3TpuvW+cZ0WOa7JcDf6wqmVnYC8z8n/YGwur4ogt8gWEJa
rWmsiBGWw5bZ160C8WfnRuhHduDFmfxUMzPDUp6roMHw0sMZHqvX79qf+eB1Ms9v4AfMd4IlK+5K
Y+DvOLguVldTonBjImms/4YqM0fwfFJPU1t6kJWvlt6zvs2RB65QHSTRFcpUAhkVVv0mjojgmwYI
dnuXwx9wneAwT7jKEQE9Z6/GaJyF/eb6T/B2adpEOhf0Urt+TZsp82K877SFHnDafKpveAV7k5cN
pXd/PWGiwhpMV7YawZcjP5NfWHI3bImsmyKTnduv2Na+pT4RGTqDuYKOV2yraQq/YvjjlnTag4q2
WaAd1q4XXc5XthPlJF9jwXnXDHpSdzYayg+XS/waLyiBH1Aw653iUEe0lOKkOqi+5nUDHgF/6yOu
HjBRzue9H5IyHOCnuqSIrBlm3uJy6mB6XyqIRaZiSXmLVtwchKIrQAiasrjxVcDqMJYsNyrRmweL
JyTLdZIEdIpn+UneEqW7R4R2AzZPqOoeoyhxY0vBqPkIlNfZzuu4gw+8ivE1rbExt4me4vK49KY3
V4pAPPHW9z0quZI78mZ5HM0tsi3L92oD+rFLiYB3VJm6Dj5tvaA38HrvqgYgsltuCMtd2Wz4X0ER
nIBf1HMaiSZMaQbgg/ZRvu7cVC24VlTM0bwjvRP3qMEnb6lMw13pVo7Yry4u7tFYVZc2dUvUjnja
J9JLKWyPKRw6bCYycch5ip2oe0RAHwfq0v4QAzmvm06Z7icoBBD7ooSL2VM5KJvtVZGpN56UQjY8
98l1XfgNX4tMslcGgAH2ZtEQXcCSKKp2LvV5dsRZrq/Ls0lCo9ck/gXAgCCfMjiUAkvV7XQQKJvi
rGPdRaiWPm65Jsy0iiyE7+BdkXxCoRCdvw2aYOkm2bAbuqxyB3i6jI/ZRCgyRNd0VU1W93prUijW
v0MRi3tjsDnY0YlA+gFuiXFi7UR5tZwyHFD8VHkeJuxlC64JLPTKq02Cid2sizbdAVvS6FYW83aT
jzbtdpWjYm16kORwr5a5AbABgtnSCu8UOzrIlB10GBqzcm4JcoSpq/xFn0ZJeUimMX0jI2DgIwx/
sAl0iOMHtEf9sC+Tsaqv2YBMxibuxHIjMjIMlyLBZdWorIf7bIepyVNsTTLvmdviD2SumfjQ0dSY
IxeLfivjgFESegh6TxY0Uq1mMIJrSL0oBKvaFSODOUbQEi3G6gqVdQYxOqBSeQRwFRU7jYlpDLP2
DHt3ZLhvDpjXRKwpzmZtCPhBZjaaualAtqJObZOj5wBahTwEgyIPIpQW0Rr2uasJ3o+FxdC7pXD4
weJka9XGjlUoKEfyfbDprFuBlCAcRljWuMoBn1yboOGdZmMLklaKYVUElKLUazOks70Zgxh8o2W5
gaNXWKHaymDdtsUmSHbIKRCEpiM1GOP47iHcwpOpb9Si3A/L+2LE0SPrV164KkEFafKub5CbU/Bj
Vywg/GGyoyqUYcjjbAbQml9QOOco1PLCV41eaPZTjfAPa1LkR9lDFWnFn6sx1JhowBGtbAjxwUPB
pwDty7oUe1dmg91P4BaSBkR0pVoJGQ+Os7pG/IjZImmPou/zqy0LHB8DflPJUZJB5m02ccQWbdk4
bC2UiSFps9H5e7KxBS5z4Fv80pQWAh1BX16bSSM5JR2rscQVCEuq+w7H+DdHZtwgHOtya4at2K5x
MqCsziaD0gQJv+mvcWDdg5GjfrebjOR1Nvg1grscCfuFZbCuOStWupbX5fAS+3XVre+WtMBUqapP
nK7kAd9IkrUGbcABmou03PejD6+Ur+C5DGCsJW3uu4y3gdDylMJwpcDmitUNWVZc7qavxh5aNkxG
d91S5ALFlop23ERubWtrit8F2Uh9ImpmrwzBI/j2nQ/vzmE6tRvmyHxOeQ1YK/F5eZlMuU/bymbZ
fciSdQTip8V1GGILMufA1HM+UZSZnnJ8zcuM8KS20Migb0yWyrkdg+pOqYYRXbtAYJrt+sCkaD3V
7MnDR1iD72pAeenr3rGTYm7pkFtTLFMDXHN+MlMg295blk9X8JYnv1jZ58OunxXa8SJZaHmxQgg2
7WxfzEtjhjp62cbUTC0BYDgdU6ncoUidrBoyFpDR4jeAiskYnYD1cnLNVvrAse1q1e+wPPMfuPq6
DxZxmEeZoBziw3GeS4S9d/Mn0bNLb0q5CbvP6rn4FTAlQXLopgQ6aRSmjR14z3dLzYG4DUgGUri2
JX5lyxBL9plEW/rTaYplHHN+NiaABsBiQtKvv9auZ1eUz4WCPQlsYFoPTOzNRDnolUiDl9ho8Rjh
YLQuf4FJZPW7TFaCXItkrtiO+2DL60Xm88PoCvYNZm2F2PU+tkMD4NZuVxuy9n4hC2C+rFBx1Uge
jcXPJB7iBfdvD0zBmco9pWrp6cUcQ2x3UXXZgg0Yh/G3XNKF7wcUZgOA0DF7D6PwH67kU9Qi4iRW
AGFkDRBGLCZcnLVuqiFqy3VDfO516ypXPkSGYEoCx+gcRNgOZna4ubvpWqCuwuEymfQIFQvSWEdN
s7KBB1H/WyBSgDVQCcCXewT7/HNGsNEPxy0b0EYNo9iBNOUGtDMcdxGWP/LnwnLueFhgXu9QlQkO
XNHp26XscnwbCMIDJlT6FOMEvPLlEGtP3mPlMSQoau7nJuuncmo4zplxb0JMfuuiQD/h+/PIE54L
6Lt5D1oz1hf+bjna5RXCE9q3FAXUUxRUNKMwCNGFxoCmaqB5M7icvcN0doBpRZN1CzJtLUr8Vy11
huj24N1nNFJ9K3RPf8ph6t7C2vffHaplYNVwgX7RCeya226k28uKDHN8vjyCklXk1dpk8A2hbSrA
DSzRm/VN0tP0xqzocSA2hWxzv4aEHj0ylx/NOs2Pa9UDbrHK8gHNtMa1aABAu13EcEO0cPZWz1WJ
iNUmp1N4wHkNDIGHaPlQUT791mqZFORKfWlav+XD2Gyw7nuAoVf21LluuEQ34H6Tbc4eGXbQr6Am
EPcEoJMJLX8M6LZmWQF5kI6LpengoVs1MXpQ5Nrna/Wi0Rn6hgFu+EgSO7EdWC0l32tVoPyG37HF
ZIVs5h44zipQW8/ctxjKjOaBoAXtr7J6gzaApzL7Zlgx3rs09R/1oAZ/rVdRLRhNLiVpYl1Qdd0b
Vo17tN/www71Mu16q+vpcsDo4LMH1H+qkQU5XsFUsnyAV9nZYA5jR9XC+quye9Qv8nYLyj90g+c/
oDJfTvC+61ibzyx76eehXptxHAEgO4xyb0q7TRTpTQWsg0HgGmxj3UjepAyuwwla4MhZ1sLfrbUA
+p/k0WgucBSrw5xLFjVF2uEwD7jPMCKLpyhuJc7shy3BtQ1l8wxsEsw4Ak+nOJkAlHI6PiaFcesV
0I38aUO1jKmfR+O8DwmSlRoKCH4D4ijCpZfATFvRxxbLx0SA8aVEBF7DzTomLauiWuzXOQuyNU7A
9ywFye5OmAyOX7Suh+o2xwjxt0Ai7suk0fBiL54rabYO1SXt5MJRssV6ecBuADiEuBx3aykfDbyo
i0W2ooZPbjsMJnsh+YTpxYysiPP8JRqTa82y+YoByOiaxUCue1wN3fS+68dSoKVOAoaey6Z+Lmvo
X0DKnfQOfnyU7zpGkCRgjctRGGCO/rtblnC9ar99igFn6k08JQt2KLTf8xGlsL8i25Tai1WL6KJY
Y+owGCpcd5BLXY9Hi/rlow4BvWymtvSgukzLncw1f0CObHSXlyp/spil9o3TRfkAxbL8pvsl6vfj
UBLV2CjFfxlW5JK3BfEjWsMl7wAFhBVXh0HfSNoMB/mwY3N35hrb+ZwqOa7zdxS1/I25Chdj2UWK
Yv9XmGOB+usugI1sDhrXDBtkGDi6rXKNFWwY4xEGGYNGoVCT/meXeWKb2YOgBV+xQAUmMqmVDTTr
U2hApU9fUJ4Uj7kIpW2dqMIVnVRSN6ok0aXw65yflkIvl95J11+INWUvcgOQdM3g86gPFBa9PWp9
jxYlzxT5tqFxYXsCoBvXAwdgdTGXVVe3K0b/L7ADIvwA9dlEdk6smh0wxKUPYEwJ5KokAKfUlNRH
cOfdN6JDeWNCNGDINqTxJcj9fMKEyWAjDLIerhPMs+Ym9UN/H6UJ7nbjvOX7cR67Dwr+n2q0NzgY
keQMTVgltlw2Mcqpp271CcpIMQ7zvvCdfdvECA6sUTg1GlgumhcIF6OfHAvg5wxmA2sxs+je8yHl
d3ZGBdFui84wH4epy9FtBhgf69Xo9r6gFqmHXoorMbqIHpLYRlcVDr5iD4eUfNxZX3bjxWDFJtsC
4QmyUX2Bi8daklzn+ezKPdwJUHuhC4aEOS17dqhNSqeWGZ1cbgDqMV+YtDtyTMZI41hA6VpIv1QA
2fU8Aj8rclzUOG1RbVCw+2ocPyuGxTW/Kc1UozwiW/opwcn4MeUwfm2HRCSoCWY4WtS0x6Ht4Bzf
Yvxmy6aeOnO3yK1PdtgZsoSLx4qov7x2a34sEhFTNBFse5szssTtsBZTtpsjYD6oJhLH23IK+dsk
wOk+McQvpY0B0eRmjdY6aXUtkzu/ndtMHD6EncA1nZ47RIOcSSVp8khQSNsGIzWMdaUYrvy56Glh
OhY9lRpGIjDK4umdQLczPnSp3D4lSA/V5ZSP7qXqe3pf6OrQUxXbixAlzABtNylwgXwdctAN6vpm
rtflHSOLSl1AIyVPaIj0ZyQoTgYTUvyLQUbp/bZstkZt6WdwRdEO3ClcRUiqqjZgtx2KCIA6ZS7Q
cg4Z258bbr+jaqh2OFhpDfBmcfpiAtkL6JESML9YkQkvro3IGA7LfOG3a96FbxrX9mOGL6cHl2tO
f08VQ9V7dsu7nrN6Ckd8xuku51yhjOWhA1Ke4Wdxj/CsBlbEoH9tohZoR0ss8wZRFzl0sdKDE4gv
9iFbOmD7gPbJ9yKUqCBS0/U/wY2A3dMM50/elLDoqG8w4AXoV405ACrk25B4t2KFEhzfIoKgCTwT
c8dGKuNmKuAZhuT3Yqb7adTzc14jM+zkMNiw+1VAPod2uIA6VxWbQmIIkrE/wCYZ1GGN0GPv44Xj
skkNo9uxBuj+Anl0doaNCTqX1WPkdLECtXLNbAdoyZhJKDhGtJR5M/CqAgYU4e7A9VDQcZ9vI0wF
UfQl4tBvA6iQ+7hydaybTC8rOfhsltGtBPaMYFs1iFn9UswYdhtotSC7wPYDCh7kWGYrTtE+HdK9
ECECAcVTUDrNresxnl7bwmbavWin9XZEAaNo1PAuA7epDiBvwpguZdFTOoe8ght9OoAi1VBZ4Bzc
lzoZ+WNGC+27Joa9qICF6Kqz5xzhu+OtHqMQA4jBpZNf2LiArAqxmimq7DGOoreYyUVe8rDo8vzv
ZD+dGPwq3FOR+A2lVlRt1fQLAaMpShuM/fCMWdVQMjRuisiCNn9b4uSChCFdbnQOEB0TA+XH3zCy
9tvUYpyMRuxgVEG73129lciPzrkVJzsiHvdtQPLK/FkluDtv42rqijbAeD68Ytxi4mfpC9RCbVcX
Mvk2RYrExUEIzAgvusR7DJVttlXbZxSmM6EH5Rz7GEGdHY54jME0kZ7juFdciQgneM/yKMbmTkqa
Ai8bYCkMg/zK5BZWTxMICkBgMFGBy8OAtwPxhHUlufBkc9GTJOmESsMtimBY0nmzguI8xxpbioB3
Uf0odFaUP1xRDeV87DEnpazJQ8GVBQLV5/JdVbhlPmu0rt0+VCHrT6HvxXxHVg1z7Ba6N1h+szJ0
5SkYSDaOfea9vI7RoefHCgkby14AOt8eCoW/f2riCqMCWPgjwe+T9jSI54LFUfjerQHXBmYla31h
sL7x0YpkqI+AxZ2/TGaPK5PFKUYpgNcWc7VGDqbOhS0Hf2HlgiyReRT9gqvSWX4LQhTTh2kp3XRl
tnjje09kNnyHs0en0efayuyBeubxhQHVZGv4uG7JLotWWWKWAbClXUk+Vu8DdswjPAF5uLYrQTez
xbhf93OYYYsAv+f1m6OB/TJhS8xlgUNg2IV86L5F1ExxQyO/vMBlk6aHENfDYz/JzDVQzwuELOH6
y/dwMRum79QOXYleK6vDBVX4pRb3xtpdUmyXT0c0J7sYXOf1CGJm8gIBEjAmAsy+blwNHK6BqCa6
xySVit1Q8e37qsvpEXro5HmtaFyiYbL93mrWjxgioEZsmIbctsEIhd2M6L3vK7h3gMicW0marujY
99lSm7SemNk3Uqn1XabbuqCQ9XG8S1yqf64wJX9f3BCuIhT7ArSYqbh0Fob3aNKKfZRhXyDkcrjM
ONfgDMzbNcZAXuwn6vPThN2zNFvqML5Ra4eA3rxfhmtRIiRzQduANjJTSjaepQoZARiMYzIPEOiH
3JLwrCZVAj4thR93WoDevtsYJr+PHCficxwZC0waHqYIhyAlWzHXyEBCEEkB0gfD233uNQFpepi8
eQfvqHrsBpkMBzp2Zfk4Ifn7TSPQEoSdPJDPevLDCjCG2HXXrUSOLVnCsDe0Dmdvh6GEUzNMw0S7
BKTgXts5WWDXIbS89PHCLhaQmacbAilTj5aa4PquzQgsA3ZymNfAbBLYz5LG7BqidSJa5TpOgT1b
5Pfi4h8x+NRdmTealOa7prib9mGV4HNwtO64jYcaybdu69YLwFo039nKSnYCmyqSSDbspdj33eZe
NtAE7B5t5PpDFgn7CSP7qmoWRsJJwvjJH1at++9mXkBXrhjj97PKe4wu02oCb3HdZkxZ5tSc0C+h
fYUNf31zljfQNpEFm1swfTCHwXAV097Zj0g+UBK5qw0CRy0uKy/yqNHdNj8xhs64QRYXzPNLVDpm
l4c13M888wqvJJC4YTiBtoaaUuDES2oQrqi3OM7rGtbqxwSQ5hsG+2A++AGm1C2WJYBrvvXqRANK
rL2HdMfjcDuHEpKt198GneXPcR060eDYx7pJ7Tqn15Eypm9iTILeKbWFQI9nQemerOHVAYdRxQ4I
U2UHF6vItSWGV8lBJLV9IJZuZ+4fSW8maop7WOvA5lVOOMSbaBuqdc/6db3vQc19ynqt5cnUxcT2
Xe45bTVIB/O+Ix2tMOtBkXGoDKbiZwgBsL4njipgmQnRhySVXB6cymvgP2gAAcLOwbduTdz3EXdv
3ooEPjhvkFiM207H4L4Bd2Ml3ces7uGSXmb2hEnKOr0nfKv6/ZZH1Uc52SprtR6D32Nzwz2By1Ei
3z3YOr/U8TTf+ICUqxZOSEDZKynHq3SKAGGzBJ3cAQVC+qqJN79whmK4NfTxGSwCsh2j/QxJ1RqO
MOgXzs12wUGlEMBgI4xmQQ8aXgwz5DkJMCY+JbjvHjaZFKgH/puk+Q9eGdjisFWq4HoUo6b7ano0
inl1KKqAwypuDjIwcun5H5/yVQoLk1/YHcEBHM50NTyPvjDh0aToQm5j1SoFDLoU+PbJlID7NIDT
EdaMtj3cyP/w0f7Bzzs/9P/poFBkAlE8//wv9HtHE9xEHWypc6QMn+CTPD1NiBg4Sozw//dHITUZ
ZF24R+FW+SrYggNPItZBla1KwCvIqn4+0mJwR5bo8Q9eJV9ZtWe/5HNK+/+HQsCJ7gtDjy1qxLbz
VdtxNTZDh7SEoZT9ceW8aJTb/iRi+JcFciYMI5Ma9mZgBn756oZVbR0oJDX4A2t6KTYfLiscpH94
gf/2qcBohqY1hf3pPxYIxOyyHAKvW1D4EDi7gAGedcmwE55g7MsN+QOd8l/WRoIc9xSFPNQSmNT/
fW2kYIhbC4V/Wxf6R5/Hw44u4Jj3bvqTPci/vT9YI8KtCgc7VuMXligkclrpqK9bICDmCYSA8kag
7P3D+/uHYO+8LGro9LAiCvgrfNXpKmIIukN8TdEMEH8aVHoD1kayM1WU3Xld+ZYL1j3qIiSvmCy6
fQqOzNP/fJZA4wPOd447E4qa86v4y4ZDa1dCpoGXag2o821fg6oCllaW/a9ZJQnEXeclWQG5Q/pz
9uVBKWdQciPwFCrd0ucNIgbAJ1tilb5ti/qTbec/l0oGE0jMtEC9xTlZf9lwEUssRido4SM2hB+Y
n2C4ucIT4R1Cu/5PGdNfBRvnT3bW6hbZ2XYen/Dvr5Bzm3QYcwDwKpPqRpXjh8aU+oCq5ifQL9lC
X5HvBuqXP0h5/nlA47lnhw7svzOl+ctzi1CZCAU99gPx5KAQ19Vql5cHWSu1i2ixtnEik8N/r5d/
/bBILMaaAdkYApy/f1iQSUKuB8yVZoAZ0LKD6g6O33oICBxs5nzQ+zTRYJLC3P9/3v74uOcgkbO+
toQC6O9PHnONgCAZ6rbLNvkqIjk+rpkAlLqERd7996f85wEACS8cj8/3H+6jr8YxfWa58rrGs0Za
HeNl1cdkwxzhv5/yb6uUoKOFtAj7P/nqPoC2vAOMWuIADcRAMTxhbuVGeVrBj//DDfRva4WkUH5B
TFqeZ0F/f3nbUFtdwoGprcHWug3z2t3m4P58S+DHEO+3Me+WBkUAJ/v//oj/9iLhf4cUNCQqQkZ7
fgV/OV4iHgP/dOhstyWV30VKidyJes6W3X8/56tU9rwHIawsIegk8B7LvtwNNkqQfbAWNaQEkArC
AhY7js/JDhMJyCdBYED4jCOfBiTI2+X/ODu35biRLMv+Slm+owZw3Me6+iEQiAiSEkmRokjpBUYp
KdzhDsBx/fpZUNdMpyJp4qjL6qGymJITgF+On3P22nbwu1aV2/Bs465P5RIu6rn1+zAKyrMUl6ME
SHbkAGvfFcLHcG4qYBua+i0C32szB2bjxmK1yduf8zUzIBzFgow1CgZzPOAB8yHBNGiPP1rwxiH1
1khnLxaC6JovLS829aQbV7WF4UNRJvu6Vc7Fr7/hq0NtHq0CbAW4sbMFTjorSbvECSPHyJ2vgCpw
Qrdz9Unl2Vse5X8PXTZr7f8e6uwwIsDwBgpNYTRmIbBqgZ9oSv4sxuPbpSETb8lfP9r5rilcApeN
6GD+IDy7Z+NxuQHmNpRDPBmTdUR9NNOatYSHcvMOsO15PPgpKRx7qfo3drLzl/pjZMBAaAq3U/dc
u1iIAU2jEEMc9GXwvZYyvCip/gLGt+Qba/C1oSAmmuzN0AZd52yP8QDvV4s2B0SzY/CdlnonQhbx
UY+d8dY14fz7bU+FXGzjA29uDOfrraqGTuQpXayGPb+n4mJ96uqp21Gc8O6qoHpLFXe+ezLcJs6F
FEPPIsDLsyez9IDxSRCO8Wzk9Eh6wdH9IZpAQ0HRVEp+D6p3b3y58y1tG5TthLjM2S564VkQmrtj
q31JZ2ZAkXNzzClPIyiShw6t8IGIw41J8sjLbGiD52yZp/vfnrKENHxFrkc2z3y28MeUIlq31Dqu
l04fdXmQ8s6u0+G2zgI3ptQqaRmRbz30K3MIZX4I2iyEe4hq6ufzYhwI5hlEx2VXUKfxhLFGRKje
97TL6SX49SO+9lk3Nb4TbABcJtPPg7UDjSHEZhqhlJ1HYe1N17LL+tvEWrKDbmk2M5Q03/is1itz
F8kUmFbwg5h7nJPKq9xPzbRUmk70TlwL0rZUXQJPf620DE/tOE0f/WwtLwvdiw/c8KpHksJ23KLY
bfG/oVSWhHVOZgq5RpzIxN5ZmIu/FUG/+lvSobYBBOkxPZ/yM5d0XKULmpJNBHqtDtYds8Q9dZXR
nzrPrb79+lu8Ntt9pC4I0uldMM+jO8SeTW170xDbdEUb9CAaVRLbdDTRLDM3V3ip5nvUS8lVmVf9
KYF5MR5+/Rv8oD78VbW2LThiIw+ne6DItFD8PB06kpxiczCKS+XVV6Td6oOP//nJT/Nyr/pljWSv
3fe9uarYrSRt3HzhuB2GklIKDU6//nVem5xYzQTE2cAinHMUDw38aSIFJeZ1yuqretHLh9FEXGFk
7tdSpT41prl9Y26+NibIB2JfILGcVmfH1FSZ5mpMqY5RBhWRs4hxK0Vp/0OxBGO5o3hHNqFOHP+N
k+PVcTEL2EiVtCWcO6JZVMHXjDQb5uW2R/1ANxs4dsCHlGpKhmzWMLNDUbbOG5/81XGBG267HELu
8y8udTbng9vo2BSVffKL0vNoK9bFVYLqez/KxaIogpjsjX1ne43nE42lxREGEBuA47YW/hIUT7T3
DsJG6QEwc3zI87nfi8FzH349gV5ZURj7IBtnAcOLPOcI0EtauTpc+9jrZBGHUIcukAXQRNGn35Et
j1EvZhERGtjw/Af74tejv/JqUWuaGHg6Fl1753EHccLSlVbGVKoK76rw6JoP8GQ6EqH2sW4E/IC2
fwuY88qmxaBkU4gKNhX72fzlJIM0G3JmDQM1ZMgpnM4LSfXST/LId6fx99coqCOxHdK4LpvnZ2TQ
b8BlL9CxUy3GVe/13YeMzl55MNFG5pFZ6fSwhP5y+/vvlps/IR0vVmDF/PP80SgmXLrpdWwMqz4u
0qpP2lVmjMo2uBX0qyMQ7JYP/4NBHdIbAjTKFjv/PKiq+9ysXE5mr8zk1eyQ9+4C1/iWKjUfzUZc
Y6y7lG+slFfCAcIAprDgPQoI/D8PuiSF71VOomOZ1D1Jbnu413hsVpwPHRLUXz/hK0E6xhaoqZm1
DHZ+6R81HYTDOBFwLWiLbeRjl+602vcGdcydRr0d2TC6D7pcu6dfj/w381GOHgqhOMhu4KzN8vbn
5zSblSN+CeknIlNAfWJpr1uKkN8RYCyHTNnYo9qqc78FKlFo1+lRppnDEOZlhfH3A9UYGhLF1GR7
uprQC/z6t3ttVXEus7BIUnKJOPsI7jiZBjs352JAs1qAVzriodR7T2Xc3CXp+Ltkvx8vg9w1GVhi
Mrwyfn4ZSxZYfttyZckGctauhl4gSE4ec6HF7x8AGx+YvlF3oxefm+FQK7L7DD1YnNBjfiTk/dSw
yo9sMNxdws69CUVdxr//OjHEhXsHQh//nbOFhKRNejRxD7FbS3IFVjPcTHmzxGFCY4mD19vdr8d7
bSeGsReENsFcgAvUz68zaEx8N5dmjEcnMU9zNlho6Hv9gPrRgj1dJ9eelOVbeYPXJg0gU3xcQF5u
1MSfRx3zLJxSNAVxM7h25IUtnWVVbuxpDDQ2JIH9xpd8Zaew6RB2bL4nZiDn46mAHZiy8xS7S1q+
V27ePXbCWY7k08rPv36hrzwamXJQcDwfKV9v+/lfjm93Jde5rsVEGZL2Sz9ofWTEHgJEY6D5G1T8
+kZY9sqADiprDnFqfRvb7+cBG+mgQEEsEZdtmhwab3qpnVycsEpT0I+kemOCvvIqwWnC9aXCC1Pi
/FpEIX2g7mtOcc+mFdPZVx7pa3DoLvfegof/oLqdhUJbHIQDGpgvsslnG5+X0Trm5fMc6yJbTq4N
taDNjeFDMRTW3pt0z/XTbG7zoTcve4W+xu3D9cachvRLDgn7K6puB8KB3Z3GzZDFt93kPk264Trg
0nfJfChODSKWU5qW+i082WsXBnQKXFJJOrp/N7laLRsLTfrfYrfrJS1CCUIsV8zuFRZ1zaOkk4Mo
dpnTp5Dz+EK2OdwRWoWMF23LHFEIQIB+/+u5+coZRjWAMplFrONTwPp5qpiGBIzaMVUsTxs0G9XB
Rl8aobLQ0aUspzytRtgjrpT2Gxe410YmN08im1oEpKLzbcYd8IPP0jkuTP9PDCccAvZVX6Mod2NL
i+rR68d8N/Xh8Eak+cp0pQRCXYkrG9NViJ8fOUX91WhlzTFQ9Iz2Mq/c4RFox247vmXD/cpWCmV7
G4dcOHyTs2e0dZXaHIczzIZka853pvpIp85MDXemuXFZu5PfivGNB3xl+W87DRYUBAamOM+hL5Y7
dKVE2K4WCCcmHbH0aoPrOK3T3LADgPZQ0a+n0d/eKbOZANPdahOk885vKJT+pTUHw8Lqy/vr3sqa
o5DOdKSV8nfrgoKhmLAQKohigr/50amiGr3Ch4OxNV1eor3Ld+UY0GdERvuNQOa1p4I0ZfMFA6A1
56d9Y6mlCDxjiZECk6GvO2eIXJpWMtqUpir+9SvcjvGfdjYggiQmoaSTYKXx9mwlBshk6IQFm5DT
Ln1NBzal/nWVAFh+Pc4rD8Xew4VH8P74T/jz9LdSoAdpay9xNcJBcNB8oX/B5zcNZfv866H+Nv03
LqJHaMyOzdXjB9vyLwefV4YgCLaEObLV9qSHXsU96sq9HozlQOp7eTStajr8etDXno/0nL3hZLkJ
nJthZTDyEKtaNB3RvgY3Q+R3zULOztc0x/5PhrKxINgejljp51fpoXuz6Frc+ps0LrVuT9cS/Dla
4kP/v+px/+vb/L/TF3n7XxOh/8//4J+/SbWA+Mr02T/+5416ae519/Ki3z+r/9j+6P/7V3/+g//5
Pv/WyV5+1+f/1k9/iL//3+Pvn/XzT/+ABAJd0IfhpVvuXnqUOz8G4Dfd/s3/3x/+4+XH3wJs/eVf
f3yTQ6O3vy3NZfPHv3908ee//uD0+ctb3/7+f//w+rnmzz2U3XPevPztT7w89/pffzjmP7crBll2
cgfQ4LaNZ3rZfiLEPwGmkhYm8w+qHQ+VP/7RyE5n//rDFf/kJ9bmfu7xQ7KVf/yjl8P2I8f5J5vm
VpmjlWPD6IZ//N8n/+kb/fc3+wf0oFuZN7rnT58taZfbIQkbDhm8kkF7nS21mlQ79ZRu2helCC9T
aJCXZdq/lZV+dRSuJDzi5mXpnl23/FwFda7WaW8kOaknsyj1adb18vUvr/3fD/fXhzk/r7fCM2+U
Gjc7MAf22cPgpasINmktpNUfuX1mSoqXqXEKOz+/9IemfzCafr2SpVW8tQ//DYK7jU33GiU4MzC5
5J0FtDWMDFSpkub91LWCr1UrA1TpmpbmbmeMTb3GeslJK0BXqea9H4TpJ2111udG1G2yz2rgdrCr
7GqOUsMXaYzoXjbXVFMy960MxN+/hmOSxaF4RpDHl9+2p7/sebRajniw4j9voU67E4R06YVnolr4
zQI94TbnIAUXvjgn4fmJW/QimCYkoEjaSt0D/yGOvBG6bqf3gZxQ9xFjjGvxlCHY0b/bL8ZCAzrr
4bvCf3FEOrvRDFoXVmsXwd7vgRis2eJf2a3ufnMnZxS0XUSG5OFYyOd2Z5xRBT13rbUHuNd/Hr2g
pR3UVp/cfH369dw+j5gYiU2ci72g425rA/r5o7lLqGoaDa193lpztmu8BDHLmPh7UEXGVVW6cnnj
FP7bNGGrYi7DayXopmXs7OjIh8EZBJ2ee3dxglPmjVM0e9L4zXzjtiFixeMTVAQ0flpn6wa9uNOh
BrJhYUJSQShTHio/N/fFnNsXwmw/2XKpfjPZeD7m2T5R04e7OCtjiqBNwJMk694q22/0P3uPOijt
XZD6/m92NtF5wxZLBohassmefhY7+emMQIIGcMY0ksuxWPUtCPL5sjSkAxesmEq9I1Cckvh35812
i3PJ/5EFJCQ9e1bIgvQBt1pAUmmrO8QB2XOFN8mO7dend9mryzdu9ttE/GuQyM0R180teuPOBBqC
Q+2vuwtpFzqAWtfdo3NTN1aoQI8P4KQgiQSFcfHrp6OQerbpkytGM74Bnskn0Dp23jlsyVYtCOnG
fe8l1Xgc+rVoLhWy2PWxoKErO6Y8ZHJIAVwQ8euKrnGRLCvgN4xbTsDKWut5BnVCG3talmPHnRy8
8yW44sU4qG5t/Uiipqo3+2puCuT+HYDAnZt4cTPKZjyyrVkTHWP9bJ+GwZdIMLoc+oAIhryLagrO
6qbrQY9dLSM8l8tpzWz7EWM/nBt0WkX9al+EVRZasV0DF921KOXFiaB01l+dHADObgmWSb6bpNd6
J4p5oXVZeInxzaJBwNznuaGeaM7z3QtIk6vehW5Gw7xL3hefBi0RA6C4BqKzjCWzfezC8ZiDLV53
CSTKcmdXaijfF2Y49Ds7AKYHk8ctbvE4mEYgDyIYb40S+sehFb56UktpGIdihXd4AAToBO8cH4DT
rurMQEVWZ2Y3G+DaPsE77D8l4Hx8BI5pCdXLb6DGfWN3dGYnViIVSxYlSd/yatUkyqnfdavvPGgT
NCYK2mXlFeqmWHdSJ2LTwQUijVZCuE/LXDfpMaxKAZRWVgpBrUB6cIXOJziJeYB84VAfCUBXOMmH
UOnJPJqLFX6hC1sPaieXsfWuzGnqkD6iGQ6se4B+lvXBad2iP9bLUovj2jpaIc9epUxj+uD1dJrX
EO00cMoRyCCaVbAIBsrEj+Cq5maHxN5G6OQF6RRLrT0jtq2iovSHfLCkhtE36wX9D6B+LbPifyed
5xT7ARDIHAdFYz0WQClLuCele9X3fPcMf29D9e+SIg8/pgvERoTxGBujvxzbT0GCcGyXEd+G0Qwv
tbx2VQGoHBeN5CJxOAB3YZZVNOFq5d13XYK2ObHhaV2xrxNs1AqmJGaBvUDE2zXuc9f0BExtENRo
sZWtgqdWa+claZBGRPWyjtbBNKo6j0RttiRiirn9NGrb+ChEO5cH2zYaiFRgL5BMlyMFb8AqCE/q
lIxVtE2b78x8mUeeVCPV8D5JoAKPrdrNIEGRQHvQYPawuVkWNLLnl3J1pyyaR63ggliIIw30yy22
wT6EmboLB/voNzJFmNt0/CWlkQE67AX6OmQ17Vcb6Fh4nRcSHUMtvMWP5qAESFcMI9LLdc2gM01T
Yv0ZGgPUd0cFy8z0oiMAAXmiv0HpWs0o8AEL7KEHshiwNMCbs55sKrl8u3I55Rk9+KCyGgM1qB0o
9LWOWIcbRWA17TEqUg4pFNbNx5oadHrHIVjkh8EbAZ5yvrXXSxKOGdALXaNJm8wnY2yLm8ACdn8c
8hkRYIr4PL+AtTvNqGkMETxQdDEvWbrmZ3zZlzTuYAbeN+hbwi+lQDp2wBbOxchuq2yEX+w0gy9q
92YCBnK0GvIru9os+xoOEkra7NiOTo2Tkjl1j5ZTd/2t7Q9df5XD2rwf7dTNLkzwJtWEUUICEmHz
zjHbQ7DQ93hhi8qEZdcMWfFOVUR5h04svbht09zv7yZfCqelNxrMPuZQrY18scnL7s8CN7L5o9Hm
RXNibTZVPDm9E7yk3ponh4rYFFTzkMBiGxZjziJjmlYD0aTqmzs/NLx46WrsEmYPbQ2dNGl9XHPf
/JIHhtNEi0Ux74KLbvkhMCYMwKxElXcE0eanbHV0HbeBcvehX3cF3mBVe4kkyvwM0HB+8RDzf2+I
Auyj27XZDQZ0ubqtzbr9CqJFfXGlPX0QpQr7yEHr+WAO2v1kdjRM7XwaYGIfdA78YcMP7ooqNP5U
oVyf+skG6rBwRSxipd3ev5TJTOstm+e4pxUSSHRnumjSUzstTvCY8vpkq0pdG41v75u1ECsIo2Ia
D93S4+0syiz00duHPa9wFmiyVJCodyVcwY9+mbJj0eSLVi2cVydOzWzyUFC59afJnNhWgYmuyVED
ZuqB0LigFV0IZS9TmKMcFGFnfErbUtxCNDFsiBxDhVAOGtILpFC3OYgWZsllQQ/FCcHXkO6GVLLa
Ex1UJ1nmSXfRD9p7nsoAPhi4t+Gptyp4XjV9uXqvimW+Hhy1fqj63OgiPEP8ACCKBx9Epba5xrWZ
kEO2mkpIPnchX2o4hc82faE5lKW+6PctCdl+X7lOBY91RbR7rMzBTkG6FMEH26ra7uNkaiCZ1mCP
z9un/VYRpxBgaegniCd50p3l5RNCFbcc3k/A0QKQvbNzxDbApihb9OntJjBD2tks2dPi8vz7IMDc
nhrqZGaRmLtW7LOyA8KZJk15uxpr2+11TxX3NKK0p4AYOi0nuE9uDoBwbnyFtD4pnANkCAIYULkX
l4vdfNHCT8LrBWbWsG8dzpCPJkYgBh1RY/W+mQbLirMGBXZjFnZy8vsmf8kqTxVRY/hUFezGVd+8
Jgx7eHRItY49b/R7EYDLQvW4lBM7a+PwRe2OfD769uQ4VyDjOXyXmySY3PnY+iFKnXBZ6BGVtVc9
CsipEFnAtY17N5k2bk3Z5GtUaELmHYolF4mdOykk7NYEddUPZX47d8rOIuBD1nOfmkgcLTM3Z9Su
JZQcsaJgq6omeZLkecWunKRQqLJn+2GdLANoHo2KwKz0IJ8No0E14tIgADiqE+Oyw3kJui9OaPOX
QFQ4jHdh3t1Bal2zPXcXwC+ogOR0hIkGtEIpMtd71xVklksaDQ4GVLkhYoW0l0je6yXuLJR/O4eQ
52vOpngXcDg3gFCSbt2NwQSNpgMNBmuE6EvHeg3YNi3aIbtdHtCleOid1dQXo6H9GjJU6XyugrFH
loqcc0YAIugu65MFkW+ygv4CtjKYwPBRPZ7mUndIe+E7XyQNhkPRTMIA75V8Veb1lCKc3+eq5KuW
Wmd3PnGpsZ8S4D/RLLpl3GP6oGK7o8HxAN5u/FrQvkTIirULIHuv8MDw4ZCHfD334Ek5GUTaCFeJ
kbCqK9PrghLjdNLgLKp9jyMUbr2Osi7yRgliSFWi3s0AGn2uMseDYFbX2XiaPF/fAQNv9CVUB5cT
aHKyT2q0CcrgvEJDMERm37TYGzooCrzUO+GUV+gYgD8BcG71+eO0JuNzB4IriBsrD/y9Q4/f96Qu
IL/1UCayaGSb/j66TXjvVUMI8Ed5iC161X0abbP8pGkjUOwmYD53GdrDow5714zIXyY1j+95lAsQ
e3+a2oZ2htkf1NdZZvK+ycfxoe/UGhCPK3XypeahO5W7XlS6ATQwH/vzYr84YbBf4dFyJJde8wGR
ZdEj+VSZhgpiteCKRwxD3NlsLqXhrR6+QRZwQ2NU/ie0OAq57wLQJa6sNZxiAUUAzQOz19q5pDdM
WAsCdwunIzPFSoNYs6f5cxootQQg8FC2AF6h++f9Whqu3JPf6sB7oiZdohGFYr7rCOPIEmuzn6LA
HVV4ucB+GWMr8bz7xke6flSW27x3g2R96ojwaLoGY2XvzD4koBN54ZiRvUK/8XXWPCaYzBIRYWtw
zedsYcUU9PwCacnEB0/3y5dsbboGq/iqvtdjYd4LsTQPnEAg8exJJy9wsFsQTYh1b0OaFusd2IPO
YK6BUA0SDRM+xGPpE9KkvIWJQFdhRIg9fxuzurl2oAhy5+DDovfFD7CPx9nICIDT2R2IFTMok0iC
mwuFeJELgCsFwmQPpwZuWLN4BKnstnDsO5kSHaNo4deXzQWgSZZOQsD6YWWH7JgSI2jxMMyT+8UZ
OESquUrBpjmijXNrUN8t/u8c4OfcfnU8MY47L7OBxBQJVwJII1D32n5FFK11qO6R9aqDLxMHEOaw
EoHQ32ZjIJVqM4/Agk+f0xRmHBTy1n1vwI9q9mM/yftiSA02Z7Xhep3UoJ27RcRYXyY2/fK7ma3o
YVRF9jWA2zuftjbEm2Zcq+yKLbL+3OMjIo96moP7KuEYgywhhy+aTlX+ZzrZx6mf0Z44UiafQD3O
5QUGFfVjaI6TvdNJYWmstRzjnWoX9tC6mMK7qub2ugdPhxMSga3LfZB4mqippMQJEDy1CzBhwLY4
Ylyf0KRKrSevz/oLt/LZ7jPVSQ2QiuJAvHBZfCk6blo7U3BxjecUxXaMX6DXn1aUP8Q0RlvRZ620
3I8GV9nd6Of1vPNmB0ig5c+1Ga0+YFxAgRnsCCoveYSmxc+OHRiGZNfQqvbRciBR7EAmuJ+JWxyx
t4AX38gEtdOuG7UGTeLjZrQTRAJX7ahMTqs+KZpdPll98mFQFaz+yRumz6MdNh9LLksVO2vRXA+d
5bXXpAVDNpgOBA3bg6iJqGbpqXjgilrw2XqosVqvw0xaSLZfcqiVPU8GY5ttUlNQHItJd5E7BPVH
cMDOR3MwDXcX6MC+z8qUNhSrGDchW0DQyO28D/FbWob8GW6YR3krrNbneg25ngV1wJY+uMz0XZ6E
GscCOPzfkdhnfDkok4dkTMsvrZuPL0oMc3OAXsDRxPcw3OPc5wBzEKryVaVbwhuYtAkxEwNDeYPZ
BNw88GFLuJPOAMsi4dIK0UIsoj5sT/oCOHLMoqzAXtVypcwuEYqZ8eZNYUcV94syAr1XvOTGRKqx
bgiBd7CQVlANqVN6kQ97ptuJaane2dqRT8NQ2e8gSflGVJtqI9/QofYsrNp4N3az/jymZm7s/I7t
BBReoe9oyHadDVqcFQf8ZgpzTwd1xYtcUtkcPK2Sr4QHgJYJ9iEZJga4jV0BFoqO2o71AE/FD659
v/TvDbcxHga/ap+hOqyc7Haefhzq7TYDtnEApNcl3v1MEJXRI49f2Pu6qUL7GI4hfw/BAVmLhUvJ
n6J3sidAMOoh8QVwNF3liT6lpQhw1elXS233px7fgsBb9QWXVMLLToDTJGwi6jgqsKIf0feXdVTU
rntCYuG0lyOwc0nVO9VXtEQPQO9oB6cogROPWMx8OrGjrlCaKB0aUSqUfTd5ZWvFua6QmS6N296V
5QT7sHJs7ANaFyXHLl3XdN37gyOL3dKmBKAGULoPDdyHMOLShlVNotmHYyOQOYB/Y3TT4+D26gZM
mPgcai2mSCiD4JF9GdxuMAyklxQ5lHdDvUjjCGljAGbuZBbeCU4DHAMLDqc74ViUB8+Ail0B1oLm
lt08Sedx7KRUOy+cApB6lplZu8l2i5t5CNw2Jom1VnEb6jnbt3UdXuAwHnr7Di+FYe/T3vFJw8ZW
O0eP1vNAfEqvLe3q2W5QzM3LBmxaehohTfQ7MRrlYZiZeBHwv9CLRFmDAauxgeDfgAHKJd4GezKr
1I1ceojtC7fDRClubCN7bteSYZpyrMOrrg+lcQLcCrpOhh4TyxmxN95NiwLZlTWZ557sZOXVYjnX
1Du7C3V+4EbYv89NK6svphBE0K4fas44XWgV7jSYYyPq23ZaD12OGiJ2Uix593Voo8/i842HwmmN
au/1zJWYFoZAPZkkq4pD3WTszLOxQSZnXJq8aOtlBGsBw+doFb3n7bx2Y6R3KhHBXsDTeWAFr+7B
7smZZBJK3anjCuUdmjrpwl3nKhNAHFyTl9KS9hOXjWVhq9DrN0d77iV9pDM25H3qPbnO4j92hei+
QXEJ8RVxshBS/Ty5L2SPK8IRJ8UWnkyMvxz8SQx/Tv4MBotAvf0c4u11E2iFIgxFU/DAqSX9HTpa
tz6O4yg/UOMw/ffAkNSDhhKPrZ7ZhreV35RP5DUScGFGpgmk6aYe9j0+YS2eGtu5b6APxsIP6yoD
RmsOYSTgdvFtTRQpGUAyIJ4VYOcomeXi7gXETnUYg9T5ahdmct//oODVfmK671fcwatDgSzmi28v
WBlZGise9oXRnk4l6NX8ts/JFYJKzTq5t7EKFadctwYzmm0WFaStGne/Jk1BfYv1eytWwYqAiK++
Q0YYxhP93EQRHKl4Qo0S8++oMNexfjDKQj4sLbUcqPsaME6nnSwaIC00e+1yCT2NvvbBKk2u6+/n
uVDv5Aw1Fpj/GG7sNioM5P0UJEXPpTWHPJvw3w1OhbmCoGMJ12EDHBh3/Tz/0HlkznfOkIJW1FZS
PmdVIoYDWDJ3ORi5S8/8rLzg0azDOY0MAaMf1FY6MrCEMgiyt/ZuljUInFPlkPlgEmXpY2iQ3IFq
ImFDkdMj5dYDPf+TWkNn7St2g43MojBkbGRVfM6BGBFg9gWwXwsT4WInBcyVE1vz+BTUDdI9c3Eb
4m+T1BMiEDfBnxK5NfZkSaseZSvlC42e1n3RBDqJPby++JgbCG4QffvAjjkiOvJx9NJcNMWuYIPG
KKYvv4rFlgQCINDS41Jz7YkdsIlPCTZSRTSADe4jcCrDe/irJvCPMmy9eCq31Ikh3Zy/j6IlBn+m
kyQXLilgsl21NNJTDmUjw1gHMzXbbtrbEO12F5ESSDDYwBYM8Mpc3IZzIRzSdo04paC0w4NjjfW1
Ac6uPxSGlYQ7kHnBg19MC6sYJFsQ9WSvesK2SgQH6SV9FpO6X4looPYHB25VybvMpN4fuWmq+8ui
VvIJvzUJUzQR2XczTEV1aISRwTMJK/XRoebKR8Nu50uicYiOVl6CPChSf7Dcpop2Phub2Nt2LYJv
U2iPGzE1rR9NeoqSvRqt8iEfZVfHlmioF/X03fmRzg3/YZzLllOf/WE+VLZVfqPYTBKpQMdlRF1X
ues7WWI2wowRzZdmWaChublpt19H5axJrFufRDM7ZZjeSgB91YVESfpiu4P+04JfXu44abrhEhQt
d4XemIzwgBmmdYOuaAS4ak29GQNJLed924YuFx2yFu9pqoYR76GDO/kO1kHvHM5neniEMUUbuvHC
ngbYN67qIBnYadCC1UnI2xpe0DwWZo7lQALh76bwlHsH6Ul8M0mFkU+afeNr1ktuSviA58ERCacm
xWH56nuPB5axpxSQXkNG5uLl9rY4UdSu1KVoveAqXYYWwrpSG9yc1O1LCJqN/WkAsW5A4sKqt69c
iPd6Lb+meJTMrCfZkN0fJAUduixdmvchk/volWy22YUQESq51lWw494WEAICtdMnpEb+peFV7Z+F
a2Y5+yi1A3bNKXfiOuArHaBGuk3UkDJvCXkTK79ayJ+J/bj6+WcraJks3NgmibdBzyr2k17f4AO3
fJk9J+SqZ4csX0JRQFNk8fv2aFCsNUj4LN3HTAnnRTRrDttJ9TMqN9saAU/ZGMAKujOxeCgN687O
BqKLxFmBxRqAoEh5pEyLyGbjoKObcuaCT4S3FhdU2dybydZjz1UVCjnUXzKLiH8CMgQ2KRvcMuta
uTv4UXbAr5JNaWQOa/hxqus0iURC4n7nETN6V8rrcnCtIYjJC90H7jVNxuattc1tQiwO3H1LxyUp
WXiWDERReKI0pNx30wxlcScbdzVuIHQJ2Ji2h9X6VC6s6KqTwowtA09DwgHsNI5ZRpnyEA5JwvZE
o+4Uq74iNR5KcjI7GcgOf4GCnMY7+mxJFmrB8fi+JC9q7CXZt3Vfe2Pzuaarz4hUWFo5Fg9294F4
xJDQbx2iLx8O7QMiQjeLi8WFzsWv5OexxUqRx35d/ep2EuB746Cm8yjySQabmJspEiBJRWrnQNNH
75DAUqkXFWlXJFHAB04xLhAGzDOD5iOM7laslIaJlFfEnwq/h+GCTFj7BurOTnb+RWJvN/WRu+l7
C2Sj2Cf0GLF70TzWR7UY7eoIo45jYAw3omapvOFCZ8K4IXdSk1ED45lGHeYeGDS2efbirF3dbxxr
HBOCjnv1gZunh0sEiA4rsmQBOld33fKRdVsbseVoDuVhZVc4KN9MbvLKdq5NacuvI8WAFVGJiQOC
U5SKm10yw26rVkIhLD8KT+5d1lyyq1pqUocwUfRQWmJJ7twqCbtjCMt728ULae+wbOTqao6heSIa
nv0DoQy3aBMfB+OSMNi3js2Ym9lHk4S2/pabhGMHZS+A3o06wReC0xo/rRupGq87EuyTpJdkPeur
iW57nDiEE2BaKSrp7NTCteygpr67CnQ2PnJmakFBADggFjmeic9E0VbFyZbVcPN/mDuTJcmRK8v+
Sv8AqqGYdWsGm83nITxiA/GIyMCoCkAx4+v7GFnVxUhWM6WrN70hhUIyzd0Ng777zr0XT+4w3DMm
JO2zjYWJwxzPrWCTpuH4ARKAiryyBhuYjatIkLZOGxjtOrylvT2xdmG0W+vB3XPcp08isCtF6ZG2
+meopfwbnWk5smyFXLtp227iaZ5zWsV7r15UT+wsyMuS3nmpRzQLx9nM2ndsBbK9Ejoot1ar5bBZ
5pbZnThYgu5nRjjaQAqJC1ZFDo0vt+qV+ehmKgn21LSqrxZ5bHZcD/SiIO+PwVfTjEPF5iC3e7jF
WlKAVKjenPjk6qukbekyth37WTpoil9yqcuPOYerIxe7Gn5If2jMT6YYYKw9fUW+97XmaaVu4X0I
yC1R6IqwvQo39S092bPSOKhm0WxlUZvljDaGC94EAwvEJNTE7RCyT6heODc8IYgg5AIxbh6Nv6Bh
4ZfbziC8uqVOk1dWEVnPTDWZz8mDZd5YWUizqFMkgXcgS9NGChxlZG1bmaw+hQaFd0wtosJQkmUe
7WwDvLQreFO+6Kjg/IvqNJxwMGsSy+yiel+zodMxTFrdkRyYhfRYr6LNty0viPVlyYU7HzyarllG
JCTJxd5q2QuafdBk55pKvzTuOQRlaLdBVsXGam3K2Ckttk7N5MvHiMOeoq69EwE5pVmR+Ed0mbEl
qz/liPUpJfbW94ZkZkwAQdasJWABwinndKdhfE8i9ZC3xUBWdci9cZOpK2phpElQXMf1FmxgOu0S
RE7YJ50DbsBrxde1te5FPhHahKQRTOdpGmYoC1XKfdLwMmNP5PWENZcBQ8NMxG+2rSxasBx2hOtw
4l80++SIFHCjNz6iCH+4RQBd31o4bo9pTC5n/lxNQbJkit0PMIJ1CluciFuvCbqfPa+pF4u6JWZC
y13GrcjmhtS+xfNPBMr04c7q2wF9USeziomvb2gnw9Hos9AWONjKEiGfYMGZHaqvDW1Clj/yfJsk
vR8HMeSFPAuW3HcreYaUSIQkFOqWWP1tUKpWHpxCAcR77UARV56RPcEcWSC/D4RDHMiiCfiHexRL
vzVpmRfHrA7cLB5EKw2iM9flfKJSLPhBDYT8Idp+WjcTzMIkUd6sOrhjdiBWHo8wwpNs7FC9+Wj8
FFCWc9X8Ii7ZHMpuKtQ9hXiKNEz00gpZkJ3ArvfC7AGJqet36Ch0fAoLvS6lGYhGxveF8RWnyLx2
4amHtJyfE2eebk1FI5H7vM3J0s0N+AD5/YRVbvvBZ7Pr5XDtV3hvjvIr+pZ9oGtPZA+zyT25y7yw
bT4cXor60bVka219gifVFukCFdDNg/bvXNi/E8S/0bH/G0v+M8H8f+SSf2OZ/yXn/P8lwQyG9T//
gxP+Z4KZioU/fv6PS67Tn7X6HWTm//h3kFn8GyzyjWCDSr4xwzcE9u8gsxX9G6c/B8SZZ6u8wfTw
0v9OMgf2v7FmBYC+mRTgs27O3v8gmSX/FckjRBME+AZD//8GZP6bDeg/uTNKl3hlhPh4Hce9+d7t
PzHGmP5qL8qV2u6LF3XXbO63x8vTJf4l4+Nf+RMYxX+D3G4fhv0BjpmfnD8Fv9zvkNta9tkqBoF6
6IRLS9gFx6FojwTVUX7YkBpzWMoKQYmwh5qE50y8C3qo6YgiYaiykzC/X6c0+pWUtfg1d7o+W3Rg
npZqCfezCvNXGKJmNyNRmJd1XWdAl7Z5xLIaXILF8T40JWQH3oasSX100WRb+wsAxNzn3wJRhIjo
jRV8wdujaSbzNKdMZ57hDdqKomiafaPRPQST5b1QbDTIh1JqmnL7tegpRAmx4sYp2a7jSZL5LfaK
mPIPZ6AxDZTIGc0OTGKlmihR8o+GDG22iqlPikOSWMzXcrHFfDC8j5FQO1qet0Z0E12pkD4ULbTk
gp1oQxujZ0dmNHaw8Z9nHq0qDLf52KnyjGJMZWE5pG08KV5jmtpx+UbzTk5tOOV0R4TChY+Qs/qa
EaD4MLU34XhhNhiPOqJwYHWi2/Aa3cA0korHO8VurNhOa1qV20rxejgoyLBdQmp7Rp1WGl4LTGb1
ljyukJqSZAycvc/gWG4lSfc/+/W2KamaYPEPzViH5jEDHOpPS2GD+Xg6lBxmraV6qScZPDhOM+e7
WdflnbNYrIX9jFMF8IS02DLlnmYPQaPy2UhetdtlXcW+Y9XzXfTk7z5VEt1y3/PKLbY+LRpEwmPe
2heVPWlSWbPmgaIcPbyuNbLalu2hbnfQLLI7cbqyv9NXQOJ0kjFp+gtTxlYbsmYvpjDRVyqOaSoB
WJ7IfCcE4sgajiW8MOzpSCXtn8apYas1EDX2KvvQgLU4lv5BDPn0c8yC9qMGgLjzIKKO9KuEl8Gi
WAAGZAypxZRjpDaZHaywjI31Sjibepbz2A7xtORh7KqsvSBDEZScExj90lTK7JPWWW5cfM2SvZvS
8r1m6/1oarcKYCim7hgVI0I7bSss4vQ6Jp8+VS0/6pY3z1ZG3XoY6tomkz80iplzlgHCchG2GcXS
gpHGWjSblaI8BoXlvuM+l35cRUn9h0l8xh96nwPqejA10vc4hZ9p5gPbuCKpn3K00gNZAGwLBTTl
Q4uGQ9lpSSj5ZuToXm8GDvvpTquKkXNwk+IzsoRD0iqk0N4Q33eHwc99hGXS037ys5ldmsj1XdTR
u7epFkCZDQUkDdAmWe931lwu9l5z234PFlGmVDaMHET/4Zn+X9gj/gR0A8rylMXr8TdbFbGVf0KQ
icvubYRetDUT12TOByY9/jc+4Qb+eo6Pb1nefoJ/cBZ0XdkaFFBEZM53a3ik2+r/8RP+9OCVzTC5
quETVLvN+R3CvvvvfAIntpDbiviUP2PvZCJ2XC4wXUMYW753bAvzF5/g3F5F//mqIleAcBYM3T4p
VLAohH79/meiyyPDmoDAQDySN99lQ2O/rJ2KvuSpZ4mLbdpG85sBdjhlpO+0lyc7pwmrO+GnRNhH
blcE+3Ye1Je5FV6I9x2f5ocRo62OJAsZcaC63Z6vtsW0FIuqbP7KJ/y7G4HfgKtHYKTE2oHrmCy2
33+DFtWtDdpQ0MsirjaVCrI8307YlAL9xUX7O07+909yMOe5NhGrN1/1759kecj/TNrY+pfmNYlM
cRnD9Ulnao3/9bX7X38QaZwBehYZM3/6INpzAowBmYNYHsQKctud6nealD/+9cf881+O6E3sk8TX
8d3/001I0U0dLWJxNjakE5pWva109HXWwdGayr/4rJtD47frjHgLFJe/Wbsw97t/uuHzsOw9O9fu
Zojmky72LfrJ3KxI8Zcs/AsnzN8yF/70YbfQib85sPj3v2WE/cO9DzoDw8mkwK6KfXHwTo0I7whp
1fAhn+H4bNJzRKNk91dRHhC1vz/YbtfILb8FH6fn4Kzw/3w1Tl5j0kYbd9M6/vAa4ugMsL/KCnI/
GtIHPcnZ3WIjCX86LEnOaa/XZ3caafXu5taLPcMWnfXGkj8UNTDIlh2OZt9XQyexYhmsj2ZS1WFk
faa2Dq/ESwFB8rZIh6vFH4r+NWHg/pqs3Y0wh/DddJFiDnX8NsljwXzE5koNEMw5cWBL7KUNvEyB
R+RKqWd/qqPb1NoG0/i9aiYdEJzoTG9BE83h1rQi2FV+Fz37g5q657QPgVzT1sM6Ai5puxeQT/t7
3zT5Y0UK97qx3KRl4RpY69kGlvRoMJD5szukf/B+SJcNmthAD90sG3bGC1NpzF5evExdkDsXFEEn
OLMKal/adTL1aW58s18aq/uZL2n/6OusPqGB6qMK02oHTytQt+hspsayGR1zGAfCXlxvIg685XBC
j1QY1fYmGmvLi/ubG5ZYXdF8L3ILV/Q6rA0Hz6VU80Oztl3MJrNVd3gmxs8kGuoLe2yinNrWfpJu
Fz0K49RxjY3oSrAm27qR4xSlxkOBHExy34ND8YPajyOJjS+0lABPFUhXziYoQWfvOqtLp0sadKOF
oJ90M9pn1xOP3jnZ4G9UGYZL7Bb19NLoEDKgy6Pyq1zlueB5d/Sp0dxnkXGfOBjKF5JpWvcgCK+o
VBaiOsO7F0w771YgkqtlZNtvKcBOr01e6unMl+nsyaul4zFKxjMrtgVtxFBIC4xY6NeJu2ZnIWzM
bG94fFwHiZYLgpuF/rVPp+qwIgi/N85KfpkcBripoCCPuF4Ckz1yeAi3bVfQFAUJiLrRg4XcDf24
7jrLoiqxd01+chrSHJ6HfrHxbgApDhfFn/JBZlF7mhLJy4PEx2l5Lbl2bnBRQc8gEqgqOavg6Ink
a+/ltNg66XoxvQ5ukN5EwkVXcy1vcqeO9gRFQUBwQpz2XW+H1bmdxqw4kFswkTWORmw7DxMG0+LH
aLuBoCYs6a3j4stqesGpXXx2NXrOxaWZ5oRHQqMayroKgMuk/xqU2uS0SGlyGmXOOi9uA1N8a9e+
oG/EGzpJFSFv9YPHTDZvWcBXrqKVK7RO2tgBjd+cL7/okqbffe50EysEt9/jBZMv1HqVe3xu0JKB
7fSfTuVle88apqO1TOZxJmuN47PX/HLE5B0LWzn7HLfGsTBm+IxagkX8NO+4uWZ40Fh4lTQYc9ph
2uRDQtfNEllvMEk0s+lJQVrRTZb9rKlaeSZrI7eQr/T6xbjuxMqFDpRPmRUw0H5ia7bro3/uHBrN
uXVFsB+pEvpA9Yk+6d8VGjkSI4QV9P0jPZ38HBbeQ1Y7rTrngRHWJzVFLgI1yPUOGk2WMcHIM5qq
M6fWLvAgxLdwDcN4KMmiv3rr8gXSPqNGWukrVU/rDxbqrDXYqMh6xyjcLizSMns6zBYB6PTNJfnb
kpvU3ajOMgdfJZaJby0M+c6GvPo1oSbHZeNCn41oBsHBpkrHv9jsRpwHOnE7sRNuky/QPoa+GQpQ
bARnK6VQSfm07B6t3CBjsnKhz9PypvbO3Gw175TwTQlVMnbltXnc5wSS25pSzM3AI3qfFGhhoHnO
/MrPrWMPL+qnTV1p8xV095aC7/HogMMkh7cfC6LO3CKksiqzOIxtjCrGg27FdHCSSbSH8FanFGDU
o5AMKOKsWsM+EXfCugsrmXubkcDW5ww9jVW21Pnbmij/TQ+zv1sK3ZxlIzLS4QZk1zbql/eocalf
Bo+176xlnYfX1uCr2OYQDY+9VVAYTnrpdwDwCKJANpmzD8q1oQuvziL3rYr6nHZiSkcqk5rweGv0
FKeWvCezK/FNwZcRJNNML8x+xXqu7Dyv94D/jvcY9l6nPvqkndo9eTtD/hTYgdrZarDPAzOg+FYN
mdBxlPut9zhxfry2qPRPTGCrdxTt5CRH0MUsTkcnvReeDp51Mzjedg2aha5lkYxQgnlv8bIjJiZI
PwPD93rPLpaKT4SDOdoXwwq7QwXY4rz3Zd0waAXTfIEES491hyvpjhU9K1fGcHNaHKt+Uc0Ioaen
Pq8uqY8ODfpdA4ykkyN3s4PB7owuWKVbL5T4KUSfsiCn4RSABExMFhQTLQG0B8A1nTh2tJaosism
iQL94nmU3C1HLNFOcOTdYI4+wou6N0jrh9xO/S8qdQCCCkSHaU8TWE9IiVBfwDnXj5UHQLhPvVzv
OysC9+dpO57aKhDcJYEPAV46mTikthkecQKM4VU1GcsWD+eO2JcdXgLcaNJ99vpV85edySPpuPvS
PjdI94S5vlAZbjMSJO4uKJxkt4IZsh/lVHEI1c0YIYqZ4whb9oCRP/N5goXAl4dsXQHrKqrJcA+N
QuAQuWUPbUSd6Gev9sJmh/vKflGZb9EPKvnewXCMDO99cOZniyFF7yd6kN/WLHvmMS0KOLVxaI9t
Mg/FR1mmcrpXVkWPCuVq921jYQaknsxGJkK9H2BYmaL2OIgRCXoNfM/Ay1qlaEnFQJYprG2yFPN5
tGlvrFeOVhDylfpmzVXFfQeMj6bTTWUFp5U31UaU2AbdFv/fd8sChlMTmjJCVWMfPcInyysb28I/
5pFrlTGVKwI9uk0lwA7S8YJkI/yOzt7kk0m+Rf6nsfB96qm9imdTyeg+EGtB7c8Mi7uN8BpiKQOA
hBe0+UcYeo8+VmmjQ0RpXx9Gkg5KnrXkQR5TfBn+KWXFpc8dJaZx1E49W2JFXd6zoMkJaypiEE4o
eihiRVvynvjnlRNUs7xGHYV/L7bvb2lJKs4gokAzaDPxlLpHMhGz+8xby0MyyWzPwqLdJgJcJuXu
Zxk/2B7f8DwfAVRcmhx9sxI/EERXyjDt7lcL2gsd16GjQRAcugp7Be9aQuRve301Po1qastdMjql
PELd9veZ1PZX1c5NyYNkaG6p18uFet0ZnrGXNPii5s7Lfgo6r/qgqYfWnLZWDmXAt1xRpwe33zi5
N15t3IrOnSw9B5x7kNX3gpcrBwNLpidNZR4IUDkFl3mcgsciWdXjvIR1hHNoTCHHbd3ETrfKglda
EH5NSL/aZ/TW7iATJg4Tlv3Vmol73aJEd0+z62hAEtUF0PQiQnSIinon5aRYr1HR4eyjxHJJzczW
+dSMHBfJfW5mfWYnlnxXBKXTiOVo6yuz1LCykyCT6yXUWUSd95pTgM7ffvnsi6RcfjqhTtrvwtQC
G1+oKH62q9yoF3BbHiF920BFwetz1kLGpf4kEipG65M7x60X1lAjS4/Z6dzXYVHMCdBuy3lBJDxZ
Iq/VJvISK7ryxhi3GIJT7DVe2/7SHlRwhLK5mYvytJTlZWCxphftejstg6yLSWmyTrQwlkDqWUqF
U5E8zGRbvjbdvuco36EM4bOBSYfhc3v1sPo9SjVVfdiAOUeua+ySzcu4Ua7hE9vRlkLKtYPnbwu9
Y8rw7wd7YYbyqMeucr9645aLDiH1oJdONs7eijrrl8DSy1VOgvZpsmUynf0ka+0LLdMup8ZFpz8C
jDeHdl0b6Fy3dKkjr6PE2daF0OJ2RrX3gmj+OQZ/9Mf3hhxWpjAJ3FrOfbUzvtWxil07ExugoGtX
kcWxYydAzXPf1s4hMXOynvJ1XdJTZWVevhWdsg9q0i20TDVOxckKptA5maJN9TWqKHoF1jHNR25Y
8OL7ZDWP6Weo9RVHz3SpM8ddTjwWsxNDVVLBQbs2nAXA1g/eBoXelqvC1zhntnNO29vcBTDHp+qe
UmB6MI5FSt1qbTcg8U2RZtMzvhkcBmB5xeNSVO33NuzGOzJNfPDaUkJlS0Bzpy0JXx6sfPqwR8Lm
N6Gep8GJ9UAE2jZJ+zncTWtVtNcaFT089wk9e6+9jpAne77PcId/pfwAUTTllrPI+DyPlftkzUn3
LeqEPe/YAK6XNLP7y+hX3uesnNRsU0/Z+m6dJrvkNu5N9hwkthPwmvRysMvBWi7WmC7TrvXs+Z7y
SX3svNFMt9mknDdpS7x43ozmB6DT8GBZOIpPqI7ldyABLCNjcuMb6QRfF0hEmLts/eoLzueQmgbj
gZvDnqxLV2DcF84I7pqpajui0VO7TR8zYwzvn36TdI6MrcCYOMASzyugC5urW0xTcCok5/i+8zkz
SMCBpSr5j1KO+7wc+/1CrtpzI2ba1uw23A3Y3eF4tB0BfmfpN3pc/ddmaYiW00k0kxBe5U+16ex3
IxhZ9WqXD3Bq1q6agw44K6+Tr45pQgQ60V4iJzf3GUBFFUMa3xw/2TR+kUGT/6rqikWsM8v5IL1s
uQ/Ghbm8Dww7eqxEuLCDvH9Yas85lOSNdG+15y9nttt5vFKKte655fx0W5HJtVVT8ANHkXVXoq2D
YqW2fuJIWn8dRuHR/8kvv1ErCPLWc5N04DGR0kk69j6TJkshADjf8w8BVd3XMi+rK1e0iMG1iz0/
evvkOrV4nbzqJdEcE3zUDYo3c5uuDK8SXTzb7fqLBw0JBHLC+pwE2XRiw36rAKO/9UtnhiY78E/z
7svMLQFDDEAQk6z7gzKHcjeZtj5NayimLXbeSYCJMotQKyS/3pCeYz03aFTW3IEAuJ3FK6MCuJ53
IU2pDQe7Ggsoz4N3ywIJcJgkP4IMs8HJ6SzwCoBEfc6dJophTACe6aUvn6w8mr9aJlXPQUv5oW+l
86ViWXOdTAIq74pQ3NdRoI7j4pbPJmHFb7NQ2tLQXj/0XS6PQSlBGMjExOHHvKfioA+mb8OA9wYA
qQuOxcz3FXMR+MMe/KsMd42NHdPlhWJtppkfYJu3Onlrgzk6rCBWcQB6x/Zv4fzdOsUly7v1mLIk
OJkZcgz43O1jPY3dWZF79ipZ5TxR5ceGZfJngifyXMEdKN9a4xEd/mWopuCA4XCGFw9G6i7JZSyP
tZOgWGA42LbJ0AWbehDTXhCDzot4qZMcM9IwlrHKKJfwjI1DflpkwZhOTkm+0ZWYnzCcZ4zJrbli
qOrjqGF9iA08P/gTzzVfLLQ4s3Lg/9RJRYPRQu/IoeT5sWyEX6V7t1lkPPGHiLYhLqurFhI0bOyN
/wf9qfWON73+hgkBpDQqnpNOuONdsw5+fDs8v91Ci1/I9VYDx9ZwKH+skWy+LMbyxr21RjaUmz9z
+8zNCKosZsqG+iGq+NdVWQ9iDQKWfjdtkHPAHNkH7FEhpv2it5erToX/Weee4GGMLhobwFN/T5iG
Ac4yFXkTS2nLWIo2LKgtT0p89Tc4Ftv2jzEJBtLHg0eP6KR22zVMUuAQ03gdRm6d0ALhGLmnHjvt
R38EC8rUohxsNL2TrR9SJ95H0i3TMyIYs6TEWn2JuLsEcmU3RBsNJom5bHBYxmFZh0imsOaFNuNi
D28U7qTQSb5v2EsXm7niIthhDQc7peml9fFAiPDqg3tU28g16VNglgq4hU08p1+uPPwjm3l8STCO
NO/WlUVeoQ62aOxTV7Pk35clg1p3tasm30ll/aSYMQHiZR7/IxkCS+ysRImtFlO290EwL5MJQax7
EdkUpxIn8RkS2Heww9qL26HOl+PSCz566ii13Fj2aJ4cqxEPMxEksSxv1QRSTbGt8GTjJ+opcYKN
A/hvPcfe2uR1+XdN3r3WzfAZRmaE3HeWZw/rx3UlxIenLAizOfuH7Knk8jsuSV/hUPM4jx9C4w8f
a64J87F7NfO0BSW/Q5MnmVjWDE14i7MTyTk4443fBu/MhkBHkcbGWdJOfEyJnfvZcKiEGJaRiseG
S2MjJnuII9Qp8H8YROSTErsK5+DvVR3wPZiA0XFX9i5kVRbVEPXYHVZxpylmpSfZFHB1WTMDV3Ls
bO+yKeLpy5HNc7fFuug3qURGzhNS/8OcjbLemMHlwUEeCabHQrZjeO+6Vb2Pxj68ueaYLYAO/Om7
M0x5fqi6cDg5WdXJQ8JZ/xNveHDImrH8tFwvamLsGuKcrMVs7xkelumQt/KB2/KJZIEAFAswzyd7
IjlJM3iQrF1e6Y3mnCz3sMbuXVNiyd2kUNNgvqn5aPLR25quYwleSZV8MYw8EidCNGHs4it7DxBh
iUpei859dmuWxclYeKdA8fPv7QlEMqa+lWOTO9LyGudZMuG/rjyEQZeUsLskXaKfCJp/UKPylGRl
ThH3HDkPi4/hfL+yiq92aZhUL9jOSNQGlIL9py+Sc0LCwTOyiPvQYc3GGf+nVNelIMyAW4HCdpg9
DBcxPVDLZ9oAy24Ze+Z3D9yv3VCoWlyEqwnowMsmSKPCqT0cbiTeuI0gNNXOU8Fw49SHvtxVKZES
YP2EZOAyV+wnexsP4+tc3SpqwxwHxp4Fc7LAe9rJXZTKsNx0OK/J8tdY5ay8d9yNVOkij5lC37/P
CP5faNX155aNwkLNPeI4NZuWyq+Fh9U0xky6hEd3WQrrAKdC9AJ4MwY2Tk5BLNNqODS1XssnIsqi
VxpAbKpoubKvA/1lSFlNapcnOZWAxobsvBGTaIb5+pE4QotgsbEekP75k20YUtvpU2Xd5OCMbtvP
EZlu/dkzaFWPI+fek+YZOB81wABunsZxngTWbMJsSi1erdtp95h6ruiOsnaTbd9rqu4B5h+w4XUv
gyh9dPPWFn+suZvtZy1mC6OkVmjws4vH3wZBvFb83cFETYACLew9Z5P8zhv7ZD1UNHc/Yb4fjhMo
AWOUIVC5T+z8kWPddE90McbGUMwE0+BH5H8VzMlPvQy22VqFX7pbdrUpLgldEIlg12ryLi4OwjgL
uuRdu5EdqwSW7wo2A2OLs8lZnwdo1H6bcxG/0yjLkTFdM4ujgUjVuxmWciHZeqiy3Yq9nQsoRT/d
DFZavGOb6pg1UPPx71VJvAZed017IrmWkHQe3rsRG6B6/uTDymQH9NMCJFrmrYJ0Z7PGG+sPTxXF
I17eKNY8K/oDwXMRHGuA7UxFHd0qtNo31Aqs3rSt6tJ1rrk/UEncM7kC5A9ijbOk66YDqRsL9DMO
Try9axONm7SX1XHWJexLPYfZiaxxEikMUVcHvKztV+Uv/l0yWM3JBm99sV371p5WjdUm+UM2jfWk
rM7sC/kzp+xb+viBWHSiHMwcQKttoG2i9oNS2H90YpLtdpwhnDdaJ4V7KYmq+VIkeIx3+VAxmtn0
nqfslOUbquDDmFWvifBL3Fg0FwPxpl3Dt1hDkPTzwKDRFBeVLf2xq4MQTKVbhsuiEUKuNg1s6d6T
S2vOBM70zWkotGZlwFd97/UtQfIayhf/dlKOzsY4q5VeqClmQ6j0iockSRD4+MYx/rJNL6sHW8Ol
NJrFUAzTkiX8kFmKQL+wtYIoMc3RZmf43N5eumkfceUFsinNNuLu/saij8q5Tjt0WXOlervciJkD
Jo0Jr3Sx6wcc2ZwES3RH/lRMb/sZbbQ8AIvyXtBYlbD25mYpzkKM4YconfxiTapbHjBnD8QOzG4L
vp+JM/kGUx6rqcbmX7KP+F5SBJzvjQHr/tI07Cw2xHxl+cE0Li9bk4f1brSSiVUdqs1TM43rJZPF
XD5p1nP8ZhGBZY+i96OnnOoCfa6o7LNipUPrbe0a+8FO07Xd2ArZyC9b2u5I6rcZ6pzA4aAjg/lO
NWv4xbVvUnhKR6yzc3UVXLmWkj3nKHsvF/DR89wL7zsnTv5CVNk25siu6w1XHWkDgu74cNOpLlwP
joqiPi7StHBeW45iZNi4QpD6CaDG5w3WvGVxlBI9ZwfRQiUVhXUAq6P1fgvhIaGFVypulmr5zhcn
7kgtKspvJb82oYC5Y72wFK1YrowlhT3KCt2XqY9Ik0zdpItLzOXVrRN4Km67p/HUK5mSRZ42jTmk
nb++Fvi0K3D7eX7rF7qeiD9zrwty9RNb9OKb7ltzxOajzCnEsFoeM6OhwGbf2cEOolGqZAnNzqu6
4kWLBe/41ED+YrGd5AsRXF5/V/XWVD33dRKmW/w9K7PxCOi/B2HAQlHhZ0VI1GllcxoJg18W0Et1
6qcGz7xSPB+3rqy6Ey6jrv7esMRZ3qxAi+y5o/MR44zEu7glMwFJn8CM6W0ccXfFyZzrt26aJWdk
PEK3qCHXsjaaTIR6v47Syp765Badludl99VNU3XCk58dPYyCRK8U1fqed64H9ziXL5nfoCtBVicW
310AnIzOYbebos1n+kObqbGv/QRnfl8SamU/Z9nCFU5vkgovPq/sk1KLyM8FW2Zm0oy/Pml5zvAJ
wdnfi3JqAbow3D/luITJ+2p79Ui4Y/fiMvZ7mwAjSn5O+qB5SlMxD9fJcTQJVHX6NeAg1G3GOUFr
xBfmMuB0y2dbRrRrD2mXj9vU8HLZ4pfp54u1pvmwFV46d5h4hvzRTSt3PWEwaesveOum+wrzBtN4
WlZftA2BsLFF17/2fkAoTBC6rIGDxkLsz+tztLYmi1fSvtRGukPpb5aVGWKrWupVtxyE1RVBr3ri
Z7dETBJ57/0ol8FcRu2bRxFwMHG8Fjy/XbK7mlDo2GXlHmO4Hs8BsonN18nmILgR8gu+SFykekPv
bAQ0j7cknJ9Bztl8hrZxngo9OD89u5FZnOUUlJUVUOfXnDMg2ucCF4FrrQ+PHffLyfjFcGXnFn4T
zRBd6CTzkdWN3cYEYyTlYSJjQTEI5hjmvcJ+ord1PDh50FbchIv3RnAkT9hx4IEU9u2QHQdmYraW
qhNHZ/AYsnIt+3YHOyt3hBCtv3hlkdW9NiaKCTirPrvBmDvQwuyxnkuoQi4rja8O/a+OtQUJudEA
s8Nz67TOY4eNbZ8ryl6opnc+hOnFFQc0JYQkuH+2bO8TPDedr8g7Z4VYORMpb129cJV4uL/pkAnG
nTtaRXRm9TN/QSnSe07OJP6opcHb72bpXeg34bs93CJtjDPcN9Mgjzns/hJX7KCZV0SKgM9iTHMm
ZfH/k3sp2Y1NJx8LM6BUVbdWxDRw9+n/Iu28muPGkij9hxYR8OYVQDl6I5GUXhBqUoL3Hr9+P3B2
Z1ioikJoZkatVkerlbgub97Mk+ekknivhC0QSsjWTDfFnby2IsG9yNbcgGk0B9oLAzn94/nEfjdh
D9bxyjflOnC9BH+8J0gHARv0cBAlvZc+R1Ld/1Sy0M9sEqM1Ub1vVcpDEHpFvQfHl6HYp+r7AR3B
FqawIWdHi0L6NIJvoJwZldFvUfamH3KtURkRqbRVe9KV4/dyEhvxNqACyFyoaeEdeqUFcQv9lvJb
4RjuPHpqK1dpIqj/MiFOnnzfJOsAkEV66slhEkmRdbPrWO6ybSBQ9kQEK5EdP1TM7+nkodyqd61R
bhDCBeTWpWnrpvS+ZAfP8oXATVujELZEFJDBJNQI91niT8m3MZxgIRHS/kYmrqMBN8bLbXOutGtw
f620S6Y0e9BMgpzRkxTaKzMJqi2W1iNumRdu69UE1ffkOU3/ZzeTAQi8M+fiFlUE1087/7YNa8DS
ypg13YueE2bBtFjDWFEK2nBo5Ukl62ySSOOIlzwihUlyDdwkPAG1LtsBJd0pabqNPhY7/EX84A1G
HMLL3UBk12aU5VmKa5rDp+9U2/36DvIBLyJ/qPh76p/+t0IIOVd9G935kk6SGqCeD6KEOD3aGpnA
E5ZHPediYsJaRyB6dodJoMdtHILqvergloClsel+arSRQmBZBukDra/W4MbUtxKHxHe+MalKZE/0
gFO8HFF49nBjdzxh9Pu2GapHKRzpyZdFJNrGjn5ny6Pj1TObuHOmtrDmmD5BTyOvVWMTyFq6b+EO
0qFqEMUnCmckfkv+LJg9NdU7jFw23VWj6+gKlR34RojeYH2rtJmrEioesDShp8dQw6ht/qBEqnw7
ZEKgXIOty4eDooekuMxKzB+EJosp7nQcFSr9IW+Nsrr3K1XjbPTZLiK+uZa8YPrlVXH/XNEkRQUe
Isob+CbRnStoK4Xk0SDA2hYWIE9bKpLuQOZafkEFLngFcg7fg6cplB1UmGXb3INqlmPn5Q9DMcQb
VUMKghBtVK961EitV6hnqxu6S2l4DlgWZVupaYncWSNADGW0EVUvMYnvI1r2vS1hggSfVZ/VOjVT
E7oqqhDB+AySIKneCHvonxfSMtjD8xv/qUXRFHb05nXBA095E3Zc4hlXqRM9dcQOIRi7UnMz3cxl
XOikdXMgSw8M5wk3EINcEnPuD7hvd9XUyN8NiW4sj8TWhhkXfwDto3mxo01+kF1eMgT83Nw9j9hJ
Ix1BzTTBLadd5FEfqqnpWjnlGvifBJ3UOgFATKLvJgpl9YZugTKisckvviu0eL2oimi4sSEHH3C+
WtW+UoeC/to2NyNeixKZKb54CK7RTRterSkOaS6y9Erc4HHRYuq4DCEpMCvzwx8nOT5kfU4aCXRi
lW0I4IfY0Ypcuh3pRwMuYPbjW5Op0T/hkCm/SgjdoOCLM/NnALIJ0quSZlWq+b75EVC+sHDx1F9I
ofZG6QhgqnFdMIMe6iBK76MGtpqNBC4D8XFjLKY93RPWIylMYCCyb4bPXVqJxV3sQT/LMYTzBRKA
vujuU9qDrwKpG95F7tXfsEYGMIDFMn4nnyW7KP6Zw5uM4M3zWAoSvK5VGHr7OTwzqBaSWtqSz9ZH
mhszKboBiwYTgpeaEvRustW8Vbwmr6MhiOnYq2fi8BZHDYFORzGZRgt59tR+R/YgbXwL3he19GOH
vmot3kyTR+47hsvqRWkH9R/aWbuRfm042ZyAq7W5ghUn1w/UzofHJhbafPd/mmHK2qzqcOFhrOTQ
tqrdH7OtFbr9yEA/xW1m7iSoPm9QE+p/yVFTkoMVxR+X4banqF7U3QxwH5JOFCXOQg5fEel5L3V1
0I6QWdZPYyjfphxcy5hWaKjPAG2pRYomhVATZUh1AegWi8gTxiaiGi8Hjig8hRb9nfkdtdxCfbg8
oDNYVwt+FAuMvQYRorkYEPisIqlTMrqoizqi6H2Lc+/xsokzc2YZIqT5hsJ4xGVzk6YUwtDGmFCK
x8L4lk0bkviXTZyioE1x5usGX6bR//XZzPUVLEzPdUe2WqUo3bslXKNhvBOByUKNvcJib55goE0R
bQ1uc8swJfSujzdAVhoK9ER0Vo/QFUak9fqQVnhzrw/vqXkVWqtw5BNwv86UyQh/IU0u0zG3WKCc
XtgKnK1q18nkdCQPRekqq3YhDdPhre9vOsq9a9rvpys2w57BsMkaNO/iErsu+xQ1LbBxdt490bS8
77Jmi5L45TX7hIsfI7wtkQy4znJJtPqpCyp5GDBygCTE0IXbO2iw7jp3cAUb9gc73OQOQaZrOeQd
ndLtnGYzOL0rOUy6TarEgczS9jaGCwfDSofA6YngsyTSAKC/DR1t8eMVRiYPnnWdz5Ks+6F9acwV
hQJlZqw/GTczK8tIv8JAv1hRIfHJUpu07ZSbedyd27mIzDrkgmwIHf49bvrXHCqkDvgY91+jBmvp
+K7nkEt1ipUTJM2zffRVM9ienh7jU1fgs6/yq2eT+iKhy1qCNW48hBQlfJeKJ8yV+nO9le68vZBe
63bLCnwP7OePtUn/1M+4ZH4+d19OcCdGXQ7FIGFUYNPjJj9CmZYdft7nDtyQZFRh3Tl422L/DpTF
hs/dvhvtP70dOdHK8ktzF8Pxl5gSjoqGFADsOp7++Etq0u7GUMGGpdatU0oiZEuvESSf1RhAfAC1
klBAN979kuuXmnwKKelDGP0/8SOafs/r6Jy4GZpT6OThjpFR/IKH6/gjpDylG8CCNXhUtPs8mCUP
mqcx0munF6QHuYRsuknvLh/Iz5aKxcg58yJdiaKGBslSJ0tPLCC7gURtJbLuqvK16Akia7V/rIX8
ZszkTdvrd9RxZ9amCnis2jwMpuLUSnyTldO+9v1bSLqeVr7qzHrwVQoy7iKTQdvJ8VRU9UyfT/cX
dHP/5IV6LRK6a5GKMkp+a+ot3KjQV2btd0tO7iHqo7Sk/COr0krvy9kFQToJ0Quu5RPhKwPyr9Ef
gFqXKUhdTXAtCMz60ndJkO1jMneAxt4vj/wkCpj3wBeTiyMBSy+4D8RW4RrZotYJkVBg99Ro26rf
58FKv82J11sYWzpjzQcY32OsA1RFnEf92+AVenlEJ/cKRjhZhgYDiSKzmMdLCY52jNpMgeBz1CCu
G3dFDDabJ8RlMyfRgEH3t0EDOP4b1SZ9cYJ9Q2gaoVE8Hnvmw5iJf5CQJ6WW1t+hsslfLhs7mTiE
0FAmIZViGOADxdnbf3FcslZ1tRbFlp3lPxQVGe+VwZz784mc2P5MGx5hsf0LC2ipn4NZG6f8n4aU
xtQbK0M4mS+G8NXE/AlfhiBEQgeeBRMikCqeonbUG47Rug1AicuTdboBLHRT0edhVVSdkPPYUpEq
pdBoBkTPobiTeJD4SvfCkV8Jak8PK2bQMhPlmahIMuYBfxlQ3vhy10yWZxvSSwPzIXiUDBQOHQDt
m1FozuVBnZ5TgnWJRjV645jGZcDQC13QWCXKxBlWbTVsoTDqNvGQPsbWtOmyacXeyXIZ2JNVzo8k
8ndzcTeEkIqlsSR7tgoxkS7dJUPzlI2JrWb+9eWRnViiF44DxKAsJtHSFx4IwhLaDSIdesDaeOR3
5nu/g3+nhPzbDRpxZaefRCBERDK0hATxcDvQBnq8amI1VFDozUmE1qnVZ0n709NrlYlU2I1N2r1l
Xb+5PL6T7ThbVA22iAWThLb0Ry1sX7EvYjGPVMjkoCLQfnt/qdDOFMIkwbuE/Y7fox90MS5SuaMM
hyVAjuFuKH5olUfea0Ub7cxKYcNkraAX5y208BIUiwuTdnwePsKNSaJMra6M5HVsXy5P2ELP93Ms
DIQqLOE6JLTa4mXaNcpoosHAW64WpBv6/Ru3NMrhkAxKBPWb9gd2NnjOffK5RZftEUih/kmFdANV
0bCyO0/OnclzVaceMXtdgvWF2+rrMrEGQ9LsSEZ31QBqvzNTVfmmqF1yIMFEsk9ts5XonfPFNjyK
kjALJ4lsaKDT2aeLqS5BQ3YKFDu267rXrnvrXt/yq+38Y7u1t4eDbfO32+12y6/sg71r7MNuZz/t
+On//0+n/eQf+8ne8a8P/P2J38fv3cz/np+c+YfD/9z5J8exXefx0d3z43qPLXf+ib8cfsy/Zf6t
8z+4H9cvjy/XH9eFW/BP19f8+Lie/xO+83rltJ7uOPRGIVvRDDhJTOhYjk+r2pI6pqwKwqex7Lh6
l8Vp68U3nv7t8pY7XWVFVXTODl25wJaXDdv+qJVT1YAaRv3F7iBob0INMt4QzRKnsP5cNnZuUBxS
VdRVQ8XuYlCpAnunZJF5jJPigUbxA/3VgIz7m04W9pdNnW4jRcWlyih76zoRxMKLx1Cjd5OfGXaa
xC6M63VZuiQI4bmrN1nzDgLhsr1TX4fQLqulazo1aw7O8XpBsqwUShSgBdCp1bXopYkLRCG/GpCc
WnGrp44cUxZUyDA06xoh7LGpme1ZRTCHtsTOjA8SxQYk38fUHUY9RzBJDHWUQcfuGhjOiwEKZyXI
+Jy64xMKlm8OM3DqaBt+Srx9uf47LcjEIYEsFxES++e/XtXKPaApG6lhO9x1W/pQ3dT53W/pL0C/
/Zmutl1/jSiR/VK4ov3nw3T8reGOV8LKqZl90vLTFB7apDzmMyPPq/Tl0xBv4XVZ56bdKjV1ClgB
lLUY69QEstTmJyWEIasnB2boRti5vRaGzw4ND4G24HJFe1A6yUnxHPtqYrGXCslsERTp2LuhlO3z
ThhdbczbQwXA1ilHcC6KlH3EqE85yDHdK61YOpd385mDOjseXqtQM/E+XnxBmnheoHZ8ATTZgQO5
yU2u50R541uC3tff2wKxBQ0U+Vie4ovnBB0ZI2UTnkZJA+GwcCVat2lKtFX/j3YWLwlkregJl7AD
wsDtpVt4eOFLntXpV4KFczvEkmSky3ldznnm401YeknstxKolzKXHsvCf4+MtX1+xtvQ2Ey4I5FC
mbf6sYk+iMEUJ6QSkBor7FrpHE0e0GzVypXDLs2zf3yiWJgvlhY7YYBCwAxyZq1V6XAMHyY2XvC7
EVQQ46gKVeSE2181OH9dWDN9xoVjGoFKg0IAv1gMEjWOsQHCiFuRvoX+PVALVdyX9UMv70SADGp4
k3dX4oAk/LapnoLqBmBVa20R4J3yX5f36Gfe+XQa/vMti2lQoyaE+opp4FvGfOc3d7n404MTRtFu
aPjWtV04IPtx7UUdgJSNHm/HcSU0OrOtiAx1GUSvzuZaRgRSpyu5XjEdRSVKVNcK7mvwapcHeubg
65LKhQkJHCm6ZWKsBZAP9wT1MnoN/8i5tqVX4jdNypsSOZy/NjVTySm4GZm3jyof7+HS70u1iBUE
z4zqtQvHx6LWrsHWvqOitOa0T88LLwQo5yj2cCsYy7oSkkVlCYcSu1gRdmVpviuxDKuD9eNvh4QZ
HsSySM1Hkj7D+y/XzwidfzGi5GwbTXcTwDhJC9AmzMcNuYeVbOK5W3h+6VO+mHXi/8Wy8sWWpULn
XHQByTnSCeZjQYX14MuK0L9CgFxG25k9ttpQiTRfVaUZIsAVE7eVEMb96FDxQKZQ6PWXBBIM49ar
iv43THfWdEObF71HBkCI1M1TjcdOM1G83YJcSP6MCKOB9ZhC7UWmKf1BrBLrii0zoBfX9d23Iqho
GRwUPSO/W2TJTlWiARBgEFbfDX3yv8HSH/2gcNwcomxof3tG1BzoDxuiv3b2c9njP4HA4rw2U9f3
NBKa9P+i1pDGsOVHudjvJ+gjNnUuDt8ur/wZB0GVW5YIzMhTGVTJjndzDv1y3JqZBX88Qg9KcVXE
MfKaaJfAC0IfxjW4qm+QbDyp0IWbAb1JeXad05pv0PUiydHj5e85Det1Co4QCSBlT9ZEW1yqVjVF
SThTsEqZ+qSqPl3KFXwE9T6agjdzklai31PfxLhp8qGoxbuNLXk8ej8udEFuYRYv9dC7iWoD8dBm
WtnyJ4eYwtH8UJl1kQ0i38WYyqHJ2kiBE48nkSu1VxPcsoY5/u3OWVhZuKURiqypi7DSjfQazVIP
cJOMVM0MccUBnt5vn4VOKN4YFJHkYo9qRTIqiG6ZkKP9E1qUWsyPEimnqbyLooMhr0Qlpztizmoh
a832xN9+Bp1f/AVvTAUMJeIkgjlBJeg9guWxpba7VYm2lMn76whSZUY4EJQ4yaeZ8475Yk7UoQeR
assktyVBjL/RlH5rTPD4ZCuGTnaFOVfWeLmSlZmLK4uHHrVTDwEMYCRq9yvMRdpijK2g5Cvn+3T2
sKLTNURKC4OfVa0vw4kLWA2GMPCdopbemyLbebABDIJB12LVZ7QQm7vLB/jcsBSuElJOvLW4jo/n
D+HksROgFnSM/FtW0OsfGvBdrk3eaU2KEqmhzvkdslrkBhcHN5GHCoWMJHCu31I7tv05afL+6myc
x5VsknTqIizqbSqJHbobFGwdDygg2vDA46DIuatc0je73Q3SoDaZlcsT9zkzx6HasaHFzusR+KZT
E74puis+a98V9e/I0TcK/6QwyPmvlP9fv725t9bm9n5rH4Z54LuHd9W+Ue3S1TbFRtu82w/0/drg
ROzX3ebZ2T9+fFzHK17gNOI6/tzFCtCxGfuVz7wIRhc5YZuFu0wq4O7x4ydD66WVKPJ0I8/mTAod
OjxhVAqOlwG8LJxIQOacqB2ugBBvaa2+MqHpGYZmy5W5suyn25jSDUkCheQpmRF5YQ6ymYzmctQq
6VC4qkuRxuOxvy5kYaUkcZoTOR7WwgsknmA0ZsmwAhOCUe+N1oNNXHPftzDWUz3StUSy9UBzL2+2
k+EB5JhrLWB7wKxoy3B58lETM4cydvx8cnRSLVqs26Zy//dWLMaH+A93OdWw4zWTvcAiyQsMrq9v
tJmzA3E3IVw5Nyfnc4ZlqNTYJN5akIEuHE4Zl4WoZH1MZarda3QI4Ar3fz0OhqCzF/DWOi2sx+No
EU9TkopxIDL6Quf1tqa8IibG3+85rjfeFXAMgiVTFiNRYYtFcoqbO0KnQZspcsWbOHm7PJZ54y68
zJGRRZhAQ/c4JjyKEAZnzhASPLR14sCk50w8MRLvDyIYz5dNnnmLW4DjiLBwo6p08gLswgIVkxbR
RU0OH4Ne3qo0Ow+V+C5J/uMQd3T2iK801FAgQJRdjVd2yInrsNjkIkziKvEkkIHFNmwhhkm6maaj
F7vSbnrj3coM7VeptKh9AA1wkzIbv18e85kDxsECfAZDLUVUc7Flhp5mTdQ/Qgd1s3KjazD7EcWG
G7/nUF82JZ+k3RgfYRjWTJ0oVpm/5csdH0SmBvxQCp3R38J5hQwIDVHTi5fACBe/tMlA69INndrX
QTJPtZOCTx92ehpt0bM4CO1d5f02jIPWrwTX8pmjCVhGheoUUj0+cjEJUzX2SJjooTNlFMPIK0dE
UVZW058DYjy9jcccFTV6RWhZCwW9RVkol7WHIJGFjRhWrbdPQ7Q+ripuBmRF4NFzaS+QH3t6GTq3
6sYCJhdhEK5N6EdVR4ppVHLg7uEdWKal8tYaIah7MCFRu+I/T7c0DnTOYkkidPTzgTqe8wrOvHjM
YniuaRqD2gKO9kk/iBl6IltDhi8OtT+rQld7xfCZfYVdlfe3aADLOkk6lkHmCQXdFfTTO0qsuXkt
QIAqbVb21OxrjtwE4+NuIB1NLCwRDh+PT68HS0vRqHY6dKxRfOD9/WiZ31Wo3+ABIFXVhJvSu1L8
XZe/wAGAeGwFC2f3qyiu1Rm1vxnaexIJlz/rzIYiLgePNh8qSviLWacBHlFS2tPon97RbEmLfO1c
tnCaw54H/sXE/AlfDlM7lKRIa0wU7xR/IUGFkqa7Gt/6fxCt/tunDbbIHrN/aEyEnGLhi5EuHlDB
wpYJ0dJIW1h938gqxBhuvVYIPrdveH+KkjW/OUAXHg/LN3Tdh++AK8wv9jQzu36sHaBMXZm+k6CQ
P56YifQY25M7+SSckdFZFqvIKUiP35CwmtwCkRMHRUJxL4Uod19errP2KHBza1JUOrn842rqpBp5
SscKkiu5+eGHMqxlW1FdWakz0wfuD0QAeB4ukmW8FCY07MK8ybjG8o4b6x1uw50vmN/+fjhz8ZrX
k8zFYSxWCT84BYTOkZNEPyXto+u2uvJRBCshwLlJk9kE+GbSmOYSbRPSxxO0oRw5vnhopo+JzecP
D2H3cXkw5+YMV2WAuOGNS1BzvOWipCG49azQQTW53SECmUJoqaJua4VRvpJikc/4q08sFNE6T/eT
OzCiHIzoUhw5ctCLL7CiWShkBJH0OIwiLUgjHVBwYQuy+E+d9cY2owXmewJZwk1Kl5rxAD1QkeK7
eSnvQNaItMSItfdRQ/X1bQr85N0wam0PBRhNWmNnGj/UKJd+/f18kVUWCVVEiYLsojxattxTveiF
TquOrhfQqmnle8uz3Mtmzq3+VzOLKDOTvZgqHmZo5oCqau83oqPFMSQjL/+FIZVSow4kECTUwhdY
agmbrEq836YGEMVsUNVXyYzLJ5I2yvukBwQGly2e2XHAaMil4H8AoSwDPXizpdEswoTez/gg0Eem
wmXjNeHuspmTEHrOtHH94LkZHh7veGMrleypTRMkjqdWNOzCQkJ58Gq04LvWyPAVZeO27Z//xibA
EpD+PEeX937jVd7oG9iEkXgTdmzbQyE9VjmPxvQB3r7L1s5EzKgrzG8RCpxz1eZ4hJSiNTjrIMxU
kIJBjuKQotSqt3/CBnit0W0vWzu3bGRWiM5NsrEI/xxbKz2TviCNVjx/Mq9mCRTJ1DZyveIizux7
ijUSGRySy7yuFmNqNQhILAFKDDHXd3MSAVFTu4dsBMbXldvizPSx33n2cr3jY5cbpLYiBYeC9Cu5
dTgfxE64xYn8M2R1Q0+5mG16akgr+ZEzw/sX0pRUPpn8z4D1S9yCJKRQkkalva2H773snVQUaEBJ
916fruQs1kwtwhZzojZSxiR+4/wFxWqbjkb6ON8CdcVTndkXR0NanDN0NxpNybBDc6Dr1/XGaEJ0
GP9a+oFqN+oSZPjIVfA+XPgpMRQrtaKzlZkz3Vaq7jwIvqB4XtnlKrt4EVGrFm8Fnc4tHIexMKOg
Ux5F7cx3Er32esUD//mvj9EMrTFJHFBfA4dxfIwKr4hRiG1jB7I8Tmq6Re7epivy7zf3DPWjQYdb
lhrN4rSKiAQEgu6Tb0nyGwpqYBEgdc4+QPZAxTD+Fy7966md9+KXbR2qsCJYOqdWqaxvCfwhiV1o
0+hW+lj9vDx/ZxYIB4F7UBgUc7iYP/SHQ74EUzC/HszRuIdwcMWvrplYjGbUkKEtPExUxWA9TSii
klb0/afLAzlzPo8GsthpwUjryGRhxewFe8L3qFQwnhRh7a10xs1hZ8YCgx6j+L6IVmFkE6eMPkFY
B9XnGXSD/up+Qrm2HONbRTDX8jjn7t0v9oxFgDSaMJ35Xs4dWNDmXldB7uSdb6CiW/7wPFQBQn8X
5PHKuT1rddabI/HMw2b55uwTX6v9sEycKU+uqAsVyW+ZfiQ6LlNFclpzxdy5ByjBy3/szXvoy46X
+8yAZRJ7cJ87I0SIAlSbkipCLv7ca/cpeWINYrloc3nTnEJ4iWq+2l1sf1WCpgvBICTqobqCHkst
H0cFjs5dw2iBjuT1iHgi/ET1AUWFy8bP7qQvY16cC92bdUtSbFNVYufA7yoOwsOY+EgR9fR5p3+f
mD4a6+KEqAOszUE+j1W+8SUormt4dKGWuDyqs+fwy6jmnfVlJdEc8VtEz+C2seCP15qffd3SOulH
YFTXZIVOC2Lz8pFhpSuT/AUQ3GNjSZP4Xa2Sym00iMSDFtrF0nhHOAwuCu9btM9bW4WOEqYjRTyI
8BhGvzxddzr/rctX/M+ZrUTwCKIE3IpiUGNYOAbRhLMj8XrN7itLecomSZyrJ9r1oE0V4FyYChEc
T5zYk7lFoF/btK3X2tGsK1GjdPvfLLZpqXOtGoTr8l7sZCBtbdGQowrr36kJi08LBUli+isX49nl
/mJnsYkVmFtJNbMCggzV7YRYbAM91vQTuuGVS/HsNUL7BRUq8ASU4Y/X2i+J9CB25LgIo2UrOTyW
qE+sGJnP+yJe4S1FC64GIPkMbEsRhxTVDuiqYckz/eIGxeqbtjFf/v6Q8KSxKHtQbTeXLdpG0QkB
1Xx2Q6Rn33RxTA4VhMI3gWwpL1oav142dy5xq1sk20A58bY52ZtBN3PahiMc2/D3d82BNEje/dB5
zI1XrQADtHGb9G7tbS/bnbf8yWwqHFHSY2iHWovjmaO31LW+yF0phDdQ+6kI4I6ijTBw/WA2V0Hy
MrQ5BNyrAMD5Dz42DBZWIkktk1LgRbcwXFooAIcKukM+DOqwYzbGjRAMb0KtwP9Fpt1OW/MVNYnp
temL0W2iUXXqOHzyFeVnL/kvilnFd4I+TruYZtxZ81tYKXud7ma+j5kBh8TtLi5za4kg1sLc72iX
yremeO2zt8tTf3qBH//5Czecpagyp4FEXlXaxcKLIcOV+ZikO810C3+tYfn01BwbW7g+NcpU6DsZ
jJe4oh/AKw0jIKx0l4d0zsNKsAxI5DiQylWX4BG5bjoKXuSKaVqwVeNFi38qynchG+xSu4nl72V/
XXdb+D/leBV6cWa95hwvaMS5S53E3rH3yYwuT0ql0WxZ+iHFbuLNtOlQZ/8xNAfATFXD2Kz1G6v/
7sX11rNuV+vKnxQAi03NJwAzmVubAAUsNrUAIbs5dGxqqE82cI7F8DSW4VWjgp2n/UO4b2Fx7yKO
se6gXehk+XaQN1OL0oTbqw9y4dTBviQCHz2UU3o0nHYdDBTDcw9XlDhza8ROqQXb3lSd0YMoO3pW
q/2I2ulgVnZW/6Knzo2F26b4maq/6+rZMu9VaxeN4s4H+UKCMUmfW+Mqy9YeeWfCw9mF/Gfoi90c
hoY3ZQlDhzcF5lDEGniCobcWqLASuKBr3TF60qAUu7zjzhyiI7OLRY+GQRCSHrPduG17irfM4zM5
ODabf0OKbSV0OnWXR6NUFqE+2gCxWfuYy6GRbuCPEZOreIB3rHNkCbW88UOEYvjyEM8c3a9DXJbf
w6LpIEvtNFiTdETOYdIHdhqih3XZjCyfemTsGDyYeELPLT7H58cbRzikWuyM0+BAZUwf93OW/La0
K6l9NAzBRp9hiqFxfO2rGH6yrax8kLawe02HL7K3BQpfhXLbD7sahk5BKFaC8c8r9/R0/ecDZwfw
JW71Utp0oK1mIiBsa8yrCA7vTE0xx5mHNKz9nYySPZOXG/7DFP7MC+DPqd0gyZMNljOGsA5aj3Sy
0GJyb3a+XRl3cq2vpMtPkauQ03yNMhdOgDykOI418+hPsisYjhV/D4MDqrwyeKQISkrVeDIpwZJJ
t8pX6rHt8AEN1cpsnd01X2LdxXmUkSkyYo+vEGmcUL2PEthghizC5U1zJrxnsIiAWybAaZrQloMV
ramAr1izk/IRVbigOihqgjZEahuW21pvRv5DZMJ5GfPXL22A89760VfgR75d/pJP33qyO758yWLA
9NMoilLzJXU3wZ+5b4FjZvEsTHFlIbICpbwEnacg34v1kyhu/eluGL+rAmLf0b6lABlFoy23VxX1
69rcpFrjRNBeDmpDx9sbpI28NYvd5W8+E/TNszd3luu0fp3g2+H96w0ErzVAnW+ejM7aD0EJ7KpW
dwO4Aa+bnAY8ASh7qVk57We3B0s2Ex3BC7S8qSAb1PMunDREyRCKaht02lOh+4B1PFnZIqfPj3mM
/7G0WBff9GB2r7BExY+HAT0uwRY5joPe6itjWrO0uAvklEXzYiz5iuh6XJVTRhkieVDblaD5E2V3
utf+PablNQD5uGmMAW4nLGeFeQh++WVyVbTw5IaPrRBtZHyTLzmTcCeJO1m58sNr1SIMeUmsN6V4
McyJf/jZj7ek3Wkgv8+s1InKTY4mHBIP1uPKRju73HMGkUY7Ur2fx/iL69SVxKNSyAfrgnc3BPQW
Vga06Ki9N4OyjWV1O4gTmRzDhab4Z+y9VxUioWgb7iarQ/d+reXy/M7/8kELvzEFajkAodXsTJ+2
+Vg4kggzmnVTB7KDaBkZnetafOgb3TbCv79PgZDMfSvMB/Imi22SyqnQhymOApUi8lXCrdclmyYp
Vgof54aIHYOS3wwBPIE4C3UMvt/AAw+aEDkC6kc2SrFowozwlEOhLGz5b72dR2srZLpcaWk8Uhzu
zOS/GfAMeCIHg5teVpi8kga9jEo06jjRITH6bThlm7xZA8GcIpKJ+Ulm/NvOIoBAqmaMghQ7ETIY
g6+4uSW9KI3uykPuWLn27Pn9AfbuGwsifvj+HvVeug9Vdat18UpR7fzkf/mWRazQxhZUrRqL3M7J
Dm2HlqKo3+bQ8kClrvROJaZXSMu26cpJm//chWfQ4D3BMi4PLNBiXyeUOqRwthtHV5DhO1azUg04
P7IvFhb+VOoQahYzZjm17nzjdVAOdbqP+1dleEzzK9BrqnzT5ytb6Fx4fzSuxaGhNu8H6FsTexnf
penVE7xdIl4J2UOFvlMDigJsy1o66YzTAjIxww50WvYpwR7He1rDq1UfGamqcy48dZ+irpBn1sqj
dZ6wkyX7YmYxoRXyZqMxm0FU0Cn6XYAmYAZR51NOLx0k+iuueD4Fl8wtZpIoW4bblFsqzh+kdCtE
t4DGQ/83indkGmDc52Z08uxDUiWaBlcijstTCpns8ZQmUZpITYLbVeoANmLxHpWF2y4xV07Bmhnp
2AzaouS4EsZYaE91cx/pb5P3dHkezx60f68anTHHJvJQDMR2YNXiSbDFHikFYcXC2iAW7izOGxHu
Eyy0QbBTBh6Xg381S9tcHsi8i5f7AVQaWDsaD2cs8vFA/BJGA1NkSepKgWkbhT/zViobgI3Xgr6G
gzsXJRMDzEgDkiQKhIkLayjgaHXEyqBh1o1/tEDeZ82+zAdHj9DAsO7FCRa5gZjESGgk3YlGvTOH
Z6tFIfPDUu9E5SM3PgQFReEHq8ncOs9dtb8WjF+mXjlxI6/EdOfc3dEHz0Hfl8hl1kZMkITmUonl
+l6ORjIgefOuWPS08i9iwNlp+IIEQnYdjFPoCL14bwZtsvYdZ44tPoi4YX4dA8VcLJPR5pKH2JJm
N0ORbgLTKl0EqsQbyYMjooOOzE6yvndUK3oOkhQC6X6iYybUZK56gGySsXYAzrlkmswskafXDE75
nLkvMyOwaJXRKJo9JT+sRLS17A26bNsov+vmoRxqxzCeBVX4++16tB6LeSDFxvsWOmE7KEmByHoj
8thqu0MMDyHkR12B4Ee0RjUw+8TFGTkyunDRfiqbiCpjNJ02GSm0PhvtKsw24MOcFt5ZUfluGqtU
prOXOrFKrPyZzZMhyzreemo+KJk+cDK1vrLrqyiBeloA0emad4lxn43VH1VPnypdOFz2COeyqOy1
fxs2F17a75QkYZbnR/W3tv8hyX8+KYnNb3l1aCJ6VSaIaa9LlDJbbeUyXDo9Orpnlhyeonho6h6L
4wY2Tu+Qm6gdKX/shZJtjNBetloVXE7t0sxiF6lNKihpHNQIiB4qc1vXN1P/osOMHSZvdfRdzPda
eSinFY++fCAurS62kVAMaaOnDE4thSukXq/75A9U0q/1KHxcXsK1aVxsnYojkmUm4zPGB036PnbP
jffnfzKxZK2J2qTNDLC/jhxPjhzKjqdM2ylZA/afOODFpC1xNWgOBhrCakyauhXKKw8dsdY8VPJ9
p2166SOSrvNZ5ChdOQQrM2jJx4cP5YtOEhGGdHztDY0Zu5MeNfn18hQuI7/l0BY3vGZGdYEgee2E
4PUL2F+UXngzzf660uR/IvO5NsP9ZYvLqGVpcf73X3z2aMVVonpYrMpbT5zVd5ArWbmqztqgBIMC
9Aw6XVZhsxqJ216bN0Yb3OWklyDjVvP2/fJIzs6dBHsb7z1A20srYoLyXCLPVkrdpZ17FG+9ZHRl
QoNSv/dp5/nf7C1mLvWnMY56CH4B6lbqPYKU8XgTmT9S7/H/knZdS27sSPaLKqK8eUUZkk2yvX+p
6G51l/e+vn4PODsSCdYSIW1fXc2NUYSyACQyE2nOGdG1dlnYovIdLY7++dExGWKEdkgdwibkEkMV
ZFTAguG9URet0ZEQxtQmQT8kcQMh/lC5lm7YYmTZYmreNMXMUTveYTHmVg/yWAbJANgSwSsLoHwf
LM+f0/igyFuh5bQbLO4dJmHR7okxEmAjMnvXNmi9AriFbQRAWRquJNMBfwxnQWd99YeLdCSFUYdc
lQHQQR2IuQ9v6vW8BvDyJtuDiFcG7QYBc0bkKJvcFvaZJ2Yk3ZsuDzHkrB7BfgOjJW2nCmqd4Ar0
XzdgMAJzOzF/vT7Kmm06FANcWxn2bE8vptvZytWs2a2n8vIcvN1mlAi0GWPWBNiHbiI5qM5s7X7c
Nqt+HX9WX+Gd4ialC5Z6XmOUtKhRR/vPaFSay5PeVJALvmITFA1k3LZr+Zf/qwNvnUVED0C5n+lG
uSnBMQw4TN4revHyHMmn33d0Q31VTRIrgnztYY9SVfji7wZkXQG27oGi8L7b+vfyNYhbg8/LloEn
l3HsQLQuNR2sSHYMgq/JldT9LLiNzonCOFIOof/R6owEfSKjgtVF9WfsbzXahdKTueLkkujHHge4
jAKzLwhZA0NobNFNROYjDY1vBcxoFuqYovIDfgWUnEGeIZacs+OoziH6PVqcms912E+Q2pW/BF91
0mTtg+J8Mh91C/QEjXf5xDg3hJ0YLGTT7EO6lxX4vXy9sjXlpU14YRJvUfREjxaV1rkqJiOkiPFX
I7lN51ThF7hDJpDTxjwwnuWY7I/2syMsmgCUCcAUNgDDacCbaWvtLRhjor5zusYJQcqolZ7RPkcB
rwbL20zm2sldJQoaZhNANL0CcfeYfo9/TVnBaiVzxQDZWkjg8GlsSybD/Dpkm2xemUjJ1YbszTon
Tc+5A4ch5qOD06Y66np6cJnpCh2YNx0xh1rGm1nu0SC5HYXVZX3kua7Dnx9JLE3wU0U1Di/dUOaA
K0Cvlbt2a7kpifaNFwN+zr6fvKd01V8NBL0kzuUPWIwP/yjPoQ/gSL5mzeAYpa4T5D1gDjbsNudc
OWr8z+0KkDSBTXIAQz29DH0noHdPRrhhFs9duDGsbVs9h6lr8JDTeYKYKEAbkQTJfAgqJ/CT/5rF
qxytC4PTga/t8qYtW+Q/S2J8vd6jMXdUIUksvgpwQ4JzqAIOc8Ex/MtnAzQmTEsAKZIdxphiTMqm
egL3gnJ9hk51U91cXsiyofojgbnBkxjKIM6C9s0gDp8iSggDwlBD3fWFQNBT7jSDwXEzByS9c334
I5O50aYWhlYlQmaUVy+JbODZk+YVOgHSbG00pQqngxQP6lNxMr1FnZrZSZNVWz01BDAWRoLyKXdz
89WNhbCrUYXYicNYvqsYdbsH/aC6R/MRkuWm1UdroB2DEbXUa0y6t+YPKAL8524Sp0/Am4V2WY2q
MyWKgG6QFrQ7iR4EGDQ0fC/DSA8imdJK9kYf9HsUBIJNJOrjc9y2+wYgvjIaANTRqSwl+urNqdyY
iaWtZ6NRv0MRk77ykID0Whc0N1bGB7E0slVSaQ/KKFhrFfABbi1Et4UV8bJFi3cA45kYAwDoPqas
Ti+bkMtGDVQYPJSlN7BMTEJEgKutJrvRcC+rzlnG8WCZj0TRTzmyHHo9WCZoq2GZY3mjC8gXm+vS
ehNUIK4Z4C8uiaiCh5nz8luy0HhgUvQRIB2D8+lUatUNsZCruBMTkO/qJvWAb2APFL5Vy1chujem
DIPprfhyebVL+wrgbEwtUdSos3dMjsGRbjJTPM8aXHbjrgdrAhSkQUBm7UWJB1u05FmPxTGmzA8N
TQAKMN634t2QNm5jPsXt33bL0QM8FsJYMaM2rbnoISQovjF9HKHTOL2raomkxVb2eVQQZ3nMgzi4
ADBbUMQGFnA0SucB80QlSHkSdJz6HwOmVIC0DqaLZHjscP8wd2ghlQvSY+JLnEh9cUNNBXOVwDI4
T1CkglrGZtHiHSr/wnCaHaGTmBdALxlTgG/9lsEcWpUBDScZaxwacOOjeTUEsmOA6yZ/k7tfasMJ
nJdXhCF8INVgqonNR5sKiHk1cB/auYJHVmi46ueoFZx4aMkDIXH0XyFs7jkZVFEVkgLhctE8h7nm
5bXlXr5ZnHWYTHVQL2fw3whYBxivUUkByOHU2jpvzP//CJJ/ex12JZM/G7XewOvkgSuUK3UEw1/c
Ifx/rURiCbu5eDIwsNTzLtnS8qgD/18fzi4vn0JJ7gqECjnen9IooOVat4Eu/vebeCxFPrWKgpHm
c5HAKlaTq2kdmsW80P++LGN5CwGOTtvgcUfYEZWgstQknyCkix+CeSUOT7O2SvBA9INVFoHW8rMO
nyIeZu7SrcIc9G+pjEdTBblogGpFLe9HVD1HEhjG+60AntHkIdF46dLF4zqSxji11IjQmqdAmiC8
RcqXChykmes5F+sdR0IYHzaNRQzmVAiJyzu/u5Gt61FE211xNYVOE4ACuLAHdG6XAsd3LjkxsKH8
Dg7o4o88dhkCYmpu4bGN2l/NI/jgo/C6G4Lr2pg+jCb7h8CfsltgOAcmV2ENvqW0VhSh+8fupecW
9JmAYo3m2EHNmRjggr+snUtqciyMURPkKma5SCDM6h98/VZC4/WgfZpp4WjGJmz/clqL+jLsI8Yt
EQrA5jNGyweBqeFLXWMrMmiJjZrEo+bmCcdp0W9mI+VjKcytjsVYw+QNnFZhXftJi3fGKpFv45Qj
ZimkOhbD5Gi7YZwndYaYYM7Xaauumr4jtWICeEsmHSqp+XgjSi3nwJZu2rFUxltaiR9YA1pN7UB+
s7ofub2SrcfLOsHbP0bfIzBtNZirg8FqR6SULNQ+SvC1o5t220j3l2UtLsegTDyYJ8QgEGM4ciPN
WrC6guIOmgDI0atB1d5ASksui1lcEtL/B5cPfAhGTNkW8YRBNCTp8HQDnpV1C6TyHyUoVtk4ri7L
WjAXKHYDURBOHpxGbKdgHUdqlSd1bWvm+kauS3vorxWwK16WQs+ZUfITKczFzSe1QCNFA2Lyel3O
Lal5YdmCekMAmmqA9GoA7Y5R70mfoinxIUBLGrCig0NEUr2ie5xrtMP7wlfYZKQxfU7hY8EeYZ5N
BjgvACwx9coclOWHuhLUbQ2+cURNok9GXb0zAFEW57t2V2rx3eVtXFCME3msTwlQv/cFyBN6sJ2C
+7JYp9lm5kJ0nfV1wvSdCGKe73mo6+BZhCCp2pTqRpPtVseYoJtYz2gmlaucIIU7xitt7gjw7vEI
nDkas3DVjr+AnbDHw0gbShlfME37FFM3srlO8vXl7Vx63Z4IYSx8FnR4HdHzS4TJ9cfMVmOLRGOz
a9CbnRix28GahNLwUODJw1ng/yHcApUnULyA88bcCTQjzNMgdyBYQdAIVEagSntp9JKrDyCzJL6x
QUsXiXmUEIsXxfojlVFZAPbJ4FDsa2CUemBQzWXA6jWeCAixgpQZSqw8ttLlg/wjkNHZwVfyTJix
zLrZV+aNNaLXjPOAWdxKwOlIFH0ZgCbsSMqkGn4ZlAPUVYza69EKR0esJt/1JQWcPlZeEpBCdMQK
US3S1FknvVoonLhraZ1o0ESXOSCuMWpP//wo7sp0IJwnA6bKAzxv/QB8ufN1yJuhXbLWx0IYnRFS
9PHMQFW38yqwx+Q1BY8HOIgNe6hXnLvBE8UoSitade2nWI8+ugFmF8u7SHsJy4exXVkj+rFKN032
YfqpiKu5W2M4ewa1W+TIxtvlD1myecdLZvSnjTBUnNb4DiHDeILynIuTg9iaxNbIuZGLJ6hRUFiN
Mvaw/Q0JykZaWIHxCAj69gREMlmwy8K7vJyz8SlqWjEv+1sKExKFVhmmagopsZY5EuiTp09TvOrF
bVitfG3bG5nny7so2UuGPXZvWvLjz58Ahbj8GXTXWId8/BWMtgKuVBxaIAzZSuQa4BMcCrur0OkY
GkSvkbds/+V2oL8N+MgqUMNY5kTgRfipAEYme56t0kkbDfUdQ/7QQLXJOUVlKdbA9BGQ9yBGwTme
XsQ0rsKkpMRVaJN0Knd00GdLJkCZJ9cJQZGHklq70VUXk/QHk7RetItfvks3u5GvI0dawZm9pHa4
E9d/O9V5OPk/H8aOECGXiv69AR9WmQ+JH4IxYJPwcK6Xbq0MPkjYQeDvAlTgdPGzMkxpmiu1ndXP
lQgbEa/b6UqbXUnm8Rot7fOxKMYWRZMljbOC5bSNK6Jukch/i1FEN+xYAmOCsqpNh2SGhCKbSCNV
JOFVkxY9x7EIxrpgmDiL1B4ionij1dtQdYfsIxTXsep2wpXf7KSRU+9ZsjIyyN/AIEGhAVlf1dV5
NsUS1QLVE023inYWT8ShgsnebhCV4kUOSmo0yjNagK5lvByA/GajVfqq8ZqVZTnNV7R6mZzOK0kG
hnafcpiDQ7lZF67A8cdLJvtYPKMZAjhvMJZLN7WsbRF2GpGxoV5F87/IQaxvimC2BZkyE/Sb+oAG
pwjLnMabSHfU+FMvbjT54bKpXDywIymMwRZlYaCArzDYsYhhurUeYGafN194AKBmjwwczaAtBVgf
MCqZtQxy2lE0A6Q2zOxaEFc1RszNZz947maiaMU2sW4zyFdNz0pdi3fTlsTLQOSgrBJ4QoH359Ru
pJMehFIxobdvvGnUwRmNOyN80cYvOX8UKhLODjpeAKXcKTdgLb28wQuGhKaP0NiuoaAFvNFT2Y2B
9ycIUNAhKQq/zLICwJ7GY1xckiFjNloD4gkgR1n2qi7pm3ayQE4PwqeSSJPmaUbCeZ0t+FRMcyBV
j9AB1Qd2eEkcJD2pwbRsa6CUmiN3nlVSmz9d5DZjTSIePNfCLTsRx5guPZwyMZohThgALSqYQKsa
Sd0jptfG9eUTOrgmRjtloIwCDxhodCABY3xqaKp97Vtpaw9XBQEYhe07BdFCkjjdVbHCkPtMCvcT
PXBEu+/tkBg28Fmcr8xJdootEuONB2G4tNdHH8T6UsFK1WFW8UGYXZGj78kIHZjssE5JH+zLeuI8
9JcexNgAVca8DlCKzzps+0ArVCOHPEkiFhEwywgMefureQ3XVkLehowUoGTlQQ4e2FzP9/2PWMb2
yHWP9GQDsc+ZO4okqEi3wmAl8TfqbbSb15bXb4G7QSzXekeKPiMf1uajWfsBUUjgNZ/Xxey03mT7
7mWFWIpisR+UhwZPVwXTRad3NmgjEbVKfJj/JHjlLnDar64ipuPvAlcC4BfBtIadbXg4ZkvX+Fis
fCrWD1JBmhWIDRqFSEpPzJfLC1vq8DxZGGOHFXHQ+sqAhPGrd5S16kbXxXX82jxFtv+gIQdMggf1
tUQ4iXYE5yp0E/Lz//wE5tCzMtGCNMhae7Ib0rntp7RTneLpNtt/vZV7bTW8+DZOWnBAH+tMW9Pm
yKdnd650f86WiR4sOQjQ/I0tENb78Sb7MW3MZuhrc/P1WqwAvOTnRHgH5MqDtTLuJvLrsvhDJ9sl
8Uz0MNboI1IjLF+7uTFtfdV/Ss6IdtPg7kuyS7t1FbseCafQegbhgWstYzYc/F4yuHaQ0zvVLCsp
ozKbk9bufLcpPdCDIDsOoDYdtAa22O6F4AqlQzG2zdYW36PQHXmFgEUfTEHqwNgp4l82gzCVRqkb
A/Z9Bht5qrQkAXgTjDJmV1aKsimsG7MhoEXFdM71bF6XvPfvkkNBlyklJKbE4ayPFEZ5LtQO8oGP
Z8YAydjkVoB88PPlA+aJYe7wgFk7uRFxvj7wx+aq2MmS/iXU4b3U+pxY+2z28XCqmFcAzCjmLFWR
MVNhHraSRnXJuvHt1glX/p3pppvx0XyUVsq63473wj7/edB+Ierw4Eq8xpnIaDcvvFu1bDGPPoVZ
dh03xgAixdZOJlzbHm9gPE1jL7Mx/zkCxciWSb8SvfnK2Fze76U3Do15AJQlgXgGyYtT1R4nTNVI
oF/FZDpwM41xBYwzu61xtGOGWYdoukGC9aNtFSBdDxxjsmSwkRoHrxyuFhBLmdguFWqlAgZra8sB
pl++e95I5EJwDhpDGpXgyuAxxfz94qRZA1g18feH0zSCHqQwAm+UghSQLllQcdwe/dsY0wT6IMR3
yBpLSPkyOwnIyzA3RNR0syYlrWA9VLVpR1pKzOi9L3lEGdTkXJLGGMLal2owZdDeqzyw83Sf1bbv
G06h3ydDQ5JmryocVVmWiMQLMGJoMZ5ZH3p21DxpYPCMKHWbGu9E9SUGt2GXKQ9D94MZD7tPeEW1
pdiKkgIitkSxFf1ejMuN1bhvdQ3NIVJrNxrwmQIiyzkBwYs4bOQUSGlghRJQNP/QuoLUyaZSOPHt
wrmeaBETSsdB1UzVCC1K23aT1yBDbhR3MntM86pkCt8uX8jFOwGVRbcn0LHR8nl6HxtDCoZuKFq4
kgitic1uFFPOy3hpT2XgflCuM+QakRk/lRHExSSKStnaRTGB2r4gIDoAC5DpJn6x7fP8yh8CwHdF
a6MGlk0D+AEpRRJZscEhzTPCSwYfva0G6pmgCzirzcl9Fih9V7d2LphuObaYmPa32ZSuRn9cS6ns
5XnqGcODVOiAildWaTdtclkilVmSWot3GGq3Q6HYdEB76/z3OP9IUKzUOkCjJ+l+ikwAkbUpCucG
x3gtWk6MzePdo2jgV2DzKIkqh0Ig4sul6tUYdpJFQOxSmqsuvNVKMuZbHRA2l5VjqYOO4hn+lsnc
et3XalFsIDOgKOboOsgVwQ4GN1METyxuRmsvpSmxOnQnet0/pIVPhDNqE6a+PMYThHeD8NQ2ADQx
HxupdWOMgI5ANlSnT85yl67e8XLZq5ebWjO2dLklei2R4wvztwQJaV119EAnQ+Uo9VoEULGiIu3S
klRcRQKs4fcwbQ3rm/M11NQwJvdk/dRAHhVxUBdLA3HE1xgYaLfG3aFjWAOajTv7iWv4t1X+KgKL
L09eqvRbMB848umY95l8JG9BraGqKMYzplBLpLoK5Q77Lz/WiHLV8BnZF1neaDrgGTwrQa8hrza/
9JQ2jmQyzw01kqRyVHvY3vQh7D2gEk+CTizF68eSFAHHMi0YvxNjz0gLp0ERAgtOTTGK17wpy43V
yjXH5Cwo1YkQxo+p0SAEwLlF93kfbIIgsnXtrgbHCypJXqv+Q/MapKHsR3nlqPowShO3RjbO8JpW
JLqGPNtm9CJF0WNbmN4UI0CQys1lPaHfz6jJsUSNQQtA2CbFfUc7NtHPW8rp2gcZUJL+Q4YfYtC/
g5lfPI1YJyKAUWQoYjTzCniSkVKY30Xx4/JKFpTvRARz/X1ZKQeZ9p6Kcb5GYpToo0fbDgBqOoLy
VBZeL8tb1Ayg0YIKSkelmK3xKWOEBrKiwpJy0guK1/g3dbQyQeqQT85lUUs+GKQ1f2Qxqt7n1gQE
Wsgy5kK8ndpyb0X6XTdbq7JHd7QiCw+yGjVEQkaZjE063frI97hAe73q0iy+ac0se+J804KBO/km
5mZYfTn0VoRv8rP4WSma90wsr9M0+fKH5wwFwMT3nQFIT1oSk1nN8dgPvmQ94NmchZDAspCOxWsX
kMFgMzi9MmWgoE28QmsdgJCH6qNrHSt5yYAhylkuvXrsRTmWw7z/kMeofLHBqH/rAOUwcKO1j0kh
G4aVaKsPYT85zc3sZk7wIOx097LwpUt6LJt58PVWH09GQWXLyUpLY5AxWpsMrCF/JwY4nCcoNcwN
grdogD8M5BBdy+ysfxvAbNvn95eFnE2wsVIYG4czrHp/gpQYCFl90qyi6bmYZoBlOYr5UZtECumo
Jai20dkq2nMSOjO0p5geyrh1ksgr2lfZAtBxSuaZc6fPepb/83F4WwPeT6c131NtavIcmA6TBIje
7mmctqmyUVKvB2vtOK+DCdRp20y1k5xjhGV6gMfKxYplDjiZQVNr5bBZgwUs4MRNAAsUpZHbgvm3
bhxTQuLM/+jjlRTWpEgB5m7YIH8jU7BKhftMRq+E7ad2jObq1tw2vO+jB3/2eZjJx0AL3sYgDDzd
lSJWjCoUsCs66jnxFJGk7RE33qKzqEneJh7Sytl8+GE7juQxiigUQVpEDbYjjsY1IFgldImHkgcP
nwpXUfnUmw+atm+HdTh2eHrsJwPl+OA7Hp1IutNLnvM6C6TZ72FUVp/1TOpjejzaa94BdCadPamO
SRc9obEj6Z4nFZ2v6WM14Ys4d//s5cAIZ9vXVHAqjggWNIAit4BE26V+6ek+UiAxyYB+WP6ywq/Y
8C7fUvbEwRGuo0ABSlJ0lAFbjIkee3EAC7lggoZG3GjxZA+gFNF2ivRc9/fcucVz94YsKaWcReuj
iLcmOylAyfb6WQC8xKv36W2+b7/c64fA4aHYn6kVTcZiOgW8DJRNCrTJp2ocCKXShXMW2c8aAec9
ITuwzBPbXXMywNaZT6JZX7qDSPAguWMx7lr25bSQgzKynb2z9173//nxvL23JxCLX/hx//df/MeK
bAh+eYd///OHLnFzstvZzvrubv1zt3a2d893z7+e15fP+YBXeny1sSdI5qFBmP4CBySj2miM0FS/
6EAjbTe253mRffhZhxzfct5IQAWhLRiNO7Ah0KvTzReHIkuyCZvvbB3Hczws2iU2ZzXnagshaAxC
AzKansFrdCqkVqwsq6IqQk1lu33eOvt3b/XypZIXl3PEZ47isG9HkhgTJeaB5FshJG33exyb7fKW
QveDPRiaZ5WR7lBUky1lR4WFKaAImHTbveO87r1vsoI62GtOaHlINF6SwyxE6rMiTArI2b+/fz4+
PgZkJo8juUcZFqVY+s8jRLs7114//JT2w8/DQOg/PxMKcyH9n7vLh3ioj5x/ETqOAA9kKDBvzCGi
wJ+HlPnboddlc7PB9hLbwdrXts1Z/uEvuySMyZEMRo724IoKc6D9xLtf4WZCkrN2OKJ0al7ORCF9
jewRbBwyaafrEscmmFqroaL29AZ4G3rtqSHA8rA+h/76l708kskEFoGVjF1TtZCZoY6L31BsxO/P
WG1iR/b36mV1u7vd7VzOIZ4XwXDdUf/5vVjGgXRVL4diAsGwgAXxvMfVm33NMypLFv1Einq6pUYg
yeC9octz9gDnhQW9XUFTn3hqchYB0Ot+vBxGJ/UorWlDMAS9Ot5mRa55Es7r81SCrqqIO0HiA5rk
06UocZELCVht6EltDfLae53reKvbr9L9OphKe03vACe9sXz9j8Qy1z9R/AwpAIil+pGQ185+fW7c
Ae5gwkuncXvHMXArCDylSlr8k+I/X9AogOop0BKITjDvg9vprC9r7gGB7uy2HH0Y4y/MPATblPqf
o6Vu1NkffsPFoZeHelS4UXpZ6W/4HT87/O/hMuE64ceh1/jyV+lsoH7Qgz9fxaZLhMqvOvHkqw7f
5jn/8d70K+i34Bc8Av3hfcF5Tyr0BG2G6LgFXy7iGGZfigLY1GoNQhgqGBHF4Qcm8p68YPXX9hU1
k86dxwtqzmIaQCljjh4jS7TYcMZFrdRNqPQm5PbdVJNOxxyFhT74RHOVlMf1eCD+PTl8Rhhjlds4
F+LQVOD8CnIDcCyC96jdk2/814weFfr/IHJzsV6CZa92t/b95n61cV0s/+fn7he2ZePRi/R8t13f
OXfPz9u7dUd+Amcgv3ipgbNEEOJjuikIPTB7ASLt05urJUOWAwYAE4uY20Gj5ISskDtLCpKG1eh3
xgrjGdEmqPOUY2QXjgSj8Roq02gkQk2EMUqY36mmWR0Se5RAI4DnGxB8ivlVm7T4KslriRPCLYrT
EaOroOKTVBZ6pu4Ko+6BGQYc03e1ColgubJFeY15L55FQajuAMFfMzDuwawrGCIRgywQJNUgidSR
wR4B/hGSGaQ8ihcKr4H/1OTemL/Ixgq0NpP8kAquqa8uX/bzZwmaJ3DFfn8Hq4XJaImdj+/QY5+Y
su+llmdkt3gDqyUGUNC9sjNgOCW3ytE+hO5bgQPQRo0vcw1OPoDRrGbGjM0k4wNUKUSN3QyIJoKI
RYsKZEYSNwt8twY2yOVlL6jziVDGI/hK2WnxAKHtGLpxeVUDOCMNPaFfC+PbP4hCRwX4vNBjj3rg
6c1pfKuTKws3xxIKcBysStlNawx+9I7P69+gf9XZVmK4WBdV2E2dVV4zKQw1qEHNOFo3M8D++peZ
B66/LAJc5njFoomA7RCJRbXPKxk5s3Cq0EfsTNJPGrxe3rHzQITqJGja/yuECejCOvRn0AQnttgY
YgNuHrFxBSXoXrMe3by6GavrIJnFh3xEmjAty2HXlgBddsdOiDZJGmm8hxANsc439s8HMYEeakxz
GQG+zA6BXiHadQiWONPR/K2Bwerwzoo2leVFneXoxj7S7FrifQAVcP4BBlIg6Hgy8cA8VSK5TdTZ
QMKXFtrsVrIzwVXUjS7uNeSEtYgUgmNhRm0AZ9qXqm0453FWZjucxx/pzHkIkzppUwUVLsRV2F7P
hk/k6NOcnGF4ETGFV3tNzVnxsp79EcnsuDUkVZ/XWLDiv6fJ/VTuM/Xn8rIWbQDwgP67p0xcXVTi
LJVUBIiwxPoLhbzMvOln8MmJHKfCWwz986MyqZoVqKQV2D8lnq6L7l2wgP4Y/jXAHnNKjCW3EmA0
1D2VgtalEJ1/6mowbQNpbqN2DYtjtmkIdkkjGbNdWHmiofQOWzPfDgNRrWtd3435KgKnX3sFYp/L
h3Uonl2Sx1jsCtTCcSdAXg70iVf/pyHKev5MP4NNsYnv0fmwSh6hkJ8aJxpeOjugOMoYQgOFMRAO
Ts9OV6q09gsrsUtM9A0fQQxCHB6EP0fGITt6pB+dnEgZ6kzA7U98sJElRMaEIBhoLm/hUsRxtJJD
tudIigxKqUGvICVLlUd5UFyUkUQg7KIxmHN5l1w64newO6KDxdJZZliQ36m1FYJeCvxyQe1l4LCZ
XruoAxj7dvBXl5e1uHlHwphrLKWaDiBsCBv8wdWDu1gFx3z/eVnI4t4dCaEfcbR3PiwgokIIMeD2
5H6f6V6qAlXf55naxdWA54zOO2Iwl335mG0OGOcGLhwgqqT4GvuBTFrmaJJbV7Jrhg8pmLukAk+E
3O5qZ1JuwvGj7jifsbjcP19xyHMeLRcl1T4SSnxFHu+y4WPUrpT0wRc4V2tJCh1BBnOsbiAZz9p4
Cz5cT8AK387XauJY5rUwOiaP0GNpRxFe05IOKOTQdXB6dHrZh82ABkS7CUbw3L81oAoeYg72yXmK
DcbXRC0BhFQA8jp7OU6DFIto0wAvuQgqqy6tUhXEagWm8OUK9HGw/8AqAXV27QaJ2e1Ncy7RHT1M
xX7UjQZzpWZqVt+DgFwp6E+LwJLtOQ47xwxS+VtsUi0G2WQAKtRCy8XKayZw7bmqmbXtru+VUVyl
mTYiMqnVUnVUJQ/EfzgsDImi3VBBau+slxNwxpLQReDiriTZyX03k8D8Z5Ju+tuGF7qRGnrx0M4j
IdJn/EpZSkolGNjIqg4wfBcbP2mp8cAEqE1gnYmJQWhwglC2L7atwe/UUACnNR49RbONQPYb5CHH
Bi4pt2mBAI8yN1PqQkbt+rCr5jkCbTTq2c44vteY89BHDdPYFa91Ymk56IDDPJqlAVGc7Rr2UXeo
JozTo1c6I2Zx16e3l83fogBk7IDFroD2go36gRupCWmKxWAAGc5pE7df/yIAtGBAEIItOORKjgyO
FcRjYKkhpuIH45eVirYJyilOFHZwcOypY/IRU6Q4ew3M6KdHUtRyVtVxjCmFxl9JkWvJeNFmjqA7
ivYcxINTCbvcpMhnHMnL2/dHMP3zo9X1ZQAMgjRJbaPKP4CaaKuBzLk2S+p2vDbGQUlNaoLzHWsD
chCmLx1ldAVT8yaN422ptTzbQxVvZ1U3JDw0GbXGqKxhxnOW2rUh+XZYfY20MX54qfv41hoBfKDm
6U5MeFHY4vLAy4hpOhU6wlY1M5QfW7+H2KnXQ7SXKk4SG59pAXwDHjHJsprAT1CAftTx2KKUiGRx
rhdVavelYuv+zihuJv06jDay8l1Ua027E+RHo19fvgHUrp1trA7HgXK0qOL9fqojalRMCAqwQr0O
b2UMreW/KvAEm8lKHbzLohY9IhA8DhPPKmBRTkVVoSpjdBWmXKis6wG8KNKg7NogcS+LWTozJPp/
i2Ei9rRRu6LFNB54uJWeKAOg1YBrG4FdEMwsnN3jyWKcvAo4eBlI3ziz/M1Mt3myT8vrjsdHf9am
gC4B6pkAI4vmGcCeMmKCLJoaBd7YxmPku2tiuxI7YqQhUsUqycL6NslTp6g+o5pH7rFoQvQDYQSy
kiBOPD2zQu1Do5KhHlWL510j1Rha5La28oTIp0Ji0cihGRASDcnz4IuPBpC3LyvFoprDV2FsjMaX
7CCkMBnWOAvwJJPQfVdBtCmHCf2S1toc3qu652j60kMEbaa/pTELUkQ88tGSmdqdNCOQFjsXKVcS
DB9mKLz4vXUtaS+X17eYT8UsMzi4MdtsogPjdA81QxGySIDIIizvhjmzpTJ6MgDzDSAWMvipo+WS
0+ZlSXzlVbHAB9OpTmeWrlHzBsWX9/rPpzAX0EdDXZpWcDuWNtiVgKt33VZup7VuypuFW9hoAwSu
SJrDM+ClzKhnU8tzlR1oWkfTKZtVbDihttYNtAqa7wJvSoonjTnWqDPbfs5yXEO8l/X5qQpex0BG
nQZPJutK5+FeLRgXwEKg1QItJAYCB+bWN2WtzfLQwX1rxgp5v074pbX35lw5l3VnwbeCWAylURhN
NAWwgz3qCPzrOutBZYEOrPpRH9aacJWrmPloSA08pq7kFEaX9hEITDIQ2bAy+NVTXTWzDuTkPjxd
Ot+OlR3m41Z2N13s9m3DmQhf0EW0RCMDjskWS8YST0WJgl4HYgmf03TmdkRcQcYugY5kAfET41ZX
/5YaFaYaAjHQoygYlEIT76nAOShGPxFgquNBXnWCSVqUNAbcs8tntqQbR2JYjrG6kUutpWJ8PIvi
Zo/ub7+UvVHmWLKlqATQ5WghA8Eiph0Of34UQ1aW1rXlTHGjyhoE0BiNTEiby9V2StU7YWyiOzOa
lC+/0jHAnheJF8Z6F2IiQs8r+/Kal9wgyrIWyoE4S9pXdbq3QmjKWWtiAmqOdyWGbLUBQ7g+jd2J
oniCCIOGeopVfVyWu6iuR2KZMBqUldnYhzLi91G4qwpcxFB/LkJzJVjzbWXEID3ksvrSpTBh2clS
mbha80dfaXIltUv5eyzdsV/J6iawdoa1MdQbq33qMq/CRKMWbwaf84RcsgfH28wYVQzOSAYg7+CO
x/dIfB9kL50pFfqVJtqB1ZCIl2TlbTBjV+fGr6JCh8ACdGVd+lLNTxmwEeQitofsXQrXl89z0SaY
uo6GRcWiUCqnatQN7VwEdJCuFTFc16xbA0M0pi32ARkaTrr6fFqc2gPkFDD0ipFUjIudCkuC0e+F
CGtT9FJEbjxCA8gwofs4+x/SrmzHcVzJfpEAidpftdnOtHNz7i9CZWWVdonaqOXr56gw023TGhN1
L9ColwYyHKFgMBjLORoWNpXwpxal1M/igdwA7ewoAQvPG8zOcFEAtnGJxyL6vjXtMWQA9g80tfG0
5gKUPdA61UsNnhVavqnTWy3dpG1gSdmmBp3LdVNfDF8v4fBEGl/Rw3Rz1FGs3mJV5L5XgEhQNwDH
6B4RvNy40ryhSL2yIYc6DqjiEdfcGckzTfcI0lLxJANZ8WH0JE9JBT9sJeXE71r6zyifYSmIDyVq
K6GkBiuM6ItmNb3H1bC7rvtaiAbyCzZLUF+wsLl1/uUBqhsDoG2JVlliZt6EZZIGlEDYlW3mOgmS
0e6Ofy8Rw7cYagSgFEoynK+xGh0zq8Ss+pw06X0ftaiTyXN2qJmSeGHUtYKketGAD1J4jWB0BTMS
gKbljIjHhy5hkhmP8lbywn43w2PjX9d1Wr2AToVw0Rfg8K08xBDCJNt2Rpq6YyT5ua56XTo4FRs3
MyopZWo/jqadANDn+/oPuPAUPPyhIroKqMzh4cAp2dZYhAO6NJQsLdduiENiwf2yKgHDRqjWLe9+
vlNfhBUhJEaOUppGYGuhVzd/mwUtOpxIWFz15BKf6sHKaQYJI4p04e08HOX0FqDnWB8UuOBFKF8k
AVcJqMqoluCfc0l9yBojI0gX0vmuHrdyDQYxvwRZEnaDRQ/9y9h6LoxPgmpUpptSgbCm9gpyGKZN
UftW5ivR1tCCUQUmyH2ReFW4BUODwPf/kJucOT8nnDtsIbjBMc0D4fVd+yiPjvQC6hp/2HznB907
dACk9czNm7J1oh2QrDQnpy6IAF3LxY4wKCsFP+fiKHK/hrtCAXcaqfVid7neN5OLHZ5ItHR8kRZw
IriDAMT6MMRzFo/aHHnWjsSOPnvIwFI7kCwXGMfXz93li/aPPKBEY28KzsSP9I5llmllMqK0SIMW
NGrzO0m3Vns/xa7Z/bLUXa59UtAQLaQzlfyjFS3Erx1L8IqD3EZFdEN9+9yVkdFGaa9C38LGbmAL
yCryt5cQNMTFAEyDpRF1geMgzxSo7sYMGEsV64XFQQaMgcCIy3fnvdTCawT9G4DeXgB6NrUk12Em
AzRAx94X1vmfFHsrZYeo8yvDwwizgyVDUO8ZtaAztRYITgTzZzMDV1PHGARPqClKG0X9Srs7ZXpp
6c3fw9f/seM/SvL3XjohFNFFSRpVaFH9oDO5keLEu25LkUb8EavL3JhSSIlVFa//+7y8BaNTaHzJ
3TZMRUTcawf61H7caes7vO4yedFJxQ72Z9vdpMPHdYUuMkGYzcZgJebll8VyPhOkVG+aukN9wQq1
2jOa5FfCiASM2Xny4zGafZC0EPe6zDUjYhVJJxqST/Agc4dqlGI1sVvUGors2HWg9nMl+aVSQAhw
M2TP12WtmFCRMQuAUrOC9I3vwGo9UyrJgKzO1kaXaMYz7Yw5AK+IqMWzEhqVZe0GLT20kdCtOg8V
kRx2+mAhVCVlAtTC5C6qHrS8upMUekPVu1hWA0svI9HhXjHmqVh+YFoZe2QsOuIHcsltVQJuYjS9
KHlVJ7KVJOOmpc9NFN+iEe0hrXBDouGKajUnxXOuM1+0NN5qvYYByJ/XDa+u/zC4FXjqkdDwQ6ZN
lLIKyx/wrEpqPamPsptYr2Ti5naSvpJQnj8sO7d3idoPwHCdMq/pO0zzAEk+c6NuDp0aq6lvZUPl
hzIkaegBBllf9uezXnOqYexAJ4glcSyuGqpnkph+9ymLBpBcF+N3XqZgfgubJGi1EWhDQ2KQL2BG
6LtymLLbKbL60UXqMD/1dqPAKeTsI2zrZYw4boMaNPTFHjxI9iGTWSXoaK5ZBgTgGL1V0LO/HL/F
gDsrWgM1PdDBbSRjJj5mY3aUNs1OVavCmywrXPjsmKDmtnKbod+MRW4N3ERoQXOr3KMVm+k8g022
o89hiaKsMCNaOW5nEriEaAAQ05QWcYH2DkWNYG/0N6GIwWklZKEHguketCQAa8DfycWE7R97SKGF
spdHr2cfzAzUbDcNr9dd+I+LchcnJCEu4naWAbW2/JKTlLlXUzOaQrylekAMdt6y2GMGoIx1yDHZ
zS59BPqYoO6ylvGcyVyc50SmVZKOGaiwuWOg/c5uB9/y5k21z+/qHYBXAn0nyhpX4taZQC5u5XrX
GCaDQHkTPRUvyT7bjT515afrxlxx+lMxfBFAp0lsDM3yhAvMAIDebaBDHfbx30nh/C8tY3Qyl9fo
+HP2osdwDwRcCVTj16UITPan4HH6jSISAu4aUtJ9CIzP+K31mJ8EpqCvflnrXAgK/vU/fpatV7QO
wwmQoz0qAdt2t42PuPCeb4bH6wqtHtsTQUvgOFFoJmYBmGMIMuTtHHpRswvJy3URl294JNB4Qiso
uCHqQbFzGejHMrmbEzSl8g8KvO6o8SrmT8ZTaAaWDSKl36YcVKbg1XtRgPkjdSm9LefX5ncd9bgP
DTXPCzdcFv+TzknCbY1LoBKd28WzuFgB9QDIvKBBourPeZ6S93lLsIHrtkbvV2qNIe23Sn4fqtEB
M5VvMaDIt1K/wTyYF81CQMqVL4h+H4Z+TDyWgJzMiadamNpahRobOPQGnwblttqrqUtvw+3SndoA
A6vcKMfo7fpXXTHvmVguH87TTtFiupT22puZuZL6jakyLNCLspyVmA9QQmxPYw4Bdxc/o4MWGesw
O4B2ImuAWRHHMTsgPRh+Jz2Kt7LWY3XDyOj4ZZVaf1eOAwUHI8tQVAVT3c1gjs1TDuiaCEiAc/HS
JFr2UOdS/0VtaRbc7msVCewV2wrKb0BzuGgzJwVF5mvauUse+1fbKXyVoA4g7+abKqiYIz+32+sf
YeVaPxPIfQRwki1NNgi020cVEJWmCB5l7SufasS9Qzot6iwJyZqrqD6AzSsJDeREdlPNu67ImhOj
ZYYZPBNduovVO6lmdZ8oyE8sA73iPrsrVXQeWSN4lq7YC8VEZOoLLiTeBNy1XhasTgcslbm9NXiJ
hMRzFLxwVtxVBw6ChZmaZVPeXBQ9iacDMDwH1kARMmEhwyelz3ritNhiahQRmc3Kx0FleZkxxesG
uR33cZis0ZyFiN1x5bDysxnvu8pPM5FXr6p0Ioa7Itgw1ICbQy40bewjQIaIWz2Zt/l9+JC43W+8
a7LEIaBHl7xaEFov+we4BvEMhiWxLKYDJPHcmpqadWGWQUPlqB+1G82X/PRLe/zS79CtAfDjziqd
HjzDjpvsVHfapmB6FQSgFZc5+wncEct0OyHWtBi5/DCsQyqi0Fq7Hc8EcF8xlROmJzYE6D/VxOlC
J3GYo3kJAZWs338ZopbUWjp2alPuc8ZJHrM0hofGu/5QYckYcODzRuud+aZ0lEdpM72BtMx9VZ87
QYq2muGeiuYOhyTlaq4RqNq8A7Z4l1gee9OcunKUxZHc7ikL/j5Anhl3OUInxzHG/DzLkyWujKUj
S340/vWIFOeiXEgBM6TRFYtOJcl2Bku3FRXosH7M/z0Eywc90aEGFVE9T9ChLqPAVgGwOL4Z2BdX
gusxeFUOKBGW/eeF64xzRJ2h3QgUUOwDK4+zjoEl60en3tlpLAiRK7EeNBL/yuEc0EDnAaw0eClG
0sPEDu3wJvUiT1vJyc5kcJ6WGSEB4BZkzNFTGmJmofBLtOqjYdvNB9I8JuVOtn9M/8F1eSaWczc0
G20psZZgobk9luT6WgY51a0q+lQiE/JOF1eAu+ihXgi4JnrfYMdAzbzr7iCSwbndVM1hQTrIaKKn
2dpWgHXVhCgTq9EVq++Ax8HTHa3Yc9/usfUeadiNcGuAmPe6ZwP7DaQEeema8gsIBbXktcmPLcDs
QwW8vPmzJMo8Vp9a2LFCqR9gPUB059y+auuiZRXcvq8DFXTyRVAqQKeuAb5nO7I9OPK4z4UEY2vW
xVgN6pM4Ccvz4VzxTo+NZkqQWAH/zAt39GsGgEjt2MB9iO51lx7kJzBUi8it1jLUZZrnH7HcR00l
NYUVgKRobEy8K8cgcpzmdnT79/pY34qesWsR5VQa9/AzjWyeGsVEhbLYUu2ADX6rxZaUf91Rl9/M
vb9OdeJhChu7sAAgDyl6815ST5sPFthjgP/djkFYvF8XtpqSnOj0B4rmJBorUj3ONYE0oPxvRi/C
J0vvzTukQAAN2+D9Q94j1Ivip6N6AybV1APhIRMxbFyisyz1gX+/4x8wjZNfUY097UKQSLvz/Scw
4w7ztnXjo+3/Irs2CLGWSDFncXsr2ipf91qUuA2smAApnvPamSpZZclIBfPGa5oGZWTXlJ6uW/j/
8dF/hXA+OsxYkWkm6NYFzNO3/R1qij+K/eCFwN4ftr0ow1vNwBCD/tGKc9O+AeZYq0Ag2Sh5EG7G
5+ixeh9nVzEc2REVMVdtiI0mBak7YLT4cgGWrzS7XvK9pETyvO/S7SB65qyL+Kfayw+MV0OTDsmI
kKYVqYP1ljGLnJYJrvGV0H1W9uASY5ZlsmQlKHtUyeiU1p0iyv5XogfKr8uoEsGiBcghzkNkbrK2
w+QC6ioIwpn0ewQNRHyIRRfAirHOxHB6dLHaJY0NMWq0j9I9i7d6GFx36VVTnWjCXTEzkaw6yorC
BXmHN7SyQ6Pn6xJESiy/4CQeSE3UoB4BJdB3wTTy75h1jk4/rwtZO5nAqcQLHW909Mb5xs6MvRDs
Z0JKGmkOqFicMM6BfO6U5R1KM5A36t7c+rR6GfuXULTPvhxDLs6fSeeSq0xSWYpV7AU/Nd20tnmU
GeZQQYoeqYbftLmXYvyztNrNda2XmHZNLBfzkjyN8PqG0rP61Ib7XD+MyofafKqz4EBdfkMUDkzA
NAJUnBgo25x/wwIoxEYrm6mbVDJIu/r6rjAkQKnHgsLopR2XiQoCzC2IAiw/541619ddORnYyC6B
ctEf6HgcauBQqju5AwzBQzkImk9rigEfZOk3azgF/FTQSAsDcBlm5uZY/lFesvhJaj+ufySBCH7e
QO+N0g4riKB6v2m0d7U3vFa08LjyfrUwCYJlRGwjquCoW37FySkLFbvDEwkLnDPofX5b1C1+2w69
BctV1zjmp3QwjpknmoS5DB7nQjm3nyRqDsMIobWJTXMg3g+iSL6S00CEtQx4g+8CyBRcpK27LooT
DIq4tV8+swDt+SDdlDt7n+9aLDe45VYtX80NdR8Hx96nG3svAvu4jPXnv4ALwoUmGaWc4BeYDBDm
O534TGW4s16vu8mKGAzCLQVGUHosweT8A+J4AculT6Bg/6Lbt+oYmPJzLxpo/jM6cR4yACwJD7FB
UYxt+j/Z24mfyC2x6yIvkJE6xVP2qjAn8lPFRVnHSW6STejljhq56YH5UVAcbWF2uHIazuRzkaTO
Z9KCGwzdyxug6Xp5oH0od1NAnPzFOnybmx/f1826cjGcKcy3+DBm2hSpBYHhp644g+xmr+wWHHy+
fujHQPmNIXlHIPIyLKPhYWO8FgtAS+2Ti2KpPEmNjmULPKCkY/pQ37Ej1n+MvUFRPps39qfiZl4d
umCJFjU017zIWgBx0MpfKr1cGNClyVAysNwB0iIEUnYdPuVyfzfMUrtT5FDaXtd0TdFTacuvOXGm
zNTTWVKxZl0mdeZo9MdY5s8k+rBmsp2639eFrXgOOH6wuYYLQsdEKm/VlMZhXeND2hVoieUf49Q7
Bj1eF7IS0azlCGIsB2hRQPI912hUxq4ybUwejWDY0B00B81HpICWwCvXxBgqshXgt2Eb5+IzJVaR
mtKAJzYK/Zito9bfp/IWChcEhQOwEeqoUZ8rktiJVJBl8mwuW4+Yr4BicGLREvLaJwGgMmb2F1mY
ZjoXopl5QgcLjTbJemRtkPcehp+vf5CVjMDSAJhiAeF3pUE7xXah1AwDwmYYZPN73AyAB99RtGmV
AJu2aC4UouP7Z62Mi5G4cdAlwWortOL7evEsFXYcYZtOxS7P7MhaOLlFKIcPo2rCz80YlTQYk2qu
abHes4d4cGrFwuwKSl+gW4HlpdbVBgkV/2Ruh90wSNprEbZ4jSQyo9uUqtnsMRUJlVwYXbzph1xV
PIbkat82Q79Hu7G5q5Up6m+pmWgPwCLHzTNPc0C6Kb41SCF/kqnC4lhitbseBzFxFQX77o42awqG
JtGZaJw6so3fhVyNwaxZ01ciTfpj1YbFMcYE3xsF7MatBqhYoImbySO1IuOWliWJvWK02Y2WG8Y7
q0EqT7IpXrbThm7ylEgq76rEYt4s5+AMmRqZ/UDejT0NEimgWDLgb04zADBvKJtuvsV06RA+2JKs
3qejDUaswVbtDtRHcbUz9Xh6pX0TB2bC7MiplA4rY0NmbOJEnTHBaFV08qJ+wjj9DCal+xxYi+9Z
PYePVdcmmBsz9RqgblLqmXQamhumAX0R5ei4vC1pVt3gM6qRr9rZ9IvUpCqceciK56QnFOUzXZaD
sm2T321Xg0NKMpsSRSDT7DOU2wCtRrSh+6jmiMUOi630S4ka1QcEhwYuyTJX91rcoqreGaEIHOGy
aIQSNIDkUHnEtDrm7s9PVYJcNZbqCm/+YnY1cOgQqdvMKXiLOupi5/9XKonqDGQtIGEVEa06JPgI
GJxMVtR1HC0Tl9IRBapy/16BdMQpDhqgoe/YLQhwjvpd5tde/1B8xb6FNIwsHLHXD/vqr1jG84Eq
9Qdu4FxzPYxMrSxw2NUsMCLV6Udh/rFyQVrArfpHBHdlqUM4VlYHEXYY6L1DDpP7hTqy6ZAHu/TU
x3qX7BvH3okuZpFqXDymZQ5miwFyIxXDPzk2n0V0DSIJXG2qm5QemExLpMT5apO7kTxe/zprqRRS
CuQViqn/WeM5/zwd3h9V2U3IHSsifZrMND/KOEIRsbZKdH3suc2DIrSBHqMVBpudLg4T4nUZKb6b
SE3hv0l7S5OBifaE11Q/vU651CCPwnGIlo2HoX+RkNIasaA5v+Y1pwKWH3CS6FhNl1UEBH9uPZDX
jJSbGpP3+kRvSvIfSDq9UrnXhl2UiCgpxjDb8TPTDS/tqdeUA4ZYRMCuosubM5pc9RUdJFze7bRV
mpsWT23RTPVKfogtAg35KKa4sa/A5QcJmwhDNFtmqsug0Kug2BhHcDH4WqhsrjunSBRnt7GSi2yS
UPsOabIdol2ZYyyx8zr5EP/1liamw0+14gw3KmbEshCNCixUe50BCkbNy6tXTa69UjLc63qtXQag
YAR1OIh6DfDqnnteHVWsb22YcKBu0iYOjV1V29qN6ujjbkhFTrHm6KfiOEdvlUybSpCju1OBbj/z
Jvl3yByWv17XaqVJYIGxE40tY5kC0nluGWbrTTxQTMD3fu+bW/v4Cz3kn7hyGvSaEkfdyNvh1t7S
98H2RLOla46PJB9l24Wr+WKgx+jHXs91yI5BrYLZbgtzIspc+ddVFEjh350TAMeMZMKNmoLYyIqx
0P9k9MF1GWtf60QTvjhSzNjXzCZoolPd2AxAu0SDUDkAhVpBWzlMj/+dOO6MJZNW520Ocar6Mzd/
gnUTq7qjE6dv1+X8KdbyCfipXpzTp3VhKdLyCkt+2M8yao3OvEfRDJfn3vTR0AJK1Z0VJF8Cscuk
+YVYoBwhDcJ0FFCoz89agxDShD32Yhlu0EIHSshTT47KhDJu4sVV0E3iyYa1870MSOpLpQC4E5yq
dqzEQ1RpsGlVUpfO6m3V98d+oIWvNHcMTWbJFkxNrYVKMNUYUFG2TYxonauJTHhQzWWLXhq0HjDC
D3rWA+k6KeUdtep38MUIe+kXlkXpbuE8Xmb+lhFELqzYLCl1uW+gIBDkuxik0Xnp5/NnrGKuJ/4c
MJOWe5j29a5/0YszyIld/v/JtZ21ZUGaFGJ7HeOnxbM6TSCHFQhZfvuZ11hIVxFNMPSPpB37jOdC
ulxtJybX1GU6YPPU+D6LesEXE4lY4sCJHkrVoFIRQURRANFlAsAy6RLB8NWKrcCnB05hLDVi2oF/
yzc1plnzFi8MS6ZPZSv9iMIlm6OCJPLiPb9Y60QMF0NQ4GyMzoIYiuCR31cdhr2SQ2o7ue2r7K0Q
wblfOPsfeVAJKy2Az+b7QkWNgchCbwH+O8VeVXX36Wz63ajdkC70zGISRORVccuQ5XKuAOTJOUM6
G7XRKwzvNKveKHPu67Xhga3E6dT4gOrxdf++CB6LcifSOL+oGXA/0gnSGul+BqU3Id9tduh0QJ2A
RU8EMrT26TCAga2TJT5ejBBrWUJm0HNAmvFLM30bKPzD7zx9tgcshvffoyZiYFszJobXkSUsQH4a
v2erqaNZyVFWu0ky+nqFAYY5x+u7z1J3is3J7Y1ecAWsHYKljaLYy8Q8sOnPD1oRjyBgMmkJ1mvk
BKNxH0X6hgwg27z+4dY0Q+MY2HYIwKAK4+RY02QmOGulW4JrZb5tQzw5Rz9u7iTUqP8TUahHI/qC
gotv3akhcJyBsoqppea9ktGBTV4mI3ZouJ1E8LVrWmHIHyXaBRsK/51bD4gHkzLYfelqXecQUHP3
3432qCc/DRFbwUXiA8cHSRTgUIFcCRNyt2af9p2pVKx0GTDxU7nz1GRroKgfvl433toBO5XDaZS2
do+mDTRSTTCM99lPC1ApQLYNstz+0EPthmaimWaRSM41zHJAUX2GSNRBgHDrxfFTO0UuqwCC9TMG
Eft1DdctiVFmIDuSS3S2CVAcOTGHEn1zNHTZHR1ShyWPevbXb8Hlk+nwjKUaja409xacQzwG5QKC
2vxNLw5SHjQof5a2Xw+JQKdVE56IIud+WNLRNkcVoiYJyJvEIUXv5/lNBBDJLNvrfz1my2nGOaOa
qLFsN4sJgUOcxeFtNAzb61/p8r3EyeAcsUjsItH6xXrTZ2k8TQrQ9EbHmm669KaZg2wALieAHLYY
2ZH0yTWSl8F+MroH9NKx4PMs+DWLAfmU5/Rbcj6akr6qZA2/pmHA3L7VdOagaeIwrLJQ49ZGNCNy
ULe3cekLGeYvR6IWU6BtArxJwBZh3uP860pGnUVWO5W4YslHhpcO8KTvJCB7WUq2mewKQOAYXGw+
SzvHczksRJ9i+fsXygOhGy0oAtpKPmNHQWMaEmlBG1cMbMZiewL42WX/IhtoohbqVsIoKivCH5rR
vGuyIBO87PNDe2yNozgMgAYCEP5z7Su1Z0ZuQXs2vA2l4YUEmOdW4SI9fA1tsjMr06djBtcY/UjP
3oeh9EOj2zdFVQqO2VroOP0p3DHTQ10d8w6GAAEBjWJftn8hyZHr6D+x+Kkg7oCBxlpG1RCCapO6
efaqWhsiU6etng20XyRU41jrpPRBjTuBipcTuH/MDXhfDQQsMqqe5+a2wT3AahvmXsq2KvV141uV
H0H+k466n6X38XRXEP/68Vq3678yl/B2ku3PwG4p+xoygT021z4Bil3uGWkxbJo8GT+YTYen6xLX
Lm4o+r9aXmAYs7npcw3vXPDX9KAcrnFzm4cyORZ26aLr5F2Xdslm88eo2JEGoxhGbnhQghwIelUv
y/jbseXEsyvLj7qWO9R8toyvdHDzanIS7b0K7/u/Rq48F80DE7SjpGfWBNFdPQbAjyv63itUtOlE
EA/rnoNJJsuQcVIvGrBmM0pzQyCpqF7jMFigb6IDmmEgl7jB6K05u7MIMXk1NKJH/o9MznPMec5L
pYJMAxlrZga5rLlSuLfSQNJvjXozh74hgS35h+CDLgeQD4mncpeXw4nHJsyS+lyBXGyxuY29a7o7
3UAgdLthX/RYbuk8PCZRQcG+WWiI1pRWzwvKRWijAy4EUBfn0pU2nTK70Er4TfPSDylYScBkGL/m
kghoaPlLF3qeSFp+yYme3chyeRwgqQJsLY1jT2VJQKW/5iWBk6JaAosCWx61c86clcJGAPMpUEhC
F9BM08ixIsScUtM+M6UXPPzXzIcyrGpgegwjcPykgFU3hSLJUulKpHQB7ujYXQw6pfox1ERczGv2
OxXF+aeKRnGkooOMymvReJkK7PzcSg2PGiJU9ssS4mLDE604G5ogk2WsgKiqvG3JJ7EfDOBf1/uY
/kTrXZ0/ZeVVCbeEvVXZkzJil2hz/VCsxdSTH8DXf8sRE5NYUEWaUH0XxY1s7RUtdS3yUIDW/Lqo
xWy8W56K4nICVodaa0dR5baz+TuLXzNgvVQG8yj6xBaNA6blAuXWJMLA/1yLnHXjOaEFWy4MXftO
pduMOlJYOfHoqvIhzUUHfM1t/pWGeHp+7EKlnlJCcf+bZXWTVO2WtiESzl/XrbgmBaBDOHHYl9cx
GncuRUoNKWtZCOcs9Z3d9i89jb2ahf51MavH7UQMlzWpVpwnigYxyCJvu0oLZohIRn3bACjuuqiV
rwSEEE1XMF9tGNic4zRK8v91QdMeWj8PNdsb5KLB1pT5kHaS7OnNGDuYZW8E+cTyGuEcUgcrJkhL
yFIZ5csbJe2NuCjiCo3iRHpS+8IE0r3FBE64OBkvRUMdGwN2pmlho/lcvblWw6pQ8TAu6leQYMrJ
fpqdNvy07MkBuIKjiHYXLqckAIuDVhyKYCBCWFBTzyXWFQNqcy1XbmJRR8Web94zp59Nd+rRLRj0
rU1mPyGak+nSTu0VxzQjX++STTeDrSYa7pISqyLG4M+G+SwDXMqy8k1uZ0FqZx4tbTcDM8pf+4CB
b6DCq5GEIDc4/8lzhnpCLikgWjSRJudObflG6Nf9B1D5QBAlkLaW9WBgBeRCqIcTrJlz36SxUFAg
izizwOrf1wDICXTMDf3RnLfK4A/9RtLd6xquBFrEIROo7ihxYRWbex3olWVp+axVLkBjvCTCHILp
V9FdY+1rLRHot3J44QA2rklwUiwDgufWnMYhr0cK9TA45NEQ+Wrq5Ol30T1e12nt5AKvA41RIEsA
lmHR+STRMFkpJRmDTmO30cmIZYZdNDyTDC/Mbmsi0v934pafcyKuUppZNhcTjtFLZceOYt+l7D4O
X8qBOcV/8qjS0fKVMWkEZiiFx58taJ2MrWxULnCxcstp0G1LM8VryWtiOa2+m6tDFQruyLUvZ+Kz
4QzgKFy0NyLS62OcD5XLGq8DenWZ/yqn50FuBKZc8UaUrP+Vw4X3qLBBKacgKOnWlgF633B0SUN7
2c2pcFBx8Ww+AOKeQveJYE7xorcxRWPTaAlkmcrDqD1IgJJDOQJkzX3HHN0OTMWraNBgtjRVNxb7
dd1p1s46nBOi0VxZ+iuckxaGmRrFNP5x0k7+mdWfph4QtqW2K+uYtes3+Sg4F0u0utD4RCTnqHEX
jmVr4CsaYAibZ/tYqKIdv9UPeCKCi2CxoU6DziBCquN9rTeBFNUBa5KDnuVvLJ4ECyhrb7ZTK/Lr
IcTIW2p1sKJZD99NfG/mMoh3o3tUFIHQ1x+lyApslH077b21RJnV2lP8TDqXItiV3U3UhrZxu8tq
v04BSkefpP47jF6teF/RI4ieG/WZaoJXx+UwGe7SE++xuYOSSISUkwXJTZ16UoMWfxfvdSO9b4wK
WJx5MA1PkxpvpIiB2ug4qdhVyAXhXGh87u7IVGOqBgrjZ/V3Hj729eB1tluk96x2c7YrZ7zW31rR
bPZqLFoGXxCK0DLmE5dpiuSx1CA1VryyO5rtQzgEaSlIwtbuEIDE/Z8UjcuaszTsK0mHFF1DhtQj
VwlmZUv0T7IM6D5fDwYruRjKRqDCW3CmsCHGnZrEnEqgvCIU2daLVGYbg75OtnRsZACrV8Y+1bHg
oYsY5QRC+WIOQLYUaegglFVA7XoB+3CKkkMMQjZ5b0aJY4gIZZfrnQs/2MLHrAaxUP4FivT5PYk9
UDsiDfI/wFDQjjik2U0YD75uyhXvOBPCHQy9MIqwA1GPO48PHeo4gC4Hlx3MJ7ipRMpwvp9IloJW
5yLH+sJYPToLGAIRAbGvRFOkn1iuQxUDUwW8q5c1lqUztOpczBlq+atd+dbsg6ke5VrRx1m120mm
y+ljE+xoVTJE0fB+Zr/q4WhGR70TvKnWfA5YX/j4mAJclmzOXcBq44qEFlKlqoidKtvZyktcvVvj
6OjdzxkD4ogZf+8PSN0xc4grHp1w7mhNtZGDig8SsRTgSF0IcqhorwAQj+SiXvGaCU9E8TUL9Bwy
vc4WUWAoAkjZViJvgHF15soS9THWReEJtTAIoyfIJQ8t0ArpGOmVO3VN/l2GUfVlUUV6H0hLj61J
Qt2fqjy6HfQ43+fzbO6NCRwrG0Wx413Wm1XlWGOidQ9YAFF6P5njmnmyWjBBxrESRdHIJsDAxwoK
2k2c9ak+jm0/mRVyKrCkksBoH3TgpeVYW1er2Bmaj+tfe+3AYDALSxAYxMEWCnf6I6OnjLaQF3e1
k1VYXvgYkUAa8oOVxILrb1U3tH0BvIpK/EVzQ9KaqlcX3ea6Ud5GEk8+MemhiShWwWd6l+VVsoXy
gl3ttWc0SMbRwlu42y9fbHGu1gmKmhSoGEb4aoEH7MmMNOU4JyNRXJXl3cdgqNmWaIX+u9Z7+4c9
xsxvGbBPnRE9nx32PPR3PFiiyQHEkfVkpZmebaRKGwbPqFkc+w0zsjc9Bn9uYaitl0qN8juaVdQ7
FCVShKn4cplyNwMoO7B2CwJV0IHyOxshBdTTkC1jTdUH0Q7EBq2Z8UjJIyGjF483reajJXndVVY+
35nM5YidvNo0c26YZmG0ScrR9Mxnr5h+LHVVPc+dDhsGHdr51yWudR/PRHKndpyGaDS1RWTjywAO
1DYgZll6sIq5pQpwLOnOjg6oM3V1UNJHar9e/wHrKgNvEbSXiBl8moHLFrByeQ8gWPlAK6/tnqwO
fbnZRy+6hDNcl7aWo0Ldf8TxCUaGrUYaKviqqYyxa7Kt7LuJ7fralbBAuzA6hcYrBTgpmjzG99gI
MfLXvepf+dxlU4FtqrAiqBvNuzRzteQNJCOR7E7JS6xuR/2dRqlA55Ws4ExlLv4MCfJVsliYkMeY
/ZJBRN3/vm7WlSv0TAR3UVPG8nmUYdU4BmQ25jNkJdDRXrWLbTF7zfJl/esSV4IqAPqAZqQCxBGI
nZwdpUGxh1nF5Nps30wWON4tx26+knBjCr/Zmii8/8FYpwEN+gJw3W4KbAtGGNYfpc+q9HSwK4L3
QyWFM86ikZqVOxTLiVi/RF6l2Bc1Da0D4BewxDDbWKCLWe6Rm/pp+pPV2+vmW3vpY/ENbwnEtmX5
gTv2CpONkOUKdbVex4pFaWp97mi5FntD21WzM7X/Q9qVLcetK8kvYgT35RUkm72pW7slvTBs2eK+
7/z6SWhmzmWjGY3wuXrwiyO6CKBQAKqyMkWIboyWmB91wWwHJ4vR0ehUwZhx2mOuP4XKNi20i9ig
16GdCBqW2H5WbBfVz7570bH9pQ30K0f5Lgshnsk5kq+SDtQkpQdGJwtF7NEts4izmSgESVwDFp4O
FvGz5jj4PEWPq5WkJkC3hVQOBbSx7RCSLyWzZMDE0BzF9GCATkb2LB6h8pVvUiu0bxmZS8lCE9fl
QMxCqSudYs3LIL9PFGGP7s6nyYzcoOtOIaiPb7vN6rwB661jNyh46zLmxDYY2szCxV/pgAVq9MI6
6rP5etsI/ZGLg5eOaWGE8YcyBkwo7GFE00bHAk2ZEKO3Xv5528q624EijyK8MYcqswNSCDjmcaKj
NUDNHupBgrZMuYuGcCv4iCqJuu1KC3fVP4b1r7QF0fMOCuVvIQeWE0VHJdPyKR2b0UFZKnqXBJ2E
tbzpQ98eu8zLtA/wOXuB5HucQdOwyM4tgAv/qGgxC1gosiikGeigAiHbqLlnzO+Bf1Inr20Ct6sf
ZPHZVL4scXPb7prfLM0yS9rUrWJmCpi8tLjYCMhc6iPHM6+uEXAaSpKC3Qz6ZnRdXG6EOpACpWkm
eCbuDYrkSv1LLHiqsKXQ4jTitbXSD2bnEQUD0ATgEQwUEXP8aDP0LcwQu1uSjjiJ7LhV7Sb+KITI
/fuZWxpiDu+mhJRHYyA4qmX+1M35s8J9ja7tN/CGoDUZjMjYD8zhHal+qpg9mkfC9s2E7n0FTh77
9ijWVmdpgvrHIt5qYptW2bfK4/CCwG5E6BFRNbsLANq5r3jgldXFWQyIcXIrscQq8rE4U7KXgGcU
jJIMJt4ZPEAAzxDj1kDqy12fYOZify+ZL316VzePRri7PXlr6wM5ezTpIk+F9CITqMZ4NmedNicG
qQnqZeG9LCv0Q+YPt82s7VEKGAFZNRjsdTYT5oeiNqsGQoOZxOpB9KWOBK0Uv9y2cv3ewEYFnNxC
AVuFsgYL7RHb2MiBekUjWCd8dJXiyYJCBLB8T1pChjE8Ds0vZTCdaqo3Vhe4AbaUWQZ22pmce/F1
qvj7U3Tlu5FEu+LiVEp9QKMC7v313Kokj/qRJGhPr9UCWi+FPQgW2ObAkllGpIlnu5h1zhdcXZuZ
D2C2hW5VaWbQnjsdJ1zebRLjkIMQSdNJkIkuELnQCOXsxDWXBfvGP2Nm9obmD3ilB8AgWfW4idpf
TeQVg+LM7S/OOtPAxEbIpSFmb2i5NUWGhLFNGrRzchAilwMYc4x6H0BsguAh6BjtL2VOPIpnjeWI
pOgc43zE2nG3/Ahm66hJL5sDneAGva+p7KlDRlTzz6x9VvqvKbxrAY5MVK/pOCWgtXiHTA/SS2jS
AJaBmWVTmcJEVWA3lOJtYFjEKiAREj+1phMDD9lzDj86jOu5/o85Zq6rAhcIQYW5IJx/5FPl9qq+
LzsUBaj2tGR93Z7WVR/SFDy60DONOyd7YLRRbCFJAQ3vznSmChXJ0yx68cTjj10dFtquwHxEsdnf
b/nFqRFGc9GpEexU2RPdFH3ljVLgmNWdyZPOXTVlgTMO2BoRIADmPC/rLNTruEIoECVbDLaK4GTF
ZvJ/RgonTbrmGnh0oRcVOnz0znJ5FEaTObbdVOPm0Lqt5ujSQ5+cRX1AxffYtJzdvnZ0LI3Rj1nM
oBQlQHEbMJb3Te71sSQSwVTbndwpLccHeaaYC1iSzJWaSTClDCdj+kwFiCjykC9rjgemKNzwgHoB
BQGzSlID2HgRwyHKDpnUDjVj0AWVkJGz/tVoFpZodFtMXAyRs9kqYClA35OgAHnkn3qeiNBa+F8O
h9lHcdWrIlqEcStWI1KB77GCoJuGfPhzNlWkGc9V5f79zrXQr6tCkBrVDplxPhw2QZdPIBQZw5Na
bEpxF4HdK+Z43eoyLawwXjdR1ruxghVwD1kE/EIfSGXuI0k+pyEPBHJd7oZAO3YsSEwwHgQkJtSG
QP9JsQmikAyXhToH95tVEr1KSad+Gamwg6qDjONH2wddD7UhCSiOmnPMrGxp2jwiUpAISqbslh5L
FPNK+gmG+iUbLuAopbbri5qIxicUMzgbbSVU0aYuQOQgJo1CC7PRkB0qAAoVMWCtR9pQ2CCN9Kzq
49YSikMWoGfuts/QSwhzuNCJVXGeWYC9s8LLs1SPnaJgNWdRdwfddKGWftvCSugwZSrSqNNsHvon
LzcbgFfpVKNGAAzxRxmcAEAhccoR9+DZYHxSTSPRyICWs+ehBm3rR2IIR8kcN7dHsuL5FyNh1maI
Ek0JSnhCHSOH3dgpuIeUJ6k1ODN22w6aLi5nDAxWSAdBa8KGwh8pxHMY7boYOWUet+Q3SRS7+MgJ
APyHfyyDzVTIaI6vlBrP6rkGvzTp6qlMSAhCAMeXRlSvLLMICzfrKsv1wSm3C4dx2I0NyGeCSMm3
atQBATnpyDCmQ5g4s1kN3hyG8QbWuj+5mIgRqcMqvzdby8/cpIbm6SEa58Ag2ZT4g9ti1xnbLldS
EQKPjeImaSkDgDWPP/xhFt/joAmOVlROH2OQGv5D0snKu4oKl1OEAjTQB9EIPDOV9N9+lMz3Ripn
siOYfe6VZQmtaH0Mhhh1+brzvdpvjf5o1YkAbv4mkUJPCoLwRw3s0A+hrhTFzosifC8nU4qIEPgZ
FJZboKP8Us43Q1zHFmerrwUWYGEpVwyACGggYJa5xDGYScju+Tl4bzSvxvW1VLdjdSxVFzWy2867
tkWW1uRLaxAgjgDKhjXAlgiQ0qhMowMPyY3bZtZ8d2mGOfWaBHR21gQzkvJbyh4S/7HvPquCM3Vr
jzv0taOujxwvMunfnr04wWtfCy0lRHqvqT5LxZEzT1HPSRiDAfAgxJ5RnK3qXtcfbg+Oa5aOfmF2
aMMgxXsAWUXld99rpMge0yYheu9qGjS51HMjuG1kC92OY3hl9SzQIUBWFSGaSltdGjaruRUsFdwL
nRF9qsXH3IMFUHsI+pcOymR6MLkmHgRBou3G9jQngO/qgGWGxX5SDO/2t6ycUBefwsxBW5up0Er4
FHWQdNTUNUfQoJSgtBDdAL4CrH2cxV65SGHgOKGgvQupALa7xtf9PFIzUI6khf5UpECkmGVia5l/
6oTiC6nwbTM1T6XK4/z8Jg9gwuPSMCt0qmVSMoCdLANcad75YorLjglkfCuo7R2aR8cBV6AkPsQz
yv/7JBT8gwiCzcgGHiD88idFFOw20SXkgbP+XpSneBuDJ6cgqpCkMpk6v30PE2187YNpkEmshtU+
HHptP0Gs+V6McSDnUP+9vXprLoxbKWoT4C4GCQmLiI6DuWnDfoSAotD3aMnt7kSz0RAV1Hcg9hO3
rpNnZGTutdQDV5ECUgVeOfG6Nxp9Ung2gwhDxHJC3O7SmY1AM5rR6jJbn160UtyEUvZqDTnp4/TJ
asDJYoropOptqalBNjPeRwDut1r01MpPahff+dLziL5SQeERR6/MDYQBQe+K0g7lGGfnxsx9Ra3F
CmpCOdgtK6WV7ciYz8gtEb8I3XIWSTz9GiHrkjaffqU93V6btU0Oii1I+oKHWMSD/3Je1NAAOW8k
gmBFyH4ogFJajfGqS+nfXy/AJkTpVZCGwVuBPXeGeNS1Cm49DTPRUZeg4kKhl6Ej+/Z4VhaaZhzB
aAtuCUD92TJuI6GOK5kTmMLk9xEvb/UNwL9acrJ534svarfxOwK2N6UaSQrZIVCOptEuDLaiYoO8
j/M117NLM/lIa0BFGoeuztwRxRTUx9hYSMdp0JkIgZNBvx5Psm8lZmDlEFzR3GAipavT+/bihBBS
CxfcEELazubu/Ez/Hj1C7L39NJFtSLZbzs33+ryFaCME1yn9KPY1S4DShb2hjBVOpABK3FLkjICL
yq9jy4Gu0M++DIWXZpigj+ujUjVUGDQbOzKop8nikbxdHyvUAt49lDMPQvLMM0FLp0jKNFhAx7w7
iS/57CQ5mm1m1/9r4s3v+INnJVpCgKNiq0m6PvtwBcSfxIrb+zaPUCFus7+HGMHMMpowcwZ+Dq3X
2xoK05W16aueVJMwEUUKT7P/VTfRZgIwEAy3eK/zcnhrk4n6FY5LHJoI8sxLpSh8SQGvLyIsnsxR
fydnDr0c+eNhTv4a7kiH+R9bLAYxGoAZCyF0bitzC4oFEyyLByU6mLzXyuqYNAWZNSDfVJnNSyah
jtw2wGPgWWmJJBYEDC/ddErbj1zwOIGLhkDW3eGL/9hidvHYqw04mmELj1fcyf+IEu7kW90vbNX4
NSPBHambQtn04/NtwytjxFPMQgkcQjUYInPNky0zagy1yO0h+wpATy3nOJlVIsZ7w4rdf2ELaQbK
ZAcQ3PdhuIxUQ53lICvNbQgWoV7nybInlhr6CjpwX3Fi70qUQocGkKq4cwDgzl5fy3aq5GCqYKvx
dPAdJhYSYBI6Tjjzt1J/ki4MMXuuVKZaT0cY6rJDEt7NpTcqv2XTBRNsboDwJD+g5iLKr0WxMxu3
SzgPhOurKsyD9wp0/iLazdhcUa5ZaYDLKKhOtMERssZuI90eaD3UeMqBwpOV3wmvc3p1bhc2mXNN
QTSTMxU2ZzXdWPFGyvytoey1lldR4w2OCSpl1WpxOYKYSgGqEwRuGNQEbq9PSQOrqtrbkbiJzPfb
Tnr9Rr6YULYnAmf5RCFTAAsayLnt28aZ1Y+5UfHIt8e43v29NVxLRQU9EZR0mm7PxZaYRrGvkUbH
w7+IXGWq7KQ+Csj0JeCeqLqBjGXH2RhrG35pkVk8TevQYWqAiEGQSq8ZAQdN7MHUN1GYgXSadztZ
tSbj4YxyC3h4WLkwQF7jMKkxPrQvOVNuEA2iQNFUOHLwmgu8R/rV2gHkBqFdtJvRSyYuXZez6Q/y
0HedJKDcaoNeXwKtaqjLgGbemfEDXmy31+7qhkKtQUcK2jO43l0dD2Gk5U3qw5pg/WyywB5UzhXo
+yC7OBQYC8yh4IdqWxUx6hG6N39G23S3mbd/FE/Yl6+R/asniQ2JNweTu/lrlSVY1g2EFCAHcTn6
1txZ+GVfNEZUpYZAchEvIWQf2lNTvMZTjIr2SDL01w9/LZDFmGQWL82gkdDLcI9g+khR5URfUBGT
PN2U0s/eRPO0z9l7V9dzxiAzu3I3t32OvC0Zx5MpbxQZSr6Rd9tHrkIlY4M5Xv05mDMjhI0QIdmH
AO7QEQDOK5UzljVfxOMKmRokOuGNTBwBeL8J5Qh26vI5VcBWz1NPW5+s/xhgwoaetNOcFdTA+ISM
hCQ9hCPnesAbg3W5e1ttUuKkhQkzBDE3+GZnledjHBNsJ2UhgSIpo9PUhDpRg1fR4qzD+jSh7x+s
BlCYVJnbgD/Keo9WWIwhbogxbOr6UdYfb/vUNeacOhValJEdMUWQyjJONeihLug9RqG/yN4beh9f
U+iHeJKX7HKv2XKxvatOvLDHDKrKtU6US9jrN9KT9Na/yfZjYvsQjbk/Dkf5aDiiZzicQcrshZgZ
JOPRajsnIQBmmMkgcYJKs+vama1D39mxahDdOIdUvqSDfGjjiBVn2676CdDSAONpyANegW2DRE+M
GiM2/LsqO5vN376hvwf3n99ndlPQ930MygscHZNuq0rvTiYR57uUp77DGwezpSpdCbSJhriiTkkm
bX2RhwiQ1p3jn6EYTOmoVjshHgKYQJ7DCJyP6GE+9ttPMHGHX/khJfom25QvPHVNrlkmpRT5VjSP
A8xasj09PmRfoh2RDDfCw/D+Y3Ky3YvlZBrn7vT9imUPZFS6cbegnYqoiV2GqE7sBBG1JIHMFqn2
2qfsTZ55V321zvN9nJLpHGIvBE5N4hfxwJPnvkYYU69ZWKdbZnEoQ1ACmAgfW2LSyBy6xStk1Gsy
+q7gyT9Czhb4JnW6HitIWpDqAYKFxRwVWSQVM70CxMfqq3qVbaTDD/pO8sZHyMvuawIczSERCc9n
V4dJEcUGGFSQUGDDmxnP4zyMGOaYFETXnBJlhvhUK7Yy7UrNif1Txat/rg4WLK4IciAKQT6WCalN
4vddKWCwWQa1AdHNO1J5+UF7REffcdqgv/5h2I5e7P41tgFrujTMxFa9qdqqF2E4sU6tSCbpWQVu
sdK2t8PpWiBYmmGiKdYSdQIZZkT5HV1oqB/9uW1g9a66tMCENMHwfdkH3hNtZnZF5H25Ue9bQoJj
Ezg6MclLs829B2Wn3fP2xUoEQksEKsdgeEEig209kccy1OZ6EkjVvEio1VRQ29iNvL6ylZMdVnAY
UKgEOsuYra/EtE+hnhHnVDdH8SSsE5SvQ/v2NK6sE5IWaO5GlweoeFgwhujXhtLl0E6PrRfLeBBD
Tnved/Pxxa5GBhJMvujvgCgblTC7jCG9VGnoT85C+zA6ph1srbNCTC92/E1F2k10SNz2kD2oduCO
dmvPr/eDp510vDRykt03Z8Sag++qp9PsgTdtJ5PAeUk5c3A108wn0jlahLnQjFoBgN7QVoVTMhwS
3VX8v90OMIE1xIMbhEBoPWfOxT5A8wvoeEO7jNFM86gqnN+n24mdZR01HbC8g8UGMJTLIQi9GETZ
UIR2q3xJ9dPQ7odwA2KnMOIYuvJ9OpCFIWauAsvHvgig+CKjx2rw95HxoaYul7JGpruXHdD3XUhR
cKu92mPpjLSkUnQYkKO/jgQEske0rJ0+SgfACjvw2mO07+1sF5L4pD2kj9Yuc3AD8ITnwuUVza72
CCDr4F4HipMSl6EKcTm5SpaDoSwfQluSv9rI6XoeQmllUi8M0MlYOGDWxpI+oXMH7fTn2d+E2a4E
IpWHW1jxEVTd4HsaygJofWJ8MPEzyddaaqW6S/2G5PKWElWYKSoqzu2osrKjlqZ05o4mjVahSCNM
jfO9Wnhds+9Nzo12bTTIhnxL06IHjj200yJUhw4KBrakfqolBHMOfoNOK5RUE47Lry3/0hJzYuay
PgNfBEsFxDfjHFVsblPt1dsDHrY0wXiYlUPHoyhVzNfGkEkE1QTXd0q3CbwJ/AqIm/Pv2wt0/aRj
LDIuF1jAOKUjLNbChuq5ENWu7PwQHCtctdRPzbR5YOjrxDVjkvG/VphxRKgw2e1z4a5EydT+Y9mj
Lb5F4IqeiJQ5gjN5twe64onIVMPfgWoEuIQtHrbD0Cdqo4E9FBm65EXV3bjm4A2+i2lMrIINdB6B
PUCFMAT9hsX2VQR97vNRD+3eqU4BMYi5N87ZI4Q1bXDofOkOZCTtliTH/PSluAM5AfYGtaCM/BxI
8Ov2eK9fDFDfWH4M461mnTUa9GJDe7JjCCpboaOi7d6Zj6od/mpdf5OTsbILx7dlohfE55z3K6Hs
wjzjyejP8s3Wx1ykyh9TJUGpkSp+LMDCfnuc11VoZpyMA8dU/K6ZYWhyFZKR5lRvZDd9Bg/OY7uV
trP30tvqBsrRruq0J8uz9t0WxZnj7c9YHa4CdgW8knCTN5hz1zQHqs1hhbYgOLECwQJHN88zj7Fm
JQKhWgy8M+h9wG0mM1a6SJEjfe4iW2uBaXmOspfbo7h+jWAylwboByw8uA6Qz4taGGg/GwQ5KN/s
okPgmrvw13wSz5oX2FnoutZO2nEsr+3PpeWrvRNVctXDcuMWKenf1K/Om8/QBQbO+U74qI5NhHOd
d4PnTSizSXq5y0NQtER2mWya7L4tv24P69otKB0EStPfyeyr614UQlG2qQOgTmO53Vp+ezLVudm1
BYC01Rjy4GPXbyEUBGhNADVjRCDgjS7XL03nMul6JERCxR5coP3RBdc6w8+ZmE6buTWZNjF5TZ6R
Mgjs3yKqPJztSGP3ZQjEB6AZDPEbPawqKzilmqMAwV98QB8h2NBop56D+4FwkwTXK3dpiBlppcZp
KkcwpD2lR6ByZwKkfHmIdpn9Q/6UNyba4TnPg29M1K3BMTEtyfJZa3TYBHj1WdyLtvreYT7/mOfI
BkCXZL948h1r0/mtYQ1VI2w9lrqlN2RocdPeM63SiBq7eeiM1j0gkGLsQLKV+Dyg7nUXAuR90dEI
sBryTICoMPswTvFwaYa+tcGc9SakOUDPuaNDkyrSfS/N9K3atTF4HEW3Sv9MA1KgRfcvSDjRg0AF
yGmzKF6NzESjtoV8UxO1dpx0e1/DouomiesOHO0TGdOA9NN9jN0jhb9v79erKITRLw0zh0lTSRWS
szA8Bjnpom0Oxex25MS6q6BAjYBHSaJVc6wpM8ViCWC2rsctpb2dfU+M0UX+S5vfbg/l+mZHzQBe
gQ9G5yD0yS9jQdINqtqJMCMF93qCrs8Jmcok3fZSs+uTdhtp05NevicS2CqD3JYqaS/nIad/cHWs
kDYD9B5XVxA8XH6EACZFQZjT1qbywiYuXdCuymq35FHD0IW52Jp0sP+xwyaDx1xszDzJ4TF5/KhE
sVtJ5cfsi04PKeiy+j1FvKfN1daERZTP0QsA1j1QjDIjU+cs7aWxbG0/UmJggudsW4N6n8Sjf68o
xd049PRxLOB+JckFZ1rpBmCHSyswoGgU8RplrxvTmDVxPRWtrWgQpbiH7jZeiWOzGQdOPF+bV4gK
gPALAQikycwoI2kEwYjctrZu/iibXRy/N9FnUr534qf/yHFYmsi6GpQKTAsQhQql37z0lRjKIpM2
1JhREO50/WYq7uthI4VnSduY0saUkTWRf8gZL6xfHSV0JRd26f8vLj1jAroRsUfLoqhufo/2g7Bt
6o358Si8mrUbNW79yokyq6uHhlo4LE0CsX3w+pyaQiN3LZ7cs21qR1QbFemnGL+AjOv2nK5tP9AK
/WOJiWepNhRmRC0ZwK9baDEUfw7gavI5xIOrsWZph3ETEG8po0nt5K2rPUpbkNCRfK88tAFpHBAj
+Lb2/F+N7DuXv1g0dH//3xxGgK21/rkuIJYggqeJ55Wri4XcPPA3eNmhB+/SOyjgHWTXY2urnm5L
W+l5A2QcUpdn6SN4mu3Yq+5LG/038/vtAa4dRZBP/MeufGm3TX2hLcwBXtn8CvpdH9wF1ua2iW8w
xdWOW9hgdlwvIrWWgKbURq++TOTXau87487cNY7/VDxLAxAeCp6omhP8TO1DTSBWyokvvNll9l4a
G4IC8A8SvrJ8n8zipsxmkAg8tLN531c80NP1Y5Fu9cWAmTNx0ox20kcM2HjSvcKVPoWznyDlEZzC
iEyDIzmpE3nizuzIPBH1LfDmvfkpfoavkPR1/tXso/cReX2AJ9hcbRsZgY6+Faywp20Kz/dwd0XT
o7GRThU4WEiAF2tzVP5IuwC7yYs9/UXnvNLXnew/n8BM/zj7Uw00EcCs8d6SXVnfmbV3e5irIQgN
9gjrKJQobEU7a1QJqgR0lOXvrv6y0OcXzU96/3XbzKojLcwwkS4ZqzIUK5hJgbfsf4nDzgdTO+jp
J5F7PV23hX4SC2ztMni3LrdmMifjHPqwFYCIJe1+z6p+aOWfbaDZ+lASCT3wlmIA1JP8oRLsxtTf
WRrgfLV6J8TmRkjvx+BfaDrBtWmTy/99FF2HRUBUQQzh92KFQ0UxgPZsXCGzrWk3RY6iv83V1hRP
Cg+DSt3jKn5QHQ3k1WCXzb2KtTWBiAknZ2aKD0mmP2E/cwLE6gVkYYIZlhImwjhVuBTIOQhsYwhc
emLiCGWwm4R9iGrpbTda3RALc3TpF7PYdFYrhA3MoTmFDFCvDdMGcKCKY2bVgxZmGG8d9BK9Rj4m
Tk+kbdBsilh00DNgA6FV9rt/MSRLw4sDuAGam7wcUoB7aNwD0Yoeo4poFeBHrTsa7m0j17VzRFYL
PQYAJ6CmILJwYD2v0xa30tYGl2moQA8dGTd1E4ERGN2CWWyHOhSAt7eNrrkfJRdEowsUf6/4jo15
1CtTw2KVGXgGa+WUDjUnQK5Fr6UJ+XLyhApMuBXkcG0him0hPKcABgZoBSxfbg9lzSGWdphFApkn
ZrWEndyAPmJzhvbuDKYZtCS3PGFmnikm5ldyISWNClOJnDsQuStrGSRqdt0e0+jz9qhW2HThFYsV
YiJlnSf6lIl4PoC+DNlnmZh37U51LVs+l4fRRqkOBV7Jnb29eQ4fX2L7JXB4D7W1CLL8BiaCZHU3
dGJLPbPL3Sx3h7nYDJ1FNOkgBI4g/L495rUIsjTHRBDoXgNlbMIcuPqeBRkX/FiN7KoE/vK2oVXX
pAoXKGtgitkkiTRUsyJ0uHOr1WZW0LRxZwY/Z563rM7ewgoTqSwrSjNwg7V2lHmD2W8FQSORfxib
zC3N+6Db3B7UddmCxpGFPeYlkVdVaQAS0yJdQcwvA9mCN8URH5QfWkaCHlqetvA6OeJWPlWbduPf
BU+3P2B1+ZD2AgQZxJBot77c8L2iCWM4YbxCDJhzENmRaus8FN5q4FoYYVwygMi18D2pfhE5ovwj
AgvM7WGs5vH+t++RlukltvF0TgAZGX36IhPOVXGfB+914BnjZ6T+rvuzHu/18i4QvER8vm14df6+
+y3/1y4TXcBLAvgk3fHNHDgSOlw1cNZJvFcZ9QL24rEcHbNKQt1n/ezDSpWD/uWPOh3lLiM6rTPl
wGWmbqFzIPGru20xLmbJxqKsrLykftHsrfgdjWZB867xzuoVK4C+g/QR4DcADdjGr14sxbmVYaX0
BTs2lA1UgUhinnsp4twKrpPZKCItTTELFaAve4CgN1Kd0CZ/knoyb6O72RPu1Pu6JtkusKeD9S5x
aqQr4URChwQ0tgFutUAxc7m9ykboFPBUtHZb3pn+SHRga9GMq0IaYQBvJy9PtuKNF+aYQbbKkAJ0
BnOlfMyER3CYSTxNnuvOX0zkckiML456OZgVzbPW2iM6roTayfq7LnX6HL1RkSv1X626qc2DaD7U
/UHL75voDGhah8AWcmZ37UGPbzExtSogKsgxX06v1IggFAHXO4r2wUk5d1jZ4qdqP0bH/thuw8du
kwnE39IKtE724UvDQxWuXC4uPoDZJrkvlKmW4ANGf+OPG6gUhhZUgU9laNi3Aw13rMxBW1dilEYa
TCmBU8VbUSMBUX+Hmz/J8TPexD8KyYl2tPaUHzsSPZcequy3P4E3WOZsNM1iNCr01aIDzxlURw3A
U5e5UfChxK//nSXmVEyNYmpztELY6mT3/qFK91P62ExPPlgdb1uiO4KJrMsFZBE7KlpF1biGpVo+
1upHm3Au1NfEA9gu6BdR8VQACg4ptUsXbdQSaE0VFYFpPGv+2WpQ0NlUymbOD9PoYHBKEKK/j4eg
VlciD5QysCkUUJ9TLdlLu2HQgOhvVFvbahWnRnwbgTiJvbi1iDy4qelD580OLH2blYegvxPCA9ry
J0gTK6dBe9OHhwjKpfKEbqvAS3wnLnoX9f1BPCTzZiioZnItKQQA0Nj0D50PlWhzdHvQTbS5YDdg
vghLt21/ylAey3RIEE6kTA5TfTZacTOGtoUHUwDIDy8CrvioTGkATaTwVWAvmYCLhExRCLOGewAi
YFDbhXWXJLaF8p3G49Rem+GlKSbYFoM6t6lMTUXHSHcayBIMaB8GbAloiJKT2V41JstQPpfxd4W1
CeahSzMFxlKgFMZs3oignm6lN2E4Ft0pLtvN7X2xcjJTQ//YYwJb10x5hDcoXk3Cq2hUjiI/B42+
mTv3th3euJioJpm+UjY6HZfmo90tQ9njs9A8ZQ690jB35syjyFgxqEggxIJIJZ4tV7hcQQ5NX9bN
zpYgmxGAOHz+mNo7Ia/OkeTySugrswjYimmiaAUmLpM9/rPcqGYrsDpb1nx7Kl8mf0ZmYDPkHO9Y
Ofcv7DCuWEpKqDai0dm5dR6Tu1R6jvrX2wu1EigvTDBHrTIrVqRUmLfWV9HsPNg6r7VudRDgkkOC
EeFKZzkO5VnRA/Crd7Yadj9akET0ZfiYx5w7w+o4FlaofywyXr1kCnokwgpVZlbajBTF9vZM8cbB
RPxYCC0oJMNClf0pKzQbI9eFNOl/ZUQRL4ehagX46gwsx4guhlbbDSbk1nIOyoszVwpzhpjg3QNl
AUYidto57GUH4B/n9jiuIVhoe8XN//9XXZEvBwJOIjSfG7Ax5fNdpB/RRmUPRU7aSXHKKD9m0HrK
wwGPcZG0s4FCN5TRIdYX9jnRBtHzhycwMXFObbpEzK3g4qOYUyQH3LW1BMxu1r2YxVM1nYLgkDYH
VKWkxO27h9uTsBomFnNA12Hhk7Ev9nksU5+MBq+PLNBq/wDpsZ9wFDt468ns4a6n7L8W3cNJfN/V
1SHLn2+PhGeBOTaKKrDMUYSFQX3zc09ueZDxtcTrxdIwB4YepXOe1JirVIPkQRyDr2AeTNJZ0/3Y
C66VmJsxgkRn82gFPCIbrnEmeITBLGnm4GNDiM+ZX5MQm7w7Z/N9o+/H2ALz+CEXZM5WX3VGZL1w
9KPmcFV1aGpTD1QhBOofEcvP3UgFV2plG6DrSX/qj2L75/YarnnjN3kI8syWfKWvYY4QlRot2Ous
/iuri+cRubBOyiHpxp1QurvZjba0xUzo0JpyViUR0OvHJnPqAGDh8qdx5z+9yI/1Z8HBzl83MyLY
LM0xodn01RQcEDDXf4qn6NV4Sk7Tn8oCkM6YbMV1tN0rmPec2/O56jULq6x0VWnIoA5JYRWvU3f4
6jOi3YFxMyUhKWOOMc7isd1TplQWYj7CFgqdTh5XNgSxkvjRVL3bg1o75JZjYsJ2qMVp0sawkynW
Tk/VQzgA9Q1Frv/ODBOIOymslaylZjTQiA77GNk1XtZ+Dc2x9AqNBrVF+J3MyZg6akTYohjh1W/x
c36EHOyheFOfYp1EnDC8euYtJ4+Jwyb60vqELlKTvwY/0WT90ToNEdzI6+1WI8Kf8iA/9zWxHtLX
/24+mfiMuJnWUQ3LivI5mK+y0pBKfLltgzs8JkT3UyIJIvUN/U4BuulDIu0h2mu5A54V66F4m/fj
feJoJZE9k3Nwr+WBL9aSCSg4tfVwrGAbdfEK7N9nFYV4opekCNx3EbACg3NHum7vMCkuTYa+F9px
wKXLLKY/ZZFVtlJjq5CbGNNzlu6T2E0pc2njRPHTVN3l/rbrvGpyhOoUJ5yduJJhoB8Auj8R3R4Q
6GD2CJp4AyvN1ca2wJCcQJg5A9fTBIxVQybIjce7KdTd2Xez0uUtNJ3Ny/B9aZrZOYUZAG5lgC85
0Q8B6DPBiGaY22TYRcmdYJ2z4lhXb4Xi1carBXw9tCIEyGiKfyTpp443ikbEMXkAPJRYgegq7f9w
9l1LjuNMs0/ECFqQuKWTaanV3t0wxuyQoPcg+fR/cs7ZbySIIcbO7U5slwAWCoWqykyP8aNVBdup
TxyzfEGVRJU+sqJ2KQYom7IHCvtriGSnbU8zJ55ebjVoneXhDqRefo3yRXNopgSNmi9rkjyp1Z1h
9BV1G09eme2Mal9IuVfxHVjFgnhHIMjTZrvJ2pBxU/fPyXAMtJOBSdgQeIYs/xkCC5BBuhhZRVa4
dHpI41OuuuBVHGunLLdDfoqzXTz6cot8NX/LLEcOtrG5tehbUT5qLSoCQOaPjxCANJXEteqtWT1b
rZ+BfLPsobC9j8NHUhyk/jUy3yka/tMhqe8KDcjeZGcWT1myyZtvAX9B3ySnz2a/LYhtjpB5POU4
PzLYMwn70QDi0p745GN+2mOBrWcfcvNZmAz0yAF0Z7yEHCPL0ZXXPH6Wim/a2Lg04IC+Oi0JsV0j
emr6vpFcyn6oheHo4ac83kN6WyohYI9GitrH28zy4X5OXLwG1TYL/Kn91VbQ3jrIwQllrL55tZLv
vMbse3Xoq3lD7ozJy+ngJL0f6l4jNzupqw5tOG4MMMpr3JYLa2MlH5gW8jPmZXSt77TQXcM0Najd
odYloy0kzpNnRhjURtTNwziOsjN3td+6EKi100Njt7ItP2hH87X24GHPoN9Z1ay8ztxQKAe2C0pT
gNhb4smsUqPo6nlMMD6krupAx9fJT7VsB/b7MzmEbr7/gcbRe+OtsTb8nh0VDuaFZeFgkgLU3TUu
td/jQYGn7it7eg8rO0Pq6jyZnnkEyu4wbqOd6ZZuvJFA0ekCYrwSIBbiw8XPEGJj1DcFlOfwM1Sn
cwqYDlwCPXKb+8XHa27jhnPNQ2J/0J+3DV9nQZcbL1xzfZlYo2yiXzaEbpR9larXlKXdaWvrm3//
rW0Wbjo5yXhlGuhfZXZ2rzvaXeQnWGfl9htAzu6abeeslZQWGlmXaxNuuCwCH05rYU+zt8qOdrlf
6Xbtof7ofmuP9+nGcPhK2ry2SiFrTrU6zX/P75p0rxmbYLjXpO3tD7Z0i555CjhPL3OwCDoMJKnn
o0LC77KxneR8V4Lap+Hf0HFyaTp8a0EGYCZRYgdW7YwKtznrH5Nk7YWp3nYeNO0ufwqlqVrSuSWP
ZPCRRrbm57vYTe4D93uyGdzpCbca0C+53fiW3QPqiGl/dw8d9efbe3L1OyikMYAjIIBXgnJQTCy4
FI2prAZIo6CopVqVUyG4NuZRHZ9uG7r6vjAEAR2MVgApimg1//tZ/kvTKS2JzjgKb0DdEgg+SVBJ
9W8buf7CghXhTKq9NqVDAys1s6HkMRO7gHdsk28xe7sDQ/9gF2heZf/VdwWrwgnNS56ZYRVzRyoe
2/ilNHwIRt5e2fwnLoKAYEI4kKhYSo3cYWFSLMu7NKmyd0ijkdgbIEZ2NLs4/SV18bBSx1zyDkCX
oPkGfgXMbQhemsQYk+mnlKMduJGbAnwjb7y+U7WP24u7fjL/Xt0fO8JDb9LVHiIN2ECKvM5VBp9s
wr36CYm18GA950/lnXFMdobTrE1CXj/LZsuq9psQFj00ETYQmhPllCXcSXc4dTtTtt9ru/e0DXAZ
3oxXWvmOqwaFD9mFYLmqOxgkR9AsoDK8oQ7o9r+4P2yivXW/Wo6Yg9qV55ytUAiskjGCITKCwcrw
B6AHe1tV7BqZmp87q8jh68b95X7+LlOcHfMuT4t+lGFtcJWTtel/AHjaQGbemd9n04acGiRGIJ74
Bm8at2v31mKQwVvA/D04eYUCG5WiyNUp4xiswkhrv+VzFctYE+ZbdleQTAOQiTFvEGhcxjLSWmZJ
sa1ItjpAamVAaKVDtS+/Bw+mV6Mccp89hH67xjGx7DuAgqJ1Mad64qXRWVMXEgt20Vj6oT9isN4P
3PS7+jI5hlOduu8rx3I+dleuc2ZPOJaGpKZtFBVQH1MxyQLaZMyfOmwDfKLLZbvD68++bfF6/mB2
nzOLwjPT7IKUZBJWaH1B3b1CndrPfam3Y5+4ymg3p9E1N9IOAJHtr8Exv8q9dIhXgDdz2nq1agJE
A/g8sNPiDGCdlo1VaHMwSg+68svq/vmbRZ4ZEEIAJst4FraI5e1AMOVd2ADegtbUeso7jKdCWBjz
Lmjl18C9jTpK0JEdDGhyQ3w4hBy8ohm2SgKbTtWJl3yXWBBZ4PWzZfQo9Uls7YFxnebP3+Ts5woB
pE+spJLV+XYjO/I1454L4kfP5faptJut9SPzJ+7Ge20/OApxB2d0n//zBMzlTxCZHjVJH+rUwI5l
066Sv6Tu0WIOtd5zIGxuf5zFj48CC0StcK4Bur482nFvVCxuEL8m9LryqbwfBnlz28Ry+DAtSBeA
RRcIKMHJh9zE83SOyFOHgVkk9d29b9wBWD5+tnb4YuzbTY0ZSb9eyY4Wb/Mzu8J7LQ7qRGMt7FKm
7vRyOqBL7YTF6EXRj9tLXN7FPysUkr0+Ho2pDWHJou+MvelrusfzCRGPKKZcMPKC4QEkrUJeYjZl
FPKwgkuGxqZB0SN4oMMTzzeAdd9na+MeS6s5tyaEwYyUU9SksDbS9y70Z4z4f9+ucwOCQxCTGYMy
GyDWs678bPvt7b+/lDyi3ktmqkMM6ogKOIo6gi++r7nTm98bAyD3DdQDgGahoXPb0GL+fWbJEl5Y
xQBYrZnAEtPk3smjCBXnJD5m4c8wSPxQ1TBcmrZu3tN30JoDB5e3b3IPNINhFfdB2qx4/HWlFoED
wiEQx8JtjSxW2NkxhEBZn+P3JL8USJ26LYaKGrs43GNICQWRVl55CSwdMTBIgzpJBq4RE5mX4UNn
GoS/q4Y7YdC5o3kowd7LFa9o3NsbvUhKAeYdqgAXAnS9+JySx57E0hRBXPqgufEu87hHPZDRgHDZ
1jbxr/DFPPaWg5qgO/zonFU6gQVenlkB6M8PmHfiLNFjlECy3cQPyPB2lbYTxCkP1q/28PHT8sf9
4IZ3wx0EDz3IwhV2fpe86JAocuT9fTs5VWBjvm/lEF1tPTg6zn+QsPWgVRsmGjNUNUePNIVj1j4D
+xZQGLe3/uowwQ4UfpAeWCDGAtDwcuFNOnVB1wWJw4aTEjVOU/m8fOjUxi/5t9umrkp7sykKbjuo
+kDoTfTepDIg6qTDlFV09DHJ5eGRY0BgGpN6W/QNc9SRf9eacbhL2PDjtu2roAfbqGdSUzZMVBVF
5UweaoNUW9hOA3QngZl7zZoQ+1UQny2A0A4UhuAZQEPlciPDuCJpTmIothidZwICQc32LinZe4s+
aT8BT4pW9F8s6ozKRbiXYq1jUdmCbIRVD7FV2u2auNnVAwRrwuQyKhwmPpwpDkT2WVxTq4Joa5A/
TFCgqR6RJd9ew3W9ebah4d4DL9pvOeLLfTPbSip7GZS85Gs4QUkSWbIPvsd+CywCdQCJ9Dzujjhs
mbt2xpZtgzgT5BMzF41IPWGRelCYBdqJZBt39vCc+9SJwIrToDngSKhJ0n8m4kzH0B8mu7lbfT0v
7u8f+yIlBRp+paYPsI+a56O5IzVwxpYLHo4N93aTwyNXcZ5X9nvpwCP//XfNppBssAHszph8A/9P
Ycc7UFTvzQ+psL8nTvUDQ6bggfQGL3gvj2tZ7/Xthace6CEgBwL8KY6hEGpKtejQNwlR7WXvZuDI
bFf12yHcGBZIz6SHvkvcqrVzIgOesbm96utoemlaeKOU7aC0TINp1Rx2g+JBq88b+qdpTUr5+k0r
rFF4XbRMVYJ8gqHyoP2s/ekj2+s77QhUquEB64j30EoytHB1XixN9KG4bcBzJMOijJbUV7Ed3Pg0
HsOnfgtW7SMeMXhM548QI3nFi9Pclys7e925vlyx6E95rAQyI7Af7aQTfQ7B9169ofZ7sF7G0Ju2
ACvmTvWi3oOe9vZHvT49lytXLyOHkrZ8aJUoweMGVN7Je5SXfrsmfnR9aV0aEcJ6HTAeNxzLmxRI
K3eorqvlU0NReW3lt1BpQVWDCjOnzu21Xb+qhG2dL7SzhGTAupJg9lh50x/keIvSr8P+GamNgQD1
xN1hr96B+dnVXm4bXtzUechXmcE34Aa6tFvyJpEnHZsagENJjTd18Rb8Z42eeW147yChBIrpWtW5
Cnupn21UlKCqZdB/kkk5tdJYbkEb5v/Fgv4YE89HT7UElJwwFmn/GLI34RYO1yZ7rseVLlckHgIz
wiwzaD/BmyIdAt3tySE2ey/PNL9W9w3Qq+UPtOVvL2wxpp0tTHD/KJ7oqASwifdv7tZpfDT6UQdX
dyF5gNz3Kzn6omOcmRMcI5ODfDALACBk7TEKHirMuq29TNdMCD4f0TiazJDhU1nfLd2GZptthivx
cvlg6TJUxU2QWKP0eOngBnAjOjewDoMeJcWZqmOh2y1uf20bpDuDvZhS6IQoBoZ+ZZz01MU0k9qu
zdzMt+zFk392mLNfMX/cs+NNc60cTY5fMdQ7WbPVaLDV2jOTb9FwyjoDdMkuiTzar6Vbi05zZle4
gyMMRiplA7tj/KwSR022U8lcwlaiyOKBgBkKzbhZXElEmTVTFxt5ADuSDhkMHetQSL0NAogrBZA8
j2YVTFlxpUbbR/VKm2d2E3FvIT9iAiWM0UWQC1/ubaXFDA/aAm4Ujmi7VpDRXqvMz9t0ZQI8mBj3
tCzkM8I1X7HAGBUVy0sqaw9ieTeV0dEctC9SmLtw7Y6/HleCt8y0m//PHBi9Llc0gGCgGFWAclK8
0Mx/ykFxQ8ysNE+lFdt1XrtR4Wc53yFh/O8x5tywsJWY+m9GNYThPAZJk0Z2Iat9U4WMdbgqjzrH
q6s9BVRnHttV0TwTXDPtmqHLGWxZEKyy0fq0rW6ycyN1R4KKSjl483+vG+0+UdItnA8K6yu18uWN
PvsNQp4IVbM2Tzl+g2TGwQtEVvhdRnLwtU4F6j9yqbhcCqdNOFjjvmRqfcqGetOC2nVtQm55MwyQ
xoHrGTqtQpRSojQDqRt+iEwgVNm6fYchqR9S6ycGBoNQsh5cjk3CGNiwFiGXQgR62zKm84DAtcQB
IHWkNOOkwh6wLyvB3NRPKnmpsZLgLMV61OEp+k5gWkYd79KlY2nQpKKs5zzD2Hek2EYdmlvj99v+
e13Bw8khs+TuzC4EJkXBgc20ZIoVI41Se4TYIbDeclPCMHFbYrCmS9XXQNP8uM0CaD/z70NZfDSN
+QglE+oomfYatLq2Ep0WQyPAtwA2y/hRYPm5XHmfSriYaijbJSBICLTgCaLK23aqHLBsuUnAHvUu
84wh88J0JWNYzNVRA0GfD34F+4JXqZi96cGlBdPlQ02GDav17+mY2Fn7NCmtq4TRPxZ0TaDv0IOL
oi8/2xi3EK/VXWMkSNRAA00/b3+h+USJpx7fBZOg0K5HKih8oNFsqqodEazZEO+T/jHTxk1qQGEa
IzNF3vtBUq143pJ/n1sU8qayp+k4TrBYxlNla0jXGjn9ZEaL2tCa6N+Sl5/bErxckdppUDlsJcim
KWe2Wb6VfCWlWbqMzo0IaVNtgI5IoTAyIj7GcWWzcCPRfYCHfO/d/lpLr6FzU4IDFWnbRUUEvfkG
YuBN7tHUNtlXkISuinfeGHZ22a3E5GWTOuZ5KHhKIUZ5eVxiXrKkJ1idHFSwFDt1ou5GioYtofcB
aWwjOyXStDJv/hsMduWX4Lc1VUDk5+mxS7Np0BH0ixGf9A1711F5xjP2UBw1KAvdSd7oBDt6GFwA
yNzsWLqTHbx8VA6kXfbsJfiofuor33gppzGBrDZUogLQYgiOJGW1MUYKgjLqRTY4Xe9ZuJqzLTor
KqQziycmLEStmiLPJihONwjJj/qT4hf70OspOqCqD1JvP3FLbjtreipLvjt/VAKVWFT+f9dTzvLg
okTtoGhaJBjEHMuHbOw5xJkRNQ2XpSUHS3prPDVNYdb2bU9eWqwFAuyZcnYuSglRuC4z3PWAFIDs
/5RofptHyLn/ItJYaJFYJp3B7CKOXW4HnjODJ07XfZOm+zB6ZfSVWP5frEQDqRbUmtCrESPoZA5j
iusUB8Riz13Xv8V1ZFt88m6bWSzfQU3UxOQUPORKvr6lQRDKA6CGKT0akUeSO55jqntTdw+y4RWK
p+GhRA5K/3Lb8OKXOrMrxOtoULqIR9McQ1GfTeKdVj0VmbSyi0v30PnqhAMWh2wKM45djEy9dGrN
/Gc2uqVMzx21zE2flZ3iVnm+QhqzbBc6ZhA+IriThfBm8LzSGugJOhOULVhm3fUmcccJpJNSbueK
5BPy6/Z+LoUSRJB/LYoiwkGbsV7LZYSSIgTz1D3t1uZeFlOccxPCpY4Xnl6RECYstOShEswDLwof
Qv5eEpAMbNW8QU67cqCX7gnMwCq/eeUxmilsZGCURjPFBtykh86W8cnzwhkwfqdBHpbVw77Vs4PM
x93tzVyxKm4mlCCHpO9h1RpOU3mKuwc1equlh0bfYnKqWlPdXToLZ4sUGzJUo10iaTDH4+civYs0
9COjvzgJ5zaE81YMdUFCFTb0BO1u3Tb0yFbRNatHd2y96W/qc+fmhIM3ZlYyVjLMmdG3NAd33uDV
3cpXWirLg1EI9zjcHhwXYutRS8K2apBION2Ypgz4lj78VMFF/oNBfN2nhZI/D4WV3JtDW0+YVQql
E5ScoBjCk5AfoipN71qgWMeVC2Lhc+I6x1wOlNsMGY2RyyTDyikrW7yvUYXaBeG+MQfb6oOVg7F0
GsHqAUUdYiJ9AIPDpZU6nepC61Eo5LwyDpJVqQ9hZtylA8ejsqabsVe5ixzuiNbQaEdxMf3FMsE8
CvgephbA2S+UL2oTEy5ZisdsYD1b+kNhbZXVYcKFOErObQghR+vLKaeomUNjPnaSZPL0trD5JLtm
UHstkw4q9DSiHshEBULmGnWSrLflXLGTeNiOOVrrmgp8y5eJmuDtEEGwvUImefHLhPNkmUkVNHPh
tA49qr3xDmdoH651uBaiOpwbuDqwAlioF8yudpZIkT5tUEbAq1KtfyX1S1S/3l7F0t+HqhmdqTuR
A4iRhxR4wxMTf3/CPo0cAnuKd9vCop+CZwRITvx8KEULKVk4VUFrhHhcFOSOttuh8azCSc1PHfA1
YmwGjpLLyoDLUn0A9aY/Nme3Otu2OjKI0tMcl+EzVWygrGzF1j8xxXwPcuf4rTlQV1+p/S4detCC
gNkdpDTYTeFLpQToXL2Yn2vSISUbCY+2fK0PuXAtkXMbs0+eL0uRoabbzsuqXAUaLqE7ZceAvcqm
nah2t5aCXs9J6yjbqZjtgG+AFlFM4+MgMpVmwPOkg7CV/Dowu7fRBnGgHOyzg3WS0cGX7lo/3awN
my3upgYSDbCgzy9EwWmaZgxJp+GdxpS9Hu3L4ctaxR7PYVg8wRjo+J8NwUmKPNG7PMTDCFLSNtuG
nvoZHDqfbiKbPIHCcKVCtLwkgoiNutU87XX58bJKZ1E0YUmWglvhB8+OY7tiAlNyS2vCexrE/3g5
XHHWt/FQjwmTYieVWPUKGQvjuyEn/ZtuZeW2KwP1K21yugtYLN2bedzu40zJvFgz9G1QyNEujOv2
Ux8C+VsVF8FWVsLJjyUDeDk86LRN0YeBP4Rqt5eheKbbk5lPn8kIeCkJhxTuMehyaUuVBSq8Me6O
LUvhIw0pHdZ06rEZTelUVxgUtmVrnDYQXQm/qbGSHknWlY9B2QwHPWbtQyrVHapSUUkxyZDRwWcd
iPNCWf1uTUkHNRy9CVRo0ZTtS9cxhluhZ/eGWYNrmxksnpwSg0o12FLMxrKnYmzeWpLoG2wcf8KV
Eu4Uo1I8ID+jye46S99GJXge0Zqq6gPTtPmXARbbW9Rw1arLc7B7RTFwpwX3K2LUvpxzCiYIwCS2
aBXwHQkyFjryFGmvYTpZe06aoQakN9eYB6aFsQQSVdYPaglUbMjpENtlIzeN3WETfZ4BIm1A5/Vz
UDBXvu27FFhTgOmoH5OebbKJko+sjTBzIMvSS4wrDgInVnBqSq57khJpncNkXUtthqEk3dXSUIe8
t5wo79qk4qkfDuQuzTrlGyDv6j96weQHbqYxwJ4Kw5syULPUlfIifc8SAjqNkBbpzzwwhn2sSdlb
rPT9rsgV0JzxMTvif++AobVyp01N7RhIo4IGrBbtrEGNjyozKrcuJlbaFdpC77RSySPPQxrbtKu1
0i51K+V+kIVhuunKSN0VYBF/BIan8oH/okC9adq4hxgr/zL7SMbIVY2mkiUV4YYruoxRGmakDxZo
JO7ToIqBZqdzmkOH8DmETNNTkU+kcOMyKnddUVWfoU4iNNmVmn/T+xj67akyTsZejdL2I4ZMuR8D
8rUPOll7ybtSC3Y6T9i2S9TpUeFaDoDyaDhSIJmPhlkFO6DbDbTudfTwvaqrAsUmOZonjh4nY79J
m2Z4TMt+7AF/p8GBG1K2JYHUbQNWSiD4H6rie45BnRcN+xLZVVRLz6FiNLmbmz2k62J9eFbDVvmi
JY2dMKWgsI/LOH/Jtb76ZqSoPNpqDmiHHSVR9V7wlD4GFHRkdl5q2qaT9OzO4gMGNLp+8NOi4S9q
Naq1HUp18Wvo+eApmHh4UQnLGie10FS2M7UYSg/Q/ehZS4L4kDEjgioh3q8v6qhKfhF0WmTLhZyC
lToY+JtWh+DYT7Oa2jkn5I6D1+8+1Foc4EI2BpwicOFFWdnfcZ7InyCKV2w1qXT8dMMKMnfsC/M+
q1H4siFHOuyqgEkIHaROxg0rp3qv11LyMMYTZjKpHlW7CoBIPzcgYxYYU1SjSmkMBwm510/Mx/PX
EpxJu8xKKQba0CwAHjzy8nCsIresi/pbaAXRPaJh50p1Nn43MxWsybom4QmZDxFghCXG06ZxDO9Y
z/C6oyP0rgB2yJ4HhGtfjht1RiPp4a6gZeVj3jI56mURP0nBGG1JpBk4DkmJg0Si1gu1fADQfer9
YiLJJ5Dckq2PUedlY2JuuWz2oD4Njd6t69FEc0BRMZppghrV10cTdK96xT0W57pX9InBNyUhNXWs
TDcmm2pKQ21esKp1Vcx6R6hb1BhfMUrIadm9ruVeZ7JWc8zQTDyiJClYgTSUUvNmkCaEMKMenanR
pxIsgE3yKyI5De2hqNq3qqCBN2p1+WnqQbvtozTxRz1tPrVQarcVKOahEtq1Xm3WJaivsOlRLk3v
utLJv7ieWLZpJsUjxsTMQ9gCvG5a1rRT4IivXSZhIu12SrmYes+FMeiVzRN+YnJgyE0wNrhJM+pV
kOkCBmWsXAtsi7ftLN3YBhSQ8MwCCAJB7PLG5mqMt2WCzFUL9qr0T9VvrHSlDL5mYs7PzzI62RiB
yBxgorOeKZTzutqVx5Wu45qN+d/PbBRJ3YNLCZmpVfyqEi8pTkP5dHunlr/In526SkytDpcRllEi
VFTGu1V8BZgpr9fKu0vPlfMvInx5pqhRSAzYybu9ob3G/UrZbm2rhJRQqnA5Bzq2qsq8CmPjjfGm
WG+392rNhpAHxomq9WmJNbTNPu7ea/qcBI+3Taxs0+8n2dkXp0EOqbsaJlT9I0oreNV/ZVnEw8AA
PBpz1yin4PhfutQod8kog67KyZQ9GyA4wmw5WHvELeXn50aEj9FrKTflFkbIY/YNsrr301ZyiNv5
vAfitfwmb2/v2uKr8dyg8GWSFCOrMwkXEJMK7raHafvQ32H06kHbvFJXPqw9cpaSdYzMz4h2E11S
sVkuW5Ja0RZxbMww78EfLOmxM44h5GPJSiS7RvLPL7mzd4FQrdD0dKh5gneBYWOE1a8/2t2Je6Hl
kE38QFwTaic2/2j30ArblL9yB1fEq67YW47CireyzXPN5urddfZbhLAaMWlMNCuInV57mpgvYxxE
MT9V+j5jYbF0qbST0dd7/7bdpUOBEWWKyXd0h64es9CAiAplnhiUmk01ZHZa1yu7vPg8P7MgBPOw
K9WQzuOCtBu/SuUn+PlsKgc20dDxYj9A9Pugt8PKZbhYX9FlAzI8mIgwFLG+0sSN1ijx70+rghPX
NlB42ELGCiJFJ/b99h6uGhPOZNWYcTdIMJbMovFsZ/R+h8NvGT6LtgN7D/SfcfVrxejsnKLDnK9Q
OJdFHaP4n8EopLq0bf0z26Os7Og/ZBfMApv8dcXcvIZrc3hsGOBRR59PCG66XFVhAPFDR32sgVtK
d9+ZEx5b28wg560+BH6zQxPCug9Pa92qJQfCXNb/LAu7S+spCqGcjZpi6pe79Fd4kH/Ub/EqU5e6
dATPDQk7mtOEBXUEQ2DbBhXfmz9tGCS0QaNuk5/Z0XiC6rNT34NagNzXr9bKOVmsUmCCB6JVoAPH
MJ9Q1W3wqFP1Eh/0WDy1J+tBL0E2VyHNcsCl4MRfxcN4h0c1dbP3v/m2Z5aFOGjQqKDR7Erth2XY
J6TFyoa4mmkXP6wIGsm1zdzmjn2PNz2EUXcr1hcd+cy6EPkYFO9yJM6xU4Ghwg63J8W00zfuAiC+
Yf4aDmXpesGAhQkyNnR2UUW7vKRZE6WAYOMjF8E9YzYnfltueHMM1lpLSxnNuSEh7vVjPdJ+HvCV
6peu/tDCXSevuMxS8D43Mf+Es4wmruCubA6tk7kbMgwuKNpfpDRos6OfBDSbBQDypYUCIEZdnecU
Kb/jI0BKHjVWSsRzFiwGlrNmhohLUpqskZUeLQNpsg7cSvctS1ylYI4Wq+5tV1v69uephfBJKjxD
ozyaUwt5owOSX1u2Th6nZFOs6kbPbZ6rVRlgv8PYBahzRKHYOM0M0mcwFTzGJ1PxcP/0e6gGqZ72
c00pdsnTZv7w/29LTGxVpQyqHCIFTq+4ln4/6X7P/yZ3NjVU8dFAmBnLLv2gHoiaKgGG6aBTYlDQ
564p2Cx6wR8DIgdqmrcFsaK5pdO/5twn0V0RbIi2kswu7hRGmAHxBXwRn+ZyGabM8qrp5laBueGh
L1WJDXKE2062tBIQJQEUjikHCCwIAaYoJwsId4yORFFuZ5glIqOdQlsz9m7bWZpRIeeGBG+WpbjW
s3Y21LTlAQXhZJ+jIOmZbdM8mDVQZ3UPIaWeAGwoK41LJsNPCdOcTmdr+dbSyUIzbga7Ekxk/b5a
zyJR2mpTMal4JJiJL6sAYkVPoXzXAnk3KCvTaktB79yUcFnlpVohWYCpGbTDtEcerY0yLVsgGKZH
okMUMdXR0jQz47nN0jabsrjX+pXDtOghaFD/+/fFhCaHlFM94O9X+c+4i90wR6WTmp7GSve2jywB
5n6zzYB4FJrOEPu4dHg4IkY2wKHuWD1xAdxBNir5RpjZJerNoEvHrLVpqyHzwqQ4AJR0P6JuPzUd
qtpgbgGvhTbJNuN02yn3XUBRtF7ZizlwiHFypsP59wcKTtz2RTd181500rtFHiKyzyIvAkVeu69A
37k2YLm49WfmhACAfgGSHYbuVoJ5j4a1YH4doUq+DVHcvb31S6HmfGHzLzk7ETmNgb4esbAYiAXt
tZXuZXklAiz6qQVtNqTjaK+KfsqlfJZtwzxhrB6iREHPfXW4aXm//pgQXHUkhY4GBvYL3POVE2VO
d5/7oQeafZecup3k5r/YS/e8StO7tjThvuknMwK3KOwCwcbu2wdVstF4sX/KB9WVABQuQb53+3st
RrA/myny1LA8pQWmMzHxx2QnbV4a08/Tj7Q5SNkaumyxg0zObAmZfsCDNolAawvmsumg3Wku6uv3
1Ck9tmugrgwaQ1BvGkj/n6aVXujKvlIheAaU1LxS4TIRK7dFzA5ET//ijj1fnBByGk0dhzjARlLS
bQqNo/OQ26mZrjj/2vcSAkfVJ7WugBYHukkSZltsM+/tKnH1/pnHqXvbN5bP8v9OgcjYMZayCtIO
7Jra6i4pXjOS2MRa2bdr4k5Uo843TogYQN7qjYx+j5O80YP+OLjUDwCn5p/tXeCn+/5ptNfcYTn6
/lnYvMlnQSqQFWbSBt8qhGAY8DV1cxz5sSIovBE3VzZU82/v5LJBTNUjMYJegRiylI6wwUg7vFg+
OFS9k0PyMO1BTPZ+28xybkQhsG2A8BoMGPMXPVtYGY8J13XYMaG9lO2D4ZQCPaYq74RvO4xp6Lau
OJiUszFftBJIFp1lHt9H41WzrjCX+TAlaE7CdNTs8y5yZHR5o3izssBF9z+zIjhLH5uJEc1WGg8z
Vs+GPflsX77npRcSp74bd9Vz/CpxG8Ptu9um19Yn+Eyv56NE5luHWpvY3NRZA8jo34Sps9UJ106V
s8mYDNgYshDT8gj+3cqRXgyEZxaECybkZckkCRbwGe1AArfiGujrmnxtPs+YOAGfiIlKtoiqyAKq
Tnk7YJLG4Rv2lLqGD37BLXnzC1R0+iP5YH6ES83ym8MrCPK2Kw+RJfTvxQ8QfGQwmIXpVvyAwT0G
Lv3B7uod1ADJLr7XbMkFkeu+8G47x+L5Pluz4ByFAS6OIgMKILfilxg5kJ1lvDlMUQGNN21EWzId
nzCm8A1ohBW/XF2u4DSayoaWVLANNvMeYGqXnsA9uGGP+btxNCNH2ujUVjzmmyu+tBhtTHBzgSIX
pGbGFUI24U1szV+aGeFjZoEpi77wpkLLujz0jQnuWvmxHr5P7RswrJ4urWmWzR9STKJNFQgPBcx3
GDkVrlwuZVytFaw8i5Uk9mVzlLd6Lxk/aVqCm8IqlNfbn3kpBsCxCebfoB0I6PFleB0YV9qox4JB
f6wk0E/ITxNIH/+PtC9bjhtXtv0iRnAG+cqhRs2SJUsvDMluc55AAhy+/iw67mlXoXgL4T4Pu3dE
q6OSABKJRGLlWteNrIW4UyOC+8L2mDYmjCTGj5QAt7ErkBMx+tKx1+uWVufvZDiC145jO8Wc4Sbd
jCC3GoDoAFgK8gy+0b9ftySbOMFHkQ7ZBfAWuFq6n3EMvpBnIpWeX7LHC28AlRF6HiEoierd+eKY
AFJ0yrLtWxLMNyaov8sb5R/rMLywY7K9Pp61/Q4MLt4HgTpA8iLY0vW2BWUzOjqq6JOAmI4A09YA
5aR6g/tpKJs2/rpucH0C/zUo9iA4BUMnI0QccGkzQnsE3NOGXgKAVdfNrG/pPwMTIcBQX9G1qV3s
HCj3X7os0H+CeZcD0xn3npYFf83wiNPiZCZN/XzVmtrSqF4tPphv7Co0zaAqng1TEqrWjr1TK0Kk
sCq9LlkLKwb9XqKc30iKubLfX/5+kneR1J7HuFRRnBn9rI+9IZOlV6set6R1QN6CTEssFPKsKyCk
qiHxIc+0n/xsfKWqCUgU0Fz7dMJzqYx5bDUOobENDdyg0QY/2PmY4r4mQD/AoqvdpKBbr7JNFYNd
nmmoIGyu+93q/J3YErxAdwrFsijmLwHTjoInfkMS6laf85dW9/8djeABlTNVJh1hoUXrVXZo6HMd
P1EQprZbBpgbqgjZQYs3A4B5GhqYKllSsozgIjrhDVGH3IXuXGTm0VDaGuRgUe5PNMihloRP38xU
AWyOZk4NgsuowhP42D4VxC7vwbWU1/6CpLzVwGZCPSDOZDtvNaSgOR192SokQMQ8jejx0HaRgS/i
zxmUIIZD74bXl1VmYjmATraFUbpTmxYmUsGM3OWsgkxbdlfRUhK1VvfGyUiEcwyHC3fSGWY6XvRH
i0AsPVK0QzYu8rNWdnDcAtriWXw021pW71pNvwCp+3cahaNtoI02gd87958grWTd62H0DhGVaqce
jUdIt4X6E4LnTnaDXd2cJ1aFA2joWWrxZhmysXDcb2j+XCfbGpLJslb61a35x9LvUuvJGmZZx52Y
wlICCS5qQm1SJoEg8RIx0BCjJoTWsFCYuFM1Gx1oabOUYOtkwxAijDtqDbC/WCauvRJI9ozP1119
dUEcQ0dyCNlOS0wNqyyrRqvFc16K8rxq+SU42opbJXpA69F1S78bLcRQgusZ7tmIZ2hrFoaSF1pW
QM8ZR6YzeZFx5PxXEUEz4k6hhd9DSs/YkfJ9im4b6wGNUBLrawPFQ8fSt4ACii2mPpWZJ3Na4x1i
eHQ35rZ+mnd17pn7PrwB0zkQRd4N9VnnKxLg4rpdQAQciHoh+V7+fuKHka1UmRIBxoaj8JMmaJod
P9AScD9aLwaIga+Pci2igIkHjBVoujZRpD83VteobzhLe4Zuqv44H8vsazQcz6r9pDryPOhk4pKr
BqFhiU51SEtCnOncoNIgRWlQHgWUpj5O3XsHqk9nvEscUG5H8ctcTkEMXoTro1zbeEganEUWAK1K
4is3Qb2GVBr643MTTTz5XufHicsSl1UjIP4EzArNmaZINgfdU4ZHJdTaKMTIughs6Im67WI7vD6W
NVofGxgSF8NBf7AlwkjooOd2TpbLYFrcQlB9nlC4p90dSKZDNGNtkjZ5MIn2NGVQhCs+r1tfiy6g
bnJwB4aeNZ4Dz5fPdufKbt3l7gE6fGW84fXP6wZWZ9FZKgzY72gjFQzkutmOqoH0gUTzdsG8Noq6
iQHZu25m7UbonJgRDmzVKBzQMCBL0gnIN3S0kZUblj2b/4Fzyj61I2xmrdYGDm0I5MvIYVPg73KA
OjWws8iwjqv76mRAwumcOpHNGrAP+7WugvPmE+Ais3juzXtGgqpOd53zH5AjSPFwDDiLQpEI62gG
5qq0RXiM88M0f1ftnUb/Ay4Z7OAAu4O2xNLF81IxQEOcKaiBulkGuVtQEOJslj2BrXn0qRHhkLHz
GUTOFYyUtvOg2uzRrZ6u+5rMgnG+ZwyjKuupRPRpQaaujfdWIVmK1cssUBuQyTZRhgSo9txCrk5p
PFDsys55U2uQIBwn/Vlh37LkEWrZya1yiyr4LLtDr+2hE6viTS1Brl1YS/1myGd0Q7/2lHiNE0Bc
8fr8La4rpgGndsT7GVWHEfzaua+1drVN9emRj290dh/s+UcJohKIgn1dt7gWhE4tij5R5Uad19hM
OVRn7a70DfaUt+F1I7LpE9yi1Ds9phGGxd3tnCfebHst8YxEcmOXmVm88ySdqEk3GCOBmQY3zmKc
vNL+6oddI6PXXwXJnk6aELnNSSuIDjiCb6GmH0+fc4QFu42aJwqh6jhvfN3Skcn9BzAHnptAL4/X
IPCAiXByN4vRqrQchwVXD31F7jh7ub5Qa9tredFyXfxvCXdCEI+sehjRNQkTpL1rl7JAM3tpwrwy
M9A+3qIcdiBGFQzW9zH+rjf/gcQOWBLIvKDFGtw7In+ezZlWpjoOERWv5UO9zdDfoH5YqWSfrXj9
mRnhTMQLR2zmBGb6Hq17/Xjfm+2vvlKD69O5sp3PzAiz2bO55elCElN02a0JojyCbtfHkbi3tIZ0
DsoD1+2tnIwE937gJ0ApdImiyKBF3GYdjvrMbl9NvQ4T9iuJwCo2PMOl0An25aaDZCpXx3hiUziN
FVMZrLbXl5AV0PmZ5o+eZ0AeOOslYKnVNcM9AXkteN/BB3K+u5uOlnG6GBqmesucZMPn8tDOseRO
IjMjjMcYaUwGFWbGftvaD1m3KZLd9WVavlSI8kR1ILkDwCk2s4hk6qO2qXK0PPp8QBdKGroUVSu0
VpdeL3tcXR0NyB9A1IjkDE8c55PmqlBcYYupMRkCZu+MkfmFrF6ybsRy8GtQKwJB77mRrjTQ3Go5
qDqBXwLcjBOoJqxYcvKv+ZmmAr2LVBzTJnKuxPGoKzFTgGjPtG2U4GUjM0E8b06ByyHuW4wonKa1
ZKXWRqaBGwHKE0j9LjgfssHGxbiJQbrfO6rv0rINiMuHTWrMkuGtnF3gpP1jSYhI80xstJNieIlr
gnrJvIE4zT6ukgAnzf66+60NSgfSCi2PeFe5uAiDyDIq3BxF4Ga0w0EFV3hmhxN1JafxmpfrNu6h
8PXlFicc+i1hblGnKAG5eeWl09bELDpHm3hTtrk+oLW5O7UknPuJUs6grsKAKmUD3kbPJl/cDbnx
fN3M8jPitj01s8zrSXqhKboaY7gwY833ZHC3dd1IAvj6SBalE2wlyH8JO6koC4InUVS0yurXBO4r
942wcLD+iwOAqfd/rQghLs01o02WKjFrHmoGzfRwHLfX52qtH42AqBSVHfA2YfGFyWpGXubqQutV
opWv+NncpE/T4UXxi+O4szb0mO7JAe+59yDnvwN6+fi4UI3IukHWPP30I4RNlZaly4blI/rpbrRe
FZb6aidZMpkNYcnoOFCcuLDhmBsz/j5oYMmWAfrWYh8e5F0C8nGwwIqlq7HQc3BJ40wC88VXUyY3
3CiPuZFtCojIWK3jOZAA8q6v4FousTRKLNU5MBCJmZiFpqyhjzGulDfgornLcGy0Ze11NPbtJgR7
xyCrXa1FjFOTwnLxRi/iRkXEaEtyB0Scrw/lD95okEt3NpyUkuAuG6GwciYFMjqyMatT3dR+b46f
UaN0+4J332uuvqtuXIdR6t6VwCNLJnft6QodAirYJRcOF/zfeSzJeJK1zYTZBYRsY6TpHtzavsar
kJN+h8MG1cgsALHSE+fGBvjR0Ik/VSV+KBJJLLiMOKB+sSDnACUfZFZivXAowOOQQtbQL5gLioF9
2nxkznebbK5707oH//EmIeQo6CceiwbjnYk2btUG9UJQfPKgJMrnWEfvaq3dJpbsReVycHilQVfR
Al0DlYsjZD/xXOpToyxH0HDEbc0Yc29OfRr9uj64tTol7NhEs5cWJuABz1fTBOvHCKYtBDvdvlVz
258KO4Aw27ZVsmOZv/dOubdA2mHF0y622I/r5le3zVI/ROEaFHmigpXNOaegeMKdqf7R5yV2SrrR
Y45M4hONcBLPXZ3SE2PCWWtYahqBahu1MLDJN/ZrPud7t4s3lvJfLjP4uX+HJUyqBdqKzKYY1pSA
fUh1jqQiSMfJjo31fdarAU16z5mlvSiyES5/PznmK3wSiOFhN8maHaiE/cyCQCZoKEBAfTtOkw98
+kOM7kE9U3cR65/Lxr4n6dB7Sl9s25x5GmQT/sMS/wkXIgYU1DMFHdiyffBgUCQbNw5sMwDtmjd9
Xbe0ulFPLAmjHwgFq2KC0Zvjh2l4ZbEr8PgFkEi09IpyieuuHp4n1oQQXE+gBzOWcUGx0FOn7xHK
01os81mZFSH4JENuKVaxeJKFBpAQNCkekmDJEq2eJidDWf5+4jZGb7FEWyL6zPrvhtvfJMwOePSK
vsbQtNMwTT4rNMdcXy3JyGwhwEGDzY7QLbnU3PUAkvbQYEi3jdJLcpy1zBdikrgFgfse4j+CGVJ0
jeVCgNePCUTlM3sHTqXtfxnJHxP6+fShsSeFSCLiSsfjQ0YSoPmT12ieJWZWN/fJSIxzM7XR104/
YSTmFO9p19xq/EmrHGB8pPLcy0+J1wVkayAJRachQGXCpJlu3ylG4iL5BL36OHqz9VSA9dx4Jeb3
cd6w6N4avMoE1QULO1nH7tqDMrC6f6wL85kgLe9MioHqKKTV5qOdHBLHH5oj5GoK9gXSIOwCKARy
HRDBIby+mKtB5MS4MMsdGVpGl4JAnYJnOvNnexunLIjLb5XrmTIWn7Vy7NlYhTMpjpMmKXGl9ZP5
zuJhA8y/xbdzSpG+PRnKU6EHo0yee9WRFiz0siGMC95OxS0G1a1hs4mSfUU5hMy6sHKULcMQr8/m
6vm+0DKDg8pEaVZwJD5Z5RTpKA1YCQckUQsVZm4LXGRm8ztyy79OCMGcj2zGVYkKRk/xzXWqY9NS
zBr3CoN0Hs2Ln33rcl+P7dSbdevb9bGtFpyRfqKDEFwMELoWXCWuXadTLZgD8NGEiHJz03dtHVh9
PO5Ba2tvmW386NO280aH1YExQnSwieZnyCHL5M0u5xmp8ELTjyQKb81iMB1qajAgCgvfdIZQHwvw
E+RB0pleYbzHo+lfH/ll6D63JmzQmes8yyis9TP4yXU9LMhDO/51MXMxAtZ9QAKWqvDyESeHkp7k
Y0xcyKeO5fBjGO3xwSH8W531taTYszIaOAte6m0DjSqW+H5pmUoyIg0ufFf56EA6xtLQllEEXJ6w
xgKjABGyCmiDI5YZNTYOBXrNsM3tryLazwWkdPaUgKYkP9b12/j61wu04H6guYKKCyqOwoGu9irK
cPEEkdEpVJyd5TzPf4+SMk5NiDisRh8gSdvABG1vi/i9tUOl2lwfxcXRDSAzNFpQZga0xwWY6dwD
CjyiNoPVUH9w55sxJ095xSRn6sW6LCZQHF2uHhouW4KTDaM+diYOcDRKQJeNJZlXN7GXOM1GKeqv
Wq39KHP2jS2jc7rYr4tdLA7g4ehVAOXq+dBcd1C40bWwq93oqV8rED5EkpoVePGTlbgvwr1gS0gh
S5aNgHdiGhvSMpzYRblB59BLX7T0qXMVQ/LWsWYORMqgGgQ0BAq3YlQs26krSEchdhd92TGaPeKe
ovRSOHgUI0/XXURmTDg+J7y1QCsc66cg3oHVGHeusNFfUGOXHGSXB7Uwi8KWStWkUxjUo3BQF6OX
Fj3EO8Cm7KTpP3kChA9JmgCc81UI+tU4aMlAf10f6kWYwgfgB9DXArpU8NIIrlpPo94UPT5Aa3ns
4T9GhQfi1ZHSyRR3LlKg35ZQ+MRDKg5ukbRpKQlkeFSkvmtGb1XBue+CzDTscc8ZLWDrACjxqEWm
4PoA1/YETu5/zQp+mqGSFRkazLZAKIAkNiWBmRdeUkVe/Nd8W8IQhdWsKAUQV8Fkph1YbiosaLO7
Ppr15fp3NBfxkaIel8GOnzp34N70huFIZQCIVe//M2PiyeUw1Z2jHjMWo/+bKnjs1r1aje/7lkvO
yLU4ebqpRefTp7xgJkaTA1BG2IhaHyiE3dfZmPwuzR9K2nhT10oelmRWl/GfpACqnSZWZCKUtNlh
AFlzY98A0upNmj8unAjNJunLzfVlW3XCk+glBGY1GYiKKipIc7keNLUGijn2nFdtoFoKwKyyq+Pq
Cp6YE3w+ZaC/dFyYK6wJumB7mz+23eQbMnDTqh0d8RgQXYD9xfMGz86VNk2M+rZbH5OI+BYvQ6VB
/3QlQ+SuzuCJKWFIaMp2ucV7xKkOp+qnPe7SfERJpvKpLbsqrtsCTBLPdCqIpIRtzHRnaMoKG8Ay
mONN9SdJigMS0iRASr6jphTrvNxXzi7GS9zAcf3/DP6W8DrxSIsorOIq4gYQyXu1MQ922h27WN1X
7HuftPcAnnooQd20pYptUuyvO+dqTFnqiqCAQiYpBuZ2LOqowPUUBOpNkLVQrJu/IiuSxOFVXzmx
IixgDc5l1mewoiZpoDC+V5Nsw6DRV1gy9d3VUxXtv3gvBHaQXDTnOiBmpXEJW0of6ryADBfQF0Wg
x6BHNj0nBj+44Zmy9tjVeQRFDureuonlFNxGZ3ZbFsOAuDKBMd4eGk8zssBWeskVZjV+/bEjQu+m
RBmiUuHUr3PXL4wPqNcNFUQO0bGNBiaL/rBcM7zuIsviXDjoiUnhwj06emUpBkwWWDA3CXBe89Lv
2o9MqzzVlgRomTUhQ5+dBo1aDibShEJ49BwrT7Z7m5jPSRXGpqRjQjaZQl452JVtVips2bwNZyWY
KjDnIBl5rThgzlqQo43p+lzKLArJZQ5WdCAEYFHDs38PWuzMjcMBV94YOxu1y29FOt4Dz/vzutnl
Z68toXDWapWWcqeG2RhPW2VbBAmIEK+buKQ+WeIYUslF5BcPP+K7i14B+0XSCdmJcpPwV9p+77uj
AV0JfQfCcVrtSnMzz4UXZY+OCskJdB1YR8L2BnTK4vRvywnCxwjzTEH3zqcCA+b2U8mmsMmPAOpI
jKzO6smIhVktDDymDy1GnOcHg45hO8kEUFbjJhrqlkoXaM1E0D3BUhU9nxHLMIUa/9mZ0cKI4rSy
8uxq+DoxtHzIySGUm0bUZC0MDU3v1Rxc/MarZkti16URCDYAsYkGEBBwq2JuSQtNL4AXQiAxB7Tk
pduamRsQEf71spybESKIQtLYyA2sPaiVoF7vqKB6T3sZc8zl0pxbEWKHgj7InvcYjDPrQZm9UsiB
tNHXYH1c31frdsBBgL4SZAkiytUZGysrbOQ+Zm9voZy4oy6BcsfQbwdb55KpuwxPGNTS9QRn0+DZ
QqjXnXxuULhCdxPcIJmejcx3SJAs8mlZiLsHdq0kbFzuoXOLwmKViWHncaHiPLPnO1zxvd6NH6/P
4KrbLY81BO9R6FsTfJuTEQ0fEwalGMVXVQ3mW26SaBvlkJy4bukyd0T9Gzhd4DHRJ4PmhfNdVDTK
PGqTiTfSvIbkxo73xp3Z6V77rseSebtsykSTGOiPFzQKejAuWiRYV+u5U9pIGydf+75Rn0dPf6z9
5oin9txrg+F77LMvTQb9/938dn6UnNsVFkzD1cyZbIv6xHtxDsXN/NCF8z3fPGpQVSUe86otw78m
EAr2Xqxw9Plbt1VCJ7BCKJjtslfNtz01cP36pg76cHgzfl5fBH35gmtfKOxMp64plE2WL7xPtslL
80bCxHcCN8QXHJtwCHpvPjie/gSWlGRreFJ+mMsU5nyKhMNnVsFEyUZ8AMScKH3T7Bct25vlw2Tg
pJA490q6e25MOIRSVY9rZYYxvQg089awwhjqIioQQnQTNc80CudGEpJW3fzE9YQNNQ08q9IUrmeB
fttgeAgh0FGtPR7tiOwEXJtLw9ZU4uKBZRE+PN9SQBhGvFYItlTtjYrhAY7vTRxsOzEPGD3KIHKX
2BVsq1N7gntXKXRTMzTr+lX+rcdbh3pXNh+4/flufatMeLjcOMzvZKSya3EX1VvAQnFzALeoEDjG
ZlSSvIjgMeM9hJiU1PWKONSg5JMDdKF+c2TPWmsx0Vyes1ArNoCDXj7o5Lx3UxBtTCAZ9vt8M9AP
Ur+OkWQfXr65YipPbIjlqtbSG72nCk4uSp/nag6gH8zz9MNciqqT9qA15rGxikB1BkDL4zCf34D2
lITkyxc14SsEB8qKNMFnYKTD0PiN9dVG1WM51hsN7Qap/joPMa4yN4qSbiln3jwWktr12mY5nQXB
ofJas0q3wizYAOG2YFCZzbdZu7GyBzJKuLXWvOjUlBD4oDPftKTDUFVUO2kDxm0SGOyn0W2QbOfd
jsjoTleDz6lFIdLVlpGRbobFfHrJ2u1Y+nFdegppgp5/60gcQvOQqn9faT13LCHkjWiNNufF6ki+
1XgMMGU5l2wihQDnlJCo6hoY6Ko58WL07CsgTe2qFEjTOjSM6LWCrPFcWU/Xj661YHc6nUIYULqo
aaDCjTBgQNdgfDZzsPD3xG+Sf7Jsn/59VWaZR9RICB7tQU0v+MvcozumUOGacflr6DmKMV4FDvq/
ppT6vQP/mBGcRG8jrpFlB/Rztou66dbszVDVW8ntYi1RPh2N4BVW2sdqZ8CM2j1Vw3IoGZuq8Qnw
OddX6f8TUv4MSHAPo42mLFZgiSaNPxZ9aKVv9hzoZAvhC1AxL1d4y5+TAE+QnsT2Eq7E5Gbp+nFA
PqeBhFAIZ87YafVsxp0/FNbwT5mb43ZpZN1XDYEGBisj/qQ0ZvcGob024JTVBxMvniHNpFLjq4FN
09GCoplo0VUXZz45QozCZimhSeeX3AyS7KVBLyhuCaYZklTyVPAbXX0x6hNbwnEVjRZP8w6jJpQF
YKWCTRibs28t0KXUfS+NKcAwj72Vb1vdfieQJ1MBCeHjcKPyX4pTbuD++0L94WqJjxe+rTEq2yyN
nlqagcwaAq2urK9ENj/C7lKSJgdGDN+sqP+M1X6gm0Y51ijiqrK7gMySsMFcvHVnSQlLjhv7NQmr
5qVWv8dtEtZoo7/ugKuh8WQlhF0Wo4BlQscQdfhi01O0GvvoOQKRY+OVVuor7E1LX69bXD9kTkwK
2w3Zi0JmG9vNItvM2issRPOektl+REFy/ehOqC8x2T5bVueaxwmh2IVIH+sJ5tRoHgmDN0Fpunsr
Zi3swKFU0d5jS8nwcXI86h6g3yMZ9GqCBgY+C8/5gKOLKILWmCLS9WnnW9oNDjx/sJkHYYM5u8M2
b+iHE3dokXvSRt8eXgb3YKvojZEJz+nrnvXnK4SpN/OJNYOOryD39/Y7sL5bGmR74KBUz/R7ZG/e
EKj72v/ReIn3C8+F6iYPlE0RusH8fn1GVs/GkwkRFkRrZ04RcTp/VMDRqw8fKGJAHqeaAqa2e8vs
gpFZROIGq3dJ88SqEOSKOHaTToNVGhCv2iSJ98+He5d60c8E10hgBTEBoBr30AUC0Pde2Y2yC7fM
EYTQl0IMuy5AbO7n1EOfkj8kQd3ISP5/414u3f3fhXaFBowaBfCssGAFxCVlyHY69HHs/Rdkbb8s
z/g5+XHYvEWK5wTpvjrwsPdGf3g3nn5ofrqp94U/BHkg34QS/xPrUazrDYcvnxWPGsh2aWNbmyhP
NL+O6fhN4Y72pKH3cfDJkPSHjqXo+8nKlP1japkJJbNocr/QPJ4deae5t2pfOr0XV645Pc5j1L9D
c7K90XgXAc1OrO4JiC62mZIM+FN9yN2gdnGz7dNRgbpU07jMS5I2ikNob7aHOLP6HUAwxrGGUKqn
tor2OKrMfkb1IUWxForIuyhpnLeyG6JDTuMp9uohYgG2FCrexjDfVcQttpkyutuu6uqwVRR0ETms
uimB6w9QXKbBVNL+W1FPwyGy3cQf9bZGBd11qtsCMKf7Gl07nxDDcW5LNjcM4p6OngVqzYm9iSyz
OhjJmG+siKhBBRCZB40AEyXeznhP+5w91HDtMoCWbIN36LkK5r5MXpSM2x76YJyHvuATeAlMyjrP
nmdt1zeOBaB/P9k/VEzgMWnjqkeFkKkxAFWNanitm4w7kIdEe3DkExDdZaD7Z65LX52ZTy9g6mkf
nHFM7jsV7CEOz7V9q0JEpRi4+ittdf6I6o36znvd3fMqwS9GDi03zURaaHlOWr+neIw6xLmpPqrR
EBsBXqecb1zl/W3STnYTtK1a/YxmKN1Gic2iBaNt7DTIQZc4eAtqHlg2abanJ71bbVDKMplHo8gq
8diUs9HDc5A+eU6mg0Zn7OJHM9KhwFo3RXTXQQr9ARf1xPDs1ik/CI2jDqRUMdq7O0IVx8tb4u5U
szIf1CjvD0lpKLeu3Re936igh6V2NP2yO9v06zmr+u31APm7fH5tD+vnCZk5o1KYq9gs+m36hFzw
Iwse8kMU/EC/6Va/r/dp8DYcyX7aJB405yTWlwhxzbqQ7pRJV7t8iZTO9ouhqLZLntH+PD9Wnv4+
h06YPaJHhNyQ+whC3IibsqbA1cTERcsRhBrxCCs+P00FtrUZ5xh9X5teP7W3tjk7YcSGzzJzfuSU
3ZAKi2bV0/760FdrRijbWKi+A1kIatHziU9bg5TNuAgMa90mMkAEVTvuJwSLzQ01OE4GW0HSCTiZ
pxZt6ikaCkl1XUkKDctZfLEAJ18hnNWkp7WjLjLHeJO6i5Rxayr7udxCbzW4Pt7VoHxiSDiJOVpp
FTyudT5rGcq9LOdek0U3lqq8s9TxuJRuZjUDtFQIoQKmBvZ18dKjFLlrjSZYrfrhaODEmZyAkmcN
sbmPcbUJ+Hibych210aJTsalvR65J67I54tq9pPOioVJS6VfFcE5b73Z1PIc9mbJkDTr40MlztYh
044eYWHvxAl0P4Fm7NDX9RKPaMw7WuitUljgAKxGzE3aBqkm06VcSyxAeqqhI9AASkJ8rOBuGje8
rzoEo8qzWHZM+jRscD2/7i2rZtAtA/7q38BhcWxsKlseIZGu5x3NXc9WbvX+13UbywVHdH3rxIZw
AcLdF8JQOmzEBIrVGu35vs3jKLxuZW2DnVoRtnk0TQZrNVjhA3pF8tYbONg39ICOsX/d0rpDGCjK
4Ml8oR8XTKV21WSKAlPWQMN5QJqNM8RpZ7/t6j34RaB/jjpbQp3AbAxZKF9bMUD+oXa7cM5ACPrc
83E7jsFz14NDDkAIdI2kqu0ZMZdUUS6sgBsD73HgeDTR7ICYfW5FL3tjROtk4WeFezBZ65stuS2k
veKXU4nTAH28wEUTHAoggzm302cx1x0DK6WlT0712SDDGINh4j44cIEp6RTFA/nS9fW78JTF5m9M
FxpxQGMpzKDi6ElaR7CZlYCsPacO9Wp7j+zv/2hHDPk6y2Jgg9HJR/yePQO+QuZ7ar7930YjxPsm
Gyw7Qar2+7kncSB9pj2bKlgGX67bufSIZdaARYbLqy4Re1/aNKl7tV9GUzwP/LFS71tze93ERVD/
vTB/TAiBIrGa2XUXEyP5isleo0Fcgxry1yxjVLqISDAEhAMB5yS04tC2IHhd11vKtNDoj81jTN0n
1WGS437VgoP3InCWoE9IJCk1tCyJ0gjkRgyF1ezNNCRxe82HHSA7CQDikBcTR8CSZurG30RG5Ftn
bIyoxnXqvoKw1vUlkdkRbtj6WIF4eACNiF0GcVHgzeJbDAnvVob1Wpsv0HiBSAscHEA2COc569EX
2thg+aDuvV7/Uwy6JGj/RsufnULATQAx6kBXDlh6XHLO19zGs4c6chs9cDdQp9h/4M2fBG0YfXTb
KcTtw3u91Q/Gxgqh/TN7byV45/khRvnAwTUJ9BHeZxTG4OybtjJI8G8U58WnYRFNDd0TaGcTAhKF
Uk01VWiMZVbjdeOLyiIvgb4vBAU8Wt+67i/Tzh57g23y7FHl3Q48Vi9MNwJVw8NVXCN8tTIo3Mpe
BMuCgQQE3W5AtgjTRVkRdURHi2tkF8doZkeaalujtTYTtuU0y9TV18yh6we7EvnpggM5X526LvJ8
IPAz2s3N+0Si3PHK2SG6XxdFV3i4FQKVlLHW2lVKCf0g0+QE74FkOMRtzEOXzWg3geRjXXk9c0Dg
rGa8+xaBpePBqrlpBdf3xUo0RDOU7YIKVQXRiUjwNNXG3BvKUPjpvJvMNzW7obK8c9UEwoetQpYQ
R7oQpBKua3Qm6Lfi4zNolab8Bp2N10exdvxC/OCPDWF7T5bWxl0HGy79Pn+YWF0UxK1/9PSD8cci
psg8S4nN9WEZCL0u1CsuulrapmdmDYoAoGH3cfwrtULT+Lw+rOWrhf2EUf0xIRy8EbDcJRa98Lso
HJRd/quzgqy6m91Q7yRvH7LRCIvkTnGRmAymXAfBUdsN6Qf4lq4PZ2VvnA1HWKScTUOnqbDRphP6
kDyTvE5O6bna0ZBFyZVwf2ZKSMc00tJIa2BqqH9oyqHofjWoJMbbvx4Qmi41GwXN5W1KzJ+jmUfg
2kJsmUAi40W5GgCZdXDS+mZU+p9VKpOeXnNzGETcX8DfSDaF0wWtWmSMnaW/XKGpB7W3YDDYDTT5
AjJPAW1dcK6gR64dtuCZl4W25ccFb7R0BFLTgbMj7RSMQ5YMfWQzOqJH7gZ0UHeK6m4IGg3BrbtR
mPFtTgd0SkNiQX/hTSxBHawcrBZOVW35ApA3i8xIFXKIGYpYSA/jryEBrqqTgVNXfAYNyL/J2XA9
Rqw6D90Fj8fW4BE4paLQTPatdhyrkFXfr/vM6hqemtHPzUDUUMFjOKZRfW30MP5mfKnvUwAKGzP2
JomDruzqsyEJh99YJVpvxbDFyR73Ry9t710nlAxo+RHRL3DvxuUXJx4A2ctHnLzQdnROZ9qBrq+y
xg2arRoPzxmaT3pt2vZunnuVNeRBUefoicj68Q7U3yiEa4N16Er2yPt5kn3RMoXCF+H0hToggKyW
fUEiPmcDCiAMp8HU5iFIevBIr3kR40fS4jlPpzviNnfoA91OVnSbkPgxaf8Wu4YkzbBAHIb2EPxT
PFaNNBpMkMKjx1j/BXY5r3TuIlV5YO4A/rpRcoZfVgZ/W3NNdWF/QAOTsMwG70B1ujA/NFpkeNCd
unEjA3DEtm7feWpnG9x47vt4Jne6od5mjkKCbM4lG3Q1MYUPoP6CfmS8ZglHSGQ5ycijBG3vjT2g
jsBLQ0VRsjRfFBdK7HgJoEBrjnmVHMHrjU2WZjlqt+gamPeEZPRlNHI2e71CzE+Ho+aeK8bMkKKX
+UFtpyoBdAu/5HW93b3UbqoFzf9w9mVNcupKt7+ICJAYxCtQY1fPg9t+Idru3cyDmOHXfwvHvceU
iiiFfWKfJ0d0lkQqlcpcuZZfompe5824CSYzeyVmg1u4KbQXtdGVL57XfGfHCnkzfJ/v02bMvDjU
p1MY6Rl46XwfqBt0WR5atHn+uryBTj8QC/NOYDgfFcXzU6FGltqNWoSjRyYP0zTA9P3wJ5m00OUB
P7cyR83F2fPtPDPKFFYiehPGzy0AKcnoXj/gl3ERNnDtQCuCgStCnMArq6zwJxs2OIA7E+QGQQYB
juIQxDfXDV3mB+eGxPzAzhsfsx24YAhUZpRfAb+16WaqHC6Ddl1U8eeKEwgTqEU01ITER4Hityl6
bghZICYy8vsu8hrruSvucFSSwrMyCWZoJY+boe6Aas9vdSDEz79SMgAdSbo8xagA5P2I9ZAbvxoQ
/CVa5bSMbgeZyMFqRAAlBJ1fITNOXLCI3pretxYIPjCUYrNHzMfk7bfcegm7j9Z+jEBbhPumliFE
Lr0R8Q6eYoHzFqAh8fHTp2Q0rBT8NmiT7gfNR4aS3JuVLtnO9dUx20blENSgF4X6GPzRVT+zpRR+
D8GDn/UIWuebCfP6AwghN8Q6dhAVLbXtdf+89Bosz0YVG89v0DuIigRMbyzfxKyMazavU/s8lOjO
QvPcSZRXtdprsuLOJQAMYR34ZxUFex1EDyIvaVu0ZQYKd1CjNK/QkB6oqyaeH22axLHid5pizGqv
mXes3F1f51qqtbQrnMOYhLnSM6yT1c0usoZ9P8q0TC6POpaGohI2E0NcF9xWVdM3JM3xBaEbXNYH
3u9Hns2iFZjPkFR+1pxyaUrIt5IiAOU63uUuCxo8Acw9M1JHzVKJc8hWJMT7IIbYXxXCjK/pTjk8
DMm7nYGEY/wMpYCZtXgCImtQzNgIKGhFnseTmfOszvsGNy0EiuwnO7Yd23is/OcWEy6mjO6MrPmD
iUiCRgFF41MMJhpXOl7ROcGDiECjOXb5TCZ8uY3CH2v/DTK+in7bBh9j4WZsT/FMLe9CTA9p8Y51
N6r+WSncycrndNrnphfl2dN1f13b+uXvE/zV5DVNjACJBwYhYtXpxm1lPdL6ZxNJUpzL3jdOJMIp
RHFR3kOIE54ItGK1FhrYiQo3VB7t0hHcoA4PMU+UPHJz9EKNOkmTb9ICkT39UQK24bsp/2XQYzK8
5WxwzMFVzUd5L2f2LyHnPftpgpu3BLMow7wJPLsZ1Qybv0EtHV1Lar/E2dZE+zLZF4qXBpmX/wOl
DuQAsTPgocGQkPg44xxVYpTuU6BRVYBmIIgM/IcqOchr4XdpZM5TFrlOUpd2DjU/3C7a96ZxjGZn
ZVsavvTGPvPviWzK6jLtwbderGn2uoU5zkcjiEAe4ZoGxtNMR6d3AyTibNmzc817UYBUDdNEdoVW
3LmddlTwXQtEW5p0kPc7VNNTiGeLrn2ksmHClbiB6xJFaWi64joR6xVQoQRqSYepKH42URTLLID3
i/tAcxKKSW9JOrfyvc6sCd+rj0mQKjM7VRIfJl5A0DUEz4fumMTJ9B8UEpHQ97weCVZi/ZlJ4ZvF
UP3MjQ4mSUU3atN6fXGryhxj5YOdGRHCzdTHsV/NHGJBnzk8PSIPxrY6DDBRGdicrH4xnCdU/NEb
AX7+3DmyPNZTfZz3MH2OhkMf3TU5BYrKM4KNnr9Ese6GmNfNPyPz5E97i1Zer6OPqs7zQyA4boJt
5WNiq91A1gsgcmDLui0yikR3ivC+t//+EgQh2Z+fK2wN4mObkwh/vwIKxwZaUat2Fv/ZK2xjfV7/
1JeD4BBXWNqa3W9xPisGgahpzlJ8/rMwvFr5FqF/ZDdOEh7UcVNF25KebG1DiofGPGZj7nLyZBvv
aRbuStkVdDmFdPZriDrjlha/plZTv1dV/Bob2wyiy+DWAE9Cojp1dzDzwPH797YadobxkGdeP/xD
ixab8T8mOHHQSkFNoB7m1NTnD4P9At146Bsfh1ByAa6erz9mxFkrZfIVu45gJq/fo6r3gnKf81xy
iNfixrJ6I8SNEpTVUMpE9YayQzf+Z3YvhKL1fIQUdMG2kbqTONIcYIWbE+o7eAyiD8mQ2guZW2dP
4dBrBt5KVeQCg51Gr1axSf3joE8YBPxGUVJpkOJIlvn7m1zYhWQg2haQgMSE7bnLWJkyVn5hginB
qd/aj2xDf1Iv/CyAnHSiQ5U4wWfoFN+aW3YzSmyvfEfoQ1h4js7vp4up3qRquG+BxG/u+jDmZc2u
GzbXt3XlKwIyr2HgR7Wge6wKx7PMrHLgkYLrk0duwzAbtgOiEW0zx4g8xKJYRoa4cl8vDf6uuy5O
oEnySisHH26jx04aYwIuOkztKaaSOvja3i0W9vtxurDTqRAL1DMb7wklACgVxaQBM1v/8IGWRojg
G2Vr5DkitxtCrMb2XWp/6ysJBcrKPQZ5RxBUzpAVeIJwtySmMmU0gf+hn3mqi9alHEMqfbQpZn2t
Lpbs28pVdmZOuBug0EwDRYXPpeQzAT4R+uhOqmw4OzLspUy1S2ZNcL/KaMEymcMaMb0q/gD1v6NX
+yHxDPKYtF/XfX3lmkblaibDAjEPLmqx9GkZqc0BEkzcGzTld902fSl247E61Bt2sF3lNXL1++AE
lsQ75QdAOptyF588BByn3gTe9d9y6Z7nP0XYZlX1zby1FOgZ1hyPjWOjd0BxSe75y7MGI2imoyCI
xvrFeJgxZegEDVgvQUtbbz2OWfDMerKUw/XFXAYR2JlJltD0QptaTH/iKSjUMoIdTftKrA3KWBP/
RvLY6aBsbvVuaEguuMsJhblsu7AobB/e1bHm+7BI739ELn2vN88Yidy1m5dftjO9R0+/snoTuUDn
RQ7IK3QvOpVOeiyeg+20oRuU9nayBsvlOT3/SYIrp2pfaGM2b7a/Ab9NZx/r5rtteLlsCH6lNbW0
RMUkBhidss9nN56AfEaR1/ejrdX4wS1IpuJtZGcGMqeq+NRDM3gKNRbuzNZOXq5/80vKibNPAO7z
89injlrQ99Btd3u3wqsBrAr2pvmZqs7D6JWgnIhwbG6UvSU5OKvbrENlgM2DOJe68pVd0UxF9bnh
tzU441PyyKzvg+HxShIJV716YWk+XYsbJDNitcrnOnfSg3kTQAUOqgpwlRf6Puy/dfqj3ki6+6vn
dWFRCPVM96GeSGGRWrui30zEQjvi3i//oRMFD/rT9RDhYvoQ5sM49yNUy41MTJVhfAycn6gFVO2X
rz+p0ctg30HY4LrPrH+7P80WIfv2AzUOzHxenwaxcNuplAfT3uT2Ru0ltefV8PpngWITXAsqyHUW
sKToG6Cn++lBG9+vL2b9GC5sCJe/piglZgFDsPLPeq7FJkMxu5nqje1HoFh/7WJHGQ+dTF9zZWUm
yHhQwEeBC/UtwUfiEOBblkTI7eOTpT2kxnv29xkHqocLE0JwjUxqxv2IGlWSPzTkoepeeYFxm3vS
SsL4Ssny3JIQMwcOJBJahHiIvicfulvlTup0bxgf2gYneufw3tWd8OOInOe+PtLY+fpSf6SS+sdv
/O15gj8XS9EAxD0Jvj6xMT6CvGfW7EaCpYG/xNF37Kh+8NRJ3opdepOH7nQcvoZ6SyTJ48ppOLMr
xBfeokhpdbDL/IdUfY65y5irI6DH4/7vXfXMlOA0wK4xqzSxzyz9apR387+wxxTT6NTtrcbftPg2
8GXjeiux7Myk4ESpous5i7E6lJN67X1Sd5V9ymW9nvmvXPt2ggN1Y1JPI8PCbO1z7D6o4vn2Ew+f
0mjvE0lMWV0RA+M0MHhzDVV4gKptX4d9j0qjjkJBh64cxpuC9ERbyddaPeELO/r5vZP0HaFJAzvB
dE8Mzy9fOlmuMv8Jcdvg8IggczHaEBO2vGFhQXzA7X0CNKf6RWWV5nUDTIWSpwoAlPispAzVAWuC
AFugUbABkedJSu25agJIyLkzBWCXCLLC3KfRY9FzlPosyicTQiLXT83a956hlv/fgBDfw0Yjw5Rn
QA5mjyqa6SS5t9KnUJbOrX3upRnBraqYd7ipsI6wPkz5m8Wd2Jd41FqkWZoQPCoM6gCTn1gJK96U
6DuIvZmCAtyYOKmMnHf1q4CYiTGK6VLNFFbDEr3XahX9NSM66U3p1hmXfBaZBWExCZKVopi7yg2u
BNSBSkOSha1+kMUS5n9f5H1VAzZ+YgMGoISvkf5Cx8GNe8kXWbUB3YlZ/wZFP7E1GPhTzpMBLfhi
uFcUjxUnmn1dd9+V9HUWZf2fidm9F8tIq6BO9BImyvGuYU5rezrwXOUtV/ZtyT2MG0s+zFosJgyI
Q/QuMOMg3qMzRQna8qg6huOWm7VHCjy5Rk8xT4jPXEqeuurUC3PC+hrDDqFFDHOsOvXaPrLeLOqN
1R7kntc3cv1b/VmXcHn2HYNQ9QRD7fDDjHcckFtd4nKra0ETa1axmTvFwjXGuJ1hEAYFeVq+9OVr
FB70AFC85ziWZFwSQ5aQgfO2b7OMI/Cr477LXpC1pqXbAZdlSgZGVjftz4rEgcmAMAALAXhzzfAb
lC4cSFhtbCrxuNUIbQPXDbVeTNaIHqcCbR9DgRMuDg5nCKtgAk5tISomyRBXI87CjOBpWhPHWhjA
DFEfFeWdK951B1t7Scz6IPjEDMgVJPbnR7WIzTj3Z6AAnzIM/oc3LE48GpE96Axu1P5uyHNgSUjO
wchUS9DeKy0RVAkMYNStOQfGYNy58TinkcWaCaHoTrvJdij5eqrioHELVhwHfIGxM0hM/u4/iOnH
0uQcSRahCZGiBdkUTJJdfoieXvID+Eu0b7bLvfIL1YNdeKc9aj+oq3hgEVE+r2/3mteA1I/aBhRz
8J+w2w3NbDrlOGwDuy8wUmvE+14B5utw3czaCQAOY84fUJnFMPj5IsOmo1PNcAIKbUf8/7rxfsSo
+3UbKxArfLw/RkQC8CobW+jBwkhbuoDQeOB+8K3vurWzDRc0k1P+FINPIpUc7rUDsbQqlH6CkaJp
O1ut85uoKZzy74cMsSwLBwFnGxohYn2iIhgbn0ociAb8Lq2rW3G9AwcO4S63ErNxDQhTZJJTuHZf
UiAn0XYHSB0yV+ffa6ATeCdBz+D6jZ6PDnSuYrC8lQp3rahhO6Mn0Guoy+hWaXzU9sZM213/mKsO
82fRuhCb0UCuEzYvmhcfmXXg7Hvbbq+bWI80CxvCl+N95/Nygg3NPIDKxukrA+CTh7R5mFAirn2v
UEDGtpFYvWjd4RmP5oWp4i0AYKpYKjSizgwgr5S7BaRWKO13kfbMwT+S/zDG+yi5L/V709xNvJEs
92JHf9sFTSQE6jEwIGZZUDmASBV43d1G+VB0cpNDxTgPJOnBpVwxrKA/SEyAamZtOMFxzMrPiJFF
hWsBbVSNQI4/DPGjmW06Yxeae7U+EbKdIkBtoi3VvmeqxHEvIziuv5lpGPNhwH6B0/jcc4sY3AS4
1Qs3H7eDfo8B8Q7sNKBIcjuQTLS3iAUt+2JV5UDcztMMWUa+ss3YAVzAc3tUI7Zg31dyjKY1HWBl
5NhHv3T+GAaSmH0JspzX+D8bFzXv0TJ8w6xgo7b1R0JaJ2t1d1B/QcD8BNj6nkb5jyYYv8et4pBW
O5SJTOfzIr0VfoFwdMDL1Zgpwy+YQYo2oAF1fVeGzY3ZDJ6B7HaMpGq7s+ec3ZMwqZngucDWrgwM
8HRG2mt64SolgPM7BfP/7+0088yoY988hUZXPnJVMbItMUrQ8viGFQQnLdCTvVUWEMduU109xjbr
ZY/WixsAv2zOWFAMmYGh4uCEOXTFUFA9B8efsVMmti2jv866ZhMmhpgw7LCCnuzMLBktXJluPwUH
TphLulpyci4ygdkEGBVMVFvm/FE4uWo7cntCC9cts2xPeOAow6mKCGQt/p4tAteKBl0+wLrweLzY
ryJOE6hEgmQ2xlgp9LsK+2gUj4Es1K6tCOUQkEQg70A3X0jmGHigasQqfJdMvdHUXyrn+3pQMdBq
KLKoTla8E9kqbmrgg2ecwnnYIQot9dBKZjTpnd+/DsbkqOFeS6H0XdwrxavZ3rTGMeteQ1PyXFo7
ikvLQv7Y5aSKwiot8Iq5tfitlh+IpkCi584KX7Vp//e3FwhRoLmANy2GB0Xpy1gPg2xUC7CpowGv
F+Rp7F7srtwEQbEt48ZpaH+rqsmJKexYa/736+bX1go6FptgLhrY3t+BcZErg3fQaPmQz7eL/TYa
oUMKurVj5oaV+g5nvWkCXXIsLrNKnAsIwoNI3gTSA4QY519WGUYa+gFWPCTGy0DUozJq3qA1aIWZ
wcnUemdM7KNaUtfwPzPdlHnWWnQxsddAO+DitsQLhfqhZnUNTktRn1jpNPWB9bXL2eigEMPsDbN3
tr9NKZQW3MHALIjsk8+plhh4AaGeUdR4VRLx9VrZ0HFvVQSGPj5oGfjeDIxxKl8hYoOp7NPxoPu3
Q+/+/ZeGmA0wnyogyyBCOd91SPKCpHO+YDAwF5+SpsqghteUt6gNPE9tdGfFPhiz7UaCL1kLGTaQ
9+BFAX7xQodDo1WeRqDJAuUKXtEt1NdMJGVD76haIKmgzysQthX5Nbg85mcm5KXmRGLhy36pV6o1
a152xi+7bncY//OaonbspjpYaCJf38/LZBfJCNx3VjWEUfSLz82BUqBtkxndj9TneQADICOZW6jJ
RmN819cPna26XetvA03GZrCyp2eWhU+pFGbMewWWa/+h92O3yStHSYMtRixkZ3UlCsMULi+oH+Ol
KcLTlBFEb3aG+NBM9KhHsYOb/xQqgUfLapNkOhD94bZgT5MZ3ky9uatVGdfa6mJnaPQ86DCPO59v
cz6BqS/MsdhJ+dEYt7WCmZ7mCfogf38+gLw2USEDmAVKc4L3tCzzoYaMleZae6xYt0GoBmxN+6Xk
zV7JhkPqDzuJC616LKB/eBNirE4VKzN6aVnQrYbNJDoYxT4yjlqwq9K9rkJKZh9OXmZ9M5RTbm9J
/Krg2dj0e8O6b2UlopVbAJzK0ARAQJ7HZYUUu6X2ECojfkcM5blkp9MXy7hlle8m4Y2dGtvry179
on+siVWFbhh5FHPE/7zo3Eb9xuvQGwbMy8hC3tr2EoYE7zfvGEpC567jYxKtb9upALkUWBGVyI3t
9inXypuQJk+DXT1eX9faKwIqBxTQZzxIAVUS7NXqoEYgoSqApRtBn1A6Zb1NWtDXlrd55kKCFJro
fv4WscgFBOK68ZVL7cz2fJAXwS/pek2tIH2HSdrAnfz4pIUy0sf5BIjxFaTnEN5CDV4HZPTcRFeX
Zch8Bv5qILlZ3LqGOiILjA7XV7L24kUTFCzfGLGBeqTY3TNa3ehAiYfwVtnFLgpCHToGGWYmWWB7
nTGkOwxTgYTPhHGAweoRUM8wGJEYBsargsvm0BXZKImEK76ED6vi/4B1I9oLYQhoZD0bLTyWiqRu
TRePIP/EwgREpjZJkdtbFU1uDMWPS4nh+ewJu46KPVI0kKaoJpThz3fdjBKzLTQO+clgQ6q73uQe
mUwA+0o3ZR9ZDfUD2QdYCfpnJoUPHbW53XcDTFps8Hj5aleqqw7ZRleSBwwXYGgA6sHIbAYnJeou
tW2394mk7nE5ZYXr1Zj/02bFYECzz9edjUjS4haHqaKR06UoJoEnhxufHW1udDVz/QQXnv5hRyZ6
dNVOb6Fzp+X7KHuomLlPjMbxQY0bm9GNz8xdSBRnKKUF0rVTZ0AsRqd44qFEInhFV4MUbbRx6vKO
IZs7tsl77DvoFPl18Brr5UGP3rUa0HEQZxNMG0J2HnzWspHptYOJ4zgPo6JSY4hXFw4ARswnJD4R
VRo30rVhXxlZ7tK6kjyN1i3hncmAF8YbUPAMDXDStJ1LBrFO9kwL93WXbszUklyMazeEhdHhGThu
42Ui3EeDShUQEmely0KCIAoF1s+oKLZ6JsvhVjwdTUy8MiF5h9ePuHP5GBlxE/PSLbjvk00YqdnW
UKsGiZsCjBUbrW9aq2n7DJOMp9qqtRMzK+1Gz0uINoK78PF66FtZ91y/BB4f/UD8bw5CiyCOt1hX
xVOVu2k0vkcpelpKddso6oHVsoGz1fQVQ2C471HTmykyzm0VSgmsko/Cfl05XXTyi89W+SLNxtLf
DbLjOcYaJZHssjEzl+8WJuflL5YXxS3IohOYhIqYV31DQeTpJ6gt8bZ12huMUjoPx/A/8GO4lpdJ
wsnKzp6ZFnZ2DMuqtuOudOP8O1eBPk9RS73vqYxhbuWaOLMzZ1qLJfqZrxZ1CzsKSUHBo7iJPbjK
UB+gve5QJZRs6VrittxR4aD0FHMHUY8dTZv3qRqcqXzuoydV8QpQ6BWywS7MBeDnC5cRahRINDCM
DkE48Rac4iy2corUDZU1q3WzahiqXc3RiNogMpjHqiGcbgLbsrdj1lRvkBomD4phj/TYWBnQ0n2p
DVszoRhsaVF/C7b6NI6PZCwAFaUTpekDgizfAYGsW/vIT4aPRBsKYEjHgG7CKUC0D1iQ3NQc1Ioe
qUIdxBBmV4SbwVCqY6qiwxDNp5PmxFfcrFW1T7tR6z2p+2T01MxWIq8L49xy68Fnd4bCY8PRNFY+
0EBXXzjR0ndDzZjqQj11wuMR5OGqq0eaTxxwRsaHNuspnkOjnXiaFVb4Day96yyfGhDwUoIPrYpK
D8X06plyCmgvWmj9po0bFYRkFCFNVyMTYnRZEJpbI+TkGPTFkDlNOXdowd9uhGDFV7JDifACfVgt
1T2g0NS9zQkAtE3akgmz14ONotuQc0RgdeyOfRLaUMcIYvZZaBjmGFvL/kqCUjtk1I52KD6Nnp2C
pPwIuRdwWzRjh30rsMlOUMdj7HGrbUEs0Ji+26p69h8vx/bWnOyidrUk9ttt5Lch2Mur2PjKbL/5
0KJmZC4kR6pfQBrmz0VUTL5jcNAlN0yxv1ID2/tkFVZwV2kDxi+DMS2o04N4RW8mvukqDITiTsPV
2WN2vMt9Mrhh2Ryypo2PU9/nB9RPyUFtBvbBhxKcJiQPs2Jb1fAwpRpofjSMkWa3uVGwDYHEZ+BV
aZvf0KLzb1VSKtV+zDUrgCizqoCzHr4LiW1SvJNq9EHUBUo3YELHiUO/ECSOxWM5xOGNWY1Ud9HF
4pOTD5yjM94VNbQFkzDYxmFf3ynGBE7Saogmh/NuApk7LYj2UBpdXm7aXmsD9PAqehp6Um8o3lY/
O3sEBY1p5gZ6mcSUcdCtvjtQKwft8BzN0d8+DzpV1cB7shK3sjozG+1Cfkv670l0R0G7FO9p8VVN
3khPJpPRKqyZxmMZpUMGMlXQRQimi66xeZ0gAWoi41R33Z0RfCYkc8B/uSMwB/2+bUH6G47Z2BpA
jUaXTaGshEAQ0wCtD+gkGHbE9lSuqFMWIkV2W0VziLszTm2v41Sqbhjl2+v380p0B60vaFahnQeK
cLFyqSmpUWuNgspl65jmXZmZblTvR//FpzJR4bVloWamojMDkncE2/NvWo49wiaHWIJf66iScr04
aurQpg6wQhAQQBRpvSnQEkiDtWbfSxKjlevyLBERrrFUAUhUMZGI8IHvGTego45PjJHWgD5c39KV
dYLvXLdR4cdgM9RnztdJh9Gu2AgGqLjLNz54jDyiFM/K0G9iK9swzIYNg2xIcCVrP7Mp5CFWEJth
F8Nm2vZOXlEk7M/XV7WSJ4PyCxk5ngUAXImIK7+0I70ea7R+DPDf5EB7g8PTZxJ+sdW9+2NFfBrm
Ydx2U99C+aC1cakqb1ECvZjcdBUr3VqBvusCZffXC0OjHbg/HDbQDoufq6FjHUHGENcY+BBqtUWi
4R/SSPv7dA18TDZomVAJwCSW4BUNOhCsDKFdEmvNpjL2IOxCRvWCYa/ry1l7ZWLOC88mHDEkbmL0
GM0BnOZBVEJVqu/fOWAEqMGPUNtzmy6FcAVGkPArwjgZJ8fsdd90RiQhP/yu7ThkM4PklAeadRPW
nb0PAzPc+H4Z3IRRr2w0Pe1Qq6zNxPeSpkfbPjUZd0jVYajj+jLWagQLdxMLT0VTauaUYNoecDgz
fWD+FxkOEbRy04cweza7/66bW40OC7+bs8RFkhs3EcGIFMyF/i0b9gD8TtWbLhveXD2lCyvC2zoy
UOKms3dXFsppfYwqTxLK5ngvIjo4wOb4igeQCVcTSblSlLJomyLz0oHDTemGA7HlI7dS0jeS7/9y
237bwmgZxkMxIiqeHTWjbWfbLeatq8iDKAvEcxvuhCmeuIZUTeoiAgnGhBg3FTnq1bwDFLN8GHWv
6V8Ttr2+ntW9s/EYmOXiMfcqPD4USEmkedoD7YPXIk8Ux2IfmMoAgRPou0NDciVd+Pi8oD/WRNUo
bvIGXQIsaIz055B9n6r3wJ4es1y9UXMGoClyHV3GUHX5ZBWsCgWPKmdcTyescbpXQzd4yvHuRzS/
szfTXeRGh+DF3kH+uPd6D2f/rjjIxgQuToHwA4SzlgZcIYGGH5CBd2nGPHeysbkVCoLznRUOmqWo
mTLE2Nlhq22N5/AlDL3O0494ht2AiXsKXevoBt/RD3ZA+fpPToSECunUXFYWNjjLypjiNsYBjL/o
pDhT7+AlZeevhoyLcd1d/1gSdhJz50NYzyeiVcE5CpUp26XRY9eBmOD7vxwMe9Y7QZUMIyrn8bEB
ORRtzAE4HlB/WM1dxd2OvYAdrvMryalYO+a/ueHAEK2BzUe4KE2ISkU0m/3T6DYJxDd5i1ES8nZ9
QZdpPrxwaUaIJlGoxAWpYEbZ+7fFB3pww5OOBuCp9wxobDnolF+3OP/Bs0LDb4Pg80K+/Zui8XwL
C3TioJUzYtDD+ojp14BuAPfva1PSnV7zifni/83SCgCN4H1t3fZBFeJLBcqpDQ4quUv7G1I8tqYk
VftdGb1Y0MKS4H0qKLzbsJl9Qit3U2XfxA1YamhO0T8oW0/roP9d8B1BWWGo68/SeP+HDcUKwe+O
sSlEyvMNbSs2TY09b2jVO7aiewHfNIjVwdd1O6sOubAz56yL3IApSgrqDRU7ym5i40aPt4oMV/X7
PXu5l3/WIpyvTBunvtYA8FYfzUftEHYOeaz/wyhQszefG8tTXv3AmdzIw+jL5vry1m6hGWn1/7aR
Ct2YZDBL1NywjUP3DS8Xhw/7eECzj36NGJMn451K/yFrAEUiOCDx8EQ6JLioxUbSaz42NMPIPeRP
Te0rHL2AyB6cq0cBM78MFFPotojN0myMWhKjueYm0E6KP8roRek3dXlvyIYqV4/2PMEzP6TxYhcW
lLZBXQQxwUlIlYNZfTG7+2WnaIlWXHK6ZZaEM1elfjT6FSz15NFmaB98o7Xlgj5O4hSrN6i+WJJw
g2JMCNgXX8OSOLudusKhZuV2efyKruFTlbSnSIV4c/hCSogchQ94izhKNG169l1HTWQElGIyI9fi
8UHvwsN1j5VtwpxgLA5kmxrc1Dl+m8a92t6U+q0aYu7h6bqV+VhfHEkT/Vakt+hCieOSAbd7onWg
T2LDj7T96joXOtEqP46l239eN7U6UQ3o1P9sCZ81zHAPYvAC8wGb/B0zHvdgM4MUoBc0HtIxD7VG
YGKKnzLe/bVMTJ8xciBrAmTWEj6yPsZaz5L5gAz3hXZfN7IMd/VLLQwIXyqhSjkmHAa4mXoxPY2N
l3K67WTo2tUQvbAz//vCIyxSdJnZwo4R/YiyyTG0Ry35ef0jrUaThY15rQsbkHRBvXe2MbaZEyfv
Qxm4CeSw4/aJyZg0VvcNXMP6b/QKCGnObfVBhyGVEbYqKAPDFPDLKsDbkpLEqocvrAgXW1jVPSaR
EflDHFkz3jTo8xabVsVre6uzl+vbt3rNLIwJNxzEQ3uqzdz1kXrrgzavBnPf1tZewgDtuj2Pvl83
J9lBEZGT4wlAjPF3cvDeFrsBI1L0JZBOEqw6BdLimYwfCESxKqaXI51COt/b2Y217d7VTQBhG6ia
OuND7tQPxs58br0PSKJKsslVj/9jWCyUaWWRtHkBw7XCdpOWeNxsbv3GkoTa1QixMCPcbEaEsXQ/
hpmw5SC5hBrpt+vf6bJpO6fFCwtC6OOUZokOcSB3Il86kEW82vf2m64/Ef4tBJWWoh1ZIbvdJJ9N
DHxD2KmmnsCoUeI2w5ggsnEviUIHjx+PWp9tZGzD/Kk18QKxvw9ROEuzF2r+0oFPn8cAYej96/WN
WHXYxT4IoVKBCLCBoQWoCcU9yg7PZQk+y6dKVu1c+6BgOwYxGqAOs9zKeWTJyibrCsxluA3xIsj4
ZdMk8czVl9XCxMXRM6KAFSikuMFdshmgfej42+h12kEd6xMVtkT2sJIaFJzULAI0NGdOtPjUfuUH
/9gB4+2gPD19qQ5kxJTt33+q5QIFl7WDxKyyiGEPu2+D6g3Wo2a9G3/dsMDBWFoRLmc/hjtQjlWN
6X8DdGGCxGmGH439dX0xa4EEZBAzOs0A9bwYwcy+qGPQyiAZx9weHhyGvp1i2dzx7FViLrUwIkYr
Rko1RFcZeQCaZlnwbHPPjh9Z5dTxTV3EXtnVEi9cu9uWFgWfUElgg7YfFk2+1QO3JTjjxBnzU/+Z
5DIOB8keWoJDMLvtgMuEMaV4SVpv6F6p5DpbIw8zIbsHBi9M8IMPUvCGplH0amxR1TWq+sUCNfh+
GMnW4tO7XWiJk/Ss3w11NXoRBDuPzEzf+4Jj+jPe2NEvA3MYRtZv6TA1khxiLZKa0C9S8dMQxsU6
vU1aPYRgOrLkTkG1MoIwio9S80dsOo1MU3htm5e2hG2uQJqnZIBnuSXvoRBP3Kn6pcuIsNbi8NKI
sNFIiQI2zoJh+QgenkDzirS7y5TEmf6J8wVDngTMD5DUuWgUIu1jYR0MuPo0zxgSJ8w/rp/t1Y+z
MDCvdZGyqjHgpVYGA4EGwjmwzdI2cvzurdA3Wi5Dnq3dLNDpsRiz0NtFA/vcWMv0UY0GfWbo+FH2
v3gvibprX3/594XF8LDVrcCneJGifBvQ2gutl2aQIQ/WtmxpZf73xZblGN3yM5BTu0V8wDiqr250
rQMsFS/c5+sfZ3U9UDIBSgK3Maa2zy2lfVYwNtPkAuzr8npLMVhBLEncWP0of4z8zr6WyzH8jtQq
jPigM2bWDk1iSaBdOy8WaAUpgSuDEkFYRl6BxnGIcU1Rvp8gepwDY/IU/ws90sIKE4pUuWWgY0Cw
DhJsM+1rgMLR9a9xCdHGdQtMDPjj8Q4HoauwjrY1EF9GWDAx153rB9QWzBZjPTuo3zH/UFbfcEKT
ZofWKui5PAOvzOu/YH0j//cD/o+07+qNHGei/UUClMOrQquj7XYevwgTJVI5h19/j3zvrtVs3SZ2
vl0MxsAAPiJZLBaLVefozBAhWE0r1MLM6dTIqUw70F/y+n3glUKvm90XDHMwhiKRcqnGOCUJFc84
G5Inixe6rG4iCxXEc5MNntYZVxCMSi13FAmaTH7VqieN7MRsl9ce5eUu1055YwHE+gQ5H0MaIR2G
LKLcn/r+ZRS2avNepVuV99Ypz8cLG8QswRjXoOZWW6FkDWFfa08b48myiT1SW4/sh6P99jY5tnf0
PN3eKrx3ntVdvBgmc1Hvc5olowFkinfcCY1DBeEc46vEgsvBMeZP055a4QAI5b5N3fpRcIQ7wSn9
8GR4pVvuCsezBy986t3sRT2GLu8+u5oBX3wAa/6ZWenRJMBmzA/pKbzLXyGD1tj06bfwUT9I533r
os78xOuc5BgQ26qaywOKWkygymlk1zHefI9meywbV40/Ev2/FgbBxZiz4BFaklCdzPZ9TaGlJu3s
jIc43xBZdlpD27VTta0lCxovg91UBYc5ZtWtmQoos1RQ8KE5lAlnlCYgJEgQmubECRTRxpuygu6D
RrgPyp1m2iT4jVjZpuVdLB+N2G24HWGz32K3zfILZuNeHEGCWXUS6fAFYX4nD6jwQvP/pkhOUXiq
YF/0McCF97YrXU0qoFIJHHcWOtUt9n4PpqumIa2FSw2ohXsVL80PpHgQqkOk1xBMhrxFHtuQceDA
zpPJDhVNzzg9wHoPjRXGQySmmaWZDlgLBA+/iniq8ZRi9Yd2QPVrVs+EleD480tQyDsGpQouJHKP
S6o5ifgycKZ0bf83ZFzzYyD6fMAogoLGy+lv6ZTHlRyiu6R6rJW3BLVhBJXUt0e+dnYtQWbXuVhj
OZvGJg2i1FEFz4z2unmPcAmN+7dR1tzgEoWx5WScjE4QMRTcM2yjRJEbj/ePNw7GVgNRSsVMAoIW
n/sUWUNgqJYd8QoU1g5IC5qWKLqcNyYbbMSmmJdFRVNHCKtXalgPlSTcKfpwMPXWr+Vme3vi1s58
6Nsiw49nN/C4M869RNo1s6ZZs0DM7ax5L80/BVeQfHV1vkDYUHPAE6LaW6D2N+vWqVRUmPNCzRVp
lLkfCBWkKDXCoy972czDPgizAOOIiF2mdvpHuCeH4VBssgMuN+RoeD2OisnT76K9trs9h6vP3ehh
QVUw1PLQZc9MooREiVnWsI08cjrLxgF1jE9l/xTvYpf6qFG4jbdqIl/7lk3UaTEk5sKGpEj/QC0j
/NlCayy2fmXFA5e3e9U8vqDYhJ2kjmZPCEY2hIlL6HQkQ+TKQ895u1w1kC+jZ0/4OCVUmwKMqNNa
f5CG84Tj7/akrY4E3T9ggZkrbz9rIxd+SJcCrQtTQNTFTwXKJnHk9eG32xhrBVRohUVpJd6uoW9p
MF4+1ZOqE0vI+vXOtLGOqhPuw9/VNnoLz8UPJB6VR1AwyL8g3DW/2c8cTrv47fY3rIzz4hOYgLDV
61ArhSJ1xHoMVHsMRPEBPFLUcNUM5ATebbS1BKsJfouZWQwqaKiNu3TvopIESqdixCoaDqiAw0s7
Bijeag0U6DjFFNtmOxOZPChVs0FfCGcrrARpF/DM6SJ2Mo31uMKqqhsBT1MQw+zQ+1E6ingvCpxI
eC12uEBjTpkaNOhxTICmKI8N0g0TynXBXWxEr62Cgx0JuGPQ/MXRdgHKHDzaaKkqGo1S9IvcF2GP
IJ93vVy7vlxAzDa12BuhYuapkGBcgnAOtE1tekoUuqp40oL3eG4xEuzql5IKaAlB1+AbKrFnnktk
dRwDlH/k0Os/xfDbWD6bHY/sZ33OdU2GV51tjKVUBIN/WpIB39YWryl0Frvv2rTpC9NPq2d1cmF8
YHzlkvqv7CITZbJ4CZkf16/YjBSi5UlkYtLHvfhb/VaC7XVbupoTP4P/6yDtSq8XQejI2Uwrjh3X
eBHZBgP1gWi6uFyHiApNJsjYu8Nm9OTvwYfsTdDgQB9Q+Du70zfpvQXL3tEz7/hcHa4G0kwwOCHZ
z56e4qgGpQSWfycYbKq86mg45/HHrY4NVxvw2SKlabDMbokgKgO66LBTZcU3hp/oGBzD2hkyf6D+
7XlcCdU+ZdD/gWJ2TIkiY1PPARVJbiKAxnRrZf5obG6jrJxZFyjMYkHqae4GAooZ+4N8X5u8fuvV
RVnM2DzMxa7sqZbLBQEAlR09fCHdJiKcDue1yGVmncJzyFxtfEVeHkWVUJEOhNkGET0wwNum5KXx
DxTxE+mogNg+3oDQBmIWvGeftX19gcycU4KSQL1Tmam6y3OLZ/EUpSw/kByc8E5RuBUe6XjprVVI
aGDLYGECEdzVHUyyaJAoHR5KkKVJoKcOkRcw3MVgnRpbm4KaSBhxf3Bvm8nKKoK69wuUHado0jGe
mSiz6SHXH0Tpjz78vA2xcgheQDDhZxWEk1IOgAhNRxztyrD1XYg249HknLafdZPMLXaJxD7W1V2j
gXkDSErRP2ttuafBzCMFgXoIIMSN4jbKnyp516Un3CZK/ZgOEQiCUHdj2mIMGXUt2oG/Et2ylRvq
L3IggubwJ4E0C4oo7U7LHoZeu6dQVro9QSsO4eKz2SCFdJGk1fjsDvkMOd/00quFesnMuw2zug5Q
gkRNoQXyCja3GapRUKAPCml7fVJfiWWlHyHMEKKjqhLhGqLBszeZDnImER2slDPIa3+kQcMHe1jS
1ZlNgLGCPilTCBkRVGwlT7l4yBLO6K4NGb/fwOEECA1chfO/L9xR2oGWMKD4/TUeatGsh/7LeGOJ
77fncKW6EDCoOEWmBO90wLqEmQs+tFyDYkNCHkFN0McbUfGH0NXDEJyq99rklp1tWMfGKZ811W4c
R7a1ApygHNe4Nlwd/akIO9Asc1Us3USFREcZwy3z33msH5tR8MdW5lVKXx+L4DnBf+gI1PEwxmYZ
mySTyqQpkYQbbe1Z9DtXfE33wdE4aZXT2MYp/ZU56SHZ87SfPtk6LvcykMG/IKJ7HWSnbI30JIqt
UIhwwL2uT5Et4Hr9R0K54QFtwzPXadKglr+ZmU9JrtTnfEgg1TGlUqW4EiH5AxrGEWOHSU0gf2LV
uquAF8Xr66pDhbzeppkNVoAQTbBlHD0HRls/91OOtVPE2NzKAeWdx7NhXI0Htd6gIkI+E52Il4ZT
tmmiq7TCS7saIjdTGK2XWInkGIJp2qWcHscqQYieQBECcRavnPG6tw6BG3qocRfCg9d1G4QUJKgz
r7D56U7+CL4rdnEUkKO2HHUHJuD3DinqLTpXM3uf3qt3YH7ghCPXPu4C//PwW2xPQQLFk2gBP0/+
hPohIH4XvGkpJ7Ra3RVfo/yMJxYoaHTuqDZT0Zv1YwxOgApaeNLLbRewtiXQ3wfCQJCCzM1qlwvZ
1mCoLpRubgIqHuRWO0WW4uvBhCM6t00h4BzQV3aDyytC31mGGk7HsJgwa5KsGKQFUe3EApr1R1cZ
Y3AiKC9USD6kQHJIArKuhhdxXwcjMyyaZWfNCqSEWXetgSqrLHRaO0W1DaCgLvmdtVFRuIBgbxrs
UrKNlPcOf7V6Myayz6D8hRtHdcHlzKoQ3s5kC0O1lEdNdsF4buvK7vbqrWKAdVFHjzr+Z18yoMgL
HoUC40r08FDKvtwV26L4fRvkOm6dR7JAmQ/DhR3SxqySpgcKAYGwhHKMPI8fy2C4r1XTkYIK1WtV
5apzq1qlPVtVxiORuzJS5gPmaVh8QIAeVClPoVrUxOM7+mqdYSI/weK6FVENWYHH/faAr3Y3A8cY
qZZKHejGMd4s8pvulQxvDXnteGpJ11nUT5hZ3dJC3Q4YFJlRpVEq5W1co8c6/jWJ5q9UHj3NwMNQ
HR479WdXVjZpEe+1CtmrYD4w05jYWVmjy0aPqF0MvwpTOhECis8m4zxYXYVXlx93/dCvNyQMMOU9
uCjIYTJ9tOlbWo1AhLro3r894+t2jAgEHgGKXiyFvWw1dRDOU5GBKrXIQOEj5Duk0Dg0nqveBzqf
/8AwhjyoUo/sGmBo99YU9+1E3VHdgHvYGfMtnfAWVHv/28AYyx0bKSijDohiOkGlOExsc5ScvBn+
O5X5vEe/hsbYLChfClWq5xk0XmLtbkDuCu2PnI2xOn+oKkJuSAKzE1ujqBpxQSQ0ODpBAs6N+K2n
dyEYXurg+0R8rWzsWudx1K3uRfBBmxBonVnymNtEUrStDq0v+B5tY5am39egnDmNLa91aNUCTbRU
gsEWfJVst2PcjDIe6ICj1SPkSXfRJHmtwGvnWXVkCxRmlVJTrQw6YQJLrThm9Zhswkb4ZjSgM5Hl
9ozmJd7D+vXDMzby/71F4ICHUA8DOTRW3Os56jpN4Seu4iUEpfGSZgYlWIg6W1Nwg33SK+QDPDn6
CMvB1nKD8+CwtobLT2BOwkGJkoRG+ASjROIhAu+x+jiqw0PVnm/vNt70MkC5EsgoDM9qR0cNV95+
Kz+ZJMgua8M9ctecw3fVRS4Wc/73xakEUQGqtyXQunInSC+02mt9dJ4gW5+j70Axif+/jY45L7J0
6iipgJfUwyY1lIdCr6H2kXikoXdDDt6x23hry4anyn+2BHsEmI2cGAbBluikBrnK56r+Uxq/Bl5/
13p4scBhtnhjBoQWGXAaS/6oYwotCpoJB6j0HuU0hULpMOggrR3Amg66e6+Ruz9CU8ScyJQ3Wvly
NWsCxyzNo62EjWy6BcpaW7TjDFzi41UjBR06nAxSmiB1vQQCX3oqWyOWMSpOabkZ4rOEYhC9eot4
r+irBrpAYo67XjCsbBqAZMmveAwCPVqGiikwOrexaYf9+Df2ArJDpLQ1cDiyhaeq0CcNAaOV05RA
IpKb4g7bTPJJR+fzX5jmAopxarSKC7FQAFUY0pMJRiqqIZvY67tK44nDrR4MCyjGp9RUyDK5wSSq
oXUGpSTq19sfqllzRrS+CxY4jDehKl7U+6jAAR56yuRm4BCSo8LNYBtl8ox+6hRSN+iq5rXsrdr9
ApfxKrERDW1eYSpLBQke2crtpGpRx567fabxXMp1g+UcVuIwR84ATS/48dL4yzQvZpo4HLN0+J0U
koOip3tzCHdNSt6DLEXGsG7/UE3CG3t2jEwRNR+1S8vAxXPvm4re19uGNONd5DEuv4d9C+8EIytA
cjjPemaD5tgxIWefRLqn5RtBdxN0tdb9X3gacKoi/4/cCWqjGIsS8kRThqwCppiDrD4zPDUf3amo
XBwpHMGr1ZvvEowxq6QTchOEuzXaSg5KdwCLm0qOfermxgsIDxPrLcIDwO05vc4qziHHYoDMIuNS
2qDtD5iqtM/IfdpgIgu3oU+xYuutq+anUNzG1KtBXNWcRnMr9fuoeTSIV+kHEvKqNtd28OJzWHkq
QYAohJLgc2ot/Ojj+pcux34xBJwoZ/amrCkhDy0qKL+e5WOZUF8qwlwhOWCogbIKPfuGnN1fxDdL
CMbtWaGiB+igwcTS2q7VQ43DfxIepPg1EL/fXsS1U2oJxRipbjWzDiI2RgWxrSg910K5KQzQUGdO
nXNmbn2BvmaOsdGmjoI0QU2PA0cENmg3FFCQp3LufusgM5ExUoZI2zMDigfLJLWAXRfXqEehESi9
g0OhZJwlWjtzdXAl/gPDjKUiSR6UU41LfXYaqmddqN/r7C5Pmo0uDjZCb5Vz6q4eHEtEZrdNEDMS
aQPENgPNZb61fmNwyt1Y2HsiQP3cabv/TlaIDT4LKH0StiKhd+nFG8ShTTtgLsWwOVKUXAlG7yXN
HdqIG4XzNLB+gVmAMVFMkYRZqBGMjxSKN4CsM0pREF1UTlBsulCypQ6tIa+5dUbHKkQ0W8lOeJfD
9TlefAOzt8NsSpDxxYB13baCj0F9BNFa2oC2HCcYyPf7yjbV+5rXNcLFZTY8RBwiA0l+7ELU9uD1
QOzOOZhB5E0B9lAhSe1CB22T6kqIDG7v/9Xtshgxs12ytBNoNgK5QGZf7PaTPvgd70az6jIhvDGL
hyJRyhKQCD2YxYWwrR15El2wHuDW1LTvtwfyGU9f+eUFCBPY91bVGNbQgG3Wug+gySO/WZZfCcdU
vesIaCjfLNmvmzsz/9lYnElcdQYLaGafCGWsCh1yW46SNE6rifYE6pMIbQmgENWtbSEYvJeRtXgG
eRINcrx4GAXP4eXO1IqMiuEERKF4HrtTY9kG2QRFbydKabfNlt/CfVVW/plf+BeRPV07U07qMQNi
Z/iN7On5wxhPaG7L3SyaWYjQW1rgfYvXcbJqnwp0W1B+ieIhNhWFFp040wY82+XCsR7OcXDKwt1t
y1m1zi8I9v09bLMyn9uRnBLyKJFRuHj15ThvzijYUqBUCnohmUeh4Um+inM3HA9R9Pv2ONZjQBVy
JbPMDTSYGDMUQykhggmUJI6+4WdfqsxtZRQeDSZwHCt+r58zvBEh8OXxoa7ugAU047ynKk0nFCEA
Wnothsi2ks7uSbtrg29K/1GXPM2zVftf4M0TvsjJlCg9oH03T6g1+co0+GC29opctlOruw9L3Z9f
DEgiubenmDdMxk+nQzco4gwrW8KrEPzokjKCvNq4yZUPqUu9Xi5498VV08Fj+WdvOspsmUVtIzW1
mgkzS+RxI8sD9OOKEwEDmGlOd1R6IdK4HaDLZRsjKRBnoyDWEt7EGLm/OvBzndcWurpbZrJdCdVN
YGxmPI+KuvOWamblTOXgJ3L7OES8167VmPRfCIiyXi5uV+BCOkWAUFq71+5weaGxb6pop+YEpGt3
YgQ3/28suDtcAgmtZqTWYCDEAGk5QZleC1UStJFss4iXEV5fxi8o5nRCZ3xOxHkZu2bb6Wezf2sk
3qHw/3EAXyCMrWR6M4ljg/EYaYhsHrjSUUgbJ3sSNFAt8NAgLs/X35r3kMYFZrY/egTaApJ4GJ3Y
gL8WJQ0KaKK2HTpwICkw6lulvCsNTgjOm1LGB0CILjapANBMdg0Unwehb9Td33hudFeDSxh/UGZ5
aSJKlqSDOa9bhgKLgRS+OuoeaHec245l1eQXMIxjKWV9NKkOGNRA2W3xo0K/VJij8oxugmDggK2a
/QKMifkkqzHyagRYOWb2mNwVneqM4fc6nzjukgc0u9OFl9ZDqcIdCUAke6C9L2FQBt7gCOcNc9UQ
FuNhXJJW4ACIKQxBNJD/CNOnSBw3aVk/3V6jdRgUS6PPFk+XLEFZWeRRWk9wSxIa+nplRB77aQBj
zv+GwjiKLC6qEEn0yhkabStZ0TOkznyaWZxr8upJhjbyfwbDuIqWGEnYmhZ8LO79U+SrQeZpZNvg
OlmG7sS7vfLmjnEQEILr1TYHHJoSI9kp5M6mhKfzxxsTs1eRrIksfcDUpchMuhWKMii47tPvJDEn
r0GtZI0upl7xlGRqn2+v2ur+BSOzCmWTuf2fGV9V1kmjWwGgtQOi40GqXKVxlcgRpb9JZYLB4F8o
ZpR1gqftrACUpLRHJRwhpPQ4pBmBkHb4o6uSnRKCF7CA2MjtIa4u4QKXcVGqGA8djQXEPrCOFkxD
KJ8Oh56TyFxdwwUK45uU2OoDZR6dCcbp5LEAw4kE5tZG2xSV5YXR5vagVj3UAo7xUFPbtZaUYlBJ
6HVIBHeFr9Qfqt5yJo+Hw7goKek7sxQxLBmv58McNZYEyef4qc0pL2Kco5ari/C/Y5LY8AlykGlA
TGBZ0QvpdxG4JGMQrbfO1Ad2Ej9N1p9BfM5VXtfjdUv5fEVcADPh1CDoiT6lACa1iYfmP3VghRtz
gOQMXBnYvf20eOq60bY60+0RrBYdGDig6CMr4KXujMdBLR/GVOS97Nw2KahbX55CWWOoILHBGjf0
pekOmnlu8mhPk1dd/4grnirW6s1ER885NE3QA8qWainSWBRVAidUJaINVQDokNtEqe1M2g3Z9xEF
FVb0N+f5Z1uNhLsfgpTLAQ5xIMukgnPFBR19U17dfKuV3yWP6Xg9w7LAYTyA0I6U1gGGZoCfINul
BGR4P5Nqm3bnUfIleTcUv6r2pUzOaH3hhBLrKTLcBUQ8nCLpwZb2qa0QNX0P46oaT6sOU+uBJNtW
8rsi31uNSw27RR1VCNKQ2x5i9tzXu+lf3M/uxEUMk4VTOXYxBj1Jsp2gSisYeBt2NbXyNTS2i3Ls
hCZJJECYGQroMYrC2OqIZNHRGEMwZWw3+rhJwv9c2/65Xb9GxuwLI8tQqdzBbDTBwNK1r1OV+Lcn
b/3M+IJgogxNJ20t1rMryk8V5ARJ/mzg+L8Nsr7jvkCYsxcswaYwgknZwRsfRLB39cw1ICt2jQXT
h8cm3k/C9jYkzyiYHZf0Ypq1MiCzAHXIRrIP8uzjNsT6ifE1Kmaz6UqAogwTQW2JcuCsOmVB7rf6
iYBR6m+AvuIJZo0gZNMHqgL3qBro5k5p6MgQQ+iGzM5N9e021qorXngQ5nRXzVJu9NnkQF6U6ODG
il9rvEC35qYN0VLG6/JcncMFHHO660UtQf0FcCHkyMidWkCi/T7TOK5p1RgWKMzZDlFAHW1XQOni
aadp7S+plTnR+u2B4Nnx0sMnIrWKjACClJUbIToRUM8lPCTl5vb6rO5Xc37zkURVtWTGrsGjLTc0
RQehPOQnQVVOeiq+6pXxeBtm3ZkvcBjjRh9I3AYK/ILSv+EpS1I8SjaKBBn70BMrSEVtwWoXgZ2U
gzvb8pUzX+Ay9iePQl2303yIoKSq6sp9MCk2Lo9ukA12FldeZH2vs+hnQRu7KA07a+ujYaAS+vZ3
rC7n4jMYu1SCKVP6Zo5IknZfqMWhRlFXOgy2LPDakOcR3RoxY5yppRU9bl+V06a/NBhORXG5KzZ1
/wbqVY5X5Azritm+joNMme+UYbUJI+IAyxodUeV4xlUnMp9ds0T2fBe/3AyqOujU6GGk5eir9W9U
6hRodCSiqzUvlVhzdvfq6bJAY9bKao24MQasldh/yNWL3h1k67UPIhTgHrJiMzYtZw/yAJkVi+tA
UPN8Hl5G7VB3MuEkVbJd5XepAkV5T+Glg1b919cIWVkcLYpQBiyjgQFPCmDstI4TbZ5vG/x6qcgC
g7kaBDXKfbIBgxIT8WyR3pql/Do0qMqdKyXDXdnTe7Gpf1ZKj/JsdXqpg2knzNWrFbkn1czQViXU
yxMlgFAyClv7MQcruAWBTs6XyisbZlaSmwv3tFmk+NK6kkBoxNRAQXyi4Fm/Dn30bKHBKS+2MkVn
ZRnvo67x1SIGKyY8Fe13KL3lJYGuyQMwV7McF0q9wVOpfobii6gzLKAy2s5rMjqgiUUrp2O84y8U
ihl3Wm033jfxR+OIj8Ix85sXML8kZ+E4+rfnYu00WH7EbDiLj2gUsHFA8x6WCDrLoZc2ueroisFx
hmso+sI05gVZoARoFYSIKUyDitNewLtRUqh3YQlV3/8+miUOE+dAKJEW1MBGRhZ3qwS5Vxq1DX4d
Dsy6dwJLkSHidVZnuX/QLpejrA3DMfSXTp/sOnXbBs2VowcGFlHn9bOvH6VovIbKDThNLfZ9KOyN
IYhVWEoSO4kx2nl7TPEGDKmIITr1GaTVqC2gdQZ6dLfnc9VtLIAZ6wiJJSQ5Cjac0Sh9qC36Pa8d
aPU8WSCwWzFKNYRSmMrBRAg8bQodMnjGNofk7O2hrB6S4PvTQchsQXWeNQ1KrSHvYRpZ9KiVHkHB
hYioVPXQ48yBWrX2BRQza8Egd2KWzVDlGW0qtl6LIGimnDOEh8LMHJSBoUAz5+oEcrRQGAAZ+4RL
QLt6UKG4GTzEhqJf1QFDyFYo0cKEggsQIofkOEIyQwQdT31vJR6FCl6pcE7+a1bm2S1C3RzMOKqh
QQvp0lcUSRensQHIJrPjk/Y4PujP9Z38EGxEdxYXQ59+twv/IKi7bSBrm3qBy0Y2chVnVPq8I007
0/A0FM7SBzk8tJI7Us6z1nXT6+Ug2XcGqG/GHQJhnJW+ZYeeEdoh/D/EIx/SfQpBNWuy30Q7eSk3
ECZubKgmCpzrxtp+WA5XvpxmPCIrRFdhPtOwaelhHJFbfjYrV5e+357X1YfDJRKz87TUyuQ+BJJM
D3DJ7di6injQNFSWKNtK35TQxy15Sd/VjrwlKrMJTbML5U7ADNd2fpoQ5j9BQ2IIIaNjR2/NS/B4
aBQbyhnu98ALea/bCs+YmM0pTzEROzo3jNrRJnjWH+hb7Roe8fAK54dY0DN1TRfC0jvtsXSFjwbM
E379XsC6C6feImyyQAdKd1vlW7URz8KB8O5Ja659JiUwdEuGKArbLJxAvjSG1jXOsOEuIAOoF3jH
1pqDWkZZzLpXWdok4ojDI4PiNxhShNQPuI0KqwnLJQqzzlWiEXWajyg0/YrQmDOSE9gi1OiX0qKW
IhGgh+KV4ssk+r210UbRu23dV9sItHXWJ/ko1C0s9LVdbiO9bdS6jMEwnI+JAWEGiUzbuCfShxwH
QuSUahkkfjq0KcdNXi0fSPPQC4YOS/wACkrGS4IqKIv1HsyAWaTt8vZkBOV/jQzxiz9FjJCKBckB
W2kkJL1gqi1438Q4Tj1tgh6UXtWDHRDj9+05vDKUGQmhOCgjUNNksbR8U2HpsSiA4pPmtQsRrtbw
C7nkLNRnXuPilgwUUHbOxODgDgFpD7tSQxils6wMiM5GTz2Bjm+nuNkBaVdsxQnKUJE7OHaeOchW
Zb77fe+Y3v72SK/vSMxHMNZKjEIDjeMIphMfXGBQ0vxhHQK3PpFdvrNOoFv4Ff8+ynZ8X7jm423s
NYtZjn9ehUUMjrLSqIqrWZ9FH+0BvERKv72NsMKMcTnFc7C3gFDKyuzMWY4RjDGIDdSPD7rRv/3U
9ub9tIWU5rk5ko/0nD83d9MPpAZD1ZG8gHPerOzIi3We/33xEcYURhgdPgLUZyV9oOJGUrZpeszB
K317vNflzMxqzqfAAipMxAxkAYAy7OQbqnj1wS5+pC/H7lX4Y25VpKU94+E25uoqQosSkgAgA5M+
m3IWkHE2ZKM5QucvksCf11pOEf28jbDCVYRVXECwq0iImAkTIPLEle5RYpf6jQvZ3vtnPMD8RBfP
H/35rbIFy6m81C/dvrBN8BZuyA/9rj1QgTPLVzcETLKONm9VBq8r2KyZtELcUwPi2wr4yKW93O8z
1RvNPznE7f/zsC0IboDdWJQguXH1+KQlaTsS0YLxUpJvrDbsthnS2JNtZJoeuoYVmSciptFdaEVt
7lZ5Wt71fZI8kQk9/Ukqp7kfgHOW2mWJa4WsB8mTLJjlUaYDtB9ldSi3oMyDmlrd93Vg0xx8TZ5O
yCiDFYpoT+BBoXikrmV9R+saT0RCIgmZe3uYVwE9yOPRr4WjCsJ4YM5mvGAwxmFQVRilEmuiN/ZZ
4Kh1Lez6ZgYsG9Dnyb3qa2Pb+0ie/udS9BnehCo8ihyhFGsxmzM1+p7EBWhRiSyXm8aIw3dzVKCr
HlS8xobrUwVQOCMhn4AcItz+5eYcLCrRjII/OWnxHm1IGdlFhW7i9jDwuLHXoLBys7iIpci4X15C
0UIR8j4BC2A0FvUhN/XiLINp44dZKGTg2amMX3Z5jkHdAg02szwrBOlZLpIB7Rp9XZQ4ppzs2brP
t4OrSW6bgDm/hvb5EcV5m/gY+qareYkHR/SW+by70sqAL76BcXxS3DZ92OMbOnrUtNfI+BZnfzGp
FxjMpI6xGLa5CYwpuw/a+yraUPJ0ezNcO9OLqWSvfNUw1Y0wAUKdxo0kJdsx4qWW1yDAr41eIPyB
9idz6hq9mpXgiMwcAbxNRDce+izmjOI6BP7suPjCYBx214CfqRGAUXpJ5NGH9MU8ijs59KS95Ue2
VNiQy/7vM7ccFrOPa2JEIDsDZDJB7hu8Zh0nvr0uNGEGxZhYiKtLLswI1dF4ihy5wv1Ye1Rd3U43
vVu7nWPeG/vMEXk9SvMvZvfXcmiM3QmJQawhAi2KeU4e5sy1Y37TDvIDccyd4eENZ2O9Sq/dKXB4
j4yryKoMBiBkWyQ061+6EV3rwLBfAlnPQQOTPdP3HAwy2uAixSgOP26v4MpBgL428LPNxN8IvBkw
uBcraasGVMrS/djNnfl4nQ2dQYcyiz8GqK7nFbWtOQ0E3mgQwnsOhFEZh9zSKLeKHGp1GUI/cdin
9DvahW6P6jpYAMICY96Oi/CoUioBdxlgCJlN/nT1mxi6NOJtuKtijjnzi4sfep+hbIPr8yVKrTWm
rKlD5gQv4r540mezkDeliXzCyCkcWVmmCyhmQFEvB0MloIEcRYeCTu00AsPH6ESWLemHSnPKiZMX
WplBbC3cHzVTUsGfwoRbidZZqEsBeWpR3JdKb8cqtTs8whW8V5hVILAL4DVBQZsTm0QPZb00srjD
XR2dXCORbAtUhGiR82q1fLxtFStOWEQu8R+ozwzVwiqCQs3FqQHUOLf819n92BbfbkOsGDcsYpYd
AysgOKAYr1GqKWK6AhB9F7ppoDzE0GiMYt5zzZqvRy4W2lYKOnrBeMw43hYZ+T5MxhSFfpt2eiTJ
QaCvobzTwOZM8ApQHqbBAZdPkTyAauD2GK+zlrPykIK1AuWbpiAYv7R7vQGjVRSoqSOfkcjBe9HR
3HmxH/u1HY32uLHOAu6xYNpu7RfBDzh7e20VkTYVkbHCHV5mrz6iIBgdibXUkdD5kLbYEmRze4Br
i4iWqjnpjHcCEF9cjk9rtTzQcbVAe+qrlu8n+cwNFVfujJhD9LjhVgMGySvtEJV0o55KOu6m2iHu
XcvONp09nMlpOjdIpwub7/K23N4el7y210CtCG5sEzzZV2XtU6HljVZiYKld2+3+vfYaaqNMERQi
rZ3a950r+9Ydnszugm0FgvJd6sQgpLdDJ9zwPuY6M/upX/X1MXOAu9iN8ZRWRVLjY5Bilyybdnbg
IMttNw90g+uk+G48QvIQFyTi3P3iTMT8u5nDHR2qX9iM525RfSeh2RB6Ce/xn3HvSqFX2upD++2n
+Wvyhy1eHbb9UTdsejb8PLclh8uosGpki0+YzXwx/LZUaVHNa5F71pPy3tlgJj9pPozOGTzhdJbP
Bafe+joDP4sB48qHdnmoK4Bkl4HEYd+H1Uz41/hj5IxefULe676uvfhh4ICtDG++pZsQZZq1K1lx
pDGM82qqkILt462YCvY0bQkksG6v44orgMoLHojgBRFaswewqeUlAV8eTAgMbKhThxI7B+HTmzCW
8tlugkMQIQvUJC/nLIAWQ53lBmjX72o/elN7OzjKrS0+PcTvkRfSLRIStX17WGtb4wJ03scL25CF
KM3MFKC9U/vhVrJNxL/b+lvxZpzkrXyPrupqE53SgzRz23LAZyu4GjF8O9IC6EVE/HcJbljTUASp
CaplN/DLE92Z+1C1hx/yA8LCc/ZKXG1HvsVv5In6zbfb4CsOClIFEA0w8D4LaKb4LS3BjhsFEWLD
7BT8H9Kua0luXdd+kaqUKImvCp0mZ3teVJ6xt3LO+vq76HvOdjebt1nju0PNw1QNBBIEQWBhIb5N
mhub/jPpEj8oMBuwa4LrAJ4XSR4ehOtkSdlnJYDyU/Oqmd+s/Ou2jzyDwWaCAVZylnIou6FfMlAd
otG+cafM18s79G9cXinBLuF9YMDy0RJu4C483SU9D01rGtljD3Ds4nlytpUNMp29Sh5DcPwoYM2+
LFDkPUBuA/+ByUpAu/OAwaQYF8Ual9Lr++0UgCDiBx390k1dkAL7ElkC73EiizsACmpSetxCFnpd
itvixvkZbyx/2Ogb/c6L3fhG/VBlL02BVZzI5EIqrWowMUyDzCqIQSRd4YqM/Qzu2LiJb3v34ESy
FZVpyR6CR8dcUTW02QwYY2PjAv5UX7MIjNXLfnE7nwbhk+blh2Ev461manDH+0RNznCmTq/ATcTU
pE+rcgWg7GR5Rl+4JYr6km1k1+gFWXxipSpGYvUzZOEZ1gWg1keZ0TOfyqvUv7cfuqdIYjfCBUW/
HqwUDkTjc8Qgeirh1VQ4ywGMj7huUvO5QbH3slpnUhiPO+O2ACARtDP8kCJVDdUVjxQUjfvM1Ra/
1tCKIePRkAnhbKOp0boZzhBCQsxXwFQ5o9x2Mkd1ZvKMKp5NFMYzHBhg/pGnatNszTO44lMdxm74
U1RLTODMof+WABlgSWeU1Nwzsh/qOhl10JzMDfXLxnfoo5ZTT/348pYgAlDx3NY1W9VNtppHJyms
2hrvyBrc+ui5ysF4OS1v0ZefBSAIN9GWr6nYdTxAOF2UropJa4NXu4yNB2MYfVJqWz2S+CHBxp9I
0U9VWfIpHNKQSTGyPTpJtloy3Bl2t/36imGKLJurga1H4udUzDgjKW+tmF895uS6n40b20YXSjH8
hRiC/K0OdAG44fj38LIqutUS1MU7DEdEQMNGCyoynkd2Fk7cDDYGM0lwC6I8reHGPdVFr5oSGX0M
/0Q+YzPRJKjWZTtFlt/l6eOsTH4cyzLfZ9cvJ5K7LFIHkPG5x2jmIjEBhQqS+kcU9n42I2OXb8x2
i6lOlzfszG8ja4wCBsJQjDnAeCPOxO21smrSo6LqOGBwzvA0mWp0FdZba3Uex7CQxEjnYEMmDxEv
Elvo80N263RR4xBDs4diwngDQAqGPKitQ0G3FYBfYCPOXjXtIY6/0UhSGRdpCSSuaSKlgeCJH+eA
qGpKihbJVqM9RDHmnYOAOLnqZgwFHCUZXoFrQnUPcbbOplTgUXSqoF5m+dpUEIUgeF8Y4fWQZ+i2
aP4ZaP9wee9EonQEhMAa49bA5XQqygQT6kRGWAuxRhXNSvVw48RLf113jeL20fIXngq00cA3og/a
YqWvU3mT7nRayEZ6t7oVAGOH8eQoR8oSMaK90omKKBfJGLQQsNv/yOlSmi2wHtQQKy2zgdaMbHfN
y4dEA+F/VVabpSy/XV5HsUSD6cZud76W19jtmLcN5t06I/mVL6CCMRt3jdrOTZ1s00mhSzJ57P48
0rCbu76yY8iri+QfNe69rpwPM9A2gEM+WK0sXhK4fjCt/lGPO+IL3plNnmFBnRJjfJVnzSKbSjZx
UCgErx9ghRiNFQ8iLquFYt4bdJgzfd8YD/1IAkvLvn7v2/qRFG7lomJos5RheeZY36ht+G3omxtj
/YySVoKEEOmDYiucIu4XsGlytm6s6FRd0wWeeHzMJ+pFiuLGMucruGF+4141/IOKOX/1m6m5tCHG
sQC4rvmx+qYmbyGqrGXYPTTJj8KW+AuhODB9OQYG2KLdjNNpmWMMoKjZrbnWBzu7zo2f7dQE1q96
ivaj8XT5VAmiQNuwwQGP8XVAfPDKteo0qN2IiCOj9FMBrZdRJpIXscgBIjwzUPJBmHaGH8YhUk29
g69FGmevDqU/TMs7ahquSonknhTZA6I0G6UlVvLnC1qJ1uANZwO2kto7IOndXN2xlqvLS3aevsXt
eCyFuzwsMylK2kChPjeLn8pKrEM4G+09Rv8sL5qy2jtUV+otUCs5kvN2d5XWqJWjuTOldzqdxier
CPRp3F/+LNFOYokpcjfgijvr6Rvyei3z2ESCj4b3BsZyz83LZQnCjTQw0BEOBG8sHj6vR6SkS8sk
JE2WHEa10NLtbGhgOUhrEv7o41GWKRWJZHOBEfMgzQcTOnXCYW8YYUfghIHV/zapb2tmPNSop3so
s2wua3ee4+C2lTt4NFlIGFswHqXZhfm0tYbAWr2IxK6V+lVjAFC67WT3qOi0A9WEqxpjpEz9dyR2
dMtoGFRtrxjlh0k2/T7BQJk1Ga7DfN4tcGVhOxwys/UvKyoTya3pWFlLWEYQ2baN25uWOzuffejn
URgAdVkmf+HP8L4k9u9H5hmWf1yW0YwU+LO+TLaDrX4r1fpQ1ajJ2vpNv6ATvrCDyxqKrAYzegzN
QahsnvF9xc06k5Qi5LJRgDNXFTPzyiuzQp3FIZJUnDBUxnlj/hMC8f+phep2mpFqgIWGKN0Y2QSc
PuRGmzT7nG3079424ZOtb6S9LEJXB4uBzZhAG/E8CTHgsmtmMkhcZ7taWdy3fbYJpV3joigI2fX/
iuFpETpniTBFCmLUNgqi/lVB0aKpNvGyuqOM0US0bZhVi/1CWR3D67hnaUQULdUxdgyRfzhiXp3z
kzaT7Sn9HLsLzbaXjUR43o99C/fIiUBPAsAWdssajNukfawcu3KzatrmJNroa/59Xsm3trhD57zk
RhTtHRAQqEggcEZCjrMZuxnLMEphM1lDMrcm5j+0Lw6oLDeSSEx0JwCTBlf9v11qnEtLeqOs1hmD
3YFr/F41NHYN6ShX4a5hnBQeUayH0WDKHnmwdJiLCdAj5CzQlTblululKa56UDRKiUnOMBfw0Hjr
I8UDN8KoEk9FOZWyrNMKOJ/V94526KkR5TcINuvZNc2JWtt4TDvHtSY9uzV7Ej/qsT5cOUMbS/I0
5zrjOQfPgi9BCgXjn08/hBgTmWpEAR4qGcFkYVA4qD574pbl42UjPT9+EMS6C0wg1tEJxQkyxokM
BkWmP+yuS+t9BqF+Xu7wVAWiTBLWsD91mkg5FcV0PtpHDFmrDTDzlOBhAscrDWiFMEoWQsiEcAY5
EtI1GKGEyhU6broPqoxu9uVh9SA1AJYJXhH5Esyq5U5X4oytinlJpQeKNd/Kx11h5xtDkSVJBKoA
eg2gsIMsgnHGWLtoCBdqDfnmsrN/oLl1a4fwH1EdfTmmxbvjjxyettZQsIuTgUKBhYlzca1sOmUO
QqJJ3KFQHYouoN+tkYA1nW6/QlHh6RoLq7aEo6c6lYOpZFXp9oOMWF/geDG2CIEq8nbI9ADWfSoq
alqc4ZyCJgZs14UTOLaXpTdOlfhO+27V8cbRGm+VYcjPwx5W7sNLDklctH7wdAJW0sVpmECqk+fP
ddu+6jVuaRUYFbXsXKKAADyiweXjK/ATGgBiFoWW4IriC3WjEaX5sCaVF9rqZjQ+8mXaroi1FiKj
az3PScIQ/0jirQSdn1E3z5DUOy/EobhCAyUkwTq/Ex2hSdDIygfn9gJfDJgMUu62fY53JkkNWkHU
qr2s7V+QUgAnrZ76JWYbS8JVgblAAhsQCscPJ8jDZ9FlHWOaAKI5ZAIOhpOC6jRqgrCL38Nx+rli
GA56ejy9Ku81ZIQub6BsWblTkfdVCKw8ljXuGteeEMbdptPG0t8S2wk65ZttSW5socWAWxADYxkK
iY+BBtscyNxlladZQFPFD7O++GrojrYkbhWdBsA+/yMHpYTTM9hibksdWlAM/a7IXL+ZdPXC1FPI
t4K+OYqMOfY8EMF4XmSdcPDZXcb3utprPMVRC2fZWFc62i8NDCS+vFPn9ojpsWhSZu6YQU44pzI3
ORINA/xX7eiqu6hTGmR9QTEgrZaNqhYpg9wxev5/exO+GI6KWq7kug3gc1S7hNxLQ6rfUTV3FxOK
ohYDl6JFgw90hhb9dm0IXzWTrnTrkFzZBek3ypLexapyV3QmOYT6dK0pysFx2r2iVy9Ns97UehRh
NDd8TRffo4ZkIpYdD5Xe70A2oruRaoyby8uu6TCUs091MOcRKQFEQzyEc2pHgOiyuMKcLWtTa8VO
jdkMb9WvR+olM9of09BT589oJX6qRR4dv4wpZqUCzBJEbg6ZaKA6Tk25q0NUIDGcFanoQzTabtQ+
Ymzs169HCMGYRHBhAHLBn8siL5qiXiI4AjihsFO3Fqahm+Xu8mr+Lopzq4lWS50AOoU742yqSZeb
a6pTHMt5QzbK7cfsFz/AYIQ+4KZzt8tn+/bIQO/l1XV217r565PyHB/qd9uXgkzPY22sKt7OePnZ
aDHhw/ohbUrNyKBwNWdBObzYC2uD6ufdCjqUth38JWwftbp1XCKdqCQ4y6zh9Ld0xHAq+/1RKIqw
uzESAtlmSn8sc+/NtXaVxzKYs+Acn4jhI96ypdQaICapUGnKrds+Tr5f3lDB/cGKk0hGoHGNYJLa
qSZOU69ZoWA/rfbRDG/H8psBkOP86HTfTHM3hJJYUZCN0E7kMbd/tHL9gul7S5JWYG33q/Y2W0CO
782aP60HU3mnhttPL8oosVpBQhRSWQKETZ1HOZnTMhtr2oAMEwNld0q/dR7UoPL073gPWb7pF/tx
m33+vLyuIgs5lsjpaSCmKmrADFGcUe8WozrMEblLlG9fl4LCHQC6wDqfDyu1GsrIT4oKvEBL0PbL
vmk7H01kkrtY5ENhIBqOPTDH4DHk7L2nUzZjHiJ27S6+njfjHlONPO29ujY/U1fa3CLw2CfSOLPH
UPsQWXJI6zfo6dxZWwyQuALT5m2OEcSAA19eQ9EhMyiQ1JhqrQEGwHnnKXXiBvE8DhlIS43uF96u
lwWcozTh/48lMH2PbN5GP/WgFpAAYrl833/DGHBXRWnVtTQ/u8aoG+8H8sdfr9cB0YIbRweYFq+l
s7xfimbq0ergo9RnjRwMPZhymV0wK+ZvA4Aa0OLHHrQIfU81C0mrh+08VV65T++cm2frp76nt+tB
fcp8zwFSDH1xoH7xLy+o6GwBXIgR8irQhXBdnNRsiSsAAOCzitYvW8uNDGQ4bFngwMzsXLk/Ypjh
HG3bUkZ23NYjnMZdtbijj4iw8pxn4GuzrX1TXbev1q65ovtV4jp+k8dcEsydNlKjlaYuoJ++fZ8h
eL0rryd4rY3xhPzfr/q6AfZvxKhLgG1ROX9TDsEwePmPxV9cspdC4UVXxPFyc8fRUlIrUi18Tt8F
ZGc/YfLOleXXgf5UV363mQPqm7vmOrnL3jzQwFzea6FwgMBQ2ISV4QV5ugmR5VQUKU+cTutqAElF
h3bv6SGL/TL8hcG3hWw0nMCigTZDwxQejhjFw0cV+di2Js362jMSFchHMCFOYGm+T5zEzdMErQ+S
C1FgyzZacgDxAHMW2nKY/kdGpiwjaZANqrysHFe3dz7HCKGqoX+5FxI3H5K5wKCxZwHS8adySkOr
wzhR2fO7VQ7rpPcoSRMZg985dQTEANOBOgMWEBE3dzTT2I6sApR4nvXivNvXvW8DVRne08QFQnb2
Bn89YFCBcuNsMP/jsqWI3OyJbO68Nmm7NEMD2brX/VO8ttf5vXFVNK4DI6W1t3pgI6tf1LfLYtlf
5Q7riVTusDpZA4PJIbUrrubxtfoyqTBbUeRNYP0YkaDyGEUdtI8V4DiVp7RBraJAlAFO8qx115gM
o0fbRdacKIqVTgRyt1WdZbSvaybwytr219q1fbVe0UD51fmLjw449arbXV5CwRlHpoZloJD4YvwJ
p7YJTCGZehW2aVfzYaDzFtU/16L/GPYH3pluqNlbcBRKZnUI9w3cnTYq0ireZNy+TWPZTBmepQjh
+50dTbeFYvqX9RJaJNTSwK+B/cMw9FPFzMGIK4J/QfsLRLr5mif7RL3pkcUYvHZ80RfXWe91PAiT
H/mwHRFcySJfkZbHX8BtZkYwKKopTZyJcFUOhj3od2ZDPi/ree4zdWD/4KBBwYOKkcE+4siHFQoJ
o7nrajS5PKklitGHfr7qzTtFPZjmr8uymC2cHrdTWdy2AbKgVAXzz8vwwza3YG1K52stuaGpZPPY
HzoVBJTG0d5xnqw1Mg3Wgb1LMzVQ8LMb+72dyO43QZDxGwuCNkmgJxFGna7dQkE+NVPml/GK7GvH
00ACrCV3TVVJ4hmRQgx18h9Jv7OYR7tE2jVJ4kKrwCe67goT/As0DdbJery8QSKFQJAEyADq6Si4
ceuWZ1qTDig3gXu3uLNp9DG3yY2K1Ata/iR35zkLHwsLULlH9dBGvwm/eADZF7kRQZae1lfDEN2v
i7W128JF+mKTZf1ONe41dKfnje7S+VbXnjDZ6DrqCBgBP9osk6guetwefw+/xH2DLHc34HtWEr5V
oxaYrXbAiMRDmsX3HQoJOQD5NtIVwCLE7lx++RxiOdA4hFc8pjxjNsGpLU2jvmRTD5R82VG3wJgH
zQN/U64nXqHgUf/98kYL7AnM0UhpA9isoW2Pc26rFbVLUWOwBEa+gy97u+Q/1lHipGUyOPdFwirL
aRjXIN8t3TXclkvkN1KKJIHJnmjCmWzU1LOqddDExHS3/ruCDu/cj9Pg8nrJpHBeMq4paNgG6GJh
cnwE1Nwe+Ufdeb4sRbxieKMboOlBPYLzJ462pjbMsMb8Q5BqmDuKBtqFSlyJWJV/hRAuN48B7pO6
tmzrlZvSvCvsXbp48yABIZxfKzBnJLDRQg4eHmBqT825Ke0wnW0smNIZiFj7fW0014NZ5+6Y696k
hVt9klUdRMvHKgDojkOYjE6yU5l5amctLcoaOHbMvFjoNeYrbGmvvVzeJbbX3OXiIKxDD6PDMNA8
fB2cwinGszSwBUu/WVZ08YYflyWc35MszYWICqR14Pzhi4ngRB301sC7wnaSwp/GGDyl8VQEWle+
T0s6wC9GhcT/nW/Y6d3MzObohmFF08GscDf3YBdwbtPwhYZo83+syutZl0DxBUU3YNLALIQCLUVa
3WQfcySMqmjxz9Ba4cWJs6/iN9UgXlosnmWDM6+EO5o/1Sh/CqksqjtfWR0ExzrGTiJsBNqW8xYr
wp2emoiP+8Qf6XfTCMLhMJnvg+p9dQshCGl21kQJt87fbkmoGUNXIUKth2+z9T1s99Hw2uqHVUZC
dW6NJ4L4awtjSmyST4gMtPYbuBPced5e1uQ8wNeRXANkCgk2C69dduqO9qozx7Xqewux1Hy19vdW
uVXitzbaNdNVrV9FnaR3QrRDx+I4O6yiMh3aAeLyevEWdb8u7TZM3pV516cyrK1QFqgeAPoHchgA
mFPVxhXM6fAnuPLV195JdyZZHyqjDZR2cAFXkUQ85+6JcUMyXLyD6UMg1zqVRpQ+jSp2H05T4dr2
ZnJewjq4vFnnzp3JQPcViEItDHfjbpAqHZ2lmjJE89Uvsjw26XW8AAopSR2KbA4NUXj2IfwF0oJb
N01ritKwmRTtwQoTpP0fLqshdEa4OvCy++3/uKUa1KYu6yatvar0rfpFDz8j885I9wVIXjNZrlVk
BTij/wrjnBFyu/Ew5LgQHYykS7I9sR8IqV1b3WOM/GW9RCaA5gU8TgCHR8qV255+cqaSxFi4pgE7
RrulGbAhmC/4F1LA5A4WF0SSuKtODS1uK4IqbV57VHlYaO3q9FGxZey+IktDoPKvEG7VnGZS4Gkh
ZMXhrPZd8rlqBxUc3pd1EW4OSvqIipEyPuNULeu6s7MEYpyMXBVgaNkhq9C5ZjS/2xhkpEdhITlC
QokEVUm4OxVtC9wexSQuiRribgqLnyyQ6GyvUfbKVPt9tb2snHAN/xUF+MnpRo0mJqGnVQVzWHZd
tm/Ac0kJgleJGKHVHYnhjqsVkmYYJogJ88Aavw/xY528XtZEuGiok2C+LQoJZzBsmsZmCxB97en6
w5huenJQaQispmfJAN9CZeB8VHQYwTvw/bgxuJwmo4AyU5ds6sXwUmD3Z3ORnFTh1hyJYb8/uvXy
YnKslInJhgLJY4x7CBbNcvvqL1wpay79rzpsYY/kgK8v17UMcloS743BeS3X6G+2/0gEd1KRPI5K
FFwwRDB6JJiDQu9W2Qhs8fb/0YI7M51Jh4YwQ+60bBOD0T7bNhHIKs3KHaWJA2aup/E3ItU/+vAP
GFCLTl1jQtiAAdsumViL3rpVyLs1OH5vF8G4mn5jDSnYnsddttL/33ryUYNlo4e6iSAf7nXQn0dz
G3ayjL/Eyol+ahZ6Dh4qp4aMvKW+HWOqDXVtGSZXYuN8x01jVRPmXEKIFvm0D0ZnQ/SDLUtdCW0D
/b7A2CHX41js90cWbqhLHGszpEz1Z1i6zRKM+UMeRp4NAufLXkiQs4VpHMniTD3WpmS2R8jSt9pm
OCS31W31girXzl5dEM0geLgfdvaXX+1MKJqjsFi4oHjC29i0OzxyarhX9dkAQWbxy5Z5cPbdZyZ/
JIIFZEdrmEZ5bzgh9LLKV6f8mLUfGfVG58mZdBfYYMkqCg/YkTRmnEfSwrjPtbyBQjXoqTBY9Xt5
1br2jbJNfLo1fl6WJjaPP6vHOVp7xPyXycRrusU0OiMZ/HieQbLhTuSjIq+XZZ3Ty+Hpd7xVnC1m
/dyRLoYwddkVgeolr6aH2Ri346HdZXv6org0GIP+oGyNbfuY+LUsNJNtJGegXRSNalNhaeMWw2wr
b5zfCFC7mvFdr29G/S9eHMfqcm4Z8L+sjUxI00vzA2N9Ehfgp83SavvL6yrInZ6s62/g2ZHFoBGq
BqAQ69pHQRs+k9K3gURa0908+JW1qxLcofEuVG3JgWcKXDgXPPBz1eaY1GDn8MI2ex1puqfzMwmZ
TLTb0xRsZKnXtH/zOPlzPAzON1fh2sVRBqHD1G4KkKk1E2aFb/Xu+1RUbjF9Xl5c4VVwJM44PY3o
w2oylbmXckCjEogu2r5+zBVbopVsKTkXoys9WccCYtTqk6Re3R/sIUT2cRdP3oJBa7L3g0wtzslE
eR0rswF54XJj97dV9aw3T5dXjn3yJevgXMvY5HVDmYh1epqXD2P5mzTW0fk6QwU7YWSlIwQ4c/+6
LsqjRlO31uIH8GcGi0WukvKuztGLWFiyE3cOoDw9cZwjaR29UdMEojEp7NUohus0j64wZPKQm8mh
paq31hi9qmE6+KxK7gexD0OUb+N5xGjOTg2yBHfHYPS4jFLF9HL1U03jbVysG20N/aJNb0AnIskJ
CW0FAQRalfBoBmXIqUQDrYhznrITR6bAaqag1Eywn8ng+MKr6EgMd7DNwWlpisHbSA6Om8JxvHZK
7sZE9wvjV0xlNDmCAhi28Kjyymll4eWXmAUyruG7ErtsbIW1b27aXQS2nD1uoEM6u9r3dC+r2Av3
70gup6bV9sYIxgmEfT1mpRaZR4dtj3ED6urq1Vs2Sny0eFX/FJg5/2WSdO10BQXmsHpVgOd13rrK
X7uNIbtbReEsy8iDBcCyQUHBXe7E6siwAnzlYbzEflboFQ7/Q9paN2Mcy0xF5C2PZXHHD1MTykot
cQZmPdvGkT9VD8O6Q1YnoIqLuWngAHb+Yh2PRbJPOrpjzSKqmzyBel3+T+FcKcM/c/8CslwvVgz/
suMUWQh7XGMICJCpqBCeimqHsZ9z8Gt5a7axMUI3eded63CpNrruO5GUkk/ky47FcQZZVLZRDx3E
NYiIbHOfx7qrOA8OUEYrvXaqoC5+DZYlUVJoLkdK8nYZ571dG2wLgWiatyPmfWcArFgySkiR8zrW
jrtYjQo93D3yWF41vWeqp8b3mYzCW3TRsfy87oBTm1FDnu4XikRDZDXwj5VT3Y51+Ih4QXLhyERw
d2lZKbVT9S3Cgzq8RmUnaDrZQ1G4UKwTFeTPjEOGM3AklZqkdOAoDLQta/H3Tp3dVMa6Kjy4/wo5
60xCIixxuhnOz16W97V/Tmi8T5DwnT865SlNtAcH5J2XT5Nw6YBERVHXpmhl4XanBKTCCTvsTra8
t/Te/DqLBYppR3+f25pZLZdRYQFiYlk7hyZ3cQbEQFQpQbj8Te4DrLsOMArAIhoGt0dWPCYYPQZd
UPnN3chWCjcZ+kMTy+pnYmP4V5DJpUYHe871jECQWuNJUb/9b7+wxKUKXcAfbfi4QkXcZCd46QKB
D0aA3HXAuzO8JLHkGSYAVmKHQIqNbQKwBnQOp+cTFW/dGQFH9pYH8H2ED/78WR1AtR9uin35Fm3n
Q7ld/GwfuvlBhgAW+vIj2ZxzLZWuXxwDOi6smybKYy8uEjSWzYm3UkyTyvLdhNfSZZMX3PlgM0R3
NCj+Acs/wxGVJI3R3wbEdY7pp745groLs6d9hb5eFiR6eQLBDgIgwG8ZRwZ3uDIwgVmFRYEEJENg
LsVWyddNmKGRvV13vfkLoIBbggRauljXKZGhHER6Ai4FrDGjlcDP0421VnUqpxSYIXNoMHMy18tA
mzLqDlnVezhEpa/GoIy8rLPAn6AhDd0BQCCgG5EHP+rlUC6hhuJYHmImD10/pgXUC5dlCICkGDph
sKz07+FGfJp9XElnFQMqVdZi3hcjYFmQ1l85mlMelGXB83pW7pGXsq80xB+evqY/wK4BAJc1Zm4S
YXhW+nUCP/ZJALODHQjkCHwhul50tZgN6D2ST9I8ZVHmY9ATVn1xQ4tKnLbA/5wI45zqgDKwWlsQ
NkczoEsKWTzdaomrxMvH5aUW3EiQhEoqXjZ4fPBnpWyQrKAd4rp2GTF8OUb4nyeJ4muLsm+WhGza
nGouCON+9XP1fFm2SEtwOWHgAqpriB04x1TGodMDsg4HaMf7MgI3UIkE3CDrz5WJ0bljopXLWtlQ
EWjdVi9cc4jcSdaoKXDmJ+vIjs1RfNyXywBOR1QKldXy0Ats637dG4FZBZfXTHTmj/eLKXskZ0mR
qOxqlLqipbu1ETU2mH5VY0gyeM2nandZmMg4CCiBGV0bupt49xb3a6vnM5Qaum70GkMHCahqza9V
if431Sx/JjkmgFTtmL6o7VBI3t2iJQWa0UH7HZqqwc59qmo/g858mBXAQde6ddO17e9J3zV+QsrO
W9d5kMgTLS0IFAijAMMQAZ7QANwFY2Rm0LYBGcU4vNLuMIQ7LbpJesnxFiGQ0IH6ryie0WCtChNj
XeHfzJmErkZGb6nib6S3vEwP37Kh3QP2+rnU+n7BVN/Lm/q7AM8lprTjY8c9PdaMrlHEnh7krrjN
7/oNdZPgvtyAknTFzEVWpug+xhsQaBEZu6wgHDgRzZ2ScrQaK2HFM7Lca7qnjw9996hn1wUS4prk
pMhkceaTj422zh1kRfN0XQ6W22IYsDl2AeYW36cjxQzWUbKvIpHH28o7tI4gwY7cItBk6f2ogTGF
aHdK1XrZiP7D1bbdkSj3l7dTdErYmCuwgWnIUfGvZSdtnHpicIsB/1mqp4QvWpL5SyS5KIS6Hcnh
vCiq+N2YGpDjhJN/U/pViX735l7JNo7+FzuH6J6hwMGYCyD96cG3lSEbDAKHXYH4OsJ4ThCwNr3f
t9qOmFeOrBVRqBmLi7GGuAl5sFxI6oL8LhEOapTsmtXSwJIHtNdSVMstLajm50l4U+fT12kd0AWP
pgfwEOPNeoaUMRp0QCYLguO6uGOMjhjQp8qmHAuVO5LBfn90X6RZaYTqBBlzan/0Y3YVJomHF+ET
Aug9mhRdQ5ER8YtE2pi7Bv5d8HCfcRSNxdQ4K0MrT9qzong0+m6v+256LlAulCaLRFfUsTDOo1SD
HsY2UtGo56ZePP40U8wQA35ZNX7kyGuG01VCvows1xlYHgETfmDvOPOs42RUUyZS0dbNrPWHtU82
w2RtLh9sQec05OissU/FQoJq/nTrVjSkdQ0LAvVpcC3jKUpQdAU7HdohfD36RIkLmSkFYzALWS+e
aFExBIABR3EcCN+bm6opWkFqnHUV1VDFSYIieVHt18E6RPZjaSSA1khCQZEX+02Lh8Y/Nl6HfdGR
mYKpIEo7BWuqxfrTALKLodCDGE2GbSnjShJevkeyeASHM8eAPmVYVzP7GWOGQ4FZOB4Aei9tlARJ
We31fm5ctaZ3jhq9Xt5UUYzBiLIBkQSd+1m1HkW0sRtUXPw0B9dF+EgRUgEs51Il8spagu6RCePO
xrqiSzPVIGw0Pmm01fvcz9O3pglmtDNe1ov9KT6mONaLu2zbtQOpC8Nkjtqrnv8Ah9Ff/H2U6YEE
RqMYeoNO7SNS+8ipKf5+R4snLR4/9ELx/0YEBYwIQ9hAws2JqNXWoBWKduCg93Mwbqt1LAkPBNQ3
ONGYM/MfETzhZFmrhZpnCN7tuyrx6ut5n22X++abubGeLPdH/Q+mhQdV0AXOVplcY39ZQbYHZ3sE
SDEbrm2DfYf3J2E/TilywZ6t9h4p3aXD5ApZ16DI+TPc8n+FcGECeMwNp2VlEIO+NPa+yH19ddCU
bHjFfFd8XtZIaHVHwrhIFlSaS0NKCNNnxdXA6WfKgkjhmoFEGpBpcDyd9T6j0JLYeovs5hIBfwe6
H0xuy1+0tJPYt1gOCBfgFEAnze8NhivisDKUnOPE01bFCyfI0Hjha1ony44Jd4hi4AIcLYJG/pmj
qGmG6XRwf1Rtg946pJh71f8ideaq5bMRPn59ixjdF9odAPg44xaiK0ZUlDZMvl7eeiQ5FVkSTLRy
fwSgDfLUMyzN6hS5AwHW9MOGEo19iGVXhkwGd3JiVLm7MoWMxdrQ9MEgtwi0L6+T6AI8VoM7N7U6
qKhCQcQ0XscpiG/39eBLB7DJFOEODMEUIX0wIKU1uk3RZJsFyL6ib4PLyogunqMXJv9ytxWd9hNz
AmwGuuPG9CUDuDizPkv6z2VJQoX+pJBstqxHcUNKhwWhNSTVmCZkYRJEYW3zThLwCdORx/owfY+k
NGiOXOoJyzYm6wNxFHdqcG3Hmm+Z2cuo9X5Me2zcgtovWIHWfnTLKtnkeXrbNrPsY2SLy0X0uZp3
pcme78NBuaNPywNmOGOKravZLt2q+3C3+GWQvjhvstn2wsDpeBm4G3IxSacvKRZ7dujrhB7dZK02
OQhP7So+zKbpwnltwQ/hx8VfQBBPEgfcKY/xxh1MBhaNkpt5/mhAmDgFIGBbQHGiPV22qf9DTwd5
L/DfYoQUp2fb9NXSMLwjOrjCfb4YxQY5w292Ee3TZkawlg/Ey0j6VFF6UJul3lz+AIGHxuMJryfc
0ehR4x+koxPGRgWclRdVMU7n51Q5sC6PTFtzPKQy5yZSF+JMC7AFpPRRyzi17ryZUmqlSB84sXJr
aoiLSY+cV+L1mG6WgYZyia1gUTtXXfLdZU0Fx/dENHd8c7PtuzaHpoV2k9ZB3ryWoUSE4LhABNCx
BsswoynpVLvSqsNkZgCQtHlIB18xg5RuwvGqNyR4LKEumNqL3hpkKzFG+FTQuGQaSWws42jt9OUQ
V6/p9Hx5uYS6HIlg8dCRH8oVK8rCBCLKJEiHmwaUoODLXecdlQ1cYAvPxYpo7PujDLdqazvROaux
MSBeL5LDUr/PEVorPi7rww7SmRS0WLFWcIxu5V/SeaGMnZ6tuPRyVxtd6pU/jGC41jEw97Kg/yHt
y5Yj1ZVov4gIRgGvAmpy2S7Pdr8Q7R4YxDzD19+F77ndlIpbitMndu8nR1SSUiqVymGttbc0MMjw
agcmL4Zzv3CTFivHUJxO8nC27dvxEDyOdxEAB6V9sE8hrRVVXFfi0qW0i4ZU8MDLoSSjRnYMt/Gx
OIab6NY6yptgO22NbSWkF10ViLF9e+axRPcR57FMllXhZEI9GwyqHeqPTS84RmvWjQ36j4SLzgWm
RvagtJAgS6cOvNj1PvXdf9mkhQwuzLLALtL7HWSMD5M73iXAA/lZeePGfwu/SZt/eO+pwL0DgBKc
34w4dH6YgPandtNcmg5SeUCTJLD5EYan9LpSawdpIYXP9JtFq8lFjwdEq783upOqN1n81kzb61LW
boylFG7ldD9tpTCCLrENDHWwVA03SbyR4jdbu8umh+vC1kxhRulApnumMuDPktUCJgPQRegiHysV
OTdS034qQs/EQKtg9dZEWTBnxQRNMZDwOIdXaMoE4jG4oZztUN4d42+tqPN4bYMse54awzS9hoHb
czMohr7T66xD/0r4s9JcK9tENWaMRWAta60CgAv6I4c3hADzw2qPtjZgBXrKJvDAsoSk2snwvcST
joWo7Wd15RbiOIsoWJQaFcArHblGK3wB0NW5TVxwYkVCuEeL3didGlXzfdQ/lf0uqR/jYP/fG9ty
2bhbVcqTwIrQ5ewoBhQA95oaYk5fYGZr7hOhHlq/YNDoK+YWS2rxsEfUN5fbe7eemptRFrUurZ1Q
FNmRvjKBQg8/em5mhhV2qQokcScE2U7hD04+5lsVmds4tx/08NPSUsHKrQULgIye556ARgEih3OJ
DR56fTCnFMoBSPddSVXp0UgCaowSjQwB4IZIGGcJpYbWtkSZX3yZlwNRcBwO9RRvRgW0O5vrFjGv
FB80LPXiLGJuBbTYPCHbDXcy4LbB+0v92EtTt/YbTLacJDw5r4tctfPFUnJuqOpZN3YN3n/ouz2w
zH5vgL2h6aGo72XNSGAjKEKBrQyt7ZyRdBOe4oGEy2JAb7TKXkvz1UarublXop0fCh6S6+v4Rxif
jMybdMxNFcKKINz1SYZZ/XYHbt59pGdUMqdfKhlaakmyaLpw1eP+1ZJHMAnluCfxPMGSGxZty5ch
UOkU3YI2RrBtl3TzALZdrKfKWWXrw+l2s4q9WnwPFb2icm3gLhmPZjF4qay5sRzeD9aHTHw3t14Q
sm3jWqUN6e/V4jkYdJRUIyqDEvcfDGomNQCqMPJwF02ZmpRohYmzOZBgV9eIC6LmdzlVgrBg9VSi
zvBF5zIT/J67AKVGo70m4aYm8nPtPzXafZVtp5/B+PYP6qgIeZUZ1v8CkaG3y04qJ/hPFuvOiPSH
bWJyXdSqtKrNIhjgtCmTOg1LHVJkwh7wLQ4DC64PzLM0yQ+NIoo91m/shTzOeqZ8muDKcLshiaPS
Sv45hd/yIXXkVt+g6nk7KeOzL7+YdeWQRMRutHpIFsI5L8cGqUtYgHtPlZMby3hKZf+JhdPGxMr+
95sHChe8/XFUZKCDnBtJkLLW13JIyssj2Mqq8hiKOMtWUwxoyIQlzpDTADQ+lxEVKHuYg4zbz/rR
js9BaFKwmGFC+66FwQwxVeMnC3ib1zVbu9aXUmeDWjz68MAdbRA0wsOBdquRHYLpiOsSVnYJCiFF
hPZwcKfzDVIl2hewSThg+qC+MA2Pr0gLPtvBQLtSI+pjW7F/NFzqCooRCt4t/IXej2QiTQ37l5Sf
wEFwycj2Uja6llFTLf5xXbOVK+9MGGf85hAoathDWJoc2qHCJUT7XlCfXF29hUKcjYPUcdKUDqmZ
CU1ek/qiJo8Ms+yh9PO6Lis33Zku3PXd15JcF/jnROrwAqiAjdmg38gu3cqyb8dWewGhkkdikfmJ
lnD++8L8yKTaXT9PWEko8hI0lKQ54Nz313VbsfEz3biTZVltoBQVdAsAg5JaJe0bUV+cSA/uGLVo
2BqSAHrEg3aD2RxMF9lQJBH4oZXg50yT+e+L5QrBv5mDehzWYG5Jc7SazVCp83miRpM6ucAm1tcN
aLXAgUR8zD/7mlRJDbuGcwdcravVN2Ukyjl9Td5zgSoU+iOCf/ElhQRWZQkijI22wxirpzsDzW6k
lzv5vv8Ijuhbfkb/zW2x9T1WUfaZ/maij1i7xM4+grs0jbqy5hEQZIZC2vbUVo6D4QBzygT1ChAJ
WsVBaZaIxK67qr+qc94jtDupUXJITUqD1tpDmn4Uw7ELBxoMAici2EiTcyLaELG6nNOuBIRb/bi1
JNHTfd19/FVm/oKFYeYSIB1qe5aAl4bV0yHw+nibspkQDbQv217ElCJaPc5xRChjDlMKgSC6wFTr
NJ2injlt5PaagOtv/Wj/VY3zHn1mp1UqQxJIX8YWWT2FZoooGzrXZq6dA85/lHpWN22EAEMe0R3t
kuityr41mKHt5G9Z7I4q7USocSKj4HwJxjQxwaBDL015bf1vwlSlaN24mEkpO/AaDfj9xg6/S2O/
A9bjW1MYm+vOfS1uWp5eiyt7NSCM66bZuItAx1DiBihxdQAUXoB5h7ckczP1YIgg/daqnWdCOZcR
VWRIWwJHDEO39pEnF1TZZTfRHv5DV53yXnqGD8ka97qyq9EAoMqBnm+g2fsyh43Ix1ch1uoDN0rl
vYZEhSn9MDE0dF3SqnX8kXSRy66USE7bFpLGChOXVU6L+l/O1UICt4S5abatPN9lFTDXze4HSFcD
EZrb6n25kMH7WKus40qDbRjJB7GfpuAOrQlDAtx8DR3kgiVbdUkq+nFNTDkYNl8jVKTeLDH6jjOs
PmgKqjWWO9THNrovpO31zVk9WgtJnEuS7bhtmT57i/pRNlxD9uxC5JHWDeCvNpxH0gI1yqce2vQS
AqbOk7TGy1RPKRpaKk5e9WBuBDMI2i1fWfqRd07fCk626As4BwUAV8TWDbSs859E+4G5l+uruHpn
LVaRc1BTYk9+OswaZq9B/2grIPQ7+S0OrpvWYI8rRCMNAgOxOU9lTJmvZ+BIdwIAWZqy409OHwA3
MXQ6USlKJIo7XKSv1KlVZltE4kia9+s9Gt87djBEONUiSdwR0zBH15v1LKmX0Ch9E0mho9SUDD8G
UXPFqvcD3D/6pYEgjATgeZBRTiMgwOfygGy9SQ3o7MhnY5xqUTv46ulaiOFPlxoldTBnaibzO6bW
uv5IfEFecdW0FyK4w9VYndKa88uxt57C5veo76+btkgF7ugYcUkA3I6VUjMQSLHAldut5v/+34Rw
52fUS6vv5nVSOwLizxSgHFsteP+fhPC3e1pVcYM8Ad6luIdi1Zskg5qRCMNSsF582qDqtFiv5zSW
Yr6E+rco2CYiAL6vROpFiPd3zy3uoICzskzYrImpUHsHgFnj/pt6Aq/TSbkr3fgNYKZu0lDdrY8v
QQOCZ1reSAKXunpYF9/APQRKCx3I1hzzAXzDMbrXqCudKj+y6Khg0vj6zq2614Ws+QwsngRSpIbM
LCErKL77YDGdyuRVjjW37WWvsW23LNONQdKP61KFy8w5idDPMwXXI8LOjXJUMGhMpw24uX6nTty7
ZD9t86N/U3nZq7x5CD7rw+t1+asRx0Jrznk0jUKSaX4zB/03vXiRQAbRVWSTKAoKTMSiGWORYKHn
n7xmWJwzycPO7605yGkKECiF1PY9YBNSSTS5JToknFMxSVYpw6yaOu4tEFP2b0JKF5EIzqU01aTL
uPNhn/bGHB6z5FM42vAFMnNlufhbeAQQYG5PUCM+1k6+VR4jija5E4LQanKDW2ObKU7xpm78x/iN
vMm036l3rWO7L9o2dVNRFkCgMV9+KDNLGtvga/Oek/Zk1496JLhs1kVgYmQuc+LtwNlHk2h9Kc8n
YpxaGsY75r9gwve62a87lr8yONtoieoPigUZUTK+RGlDo0HfsMGnRZF/ZLqoL2X1lKEhBXCOgPlH
furct5QVmPFSDUGHiTEmoGRSu910VeSWxSGM97Kohr+eIULhW0d7Noa++DGjlGR1OqQjMr2P9Ss6
tGEi0RGDfQZNT/pdLSrKrZ7ohTjuqqh8zJ+OJtSL5A99PFjlPsyd1Npf37M1eCvwiP3VirsNgIeR
WX0OraSd9TB68m100HI3eSu+VVTZx9v4wE6G43vXxa6a40Iqdy8YLEGXSQapjXZEP6M8vIWSQLPZ
TVwccUwNKigAADyef4n1VaKSNEBRI8F4srxTmFcDI1gd3DrY6uZAJ/b2DzotBHJev2pViWkSdEqs
UT0ShMSO3xpoxpFHEVjX6vItRHGnebIKFg8T+gFbmz1MWehEgXmTDII571ULXEjhzrOKo1sHLaSQ
ZGtp4F84pfKdIRqEWUODRQPv343i/T0BA81gz82NU+BiYj2RK0rCu7LwhvwV1JBWdIOxusi/6erH
MQbs0Mb+p7e0Oc9gApNsxsY+dyW9DmDsnswFMFSmtOFojN+IyDuu2uNCBreaGloVdAM1iPm9Hmpu
mn6azfdm8hT/Z6l7pQiSYHXzFuK4Va2loJErHyrp+rsx/lDUZ2LfCBNvq28YcPMBfUxHyY1HDbbG
xMizee/qcXC68jP0BTa4aukLAdyq9XqoR4UJAVWzZekBEH9CUsO1ewTpIWAez1cXKvPnmw/0ASm0
AjhabcyzxyJsDraBfpypjY1DgzG6u0AGaZGq1+nuusNY2yJgpVjoEQS2h3GBEDNkg2FnAxwGeTTN
B3QhDuoNE2VQ1lZQAzeIBjgW9PPyvTJgoZSKMtTm46W6PjD3AmMCPby2va7MiiWgzxHD2SjkIO3F
lxdqMANIkWUkjozpd8Cn+TIFruc/EMOcSeHujc4uzaElkAKkl1NRALu8TDag33mqUaohqNVcV2pl
7UAqqAEOakZtAx3EuWkAYTnRrcFMHLMNvbyqf2jN4BBJFpRmVsVoSLRrM7rLBQuTCZIDYOZYidPF
xXvWYWxGqU62EN9qbYvA/IihRhgbbG7+jMVjzIxIauihlDi+lRmeVbL4USbh+8SC2Iu09pj6xR2L
yVuOZl/aTeTWD1KNys1U0sEv7T2rDRHO2+xYuUt6Hu7V8E2mQTA7fP5JqVEo0VSGKSZvQ9qDYoNN
d0bjKOyQ2s/X93LltAErAQ0IM1KiDNKLc1EZBtHDmsWpgwkZDFG0ge/4Ge5oZWQ+bupaakT1sLX1
Rjfu/6XFAFUc54IVP5UqTalTp+2GjsoxqbdNkdeCcYo1mBJiYFAaRw9IAtjYc8XkqfarfETptwi3
qnzoKi+0bzPJScttkLhIOGwr+UCKitb6D9/yQv0jrPZ+e4pEWMFrAGpnX8ItMYuDKIiHNnXYaz0/
pKrP0i1BCvur3TJkIPfh0TiFnuW1O3InAldcsyTVQIcYejhBlMfjM3WdCtyN2ZLmzv7ezieaNUSh
Jt6rDrhPQzov/3WLWhU5YzkC9Qcn9+vBsDhP4WAGZaakqTMMG7s9gKkb/38bDdUpRGNdawUu8oUb
+R9Z3GtAj0gXEx2yRkDyp+Eu62JaR4483TWTq2kPIxCOKsm7rqC6dmaWUjn/R/wgzushAWJSymbs
vcGMb1Ulr7/5vjXeWk2k3Ss+MX75/WAVm6Bp64wmRPb3gax0D/2YZCjKqgq4tKVB3ttKV3VOXdXo
vii0VsmcRLKVH2EdEK+PAlxRDSasBpqoWrHzWRS8hJk+Jm4pNZgL8TtDUHxa0w4WMyMkmwbmx7gH
pFGiq8awYK5SPLdN70C1HQWv9iQQM1s97+PAPQ0cOQNIEcBnOj+fdp+UowJsdVCpK9tqUDZWHXqj
rwk2a9VEQFyFSTgVnDh4EJ/LCQzS1X2FO7EfAZrgpX1o/Ja6qmV09NXY39hR63tAuGweE7hA0+ky
zLHQgKWhqEL51c7Fq6zJuDXRTw3gD75pZBrjztBaUItoG4BP+3vFBfYeHbwfihugqb99CDztYI5U
Sqhq0fgQ78Gx7qU7YKrth5vRy7Ytbb0n9Vg+Zc4/zHVjdvzPx/HtJpqS95I0855MBsjGtafW3uMj
Q33bm7dZJ+j3Xtv8pTDOxvoADkuaVwIAIqpKe6mSfynAfXlspSj5uH5cL+4b9CUiCIcPBGUVBsU4
Q1NAWBClQQ4DkLU3c6wfakQu/70I1VDQBikDdgiJkHMbk4e+HWw2Iu4qWuIAmKdxpKAWRF1rhfWz
HeKcXZFOJknnHSIPVegpN6pnuR36OijGGjbZne/J7u/reom2iXN0YySxvGSzwQaPjb4vlK3PBEu3
BmpxphV3T+tGToq6hwzz6T3ypn3nsm8YC7o/Ks5p2p18moZUP0YbzQs217UTLijnGozJrupShej2
t/k8vXf3n8As3wLl+3BKt4PDCsEOri/nPPeEQTs4Vs7q1ULDeHSLyzgxfg/ZSW1vhKTOqyKQNpAx
fAxco6+oaHH5tnYeR32FYFY2xi3rZYpuCZRrRe3FawORQC6ybWCqzNOxFmcZatIytf2yjCin46h/
BtmPtE2Oag0XNSY/K8V0FD12jJTtJvCmBiw6CXZvFnHhTRdBMrd7LJEbpdJm4wQznQf21DfZlvqN
YWPWuUxiaesb+pNcWQmV5ehmMCLpw4yTx1RpiQd4SklgyGvXJvA9sSS41QheRpwPsLKeaXMgHWu/
GsXr0XhYTjsi6qQQieGcgN/GZa8UEMPyOz92C/+2jbEDIpCq9Q0GMzgakQjCOP56bvuERXXJUidg
ZrzpQKYT2/ExHsdnu30Ls+S2SlqnlKO3lkibLJn2hvou2OCVDATRFp8w/31hy4oSh0Gq4xPMwA2f
rYLGIU1+j17p3asSfevd4EkZab23911PY8ENtRbFzqShM4icaWG071x4F9RppxuILBsdRHqvMDY6
5Nsq+pmK2phX1VxI4hygpoILrphj2KoxXJu9h2FL2SDTEMmvqO33hd8Lqh4XNyJg8fHkAx0qmNsw
sMbpJgVjV2lz/IrMyEBTNoxu1er/UL5BagW+Dv36QIa9OBBjpDeynGEFUcJlLwNqA/LkCmxkpTkQ
TKHyPKJvAe2An4TB1IiplxKiOzkAfulhGF9ba1NNRwvw6yDwU0zXFEHSrI0Fncmcj+jCLoPIB0Wl
DZkqGGtz5ipwNcX3TrvT/E2puhO5D0tnhCeS3kvVSYC+lstuk+5JvrdzUS5m9f4EFM+Mv4t3PDDa
z7/Gzuo5ezvHt/lNYFND/+UPD6B+knzaq0/EByinp4CItLo32A1qGD4AVcpD23pF/5FEXh4LbtU1
B6VjGITYoDe0gQnMfc+QI4+S4PlgyL+m+r0gJsC7LUArCacuVyVhtlfHOKRGLvB/TdsPwopAUu0l
br7TtwgfNkBbPHZoCd0Zm/eeKhvzPqL2nUTrbQtYFZo7H6EHMCnHosON4rF9dmeB/4LumvcRQUb3
Om19+lC4/m3ovV631bWr2YCl6raOqtxFkNiyuh4MvUf4hjcfLGeKTpYIBmhdBjDOFA3vYrx4zhe/
jqy8xRx36mSjsTON8tbMlZ2k1ALnuJK0J/Ahc2IFOVQ4k3MxPUvyILGRW+nrzI7o1CvyfQcs8UMl
l6mrVY380LVqe0jHRibOmIbZ2/W1XH/VmSZ0xNARjIyzMly0UoU0GR6pOxDQtHT4HIhrVBvM+WdU
E4Qaa6sKwmAQBgHNGBwV3J2rxE1r+qzD06jf2Nq3LKWyJJrOWbsFljK4JWXooi7DaT42gTuZlKk7
NQEMeb4BPg4RTX2sdYKgNPFXI+7OQeE4C+MAGkUVXpgQV1KAy36859uUBoBNyLcmiGMTBxnl4+Qc
jJ/jTkS7tnYJmYAtBRQkIJaQ5Ty3oRbA88gR4hOqCYehVWMat7HATFY3biFj9iBLT51KAy5xyPAt
DEeC8lzZq3X4aaa1KOl1IcmaYUFgkDKqPjh33IKGsqSTLuoyZ/LNbaQEjmqmLqunzXW7vxCDUweE
GBg8mvw0/HeuEIiro4m0OHhSuQ+6D9nfpiK3umaISxFc1FUW2ogkOUSUeHhJ/nEiXoTmj07G/I4F
GgTvHzRapGk5j6WVTKutahbXqY6e2rfhYHhjND1eF7Oq1UIMd4TbEu3HTYnjBah/MDiZVUUz6Y3U
z7a0L4TzivOv8U+TZe6ZO8xqEKmT3kMaMg1N8j4FJg3TF8TOYfHWWF6ey9T6JZd78DvQ63pevmkB
vAoSdVT2cQEjs8+t54iIzjZ6QI7L+jtaCHp2SApQGL5OpVeHL4Gxa7SnsdyDEFqXHzQiED/b35ni
nHRumZkW6no5hI2TBsgdyT8rjA2xMKB+Lr/mRSewHZE0bpknOwkTVkPX1j4p2i+9ix0rQ0khvRlE
Od/L99CsGbAd4DWBkUN4TFswN6gzsBaQL8fyziilo4zj0TfBqYxDh6X+R56FO3CSPfbMv7f0iFrs
/frWXpx97gu4g5mnFtLCDNrGQ5d7ltUrj4ZUKejzKUWkVqsLu1CWK9EgX5O2cgZl28i4CaVgU+jG
QbM7XEsJGFh+/otiKL4hKQLWDr7SLAdTmGQKFDPKvT64U+7l/va6iHWF/org3HOCZk5fGiACDM/9
YII4ZnKm7Mi6bcwEYd76CZxrif9RZ97HxaUzz72qA2IGZzykFfVvlU19a/2st+opS5Ba0nfJg6gO
8lXMujh3qDDDOGesG/7U28rAlC6CzOa59WI3p82uAAx5QMGTszO9uT0PgAWbgoYHcoc/HGG7N9pJ
2J11Wev6MtK/H8I5gJLBLPsEH2LcJ84ru0mAQEcctXGtY0HRZrf7ztwCsGPP2Yu2DwU1vwsnzwnn
/IHcK0pUGdhlAM1VvSNrN42PNy5AmR/BsypwdZcNOpw0zqbyoWJ2n89rvilcAE5t32s0e+xi135U
HhsvpOa4Fb2p141rHrOfu3LAx8W5d6xu2WOkvwHyA6F113vInjplMdF47G4TTHIbeX2nksAjEQa9
FJXmKnNb4wfGWPf/cKQWX8Lt9EyLXU8dg48YvpH+Vrczx9IBolm5fSiIetataiGL29gIjV2FMkJr
/ZAdb+uKdqf41OzIc3UDvglCNQcI6j8l9yE+kH+5YxaiuV2W1d5uCNj2HMlsKJIc4J1kbgWK57j7
FfYiUvPLd81sVAtxnPMo4gzdIgXEjdIb6IGBb7KvzF0KbBNFf7bJKYprGonQsecw+MJ7AKkSo8xk
rsxzQqVJJW0OHEU05qEqNtaPFikewvykCLMV8y9dkzR/ycI3GmCB0CsdkgJSO1GxCdHVIZsCN7Au
BHVF9A9ZeKdytxco8hpmyCkgVZvKnSuwcQ3ce7l2rx+A9VX7I4ZH6WP1IE3MhJgh2cSSm/knVru9
LRg2E0nhD7wx6OGQZFgxtjPG3419ijM3sCeBNxOJ4U6zVZjZqCjYGIQ5zV6uox9Sl5VvwLn/paAJ
xfvflo47z2nSWDbzsXQ++01Gz46eSX1IRPWd+WheGNsMaYiZUBVZXM6sDbO27HCEg06CEFRKBQlc
fYxEDmJ15RZS5r8vTDoabIytJfCD0Wi5aWtt1ZkSQJorH5vrq7Z6vSF5BLarGfufb1bPkzQC3gUk
Id2Ha82RWsdPvzcwDfse8H0C8xZJ48LNSW9DgIDDIoaqudH8rqZlUUe06JRmg9aPkZIe2EapbYsy
IesL+ldN7vhietPU7ABqVuNTkSqgaLRpNm3R/uBcX8/5h3j7QMuTjec0uCABdne+c7rZtU0W4Whl
lk9JY+JdFtFRlTyGsgL6h9zUsp1eE4HWri0suhFmKjgwKGt88qyM9IApFYy/GUAPA8Sxp0DZB+ln
WIzgGDIFSq7eKEtx3AUGri21kzuIA5SNx4w7E2NvubzztZPRv0TRJm2djP2D7SxlcievK1ARSBLI
DJovTtysSgDYc4ewRDYfLBFM1Vfd9HIj0SyHuEgh8MjnGzkMQIi1DJAW2tGLIaMeuK2lPcsCGmtH
RUWTAZosLNcMRLMIq3EJ2qL/CObPfl/6RCoguPOzo1x9i63vefFSSrUDIkf0mOF8aNJ+bACUQYqt
jdgoN9ptl2rbOsRgBiYz/CJ25UzbEPRaXLfuWelri8JZd1PWQaZJsG6A8VLVf8zIezwIZKw9q8Dh
ODdfGUjj8bWHqqqIX42QAcDLio42JpLqsO9oR5LWG9vsDk2OonLZZfkFIdJSKOeYutSc5CHABPJo
5i/x0G/NsHWLrKdRBI5n9GJ2KGXF5UeBqm9s/NbYdKsrL4mMEVyzczNjdHVtOlZ+tr2+4OtmuFgN
znHJJGiHTsZqaAA8qqU3td113TYZf4CsjWa9FxS3Znro2v11uasbjT5KMF2hrwiloHPrz2IkXGLM
ngMIK9sZZrNTLYDCZYVIvYtS29e6o6UA3h3URYZ2LgdzYSlKijjUXTU6fpegUajzGuSJDZAAKLr6
rIe525nsYZxCgey1m3yGu/t/ojkfpvfoULdnH9aS7hCV5V4zRJfB+ir+FcH5kKxXWVswbJ7dDEAO
0uFCQJCkK4I4a91lLFThXEZPMlmNR6hSVrRx2Q51qd/RDm2px2qX7TLLOalPFrV7mjjtbnz8F1P5
qyRnKkXWBH2C9l4nYhj4sWMvIbXXj6kgZl29WBc6cifU9OvWrOeL1Yr2xrSx8kcbVw87Aj+9knct
e/jftOLPXWNr6PTFkiaKW/e3hBzJ8PO6CIEBkvlsLIK8OPZ7u5jDYyl/HrR7YRC5+vsqCiFowAaC
/kU5q9YRrAK+00my+6Z6Ku3d9e9fjTl0dHKAkgtwc3yoQ9IuN5MaPqKR2bFneDEr8ZNRPBO92FUk
uemG+vO6xNmULq6fhUTOBsqUyKWtQiIZUfjGc/ZUSjsj/+k3AmNbPbgLQdzu97YcMAzqAbrVum8B
z6m3GLAU9d6taoMqFUB+Uby96IZh/STFulbCAfW43tJk2IPMIKeh/C6PpdNMsmC/1mJgNFXNrUQo
KAF3/tze9Db3/TytZqV2tf5mgSrE3jQilP5VqwCoIkJfMOsoPHSjlPtpgKf+/BpP3KpBE01S4u6u
HSXYZeD2k/LNPxjFX4H8fHHY5GjF7CGwzLeWeleBQCj/JVvPChHciav7tRDEvZoDySqDoZw1A0IL
adwR+GjsU1UcexL00nzxMvCGrn1V9FH5w4APZ3+pOQbBGDYI+TIaOhgpOBBn2JCRRruIImO+N277
zV18+Dj5ru2070/1TesmN8a23GQUS+5gclZwJC7Lu7iqF9/E888Xcl9VGqlBc3v/LnnBQds1N/lD
8gawuJvpLn6L9pP3wGRqnMqbAFyfCM4FkeFqohJNGaAfBBUa3lfcDrCqAOyF3dbOGCJrp20HN3RB
4tM5jYdxlpNG1W0o6Eq4bIWZ1V7I5JIYY+IDT8CCzM9gcoBU9yafxpP8Xrof4JhxRwcs7m540G+w
6jtDYHGXE8OccC486m0ttu2sg8KHuRcl9/zRYVvJ6Tf9ydjiGXtM7oDAJVrn2bwuzG+hMxcaBXje
+gWDWGk3uaVnUCBMM1Bh1D+O5bN+b1HJJbemK7vqthQ4qdWqw3K9OS/VjGUvjxrWG/MOm4m+mvfD
5vOR0HZDXOUgn+R729G2ujtS9vbUbhChi8BnVx8Dy0/gwqkua6qe+PgEAGorMLHGe5zosJGcr6OX
bdL3YmseNE849r667iYgkgD6j8EpPhpGX8FYBx3W3aTAoEMLEnoYaPeubQCgtQE53008ot0oLp10
4zvCOstavKAtpPO7XicY+bMg3Vd1qneeao+CQHVNgg4QAY2ga15D1HB+AxVSEsGcB8wdJ7GDDl4n
VgWXwWoorKNRCU0ToLy5QLFWsqSPIxkikNBX3HIHJ918wnJufmSvBf0V7IPnkYb71kleLdHTfe2C
Xcrm7EavFW1SfMi2WQc8EifI3BCpA9AmXr/x/j9KwkJmrtdLWh/SVRUrQSTtaC2dfti0nmmzvweU
OcYDyoGVA1ZWJ/9AgqSn41boldaiI7TW/RHPGQqIxqKUDPMaj9T4Mbyz2xiYoYBgQZmcWg77ruGh
kd7/FGi99lY0MduKQqCGTnR+5iJuutgvew3Lq7yaCWrhv4h57NgzU19jww3ZoRNVTlbvvKVILuA0
I60PMWNbO1VE2UO3w5DbPRAOb4o92/UGJeBHvjMYLiCALD8Nr7GHienwBRWr66qv+AUDb2OMnCBH
i/cqd+/5FVDGhxJY/wN5yXPHTu8LfYucIrjNUMy5t0SR6coGI7M9z2ijkQpcY5w8VR2tjChl5aDz
rtsONprGdD/u8BACg8t11VZcAkjN5pFsJNoMg28+SqIi6nQZcOUAs95YxfgdiDSCaGpVm4UIbhOz
qEOoDdBZwKSVtMknt+nvu3F7XY+Vsw+eDnRzIKWAni9+yUjZxlpUQMikIRUaMK+FOuCp8j+uy1lL
vc4MN5g7wptBQerp3IcGSqrVUttUYLI+DAgP0QzT6QAbo4EEmJS9ldwW4dN1mWt7hEoejh0axIDv
wZlDgD6VmHVt5dRWusn8Yp+YlcAM1vJcUOuvDC7MmoyQZAmDDFZUTgqARa1y8qygjbapGncaaTC5
YbMJg/++rgdAFhVsqmg8xYOFv5LsrIhsq6+ASHDn+7+i4Slvf19fvlXTAJY9aE9wqC5y8/KQj9nY
dRXwop5LG2OAGvBDY9ywr9flrNk5mvj+yOHccphFGC1oIAccDky709s7RYSouNaxZFnoF0R2GlMy
4OE+tz7JjJLBl2frS/OHKfbn4dH8tZq0Fq3ZerAbg2nCDHSRHXMl3Fe29mFjNNXNpiB9vK7tVwGZ
C1LxKQALUFFmwU3P7Zyig0VeYUPldMkQJLS2zfq1z8PgZCZD8WPUs0EFBFlhpqiwG8zt6sy6C1mI
UbpWYqUDh5bt8OP5NgMNQEJLxCXHwap7k1Y2CXIaAeM4sDFxF0nFsI3ypjwWYdC8GEQmFU36AoNQ
cmBEp2zQjZ+Bxey3ZlRR5xxG8zWyMVDjAlCjfYh8psCAKzqoA+gFGjW+z9s5ZeUXo0XVsos2YP/I
f/ehhEeTBQ57L0Bv+knJSrycS6VVD2rbWiIUs6+2bW79bMzc6phxAD8bAMfPt7KXmmm0qrFyMiIB
ffsFS+yBSmIz2dOuthSqjcChiaPPwPgtl80TgHZoqMZvuDDc1EjQexjSrPrG1P9D2nksSY70QPqJ
aEYtriRTVVWWbDkXWquh1ppPvx977d/JZNGS1r2HuUzPNDKCCAQCcLj7tlr3DPRKdNO6P2VrQL8b
vhACKoOdTCIs3C2BbUgsNb6x3IT3PciIPB/uBuPzbVdauV6vrMwH+KIQF05m1moiVqy66B+hQakC
OzDBkNqiHk4nMavj1xj1Jd/wmPwf+j9FghP32P6ZjgJdzXcijYD7c180ObdAMB8SCUyxkD14vv8X
1yCfmuGrWa6cEZ3rVWqDn+pFNFVO0BpPhdi5jC4HjHZscl+s5GkWM07ULUTRNHimXxuaSqnvjHSO
d9ao76w2oTs16tATGF35VvkkjZOfy46cSL2tm3W2k9vM/3D7k67E3Fmhbb5RuLOQgbn+DWU3Rmhn
zXGKfKlr/62Y2Ve13bDFybllZ3FtVXmWFgrAX0eSk72llw+i5n2KEvOuR2Xaub2mlfoTi+HONwHh
zvn39ZoCbyiSaHbTKqdcqLxFKEujG9r1qBWN+9u21tZ1aWuxLtULeIuO2BKsO6s6aEFzFv2HxNhi
Dlu1Q3+JhJ5yobxcU9QR4SfUSlC6k+FEk0mdNaGW/rX0lmEWXcs+3l7XSiqD0BnNReIogXo5uJ8N
cTgxm8ZRT5ntUvrXtN8qlK1cw1cm5iVfRJOuUUtrtIirfZkztyntLWl0m67+i9DIADqjhGQtjIgu
vMEPTSkf5+OsVt+rNHMG7y0Sft3eLWk+qu/uiAsjCzdI/UCro9kNSuN330WM7SH+koknSfqoJAfN
HMBuAIl6bK0DoPfb1lcqyWwkbx4RNiCZiazrjZygz8nihBVOem0b6hEhTPibH2OKoYFbd1tCZ2u3
gERerREvRG7ExX2YdnBfjNXs8kV/8iL1IA3DP2Aq7nO/e1DVDAIQ9aQp/afbq1zzyJn3iLFG5nsJ
l9erLDxfiPWaVUYDnDVy/sj06p9H/nl46/+ZWCSGSRelij67iiaGL52YvkZBD3nw1tzkmuPztSDx
onilakvFQmpXMboAGbGwsgBcQwNbTCcrHd3bG2as+QUvILKBWZGO8ejrHSsNKrKymldOG0hlbicW
H8yuIJ5xxTSutH0XaPre7MrhDYLM7rFIkthN5NLjPxL4kXYohs1oG2JQy3Y0NKVhN0OVu6JWCaNT
BREkjEihnQUKoLtkkovDTCVQ2J4oDg9eZ0x3auSln4dJjpjGtrzyc+NZ6c4MJGg4G70JH/q6ml4s
tS8+1JE13XVg3dyuKSbTpm5iMN45NfyvSlFEUOzpSqrZPsWNHwpKiN0ul/P8KGSS5fpD4D2bvVxy
V8pGv0/UIXO0Qu0OSjlY6FMx40JLJXiGTjnci1LpIb3kneJckE+GoEEdPyn7rDDG/dQXFjA1a3yy
ZHE6qJqgPmglry07SNo83SlZzNzGoGewXg6qchynevo0VrqU2r0RFc/KRH/cTpjB8GzE1pOdqQXd
hyEZpENbpvFXwQ8lZ2xDHcyR4AF8uv3F19684KlIKgh0jH8uH6CyhWpNYvAwZJLCeAi9snhs+6o5
IaysfgLa5kV2lbWDWwiD+QgtapTZA9jljWO0dlfBWkgdhtQC8qdFMISULxIzgV/RRKKdj52j9m+K
uRvrjXxw7Z6/tLPwbzZQGYeU6otZ+QjY7nMrhtrHLfu3rjM3tnZrTYvQgMZs0jUx+YuYhnYLIVAA
RV66K+uN7tGqHWTWmHPReQguY3nrW40i16xJaQI3z9xKOxeqaRvS8barvNs73qaXA4CLJBd6S0Pw
M+Zhkw91/qg3T8N0FqOn8O22mXchaGFm/vOLOz41+xL1LmaxvPjNr1U7yZ1adQXaJSqn6y/oLHV0
WgkFMpAUdalUp3ZDJvsdKn/VlxSOzsCWv0Z33iuvxb/gitUNcKdQt3EV0de/XlelEb8SCUuidm9G
POhe9Mq5vXXvPGHeuv9M/D7rF1snj0pV9uX8hfrPU/9Trl2Jgs8WfO/drbqwssgd5FCOlbZnIY2Y
O3Jb2+NfyGXqSPZQh+ZBNTP0XG+VFhfQoGkSU9HKg4aabYqK0BbR47uUhFX85nmkNEW35Lea18Ve
WQMzoTXUuhTa4To7TFSAU4gc5ILmanFogFhG/e7253kfaxc2FxFBz2JJh9+KaVB/stXsofHpoHT3
Yrrv6Uj5j5TKwP7dNrpyaudRVzDViijRG1p8LaHxowqtNcgPULPqxMS20l+knfZUfVe8jQjxG7h5
ldMyu0sgopUtI2kLncD1hwuRsGzDipf86KhO90ZRIU3tEc2VT+F9c1L26d3kZK8W4FKKQs/WyTq0
VFld3Y52au1sUYK872lf/5wlCkjPvTirBNaePZgH3ck++Lv47B1t4RzcK3fhm/h6e683DS422+/H
ssjJYJxQt5FSsk3Xf2mOBqaGT56TnIrDzw2L84V1Y8f1xcU59amndEDznTnrtAXaVMNdtH+eICbL
HPmwBRR+37JfbOniAg3A0yDcib3GbR6Uh6lzLDu2czt7Uh3xW/7o259BzT7yidH8rAmn+40Fr0Sf
SxfTF2cImEuu1wBh+AH1uZb3+Ji+/+HffYaBzTOg+aStK2zcsCt+ranM2EO9QlUMed05Pb8IFpqf
tBkVFoiqNYjMEQ/Wzc4e411n6PtG+2lGcDVqXxh5si0f+IS0h1vMjq1/lWg6pxAutfVRHR4s460R
T7r56rfZTqgS16j36ZZM1PvzPv9UCxgScQ095EXsFENrLKaUn5rUu7B/ldKvMK2AcnX1YeMF++5L
8HjUdbJGIHD6ewKl2hJ4PAY6uMc8h/Zgor7Ak7LYCJrz1l45+GzF4uGoU8GYe0CLrZetQmfGCu7a
Kp3u6rz+OFjydBAy/eNtz1pbDg1QWZxpI2ZylmtDndJ4sTWF3M+B/y2FfGqS/Y37+V1qw1oYIIBN
BEoxiJIX3yZrBCWhjwDAvfg6Km/N5JgwuEvg3LPwk7Y16LK2c/CTMXvCsCAP70UwVrJijCetYmIh
rD5pkv9gBtUnyy82iiXvHG7m85ghkKCpZmjF4gNVIbrWSNKnjpTQoe4/KOBIfe1VUBX6dRs02u8S
HGxpbKFMf45vtYROh17aWWOiEu1MmHL+FSQ3nZ7b4dNtT1izokszwxNDmyrOd+0Jo9bD8JRrM0fR
8BIp39FDPReZ6Zb61hTXShFo1iacSZdm135Xzy1VX08zA1MQ27lDe9cpNH2OFq9U9V7SnGHa6TAC
Rf3XyLjnCfzn66Q/RxlXg96St9/1Oq0WKFjRUd8SeZwGxsEwTxDI0JPZkiRaOVqmSUSCO1RVkcpe
uIiphElhjRhCtcMZo/Zx8NWX22tZN0HZAs5cquNLims5F6tA1bLMKUf/RFEB0EBX/LhtY80vZrku
WFZpEr+bP/KDNjRVr4AzRPtuwtlkfK1KJKn6DTMr53b+JCKeh6dD63r9Wfw2intGT9gt9T4vrXOq
Gi7S7hsff8vK4pkF6V6vMH2dOQD/DlNYPUSa+jPN0o0H9+qeQRrDvsHKBgHh9WKaUIusvMOMr38J
s+9D4tll7W5qxa/0uEXO0P/sEMSv7RR6k2tRj50kq12hPEzDP0p+NwU01vTY1qzHHAKR0kn+HJJ7
bXfh2nJpUVjyZrtqs0OL1sk6C1iuuesGgF7KK1WNjUtkZUctkQCo84yk+bJ8uGSDFzZDE1OuslTH
H2imAgT2lE/esBHYtwzNR+4i6dFRv5OUEUO1kqRv4HXkE0S5+f1YFf/ERrD1eF25HMEJiHTqaG7x
dFhEo1ZAmF5SCBJ1EX8SS+r6ftvCDQIoT8zOCrw5nir/xV5Sl4bMiDvZfEedHBuSYIZRmzEBpDt9
xyBU4FrZaHvlH0MheIPRa/1Nb87NtVhc2PVVaRqEDojo7sw0C2xdgvBOoWL5xzHqitdoYcgaxaLr
Y1Y0QtIUyh8660VJdmG1NX6zdnNdGVpckoMXgIVPMeRNmRtDz6H0+9rY6aNT6HcSvYwicErBrZFN
bqf7UNlwzpXwZcnI1vLpyAy1ZUchs/KZ9hr+JgshPUmId/Ko7iQ5f729nSvJzaWZpWSfp7ZSIiSY
8QPyeu+fXinfVDF3G1k65sWWl6xam2/ImcUbCstFsAyHchB6c2JRfC+xyO9F9XsY/vK72g1I528v
beXGpFdNSxxuRN7qvz/wxfGWhFqEap6lKWH2LKTKg1F+u21h9RtdWFgEkFIcKz+1sGBEnZOBYJyk
5lWNk/1tM6sL0TRoGBQLj1AXu9aE2Zh2Yk/gMP0X0RjelHDj/bfu7Mwdo+ACPYG1bLvnIf86zTWc
ffBevZmUP/9gUJVSC9t8y+iydy+GejZ+iZR4s7Q53F7gWiAGEEQvcs496FJfB+JMrUtPG8fMicyn
iKJh1v8I250nThvRcC0CK9Dlzcs0ZSYGr+1UWtpLcgiffaQYZ8SZ3CHXbW8EnW4lhw7YSphu3TEr
KHyKb7yogWigf0b5/9pmMvVZ1s8dQLghPqv+cNLDtP3HSJT7otHOWVvrzqQGH/TKeA37obe1OJBO
ldqLd15anjS1UvZFU0KCJykfb+/6bHnx8OSRRkWdGWX4CpetsKrQpD4cKTRUPYCd2qFR6pf7Iv3l
MR06Wh/aLdaUtc8MBpXeGxFN5itcbwU1Bi3UKz9zqEjbXvvdMOgwTYz+bXzm1YVd2FlkfmZpBIKZ
CxTYu4/N8NxlJ1EbwB0dC+ssFfui/4u7D/whjZ359NAEvl5XiPMKXh+QmpsRfR2qn6C260raWNZa
tLk0M2/vRTxTmyaqJZPt063n3oBRCRku0/pw2ynWjghk4Hym2V+BNl4bMcM6ZUgmzBxpePSCc1qp
tmkcgdc22S4Y/2bjLowtPlQgVnmdJhFRRxXtsryXw0OdFBvb9l53hXIawGeeZTNJobpsLUMNSsdF
IbaVJWxEgWL3OiU1YPB2P0QnOff2Wq8yW1a2thbFjgRvuJadY1QtO0TiurK3S+1frdxSLl7zUtJJ
yhZAcSHPWHgNYd7ro4AHXdYYLnoznPB/46I+5NLHbGKs81yk7u1vu+ZAdCBV2BJBfXDur79tYQgN
9MQJ37ZMo2MpJipQz2A450qi/40p9p3s3RJBmiyinoofeZnF4vJqOlsjzL+D+EE3+rfbK3pfj8YG
6FsZ3Sy0NN6PqcI8mDJbxos10w5GHHzsmvBcd79G76fS9yczaECptaIDze2bFA47Ta4KV5BFu9Pa
rUnqteTm8ugs1hzXfo04EUdnhPXVgMQCFdkgf2jCj3K3kRGsRtL/Ds5ynK4D594nPqZ86WthHof4
pZI/lMXp9u5uWVlcy7rVx0OtYcUyT1bxeSyeIEfq+o3Lf+0czAOfMyxdhJV74ZWqD8QkTHmF+Yrv
Wu0vUQ4pH3426twuhHAPHMsxx61EdO0oWJQfoCyjVvmOcDyMcjmtDCIPWfzOAiob0S43jZfbG/h7
fHR5xV6amTO7i5DdSGXUChZmBOq/H9tY68A8ww8Z7TrNGN9UdFi9PWQwmWbTcGpTt5Cs7huxqgdg
KflIpppdIjikBFL+aspC82lopXCm0gaxjN4OCNz9GMCzbVW58T0dJ+u106ukoBIgmW+RF1kvgw5N
TZd69deSvwVOW6DsX5LSHA5NwKjB3hfUrqErCMGiHTQ0Jl+qnkqXy6GFPS6Kytx0ZEWEpTAYlGzX
A6St90ad6HY/TYpbV0bxXHjllDJLlzA01BaN4RiDVuxLOFRTvxECBK1ymAaHoC0smmV9+WhVjTTZ
uj5kP4XWCL+MYkxzJzSg77cLHwXaelDpvGR16beOCtOlfhd3huLKhi++9WU3ROdWHfVnKUitYdd0
RQ/YYZCTp1gOWxdZC1+3AxU5TDWB9xqhZdH7FBTWYJyDFB5coN2K8QQ8qzoFfmXsh6gjOxjVIhIP
aga9mmONkfGxj0qfbkvbJQepavJ9qppFto+spqYtHKr9PZz8wzdPDKLW6Qeh2AWaXCQbkXTtEF66
0OKaqKZ+qrqI45HS3qy9x9Z7NSj6mPGH2776vndLKKWrQuGeKiZd6YWhOhLVQJoLjOPwlOXHwNhF
4n4sP5qILRfRvWecFOF42+bqKbwwOa/94ngMzAsamUBFpEKCpJBLplGC4sUvpq+37azuIQ1isAmw
VXHmr+1YdTl1WYIdsFrHHgWhvIw+Ror+WrT9xuda38b/bC0hCsOY9aE0l4In/SiZ38XxpVFDZzS/
qcVumnZ1/BJVW0pJK4+MGedOIwQuZjIJcxGp4er2K8QxKNJZZ798zvtzNfzwg28jIFJtP3Jgww+c
cxtxXRgQoGB0w/hLk3y/vc3vI/n1r5CvtxkxRNNrAn5FFzPM571VY+xm4uB486D15yB0wi1k0HsH
wuI8/jW/8Cm/L9adacjrhkGTOTEsO0Up7NXQPPXelpmV4it2yNRoj+q06ZadJq/v9CKZcm7CXn9T
re4l7ILq2ATWna7Q/UzluHcChUdeE1anMC/LnQm8fcO13ucXiJ+S6DDVD/74XeNzYkikCOdKbFjX
Z3LZ4OClZus2owAP5DRSjdUC+c+jwrxync2VyJz5Adff1JNQ5ZBijKYlcym/4mC0lYovKXwV0m/d
+IiC8jht9W1WP+uFUfXaqJh6iV+pONKgTcdI0r80QbvPocC57a8rZ5XFzS0Ium7IbS6rHiK6WF6u
1tQDaOen6WNlfUjJNlKGIkFG79L6nHpb8hjvY9Fscwa5sqXcvQuXTUFOWm2Fy9bpr6qOnQjVHI/J
7C349eoeXthZHEYPGrwxMVhbVd/lyfcm3Un9Rnozf4br7OZ6KQvfqCKrBcPEUprqZRJzexi39Km2
NmvhCKZcG1qQsYgY/RBuilMcmi9Gcm8i9WTfdobV4HWxX/N+XtxFaWFGtFhYTGY+CcZPodbtaTgp
PF086aGXPLtu5A2Ta6vjRM16NMwUQAt5bdJSynboTSrMcqO6Qfo0ho8ZA13K8MfPbHK6/+wshfT6
oFZGMcBOIGX3upTtGthVpsR3b+/gmsddmll69pB0aitiphUAzaCAFaSVW6SbOqqz5y7djkhkILAC
3yPpw/W2gf8rQkaeMqcIe+Zx/d5T93LThiPjBY2SntEBo2ZmlsIjYO1up8AH94/Zp929XKNWYPcV
4LA/XzlYFPhqwIrQAV74TtFZhRWK4Dh9HdxXlSa145e9t2sL6defW7pc+7w3F15qKJXKM4G1m173
lnvSz9pQXSPfeFavnYVLK4uDLWX1VIweX9LoP1tNYUs52qzlC2iHQJxmHnna9n+xLpOCE5WQOXla
WPSLMC4CmRJ3GJrePipF7S4H9kVvM9E2PtZa1JpH4YHAcJGS7F5vYVMnDRNkmGpbBdK9/DnMdOf2
alYvFrphHDvSaYhvFssJvDiCgok+Rzm0tj/PBx9l8dh0e6XZSdazrAd20/4xwhxyDElhiJdyFyng
wqYgWOJYDBS3GdYDGw1z1zSeUlXd6Vmz8bXeFwkxRZl+RlxibQnBMmKrrKZQzugopvYkuFMHG7T+
tZLPWX+XVR9v7+ZamLy0tqgSGmnfTGmKtYCysZkdFLGhrlLbebixgysDyjO/CP8AkwaPtUR3ClOV
1Nm8rlETXVNr9oqVuiEA4KYWnMiQ3H78jEysM5bD2UuMvReNG56ztlZ+AGVkUFSz91w7Z5rmhT+g
YYTMab330h+tGbgpuhyiFW58w7UzPuPNmIG25mlH7dqSkEFcaglAwq1I6SANm3qkAXrJYG61VmEN
1cf6SQv9HoY52pM8B8kR/+InMHBOJkR3evbd65+AcIyZgUObIS1PndnvZ+xu86yZD0p06ofQNoxq
4+yvOS7tH4b2YZKZuzLXFk3dH6Q6CXNnML9NElnscwoAv5agxh9cv/7zoUuiqMi7ZPYp2neLrymX
eYHgFJN8cmuW9+WomneoRAW9PahRuFOoghyaxqy3Rl7mVSwuSLqriOnxWtFUecmt1/kBgmcjWsm8
xR5zP39IMsX2zC0i35X3CNgdvATyUxa4/HxIz5pUceLCAX+STJ4tym+6gF7gd2Ur0VzxVQPU09wh
/D2zv3CULsuCXA0BsCNI7UHFMwJKqu+qwUFO6ZDmwSnYEnJZe/FhknNh0TeAt2Lx6UyhqooSpV7G
3v4V4wNS0LaEsC0Shd0Q72Pra55/8pVPUbbR9l/pVrCn/xleJmtD0cZio2BYJYsqW3eqBTeynjXv
m4yyd9kjsH1nlQceRiGcWupzZXwJ/a9T/lgXG/ncSnH9+qcsEq2hoe3c6vwUQWD8T0ahQ5JsOXU1
8VtkwB9UHeX0AWoN8CQ+9OKF42V/kVnNMEgIGnguAVRc/ARD8RQfmkP+atPaRdpTEOi2mH+9fcGs
XdcIt3FkeArOSeXiY8tGI6eejpUOjh5m5eRvXnowZ0eu9tF4V9Hd142tos3K8eHRSQeItBEehd+T
ihepHGmIKnaKCNw6GF7q6Ucefmmm7jjGGqdp61uu3CtAxxRQF3OcNpYj7fAD+VXUSoCmJ+rqniGo
Lg+BL7llfBEYjvvzW4zTOg8C8bhBCHNxXsXQ4MmdQzU2mOlns2i6oxya1S6YCniQvLE63f5+K/EO
oAekIjSBuDmXGV3gd6FZWtByiBFjkm0ZZztPkkHoNOpWRF/ZR3ZxVrPSqDoB5Lq+QEKwcBZty9KR
lOIQVNku67rTEBrHpq03IsFKnkoep8/0JAbgiHdydH1vdHWNKTNqjqkxHAJjSzBibePgDkWTgpIE
POWL0+UFgljqCqjBiMEtm2r2Tzrn1M8n49ftL7R2wtA5B4UG8g2I7fKElTRhiqLqS4dCrKOK7X2X
QNPTeadCNA5QwjzGcgmoqthLnvnztu358F7fhvIMRmcCFHqbufN5/clKS4FXJh8KR2yVRwHgopR/
tYZXQ/4kQyBNd/A7M6FbVZ61+4NqIXVJHvb4y7KaLnV5GwXGVDqyN+4ab9rlTXKS0m6vl9W514PT
TA6TCoqbptohG4NoI3ivRJfZc2bSJXJJZdmArdqsUUpFLJ2i1wemb0cD/Fr36A8ItauRgGCk0Uq7
2zu95k4XNrUFRJVnPyehk0onAGTYGv+IJAZZQtJ+28zaGTRYkTyDahTg/9cfNDVoiRmeXPJWtA5i
P/woJe2oTdUR8qn9bVOrn3EenqTMMA/2L6HKYWUl6qQppZP3spNlFsRLqutncAKGcGWLgW22pZt2
n2JfdLrOP/x/ml8s1RxSxfdLzNftYOx4HXi2GsLfWajlQxAycc4N8jT4wmiXkf/d0KIHz6y+b/yI
+bNdHyDOj6QAYAIYBu3FIkqESTUZVq+VDgqdzzogZEoow57Z9W/SKN9FnnJoodJuA8u3iVn/3La+
9rFNELNwVcDlwBDw9cfOIBkyK8uAcknVz309vBb+9Cr4cKhO1tfbptbc98LU7xh2cSGPiALHDOJg
qilaF96t9Cnq9MDRK9XbOJ1rsd2k2wZnHfvKZMT1quSxMRW/xhTohh3pzdde1X7cXs1vmPTys1k8
cQxYMGYA6eKzpY0WTmMsF3P3vlRdsbyfxp9tfEwSxc7qL0Gj3+v+x7E4ecNbKf2MLGS7krNQ7FME
2rKDOjratCv8A53cfkvu9f1XBdtNpkV+CSEYD9Dr9deD5qt5FxYgUVyZTnALocoo/4is19ubsGoH
WAjjBnNdaVlsH6xO6RhhKJwcWL5GLTdC+zpR7tTNks+qJZZE0P+NNZ2d68J5Akb7vZ4pECZAMpBZ
r4b6ZfSehvTb7QW9d5wZtgixCVhuWGiUhRlr1ms2Pd5cTZ/owI9pVXuetwWgW1sMJwEtYwnE+rsH
ZN0KWl0FDflwMST3FhD/c17Juiv3wSd/7LfEm98fPG5otLFIECiFMxByvXcSnHDDBC+DUxkeSVt7
0FrD0XNjI5qu7R2clKSjjHGRci/2LigaJWZ4AiLMWb/sp5x8uf1t3hcXWMbvGRCUFuFEW2S9oI9g
qko7xqw1V4Hyg8lg+LFgYbQj9aS2v25bW1/NPHHyf63Nf37hcJLkhUoSYy3std0Ev5KeGO5tE/Mp
vI4gl5kTOeK1CSUxS11r+sLphWPd7gPtMEJIO6SHUA+pngLVyDYeDiueMAPGuGaUuTa1jPYmuiFW
N8AGW8C2aU17YRLdeLPtt2JFQRhvfgpJENov2Y+8oc9HJlQZltFSV88HUDaC40+RI4/R5zHSP3T5
J1hc3Nh7YSTwBxMH90MMsZ/ilnKykcys1BxZ8cWPka83ue4p1nhzDm5ZLwIAgaLZ+X7oxtxGdmN+
ztr8vovLnTUJu6Q/D8O4EVFWNoMHIWUO7iEAEsupFGgF1SDKB2ihffMD7zaEoltonOM62Uqm3qek
sqoA/EckmqI4KcX1SvNCCkNBpRqejyAiOqBydjGJz6Xh/9D09ikuY2MD1r5Cwcu7kH4MfSJE7hmt
vDYpWVVm9gZMbtmD/A+dCzfc/fgauY0d7mIn2Fc72c527fEjsGv7ZWtSZYUKnEIy5VXIXdA2x9+u
raumACCon6lPR+DAtv+YPU+YdbWdf+4c5ZMCJuoQPKYfjrEt7G+f3TW/oqZq4ePEb9odi932SfsF
JYdTVj4XD4pt3pmn2Pmcf8lP8X6L+WPdmAI4gfPAE285sjUoXquGDfssvEHxf7Sc9EBxDk5/AKDH
TdaD+Ugs4hIdov+sLUJfkBj+pFssrdzpd/6dYAdPiRuGtv70Vb3Ptl5SK29XDsaFuYUTGcADJalj
ceML/UxqcPZgG8y2HyJ7U011viNuLW2+mS+iui5FHNV2ph68a3ffh/v40H4pv1DzwkGGp600bEUx
9nppCw+V1Jbpo3lpzRfksb4Z9wyI3QFzUe3C9t+aQ/XxZYvh7j3BAuCVy+1cvGkyVUEzNsem+ZIe
4WJDAmF0ggfL3iupXcKXr+6Hw9dgJ+6zw6eNQ7G6veoM5aHEqrzjS+uh+6rHCtvSD+tn/G3vnWUH
hN+e6sB0l582P+dKyGPM9T97C0/VwlaMi/lzqmee3E+9A2s9e106/mHybfmpd2nTnU1nS/lr5ea+
srtw2aYfrVQosds6xd6M7O+v2kEUt911fX2QyjG3w8z6MsIh51sEIFaJcHfyof2VnhUUDwSb+X+n
2nXfwtO34K69hypi4zvO+/bumEDM8D+7Cx+yMkWJ1Ghmk/kSf6PKwDjJA0yGO8kZdiBNP760G4nJ
qkHEdpjwgN3vXatKa8DkyrPj9ML0oBvifZNtad4qq2HtwsbCWboJuqAs5LqYuWWsh3r3JJ1G5+n1
i+d6e9pTtvEon87hx1+6PX7t3cD294fgPnTVR+vDxy0Zj5W0gM4u8AqmdSiaLQt2faiFZiTLnJT8
QzG+Jtlh3DodK68Myn5ke/BSwV64fAROmhmXXqxVTBYPLiRIszCi6p39LbD8CjqSW0mGvEHjFcwz
Y3EahDyS8jhTYYoK0EIJj5Mtf1Vt7YUufM6gjgvxqm248CyIG16zenWQYvLShaUXRYmF5UAt27Ie
xQr9nc48Fs/Q8zg7/Uk4hOLGfb+6mReW5j+/uDhCKNikdMBSuetUB6IvO7M2VrNqgqFNaopwfOjL
fl/YJh1ibXyvsvsY0Kv1lGMZnsytzGXVjAE3I/PEJBPLXKLKKFh3I57nCw969iqXxwn8bHa8HUJW
ryEqSpxmOP5mRYjrDYvNVK09g2HD5sfg9oimxAdj59v6yXwIEnvaNXeB/djb+dE7Gyd5Qxho7XTx
7gCqK1Kdgbzq2rg1BsVQGnikYbbPo24e28bah/2W4ub6Iv+zs1SETicpBWOGnfGOvl2nOIVsC450
IEa+9gdrN2l2IOxY5Q5IeQTqfSe7XbQRrVfIwjl/M8/I7y44kpDXq22zMJDiHMfRz/U3yIF4dD2E
O9Mdfxj76hh8UyZb+afa+R/EY+IUP8K91f2N6/LigATE0gD5LX5B7KupHIz8gnQCWfBieGhwaTtT
3rqYVn33ws4ihI9paY55gB0vVfYBwBE87GMbMeKfjxvtobUrfq7L/m9Ji9ASxpoSmS2mRqE664yR
9Jrl5jPWQOo+VfqPpGLSUdp4UP0+48uL99Lq4tQITaZMXYXVqcvdisFZ+dco2WXJezGHZveUBzva
Ck0jO6Z8kv98oluGWBCwJAQKc4988aapyPmzKPNwJCNC0rphHmLDV1c+IOQnqNPA80zxazmMlNJ+
4t1EuzsDEzICATW+RsnbJtvt2j5SiYKybr4Y5sHE6yNRyIzzgieonTSxpX3xpJ6YQjyLP5tdtwO3
cZYt93a8W7uKriwuvpwhj60FuAndnV3i4iXP/bNV2y17eKyUjV1cyZaubC2eFd2sXJrPtsISyizD
6anr3V7OSgC9srBIAOWunprUx0JhnbQ6sYXazZqtLZvdaeHsV0YWUTotBr2trKB2xIP+ErjtLnKF
ZNe7b+PB+Hl7PeufZ6Z7gKhx9otFhJrSOmEaNkLp8AdfRbCZp+IiGuzqoJ+3xmHWnutkdeDdMQXY
bdmcHEKwDr4GSlU+WE/ibrr39pZTVHb0jfmwA0nE7cWtusOFuYXrlUqh9FqaodzVMTAGmELaGo1Y
K7VcrWjhcbGnZpMiwzVnlG7/oh4Qs472lWFLB9NFrb3ZKS/zk6Sw84fwX+3D7fWtAGXosl4scOGN
g9/DnJVhvXVgq9nFj9+7vejAv+yKb/lPRBN+3Ta48uy6srdwTGFoxaEs2NDeeg6THUI+smJHsWdn
W3xka5YYUgBeAS2DTg3tOk4pw0C0F3M0BNP7qqGRTQn0Zx66zRaz5oos2cyA95+lRUSUBbmcBBlL
+jkS7P5OP2i7p+cnsbCL42D7h8S+k22xhbW23Woor3R5r20vHHSqKkNuLGznL8xIoVXoPcWHbvdv
a9hbEoWzKyxjyuUyF45axr6c9EHBfMk/2UPw1ByFs/BSbyS3W19t4Y9Nm8KIl7Mei1sMcocUlu7S
rRu3n7YAWmvJHd/NoDGszs/FJSKmATsVSnE5L2ja107jU6tS7Xg3nKrj12Cff7HO8ofgdbyPKBLE
3+MtxOxaDevqBywWC8axriwolYHE92Ctv5RQNwv2mP9AVz2DRbP/oao/pvqRJq6iIYMuf2rNjdtI
Xv+q/23C4kBC3NgOFmwz1Hmi0/iiH6R78zDc6yfxZ3rqbKBP+84edt5euqvscG8cAPgehifL/mSc
tlgR16LtxQdZcsKWadWK48hvmazG7vQXNd+CSa+61wzGhJ8Qwid94cNxFZZTKFa101GWIIU5pHb7
GJDD+AFVUfUYuu1xehY35T1X7y39wvDiU2cCjJP1gOEJrfeTyFtXdCaOaznH+LCwt1Te17LBS3uL
zyqIeRYzJIxXS7Ld07moPFuW4FmzdrcD+vwXvYsK/y1sCfo0hbFuY5NvJv4f0r5jSW4dWvKLGEED
ui1Nua6u9k4bxlVLTe9B0Hz9JHvmXbFQnELovo0W6ohKAjg4AI7JHF1TcdvghsSHOVeNPLVONlr0
eR1v9cRajIxPuaLUK0lYiZH9CA9t7fzGCYJdO7m49HoyCGYtkZ8QjVA9P0jKUlJYaGCEXbIrKq8h
yPtsct1VJKfKv0ASen2Aa/fD5fi465Sly+gIpbOldA6VvaH5GdL76xCrV7YlBnc26hBVRP8bMJKj
7Ha/g+fsRvqROMZJ+w9pUcgc/rvh+Fr9lmotAZcA7BBKacNrrpwyYcGzwNZN7gzMDELD/ztjG9RT
u+qh8PItSnooLCLdtxuwpezUN/J4fRK/ozmXlg8NPbRNgTeWLxXV6yylhomh2U/GwbzR3mxEj1vn
niEWQxx5U7lv8JxuhtCuvJM95eM/hJswt38+gFvFvk7SuIixigpqm+tjF/oRtKETwQZfdcpIAcoQ
2wHz7neIchGea2lpShNige4A+Qc8XRxbJDe6+qT8Vt2c2clBQsSZfGQPmdxZGIixRV7MTX5FKFk/
xfeSl/nZtt+L2v3Wb02QupmnbwbkZq5LrCSIbADquGA4Y++8fahO+zTuyp2I433dTBZY3O2wBZ2F
3EDK1C19OfANv/NTR3YHh+wpMvaO4UBQ7j64/6weQ58ieZUewS8nuieuLCKYw6y5xxGVzSg3Pvdh
adoEWa2OtWsgee0g7eoxHUK213fEylViLgbHdKJWBVueW0ZiphB4sQlSRHXjSca2Sd9Rkjuh0arq
7qLCu462NiQURyEhD1HGy1aROiPG1EQoRDMyeXoyaP0yYkkF0c41S5kV6jQTycuZZpw7R3uQAkx4
0OD8DL1g8LI290DQ0cqvKgULgW8Nx6J6mOyv62NbOQOWqPyhmk8pU9sOUqBW+avK9De1UX0oxr3/
NQpKpf7MIHcn6SgryjJDgWIfQzSaqAcKdqkkNXbXYVbMAqyJKF5CGc5cQ81NYZ0ESlKAdMBtEMnc
1MxEcwj4AJyiKO/qxrYeA1LXz3FW6wLglYMbhXO45KFq45uk59zoKYuCzpJyiKzJ+9DyO/u+wfU2
ua3THy110/Th+jhX7pZncNwxREIM3ySAayD/18l+ClqVBNIvKaQ+YKbXwVasH5xtM7U7LBMVR5xX
gVJm1YG/EdHMes/yFMriovKelVP1DIEbjpllehWBdcRtKsVRitRtk0eS35btINjIa/O2HAp3J496
uGiQYSA0Kj+0PeQKQtCN1DdKmTsUCszX5000Ks7mKwMt1CVot9xukuq7PEoHv5Pq8KGa7Ae5oKpg
bGsbGfllRFjAVz6foOcmOOYdqcBZDrFW+6HI9038S5ggWJs+RJbhAgm8LqpuzyFYnQ75qELlrEU/
sO703a5PvXx8YoXgwrOWjJxTIf8icXMHWlkF7T1AGrfBNv+aNvTm54SkjOnrj+QpvK+2JETU7/qC
rXmPJSg3g4EaQPsqBaiV7HK4J/neZB7pvDF6jERKV2ub6g8WAoznU2l1LEG7HrDo8BT3B0uUJ197
8MOvzzcOFMGi+5jLAoSFOUG7F359ugM3leznt/0WLc9Ux2sJBz+U3KC4ggdMLUh+rJnhElc9H9gY
RgMCwsCNwwbtE29JkHmySIljHeTfo5J/mPVlZld5j6MSz81tWuESnpUHzZIEW2rNIHTDmsvDURyO
xpzzsQR2wVo01iEBKX+V2a7PHyeInLLGmZAQl39et75Vm1+icV5QjYhC0xhoaOowfljJkO4NeyIK
KmWDyUWjvuYPsM57qoS6qxdteTTRfLhHr1Dry1IWu6CWaPdRkhte31DLB03Zr+ufuJYpRbE8OvHQ
6SHryG6fT0hcaiDZNSC8OaWqz+hbh8d3F6leApHUvv6EtLlTsw50cWj9ktkt1cC309eIeHUfk3Wf
Rc1eUsgBWaM7XQ68yhZ1Lq/O4fIDOeuDyODcNooPNG6HTXLfb8NdhhcaoW6wI0/5vjhE2NhbdDRd
n5m17bzE5e6jfWRC/TBBTqBM3yi5zf9DQPRs4mf8xcuoJAlJCYG7ULGrNNQMUuaZ0SFJ7gMGKSdB
1nRtey1Hw9l9UTEpUdErhJbzH2Mzx81fdfv1+oytnY5LDM7ajc6a+rrCjEnZJkmfNcRvUk8dH6+j
rIUf0GyA9n20l9lo8uAWJqz6fMi/FU7V1z403abeNwq4vRBR1LdGeyAoJ6hFQY+1sS1BudVqwVlj
gaoZ7om9ZOmznuG1fGuIXiWrLh6ufVZDR5UXuvbOjYKgliUeJ2i7NR423uTdtdvY9LFafnUb+BZi
fr1DHkVpyzXjQLexOfMR4PXGHyyx2bFctWAcfZX6MTiXrZa9ToUh0HhZ871LGG4nW7kVyGkN+4jo
dipBtNg4bJrc2hwdGRq5RBPFa+cTl4uxgGb2z7g4S5Eao+3lb4McqTukaGJDoxgeE8dcS7y+lE03
06K7Misdu2aCm4doTjmDUSM0cGsy5jSQH+LuI+22jYjeaO3uthweZyySapaTnMJY4iF7ZJbqjCAJ
ac3muQEtACqJBMu3Fjs9m05uf6NAgFoBpNZd7ckjh2xjvmu2Fzy1m8kd98gvbtrRu77X50m6WEBw
raCYGxR/F63ASIzp4NMFopFJv8ek/1lkRABxubGRvvnuorbnEkdeJrIsdcRzbOSl2uLEbP2ggBcj
GF7Nbnd9KOs4OjQc52501KWf7+ypLcp4nHHi0LXkrRmm+5Le2G2+uY7zXXp6PmfzgP4AcYZHdDSj
anPEjVmfIL/aGiOdnDIwX8Ko2GnZB8hhwc84ONpIvbx9a1V23+n2W1Uk8zvtlIyyF9v5/vpXXW79
84/iTLVsmmCQI3yUrCN+dCSpE7fWNjdf4fC26TAKzu7LzXcOx1mqJEmd1KiY7G4E9yT1BuaViS0A
WV9RrCYa7CD1xEtW9fJQNENCWxcNXJFZbYKycHR9AylIAY3Z+uT9AZr/vrwpJEbAxqRFb0rxi+jT
vRk/dNZGL7xu/NSCXrBUomFxT6YGrGmx0gGt1TRw9Tmy3W4lpTnZsmDnzT90aaj/Dovvmi5zdBTq
c5Ipij9aM/Iy2cvBnEv1txrpNCu9GUSMyyvHKwGtydwXgh5ChN25124Kn1x2EuoHpnzYQZPDUdpo
UyCBlpHylGoDKH9QNq7/6rovvfitprXDcuR1CwhZdvlfHxDn38Kt6qSr4GvIkauGpFUxN1mBZamG
5jWJo3R3ffetLely2NySVnqZWQkBVNqH+wxcH2Hc7ZMpd6dBpLuztvMWUHyoeOyqQR3magZdQe9k
TTejpu4MUxAsWzmKziaPv7HAarLSDAATSNm2i8mbVKauqlNfCjUnQxVeiuZavTe2g4mAA0t8E6Vs
LSFODHq+65O7tjvh1SEqC00JcNpzDyhL7hEC0mHGbYg2B4hRGeCBbm392NOfsTI89cUkCq5dHvzz
6GdNaAuHI4qZzh1Cn6K9CbFrMNGM2ovdoCGxLZMMoEXt1Zo6emGoCDbr+rr+geTubkEVJCGSAKgz
gsoEKpQny28g2+FETP/7oDlGBwInEL1io6Ie+nx0udJLsalhQnNq3MbhLzvrDqrcbeUo9ZP0C83+
rkRsx1S7fSmLVL/m05F3SqizRGU0Ar8oSuM8hKUkmtbXAAfX0iZO9MeUTX8dTsH4FhDcxlcTpMLK
CQ62M9KNGSg7OUNhYiSS11x5J53jcLteK7BK2ezIk+yoRS890mKD8dCqXlofjChxM/ldAs339d2w
6mqgdIIZRCwMHDjni1fUdm63LQ5Fo4tdIw82RdJtzRLV11YkuN6LoDiT7HRjHEMCqMgyfPSHOglS
cQ2z7xDOF6S8V/c44uQgjAGbGfg3zkeVZmioD3VMpZS5efJKiw3CSKhxfmnyn7olSretD+wP2vz3
xXnfhGlLsvliESi3htWAhHxvR7GT6oJ7xaobWYyKs3WIgMlmNmJUY4i2RbCzxdWXDX6xIXpjkkjE
RTQozurLqEQPcYlBSdSPwdadmj9p0N+1IrNfu1Wgw+3fpeKsXi1iOnPh4/o7xrZXh0GKhnT6QM3+
PVT7Uzf2sRuOZLrJjAQB5+vWvwqOV7SJziFEJ3geRaYie6rkAEcDnCdBZmn4lNq9ncdO2T5l1VeY
bK4Drt9o/iDyznLSFch8dj2O9n9AeHlQfWIhnl7546Z4rFEYBA+9lW90wWmwEpSDb1nAzm50YaJh
jxeIVc2wr6WfofVtF/jktn8lv/NtsRvBFNm5zVcC2RnBTlw9h+Ba4F5QM3zBIo3C9bgMAgBb6q2N
qE9Qe6PZiIY3u46LU2CBwrkWSaWxprRASZqtDjrIcHRzVHNPrSejEzYs/XDc1nhQwIva7Pn6kq5u
lAU2d/wVoPmJKwnYISU3YwYQuT5CEGTbxKLc6qoDWEBxq5hnhZxUIaAKqd9K+bQFD4BT55ZbGhma
GvSX6yMTrR3nRYcqqLqsAJxif1TKQwn9sV60A0WzN/99YZh6hqhSBKYOF7oA8GcPOd2F5gGBs/8w
FBCnQ0AFLJfIop7DoDCJRlYqw3UWN5nkNdVnREThlsvoFfYYWGIIOvjA8s8XmNaUVbml4iqi0zfF
6g59XzUoZP2YpPZWtxGsn6r3QnlOCxEL8upptwDmXHXcFvjN+bSLtU1rgwJqgiOhkDIK0CaWIC1t
6ILo9KohLhA5p53rVoxmsPl8lSvdGVRzk1gfQ8AelFpycyILpna264vt/QeOrxSNCjmK2HzAJlRy
qy4Enz/K5a5biAiDvwg1TWbn86OdYNVwnQVN6CiL4hyr1r4YCOenxozqpGsB0nWVFzNZdwPV8idT
wZ0B1NXXR7RSaDUbJKzdgoadBqKXc6OvUYw0gsEJAY9kV07buLxPgo+gPZLwmWqImo1vqr7vkvsq
2rfRhwB8nq/LNfsDzm3svqdorOkATjI/1W+Iehsab3qyA6d5lj1F9VHRHYsJTpvV83ymeSUqeGzR
lnk+4qmuoMYUAxQU/G9DhKaKJPZ6VfUrHey5YMqv0I8l56LSvJW6Icz0Apcb7NBG1mDMl6UpPk5j
nDqGgU5va/SH8tVsIcg+vhYRei6sVz0VhWWE4Jxv69pMM6f5Ck+hZiKR27I4mSCDSRIvNg+dua0D
L2x2gehNv2rLizFzXkcKp9COGGAl1W8T66HuDEcP6o1ivl43pdVjaAHEORuQsCOXGgEoMqP9iBeQ
JRUbguzAdRjBeL6fZ4uTKKF6MlT6DDPYkMbuh7cI/Z4SOjCVTtSlL1qz778vwKKUhFVaAyxRv5TK
HzQ3CPdBiNNcst0RDNOgemgdhj1yfZDrF0FUJehzkB61e5ybK3MIXZkhbry0QRMCC9x0CD3wLG4t
kFpoTblTM5DksmZP5MQnmGhpMp8ysApl9uuo/a7ybi/4olVHsfgizidWTS5NYwMmH1Y9QMupZ3cs
c4s6OuhQ6TC1rYQAv0F9O9xdB/7uKb7wUAtg7uIGAUfI1FuYiqn+aEJtSw3VQeHEnTGiLz03/UoC
WXzyQPPxwKwBnK3yXo/yvSY/aVl0sPXguTZ+9tZH0aqg7FRhJtGBmWni9Gq0paXyu83QKxymTl0q
0PFrEbBH/73b1+bj9ZGsnsaLgXDXQjTepvqoYyAZu2d0Hyaftao4RPbCYRSs1rqD/WM+nINtAkhI
BPODqVZvqPrUBsNWrh4UekfwppBM5Aqer49tffP/AeQ8a9jIKPjuYR0VAaVkau9aWXGNYfCvw/x/
NuQfHN6JFgQyDmzeFxDVMf3ackNUpIEss2/2aermXeexCS1KwhD3bGXnVogyLlQI6bNAJAKS3IxW
NviVVRkX4Co+tkG8DcjBgMXj+dIlP5GFNIfEZcVxyL2mYyC+FzjXlQcp8BUo/IAw0wYPLDdwyWBa
q80vw7CGOlOLoMwmldHVoXpBbUGLFn0e5X0juw3kOKf2UQcTbBbdyWOxub4Cl0Z8/h3ccQLJwKaL
anxHRKdqg4hA7yRDJHukaO6CMomdQjVHAealcQETVTsIMCGTDhLa8+tCP6lpiPZ0XMfsU0Z2Yf2c
lgIvM3/2xfKi3Wzm9cUS85TPbIIS7jAaiA0ZoFwE8aqsl35nEWiVoGjHDo5tJGSdWRuWgsJvMN1Y
iDnzRQnIM8OgCIY1jCcDtSP5uAmH39eX6/K6jBNkgcHty8GwQzUMCR5UkWtJMJtEFDQXjYIzzHis
s2CYFwdkKAyB5fFUi4gQ54/kF2c5CM7mOkQGbEkChFlASgmEm6jYD4+0/evA5/lccReYHuuhzNvM
HepbbfhV9m9B/mBpgjj8+op8N8CizQEMlefGnI9GH44ZVqRTe4eGm5QKlnx9tv4F4MvUg3i0IH8J
gGp8apo5GRwFTyoTdcxfHjGYLXUmGlQsUIheKOyYMdp759kKWKiVDnRk4HinKtB/GUlXvIW6lP6a
SEWfpyCJdKfN0kDwilBXpxI03LMixlxmy5nelBiqNU4hdZtNeaq3wT78oYdOq4Mpzs9edRfK1qeb
6Zf2ZHr9u+Ugku02x0ES3dXWPwMFU4hM4nywuLsaaLEnA4JDFE8oTz0MXvzD+Og2EGZ18mOKymnf
fpZEQmYiTO42ZkmMRLUd0fk4Mtiz+vf5RqwuOE3/Z0ycy22olCjoxqFQITw21c6wX2wRD96q41hA
zENc3K3z2O4lAkFl17BOko5eAJQqiYQWV/cCyCFRzoOGMBADn2MwK55kIwFGXoP/p/gHz8uhTJzW
2lx3s2s4UEcxUbCAlCU2xTmOnHYDrDylbscgEmuhU+QpC6yodzurU38OaVSWAqtbO4cRqtUQKEP/
0EWzFMIJqUYbCX1uKLNSuq/QkJ2khNWbzNHJ8HZ9fGvmRuZaeRSag+/qu9l+sVbIu9W91sGnkKHc
5paBV4+I4X51QGAIRhoITT2onD2fQnOSEy03cAIr6uAVhj/qoEhFq7n2SejT9dF8Lzt/oIDBEoEH
DdWAl8vVVkmWtRTWvbd39F0FzdwAucH3/pRCXNRRPyH6uZlOhvNS3Bp34/1494F0987emY7mUPSM
Xf+etdldfg63mese0l5gE6buvIhDUCKk9Xod4Ttxf23E3H6Oy1xTAwoIbaOfgttyK99Tz9yZp/zQ
fUgeO1S3hpNtGUaZHyHoJ6JjWNsgyyFym52qbY0cDvAJysKz7GjFp6CUvFIoIrQGpIBfHwxRYBZD
6dm5GRUJ6eWSwFLVMHK7ep/LTmumTk7212d01XuB9xksBWgiAenXOc5g1vnYTiaiyNEPizEHFXzg
93m4DrK2J5As/xeEMwwjMkG6OIMQOJX4fuqfMvaKlwg0pFuBP1mzwSUUZyBlGKCNhADKCo6GnflF
l7vXBzPPPG+CSwTOBAJ1MCqJAaEn73m8G+I73BWV6qU1diR5L3tBOcDajR4OeVZ0xDXrgiSMDi3o
b3Qbr+3yudBAiKtqThP9iqpPYv6IC4E5rE7fAo0fXGBnPWJCyM+Puzr7KVWCSP7q5KFuGc4RyRGT
T1qkWhr2IYO719kbDY+afEorxFvsD5O8QzSu7j+vL9aqeS+uVvPfFw6/YPKYW/PVKmHErxH4hsv0
c030mhTBzLt5AdOYuZ33FWAyfU/QHA537aA27vpY1tZmeThzu2iqtVAK84S6Rf/GqoNsv1z//TWX
s/x9butMqVLlTMXvK+2uYl89NEHtcctyUepjzRuoeP4DC+LJF6Wuo6IksiHDBuTBU/rI0dUdk/dW
3+JBJHgOr63LEoozZylCQXAAsXq30hDenFJPi95qK/auT5wIZf77YvUlZtAwoUCx5EOuQOM1fTMk
0UVpHQRUnYYCnn4UP52DTJ1qG9Seh6L+CmrXJGDojUSUhKsmMGs4/T8Q7oXahKisCiOAxBRcj1rs
GSoKS1LFibrn63O2imRCahQ65bOCGTcc8ONqU6LgpmkS6pDgLhl2gexDBOk6zEqVE550eNdpeN9B
yOk7abVYmyEdYzVGvsJlJto+dPM1ISZaCabGsY3WmRBlGiE0hNTlxmil9+vgaxt2ic1ZnzVCr64P
kAVWi8kFJeH9ZCuCV/iaP4W2LhqtCWLsFwptYTRFBexlrtEJ4XK6Au2LbYj2rM5GGVypm3vaBOiy
sZq3gvSdIFG6ZpN4WcFgQDlM8DY5t0lmon9yinFamAluDmGJBhELSjt/31yDNUSEYZahU1C8M0/C
Yg27TLIJTl0cSoGvohU5BMciDUFxV2+uL9jqeP4AWXPKfQFUjyUoqOa7uya3Su8oTUCfirzqQWOi
5tgR19HWbXMBx929EKIvx7zETcKIByeNZSdL5J014JBH37yTxBAQt1HqPNx11SS6J61dKxCIhHYR
ApHQa+OWTisUSNjH0HMPEIcl9mNVRRutg3pSqnpE+UUDEfPMmtdfPvQ4QLC3D4QWs9dHx7Ij0yh0
Qz0udmqt3icM2dNasPsuFxPVttgR36IZ6KjgPIwWZ4T2toHmyvy+T0+Z+SzLj4IVvBzUOQbnLzW0
R7esAIapusMNlNoeJTf2jX2fONNDt2eHfJNthw/lV/DXOw/AkNWGzjBqOSAhd26pzMoQZ8jROapP
0MNl6VxBVjl5EAj8y0q7CLQSAPM/LTazH19siXJS5NSW0JQlb9tHy+19dqOAv6twyC44MrfzZE++
ARGwYGbXFm++IeLSiwYKEMOcw/ZhwPJeQ7tvXFtvcZDvlNK4tSJhodpsdeeX+Xl4f3C4O5Wil1bd
ZMCJ8vilrV/izt4bY+a16ojq6bdhkrYq657auPdRCOVUNHatMXu5bkaXTvz8I7itQcxciXt5XsxR
u+uCyI1J6ycZOUpGiMQfKvZ64pWAvw4rmmPueGKpqg+kBmzaaA5KlpxKgZaasb+OIhrc/BULA0I9
HoU2JFCazLUwjOFFizeaBhWof7L0JkCq9zre5cXifDI5g5VLI60jFNS4DfGjwINOWWG/yaIu01UU
HZE4VNhD95KnJS2ySIaCMWglCu0oD1s99PruVlMELmwlW4bBLGC4JRonSIXlMwy5nd6RMdB+giZJ
OsUH+mbs6UP1iLoP5beoCX4lOwlYUMLPMgKopOTL1+LQbKF4gzmMy9eGqE58aL5MwzPVOwY24wz9
Uv+MoszVmitdYnKuNKStZo4VMJVhkyZfg945s6p4ckIthsBE5p/iNz3Sn5BFhVwYMmWc8ywjaqJD
BJtet26b4raLbhtyR6tXbXqAiuHfm+MSixtWp6LaoCuBRbLIiQy/CjxSVo4kassSjYm7I8UKiUsj
mh1Zl/nlYKEK4FdsqJukoI5RaKi3FzW2rG2Bxch07rI09WFXN+E8i9VdGf422Us8JY6wDWzNLmZ5
CWjIaap+QarYFJncSyaYtXWEv6zsZPSHSUdmmt6o1fb6Wq05xCUUt1YDyYYSwi9wiMk+KP+Rzb0e
/v7fQXDLVJRQqERpBVqplcFVQUJWfdbg6LgOsroyf6aMz5zZLUnzQJltLu6In8hF4ymtrjgxSLzv
FDsQyTms2h7eAejKwYUSsfVzF2/QyoIK3nzTGtTXKUlCdzIGr+nHGzkrnLHV3qCV7v6HMc6SubiY
fDPHnWPaJFLCpgfleV42XjofJBS5YS8jT/8FB3rDGthpZ3Wcc5ywVBoCRefGtYt+n6VuMpauLeHx
MQqMb/6hC6cEgnWIGCra/Jw7B4LIAapBJ0xizf5pK4gLao5WbofUZ42nFb4yCPBW99UCjzsn86oI
ezyqwC8x7aD2oaleSD9M5baoBEqlawzG6DhGxQcCzOhu5mN+jRr38OyYwv7WPvWFq7ylu2oX3zaH
7AWcnpIT7sP7wA9+290u/fkfiiWhqbaA53a11katbM/wDNnVLoMirFP8BCXlNvbaXVT+tV2idQtJ
fmiBoCJC5ykp1VxSMhqDr7xU0Gvv9/Q2mLxR3f+tVQIFoQUUXGBaTT5Vm5NUV8cJROUotR30I/RK
m8GTRIQdK+yC0KUDN+Pcj4beRT5dNvbKNOQMufERYmKxr+LfFhS+2kk92BsaOuW21cBFmdROdDD3
UNxpXejuiPiFLi0VX4GEJMqFwPUJJbXznQEtuSRX5qRd1njR5ElIplWbqLyvGoGlXvr/cyBuS/RW
GEGZZC6c0D5DqDWBcKX9eX3hvj/2fJufY8yDXVyHDSZbVJqrGuQHegS94N7aaFuGaY1duus24TZy
Kz/dFuBqlLzE1/fy1kLrjOh9tXKzRLJVRbHOdy70og6LjFOADnW8/8PX5tPwlc6Z7oxt6Ei/Tb/Y
JW/6rXIQSXOsVIifg3JbMdbtIVZnUPo5upVnOtOuOcYgq2w30o/mNO6uT/baei7HyPluBR0YkcQA
l4zHVvky2GeZCa53onnkb0Fdpap1OwHjtdpbt6aTP0gOyi+D45t9iJ/orXIryKUJBqVzL+PB7lKq
zoDquE90lIduJdHN7vIoOlsmXT230TkmFQQZIMwn7Q3XR69y4udiawpyQd/N3vxeWKwPz8w6yGD0
7MZ5ffYNkv9HlrrKJtuQZ+wFv9yPGyhQWn7xTXIfxBuRlNcKO/n5OLnXVWiEAWlnc+z9AEp75EQ3
yUfu43V1Mzyy3cyXamIvyvt4f/oa7tU71Zv8+GcAQxVVaAvngnNypVwkWkDxLeFr50Mt7piAeMAp
NrafHpOf7Xv1Km2T01N027vJVvT2WonynM8E5/ls1PPq6bwS48Hwg62VOfbN6Cs7xfl9VB3rM/2Q
HqydLdg88/zy649KyPl0mStR+WdmJdWjTBUL0bNY3mYUSgphKYhfre2WJQTncUItkYcJSunQp2O7
qgp3MXZL3RV/3SqLkwm5DLCkoS0c2eHzHWNqGaUlxW207PV/0ihHPCU3h1tIHj2iM8XaFLoqOEjW
9qhJ0GUzM++i35HzbWQMLPCPze89SBlk4WmyjS1jfjTtowi1HY2TpwLHc/mqwBj/IPKaWUGty2PH
5tdR+RqWtT/U8Q9WBMfJYJHgEjWvyoVh6CBzhQCZDQ4v7pBUOyuNg/lBoejGTRrSRyNHhFOqjeeh
Dx47GXQtxvhy/bBY3QOItfwLyplKK9d1k8u4J0JF9Z5VvWfk1qeVTK5t/hhN003DeDM22BrlKD0Y
ZXsybXkrmy9yFng2YYdCNzdVGj5e/6yVyw8KQCA5jkIQCykWbipKPWysKYGgjy09xOw20RzFrDwD
D3or9q9DrYR9oHujz9QDeIKATZbzQU2JO1hZ4e4aJYGbTJ92JXkKg9BIPG5iPOxNrVQcuR8RFpoe
C13EBb66VxcLwJl0DWGkIMixAAqdNkHXnAZIbJdRLVjoVePCSNCXiaTSRd8kseKuswa4hHz4YVDi
kDFEs4VryPfTsGtNUVnlygKCmXd+p865FqS9z10DlRtUhFkYVZZ/UBQeWEr9kE9fBdNuKl10pK2O
bQHGndy1bYQmOJDBKtbmvlWku7Tdy7ZrRDct3StWJHDgqyu2gOPcXoMmWr1pMJVTgPZP1vuJDvLx
WMT9KRoVd053EqoFWAB3MFDbkbR/otiT5H+U5I1ZN6b06/ouWHVzizFxm4ANdmPHYElzywz9OehL
qOmvcCj2GXjv/ndI3KHbSkUTy/OL3yi+yhRMwaqTts+FUGJifZVmPUfUDaAtn1slJI+JmUDy2601
4oA68USHzIlaEYvQ6mkOX/0/MNwq1dhtulnhDKwomg6DMlZ2Yx9q/vVJW7eFPyjc8hQxkVurw2CM
9mjJ5kYz31m/r+jWkNza+rgOtm4L1kzdg9JsZMHO964+FJMdSLBvakmu1OE9iJoBrTadqBApX66O
y4LQw0y0Oj/qz6FqY1C0wMDsqXHiNMajVr+ZKPGeyse0UFxFVHe95pUQvIXgM1LqKMzjpxGl3pYe
wdUXje6kzQnNME5ZPYzsvRE1qq9NIrQ8NQuF2Cj7uqhkJLjiJwViFWWo6DvWhLhHq0m8LSr9PkPd
zPP1NVszw5m91wTFHSoieMLamXWe5DREDr9BpZcansZw2FyHQOAPq8FdUBT0T6EkAdc+UBFxhpGU
Vo663nSmmQCVs54k0YcZjqmv0F6enExN0+cikHpfBqHYXoq1/JOWluEyLSifWGVFzwHFJSIcweOb
FhKFFHWsI5BjScdea9ipo0oP3V8dfUjbSkvrz8HK23fQzGiu3irVOwqCrcgdlEpyA6scfsqSpD+2
tWWe0FUeoEg8j3aQlRl+x52Ra6chINE+NOd7WoY68i8QNZath65CdV9NA3ROwynbT3Jk5h5Fbx9E
dtIoOeoV8gkOuFR12dEZBW3UiM4iE9TOpOid1ChtqOSB965ygiknkZ8olVY4rWy2eEb0Ue9nssF8
vCTZF4MKVOtEZhLFro3SFLSf9lOxHxVtuEkUKT+2Wd4/W+lUvbZS/aJq2j2g2G4oCxPKO/I0MYea
doneHBXCkE2gapuY9dmPzqSWOylV9tghP7oLW1uBJq7KIqcYkDGGwkHcVD4x0h4VwblsbImeab6R
yMleyQrVzxTE6AxtMA+wJMkvWNPupYbVB50xaz+CAgd1LdkQ+ZRJHf1Mg04JDySDzBK+urIODTXi
0q9JY2qHPgJbWj5hyh1c2QL4i0KuoWPZpJUDWuTqiTRxgstritMriIzXvGpGh0q2vRlYgGri2jSg
L0Ra+ccwJsj1dVk5Gh6qCQfUkidBsjE1klRgE2ThU4cGbOspy4ZudBkUuN+Knua7igwVuhWnPN30
ijL+ksEi6eWNUlV+LqXsZbSxZp5SBEa5neq5gllt9OiNSGltHUhY28+4eee7kXatiqaPOtBuJxBx
2Y6lwj3uCqWjx0GtzOIA0k1CvBH/7xe1DFHB0gb9raMVdGROWdjm5HRxhQiP1pds0xUFeY3zMA3c
NiuKg5TL8q4K0gYce4ruWs1UweehPxbPplQ1CycNg2edgfGODTK97TQ6bEC3rB7aqKh3gUTto9Zn
sQrsME08U6bhjmZ98thYwbSHpiJSltMQK34Z0HhLBkjKN5XN0Gis633oVZnJ9qxJpQJ3lUHx6klT
vrSYoR26ZTGuF0wdAscIh+CoSVL2JJtl/9ueutgf7Sl9GPuS7tA/o/yOpKHqnSGxppu0SAIvD3Xt
/zD3ZUvS2ly2r/KH73EDYuxo9wVDzllZ83RDVNVXnxgFAgkBT38Wbrudlc6oPP7PzQk7HFGuYSdi
S9raWsMN7wxgQCr0wQOCZ17YvC9gbaPR9pVWfmYGbtXQFzPPcZfVZI2nrhPGqg0sVDTcb+mivLFU
598Jk9NrAFXhaD52o7vQC+IvJ2UmbDW5WreDWr6LDdDOaFyJwrnpG7jcRMrTSmMn9LIBc1Kwrak5
+c/aRvEUqAnu8KFldSr2KIMvmFN4vboTipVhnnOxcSZ3jOyqyqGfYLjjhX37DBMcB+OZ9Ah7NDh2
nPKslO9CxqOrsDZgXkTaVIfDUIWj60dAt8TY9R5s/mmV4A+mWD1lUGzeR1pHrN7b+vD+/QJunFu/
jz/MSa3S6XrT0WLek0rYKfX3Faui3H0dBhJNkv6s+Qen9i5NUI4JAS3SSwfcs0et4w9wsv+WhlZ6
bJgb+Crf5ExGkrNoZna3sCHQIPpmWSJ2oJxU4TrXI/7ThQGYN6jTDQwvA90KQOc8cqpEpWk8h3Q7
NjCnfS9SK0ohdElY9yrLp1ofZp20OhZOTaOySQO/GS5s0mdqAsNA08JFSYhz0WlLH144ZADGDeEF
P9iJfMdU2fRsw3BjfeFJ52vovz3pUaj5oxw13GtNTq6QkMnRGg7l2ljPeYz+ZgCO8dg/OhmUzTbS
XH0f9Uw1B3jzfLo0Zw7H6a1hoQN2jOs8lFfYB+1JPdqmu5om3Qt85sJRtrjVxrfvQ56p6CB5blto
YMyY6lOlhZRqf8j5ZV0GagIPqJmGmrZOylDky+9jnamxDIKieEZwEzg1z5/laEx7lnZWQ0Y0CsiH
oCpwRfR9gHP5cRxgHt+jAFgGTV57CCAFhx6bZlVXTCXPZQ6bTIeV/EK4ebad5ggBG2yGPc93died
B8h+YwsHki5k/V2rHtP8iToXOoRnh+yvEH/TFBq1EapdCDGQIXKGLuoueZlceIjTwpclk6UcExFk
++71K+k+/Bt31ARgYhvtqHntAmX262sh0NsegQZHbZ2lUIGHQEDNu0AzjGdmNrs+FTcTVCQbflG2
69x8AsMN9506ss46JdUVpBwh1G4Cxd0Z0Ot716sYNZuWTnFX3g/6BcrN2e0B+5QFSx003qBT+fU5
tWoYofGGSzrnlUXCDMpD+2RcoYpa1z8Alx0vxDuX7dYs/A2MugeJupNhZZLLjsxbY2Hcc+jlTe+a
ux0urYTnosxYeOL5WB9w5v/6UDLFgU8nyI+cHTrQAIHw5QQlxD8H4EEY9SjOydy1G1+obNY+K+A9
p9fuqpvKXY1CFXJyFy5sz02qWeUW1dY8c0+BJ4PWKjtPkRYoN3alN+3G4tJKfm5WObiaAJIYx+W/
cbPHXrdQKiAVNOlS2MYyN+JDloTMxNX794veGXIjDBDnuYU2tGsZ/snI4bjBNRv6qCBmDs84+DhV
vBUwLbTCadssoJd6lyzc2H3A/Tt8fIN2w/75bcmXD3CS98pvi7J05w9QdkE2bBj7LKYLa+25PvtR
EPPUBwmWxASmNgiirVD283hfxeIdOPRluXDW9Udy312rp/Y1v3CncO7yGXEhuQK+BHpUpzAUiHLK
lmm44+ra4HVauVWQvaZGSNd3XA/MFWzOLkJP5il1uq8chzx5oYROkyoSPKoe9mtjRWXkQDEn8GHa
qb2ALnibb8wr7Rqg//j7VDpbbUOpH/8A3A/DkNOen92MKREJGJfLYWc+oIUEea5lsgKuYGkGAGxk
d+1SbR+/D3t2Ph5Fnb9/tG2PRim5nwPjrw3XBaT8E/OCtMWcgH8f0L8ea56tRwEmr8fZmCJAu2Np
0G/zn+wxW8Duz/jx/ZOc3QKOB3BeTY8iMeZ0RWZhAKs2KK7EM9tlsQZg5cJe+huxLJ6+j3d2mTka
uZPFGZyrrBcjwlGA9eAHG1hcBaW6/z7KGV30eYX5a/xOEhLn48Y1eoSBt8OVDadQHj/DQVNfJ3f6
4q1bZRce6wzF5WvAkxXFcoas710EJB8A9Fb7SQ8hFyKfu3s6ReTS452r9dFgxLnCmgWGfsczHb00
y66N3OVIDyD4xXO3NF8AZ9l7B3tjX8qPc7spGGUYzbnAxyHma350ecf9CeJmoN7TW3LXR0A6il3+
7K3TW8uK5dZbiLd86V/YI85O7OO4J3mZMQcUWlyJhsZHEaePLAJ1CE2F4Rb4bDs0r6zXXAv0Zbqv
LhQpZ3MHjmMEXmT4DwC5X5/YyTKe1gXIUTLX+QoioGhW22IcIy3NtXVaKzz+xHER1BC7wrrqWfnd
xPXuoVauESWVMaxqMrF90zb6P1ceQO109NlO8lpMXstc9DbClvVgzA/rWlOLC3PnbHIB6jkfe8DD
Pq1BuZ5nRHlgaxWThR4guTP4C6TXVkXVhw0DuqD6bBr9prfTC90KCwN7uuihy/xnYP8EaI109zro
n2KLzI2FcuFIYZTLCw93Np2PYpw0tFMHnb+xnEntm2Zn/OjQfsE2qT94aUA/d9p+eit/6gG5dDl6
bj0/frS5T3M0YcVUp0bjgL44Mf1RNOaKJt1ycoGBcyG+XXB44XDnumusl++f99xyexz3ZHssobeK
RiuGtNKuQXPn2sZtHr4PcXZELciCGtAVggnDyXRhfBw8N8GIwrPVRf/SPjjAk+vP30c5mxtHUU4S
X2aaVdTj/N6yH16zlpcg8WerJlzq6TicmB5upk4WcJZzpWcUVRM54CFCzgP3Sr/mkfPBF/5aroZL
N1NnnwhHTNT1M+fs987ZUUpMDkMZXmPH6M1HTe0K/cI8PvvqHThjAEkK79fT29AWXAJ3MPFAsq0B
Ph6Ckd/0kx58/17OR4HOm+fjTIdW2tfEVirFSqjwFGN3W6uYj9dtcWFBPhsCIA2cS9C5AEH2awhq
eKIXCpsdh6IbzuJXcCMMctX9O3l8FOYkw7ypwt+dd3Cer20YM1WwVXQe9erC0ePsdDkKczJgfgla
KJ330xHKLc2ucNdSi4pLh4D5w/5tKf0rinWylCo/g9sKRRTTDad8p7evpRv5xtobYuOS+PL5DRPH
RgMgJuxNp3rIWmn3luIQbZJvnox5Hw8bjwVkWW6yyIv7HHrEEQjv5MLadn7KHsWdh/poBhmszQ2n
neNu1NI9aLc4z+1rGYq9iEUoXv65dRk231lzEGwqA34zJ6/O0qUzkA66YbmxyyYYlebFOm9/wKH6
Aun1bFF+FOn09dm43vGwD+P1jaGEE5OztZsnY3xK2RqS5IFer0V+UzVBRy8hXc7XXX895Gl7lbSG
cnWJh/Q/4HDqP6V3xm21L2jAVgNMH8NCC9O9vq0j3b2wlJzN2aPIJ3sk/BswLRiUEooU8MLbSuyI
fBzkVZXvBn5R3fnsqgLbdtR30N7y7Pn7R8mj52mnWo7n7Nyo2+ubBJdkmyker91ls8KV456AZnww
b79fLs/eh7gwR8JdD5Cg5mkOkZrxwp6QsyLqn7D2B8kdXb+ke381XV8IdXY8/wp1mkQ5vCloMuEJ
m2cZO0t+Zb8Xn/V+PAxtMC6shX1dLPRX+pIGF/sBc1nxt+XnKPRJlUVGRWo5P2UfGYEfVMty616x
1ctDEtbbi4lzPmePwp1kjtFPomx/H9SFHxir6z7M9n3ghuQWGgqhuyv31fslIPO863z3iKeVFWzq
HQaGJVi3h1bbFvp1qwLNAR4o/v49nk9UdDJBRIUAhX+SqDgf51We4DVmPujalhEo/71P198HOVuM
zO3SP4KcLKWF0woIaWDB0ewkMIZb3FJ+H+DccM2oHyhQws0OlnNfp1vR9FXlUUzuCbc1AuKmEy33
9eCHtOmWzG0v3EKc22WPw51kBBUEVL1m1vfLE5ja0YVs91qzqC7Ro882+Y4DnaSBCedDms1aQsOC
rPM64Cv4NkTDVhlBuwW4zn6VW22lAnYzXJrfl4Z0fqdHK1gz+CU66ghtLe0PYARq+OQWsR9bh7YJ
/RsLigx0PcVJzC6dZi5FPklJ3WsFkRVG1/feqnQDxYmxBPhhJS/Z+pzL/ePRPUlLXypbCYFANuCJ
nAV1ujQhOfF9ap6jthi+AQVDFLDwGz6F52ddJT0x17CcxRR6Rl65peVTa63LJJD5Vk9vNchQNlAr
2OUmfEYgOXih3XduQI8/wUntqSdw2VZzFxMq2eV4BwRBACwLLl0DHwrN3z/uuTEFngczfb74gWDQ
17Rx9aKavAGlYTYeTO0Hrxbk0rXppRAnmam1XW9qc4ixNm5YjgaYkyxg4xJ+/yRnN9PjRznJw6KH
Zo1kiCP8pV++SS1uzZjWP4kNf3YWpXAr8g9Dv/o+7Jl9FWlC4IQBfeF5L/86gNOgSpxVENVo4WFg
vEPdPKiqwDLuhgSQcbn4PtyZpexLuJOlrK+zsgR2DAdT2l5zxiJL5IseZFkc7i4M6Jld4Euok9SY
cFr0lDOftPoqbkWxoZ0T/789zUlqtL3mwnAXIfrqMBlPo3HnTXfs3zgy4kGg1+ThVgKv6qRS5wr+
xvVcEAzqDiAcO1szceG1nOv4Hsc4pYkYmkiYmFWER6+MwJSOfFoF4Ja+CLcOTMpjAavNKRtWPBtv
fh/E//gY/pN+1tf/U2Z0//1f+PqjbsY2o7Dh+Prlfx+aT/av6/Lt47P7r/kX//cHT35u+VlfvVV/
/6Evv4M//kfw6E28ffkiZiIT4438bMfbz06W4ve/j485/+T/7Tf/9fn7X7kfm8/ffvmoJRPzX6NZ
zX7541vrH7/9Atj2UTLNf/+Pb84P8Nsvj28i+3hj/4Im2/i3X/t868Rvvxjmr+gTzJ4xOvDFkPTA
ZFKff34HFAjTx4XYXHpjBWY17E1++8Uyfp31+dG/cB0oy0Lb/Zd/dbX832/pwPJClxptV9zK//Ln
0395SX+9tH9BZvO6zpjo8IfnQ/dfJSMWC5jhmbO8wwwmwbljnulHG7ZoNJOqgaAi1tOglTeZdZOI
twROKMCVdLCLgx32cKc7Qe6vDouqufWzg0lonEDR3p4VMUEHJtQJNJ8HXnvP+CNpHu3xIVUP+nSV
8muASCK04rFR5sPSSZCZ4O98AC1Lh52b3NrG3T/Pw/u6wr/fpuA++2jrrv4pTn/q/8ccnIVh/+PP
t/y3HLz7bN+zty/ZN//C/2SfSX6Fsrk5S3HhugT321h2/sg+71cP6mMe0tJHw8/DGv5n9jm/wh4C
e7GOb6D5OPPo/8w+81dQ3y3LB6fGmA3nnX+SfWjGfF3e580K1T2WRAvIRAuWpPjgx/mXATDlu7QF
GbvN+w3slbW4L2t7o7m0fgPlST6ZrYIqbu6kgRiHV+LXOOyboj14ICztMpVZ7wlvQBTLM29dpmP6
lObTtLDlZO1EnmdVkKK6ejbyuls2ZcLSre367No3RblTdZf9VNTSb7Qys9f+JLQrG9DYW61T/MrI
c0CtMyWvdcMS+8GRQEgDSwoJ0DSPlS3tyBxcLS5E1sWtb2oPueBW1AidroUxohWishYyh/rAbzx7
tIBBbqYl0Yr8vXY9GbhpptYEtzLo48IFU41q2g7CARZdpOZuSo0prrupWthOWuzqTu2hrX1NTSOm
g3tbGkmGc4txl0BoJ5yBLQEkkSSGgSRvvgdLUr024iGRcFLJ5qPNrFypKnx2msHjU4YA4m7ayuVL
uwDz1oAPMnHSjUnKAwQN1FjfanbZrlJqq2s5JtWi8hX1A50q9cTaftwx5lF8eik+PdVYSxQE0Amb
oI9bVo0J8Wk1vht5qt9ZsuJrbbTu64mpF1zIk7CilrZUBmSbUnKVA1e3nIyW3SRVbe6n2mseFNPH
2HWks3Jrrb+nqIZBy2ioDEy9VBtYhzgwwOrkoyCDDcBdWg4xhbbLwZfph+RVbORVHVRYP6FqWpFQ
8wh0J1yRfMi0T5cVJ+KGkMYPWEm1ZZOAXNI01sHWEisya3HtduJZ6zUVpJyEajRtqKVaa7SCImh2
RcpO5RWXwyNtHD8YBz2khXx3SXZrFySLh6LY64nZbLwx11E8TwB3Wnkd1/a0FT2E6jRAAys7LJv2
PTUBuaWSFjGr+ofe9NIW/TOZ7jTeQe5fcMDWgs5oZWQyp47cwlvD4lk+SjcvtkbqqW3iYXQCqqag
cyqO+rkiCx3mhBHN2wgqhrHiP0zuVYH0p1loBNdzLt8kQDKGFLinmA+1tmwdFXkCNntmmiSbWqbx
wPpi3/pK4oTv5ZHTebBXI1bQUM37gAm0tai5lZhBl7pe1BuGvB4V2HwOXToeg6uVOy4zfdQCeyz7
MLdBnGy1WLf6RZlOAQGqy2CTFUheoxQxM74xe/+zbY21NngSgpZia8ChKxjICD90ATJv2g9N3Np0
0ZsOjXuVb3tTFsAL25hwJO1jZRVb0mTGpi85vJQ1fWG3wMqh5CbrrCHkqqubq673rJtBK0VQuPyj
09oHt1f1AQqmN8zUs7AUTRGMPU46nWFNsetqbwPworvOAXmg1XMJxxwCKqZVh6Y1ZOFQOqUTuM7o
hboFd3FMhPZtEpazbVPPWhYj2kq9rYWFSOhBCDxRA7KKWVb6si8N9SgBJV3Imss7aeJ4AEOGME+1
iDVs43YwLGfkZ15l69ZKsz0g8dZjwSYTEPqDgPVj5I0zW8mDGxNR6oONSRZQrpNHe6h4JFsv2/pc
W5AMLnzC0p59nukL1gJTpLfgwEyAOoisXrKxWrkGZlMEvoa7y7KsebRGwsK8bj/KNL+xmS2vs84K
Ut/aa8RYZ6N4rF0TEB6aIydFc5ek2Q82um+uREOvL5srNwMU0SkhF1rVySots3xjN6B7Uum0a60s
+keuVdUe4GgNzBSNBebE3UUylMUH6X3IUlBIrquhnH62eV1EjJQqrkuHbovM7ZayQJUNsgssG3NA
/8PGsLSNaIxy0eXDEORpifnEGxVa0H5dtqOnB6nK7cWQwuzN8pM0GqGKvqzGUeE+mTqxXpH3SVkQ
r1eJCfcpNiwpkNvbkbTT1u+19BYcZPM1qy27iNxUGFe9U7UHWDiBuVHcJCZvWFyWfrag1rQvgZNN
fI+RgBlO+sPRCgeEID9/huTmeOW2XfvpF5X9OeC1bQDGujH63Ao9Tw3vdq55byPc4oIWTCA8yORG
JRRlKadr0LIhAMltY916tLyr3OyHEIYLRTNOIk0Y7LEWU3/bgKTz2I3VFJgO+OgtIIaUmuxGq/uZ
npP7Jgx8JudZG+w+YD7wX80AijV7SCqrjlQ+aSTEMnDV8+JDpTpoGZmoQq5BeU5PS+jhjy4335o0
65oQrMnuMfNSCOFB0jTVg4xQshiK0s0Ck3F+yyYH1MBOlZq37EbNWnvaoL2QvmE7lB+FFxUNc+8t
XfPsIGONfHE1zVz5k82uBSh/a98v6p1ZQ+S/g28dDcysMnGLQ/t2R/KOqtBIWvOhYdik+szEMpBV
sn+Xuqe8IGF9sjIK3jzCNty+t4xaNGHRpCCkgAjjwLOhTrQ3LjN5C2/o9k4jHruFNHJ3h1LEC0zF
nLB0cI7uKpoEiUGgCqtj0ap9ezgAtTjte97JTVqUzdJOpuKhtozHmmdIMVnVW+D2ySab2uEN45Fi
A3Z4/TlODdpxYwqrDfzQGJVZRx7ccaB9kFMTKyR4MBnWSnJdsGUNkGIIj4z+1pR2zD2w/4mvZxFN
/Lscmr9drl/xNrnVChc7cZ0Ar63yhfTLB4hoJj+zVjmLkWirrhuXpf3D8xiYu+5SWH1UZNO7bi76
xC2iNM2sPCj8ZDxkZZ3svEKiR56rtWX0b16vDVVQYaEAN1Jr3udycYs+un9d0U7wYJjQIPJSMKYS
Wb/xPtGikcpmTt+9zeXSdzFHFQy3TV/0S22i9oNlSBWhjCB7vcRyrMOUcDEzzSDpNMUGGGw3Pa7Q
HkCmQ+1GxcDvcphfxV5u+dcpZd1b1kobLQ1sM0lp8lhOhRNUoPSsU9upkYKo/qho2oXwlfPpQEUI
2IrpoeRSYXCqdtno0voB0Y00Ru3VYQdtK9xHo0jruLG166m8A7vQXWQJb6N2cJaqnmDNlhrvbq4/
+kTIqO1sdlX7LWzEco5VvU6GlzLJVvrIlybmpa2xHfXqJRSasUr6bAgm09IfM7zjNmCjSbfYhNhn
Dz2zoJpUi283cAtLMkWCvMzpD94Vby64rwezMuK8gcoUIQW7tRvI8FmWmV7D08V84W3fb5nW1w/U
KclBSdGtnHJkUQdCa9iowVryUuQfPfOTuO9MEUwFIQ+KlrPmGOPeT1KVEJo3be4szQblbA3SiW1V
0LUoQTLsDyPdwJYGRKBqaStXYddzVlXiZHGupeU1rdt0M9UmqGRgxMFQLqcH3eslVFymqoldE7fI
Bk1kDHUFe83M7EZOo/tkkxRSZBOfAm7XYxpkvVE/QEO4q2HF2EkQHtMRqELwFYkWW3DayXWK/2dG
Wv6qxmJF4FLvGsmdX+4yb+IkoIODWSEmvpS5h6tdtGCSdV72xk9oPXXABqVbNyNiA4V1si0bygPe
ZuOqgBvbum0buZ6ka0Ka3qjCHoUwxC7M2i/hE++APFbxzgu8Kcti6bblCBIX2JR9aSc7OGvCABIC
A9QHhSoxNq01iC62JoskgQt3SMxSC3Zp1BxpF/ye51k9Nq8tSPpxY4slzVj9rERpIT/GTFUREp9G
ui6yAFWUkYYYZSMyO5ZsK0w0FsiitXScPFIStwMDmcxUyq9AXvS1e7/VxmmtuS4tUX0zDwd2m6ya
jgtgGTsgRaxmkk+4XmQh98D4CS2nHe3AzaR+z2hhmggEWmcw5SW4f6XSEwyc7j0aogPWLYXmSNIQ
NNUdqg/obdLidoDXDvSPEndB2YS719ECQGV0NII3X5khqLYESn0ZnO67uhjvSwWkjEPy6oD1ny5y
KADFnWj1eCqr7JBoHMq01G7fzHzAhNbyov5pat30VkCGAx5njloMNb/vu7qluG5qFWBLKDQsgWrO
zA0zNBNOrrR0ZU+js6ts7EmkaKsrq5UtSF5NeW/iGICFCYc6bCBWWBF8AFVS6xWjI9c8LZwo7Usn
rDvg15rGtXdJJ18a6OdE5awbFvoSRGEbN3trWSVY8pjusMMoM3M1pFIEpKF+KNocpQrR+o2BzXnD
hTMtS3AuI6+tta3SPBpqypkWsvP0bYKdL66SlqxZnvJVbltanOacwfjaldVzNzb2Om+8KZJe52MH
Mcaocatxhf+FDVVvcWhZdqownhw1+yvgwHqrc/+9Qv4G5sgCv1dguYqKxprgZeiYOCdXlONYlA46
lh5hjYfUoyQEgFADJ1HTtj0Ep7q7KSW3qrU2XpfboKIZ1zgwvEr/Bxno2sy7ZS+Vv86qDDWuASt3
Xd3WOPEFPVH+xk+JCwMiK1sjP4pQCCWe8UFfkp7ZMPWunzSV+YCX5eLNKaxPlafbnmVOOJUQfa+m
hQ+3vIGDfp8nTQXfnRStc8wIuI87oSVNHBj83o7dHKbPXuPuBkvCzQa+xAUs/gK/SvZt6coQx/vy
qiUWwwpUeqsJgDAoxUDEeq+njhs0+IoV9vAgxprDvTmHnp6uIYkHN0F1SIKBMYjAoertppzsLMmW
GTPYlpsluO3FYpiYfddOcJfWEthtg0n70iep94yFsFiBgfFqQfeVhrXWeHjozNAedTZOcWPW9hKv
vo4Ss7NXIinuVY8TIpa2DOWFD8vzAgf6wESFdFsnCRBSBrTiigAUNtyc+Xqex1zv3ZDqdRIZiZMv
8Ys8nvzhLoNozOhREaWasMDBzmWU901yzV0b5x3uPpKM+VAQtpMcNim5fM97Qw9tQ9hlgKkTk2ZY
UD9vAjBwtSvX7f1b0+9xKmoTb89xMPKk2GdFVR5sdG22hGfOgo/SWUDHJbbt1guUy5toIDgdkW7c
J6MLJSsbBSYXVz73P3LpOSh+WB9UZRcPmrklGTejwuF+NHr8QdraXavVUGHgNscW1L0I4SgAnijy
1cbr4L4PBcke3HRuUQ9PiA1J0asEdKlNb4/TwRjK18nS+9AlvbsSPQ6gOLzAQKDqUDlnV6bW0vWA
87Lb4G+YXra0UaEHxojLSTRXzDin1TJzjKixoTQKAp6HAgTRQXx6y0QrsbCar7nNoYumMoj0kDZq
epnAPi1hMd4eQUVcWoAWVSL2PF4EdTndGJLdcYOveYMlCRwuPyK5jUXYMpqFQa0d9tsg0ZK7wnzX
TNUvLd0eF93QZu8DRZcIba5N2buvbtdvBcp1bgCAqlpsxnVh3GGv6A6ylM2mcmu0KZiJM5aytkli
TmsXfGXTSWhoW8mibwVuavx4nOWplA8VtaKHVJ4CYd4AabqhjK1T9PtCLux+aeilfdM6VrYsk2Rc
+KoZIyfvnpRvy0NXMD1gmffsW1hVWJ0vwc2fwrxI9sAlm2CXl6A4TdQMSNU9qCpfQA5iV1ftjwaK
WrFe2zip4rmW45BNG9bxZwLc1E3VufcisavALmvUscoXS2Z5/VWJfkE42dpKWrxb44jeFoFbjxEE
uGiIe3RnUeeOCABNGmNZmTd+m7lYSzXjHce3d0B7QbVXFeQWStIFZocL6RkoTdGCsVBGx1XRYD7R
FGCwXgeem9v2bAvOQw3bc9BTfW0AVIFrXj3bmhU9FI0REJ+O4LVXaP5lGY1yILb3TVklaInnD0NC
rvSOgljSSgszDy0ev29xpHfGIZr6Kv3I9ILJoIUN+RslmQ9wEbtrzOFNEIfj2s4H64FVGCM6FUHW
DLjRy9HFaEW7hlRJGzQs8dGh0G5Nh28o93HcdKwirAldURB7l3phZlHeoHodB75y6nom3+svBjae
g1V5ex2FNRj5US4MHhZ6sVWMPcnWyFcQ+8kWjt1mO8OrkDYyhi6nuDITAEbnPGErMiDL0yrxl6Pw
blB46LEj/RFLvwwrwx0izPTNMAKo1Nc4YEpM0AAl4M8URdmnN6Yf0KR3gr4Yq0BRrw2wRE1Yer3x
wDlZwR4Ip1PqZ0vIxGlR6otbu4fczASz5jGxBQBYQ+Bn5TMxc76ezKqCKgVg0q2x07XmxmHOsiWa
89NLUCdnybJoppdWoZzIoEoBNKVFQhCSmwBnnnapOdazsE366vs9EDlQjSBmuWv69MPFphhIgnFz
UZI9GxUGvu9o6JQ2BC/6/qYe8q0puoXVlG3QFjbwfQNBzyALm3QoI+oydg8d6HQ5WMO2o52HjQNO
79NI3njhbKpE7Izk1YVeSkCG7LOs6iyEX1JIrB7NStHERtugRrdtJra2hO5H65FiO6XOzdDjdfmq
jZMuRelUVctETFOcug222iKnOHKy2EwWmVPdZ46/NgooKdUlzn24sW2aYBAjzvSmP5IHJyU/Qco1
duloWAFPbbLQUqfdSVlrO6971Xn/rFkCd4g5ieyW/3A56xdNJ8oQ0OcmNqe8ilLV+GlgKfaOfRaM
MrsIFSHtqmDDyzBBLS0VA4ta/gkp+9hwhis0oQO3KD9kNzybue0EAvbCYNulZJW3NN9nKp12Bjft
+wluZVeaZSFbrCdN5m+12ZOV3+9lNckVb+hHUVdAx3F92EGnYYhkPpQL9L9RtnTQWup3RqZvlcRm
MnRjOBa4Gp8a56qqnH0qx9hPiwmj16Shr8xpAf1k/SXDXYM3mHYsm6RbkbEKB+2zq+MO+c+Ha1yl
xcpol2bxc5wepf5/uDuP7Mqxa01P5Q2gkAv+AF2Ya3kvvYsOFoOMgDcHHui/kdXE6kMqpcrMl09a
qlZVdSSlpAiSl8A5e//2faz1IOVuXPOiCkoj/7FYpIw1BQNkX2V39toVwYAf07P7cgTCSl67rFCO
sWKvPI83gtP8iUyX1asMpfhKBt0OyspQT0Jv13vgTCPIlL72EpUCh7VRqhPjaHQz8WalSvUosuja
K/a0H3WZXgoRN37Tzc9TxIRuJeckjjn7B0UJHNyaHpTBm26Wh2HNurBelYSomay48PHPO2WwDtFA
vBPnXPXUujMnVWMPb4PyZrnjTl/mkLHK9lQDw4WNKjlYTK19NEvAtMnRT7G2HnPexD0jyaetpGGU
x2e11f1hGL+qqL6aGg8l69GXCw+j13KkwFE9K3W8L9yYT2zd8oIaAA47VIjw8TKtDkw1WUnGIKgt
Sgtjtwp1T0Wqdk7oJwhrrTFfSZthLHCmkSewnHzSpluvpgjzEke1c5ijrtmxThUM2k13r49YZVIY
A+mZRQV6a/dc3Y75o7MKfwFd0eb5E2dyvBOEubznvOwsIJlPY+ISWwc75SGsvb7YD2l+1LI07Llx
rZgFVrwj6/K4jnZisIdTPCXLZYUp2jWjFo5l7vWp8NUFRAVYXGf+5Xkf7gZh7BY3e2wH1ChtFZff
uj49Z5EC9jU9DL0lAyOauJXb7rliakoX5ua2laNf4pk9zSO0ReW0wP2p+JwL0/ZtRolF7QgrFdI6
tzY3FSBYezYXRETTsHh2DYAgBS+CK82zBJg1uPVSimVVsdoqN2NVm35rVZPl2au+EIQzilrb4L/m
Mq9ti6ZwXMFNJg6VEXTOi+LuAkD6s26q1lciycGrMfmFa6d1t/2o2mGRKIq3mFyTVG3Gh8Xp24Bh
7UkMinHolVIeFEVLYwpQmHtMzZmCOZkIvm1r99LJkWysIXN5rysr4WTNiFSQGM2excw9PQ2u69PQ
WB1Hkdmlv0o7IbZDDNUl0moOJu6gOFRl7+yzhdVZkzmWKUVz7zKw9++KKmumO6dTfLWGyBboGsli
rtUPsx5ulBLlpFOlR7ejuU63ej0YXY75cZbDbjSR5OszgU/RzJdYtPGx517+wS9X0qTmoAgTzhiT
BJqpr0rRqV8Jsw1xTVGR/KjllsU0gIg5w9D4Kx/kp9WZ6k1SCPWjTVd7b1f99FaLeX7Jt/zLojbq
XZ83xSmxAffJZbCAQ1PjXTdN7QIkZO2zlkFz4CC8jdz0uVz76GbO3eo+6XT7+6h2ktY19oTAcpUm
WAYjeemzmn7cPBvXayXL/EKOar7T5k4iJrfSyzINqHTF6p4mpYx2oFMdU23RB0YX6ZdqbtugXKuP
WLZ3Zgp/gME9pThb4kfrMnHlgRh2mgufwC9MrR8Z+5rzkJbWu07z1shIH08vMwLP01CaGjhTZN4u
zVBjPXIn9eTWq3m2cm19nDPmEbugsyEpyTjiqtXjW1EwDxd1bO/7wnE8RbTO62TO7ddodUNQksy1
qyN7CadWXXfjmpmeZgxci9NKUlCpPZi5Ux91velIT7CWGzwe9blO1+ir1YFOwICqWLPBEVuTp7qs
viYiqqh0EEbQrN1zr2gqx40Sr18DtbiekmrRHqjUONfzS9blyoeY+4jNyO4PeqkO97jY48BZZzi5
KqWVKs8Ivezc9txF3cwVxnCRd9P28sglJ61y9jua0GtmPKlHd2k0TgdV18yzFg/CX2aLToJWFJ8N
H8BpraBegRj62Rdj3cNP5vlDy4Yf/g/Cwqy2dEBv12wkH3t0q3O0dha45hqHRhw7QaHECUeM2f5N
CvqbJOcPUpN/yHz+Sg/02Lc/fvSXj+bPQos/6IP+X5JjoJPX0OP894KM6ybi+Y8LMqivuvqjMuO3
P/u/tRmGuSX8O+geKRL7hzZDV9EMGTYqDBWhGF1jfL2/izP0X7bUl609jvB9bLYoKv4uzlB/2QI6
cJ+gqSDryfp3tBnC3ZR1v5cGbdE5vzZpQwaz+P259FJdbKkzvRW+IurRAdxOtJts0X+kzTWJl7eM
yC5CDBdWM+eb1jVvSaIcbXuyP1ZFWfZV0n5ZMSKI0RnuTCRxYDm2VR+MUnhctqhY3Xc6VfVdmWt7
J9LutYVYPEveEc/w1ljQ8Zhak58W3oTt0mO6aL3U4j6fu2td/DSM2SubootIunPTxx6B2+2acIoc
uyUvH/PEIvmtzCy4rpIuRpAhc8kfatmGnIdB7pT72s5u45nxVpt75OW1vlscZb0k3LKXtKyAGkxW
j0StOq+vnou6fZHleulh9+lNjfegjFBWyi6zK79MoTmGujJC3IA5NeC1fWuBWF/IJdyrVX4sXS7t
PjoObfHcx4SJdabup6n5afR8gFFLRzn+q+y2q+UP1wVxKLvV5+b2Fa1vbno53LDefyWp9iUdkhus
YgUUL1/FqIa83QSXEKO2G2IHyUllPhoajOowcOuWrbIrZhId0DEs8fok8+aHQSz/DfTDU16L97UU
J6uEgTEy/asiEyzTjCQggeW+SqNzXbmjN7fx4oGfZn5UFu4VDN0MkBmyoTdpMDU/olYNuuZnrba7
tBfdj1JT1EBGCaB2Jy8rf1gryuQJJ7ftGRg/QzGgIe5bGVizXn3RBpV79pSJh0QvnpL2odD5L6KC
BvM+lcBaODn9wu2ehG589AVzo5mBBKOLyFq+1XLLK0b7U/pGvTae5SzAdml77Vq9vxVg8cG4cM+m
JZNYpNkN32ps+/oQH5K2sEFb89Coe4HVVZEe4Krrp2qh7edJWbxZM3XqkYUMdRhKT6nqylPlADg4
Jd+WlCcanLfwmknccRuHsHjOWXHIOO9Ru8X8wKGmr7q3dZbzFpRmUNbU89RN+T1N6iP9Ht0hb9pD
lDpXAXo1OEi6NX3cLxLDQzxEhwkdv2fPAgQRu2xbkvU3sGyoeo2CqHJQ3TL+tmvloFxtI34ssube
Ecy+i0SpU49RNmPXi9thH833SS3uicV6nQoDwImNz+iG8xIZex7zoFWl7pNU+2SbxsL7Ucjv0HZo
G+rVDmJLMd+VRGGkqU2ix5VH8IgtSkMZZtTgeY98BmaWwKvyzqpviyR63zJMIhcNTLXL1teBXks3
SUI3KhmcBz3oFJFcrWS97wpzOUSORgdteyCmp2IsWo9LlYaq2yL6KesfSmsWlsfvIxRQzobhfouF
iiCnDzRLgV5L360x5ZCKWdf5pYAWqLkZQn4EdDUwypjzcrDpwDmQSjLdGczO+3pu4qDsZLE3Ru0R
MjgcXNWbk+RQzbYaqq34aa7GxdXr+Jpn64e1ROKaNBaMY3118phkTphH347bwJzi3Zy5p2hEtKAb
B5XGpzArmTCGVSrkEyLjYaZGQ5JP5J6hzfDd2Q3y2DjW5shuOw2fEp3EQBDkrmmtve3KmoAbfj91
qTn8p+Zz0RMjcIau9wr1x9impyFJ7hK+jUO+1OCU84fbJxXcd+HH+qje0uVFjahyjpLJ7zesxx08
q255ZWIKyQxF2yvu/E2TkHyOvs6JZzg9+zTdPLpODCYEUO4TVfhK/vpNNkm0Q6tKldTKzhGB1c3J
Xt1kcGu2PADk8GvNlYNdZdoWtJieq1rfOzYxdkvRoXLKwRKgaJgLJ0pyxPpNzRFrGOLbUpbnWY3T
a1tWWSiscgoR2b5rqQisfr6JC9Qwizl/urHq5WYNNq2R0LlelCQpA6sAtGtr6xD33V06sFEZSOX8
Zhif1Gj0Jrn6jf0tbjQSDRtpXYS9F6vyNlNOCLi3HiTIeqJ2H4509r0cn2YNfHuZX5XaHdkX5nfS
9i9A64hsyJxPYxmsieJeYkGNb2FWygmUBiH1plEakb/3ckpDq6qqT1QWCqgqgFJbTh/pimDCcdd7
clmXQGgjG4j2UxuN/hzJSg+Q0Xx2BB8SePkyxUt2MaAJv6UyL3d2Zr9WNsVh9Rzd2eOTYsXmadAL
2Aq5pKeogcVYC9nfOVPCHp7YOzV142Bx4+o4u4LfYsIyr8BNViZXoW3LW6gw/rbvhQWFDdL9Llyg
RSHeoTqAnclO3Tlr2Pfq6Po6DkRFTa+p1tyh8z8D2v2MG7n4qj2yVLrmKc14ngH7UozCsGkg6p9E
1SPjIILKV9TkORa9tpe2/bnA8u1ouTAf1U0KGZvcqMOv+kitR0OYb6JJI2qUZ7qbunCoNKJeGtjo
zBJp2G5PGoVjzQsof3/pony4s0gk99a0lFd7E2vOSaZc4xIBZz126n08OcnPaJN39vZSkTCwaT4T
Je72rtuLt0SbiU+zN3moRufXrtwkow0FGUd3k5HKdTW+u5u0tOAaYaTI0a+gO0VXB1GwSVGFqIbX
mMLlj1Yq5kkakOtSY+3vtpF73oZvZxvD42qbyNVtOO/0rHjIVxJ5HEVJgfOdINOrxUdhaR3wtTY7
N4XN84yk7n66Tu366pBVvgmM+WGb2RxI2KKTWZas1GWrn1dj+VDcqP/KXUywc1bKJ3dg7eGg4Nid
4TvtZQokBMm9Gq9JOKkl0kfqG1AJYiM+yqUXoL9y49Whly8qzctn2FLIa0uqt+paJKeYt5pzvYU2
sMpUXlREBX5VFChrPyxn9qPY5XKqaGYOZZ3clnoy3JLGauVhK22ZAhi27f00u8qpa/rVm1G47bU1
AarJbHO6QjRJT8lRj7hrGp8U9iOX1mWg7zqL5tqLUqsOhyK13/o5nm+TXH704LRBsfTT98nSKS6D
5dz38bJhYZUxZUEB/PtgZ8160kUkH9KBka6fcus9lzpyUE7FrgA2W/dxUqdnkag23MUVCQwSkG5n
UFfKHeZ2H6M2AzT15Se5d75CDDAA8lksWwudXmDaGPvntJivBR+x5UzfspI+s4XV1y6mI2Ll7HYY
SgtdXIy2L244lKxfP9ie7Dx1H+mFHsB639QJYPma6KeGFFhvanMgV+J0SYe+F3U9nJtiDc2ieyCA
F4jG0kKn47klp3a3JsO0n7LiC5UHANssiuclGl+6aB18Izcgy9ekDAdiqI2qind17Z5J/652Evbx
VnGxo5fOAUX2s8zzwWW2ko/zNIX5aN+7yXnSeQnXiHxeLJNeV1Xq1ewSFDYuVkVnvpOy99X2otX0
yFlTFMiUGT9VCvIcDKV+thSEpSBGJg1JSKu8hpj4pmiIv1LShymGUJ1QMu5iNvwyjV7WtUdC2PSw
vYtdnsQ8QA4MtXs/x8hIbD3am7kaEp73YtitvBFYFbwGdUrmDdXyxlLxxiV9zuwG9Le3DrrzU5KZ
fCv0HKKv7nj0+f9+KBXM4wxn54FhsPsuQWv3nxDh62lwn+Y8voH/3iEI6EJ37iZQKeJWUitMhl9p
ciQWKwLivHud3YqCYGbBonMD9ro7HSI4UFlpylreRs50Er0At5dR+sPF8MMMlF1kv10u/YuWSOXG
cPJLZaVrOEwRGpf4YnXPBoQwrMZ4Ufv8ZjHXk7EOlb/WoBB6kT+6Fophtz8tki1D1ETVau6p0Bbu
R7UHePpRDDDn0zx/A+Emclldz1qheExjjT85PEZD71Zh2yb5jrgcxLFWdTJHZm/uLiWGkuUlDhub
0LmOIjtGzr2pUFIwt7bmE8V17Qq+vLne0rQFdF/xbbr9LrbM9DVP4cbbRUIa//smjs1M9P8feIAN
wySS4p/BB2d8KWP9ez/HP/7Qb7iB9svm5zBcMmEMQRY+EMDfPB3gBngRCOo0iPsnbHJrMvg7bmD8
sjktDNUmKYLILBu/x99xAw3cgNTfLWaGoCbCRf8d4GBLTPwTcqDh4rTIa9wieGkm/XOka0Fgerna
mFJ1VbYP1nYkK0MXH2WL8xn8KQ/ogksqtJXxUqtourviRVjNV1wX38bFOOkD8V0qZLWFjjVslqbn
uR8N0FybkXoVBjQYowvgLxeC3n3E6TztFsHdoRGJ5cwQSoqcbuk3WAlWjl4mMQaxzQxbdVTEaUZ6
SJxF8Sd2nmUT7aixdqsP812pLqk/jps6TtEuTpvqj+10qh3tBAYZn1oleZ7T/of+692FMeRaUQTJ
XjhGQTR0wiM7DkcU+kTPTqLvmjsdQGuvFfK9WeRvOGp478r4jFXBCPpyOGoN0pzRzW8iHQpxsJsH
XdXLfZUVQyCGuThMa3Fli9aPkUJagahv0HyfBZDSJU2t+4GRqlojB1mCXfsEzNc7mWe3mbIUIXxs
FOKAuisVQzmZXNhDuxyyUbH29A9Ve2odQyfv9qIWGoKLbkTaz2Kr2y99R2J66/ot+6GXicbPXIb5
2TAe43i+koDPYVA/qO4SyoEmUQkztLbHdGY6aIwjJtSbUTVCin5uJi6/WaLELYE3ywxCOWueihx2
qpLi2e3Kyk8j44UY8toHNChQLGt7FJrPOvmr7FzKoV/16rKYZkGRrhIqXQuxZPDNTHB/LXiwWPfN
NsvkFXUKiWyYq7r1WCXRI8n7DCfW6pn5avhxgoi8M1iDzDbMcO+IUpB/PhQou/KjAhqAXPkgLfuS
Fs4uzTPs/7IOYpO+gDjvzo2Mz1MT4STJDFpw2MQZA+s3TWMLybeUcmWUfgtgzNz8I3WiDrVdFK5j
zsAtWbeHVOyjbPgcTSC0bWbTuoULRSeOusz3pkTnUSPrUPUeacOaHDI5Zr7KlFeoyzeMN3v0Md2O
8PYbxHIvSpfflfZwy9QZ5N34hHLbi8wiyGdgYZ1hS+/7sMu0fdpkq5eiHw0m0/kui3I/O7m5sysd
wkOr0PhPaeplQ32ahHqItP5hHvWjatg3Rj0fEa4j6VrYZ/IBTVJjGnh8FeslqkihYvVgJbUfNKfi
B5nqGyWVcVi18pDPRuNHbMHLmsd++uucO7hB2cOdZ3oZNmb82FT5Lm7qUCzR64RShI+i/44n1WvW
5NPUlZelquTJiKk5GM3PVYiPtuvPhGp/CpU8eLTrT/qGfw92+giWeJyFdmMA4xuoJvJFHvRfYfJl
8+qk+8zWbtuq2Yt8vncVxFDO4t7UxfycyOw+lnqY1saj1OP7BridUdKPmUL1DYd37epJzzBHRrm2
c4plb6trRpm4+2rUsDC4l8wu+lg39H415H2LrquJSPppmsOa1SaSFBeeRj1o2bhp7aFYm/pL9MUx
c770gqtX7erHSWNEjlCaMjDGQdsO486pOCQ2Gba1EQjF1FZwriamyXY8khdW7pr5xVDjc0RGf1eW
LBItz5Re6U/8Q+7ngwiXbvCnVX/nEY1YwvVrKcwyzKS0PI0DRyrKiZ1lFyF5uJWZVh3t1trZ9fAk
oTeQy9yOGmxyO3f7vEYl0qt9GUQUmO0nlwlzbZJnR6GlLU19mbuvzAGBo9eXkbbcwBnTQ3mecroF
XtzqOXGemRtXf4HBarQE/m0y7se05/BfmSXY1kuaq/O23fduFHTO8lkza/cmmll3keYu7dzs0EH6
hBrizD7GVDSnVzWbWx76ipE3tc+E611K0LkahaZv8OoiOl8D4qWfLVHdCYuXDdabtwR9v7dEvY0O
yDhaw/CeCuuBThFwFuxrhn2nm8PrsFFIkQGUFMUtSTHoM0HvrsliZH6zjl9dbTR7I6Zo0Kiz+2Ee
v5UbETV17N9t6zy3U3XvNsi6lwiG2LbKjwkts2eW7X0t1V25ggnpFkeuWMbXaeCfOjOGgq3qlNHT
Zb2pAISwD0xqdcdRMHt81q/2xoWNc/LSmdV3O7Zv3EoSh6TfxWXxxnF+bCP1WIwuFTjDxp8PL2o7
HPShU3363I4MjrzNMElM2vquaOB2uTuYVW3EXNIYawjq+cTm9l2xFcw7CXv+KibcRv1l0Z3PYkTH
AVoF3NMaL5VdiiCxiz6MsuZ2nkxuJkRfWuz+nDQH34FeDpzyNNvOFS0ZmbDHm1rG3+ZJfXOy4rSa
5b6t4bO53DCouOJzncdzPTS3qaGa3loRjNLg+QJdRLYu4uq10jK5s+P0LjWWl1JVfoxaAvg49Udz
0R76xU6xCIpD5Ir7SeQXExtfWcgPQOEHfUXx6qAkI5IORxhuhL6bzxhuUs/JBQXcGnrjjd0sZ1wh
AlR4aHpC/Sh+ygz9S2T6Hb/OZw6u9ibPm0NuMJCPkYPaohkexNTQU6NQPaRmHBmLjTJvmH/MsfbY
R1nt98om3GuuXB25VzQI5ZdIDVsIwLLvmL71epcqy33RAiZNnSN3dMPcUUd4ouPmPq1zi0d3wJ89
ghKuJsxvOsXfaU4tvNFVbg0z/+x054S1KfaWas0uTDQ5hw3NlEDXcKJW5vdrh0p8WsI6aVMaBeuH
tCnfNINVDmr9MI5V5itu3oQUooWONiKRYezqhxu9KGA+up+KaxzqVdJchiWtrOdQaZ3z6FB4WTYl
79ak7k1zHAMj1oCo9UG7pM27DUNN4JKfwlgv+XjsLfWak4qR9JMM3H6dPaGtHA/dbiqXXbHR3Ai+
jlYM/Kjl67fUdr4vWtnTCTk43mCpt4vASY6kq474Pdlaxl9d46mbMn4l+Uenm8nZWOYzrFTi6+74
YCB49vqs3JO8Q/Dy0vE4V8YNdlLTN5XG8NwB+n2uy3Ff/UrJl9YHhlzya9PpUlSrGo428EJudPsS
f4JvjqjZ5EpbilMeF1l9IkbV/NZNLzLGcaGVU++3fXqwjWraaT3VHpmVPympeqOjut1zkA1hNJqo
SmdUAnGN6gtlDygL0qlda0I5OQXse2+ZN7IsB2+h4dvM6IIeWzpyo/h12qQH6yKNPZpo4meQtKDi
VmMSLtn4INSRZSRo+gjX5+d2/A6AoxL6h9Ygn0W/1+y6pb9yzp1HY7zhJF84EtOLcKoPARHMHm/i
u9v0EOnCvNVnwaBiflL6nvU4TykHymasSB0m4cUwQzJHnummerCH9H1al4tepjddl32IQfReK7B5
IjAYQz2Bw7P6zgCdTIHNZcMoEOGlUCuRhVosfjTGYIeci8gW8+V24sZFXrHpPREeR6rXjdOtohtZ
QHz5fT9vUh1giandjI1Aqc7cixCZ02M5zWhK+3OpGyfoAFCkwfhqyCs+C0I31sZ57kwnbBXn57Sa
NDNuEpKi2WEE2yV2g53UKmskCwavliJCVHmQJE6NBbjKZ3+sscB1as2hs0zvSx/7gykiL3Gnm6VV
I4/DtPX6ZgxSe9nsJ9HDtIyAYwNqK7fNPvJ5uNE0QHyq5adg1aerLfgmOkwivpFsSGRcHXIVIWcu
h3uePjb1SP/qZf0cRdUxWwBtSyNsAI99GsSfSASMQHnlU9XFtJYvxrnTlzdFIF1UDIwpwBxPetTe
YNN4wrNzS8PXQ1cNZ57hkl/r9ETy0K9Kj+8dmrpeRU0dK/PJyIrDYk1nMzGOMenL3thnTFzCCpeM
gQphzN1YYNdC/PoDHdeFhLyEeaBAApq5t7HVl0ikRiSlde7rm05oQQKnDqsVkMlIjl4eHSwF4KRx
j30X/4yMZNhbwggLbpVMAa+POuz/spxecyfO9gWyqEHJQ6t1j3SfOTdUuJd7WpeGU57YV4TsRcin
53EW7eijugD2w8G4qNmTTT7DqaNi7lCLsj9QyDPubEXdtIN0dXpqYm2Wscl363Q4LAMsYMOxelqS
Xg37CKO5gWp3xSQQSRMvKNiVTN2PcWBw7YqeAdftAiGsUzPAQ1Gyp+xS9N+MKRhTrRSqsnd5VLse
QSy4/s4xMe/R4PrWFQ12FdW6S0wEVkuXQXbpbKEATEZf4ndMXxxZndPIMcKoNgTgTP5hNLyNJsEB
vtgop9adNoqMMXC0vNao2l2mwG4qGQow2RZ345p2fpqQIKhNMr1vk+y7pifr2RysU2kZsT9KjsTZ
UPZmHbd7vM0omWzWURGrVyMp75LE+uit1kDdliEyNFHet/VOQTxXb19xsu6FkF6+OldUg8xbPX8J
toNWkaHq1G8Ej6QsfjEkfAJ2llluxfS8fLNH/P9l+szr+knIyS2cNvtFW1J0vbRfLqVcvrImj3b1
uRjFq2205a41yp3JbM0Gi2dsmfMp7JWi3OX5qlEiUFcYEJsktDV94UHEvrqgk7oh9eZDSxpmOI0/
VaY2+ZBd8thvjAzyjRXyxAnsvFADe1FYIFxA/EzzSzMNGvsGKcBbliBJZ1YocAVWGp7wtHpa8cKy
hgD2tgIbkYCvjX18U19OHa4LFDm+g8g4RmZ/14zktaI11iKIumTMH2zj1iXS18d4QOeBQD21dMem
WU44eE+2CuiNDRbbIQp1ANezq0LYaXr7VsUJqAkVxRhLUTTZik5F+2re9+rbPMnoqDfmrmLJXUvj
aFcYkUxHvs4jwQiRXF9otmOKwY7B6R1Ny7XujHYXCQNroeXXrti7VQlUOt2TKY7gsU+va12f0069
qJZx6RnBErt6xnX1VDbWI37cF23SDl2S9J6ldYhJTdxhyxMwAukAbncnUK0ymehMQfpUhIX+HtW9
5g3dSjlpObxl2RXm9bml2TCItyJU3V6+WlK98TyaO5MJLJq2NR6wO28GLBcWPRHRauu+1cx+0WK8
UI3qhJ8ar1rnQrTzHnsGVuxeJ+ww+jT014kDcVwlnc1Lsh/j4u1c2u4F4v0yjijNZrQM6hjdJu1Y
HMk1PVV8nbZcKHi0kx+dkDeN6kAj427bqAvVAngeMMwJFBV2+raWuIbvrObDdAWtuHkVCGXc9Q0z
CeyvP3SIGdGDHcseFcIgPCuqH+ZhQOObljCXc/K4GEI5q/g1g55On50cR2Z9umEXYT7VuQMgDDhb
8n/wFqQhh3zdRsqwMOova9VjMNj1iseB+A+IgKFtDqpNQQ4OMS0aD3bbPSEvaHfV8mFl1oeQQhzz
+WdWzMcMJKGs1FvZDOvVWgWaFeVL4zt6NRGFq6rzVsm1Pgx9/lVH/BTOuIzXZcF/Z6Iu1e1kChCW
OggzMuobt8Sgxo20nciJm4AHZs1CJWHbpj/Vg7LXwPkMUHcfV6mgeyvVf7bJFPORbdoavY/2Ou7O
y2g5ysnqRHa2e4PIEg0YYKLEMzAjZfW7wfo/CAj6b+VmfxCl/VME+v/CnCAK4jXq6FwH5Be3kmH+
c5z5f/5n8VF9/cex2/6t+z3e/Jd/0T+wZ01THZIJqXXbqob+oVnT3F8MzVC5qmwM9YSZEeXzG/Zs
q79YFkVBNhk/2h/jrCz3F0fomkY6lmHZJqq3fwd7/mMunVBVwjzN7eujkBOu9l+q7dpcaulIxplO
jKfXD8MEcmCfZNYSamva/6qL9q++HDg3nzT2ZJK0/hSD19uSLEM3WYOMdStsam7UcfOjtvCtAHD6
v0oj5rP9vSLv1x+PKB/qK0H4od/+9PXyjihWaXFlCYV/mSatvxCwMtypBZTW0lHk6kX10h9dghp2
Lmvv4Xc8xG+Szj+khf3F16fEhx+X7wDJIqrE34c15eWQak6DmdVOGvsoVan4VWb9qz6EP7EH20+p
q/gBTFuoCAP/y1dpkW3oGLEDvZkqiPKuJsfTbvxSTf9VMeZffKDMWQ6PDCMmA/P2v/8u/axtuswx
mgVLmIkEpneVNSwtSefqUhcHLeXmsVzXCvtJIS8ymur9P/88t/CtP/9CdXgalceeCC6+kT9+fdMh
FElaQFUSOzzhL6icYbAdwwBy5WVDI01egcQgwOksm+xC1e/KLFAvg/QqRSaPsz1hvMpzM39epzrJ
/HjEsklxpRLfkTmwfKXRID7VBoXi3yg6DsC/To77U0Lpr+8aiZ10LMDxbEWSW7Lc7z67zIWHLlFX
s5U0bmgnVC3IoY9DN3OUu/J/MXdeTW4bXd7/RNgCGmiEWxIkh5MURpIt36Asy4ucMz79/lrSUzvE
YMmy6714L2yVQk2j8+lz/mHCbnHStaegCAwkJpJmZw8JElu2V9y1pQaJ1Iti6rWk4DV4rufrA6sW
4ivo6o8lZCKkbdgkq3WIO5ffNsVuV1RBsPiawdtgrJ3qFIKfImmDDDP+8lSt4fk2tZj+kcbvz0Ex
kd/EpgTxNE7jy4ZLKy5gP5iLj9dPf3Q6KPk1JGy/GKbv+tD+vMr+zzl4s1PoG/JeiLqh4mfZa7nH
Ni9HT0snCyTSKI+FaLz3vPQAfAnSeddHdKXThoYcTWHsI5EqdAU2Rpcdg2rc1kYLnLKs0AwKXOCK
Q53f6M+l5CyjRyMC3DK/Oth7r529l6BClCBChGvqumA3G119SCxeBRASARg1y35ZnP5wvWNvznDV
pvLt5CDQHeSsLzumGX2bDE0i/aEMxvcY8tZPgwWryUsbEPuF0X663t5KIPZXJyXHm+dhmwzO4rLB
PO0nq7ZpMM7TmYRgkQIVC2PfsNzY7+b0azuE00Nv191Lzqa6yylcHTRZpDcO8+0PYfE44Mltl6m9
/BBevjmseM3y5aIt6CSD1oU+aqKJgJJUTm2Soi326GGboeIsp/rcpGNx6OH+3/iSt9NOTRwFQhIO
rjTYs5cfYldVFcE/kX5VgyWxYz04lTjwuhZcaoBR1S7tRHjr6H1zRNg0ioChgtAjj7gWvoSeT4WH
OrYvMBffp26AmhcIUhjUuJxmCeIwo1WcQsXn9lw4RDnIk1Ra3tGMsHG0g6S4G0YsAEAUPpt13TyQ
UjB9pHm7GwtmY3Q8Kvku+5tpwjT4cnT62ipsWJC63/fZR9uGUR6aQf4xq+yvZReTz60zPO2vL9I3
9xLUA4tT9MfgAPpcqTJadhwGeGvofpnW9QOoOmytJCIrJafqJz2a/io1Forn1gGKV2V+46xRbIrL
41s1r04a1oSJLunqWrZFGc0FAhlQilqHYUYcQOYVetc5xudtZvbHONOMQ+ymHkIKZe53iVWeZh1l
Fl4f8iCnVgBPh7/VjFzkaVlhNoDiI2bKqKz8i6FyYISwgZAdk2r6Xl2D81xWpHoW3adUQK1o1Boe
0ORmoQlXflrG5zp093mb/U2oeEtSeHOcPJYF9w0unHK1g53Yi42xZZq6ru2f4d5HeyLB5r6CmbQL
jZAiKxfhp0lW5o1ev715mKFXLa9OzZbykehqGIM9yLWDaxKe9cWQHDRendfHd2v5c8kBI0E8962R
S13iZ1Yvve4DxeoOdVMRTkyOewgNIzpJIYDCisW6sQK31v/rRlfdQzjK6wqHRmMXjRvDqpy7Iij+
WnTrvU0+mbIRqVDw/g6c7OqfhhAsfmnC4SF8kA42SZcLqu+dFiUF9nuJbCEK83XzKHVdmawgn1jo
sfxHVkbqPqI9QD82UQsNr8E6FEXsrBaO7ls59thOGqSnILW/OYSst0JG9ekXYZlqSr0ODV0XbO/V
+0WD6Fw2XP/oSeWdH6chBNZioDrUUg70ZvCLNQxVQApD4U8aAl2JRym70EFJXl9UhrX1JXCubN11
DIfX2+UgS0unXBwJHWI9lGEEieQeFi1w+yLNDk5Zue+0Hm14QDrWAXs0kM6UeyiKtNE7MwWyRPpi
ui95Kd8IXFcuOz9nw7ZRxbWERWRnrmY/mnsrTgBq+YOkAB4Ba2nc6gMwI7FrggU0x5yP6HTEAExl
gJpyA6PJazgCC8Mcb4RGW1vPdjDG4BRmMf741ldHm8h6GxHawfDxEByOBNshmegqvktmzfkQ5V74
Lijy9sYi2dp6nMW25ZJvMrFUv5wZux8itGcMw88TmxeFBfPMzucnrUO7RupZfCgkIOy+QVjfqLv0
dGNhqIlfL1GHBxn0OQJCBIkvm3fjhSeJy24Iy8I+C16Hj4au2UdrBPyoQd49SCrh+0K90WADNFAZ
gumZf7bA2vSoL5pVdRyqzD7brVVRAq9u2WhtHb2OBGrBVuJxsx6gHF+UKQp7AyYpzrIowcZH1Pen
Yys774YFxNZguEA2MH3j2U91/HIwBOLkbZaieFoYqfx7wCdsnzlZt6+ByB3nxr0lxP/2PgPfJgnM
HDalxLjrsr2RtNac2hhWQsUBtULpBqhxMZ0DeEAgcownADn7rDXCL9dn/e1pQLsqMmBEPd5t6rte
LXSEbG3ynjxU5Szij8gslfvBNd0ba+vtyqYVUJuWCbOSQHB15ohaqxDikQZqXtJ570Lg2Htmn+6j
zOrOQQqfECB9Dqo6+O5OrnvjmH87l6p1Yn0CO2Kq9Vz2Q5KPpc7YelrkEbVK4UdU2D5noPbQF03+
mR+LOsgEKFSH9AiJHJv/XY4puGvpIaYpFOktOtR15O0kim1E2TluyJJK09LG1t0/n0gyj+oxQULO
Xr8kzEA0OSZawtcLa3wKidr8NkXs+norb3cgR4Oh82hkb3BrrpZpT/nMpZIKp40nwsGQJXArlLCo
+SLV9m+acpTUv4oH1jemCUAPdVk6FFXJ7Bs5RJ1p0Tu/L/95MpMJIwUlDZONLoSjboNXm6ANkVqw
Msh/g46C5pil36IhCKlmdyTAZghN/6JnyJJjoAjo2BSr3bDYwdINEg5UnaCx0dY8QYUHPVIgYnOj
qY2XrgCLzHTZPPRMc70WERdOG1MOwp+KPj2OQTkcIhA7/mS4cAbHHCIGhGs0V8vKh9Yy7OxqFvsu
0vT8xu1281PWR6pW1V7eoRrTjnrvD27l7kOu76PZ6fPe1YrJ70KAgVyP8e8ugYJf5RPo2KaRNwbl
7eVOltwgiUgSj8NofdYOXGXAPlIDyolI7twEgoSA7kRpUikconsFtO76jG+dQFzshs1/kuN91XUt
NLoKDg9dAjx+SBNbHFoTcXG9il6CFM2Y681tdZCyufRcbhJ0aVfr2Z1TSkkBh3o/x/HZ1KfgkGcB
KlV98UEqbtOkx9GN6d26wIihSYbCVUXV1LzcQ7FtgEQOLHWRzIguIv93L5AlPpWm1XygODHsKBTo
J7tGsuJ6bzcH13bU7aITqpmrK6yOzN6SVSL8pAJKUAL2PuSjUQBSLaMDk3lrT22dgYp/gOekZRGn
rXI2Yzcl1qgxumYAfsHMeyrXsoiOhsPavt41c2MmeTAQEQBsJ1vjrvpmBroAEhmzZ7CMfaq6GlCH
BuOziYEV11Gz0wA2oXt79jLDA/+me4+oeHzW3UojKkLokjcOriPhiIY5V+AuMtDyWNASMJcpuRtF
Fpz0rLT9wYw/60EIiZea82cBDuEhrpBEkR1SdoXujqcAAjfq0R61gpZkkYaC+DlOIueci6V5kKML
zNUB4Reaxi3LpY0BNxCDsHms6JYj1s80MHoiXSaWVjTmqW9Xov1AlqM8RHW43Ng5xuaA/29b62s0
jXO9CiPBIwRO12PuzT2yZwjHx7ldnyeQt763tN2xMvEBCADKHhFHQ6EnSUE2t4jAJrXZnxDTb/ZD
MyCaieA13znYx+sLY2PNMyQolJkMisSt5HK3of7cpFXFW2lknd7DdPrUoA34paN4xvm+LLdcyjbb
c/HmNHiawZNZtec4IYh4FcB5/RB8oD7f3bWBJ49Nj+mCVY/pjXnYnHIyk5K0B73U1d+/upG1sHC9
ztYMv22M8CmZM7AxJJWRckZI8PpQ/jh8L9891KGgxqmUKM8vuQrXNCsZtUSlWfIm774sUQDFLlpM
7SMy8dTsyzSK36eT47z3Ov3jmE6DD9E1vjMDzXuOs7r6vTJgVNfi76Rvjadm8uBa5q0FFiBCGJFl
0kWteV9hEIieThmRGas6iON642uT1417npgT0kv5RJUmCKpRIs8VDOhEaMWCWGZdOV+g0woIulEg
71ELRhXB0HIXssPSju8nL27u8R5E9h6EUf9SO2RLdmRM8RkiJlcAmSx6l2Ui03cI6tt/ysycEoRI
TGOAJFBm9clAtE8eIwdtCBjzBpBTOYdod0kn7b56QZbC2y57ahOQOk+1FXu/aZHp/uaO3QjFSfTP
TmHPv+ciB+vPMdYcK9mXgju9E7/lvHoyVDQlTh5QnVsTEmHS/TGCx3/RZ4mzPFBOFN2NzEI3yam+
enMMqLkn1tuNS3AgHwQYtTCmudh3tgmvOAc78z2UfZztyNcHOrrUFtu05fFxgskDjPP6Atk6Engb
6bwFce9+W5ohhsDdoSXVSEUGdT/79zrr44PZ1wD+oXoh0gdY9XqbW+sfRT22G+ZAOg1crv9QAETI
JW2aiKSfwbEiINJG86GdUJv6F02ZZDrAXJJr/GHr/GqryboOXDF0JN16jpKi0tsT/LTy92Vhcq43
ZWwdI0TZAKLAKuj077JbAkkZYMcDqile6vim18kHPY+QTQ29x7Z0ejjeMKOAIGHyPofGoTFnbw92
UN6DSiv2YYwZRp2Zy3lcEBEPRO+drn/h1lwjKGwplAFZEE914NVgLG47CcgAuh+EeQl0G+1Bst8I
Y3cdgp1BOj4OiXMjONzIyAkFG8GKAVwBXOzVZI+9hZkSQruYfSCOtYOGrx0QB2ngCQ7VX3mWoO1f
mUn6WboY5ECmmMLPQ+JOX+Y5D17GGnDpLkar/j1yPkZx4+uECtxWx6MwSBUS2RFbUVm+HJIcRlVd
GQEKeUvcg/gbwH1B2WomdMzMyX3oR8P4PeU1j664MMFFwKBNniPTBDNPmi/+vQCKiNpmkT+GsQ0J
BSa0/oweGNq0jtN+jSzpfYD8FKMQR6DyrdZa5/NUxdb33pwb+0Z3NlagoP6oA5AhFWEqCanXEwzk
rWqLfCLHhl780YnnP9qqt/aTi/qr10rxz9eTEJSSkKETSrhqlVNjnJEEzBemttUBjTtTDaRfR041
iOz3WC0osxC29fVFvHF4kD2loItMMxkBb3V5Nos71Fg+8dqo45B8bdkioO4BOgZVfqOpjaQtjyjS
HKChCMEp1F2OJ0DYErwtHQQSg0bhDPwwcLk6nBHko6mJwHdKlKq8ceGlmbsPsGCKo1bPCarO5XRj
cjfSTD9edDzqQDRDBL78mKRFHD+QGYFi4dWcMZB50Bxe7qu4wItDHwuIG6BQAfOBdJVY9V4f97e4
EJu1pTs6IwESQprisv3RSaToIhK4Jnyc77nRxy+LtUiU7sYUdqc0P6SdS2o7hejpYjbyUi0VJatO
ySpH9rhDOHUCPm3zimn1+cbhu7Xy2b4/4DbAGdZLccGfGE4OuS90Jw2cQJInq5lOOANE91mYzDcu
sK3XPog4XPYoeShK9urYgMtqIm1MTmVqg8qnXiYAteJTEet5i+qzwhqTR9o5nQmLWPgQpixgjyK8
cbup/bw6vQDqKMAY+RbgDqspERKeMZQBfITUDkfjViCEMIi76zO/sfBMXijcasiPOkIhA1+fKraD
40abjfhCZrbxoZwFbgUhNLNs6KYjmK/CRzy0ORdIgZ77esxudHKreYOCAX6FHsy+ddGYSlGUDTBm
kNgmKxcs0+IXeonOSZCnRwvHDt/DlGOvGBNV5Gjvr3d+a9mrzBJPM5PqHZCyy97jOeXocU+mLgas
vMvqzH7o9UEp2xv5sRvc+U5VBUhHTu7BzRAqlk6CkHLA0zIZ7QjJmwy4bCw/utVY3RgatczW888t
w7VKdptAanUAx96wgPI3hT878FOiRRjvG8KTM5pJLEgTpsK8LLcyBFuNUkUBAMnyJwW8OhQRfAEK
ZWPbEiLL3jTps9kXyzHGJ+8u6xfnYe5uFfXUT1x3kzCXM4/3mUGa+3IKEstTNnG06I0mxFvA9kcB
rN4fc6RDIicyVXkRkzvoDacF+QzFWJk+pV7zZ6bQ5JpEMv36qtg4bkwsBEhGAy50yHpdflGWF3Zf
orsCDjrGYcqx+5M2VJ/bqsFwJ0c7/HpzG3cez2FMO23exaSMV0mZNCThZeIa58cGvgtJJXkj9cSS
ttffsmU21M9aDzZ4XdIyHolE8FqXXZPstyz0MtOnfNw9oMxIzSTqkv04GYhDDxAsyhH9r6TRyFaj
Rnuu4BHcOM23lhgRGbhNBhjoxeqOj0PZtoXONyxwYdn3JdY3i/O5gBgD2y3B1SApv10f4s0mQSop
XAobap33Soy4nBB155Bbou65MEZsVYIGZAl+Tz6glhmb0hFe0PVWN08XThYFFDVcD7Dq5WiXjRU3
qRGwkFIzONcZXE34ZPZDHczLya2hXKRD6R7QHMyiXQD177gApMO9osDmb0ZJQ8ej4DBCjYbKxQRd
/7ytZc5tz8HHzQ8I3br8ui5bXKuF5+NDxQUN4iF55VTBtEN5UR7Qr/Ju7XT1A9eLD9AaKigI4ZGw
WB1oLIXWWpRnEbPgonFPXsBOjPSI7G91Cszqb6ybpvsUTc13VVq2Z0xAvX01uAWyxXLcKa4s0eF4
vj4MW9uPEoNjUGcDfr4OOWU19gWPYuCYgBZR+wI+1maz3zn4vl9vaWsVEt8BMnXAxYAHvxzw0Gvx
aQSr59da6Dw6FoaHQ7gob7cp92uItg/4StzC/Gw1CpKHWo3CZlnr+z0BohyHVmf58PDGA6Z1p6XD
CsczDAGMovwEROnT9W5uDSi4NwRNyPCx9lfrajKGLCmaBIvP0Mn2Y21R725r1CLaeLlxdG5gzohY
KOtJ+J08U9av8tiMQom+G04HqW7+YYeIGEjde+iTEFPdqudgy734EPHkPKE8IfYTyWNMcGf96Mq+
e7ASNFkBxFfnisD2UCxGBuiX3PRcRvvro7IV6BBQgsD3wO5wnV9OfhK2YZq2HYoL2uxQFg//LHqj
uY+apoZ/lqb3vVyGnVFGKJ4KMlDXW1fZifXWAyzrWQ6nv+Ws89BoWRZ9WKLMEbozdq4dZy4SAwMM
p7Y6kV2EN5YjI+pO87/YXR5vK5YghRWKhpfdjkaSXTLIaDhCDa3R3RBWLxoUPBy6f9MUQnhoIuPu
5TqrdWfhpBIFNSu9DVC1d/UB4bVIzAe3Rinr+nD+qD2+GU+P5C49gvewPtkjN4PtMJFXLHG0fDag
vAFOb5eDh39N5Bb1E66lyX091X9RURNEMBK5D3TcT9kiwBX22Olo+slrW+i2hQmHgHPXyBod3VhX
Bx+UjQ8h18UptHMdcngwItNaWzd6sXU0IBbNexM2gG79SJ+8yhjNjZYtYTJYqu4+HSP0cQ5mYdX3
tVM3+z5sB8ICBHmuD91WCAJIVYGkyBAqxNzlijC1uU+LdmTocPF8SDm5dnkAZmRyythvKKj6ZmZ9
6XNcicsSF4ihRJju+jdsnFAcTtLhUuYDHGuVy4uodgWpw0qpNPQjDPDL7yrX+RpPMOGvt7TdW+lx
EFIIU2W+y96S2fWmJBAWhmYD2FtcX8gwT/+dFqN7tNOyO6EY1e/1fOblbWvafsIN/sa+2Ep08LQn
mQK6w+LoWYUhGAINPYotlg+ZA6VtA+s4B6eN3SDH8Y7V5yLJhI8fbkTaY9mRvkeV0wPt5wWo/WEN
e2NI1ASv9g4JQ9acKy1gQ+sLt8znSItT3sxROSIN3DmwO4xSgz7YSb8gDtjJYUACjIjtMJJzPWem
CQsVbbX9zN16Y4Y2oiAwBjoXMncI36PWyqtNEOPUpnW6biGI6vYPi8EBtcyl9iS1AdGp0rgBztpa
eoBQVCkKasAPEbjXzZVRJmUYoiqtUTlFyFdLz0mEbWVPDuDGQG82RZlNVdsEm3zVszZ05mIUjeWj
c8AhIiOOXon0NFLQt5aYOlrXU6oogv9pSg3yq0EsxmymPsSGSpR9hw5V+iBa9EJurBy1UN80ozIy
P0Avur7aTA6ulS36L+hLFTM+hCSC9iB+0l0LJPDcDimnJG5XZz1EKs1FUwSta1LNcQ/aEv+jCN8O
FBZufJMKWt98E+vGoahOJnwNHoimpq0ndcHZVIsA/oIcjMyKlIFo6qPAcPqvOJgt1D2L5WmEhqOM
YaJTMnbicP1LthYy+XzIGBwzbK/1Lp/hezWl2lZJBck6r5MnXtTZDo1nmysklbfC+a19DA2F97HK
zVnmqsHKlIGsJ8hFlf7ewut7J4vpj1Ab8UqEUkzdIV+QH5Cpe4gx3H0am8g7xlObfomaMbqxrTY7
DzMHwMiPcsTqREccB3X9smUBLj0mLQH+nW1W137dOuVRRk6f3Zj3jbuTMhDnmCIQqJf05YqvcIHL
uhpFQF5s2OqNCBm11ZJiWlB+JTuY+F001Dfa3NrQPwDYBhlBltNqQ2vzUFaIUJq+jgfIfZ4VI75t
aFU4cX3rlv5xL62XNTQnTmh2K6nQVVto8IejhqU1anqLPOiwjigJY3rC+dXshiJsfbskR42MvOej
2SL2WZ8bykxQOzYY9CAFMIYHkWKmKruqOiMMlz+6FgRIl/LQEccizacoj2QLbu93YyRnFO9HRCCs
rDzVMo/2xWS6x0hz6ncZVMpjFBcCrIpzK8m2ERijvKnY16pK+uZNtlgo4fXIxgN4zGMfXXXPF1Fk
n9BHwyYy60gz4zh8bvqlu3GabS1ZYnGoqC5FCM7nyxUEbclzGwu1od512hPyJO370NaUEFMS8DrR
9X+xRSyS2bpJiZBi8Ko9hIKdWFiodketM+9FPCGnViLfLKvAQCzdtO+un0dbI/u6vdWWNCt9kRFw
auhHPZI/Q4P9sRY9Asbpzq01ps99gzg32p/N8/WG1UtqvXRVLo3/kEcFXHU5sJFMKJPpADDAB6f/
7crCvUcDhxfBMiMHhkL2U85q2se1Ex7HxLuF6dqqFCtnFAu0j8JEr3HJWtNoecrLwV+S3tvpQRl/
DQjD78vMm84RJlP7rhXdXT7h7zlanbjDoK/+E+mm6t4pmkevDw2leOzsx7HJnoc4LW7MzOYXKpYt
byWS/gzT5QglWA731oyL62KBIrSH4rs51TyUHNmeagWArxx33AUz4p+Ioomj21F7gFytP7bCbnYj
il5PY12Zz3qI+PJAoP1yfQq3SjCWQzxGScLkQ9c4R6PV8DumVYorGHqiHptZhzIX32NE1I9jUy1o
0dbub1mY2kdTIw1sO3b2Tg+i5saturWYIHx6VP51DsP1OSjTzugmpdplGTzbkS9L97mWWmd3CcJ7
u7ftUz9YXxciyGM8T1QPrw/E1pH/uvlVYJVHspkx1qQUNbXW54AsBcQW0meoxeifrzf1A2y43jfw
g36cDTgYrUkU8ZDonoxKgFlpKPxRzMiRYyjuN5Yszz3slY+hK9pH1NkK4pxkPoV6EZ0rl1tvKgL5
kdfM91wkLx7PyXuwmtKXxuT8TlwIXLfQ5DMlIBTwMxvIfGIHiPaYOLuOafcY9YvxFc1942AU6E4l
pVLjlml5mrwB1I4Ii8eA6ugRsQT3iPC1+SgpRd/LXtTHPhP9QRgIQl0fjh/ltfVwuGSpIfqD+3gD
fGUsrMLowUpyWfUfogiyL8Q9BwhwGOwRBTAfh6p37kU+10+YsVVH9IzGhyXu7D1mO8u70sGmlvIS
ZqG14/g96i1f6tEW78K+Kk6mnRRs82T+e0mB1MrBuVVY2Vo6kEAMFRNxk6/hgOSiRkPkKHt2AZ8+
5xEGmLqdnih5NDeuFnVevBkqaseQsoE5QpK+PE8QFR/cfqCKNucpXnSgXnZa0ufPFZn8HerwhT/D
1326PkGb/eOEMMgAOsJZEzOQKsgNq6dKI52sP5qDzL+Mo/OnAVzsxhNxqyVgF2pOrY03vJE7PKA0
WmoahCvBrN8H3iDep455KybYbIk6N5VQwGYAty4HErJLDU+Xg3nssuos8gJ9qsEIDsIZtRvre7Mp
G8MxADLkY9ZZ2qUmXQeQjjmzSuB3dp0dnZYQKI7c+sZLYWN5wNGhxgobAmqYkjd//TrMZ0mWE29r
v2nD7oyTVniSBo7hQFThXuNmup+1m6Wujf5Jakukedj80HZWQ+lZbegWlSd8e3S9QxVaGWgsOWEi
6t1K7W5lAynuUMFTRnEGZabLDraIjHjBTCVl8JriNNuAKmOwIwcdt4onLTabwwQf/KhpDcYTUVHv
IldpFbjoW0NVaU/4MJAE9kLgjEiF+Nza8ogPkfvoYGT9sRSJABptln9XoiM7gTXKibpReIrb6o/r
e2orMgAPQ2mO8qflvcnNGDhC/URawDoq72I4F7tKa8PHJkNJfQgqomM8TnZOi/QlrpxoK096+mgh
urgPKoyF9THpfDx0zKd2KNBn9ezyy/VP3Eg12OSxeOMC6uLluYruyGQZimgLrBxrtIPlKN+UCHfd
661srJ5XrbzZiIghJ6Nesjv6MtLuowjtMQt9gbs0QjTwelMbEQbrhoKzUrJgxa6e0dlItq3jPQ/k
Acmu0EmHU4tGOxgg1O1izDTw/yqSj15hVmfwuPmNzbnVUzhfFEcpD5AIW61dvZ9Z1zMiCFPTxHQ3
TpD57f7SxqY9Xe/oZkuE5WhGUW9DU+pylxidCYZEoXiiMixfUEgcT00fkTg3zfHnmP6/s7H8/1AH
TL1T/m93yv2fxZ/f/3wt96X+/U91L02K/0JmgmCFOIWiOtfHf6wlNGUL8R9BL9f8L+5eUC4cVWQf
2UWvzSSYElU34Y7hL/6RCaWlztb/jQcs1hKSYTCBdSwyAZOt4wF8oXWNGC584dBclvkbuoMFD92h
5aHToSsue4Q8nXoaU22XlT06t++TMPLqzs+SsGrH4wDnbS52HUq5SbvPl5x6wdkKKZvqp87G1uXP
rKNCHJ+Q0Omq8p03YOMs7ky9Mrz2PDaxTPInMwxSF5nJBd0t8cEWixsD2zYsmiE6navlJSh6qz0G
TS8a4zkZPZcHKf5VBr8Lh2hK4/2vz2rn1quTI6q+jYn7gKZ5TfOCGYUQxL51X2OMQeSaoCDaFF5r
KT1UI3AT55As7oLEIm8YvQluBEA/6uWvhtkhhQwe2YABC4KRTBzTeXmvNnFVWG74GxzvYvR2eNwO
yghPCacUOBzUYVjsNCxr6m9o70NDQVpUZMV0hH/Rx1+G2B7RxUVs32VIutyAF+73nQiIOkImJ5nP
g9YpWf3GRGMX/YSud71Gqa6YDLadpy0zYNmidrBTzDj0q30YOqU+Adbva4wFkmjM+K4QcBvfRWpQ
RJhoYkwPKtir80AM9/nEo6bk6UmR7YM55qGLNwP2OM73pkyN8rPFOPJ1BTklfiD20jpNw6Qe8gxZ
R1yEHRyP8pBXNP4KgfOCiK7TIvBaB51uYLm1FL1zIitVWvJItAym7iksqqT63sCD7cfj0o3lBNzM
6gOUrMGTD/z8uo61YXh0p6xgEFJkjfidlZQJrdU8C+g2uGKdT2jqerK0UzYhiAo6E91l/knc9zHd
jhIh62+vNv37n5P7Wsvt8rJAsI54l2Q+/ubAIBXb/XLKm7SDkpCMzZfFbKbQOYOsC5bxHhngwZZ+
HZV2Fx1EuKRQnMoeGfXlRevSsUvujDyQ9i01osscD5/DfYXeBeA5ZAIluI7Lz4ll1Alc54PPLXh0
lsaU6OEU+bzGZg3PCHtSQzWMUV5FHzSB+M3wOMV9EcY3gtkV90l9CKefjRwGpWZGRx2Ar7fCQlUg
6SvQ106Zoj3yPDScNckJAFtsWx88JiSwMedkPVLwh5JVl/DP6gEtAj+eXWucj/hwqV+GcfZGDEr7
SnbGO55ws6m9yyfM376VZteH6dNUBmb6BFDYsD9cn9zLjCCdINEB/IvtTLUODN4qZFX1KVAg1fx5
EnWCPKo9AKfPD1Y/lt58isy2Nod7TytAH5e7601TqGGELg4T0i0U6QVLiycjaJHLEcR5xeqhDoWf
bUxK5uBTP+SpUx8Ru6+ZQwBqqnGHJAEL3CohbIu9rrWDVz8Vi2wL87kiecqOiLBdZKci2RotIyCD
0lDrItSihsAwMhzkpss+R5/uZPcwpZr9OEQlPxOjsNkRO2EsjkoLDsvgfQUDmkzVx6pAgt05WXi/
FsikyV5Tgk7cAGyytkoCu8a5oJRq46KmyGfO0+zwkz2z6jl30GHv+aK8ddWu1IDg8EugTTaTT+bJ
4l82w5R2KC87btSgJ133am/Ddpj5O1Qi1E8Zalv9aL1LYvo1WVDJ0Typopw/dHFsU92bCtVn/PDY
9/iYgRw+WMiNWNFfQYzd1/zQmlMwVrsS94b6G4cofjXHokVNEF49Fimi8qHHQR82qlhHTGnXeLny
H+h4w1XxeQ5Hw8YOtsK3PT4VlRNCaKtSZBa1P4ETqGHPnLBm8qa6y6bq62B0GX9ozgXj/Zueul1i
PGaJKNP0jqJ0qdw4Fo3dwAG7DB3/dKwy9dWuFVT0C2b3oL1YQ6dONcyN1XeSjxu1l6Jq1T1akodB
vlDMMPiN45yNektSo7dREYB6GQAxOXCdm/U3O+k0punXjwo7PEMxW/55ok5dWE4f81xvYcjg2zPw
PMSqrxOfQGGqyY2pIifZb90wgjzfpc5oJAE64oXq8Nj1nt0/wHxpOWMKUNgM6fW98QMcc7k1CFbJ
NCg6OoAPfbU1IjvQ22XBCw4iWUy2C0UXD12ZX2eeVjfKftYe0oVFM+Koyi9lUY983a9/YsZxSzHK
TPJO+wAMWl3WZikaZrEbnWZ8wSkAbLnfZw0uMCcvEmqXATc17JPMgQ7Vuyk1G2m9JMYkYxwcEc2q
SvnSEU53y0d9Strw4zglcrIfa2eZdWPZSVHVTv9g/rxAhdnK9AkebUgDP39D4kutb2AYarUbeAap
KMhN1JktrUGbScLhwMw6aGZZt9r7yiAFXNn4cQ1lF/3267YzJjKF2U4LK9Ld+1rz9BG4YjUXzAfX
I2EVpgIok3X70EpC8qRFEvXCeQx7t2n/0qU2snGNTkKlezSNpa80NOe7urXJIVph4B2w5V2K6ZRL
ozDtI3hKtR1lpS3iZjF3HbgqGACJXs4/5Lk4iVczXZGS5EyS6Ytjg73G9CUYZqJAQT2hFftfoWFg
WXmCmDesBMx3XSOJDImDhTlyKi9YxcS3dK3WtxswAeCCLjwXckLibaC3xJWQ8Rw3n0lEj3QezKz6
BdeJoPUwLhpk9ZHD1y05rzu9nca/vMxzqvk0CXxmtb9mHY3r/AnP9N4EwjyWQ41oUpAN3C75VKBD
s6ubILGcJw1JAevchAnB9Q0pk8ssEI8C6t/A2EGzwyayQVRcXjAgODWydbV4oeJTh3hVDNMSxthQ
EdsSWxdBImvzLLSxG6tTM0NMEp+ub+RVtMIXsI8NGP7QKdRmXgcJqHKj2lqPL6gEpY78bdSnSc5H
zTNyljzpvHSY0U1vKM/seS6r2XWcHBzB4Z9+B1RdSX7BBRxJ7m01EmktLCjZdfXy82zEVEgdyOx8
rv1jF+gT0wLbw1Mbgl1POMKzX8W91z9jFW6oxDZi09QekaGjWrVe7Enad01kmy0T0mplrnz4PM3E
+6fsCyw57S7J2/QBJ24o1DeeLm9mgoaJdEg8shQYhVXcCMCmSct0qV5AAtm8/jgsHK6TIfA0fvl1
+JgFegjl2YyGYf6CJITMyhsjQOh8GfWQXQO6wK5CzFoQya7HYMzcsk0xSX0pox6s27P5c4NFScHs
3WVdx3F+ctOyYbv9CmIw6yrG4TEqA1JEu5RqDA5rRhqpIzvVdGLDuI+58qJOqgvBquSPPv38wbA2
3IgXajYH2I+N0SQbFwJ2pXXTp1jTyj551wUojWgH3UlhfJ9dKsQY2YpiUIHGiBx2/U1qrgocGgec
UuNnwgrjBv0jV63iSkd3eL7nhZQNmAZpAUHnkQQZvIVd/PM51uHRrgIhexz5w1/HfzKw+r61zaKC
nNYb0Xd5HORkxsEpNXR1aRgCLJiNrCYaGt5RDO1Sfi6mpeGOMQosjr79ugFLvcHcDxBXnXb8XYqV
Mh9rlZKn1sOyqGfiUTcCVCh+06TM0ueCCpExPQWZFFxHXRLSx6M0O940j02VL4hldjNk6RigeBAM
3m78H87ObDluo9nWT4QIzMNtT5xESZRs2ts3CMvhH4V5LgxPf75swPuYzRPU3kc3ClEkG0NVVuZa
K1cyGhv/Oaj7OWOIE4Zny8CUOt9ofpUBgJy0ayov+0I9mXMJq4cCpL0gnpCcZWJshWcc0nUI1HIk
4Kf832oPAidMNR31FNI4Q3IpKWMSuLAi9Bia/uCHHTqSJ29eFN9ib6Wqwe7iO/cfsNjWLJSKM5di
kpxNHnDsLAm/muw/JUcslUVKpQdXgAQT8eWMd1TnS2ZVTaQL5KJ02/MXsgNZUX0FJ0B1PvsF52mB
dpAPsLyYEHomIZCz2poNGkKP7qzsrrusKc9KXZyyWhLmWlalmxf695nZukvyNILvDePRLjJmLZ+Z
tUw+YjLvZM0v4LXD9J82Dq7ZuzUsPCMjq2u41RDA1WTAXqUHiikMDljjvpNmYY/x4HVrrIAyxKdh
zZ1mMA+xKnWIBcWadEj66ZpdWpMJO0bGjO+SesDWBxuToah/cQsmSgWPXRRJ3pZV7hok92VYMb6K
7gydEjtemW606vbRYJgn0+qLysxIsplx55hMwuvLZH3y6yRPm89lvMzR8p0dszL26lTGbhwx9b7w
U0lf0T6sKbbVlLLlg7XtJzMYBp4nA09KT58y7dTcJ2kaLhunJXUY4cAUs04Khb262d+35StJj6ot
nXK9QH7LfipjvyuROwoWg0eypdAfB+530RPFMf2xCN9JVfCvvzk/2qK1sLCq1bft/AAxILVzuKP5
xZtmeDiw6klx7a6RMxDmUAeavf3xNbw7PBADcGxEZCaAfe/cXXDirjFgNvSLaY/F/KLM2s+fYXnz
9dWoHGqdS4WfPcfaxx97Q7VwavBhaK5F4wY9gQ7wbRaR+SV4VTR031Qa4/B7Z6HvjzIgD7uZjfPk
zpPqn61W9ZF5xGu0DeozezFfvKcoj1Hf/hopo2Ny6NSsvO1z2RZB2FysZCJxve9tj+lqtNrRlZIy
rWqlJwdJYdHqb8nidYCWbWaqbLqzG5fGnkuiAukxoEu5ZQ5oSujCla1wmI70My2n+xY855gGTIVf
FfMeoAF0Q2/v2/LbaUr8YoQHWH2r+zObaYGd/kq7fuR9O7XFhx4YUcUck7sqXWzBLmt3tboT09nt
8BfmsTMWlVEpnlSqltnzohpqLr6hbmbaf0/mgng+pwYeBXTItl/sGirLsEscrdmdULd3AKwHPzfZ
X090LPolzRVDQv7y4MeYbWaXUvctD3uoDDmNLMfIU/fvNjCY2vVkrSlXkjTNrLpTnwKxTI9zMy2Y
d5pG3jFhzZo4heIj3YDW3DD8LjajMX2ZG1qWm3sq/Egbl4DT17IPbR+NiHUPHucNgvLDvCzylpsh
Xq/3PqSWeWHvln71E6zkNpGlAMRMHdk8RhY2vN9N8pL1cwrbN0Yv8BlaN79T0TOjdFW0H3gHyVmI
3irTHk9jtl1BkT/eA7dbDyQUBgWoC/9+MPbb9LFuibVLXoYvAMzF+oojuOx1Bi8FLAGbdlo+kQSe
mPC//lwhU/GquQ6KvgX7aJTy08llhJHp0jjw6mKIAo472bXEx352gNKDgr7Kn2JTN9AUZufA3JHc
scj1aRp8u/YL1FpzN63ri7ZY+tzj0JZOetzTVQKUsuvHukRLZGDp182N97UtqNmYLZmphZ7tunWz
oHuoodYthIY9edDvQAzhNP3Ml/7GEIN9ir0JYDYmDcKjEqbfXms0m4zbcB31MsfhSJUY5koWgtv5
ffgHOUCWQKFmZdz9mukezOZYJcuc/UX9N5Lr7qUITjrR2hxVOtBJdXKchrnYp64J5EF//E5v8GQu
lzoIkpyni00hSO7by+1bEzMOJi5/xfpsJpD4qZJVNLvOwr+a68GRTm2UnTx7ROpyZ3ZpwmrLbThv
9ZOLebew8Syn6ZYqUf7QjP72YiRNGGqw9hf6b1P2kok5GnvJ8fqAz+pDfIZe+mpK19ePH8LNQA95
aS4GMtKu5rG13pX9UTIna0ez5ssctMbwUHVa4NeqmtuY/pzBE/iQ+VqjDiX3VHX+sudcSY9XCNlZ
1MekA1OIzS+CSitduewdkSub1qedPrRmAUJtvSRj+tlK1DqsmPiVNYmDW0+5l/7n45u6Cjj+hVrR
YCN+LPJucegX4ODt04zcRa2ezvTLjshGTR35X0arXUJ1ToPVZ96xBsxEzVXlKCWTeyS2/dAcfbMQ
Ki5BwM/dDB1D4YyDpm4patYxcNW3tWGGonEElfUdZlJjYw5y6zAFzGYsFooAploGSNfy8YEmGz93
7tyB+erDr5oGAiaCb8mCPeEpQ5LtKmEOOkCd618UwxirrEiTwSYx1U5m5k2bTeHc+UZKp+4hrnxT
V+ciV+h6H8dWD8Z3vNuxY/2xv4510YJIrSMDV8DgGKfpUL64Vs1sZD8p6LPC+uyKS4OwYVJ02LHk
Ypb+sdMISUR3TGM0nCmfmN8l19cyCWaZ7qjzQtqiD00eupXxkGC5RncSM6rJho+BZvjMz7rD3502
0LHIjgB2cYB4vzZ92jZWFzOrF105skNF5d7+KFQcsU+BguUZBlYRI6pNc++nwff9x8umEC9hKZWp
1d+uInKtNAPmb152KBO5tsn5ko+hz+czUQyo2/Vyh6vAioOXfvh4GV8bBN8sY/GGwBpWqC8a7m4T
HzW4WWatrUYcnUhVlRXkb2CkTjJm49GbsIyITlwOM0aeWiAHXiDO8qyRsxG1NUXFXpsZ9iS44UhA
5otxYwiMz7gC4QT2dH6pI9ZS3HudidSzSvSYYS9w/dR9ZZVuIRxHl4xD6d0vga5KzCHNYcz802At
AUOhqVGJGumhSCtVGj+JkO/CtQ8WiPMPfCk0PS6gb9/GXPi53UPeft1DFOWIyyvfyWqHcrX9kdNe
NTz4jMpgtWDlUM0vWCn8tAC4TUiRcdH7gDkF3aFIR24Zt9iaCy9ZivmXshqMxEPmV/IZUz4WhOoo
ZD1+vBBuOulcXr9kAHTRCUsWAeG9vffJ8PykjsfkF+XGqeMcaXSjYDtYC+gVKWOtIv3nxJj1+DD0
Q9xCQhPrivmYm2AU3UHRlcFfH1/UO6UDpB2PQPJBuIH3R1Y/F8NS16X6BQNaiSQLnf4c9zkcGunv
lqBNkETzS2OMPBMmLEmCtF7PGY41N3/21DLJyQtGwWP0V4/quk8NeXtboCwTnNReg6y3s+ZuxeXN
/tZOTHUvj4wOE7p1S0Bbcmd2Ye9jofqy81qpQ8814uiyZElgs0nmcVC9ZsZuVDItpD00SBuDT21U
0XfJINmg8U49Tqls7TbAMsu+r0YG3uQyNOWKc3SR5LOWW1pcXjgaUmzOG3j38ZO9zQXY9JDKEPIW
GQGdizc53zhYqRnBE3zfK8uyCwZ9qVMmQF4oTRfMxjCvkN3+8edKPPu/4cYTmodmLlRKANU4dt7m
IHazpHSZ1fPXxTCjufm7imFfilfIkTJHnvPfAp7/B5cP3vr2w1gzODbjuMQ+QqT4DpB259UOa47U
r6qukVHIpBrtmMwPa5quOnnK1XN9j4uZ4FW5Z7J+kqSxMu8Ye6P81RRxzTfGxDDemGN2s/F9Axy0
5SzyfVcCz4sRc3jSKoduhbeM7csfvj06fC0jylDtAUdK/TgObhSrJ0SwY+Y8DpMzmyjgdCS/iqNx
5TJC4HHju9VDzDDPORtH/TpZabbOZ52tdEWhjgfaig/pdqGGGuXGcCuWH44TMyg+q4LS3X4opw5k
9tSsKxzQIaeGmc3DPDs9ms2d+KsgNrr44nVJFBW/VtuDmKiK5uU3pr4jbD3a1jCazheYW50uj2XW
+/54GaLZc9snf+4hLV8S4E5ugM5mehuQkOSKZ8Y0cZEoqIiCqTpYLU5g8/1iZnKQafJ3v7xnHk3j
Mjmg8WHXjjTWyhwDx5s1V63suB3zTwksHy9sFXDPfFCkAWv8tWAQj5Vdau0W8XocSFuBVFUxAQq+
xLCh/h9xEcqlpE7lwd/kwCQcSfs7yNccZIuRuG5bxd/2fRyZuQ8oWuVTr5ozgrnVcT6P5hAyXDUq
bZwlHpzcWlEJGF0i17eC0qHDsSLkhTEJ7SCv3JjlloHtcLA80P2/mg7NQLnBmyfUSyJRezXk7raE
DDIlXoxdWRFTG+JhcZfyVEOOdTI00W15iK5FS1h934+FUxr3ebwkfHEnMObOtMz4MaXTIJjvIfJh
dE7JaAR98mxqG8ac0RgJmO9dvqR6DD43ZjvP6hcV22Xfvdp+7vHpDTAtT4OxbN60PMAisjIfUty4
ueYidOX/NEaL7nHA89f6tCcpMP6kTM/zkDFX2sAuKDknttv76ZesVTnXiCdBw4/+ZD9fj6B/BQ8K
c0IWuxovds4q4Pm3RxSfjkyFgVRfNZmA251WlDOGc2BqbtJWh7aqZ1JHZ/BB14+bSmCXE4SbcAjH
XSyAwCqR/ApN6zdJG7wayCbC5PcpZunUByxuDCZW7IgpqgU44tZcijI+dhEitJruQNOogkPhKkQH
D3PTmzxdDSEl/EbfyoGwC7OYBQtqN3sxx1BKQCber5uUzONX8H1K96HvMgw5na32rNzOQP7awNQm
d7QH5rB4MAwMVj9QNzhg5GG8FPxYaWiBc4uhF1x7Z5bbrCpggQ91B64H1psylSo4w55OzfBU0Fxc
Mohp+8HFLlA/H+OBFVse21YHDO4Jh5WepZPnuANDPVYrmKrf9jQucRpdNpfZ8Uo9H2qDVY/CY0vx
lJ1LwbpRFLsixA5jUX14axd3X9YmR0V1COO8QTlRZRFetbylDX5n+HRal0+dRGJFNrVI8rjnkP2a
xEY6HI1yFEyN2FnWyRffH/CPkxm7eoA82PPHXa2QeTjgtF8zeiqt9j5femFP7HYRhogix+nik6dB
tNI7IIKFH99FF/GWvLY0RfISd2Zpl77YDekS574Jdk87vYpRjR0Gk2F1/9VbIJLV2e69tagfqpwE
hllBG6AdseQWB82gAaH+E03x26IBjAj+nCErWLtynNKfIYf7v9rBO8kM8yRaPydFLdTmhiOYxUhm
EnLzLOMdJwuU+XOA7G2WzMfbgHIs1wCI3MOI82Ybam3MdemG82e7cqWSHVuMKNRhT5YJ5+n8kuCW
zWVEFZ22XE0ZCKnwPwEXbvqIuBqqF/EspNWCMhznwLcPAyg2yEEG8RUd3HEpn4uBRUpvPJZUyGSP
Y9kzL+Ksm7pmr0TTQBaNoaisYAodEabuqxUKKA6yr+Az0EwHpnj2bNcozoWbyq68YxJcGb3RYFn+
OdZhUupveV7JkbZTfykHsF+eEwL38rMEHQD0Np0BnuMUFFNhgatvM3RXDXSRoOb5UiU1nOaZdCSs
6gupCMv+3ANB8RagOOWkWQsYrc97CI9q1ZQhhu+cYCXje9rcyw6NOY7jpyH2jOoS+17Gz7JdZiS1
jlbVwVGdWl97tCHk26DwwJ1jkYoKclo6+QThMueXwEWOhDonKuVrETMiJRjEmbzuhkl8pXvsGa2i
l7MegZmRe42d/BJ/xMZV4VmkLApcm17219Jlio95xrVEKPkqDKQczwA7ILCROIqWEJ2WQ37cTpkg
VsZkgv4BnVylcFTXXGNmEuK/EB5h/Q8V4MjyCVNE5LlPIe0hHOCFLq6CuzlxxBk6meN0PODcTV11
GW3G0zNJ3eupus1JgfC8OFDD+fdmQqr7sOX+c5mLkCAVuYwsbZRD62XscAUuz7tQOh8QvKXHZTR6
OOyZ19A8bcVK45py+95siCgjLDs/rR/1xHlXnzpdUkzWRh6qacazDRBrfErWUiqaPmOmQ3f08XPJ
n12zWfiaX2CluECfXyHQHaDuWsyO8ntMsxM/eMj8ViqYYbZNUhM8ZitF+x89OvcVM8qj5TGzuive
uF1wQNcSlzV0oYiCe5SbfKZp5r08OLuPGfJWVkXRUbeoeondo6fy0bAPdUbH/PjFo2Ex0XfhZGaF
fbFb5cIYTLkrhEcazBg03dPBJg9vrCJNupan+YyTVIAiMjUudlosQq/UAfMDsaTl/+x7nKamKGFo
/dQk3YOd1b56UOikSeyadRz5ABblzCM1cWvnpznxRUm5RAZMvm7Yy8wtSs2EtuHXzm8Edt2zmNDR
VZs/LUFccWFWzdlo3+8PE5mMu3bnEO38OlwI6SEBvmMiKA9i/3HbHPuO5kP+002PTC1N6i9x0CE0
iApb+C26NBquaw5LYS+HWYgFxrz7QfNtScvZ909b5RpUsShSOCRZYvs/6mLt+VkwDnnrgzsTUndB
0c6e5ZYRJua9ZYfrMB/GxWJc6EXmM5nfGxDUnBzas2nk/R77tugpaqNuK+fJS6xKMdlzawfYN6OZ
VoEODk2bWEaD3YAp+yXZXtjsu7LINvghaiAD8/tuLASsPvTbWhsx0nyYlqzHxNfm9NHJwojM5JqN
7FlCoSehjawBLetFFyYB6QK6n3rtsVeZE3+HtbIm87GFVlj8s9Egnqgxq7lKqDwakqvhMI8zWszP
dV1JSAIBYADqsfbHsfpRXMPIxMoiHnD2N/P8lUQsEF8Kzug1Dp+KhqxlvgsUDl2oE/AWzx8b23Db
5lQgetfR54EilDU5aE/eVxb6LYqAaUMFjaUVMVfksRbBYkLk+wibGKO5vpoDUyB8heHhlaDTmpaf
+mHXstkrPYAwKnAaEr4IKHCLOBBLpF4gE3nHuyI670aJPUZOYwcKb+6Ri9if3joYPbecNK05PqxN
H35FF+IlRz1VcjlW5gqcP13zzDIGEAecC6bRIsEMqtY2zzUW+nGDWjjWTkIW2KUVri4YN2TN9wAH
Cn4gJ89YqnM+jkkwPv5DVwAJc90xnmrcE6M0G9nQGyPVxkoCk0Nb8XJhBsYc/enmnU10snMcyw6D
v7QMDcr6PuCpWrPS2CMd9202GVNsON4hnboVjPEwZ11qFV8bvg0c4mBte1mHqY+uLq2xc0KrBcXj
BQ/pHMoNIuY1keB2NqWb+Y8QNFhh9G2mExSq46uNjnD0/VRnJicRjt5gHEl0IP1T40PrjWiEw3wW
WJzBlSWhIOFuCSEbnNOlOmryJ588vK2+xtEqAau1mpgrmimY+b89Hd+ZOsM3c01Hv7YZefW6MJ1j
eFDk77yh/XrK7Uyzr+zwHBtu43zb3xdt1oL1WGPmUhcDAxgSsBU0tDRx4LriDpeJycfV8LxL14rE
aSVMbno23ShZoFPVkeZ+q6O2NZg90yKl/TuZTHKeGAuX/FlphxxxvuKVqktEvTBt0FOPUps1TXi+
PmRCP/8Ks6TW06eyHNcuu29m6lyU2oEPAnj06FGcpjtGnMuma3RqsxoS6f/5UYAHtD+WaK3DGOXq
dZvsNziEkIysGhy5WO10y0hYwF+IK9xDDKwFG8CJMkE99+MyLib5ZARMLk9/j9jlOPnc8iaQyDek
vm1C2UV2aphcvvaRu1ZfcT7OOAR1Xcq2szaGrSgc+ZxmrqRoH7cDsqtqeQtIr67p6iZXSLtYSKhk
VSJS3RGDNm8E2PEqLcxU4g3yr9oncWCbZ6Wc/mPYyzGw88f5FgHXK2DcXUFEOlqF0l5dRkiw6oJg
QS/ejoxSDi+Ybw8EB2+cRC25Z/OZzXwLlJQzPv8v9iZFKedZPiVrB9miRaGYoPeAWYNmp5auJz/t
I+lYX9M57mPvoSdqmvOjjeYIFc1+3/si2h/GvrM9txaZQ7/xouEcMBPvH8BkD8JRwDZ08HZlE2an
ZIK8IY2xkFAHR2Uja3uwdcHzu0xb8ldhwsjBvXgApfXTPDRGUHzyujKfRvoO2nj6GwieYHlieMdA
Tmv3beD/4fJFctkNQ2t17Dj9mZE2QxwcqsETdCsh8+enPA4PkCg8BwS/QDgT8mPxKK/GTkDa/+iF
02sxb+o8/tJhMPEhrOoOsMKt42qInqe0zQS/qhzMw08dE1H4K3JTJHUA3248/+loJLV/iNCVG3PC
WTZqxyDi4jP0JJc7OCMF9gnxDhNkD35m582vGKAKTud0oeB0/TrLyt1gIxKInn/sQFGywYBN18jB
P6apYJODGwtk/DGccltNwKND/UAyUDRRzb0z6Su6rqqG2vnMML0GX5yCEQQ0Fzs5j+YHPTGycnp7
WusU7Z/OnOxpW3cfX8W7WlIkR7DkPvgXb+V27ntgKsN3jd5+ZqQwy2XfOrliNVB2XPnxbNaSgVTb
hi03ZlxtmdHHF/MWFKeUhKSHazB96XzmoLgpJTOEkm3vxfpZebMIwGdNlkWEudYD65Ret2I1SXfI
xx/87l1gHehj74ZrECaeYFxva1h7kOkdkTviinc9cIMOOC1/2inc0W3RM+y5gE7HSLl/J1ve/vFl
3N6/aCuI7gF9XqDz79QKjOtgZFU5Fc+0xWyopfJ5DUDYKacjZT9qd3wLr7X8x598Y0gD9SqCDjTn
ULFiSnNb27Y6TRCbxsYnVfZSQhZBTN1zZiZDg4/00BKCfyBCFFqEWd5Sa45hK/EYKEKiuhsHSfyL
1WQZQuuPr+12idIRwLPwACpwqXEYPv325fjYwUPhxpjzbBW2t6n+hjEiX9+W6FQlHKs7G1T6vhwi
3v8EernxmpTnRBM5tk8WziMo1t5BP8xaDxGbd59ynWOrddyfCVpAbX5bkqF1x9NoDYH5Z5H7crJZ
TldZf7YjkvzkGLV0aABDJ4wWyu49XSjnZzZ5NwQP/Ts4B+AK5TOsForwnXjSbxfLyxRDsPDhaH8g
3RNsaKgj6vyP38tN2wYcLWNjkZbAlyGago24gcEwDaE8aFf301SG4ap+c7xuaPIH6GHX+B5ychA6
A3qay9+ZLjSD/sxY25NODck8MaBrDtxyms4VME4wHvZWmqmo5QhHtRiGf5AVOv0DA1IkZeHOcbK8
fHwPtxvf53Ex5MHHuoPX9k7ORHzW6O6jgNlgW2/btq0bg5wDLCfEP/k1TD2yanpNEYBZa+nxUj++
iKsFwr9xdd/G9BHLUAKf+PLfCsA4Q7Vg38tz1tUFh5pu+zrsniNmG8evyTwbPm/QWOjGe1m3hr69
Rzn1kYAXhxy+1P08BN7S5HfN2pr1f5p4SPI/lWHRlOQc/N7SCFPCkdyWlubFEP1AnYRItScLYzqS
8l7Be7kI3Fife9rbluB4tNeZeH2kKBKufYJ1MmuRv1cg4u0PVCPI6f5Rt+y4Hkui5leOEw2XDDAI
tTflJAU1rcinNmxtNUFa01e9snvCkPRtD61+AWDzPaFBKVVH+vOCTmOpBlMcVgcIFumw1PkiHWSm
xtM64Q7UOJZ3uVOLMCQJe9n3Bf52yjwHHklgczI9px+Gx65VaPvOwAfKfP347d14dLMN6PghQtGy
DwSE8fvNqYWHh3IneNXnHVNvttsnZ6KSfASQNOOQds6piOA8Oyg0MX+6Kqp38LLdOkvzbBSAzlxz
EeBjUiFCy62Vbb/tEhKv/tWc7cScTm0b+vHPKNtbxhaTBMQwxFoaiZBU3cr7HDrHgcvN7hNVVONV
f9Fir5zqQj8PZcXeSrnv1LXClyzioEio47YDQulA9F4fP9+3QgzwbTQxPp1NPn1SjPa+FcjoBaVU
AKn3KViNoUOC0OObnzCgD7BFHf6/8hCs0AKCKLx1IB3LVxeZf+H7sDMthaBXftqpyz1tbLekkFb6
lAy19ZFU/8xo9pZZIAQw9Ba3RpyJmF1wmxTmuhWJyNR8SlUWEGhKKj7/j38+vwiQpH4Nol44vtjS
9Enff/yw330+4nNmVlzhfEx8b02nqmJRwxJa6mnvDpgICFLIvWlcKi0PicVDa9Mc+zM91LsL4DUj
rWJP0cxkEp5vDnswS5+u/v4Rzd41erjXym4/ZhNjEDiHI6JsaeLs0j747eMHcJuChRZJoGgkOBOi
9wdCPk8u3ZjJ8pQRXNZfwnDEkk31TH0sj1x0Z/QXLGvM/ieL3Ma15N+6DJuckzgaoXkiB2XN3dx3
7jnaWcu6e6K5RrWMbXSbenllVFO2Puy0PWORa+e3weqEP2ffSI21H++M484EdG2zkWqpD5AErke6
RcCZLp1dCsSy6wJgUq44dlKVrCF6kUxSe+1wtDBEz5WeJ/hb0V58/FhvczgkqCxs5Kyo/Kgzbkmi
2Iububat7GmItHM9sew0Z+Ytx1zenscq1172T/uTt4DN/xjpI9OmFHZIJ3/ykm9DCtpRKgw3lKuC
RLsteqZiiBJnWLKn4CocYn4ETMqWQ27Y08c3//7jiFxQRjLpm5bEW9o8Sz0PtnT1HnHmCEBnMuzO
1MktNKny4LY/Jwi9d6kZhy5lFEEM9womL99+ZN/HcxuRjT7uUuPs2rI3J2Wzvo79JASPtJLr4kkt
A81kx67yMcb8bI/D2hQX+oRjs3tyGxQZ+tMOke09RV6CPp6CPupA8eYiBtrYNUw1NmF0nNU0N331
1nEo4oPPb5XcbUEBQnNYvAhv0ky9VDec8pKaFn4pjIyKIQzoQ0JAAhR1Vf4Xm5jMG7VwKEFaCmU/
qKTj28NNm1VXk9QiGdpE8MA6LgBm0i2Hq/K2hkDTpXQyldomkwtkEpE6sKBkR6hOp6t5LOIWXom5
Z9DiD+nG9uiKkbaQeEElF0oPjWBhHe1hfMheftRJ5YGF4ZEotyRGCf90CfWZL6jwDt/E3iobro7D
leSkiwvBq7bapZBi8wfjXP3+EnaGmwyHqTO6xb/rS3p/ooesXem53hAB05wm7jsDmF+di5fQZf51
e1h7WbSH42xrs93Rmh2hrmenWl93thowTepI+wo0bIAkiI6Ak1e1q1l55pLdxTTILdZxE+ftNWdo
R/Iwg1ZLt+5OwNUuBnQwsFdk89+Kvj2ldhmt5r4UISuJbgpgNZesBuys+Q/ZZZgduhUTjD8Hd8po
rfKSIh0OCY+bFqZScZcAcul1uVaWzQM0GOBFMooSoasuDdsq8h9Lu5mip3QM+vGXDJsEuuEAtb01
Om1pCY1HFUmMGZd9CQlHhzwTArLOdUGnWprd/0RilQbHAZTfb8+aye8ca0lKa+bruAwKmhSo3UiQ
7SMB1QfmyIOmnesip/nnwJeAzYY8M727jonmLNEK8CIqDihXZu/3dYPSC98YnC/YudIae9qR310q
YG9s7Y59xiMCyB9l4WqpngA73M+dyRRndWzXMV9/nTqGVr4yzNOa/i7Ri+IYobJVea8zv2d9hdAd
x7+ATSz3FSZWj19wiCkbG3O+xlheA3edjeELDWw1cd9bXeEqc7rGe4ST2cqkvFO/kY87LE2DvSg9
aV66UhwhNr48QkBSFitVuW9RueGCCYUQQHatl52BJhoSC+7WMvI7/RKE+WBAeGywLpFXUJ1uiwJ7
Ahctvpv+Voaulb1sy3r0Z7Zsft242gTYTU6rxqC1PmsGrbMMN4acocvxet8YtqHzo940RBsokNMX
ycLc1KOZbWeeieoTa4eV6ZuxBzCNZ5WA5nvvmJ/lU9Kdzbb0mH7oFypR9Ep2sf4c5E4yISnblaPV
rDhs9zvdlli4+DScmQUEKt2JTOHB/mSD8LatnjMszPhNe50MydhC1044OZ5XSfi7NhgOV8WseW05
3B/T3jbfZYU0pOQcVXz2BtWDL4KA7GhxwRBFMWC9imSxnx6BjnF0ScxXhsJ6DoTN3vifJO3wvSnt
gOl+jqdLcOMNWd9oEWbkCPY+TmvBCwQXkie0znR0QInzZKLktFE3q23WYNzu1p5VtqMooyJQc75f
BIntj93rZpigE71Th6KKAL9cl2kAvgvFryxB9ltLeerZS2t/xXJlC5RpFYcE0XJmroN3yGtl5tmx
igzcJ5h6gIvka7tttmn7fVeIvXOWJfwVmyze7iHOlrj2DnQNWyarYFNLba/mn7V9jXo9T4EgH6DC
55FtkZKWEC7PCjsRPnHIyimQDUqIlo0z3pnsTZfhVp0AFMksdKQe/evhtoFUO8HrXOunPTxscOaY
WbIFXdwSeK/+pkfo0M6wLqu2j4siOTZNyjuNWiPIaM2sKIDHY2V00n1joTLgeW9BnHZglyydZn8p
v9RWB//T5XmlfP97sV1bjaZl7dn3usrl+52t6N+5oGoDjJLCZG3tL8g0ZwEMbKaVr+m3rF8w+UQR
cT3m3GAgp5nwi2ZL7rgJTslX/mbTJS2rI0tDuwmsw7NDmgFDkm8uPcMWVxqrQDN4GYX2NM6oHz3c
OS17EIKNPB0W6fcmHkXrVNho5UgTtn9ZmwBq3j59y90QsUjhsAugcrwRWEc5AZW3G48VMZLuV1Gx
BFsfEBVnaT1nRriYn1r/yu80QxP+0dHHpX5jfplZHUYgBuNvpj2He7NxUWg51XcmrEHzxYG4g+eT
m5BOiqMBmoGMOUNYhNmMHnzdG70iaCGDhjNa/oAE4ySqcudi+KgN66O7ieV7FxcsgJpmkvMEdNot
wiNNP3FSnXygxrE/j6aJH8152CTy27KNtlb8PRPYj3s8g4gAD2lrj2gOsUpbq+iYtDUN1vB0pWOs
l6Kr5f3yhrjwPSDvieO+0MHrhB3IFxGP7KRg1XFwv+wVYuGVixCWmxYmMujrp/GroePKRj5xzXHH
LanahUU0A4nGJZoSCZl0N8qKgaZh33mV7ZFoYWMncdbJhpEFgx5Dzd8HSM+hxsT32h7Uba5ssU01
Vx8yC7YNhwgnKdVpFzygPJKs0t1/I/khv5ETXVDYUg0iLNwFSU2rqTrCTTpichRwVT3EKDt/O48i
O0IdZKA+RsC2Racteeq29BBJgkSLnW5MNnIX9yIEFxvduC9PxtWJmrKdxGVgS0g3kKffMlsUzj4G
clpZpY2UCxkMT5IgD2b0kJXcF2y/EYoxzraasdOXajzb9lwmUur2AInioCLtegRLwUM4VG3NiF0z
9t0f5fayax9V++uQYQxAM79C2Pbi+KawvI5Okl7/Eie68mq6H6TnHR9C0SBRAgjLvclIjOxKB3gb
DwpCUxao13imNj4bLtn0cSd+l94rNIKtmE4zdRx7V7ilva0m24RPFukF77/tC6+tv5pTyjhHxjRB
WiCzytHuQideo/W+xxDor914CsN0LfyHHawwkmnIrWOCN4MSD3Z9BZs5JfPqOGiC0XRcTNhDqOFN
SecUHutVPgcvhEOwJEUxEKeubPWeveYzA1jzJ4sjmZWzP+S92ZETms7bo2ic1Py533QrtL5WAyNh
rG6um5ObFkmf/dfH9eQtRoH/Hw6XcBG4AmLpcgvSrZ4/12lSFYxIaZCBI/ne8vlVSMpl48z2hpb/
1QfTk0QJDzwDZO5Bk91CcUXuDG1Yr+oxK1Qb/lioFALaCRpMSDBjaI25rM4VRwVh/uMPvqVdgMcp
aEMXhg5+hcm9N81RhhHiB1lW6r6aliZ0HwAlBz95jLBZQSwOrz4G4d1qu52FeGMdVV9URzddHAxd
fM7Uzv6UX0PLYGK+kX9BhjZOzdePL/JWCYv8VYylKR+QSzCl57bZeEFiEQSNdu52hdqmgZt3x7Qu
E7jUDOemMC44rzDuOTvEMzMfv8+Dbprmri7wOWPsfNkBg3d1atTJEaUWquZDyTJwsErcrOpaVRYF
1jtpYVQMOvS6YsZlh0zVUecSRxNA+223eFdE/ePbxFHqLVYFW23JSCALy3heBc7nbzE6Ez0Ja1Pb
l8FTqxGSOiWVi21cBMeEk9uAeUKL2VJK7n9cp2iOkzO2vqr+Ym9War5Dxk39GHSW8cMaCSp4M13J
iN0Zbld+g2+i+zyUAYpzdTJx2TWGo1Jr3T13aIEX81gGSrkZHbqmdJgwpmsMcNzF8IXKbhoHhUsf
lctCIGyvRm1odkR47OpG08oY0Sthc7jLGfFjt8api4aRHEeEXaul7xpcZfoUPqT3mueaNDAv7wB9
e/tPPDbRfp8Xr3SC13yNPdp5A9cY+/wc6xUZ6lNrx+TVd+uIm8JnJEBLSQGDPKQpDpWXp3V2VyxR
FT9bUnUj9vQiY+pOqEKaaPm8dH3oNDRep4IaeEa4Jmg3NZ6fy4PZ02U3n5wpTo38vOdaXt+Hs/Hb
suCgUx97p8OclKlYRW384k6mySQiKr5uKS45FjB2cJeGzEM3z9NC2wEt3euwFMk51X0Pc3fVaJcb
G8FggCj4C8cZld0llCAtoF1e0QZ46tphYtmtmxflzkRNCGszesqNhT180nMf/B/qzmu5bizLtr+S
ke/IC286OvsBx9FThmJKekGQEhPY8N59/R37bKhaYuWVuh9vREVUpEgeA2C7teYcs4l3vbVwkt8x
MyI1vCwg9wztA2KVFROW3gRgM95yMkxFAzCo8vQO4u1QZ09DMk/6M7tf078c6tYw4l1GEtlAbwjJ
OF2nDWCpDk3CTwZuSJtFw5LdjH4tCULKFbFRPbe9gMYtZZugzm3jWkkrdZ/Vcjc9YjkaOnaxkzMU
ockOb/yqBlKclvTKEs+dMDS4C+Cvdj9ZFekdbepr6a9aSgAnfhxj1IApAjO1A7y2ESe8biphDixR
LNTO5VglwhpD5JNxlT4YaPlAQzITRhdEy9DJoYBWlXnQknvH0cq7mHJooPvZmAX1sB4f5b6GEHQz
TX1NbW4w4oc8H4BOB3YRT7emV3TdLplt90rnGgwMZtbLOLtCYUkdL9vlQd/p+6HlZ8mpMDOtuk8z
oNVXWg346UQQbS0AnovxKeqyJT1ajpjw25lG+w7ggqgOTd3r+a5dfWdBkO6a0yW5dgTNV1YU1Psm
ir1+J/oZFeTe6LPZuA6Csr7TvMUbQx1fkRcORTLtJ06Da1gmfr2nOlMFV7GDdwdidendgCcgS3pC
wurzZTPvfU707O3Q2uOEB8YyPxtuIK7y2enckCpRetcWwUAUpzAe52ImuLdvn9wkaR41w8zuclub
jXDtbeQmhHZRNRohXiWwOW8oV9FH3s+OvYpgl1pt0ek3uH20r8EYWycQf8V+QYF/QEwb70gb8i/4
rsZB1xLmoIr6x4MLviXskJrAqgrWm36N7DgMcm/5oOf2ekQ/YBNZbuTd/Sia+g1pke1tjMPnmC29
8673NesUBXp1qNJawvwoHpC2nZUnnZPD3qB2KyE23i1c7/iihun5oNeO82kx/eRD1PXt24XO9k0M
gesy79o+C5G+kWAlKoP90rQe3Dm1cY2s6XypW/1wXeElua/MzjisU5sestQ2IXeNdRxijFm+1v6U
vW8Ge3pT2Hp/BacruZs8nZggrU2bQ1606zXereA94Kn8yogj542PJNcOU4CmIRJl/1pHcfkhd4b2
QwDZ7YS2R9tRJ4kunHaoWU0ouu0oF2lEDA6+fWGPbvm+7qey2knh99FaRu0pNkV1E1Q1FQ8Oje+R
A5MwUrfWaSIJ9da0YsLY1nF9ydqoeo5dAQVoibR9NWYtRanIeDaAiF141ZJdWMJZ7ldT62/dmOhg
IxnHy4TQh9CK1gURs/DTnWgr+w2wXn8+gPoteRciTDTOrtd1bS9h6vutd/TzLPobeesjERHDs8Hy
dkIcF4QZSAnsZA7zocj0B5sJ+KDNmX/vxJ53Ya2igtDV8QUoCzsPPpt5TPoTjt595Vfl01CkjiBx
J61ueDQ5JgT1xDgxS2xkcLnYX2TGTQzK5mkWtnbVmC0+M447lw7TyduqEphVodU/QrNZw2od06ek
zAQx1maJZNuZSiol5KUFBTQ0pKmjheN1ystnJtTCCk3+Lw1ZeDJqS5j/QnJvmo+L5g1HB3fsZTbU
A3NGsmZvofT1b0nZsOhkd+VpACIf+pSh37so/MwwKiojI05QjAknZOrnM7HNcdF9Mry+vEvYrB20
CWHIPho94nZiSnMHnKaPUwoSbx6qv5LVJGulML6MnfXoUvcHf53NR23wst0aEJzEwafWLo2epLsb
anXFBV8st3Zsj+o7dhSENdLajEb66CZLcqJR38EkVzO9lggvQ5pV+hPqg3k3Bc70QtVC+6TFvclx
sBU2ESG6yL+6hFVdpIlmX1fr0nzGIKddZRxpGFz2fBvb1nQ1iC5FLeE6xR6GRvNpYu24NhbH/QCp
rXlbRI1u78sk64/uMrmPptEV7T6KtPbK6x0PYD0b4hctKZIFT1ndQxIxwfQfEqcTt81sDeBzoq7e
15njlWHg4W/2P6Kr8Xdm1y7w8bjCV8NYmHu9ItwnWd3uXQXH7EAMXyKOVDH0dzGdgDEs/SLiC1XM
JShI32H8194aYNBeKmth+gmEdYMdIBUhF16/mkgbOPjWUDxgBKXKNq/+U2RV8YcMOUAXVlLeEXIV
6vdGkDrHdDYAk4uozU9x5YvPtjt0F562JM92h8THjnoP9srE6dBdzTycozJiaGLuPcK4a66EKco9
OC+qYHYW7VNRi69+nTQ7Nr7+25ZKGuELdnyR++vMgb7rcXOY8XWxjvV1I5Y7PviXtHOLL81qlDBS
AOVVmcXc3Vj9AU2o4K/o0V1ldh/c4ZSxD4tw2qPVTHEROpOo96mjOTd2TaigV+ufofjY13M24zbM
rf40BYbUWTN296Kt84/EziXgr52qQ7fSBxe1PbYPLrQjmG1ZJu60WDN3LMLVu7Kdxws30FZCXVv7
NC1LdGHz3uneG23tXeKPI3w76p75cU4zQTBO7Cfpi5J0UyWUMtZV+DApstWQdBKxNrIQp3xK9cpG
TewEkG12kWYQC0xC23FRMSxU1WMDnGz6uW6S2p53m3w6Y0LhPKfKnn6fJRQOMYPBCD30APDyYDfn
8bSKRw+LLvvYlBgEfsVR9Cw2V/JQqvp5pM+3Qxnq9YBbJ6SIQH9uFn3c/BU5QTETxXNu/gVribSD
bT9WqMugdEr7y1Z7pXUBDXPXFYBd98swjustypS4vWgj2htwsOJ6qUNGnVvepcXQj0MYB06fHgai
MpKD1rVWu9e0koKGFpWL/6JDHY2uoLYbBc6ZjC2eBuJ/Oja038u39tRE6cfeiau+BpTSVeIdPMvI
MCjMZrmpX9P0nR33BGghbkQ4QFWF9zvBkF8OPVpKH7hOk5F4KQAwJsdoSlm4QjAf0oPTzXTctg5n
GuT4wgaDnc5eVYyCM3OtWdd6CVC8iKJ/gbmbDUgxUcE7X7/h7szaz24n+svx1aK7DDHfq+pTlEU0
2am7Zav7xIbME4chnQbthK4lK99sYPpipTVecTtieoOqSxIgHvM5gyRcRi8Zje5vzqxSZqMvkzwu
zE4hSzGI/XE536mtsSCKkjLa1l5ASo4HMcQa1XRvN1jdZiMKIptsvENksfi1d+ylqJZPm4NGNU6s
wVyLdLf6GuFHJ1hiNe+pGovaCqzwUtUHZRMEUta5V7KpklEKSqUsz7mUV8Gok35G1ZJI1L9t7ZjN
7VNNpsRyJ/okG8LKuavOEZsGX7krR+U+akQpS2ycgmTpWp+wSAAlUsaLrYekPk1m+dzbUkmkt+rh
1tkZDdk5w6UYlbmcfPzZuEy80Rm1S3p9loCz43FpqhOn76U176Oxaqu/+8D12vSaczH+p3CkA6zX
V2tMCsW4M3Ef1lgnQLEzyFVsQwmtvEOdlyiTjl/RFsdbp9uydRF5KFAoWkeGBhG7NUcUGUC/M3yI
p82qUDW+tAA2yUS5d2uBqnqdq/tc9M231ptFQks+Njkd9AdfAIt8gWEek3LuRX7peDw9riwvnjW6
UomQ+Jcc1qFthhWhGQAQ1mkF8XIiJ21YYM2rSmtjm/OM6MPTRhMA37l6PCp76WiaK7prrcoo34al
xZ4Ik5hyXWxFZEv1Ycqqlj2ob2phdZu+lWVpVlNALaJqpSU1JoG8oREblty5STObQNxvVUfvrIff
/JucLGTZ0J0TY05PxYTJl71PlLULu0EAlHwU28RkhBespBVIn7vTaIBhaJSPYyPVD8+LYiUOKw2T
ChvLlMSFRNs09gegg5JQ2aOf0ZOdSDk5YHFyZn8AEXl2eW196M1p5jbjyBlltoNEr8Mcgtv8OEMg
654372AVCGyqm7Kioyol+BRT1ywdaJWzHiEQS7DsYUwu8+eUaUF/0IHY1szOQZIWR/yM4/iZU5t4
KiVod6JfHhjZOz3JB6i7s9VSp+/aJrUfkzVO8xvhwjc/tpzH3LdqLuldOvs01M519T4u8GxrDk7F
JKR/+69Kuhp0W5txM7KPyotVjEJeUTPvmSg2d+1m7B3PenSyoHgky3qQ/XqAERipEEsULvgfpdlt
GbXO58mbjeALCeFUeTKnlwf9VknXtkF7NperKlAX6VLVgc9bNoL6Gmf0u2KpouKpNoGhDSEFtXnR
w8WGKSwIhZb9ig16pDQ2UHzlx8E1Pa6npfBRxEReadecB88EqTqYEH2oS9RmWV3IYr2/RDwLHB/n
j6ozanRVzJWyFR59PQMpVf9ArdgZQismrpKMXVZ70z/bsi0KKvzjFOmya6T0TGqO3pZ5cm0BNQXZ
Yr10DrqNAm8xcPy3m2EWO4rUuag2kLl4kqmfw4A1532MMNl5UFMZbF5p59q64arv3KkCig6IEXnB
pBwCRd/JXxzOrY6I3BpUXcrhTd1LfkRjXuRIrUc4dsP9hvlpC4ADFZXRs76Two80qqnHhLKZXH6q
ppZfXtF4gf7L5Wdzh1SlOVc0Q0azmAn9UBOxi1yA0Y4vVcp+UPZLsoAYgX4QUogimNulnpdetd1S
MUnxgrW0dF/dcQHnfjkvtLvgjmYUgAv281WWut5h63o1c4qt43J0czkTUBqUex7VQV3qQHIYSsQA
VRMaeSWY6TeHgiI+fiO6LpHs645YN1nIJiW0UPdtg0hsN1u5ySp477xu08ZyunGnSC7PQnk3vMo7
NwTOHUgs+wMzXglOUIPIjosyYPN75gm0Z4KAvWbj0F5Eouys4QCepsrzK8qfftOejI7AJ/rRgTvP
sDHdgof/BCcs07FKovVFzJ8VibS6jUBMkacPKBIAF4WZlWMdvdh6YqtS8Ft2K/s5aIrlrhRfuJXU
u7zM6/5LlxvVYL63Wruwxd7Rx8WbjoaxSNiYDoSSK6N66NUYSNfJNw0dG3jZPc/ZPr51z0uOlndy
oVWogJgDqPThnTXKm5GOLbF8VbiH8gLiyJc7gPrcDYuQIXKtdMXlVIsXXTIXz64lTZw0EhUecKzW
0oO4AS2iqi/Qc4Ctu6pgCPPRyK/ksbF7fZUG24LGc74fNY6Ue2QHxBDdEQvB0XQfW8nsZfstGmBj
YQQ+sATzQwpVKQ+Q3Z5H8vYYqwFdJmNvRbex0OYVTRDwz6r53BloqQ4VeSjjsqd9bvMttp2Ope6/
KDTP6p8J/Tg/Xme5WhxXRNtfZgFSo+Lgep3gWul2K2fdzTi7uc8VU0QoBQQgFinI2i5g1qZSKudM
uRQIVUMrR2gaJbKxJmZPLrN1e+aNdnRPuIStlgLlgXnZpegDoS3xuCRnnO9gBxMe300msfWhN5kQ
jU/ZcDdVw39DDmxoOa2DcIoxSlFVN11Ojeqe22zZOkeXt1kGHMu6q9j0kQ9XprgKcKKyBPN3cVWs
gL3IaR0o0c9g+eXWQI9iGn49gkkuUUmCZEuGR8/uCC7cjL9V260Zoi4qzqgSC5KWztvoTVqIs5BA
nctRs4TX7b+x88iD4r4YKmGpYdPCB1MWE7UijgEWL+daw7LAJ9icuk5XyGb1QhwOfch0sTOzfcoy
52xyV1tbijBEsm+KzKpdOh6y7Zlpa1M24hHzSLBOH7UA5E9+ENFjOAmMYGdHcsl2jF2ZHDZKRObn
uhxk23UFMi5HCuICOQznqJejV5+YTpww6GBH6GRr1lNR7NTaRildai0WipHTwbP0tayQLVopBNbt
mdlOHvDuzweQDt7k5TbtCwXe3ESWRCtId+d2TFoABnfGvsTRSv9DnUjjqpP6tD5NpF1XLfLbmCYS
TX13zsSkuSq032J4JLCwxkWgRo7Kir5N2JoyOfPlpWl9C9AqlAhhU+t4St7gL5acdbceq72QbNPi
1eQVoU6cIZUYO+WSs03ZKJHk3D7o0OKQcConcp7C0nD2imCJoMGuT4iurMm4rM+7700dqNUW4UHX
iTCY+Q4DbDS+jLrQ6pELUChyjdQ/mUoWpEAjpjJ5f7ubSjkZt528+bo9U28KEYCzhVo7cAV4vgcJ
8iHikaV6oYo3aG64rAHKzVCHGFfWYUxnizI+JScdvJmS0ar7YPW+vOlK29T6sWQgKXV1rLbc20Ie
cHbirQLl+9/+i/KBvEWbRgvxrFygjc5JfFIHfDt24CmoQdF0uI7S4zcYuVJwQI+Rj2upnNiJkv+2
cNvZQaHb1Hi/byo69ZH7eqYEsAkulYwwgcbCLdq0XkrCA+hfPupqHXBVQYMa5TnWal2lYKmzGnnt
9WWWjAJ5MaVgRVmS0RHKqTbA5sD1js1KnsS2HLfR8GQdBbKYBDqsLU5+QK6UN4AVj8Msb8bCFM2L
VVSweZUNe74BDLZD7+qgluBDKJv8oCzeA1kbvKY8rsnPct7DbLvFMZgQ6+0lPhhhXB9NcYfkRoms
OX+hayFTRU7+Spyiijax5VPB3DlUBz1CTVluuDccRqXpffPUFxqPLVb+MwF0mk2p5FGb3W3pJp6S
XaatvE9NQoQS2zAlLEVLzu6+oarBA+OeSyNKh7iRO9Quqjurgwu104/tWkohUzVTZOkw1tRG2d5E
2pWhkqxA7HH+2ZQx27pAq+1cLVPP+nbttMSa5dx2LrdsI07tNWckIXyPjRGwqUFQfEjpqto+RbCp
mmdk5hz5PSYyeXtVuUsX9blMpuATW+KAXmdjyQYv67S1A22aDNkdfBR9nXaNPgcGux55nKnSVgrW
1FabnoKU3WyuMWv160WyoHS4N0h/5WoKEktuYw3k7XJlUvU5x0rlnjiLDB5zpVFkIV8kQTomluhx
gztsKAV0oXJ+V0cBX83y26XGRyGX84QqFnfdc89ifm+OEnO+9SknuvbOVSGOhsle3tlvZJZNEblJ
RLcJiFAFuS9R9S91ANJmhAO3xLwYJILTcJ4qf1tEis6UnudvKITvYx0QrZ0HnRIlojOSl6izMsyL
Jf09ZKvlAWC5NIt/cwQrIRFnMbnX32RF0n/Nr3zT+Sg9IsOUU6J6HLYSJomGC+wiAgnwfxZnzdtW
cqnjtPfM42zO+jFxNbkebvo99SArbDVZZj0XD+qPvCfKScc+0UEyb2ldt5F9Wrzd3W3B9F29xRBR
LPd5A0PeD5VidW1bKZ7d7D7b6qgiUbYoho0UJhqOKcYBHePajldGXbBXOeJ2a0dCYbRYyj63ec+b
Kqkx3PBIjeJifdO1nvdoMV5FRvlWT6k41MltZTvKobodlSx3ktuGSmWhbJPVxlDavA6l2rlVji8x
VAniFjZUpt5L6ALRVJbfsZDiL6tPSBbkJwJQJe0FhuMn/Qy+I8qoMW2ftgsEru/7TS5LZ1l+odhd
Zr09kSLgG8ueGp0keOdIiRiXStXrysM/l09RnUie4qmjNsattuAD8q0YxDLdQ4nrVVlgU2uqQeSl
lP45lDa23Ga0uiupMrj55at6RUl7Z7/JnJuGqYyFujubbDbfGvXSla/rrK18FLaNyaj4JKvaSSHC
lSJiyaSQr6n7A3/QqW3NZr/QCM/06Ij1KXTknbKFRCu4J/NicnqPreN2ltw05Wp/YJyP+MOAnDA+
JI1h99l7pju5MYfuLC+4r9vylhoLjRGKoeRo+hEqDw+H6TaPJznmHH6xx7pHVUJBEjZftG3LTXSd
EcRWhcjd5OS+ydC3QeHFwOOeA2q6jL5N8BwpMGGnpKFtmSweIzOzOurlWwFCoZs2fXkwd/FwKPwe
zx99p/NWdCs5b6p7aWzlFiZq1+crXMqkioelEl1urIIJ94Kt76qp7JbxUUso8nKi9EvDmK9WgwAZ
Yi3cIh/W2xrZ/+zcYReDdyZrpWtU58nL3OrsoY5eVprpuz5DXeOeEtMdHR+LkxEP+qn3gDeHDlXk
Ydilbr80L7FZV+O8x8G4ZncctY1879ak7A5/deAebX9vYngBXOusq+Ud6oji0Gkdvdrdy2qUcdul
sKSuxwZRVHIKck7ib5ZkHKzLcimr/LHkMfrb0WjrPubuEIxHqL4rfc20WFzK8UinrqqpGT7qddNW
d7jiouIUjXw+VFQWiu6KcQdmyjmAW7BP1PyS4c3c8mwdCzNa9FNd6dN6bYIi2WdVaqKor0yPfUHM
9IvcxA6qJexxSA97fZrRf1ldMl21zuhWVGo43xk35VqWEwavOnWPEFUCkDPmOlXXvshXvT3aXdD3
NEt8IsDE0c4njRw5UWnDrUb+QL7s0Oai6A8FLcBZC50ymjILgpFeWh7dWg0w3W5Y22lB6uSn3Ugu
F8Iye95VgkyhNBSktqPfTpgf3L3OMLAwo9u6cxMhMzarUEuy0QuuwBOJ3g2t0dDndT/Ss5ru88ot
2qfKKVG1BGPiTNe4SIfqCDLYLAljy/ULAfgChjRul/uaNNn6sqHiad8GeVdp104FfPGLz6Rcf6l1
102pgWr4uz8XK3qn7JAM82iPYYfMvKYyDCng2c0nek6gzv/ChkL7KnQ2ztNZ3cwjIiX1Dgt30lNr
dFcRToNnVZ+dle2VtLjNVNu2eB5VOPSMONZuUMaY7htEMlyZsLWDpbJIwsjoRREqQBNKLIVjX8SS
q7qEBW5SyAdqWtYQsTCvbuLvbaOstvjKhSCwbox/+VTaORyoLVIVS0vgSeE7TRXipAjwSk09A5jI
bpWcWL1IqvqXzH4ji7N6FcNYPb4T6U10dbZeRlpYk88IYxxEy16JlLcFR5U8VYs0Ajd0npuBOvGw
eijp9d0ADINv4gFZIZLGXFfnQzQ2re7fz/Zaav4h6w2aF0J48oi0Gij9XjryqCpkxOeN6L/ObHJz
NBsNs1uH96J66Gs/Kp9Fn7nR14mQdAyS+qgXb/u8t2EynNub6tsuW93p/E9KXS+WSVBhdnK9N2kG
dfmjx0q2HCqqi4MPW1CLZ2sPAFfWJzJF4xHnXUnMlzTRcICwEOWNM6S1f1rmHmlmpJuEzt03xhDn
+HzpRpO7MzgcJzoSeo2pY0uB+/betcpo/Tiw8TCRdiCkHHc4w6gXHKw+wxnyZOZmaminqssFSLJ3
XsfLe80FUh8jGK+TdmD60/BSLkkVgN0WIia3cdfUIxzsudCd+jC0TduEiKZMDSsbiZx39Rw0iJ+W
KU7ZAjh+doS21B6dfkryU9AvyJPgAXgBwvXEfJ/pWqPfdTis9qPTzLSM8vxThnn1EUx4dlGZ/vCF
xaev996qL4cocCK8O0vCm+Ze0l9TRISt34719DIKanAXnOuqdwlVzLsiHa0rPx3HwzAFDMSe+rL9
tSbAt9x3ZDO2p2TM5y+tjaQs9FdzErupG+rnJq4hwSxogPa4ur33LWbla+Cb9g0ADKsM1ylNlqPp
FM2d68zpM3Lx5p7ZLecup3YCta+wPiR1q114EfM8jtFlvDBzY8KLzSFb/4wsmlktr6v+L/by8VXH
zc/bMKoGy9vHaD0vTarfX3FezFcQQBNUH22AX4UWBBcvqzvzmRZE5tyaHPNKMONTauwSGtpN2LaC
Crnhju4p9tjphYK2lnvpOKvIMLn4cYoYzOye17JAgRRDwQDRRf8OHUUOwGMxMWKZqd7cEtJAt7j0
cjPbpxyQ6Ns11aVXCGufGtZ0k0ax8dHXK+8zfCPxRSTZcIXy0bqfZoOnLHCjY1CbOvql3L4ypy7z
dz11+zk09ai9AlNRfWJtY2UYMS190gy7PCYx446j3ocB5f3HiPMQgcxT+qbUg+LYm31wchx9Plrw
/T+bhZk8RsJxd06QieOkrdG7JEW7401mTid2MOcdOJTmrrQtplShJeMehV3RnKzCE1/nSjPed36X
zIds1NsvaF9nb4+ykQKgnWhjHdZZzMwSgU7cNS0+SFKeYA/nWlbf+f3cdgd9MItiPwalhdBUF+MJ
m/j0lAacxfZl3Ok7045GhCGzfZ1CA751WOOv13hAN5gsznujbPLjkEZkp5MJcAljLUYT2U9TdIl2
c4gPzEvVe39Y4hsIo51/qNnBvZ1iMX016z7m9Db6dOSttO7aPV/Eem/J4M83+kwAEp3o1Nd3NRje
W94W02ocrcdm7IsvuQbX+CH1R0Kv+YujL/sDfwvWzKdS08voQtdGd/gQLIiZnFt/mj0chRy/18B9
cHzu0Jzt5K+I+ASqHUEvgnUaqJictCExB+o1VWRYh3WhFIzPsi/me/xQWX9rTlhILpHn1MYldbTM
eF4WEg/SnR9MvvMY47NIh9AzGG3MLSYl434/kyBd3Ou6WcBlQjFKOECxzxbNDVYLCyBhfem9IHoA
JVHPiYb94BXgHNb3vF2mfVFGg3c766lOJ7rSdf1mWmJau+WIj/VkLmJ9U4Ee8UI9c7o3Ig3wuBOY
YCZBi0ARSVqY6jTYLxbsdBWpFfSK9qSq9BhmhrjRL3kMcutNOuTOugUn/p8v83/EL9WWstH913/y
31+qmmpNnPSv/vO/HqqC//2n/Jt//c6Pf/Fft+JLW3XoBX76W6eX6u6peOle/9IPr8y7b59u/9Q/
/fAfh1IG278dXtrl3QupCP35U/A95G/+T3/428v5VR6W+uXP37+QxdzLV4tFVf6+/ejy65+/myaU
hX+lkcjX334ov8Cfvz9AthBfn77+9lR+/e2hen6Kq3/765enrv/zd6igf9iBS/44tCyYXoZknqDn
O//I+IMgHmZuqD4W64OPSrus2j7583fD+ANUmuECpXEp74IF+/23rsJSwI/0P3Tb4cxkWABMUEHa
v3+7Dj/cz/++v7+VQ/GmEmXf/fn7KyE4ZTegN2BhpNcCvtDrNETMHzHoLCfYJaT5nUbUjodpZub+
7ur8Q1aL/2MGoePq0G5I8YBJyLqC0ecVf6SdhEGGZRbttCiNHoSF+J78dYS4oT+1ySdEF5oWAolu
2DsvqPkO64h8FRHXPN8vDomcRzwQQg8Rd4/dARkhTINFDOx0LZcR1yW6Od/Ulj3cF2Oz5JR1/fnZ
LqL+atII0TzFc9E/rp2deEeztHQaMI251JTJjO7T6tTtm3ax4/i6c1eok5GzWG9zMUB0hITc9hzX
gqWFEKbRhKBlmTpoOnp/uExBFbxBFIRZhoV/vhv9JnAPAZJQ7UT9u+GkGtnlTQE+jq1JWYIrrlbk
siG7ADSueNjXvycPP83OhMR6n2mJeBScHchE7dzhsTFze9q1dilaDsXlcjPkHg4HGjA2pOxsvWJH
562hW5gjmvDVaQBRNORX0m6m+rRDyjJS4Miqxd6BFTTDkcXtoVj9FW0yOVF3iTVEHcINJ3lb28jq
QkwnIC9LUifoj9uRv7N7JI8cibJi3NlaZt7JVuQzIkEr24EE9r/+/DF59TC6jAVSccEi0bA1dceS
pJPvwEgZTXX8t61Gl6MjTpZ8H9pCyXD8+bu8isLiYZRvQ/aW44LHhEwoIUHfvc2Cu7IPhk7bLSQW
XGbCe9eNhrmveru7xhbT7UQURddGWg07hm16M0ep+MVnYNB/z+M5fwQOHw4AFQu78Rn69d1HiNM6
moOi1lDxJx06vda6EJ0wETMTUCNhor8YgK8YMef3Y5LhizMUmVReQcR625ozW08JHCnmemevDlbn
vstYqjzj9PPL+ypj+Hx5PSo6+HwoKTv4p3+8vGC1I9H5abRb+lIgCjRF91FbRtfkoK71SN3J7Vn3
1OxR+rgseFWs6y9ThV4djFlq3cwQynyModV434AOyk50t3pcVdZIs2TqnX4XWQgi91A5Vn+3uKl/
mOGYXtdml2EvDrAnuFV7d/5W/6uF8H+2yt2PLxjl25ffbp/q7rfjUH596lld/n9Y9BiP/+81L3zJ
xfrywzLH72+rnO+xyukWEyFeIiQncvncVjk/+IPVlCGt26SSYyz970XO549sAHbAqRjs56Xx2yLn
/OGjKsJhBM4Js5L/v1njXj38cmULCP6Tlm9ei6r2jw/kYIrY4HzRnXotufQTH/pvexU36y/GtJw2
vsMsqrfBukhKke2QZCTXwO/G9LI2LOTr0p0GTcMbpRNJ9RxZX605IdMqu/7u2v/DivoqdNVR78Y2
wOGtLJChr94t4ysZkbl2J9wgd7HhuzvRTB+FhmOWqknAslEf5kxvQnsx9q2fvElH7bMRFe9LTxCt
kFzO7TubwvWRhLZnPQgeqJg//uIzygv7b1fEBwEMbg4GpSfn+++uiDFZwAEoreIp4gQIOHRn1ZYf
1rrh7gmifJ8YzUNjmBdOrL2jwgu5WcOTg3r0jZ0GNyzplyyJGOacnLiDphpCLMC/uGlnN/Prz8gz
ZngOU5aLjurHz5jYTrVSve9OkNMGKvAoxwcCTtMkDYfUvEJZ89Ge+9AnPQFQMq6LxGYKa7zTbBUX
MKocTiHDJ8oAn6eyfL/G5UVVrTP+jehX6NVXkLPzHQ9QuEGI1S25Zfvxk2q0WTwgzh3NXrs41cXS
HYSI0A4NeMyqwLuwXaMLYfeNVAb0Xywg8lb922ViGYH6ZbsymejHN9cHv3azqO5OeUuEhxsxjrRP
P39cXg9TR8fzy5LoUOWHlmy/egsWbCJjrLQ7Fbp/PSzdhXAyBLzuzc/f5vXyz9mc96HkzTZP5mXI
Xff3T6XbGzilyqQ7tUH7Epd+fdtlQkCryQFoFl5+yuDiU6nMMdSKOMO51r77+UdwXy3/54+AMk5n
+tNBT9ry598NDKegngHfqT1ldpDdZIIEo7aox2cEPMuxh9OnXcX9tPyFEQVZthYZnzDR2DhWBv9G
d7KaOIoiFy9jnWf1IfBoa2IUni/XxZ1obPFSR9fRus9zG91GTXBXN15x65ReQADveLmSNLhPbCPU
RZuGuO0MzpHu/UCD/USVR99PsXc/ZhWWkDX6UFW9EfZpfBMAGr/gY9xoOuDUJSOAgBTT+AEpmr2b
/TTZTTYbXDuq7v3a9A62SOEIYubcTa2HKVFPbqZMyw+Y5i77RTeIPmc/73rxjmKS9pdGEMNRD+KS
eCW5dccDaLhi7+MQPrjjhWVOJuiIPrhxguTw89thvaIjnm8HeN7AwVVouAy0H29HVQw+tLyuPeU0
hA84lzLsM7iFmBreecxahGa/w+2NcH0m7ntPFMtw8rB+XyaNpb8AEHscaC7f0/iBdMuTzQar8KCs
0bNA4Mg+c4xvOeyEUDuYkPnK2l9zyw/rlgzRtjHizxiAF+KAhwsWEQftXrOGse7//fPv+U8DzEG4
a9icH7lbrygHS6zP8Pnzlgmk0z7ksehv47V7wMfw8vM3ej3vyxEmabWw8+UB13o1p04QA1sOs/RM
9Ty7KJtVG1C15doSDjqzVo5a9TB2+aeU5yD8+Vv/03d02egaDGzLY3j/eCt1C+dI3dftCXNw9tJ0
/m3izsanaC3FL97p9XLPl8RAzW7aZ161/u2dorVzcFxFZMqW3htnaFB55vb7mG0Gevs3QPe//vyb
/cNFRctjkSZt6j4lKvnNv5szDG2MwLXRiNZ7QRyY5V0ZM2czxyXApTZubdAk0Hp+8SX/4XLyph5S
AJWC/mqXoVVdms9iak+A+rI9VPEbm9ys0LTn8hfv9E/TsgvuW06LsLYZJT9+Pwd2HydnVMGmV78Q
gPdkedN6ouO3G4M23jvTfAlz4e9G76iiFdmXn1/df/yilFzYSXmmZ75+ZN3Ghwcd8Ny0Fq46Ko50
vo4dMcg/f5t/eGhc07ZJH/ADeR579SWDIXf7KCrbU7Wa49Fcy0fRUiVesIi6ufFQG8CTfv6OhnzJ
71dunlP44w5rtuv4nuu8fm6Mpl1n5B0nCtfOXwS478y6u0xEwOy75O9AYhG19n/JO6/duLV0Wz8R
G4yT5C1ZLFaVcrBs+YaQHJhz5tOfj+5zuqVStQprNXCwgQ2sBBteU0wz/P8Y39BEtReoVz1LbZJn
q628sRMlYppx2ePWEv88Tb2rKr6tOp1+2DThZGGo0AmOd6+ilyqrCCMediBvO7O3HZxBL5X9A71M
5phQBD1d7m8pX7XO2FntmV3fycdgg6HmiLrWpdT37xpOqAQ+ll37xkiH3R79ICdIDlvfrIavSTaH
m88fwqlnoEGYYcfBnATY/v14s5BCZkyj9rPFPqh1+RV60JnnfOqS1ooC7y/JqVQO3w8RCuq/AapB
P2wifat3QwEmo5m3ozJ/w9B10UtnBvxwAllfrDcjmkdTbWiTjd4UMyOWVeAlgURvGlgj5e7hBaCJ
OmG0KhJfLy2EW2O7M9jK9SJ9pvN6nYlqh3F38gOzfaEreBXW6FEaU5t2iRn/+vzun/q2deI3hIE/
n0Pg0cZ5bpVCLjCB+CkoDTObrmDAXhNicPffDXP0UqV9HwnRD7Uv2lpGiJG68M7STSCP57JdTmwf
xdsLOnqdgPgDbpm4oHhZfoDv8PJBusl68USX49xTXp/i8fTxZ50zDQNoyJ8v+c2yA25BjfSsrf1E
o39T6JCObOHgyLsmrusKTeFeAm4AN7H0TSO8//yWnvpuBOsrycDkQPDX+5d6nOJ4JAyxBg1SyF4h
rOEVOk317b8bZf0p3lwi4WGTGrEz82drcKkVeJC6zhw6TizelkwkBlUIy+bwdvRuTHZQB22twXPp
pyske8/2tNwrbXJrRsEDUt5sY6B3dD6/rpOzLDgr7hyjrvaj9xeGMlWdlsrEsQth05dwUNIPuwe7
tuwnk8kviIEbEd6wI1tY2weK/njmBzixsabiw9RGs4LS/zHpPpnmAPkizc68Ur6XdfYVFUzoinR0
lTD/MtXps17FvzsUAB5otdwhY3Pz+Y9gn/j4OSvbOq4ufgwhjmapMub1SqsC/BXUDx8t9K94Ue6H
YjKdxpBMZ4jmGeVGdkfek3bIMRj73aB6Uayb3sQ5dUMxJb1r4a74Sl0cwlYkbtkOGOZta6OhKdxA
H0wx2c5ArjEcNeVybRtDuO2we7dN1F4o4fgEFwUEAhK6abJTv+vIma6VJPVNDciGog3yqu/bZ3WB
SiKOOdOFcQCLsyWZgicmpGXeCElBf6oGsYPpdnLwGT0gZEDlBS2kaoD3RWV0IFhp3BimTht+zK+K
sOoudZnWqLrg0e7Cx2lAekFi82FqpsvQijU/jera1UK4IzlaP8IDU3mjU1vQnWJpPSAO2ZYUlgcR
z+p2lkKxDxbtJprwHmFYL7woHYtnotNVRy6DCwxIo9+iRXRw41wOpZFtSZsUrqj6ABGVAtel7ZRD
2lhE1jfF79wwX+M2vdYK0smlJEMrZOPbKxvjolcUaY9L8a+v/OgNyWAyVUVmQT761oOEPN9cnisf
xgtW8HEJHRRQd3Ib34Z2cs+fOvMRnliXLQ5cFj1AiE68bO+/QZNMQCkhztcveryaVWaFbk9+CHqL
g0WTyx274swlfihpsTBbKhB6iqrsrSCvvB9Sb6JsTltRssmsVXC6c+pR+EoeysLEmlLEL33Nbwpy
zrB1GHd5nv9CAnLJj1ZchWqlE5gSZXvAGkSuxdN8Y3RF8apLqrbtFdECoMni8cxdOg6IWo/gFoQ7
VmkiMfhUjybI2YLZYNth5bdVfonA7dBjVzgseXTzpyPTWJDXAFAnG7tWfw+S9QDOoz8zV5yYKixD
ZodgcgSR0dgd3bex1syuN0tWm9w1sq5m62m40YJM+vNJaX3JjtZUeqHrfAjJj4rD0ZyktVUFIXvC
jJ/m3wXGZg4cZ3bY69T+YQgq6ig7aSOTNvH+WqhW1H3SDMguR/WpHRsoXEXxlJXRjrpMjD4ouhOh
dme25Ch/fnGnljqxLjmyYWjkjB0vOhjdbJQxpQ9s8JBaxq+sCh6xmSEnLW6N1fpTJMMZgOP6Rn+4
WtCRxnqcoGZ09ORSC8iK3ClcbYrwHTvUQ23AEY9TG8DLeGawU7eWRgL14LXb8aG60c9ZUE6WXfmZ
IW6lBCKR3uduqomLyiwvJN180GrxkETy979+Y+leCEtd8x6oV71/pMYoolIietwfFCDxrVeBpobO
FvebqlY8g1BCtmXp188H/XMiPbq1FCkNAOKWSolMXj+aN5ujdGjz1mBh88EOpntdai8VheOa3hqv
ZI2GToxDGPJS/hqLbkd5aUPaMgAiMeDvW7gtpl17FFXzbQgW2g0beENOB4bTk0qm+yb5oesVtUCp
9XBStS66bcNV2ubBTI1XO+2ezWrRNtWifNHS3nB6xb5ezFTyW8kGA1JGL5Wm5qiP2pBao4UKzxqc
Xk/x79ggWZp21ZibDSpjevIbmGcPn98edf2OPtweSmkcIm2AgPrRd2ZkuqhAUJb+1IIWkU1AYup6
AKtameiB0jjoc29uq0A+zOvuIJLU+jsCnm3aZsuDHOmbDpqoZ5b53gBS6OF61rkZYF+TWH8WFsS3
JIztLerjc5WyEwuTzcnXssgB0jVaVu8fbBcSkJE2FauEmEJ34udx+mJRNmM7hZc4gQTwNss68+2c
ODQq9FnoCdkCYQtbw/ejZmDyVDKBS78ZibztJxhHiAcR+LMuUwKp5C0ZGblrG1KwrbJYQQfFySJJ
CtmxA+0L5NjXaeyeelD8zigvd0kl9MNUZ7Unl7Z0ZiU9sSqtmwQwrtRPiAw6/uSqFnqQ2eswq2wK
tV3yiI61c+KyRNkBJGX9ZX7MDrVgVg00Yup8B/lFObMufZxwFKIr6WBy02hVHc+oEyGJSmCNhY9g
+yKb5WsZjEfaQgGKsKvO9uUYs4VFe3dmJv94fkCpY8k089cGI2vIOtW/+fZXXxik57j0s76KsaPb
fgV7zZk7y5XD1yaIHnhLncnor7JziqEPa/HR0EerCIm5SpTLGUtkN+/SYNrPJf2DajjzhM8Mc1wS
hzKbRSb2M7+0h6si6ymutr5anqs3fVjw16tB5WUyjzJPHCNtQzkXvZZwI0d03vtAoMDMAD14n09G
p5+XaslryxxErnq08VMXqxcWuhX6FOlW7fSHSOjXIo5eB9u+7eGWOzS1LtBJ79Te+luDs+DjEVLY
dx6Ld6ps6DgMhAxeSYei1+76IPk5p13vzNVL3dX7MIky12oeCwxaZy78wzlzvb9vxj66cPz2cRQh
ePVDlKSGnXmNWDu1HPpmsQEq/ljrybfJkh6ntrq0lb+YKsY+h+F1xaRvSYWVrsf77yQszGkZU7vw
B+s1mlWnycOLsb5Rs2Rn6vaZr3K9lncrztFgRzWRBccxB2iz8PPV7mkRJTL0m9FQqVpn/+VQ62v9
5vsPZJqHHA0LiNOFU8JzCZn9lOFepSj/+RM8fVEGJmj2/ro4jqhEuFfV0OpLv+9M3cNCAzcZ2zNH
2WW+Jvtr+DtXRquZwhKpQsjA3l9ZTkfSoKdd+DNYUHwBKX7zIau2QQPKsJ+07MwbevL63ox39IaY
IxAUNeehxWF1ayrjFXCjfW11rqx2u79xK5lniNdjR/yhj5LMVIezJCh8BayYU1n6td2WbpPlcInS
c830D5v99WWkr0DxWuaQe/zcWkkt4HKv1zXrLd3c3Isbcd3bndfWyz7BBpJK2pfPL/Djqkznnnqg
UNZeEfb2oy9Ab2RJ7uCA+XMPAAo8BYT26LWrSQ4Iq72k55d1BDAPS4pXdOB6h/8rBvuP7YsTq8a7
H+Dou+j1Cuj1xPdex8huMrHT6VBk1nj/+YWeWDV4ZTjBUbKmeXAM4s9qsQgYJ3x+ikLSp03vOEz7
c68mgquPMwpFQmuV7KE5/iPDevuZt93CtJ2yhxWq9D0mxuFeT3KxZUfgZm3htaMc3c3VNHqzNv+Y
q4TmLSW/Tariwagn+SGV6t9WWdVObKnYD6yk2XdQBpysrrDVqGJrLg1ogvaiLrWrZFLvgNKQpxGL
aY9/ctiOMVlU0YB8tR8m/FOKLbmBWn2hPtVezmVo+x3l7i2RXPpFQLDDKnkB0y26FMtUH/Ce0yxH
K1+BU/BJZLN+lySI7VbQDEGjMUE00i1OxvwiZaQNMUC2a4/yQek1i8wn7QKnX7cdgJXdYs/yxsEm
u6ZRVL8g6BAP8fKz6ojJQsr7DTrDuJno+dZGA60g7wbf0qUvWpJllzyk7zg1CRHhdOyWdrg4qlYt
uykEYLrMsLNFVRYOHLd6Pw5SDymyK13oCxf9Mu3KChGxna+4+6yv76JEt/y+MIMbXc8VH5UcMbwY
+1zd4NQklG6D2RVTTSA/V23/OAIncLRCvTEDZZ8qK6ZSzCrAtLYioYCG53PEuC5Jw+1lDqiHgp80
X80pOa8RdPm7KDAGF7pkc6BZbmE0kaVDhA3ZMdbi4Qht4BcQhvogEE1fyw1bz74LnLknz8pOOsMT
ZO9cWhh/XDnX940cGZ4uOnkPU+gSrD29nzwb97GurKxr5YEcmZeAECcnGR9iTDyHWDFzZ6ia0u2s
9EehZ9X1sDSvHLMXLtveaNTPEU0vna8hEfVG4ntGtAUeLO2cNRDc5yr02dkKORsYyXZDZbm2qtku
wm3NC5PE2NA21naSKG6ovPPsQPNGPhYl01n60vg2V4j4nSlM+gvEOROydC3YkgWzFC7O/ZGg1Ogw
4g3+oiBygVpSrzzFXPWVPBQYwvTyoPfttCNSLgrdpG489NzfSqvNtiFkGhcq4HhnAe3kdKj1e6kN
rioxy19HTP2HUA3T2yaoNGklP5hOa09YM/XgUliSvgl0ffwO0TLxC248dh9UANp2AD1T76D0SVdC
r9OG8nFjFI4SzLheCTMhOnVL4md71xe96psLonDOY7CTB2NyqecW+ICr6oJ0AXkvyZNntG3iJ2WJ
NF0tn0y52yn4tV6MXpR7yHv3nKPTJ3qbMipyFJD7ehDdS6TBh0wImg2cYm7HX0YUqbqDZn2oD+A+
RmsjzVIC+ah/jGdlZ1KwIH0icrtg8oDgYwy2u20GWecwqcazGUFnr2UF3V2Vmc5omssNosDGHUMC
LRqeyaL1nJDrtm82Ss+JzSnnIHMLoDF+ptQSU4o0jpdqGL508ggJtGN9zTUj0TZqEy43XYW8zA+t
GXkhx55r2PQBc0bTp06lzG0IAmxRt/ICSgvrT7OQA9AiUSLQTPVBUI+JWzWTSfRzUlY3YF6HKzO3
h8Oaw6dslaQvvFxI7QMRdspez0o9dUZoYz8gZ96YhGa5y9AKrxx0qNpkm69RP0IjNoGZbM5FgU94
3A9je61F4egGdfHTgBlouFUUh15V2wsmtNigJknEo9hDrwlbv0yb8doojPtUw5jQcYK2qcJcpCQ8
O3kV6BsyU1w51W/SPrlFqng3KjoO9upr1SQ/m7kCp2ljH86yayuUd1AcDyBIZ8eMRbnBboXhuVG+
gkalLCMjweithEoy+LYZmY2/tHirRXaHG5JKDJHFHq7LbMP54xt6hHYDHanbprLy1TRYMWo2Pu4c
arfk+GBqHXrFn6Lulprdz9zivZhajFLDGO4V0q5dlpwnLKGBY3fmbwbqXXLLr7p6uAiq+EvR66Qj
fB26BSVmg8Fd5F8Bmqy7YYlDslzdj3b3kFralZQXuBq68tKKTW+UIMGH9f3Q6a+6iR4IXI0XLNgq
RLwLuTPKbN9JXcAn9mT3Tevg7fFIP9iS0ntVEAdjgh51FHtUHIVa1AaiQ+yIJroMCsMNuvwX5KWD
bj9hUcWZan8pinhLrXtf6tHvIAn9JG+vwiy6iIzeg735S86KL8Oob6JRGQ9Lqq7FUnbxAtFYoj2Y
inTB6u8qHEohNvsUz6+18FmZuozPPPo6VIJEcBPQ85jU7gh3V9WWnQ3xbDOFWXEvKXzpKUhzDaQS
ORy+YpQ39IohqnQGrSjpRzQEA7NreK0rOUlCyjPu/jvM7+WeecbpLes739T3dJhdQF5eNynFq03B
L4zyC7lpLD+070UgtpIyWS95mV51ubhqOiVzsbvmiP6k3YzlsgsMZafxC5MWlDCMomxT68YEggKC
jDGQZMRWorC7ZKPPonN1a/H1ur1Pi+nXOLfDoaZ33x2ydgzF5EdiwEwwR9MQ3xk5GJjyLijNKfLQ
SIptiAXvQAXz9+fbsFPH6lXYrqEiNy02fkeHhWAKzF6CkObDJbg0hwg9IDo/61kdb2ZVvkGN+wSF
ateDLD8z8ocaHeVzXhGFfgRSGbpW748pdTENEq9R6YO0de3I2mWd5KbSQ5mN13YgbjUQ9IFMR7Wt
ec/FLyU2DnBU7jrFvFjaFzmTNjBOPv+hPm5+V/AIrxtFofV4cVQUGvVSCkOrL/wQW+mo9s6SF66E
GvTzYT5uShUuGuMcWj4cY8dKqTRVAxs3csGLj+EDa4wkMUss98OYOfIQbcr6XEH044XJqGfASxLb
zJFSrL//5rSry1GNNpjqyWiIvYV5mM321SIZm88v7MRRcO122bpOBxI33NEzxRwsF7ROS39o+wP8
cD+PJNSQzVYmt+DzoU69uevBjM0PcVr4qo6qaHopRhhCjGXmK/4qIATgRS2e9LZaXA1Oshtp+mam
tFxZ5/qe6//6qEzxduhjIWaZN0ERd9zNOZsvQD37g52tS3+1H8mUBV/Y0gc1D4Nu/fWj9ruBj+5v
K01Sk49R6ZMA86g07dYoqm1fF9fkFB4+v7+n3hhKCBZfKMcnRPnv35hpMdKpKig7Yc5bN7Z3HFHc
0upvPh/mxCyAUQziKqpInuNxCwZolCIW2vsA/HpH2F/VbKTlpO0i0qBSyTwjVTn10uCNw5aDNN2i
+n30gcuiN1VI1XwHc3sQ8nDIy0HaNVb6ujQVJURurxPM2pewjg6CVIjPL/bEPWVQOtfEscHns44q
JSnQ/6HMSx4f6b6kq83pNjFF7Da9op/5Ej9OMTLeo7VepyIJYKZ9//jmqoXU0NQl+IUFuJGRL9sc
LyXNhzEmtRgR19IuE7kgnXj4/CJPnOzfjAzG9f3IlVQwN5hcpNla+7V7GFi6//kQJ6aZtQbEY4Sa
gPbo6ClCSKyzJeb7M+buohA7S7vWOE4YQjsz0Im3E3ERyhoFRStm5vVa30ybKz40CiDp+FbafFPr
e4DKP0soJ3UbXpitOPN1n3o9bE4Ygt4V0uvjFZE8uKlJ2V37tMxcYFbbhjCVcDp39048oPV8qKIh
13VarkdrQQMzaFYjPjkkCd9X+mlj6HefP6CTQ9ASoFiPO4uK1vv7NmXFIlcyQ0zxfAVDp3bUznr8
78ZYX5I3zyZUyTeKSPZi72m4tB1JIjvXdDjxQGwVBTzFRv5NePj7IVC9jKTose/ubPnJKuOfQ6UT
fDD/jdWZ///qB+Sgimb46HYNgOQmWTBOYZKCnCevg1ZEDqpx7/Nbdvp6/j3O0S0z9XCojYraHlId
yQFevRkt67Gmov/5OKcf/7/HWT+rN49GGmcNDR7Xg8XvTja1O4nMoDNz6ckxCFD846eysVa/H6Of
RSPsYF2fzMDrA8Cazbktxukh6ExSQCRD87gWW1mzNSFLoADcSYekKy6HQd99fqdOzGSUGhF1YCM0
uJajyVIGbQKNiHJvuWS/9aC/mvPotW7zy8U+184/eTXANHW2tRrxJOvvv3koCognweMvfPKGWlhe
XNLwl7Uq7OlRx2gYo9GDmX/s02/HsEuI2KkofHRI17YEK2ewhq1eQ7dNrDMqoFPXs27+sNSBEiEv
5v31iLHLDLuUGauT75b2PgzOzTCnPhcde4ip49+lQ330cEqlKaGqDjycOb9cT5VlkFJijM9oX04N
gwTFRv+iKjydo2EyBCRWGLDIaKSa6uXKwuHUozVnzjZ/vOlHu1aWS5PdOd0TqHJHX+VCLdwKMl4A
itA3BLY5arRVFdOpqnpjVsZWSlCg2eama4y9QTlHCVV/bJ9TEZPBpUBKKNz0B7lQ7CEWImtz0qxs
PyWpl/3woRj1h6JcPIBzu0brHUW7HgzjzAJ5Yjl+dwVH634btSgBbK3wsw58Xf3a6aqfyOWVqjeE
iDT+59/mydEMpGwYKnk+x2em0O7lGIYgn38Tb+TlRppnSHfk6pW/Y/tck/DUS8BO41+DHU3N+YR9
z4oZTAahwXrgRD1JMOLr37kkIAnrxhAV5dH5Yc1Ka9ckOX8iUpIPxp3kyA/RvVfs7YV5Zoo+fU3/
Hu3oCx0Gas5VyWig+sD8AuOVnqCRfX5JpwdBx6Gu6jhszu+nATLu6iyvkLFAYPSk4k62y03a1Gcu
5dQ8zY79X6Os78qbiS0bFhlcu0pbDvK+bF8s3UTi3eQp+n95OUevOFGl8TBrDDRo5cYCJaU+G7V6
Zio4+WajVNIsPEIU/48OB6x11pATHsw+oPWl8bcmar+UzA3lLleq7TOHrpP37t+jHXtp0C7EIF0Z
LdRbbwrtzYIfdKa5H5GZ+vnLcGpNINbJhEUElAht/PvHJIjhASw08zKQsoEVYQv1+8y9O/m+vRni
6E2AGmbJZA3wJpjqhqqyVfabSPtb7xuGXTafLG5o/N9fCP2cOKC7QUDmfGVEMs6N0qtkTsXnTJAn
Hw4LnMXSA9vh+Jgf6rNZwFBii0vLbTKFNysdELnC0fPHz5/Nx5GorSmcflddHgkr64198wkVamXL
ScxWpzAEfLl637Z0SOr+JuHg/flQ6915v9IxFHYxpOLaH6fu+6EGtYoUqIqFH0ikidbzE/IHP1Ki
aykliVe7pF1bkEv6+aAfXwwGpcYmZDJDkb4fvXvpYhMaBaiVzsXiyeZXu8yu83Y88/p9/HQZxWA9
gjfFWeG4dGgrPZrtnOc1JguB5TkNQFjQ8td4UKkqiDPP7OQ1cWymIooj+INyvcZURo4w31MnpRsF
o0km0S8cJ+8v3zrYo0A0GAVE6zG1gC5klkbJnLPRUl123JdcuVP3xZmJ6OPsQL2d3pmOfxsV1/GR
QSYLqo1TK/fDVk7Fxqrk7tFKgP3+9TcBizg6NROxPbFyR6ss7Nws7mw4FnmpP+hGtVFG4xZzy1/e
AK/yeg0vBOd49ClHc4RCiIqWmVqOgjRtXMtAIxlLxpn16MT7tnKc+Js4HJ2N0PtPqQPtWU3dkpOt
N3uGWl7msn05zLWnwmAp9OL18zfh3HBH18TRmlRBk3C7GrI4LYkbSyXwli6ADRQJTN/z3xgO4gj8
HorViETeX10RlbI6iIHhKgIsLNsn4s0Hau1kseUk9AY/H+7EvITkhRlQ4IzgvH/0Ysw2YOdGznN/
XHJnUsIXY6k95H2Qsq7jed71s7mTwnMb/xMT77tR1fcX2QuI5XNZEBiojW4VL6jcJm+NKiTv7Z8f
8l8iSf1vRCoaTDX/mS6FZw7G4n384+UtYWr9M/+PMKX+g0oGxmZgCzicMc/8mzBl/gNfpTA4sHMA
eAuYUv7BH0CVgJeHmYb26b8oigboKfZ2mP1Xv5FJF+svQBT/uJPeLqacrqlNwDakGwC94BgiJOVL
L2eznW5h3Cqqw+6n80ZsugcJR27p2mT8beooU68bZLueJAnyrUodyU6elK8pKp0z3+wHiRy1EnBL
Bk0myEuyfly/XEI6a+lgmd48Wcpj1FravhGQ1COlGm+Lfoh9yKn2ZbmqgupZDr4WqinfARpczqyO
qDf5dN7dG9qm6/JIfUjllh+r1wW2zzaqO9XrYDk4i5UDV58GQq/mULkAfPkzarLJnZoGF4IlZnQB
UwmHLxpMD5W/fLnARb81EEQQ+aRp39RAMvy6AQS1xAoSpAJ6bdR12QbasX3VgbPcEs62mi/k+9ro
fgRqG3plNvSXOizaKwSe0XXZzvKBo0zntnSmLads4ua2xXF2b0YljaLcNC7svuqcACkVHhtsQL+1
SRd+nvbBRWakxRXyRNMt++yC+I3Wx4lQurGU9/6o6T/yDlnKUKbf+UHQHBEj9hOtQoHHQkJU0uqa
CxL5Xs+yi8kO9aesE/U21vLpJVWgNk/RdZahXKll7Ycppc8ika/HqPoyDoRYE0HBqb6Ir9Iyyr5Z
CVNyVinRHcLcyCGiAeh9qxiXjRxqjqzUsze2TXu11AD3tDGYtgRMtV+KsUih3RbtnjgEfJyZou3t
GWhVPOmz5rALTVE4aDf2WOo/UC3FnkE8BbKn5EdeW1PFwUSSb4JeGhGUJEjWSi2IULvJ869iCdFW
5eR4OiWoSBd+dtuTZSsa/SUb6zg7wDe5lJQoDnYkfrrpuLCRKXftIMmuNDxVhvxNQOx1qrC2nTxq
BSqM/FWamwPE/9/0bbERR53Hsh45SM/kXQiEBelY2Vwkcit2M6LezSSyH7YVUKpRDHRj5biv5ml2
LNC+V3CYO7834soZZj1xDGj7cmJHX9TYSl0CuqVNsuBmgMzPLkt7Texg206KvEdAR8R6J2EK1NTs
0URp4+CdvYyyqNpJ1fwzQQrmUQrHEDFCdlKlUXYbEf1SkmpHJPq3tF0UxGlBtyPeeXRagtx3QWo8
hBNgMz2rd6YkIxQ0rdzNRvNGQ4dE6Ldl1Xu5k2WPTuN90DfqGpYF0Lhs5FtIwPO07a3ARmUm9Nsw
COfdvPT2lxUbu7drIqKXSpZihyjv+BCAFr0pRTrdxlpX5K41m9UFDVJxW2TFcFkgIVvfZIw5XoU8
2nB7tULQQ0zXkrp2O0YXJbPJJlatcVMUVYiruJ9f4hUHDbfVlwCiRxTMdcm8asNSUyA9Aaq/EPZQ
RTflQCuaqHAhUSprid5dHIJvULpNuE+ITajqSbmTS2Nadg0Zc+XWNIBb+/pYZQjCrPRmDLaTEabf
iqXck6H6SAgSoShDCBMy6FfWZBbAL8VBtqwU5MmIqoOmj8b9nCydG5I7v1VrFWOyVDcAMEv1JQPX
+8KEh/bOiDLCVwiD2w+4YSIa/7PxPdcD6Zccmf2dbfXyozTgjiXVAj9DEJj1T6kMFrdU03orwWxz
AD0PTiNX0VW38tXraSLQaGzhYsAm3wdBHG3MrFt8bczy3jWmKN5ZdrJ8RfrVO+Mkt1/mWNi+ZUNo
V9pxBwTe/J12LB+ESVBhLIuhfoiKFtgtWTviYmwqwsCXSkEIkiBlHNhqp06iV8MmNqgdFHJJBatG
72PMvGiN2oyyY4HgvS94w5jTeF1v88noniISozJnWRM2t70hJXvZMIP0aSHNy3pMNCW3fDShJA46
VmQ01S+SO6dV8JcowXWs60SQEb3C0F0iPMqEMnyZojKuKmjpbo5aVzyZpaw8klJ7ScAGWjRO7beW
MTaNQ0IfCUSprnyb1cWLazJjMdE3/Y8xU3qcX6a2TzRCPcZEBiymoLYtK7vSWLGScZNMxuglfau4
FvSJvVaZ7NaKPsl526dyW9vBdOgDbSlWjZ3yiGkzD5x6aGeEXURgobJqpuk2NMLv2hTYhdvM1sI8
UQSXdWpmXyj/YM3v4eZqoMST5MdsGg9xQ2UFup413Ra4o255ZaZbE7PtJSlGUeXURSQ1XttWyuPa
u3wkNHm6ta3M2I8BCp56YMKAH9w5OtqSh8hqxh1F9fwhJNnrQRXSLd/7SG53QLqYTnC1swRycxUa
ZujFraR4IXOuO6I23sV5n/MQC/bHZU/MUjPwgg9Lfi/EMGy0WtMLJ8lM69KGGFyNmhyTXTxUj81S
a88zQoPeBfeudA8wl3W3U+ZwS/BCAty87tCJRqXVyIjr9OrKjHTxtWIemhzRl8nVwC12pTAjVaEw
DfBhXR4Om7qPg3v+q/bhOeduXKTY0siku9NI/XXMQlZ7RNeNuKMhqZBz3EkNCdN1YXlhXS03EPJN
JOC65itC0jJPkPB6LxWhpxK+8MUocyPcGXPJNDBM3WM+m5eTPmhbXkJ5P8dWyac/5J6dKQHfyzCW
uE/Hvn+cmyS9DZNmuSuGUnOgtct+To79Za5U0hNW88yVQLBLAUxHFIbGQRmXEQBdWj9na1Q9gTDa
M+EAoyv3ib0rA6lmcoiKx7ZJ6mfY6+IKl1p1O8OPu06kxt6KUEevN08295TvLrQsAai6Yw5GJzuo
BHTNJiRMBIVBojFrxck3enTpPewYNE3y2Hjh0gQXS2p1D7KaZokrelle2WKSto8IZkB6nfQjYjCz
JfDX0qtnu52sy2CsH+UiqV5ivec9nEzb4WOwXlKSFEh6ScrodkjZpKInbuvtJMfZbiaf9ItQigGN
daGKO62pe/JIsjn/msALQWCf5cbBiCSMs4EWoF81S9Z+0VnNRuDtDVhQo+ZgtJDHN1qrtT+7KQw3
aSe82mzSrS4lwW2z6NZ2rIzWVRStuLPlrLqSAXD9jDDkyps/36BKGO3lGBUCSqCOinnuomWXsFwR
WNAnGyucZWIr6szVamVCrjRkhym2q+c/E0QYx/0lGbHB85KhOM46O7iulDrX2MHJfGlBWsR7YvUi
suQkrfQCmTaykwy6HB6WUev1K7nM1Memy60NehD1MetbPY4d7uxkb+zE0rqHoM66n/EwMBUIMTLN
kLxwC4CnjYnXmEEi2Elk6rtBEnxrfxJ0cqvhhZ9QOoMBDNjVCZKjb/8sy7VKpIUztLX9u4hC+9JG
Jv6zaGW7Lx2Co5THNJG5twrZwojMm0YpN5qpDGhh6y4oXAB+ybTNw3C+bdrO2qDcGr9Rx8GSOYTB
bZQLZDMoWgElal31rJVLexXYyoC0stan2z+/yE6DFzIxNP4pEJ5rfC1j9Qw8pBmIrDCs2KWoxQWU
OmJpHNzsFqKpEj8iI09/C7Lw9sgX+GO6QO5v5SFgGeI2pltYH9UzcvzqW4ujm62XmeAoVjrBb4mh
ep6XQb4d2Pn71VQzeJxZtdv1ta04bcI69EBCzHjRlAPoEV1mYgpnON0Plt6Ht3YCxODP7Q/twb7R
jfqfR5X/bwfzdaB/BST8z4gxWDnf//nM7bw0/4e989iO22rT9a30OnNoIYdBTxCKVcWcKU6wKFFE
xgawka++H/C3uynav3Q8Pacn9kCWKwHY3/fGby+vQn7cuLe/8cfGbXlfCHEgbXATwqDE2rbePzKd
+SMwO5xzRBoBV5Ob+T+hzsYXdj2SLQAPCdXlP/nvnVszvrAcw+LiamIdJOD5nyzd78qSj4slb4rN
crtnLEdFRvMJB6tzT7KqmEqQW9oZ4Z5JH+ZmkkVrYcVDZHsVjKcS68pKB1C2UhKAW00JCPzter+y
9e6Y9ot8s1aceQFPWnp7FIjbtRMmRXaW0xJ7amjTK9ZrSmsx0tzT0JWfdxwff0io/tGV9/96uPim
Pfj3l2JU/sftSzlyNXYfr8btL/2J/zhf3lsBQPbJ7SPHEAjvj6vRU78gjuSqw1q9cRkfESDzCxDI
loFFbsQmGfvpatyuHa4bdbNmg0v8EwToLywA0DxEIbok8BYGU17nI3Ojo9JerGy0dmNK3m7SGH5r
D5HaF8cq0492Ug8csgUeC5dRziHVsCkGUiBwQ4v2sahBbm13lVcfvsOrf90LH2MWydj6BL5YZK5z
i5p8UnW74zZw5gOh5JjrvEB50H46xncDzPAt5XbiRe/sdd9bRVzu1Njqo8FrOHJkt80k4+hqZ51W
dVd9Qg+NnVGM5/fmdmJIfWskqk1r+So0uZzaNAxuxejJfJm4TpwGKnEyBAf1c1hnWs0aWmbPMeVf
N9I26JBLUqFd45wDnaEi7bQRVbp3kgRnmKXPtl/NJGQ4CDLDSjjOt6738lC3snUg5GC08yjuyo5y
BETFcH2q8ZhmikFHm1UsT3UumyUsUls9T2NJYki7Vsp13i39daVV1muT1a0ZemuqN/4gW0Inhy4z
yc0e9bYnMETSR7UVse2Nkj0/iPkcTlhamePtcw623m8r3W58jSyGr51w1rNZ14pdi7rnOetBGoNe
KUk1K01TYHhaLO+xmRLzpais5RiXlRrS/zg9sy/Hnt9IQ/D/M2ktZ3FcpNu8KnVJNaZlLKQeF83m
8eMHqMh3SPrLUjc6PvpsnGsoEfKIfBX1SBLCST31R8ZsO1xt901NrP4u0Ssj93vkH+AX65IwB+rk
L6Ngrs61Uskv6qa6MrGlv5InMmO/6+x8haoXTAe4oRJSj5RSvU8YRmPkLoN4EbOkbk0fvXTf1wTv
qUv/RBl1w6ZZK/uyKhq/b5rtNacujHP9a0XxYRISLqIwXygXFE51oz+OY/IWG65FAiN4Wptr94XW
XUiAjfMuHgzkNJ75PHbpM86lNegtJXNYKBN56ihtmvjUKAVOO+HMblnyjKw5slrXu4nt8pzZ+nyx
h4tkCzBxisq0g8qdJV8KKhv0SoQOV0q5XMfbsF7UJL5tttI7CMLiu9WTuWctU5WdWA1uIi4g131c
V80AKM3ZT5rlbk1FsiMlotn3Rh+vflW75LAZtG36spdzlHQ9UBT1TLgty/x2JHToZKZ9Jak2hMrt
y6gy6jd7wualzPoYJVJRflga8TCzHF66mnYndeifJn25LgXZN2qhoSXSwCtT4BSRKzkapOHZnqsG
xETWYa0Z31q7q+gHs/XE10k9cSRYaQtqRHWNq+zzclgO5PWSoJ02cld7NHNRY7Wfe+9axgX/fa7V
d0Xr/QArBAcSehUNortqrL4IBcOzLyTXqUKh70omJyHYa48SIqgUh4I6TCVK1JjavJ+KJHumj099
6kx93SX6NLHgLE19Uth6AaalXwu1oLHKzdFp9FoWUWU8XfYm4G1Z2Q8Ls2zQi9n4hnbNtvxRk8YT
OIrFBRR3A40BbtEELQe9Ct5gAyfo2lU3WNxNhWJyrS5GuFiUAwOTgQWR3x5oLUbWzl44x11FPyYU
H0RFbJYU3g0mlgfdu3FA0XynFVpE548Hatt5PuU/ckdfmEhwUtkK9bS19B70ecMq3WbhAaSuYzTH
pUtDIiHhdyZWXStcWx7nF+qE+9tcYMUUg0boEIbqxmyoWncbJ+6vgKKwQ7atfMT+Ft/OyzKZV8SN
4InT8AKmSvatMBk8JnUpjt40zVdlmdu3SKitPDQmZvYiS+08TDQ8lKuU4jZpvPiuH511bxaU0YHN
yJB6agLl1EaGOU+NHVaQLKgWEG1g4wJv0Iy4nYCb3Ma8irWFUlePRKd8vhwZ3M/EXDZL0Jasrfxx
TSwufjy/sQkHW605PkI2zFdLnhPLkDOd/7CG7Q4jTOMlq03ODG+u47fBY1e/ihO3fewI6eQOthv7
tm4dqZ2VTk+25q9Pt89FM4yd0OHIP5g2AVMIRP35cDNyhIkp3rjdQM96MCvxo1VOD6uYbL/JWgNz
+XqnrQA9Q/3d4Gf321JIjNPKXZHZF7BJbIciZ8vZchI84YWmVVW+igrbIC2BTWt4w4iw+nhjj9vP
9Ou3/x5++XF+3d6+hmAegpq4OdTTP799u3Nkk8Qmbx+k58TDTYHh4jzBduvOIwgdsWm2J65K4Cy/
0bOTvFRNoM/ZN+Y2Ikj3JBnjao9r7DcZTX/hl7f3hZ9lG/tty6F75aeZwaTVzuuR4e2csukDDC4P
ZVoZfm+B2ySoX4x+3L9/Ff9o/v3/kRLdVpZ/PxOfDC/9j+ql/IkR3f7KnxOxC7vJbEEIBgMungiG
uz8nYn3r3EFPtomIUCZsf/Rns5zzBb8S1rrNUIS/Z1Mr/Fm6Y3whnRoRt4XKScP9Y/2TkZiEcS6U
Dxf4tgOS6M6jxsa+h6BpG04/DJ/FRFsi+GuBoXPOovr9YNmOGI7tKzVzmW+246fIkzd3O5BUp1O2
1NRr/Jb7PF+6UN+OL6LmEx+d13KIrSI56IXDOedy4sUIlaa6NRJ/ScimoXjhm75Sz7CYDUPeMj2L
nK7RZCMlamvAAmxy2CuOFaBzuC7c8amuAMK9eHqBFMXnXTCkOLM7Ru2ypIE+tW8WIyHiITtlE7SD
ldzVEyo3aNDB7UiUPAe8HBZirl1JsXSKFM2X7zOCto0LNTK4XT+pd8k2ShiZY4TlNl70XqvSvpVQ
60aZChZi0J3i+9IT1UrXpbHjj+1zfZyX6yZvCJEwiODfx9vB4r5PN1PMI4mQ2Aun0S7mbQRyt2HI
ZCoa38cjl9DPPO6Au7bZyZgaeQquz0RV06Fzkhqd9dxuQ1e3jV85c1jDPKbGGO+rorCpM1CSN/LX
mNsaz7sQCYkGA/kICWCYDrhTylCjFsAvtuEv28bAaRsIi2QiHiM7Nykl35mVad0v1XIPHIDrYFKT
8zodqoOsXf1FdDXVKrSYmmHG4fhcTuRg1NqqQ60Vozxac/kV//7yyg4uzzKztA947Jcn0Srymy7a
F3VdanObkymndozWUn29m8cTFBwDD0fHm1YoyMkJ8rnLDpOleJdYD1nILNEeHTBcGvPq9q7XFeqm
ban4FHgHstHLp9WMq4NLZ3o45hCKrpzsV0aIwa87u3jNGEmYdFvwguvUrg3lvJ9aMN5+1nt/6jli
QWF7JY8sKy2O62jlVjDOlKBDbpPTi7I5DoY5aev9KBRM+LFbFjl6Fr2+SRPOfB+DIuze5MArwU2f
rYllnJHfcMNyR0LDuBmPaweWiQ7uQO3cR3sqLzyXKGDFWIKqKR/1fmJ3WpoHxjcZGt1yC7hv3kKW
FqeOSGsWmLZgGRmIMx4CuK1leWwIhWmfRqUU51ZruPu+YzKx6kE+zsqU7TItc767c543IYDtemvL
Imal5QdMEnt5VBlJd/NU9bc5QbZnVWXFd6qoPDq5nVoG3Wy5p3pncXvQ9Aqn1+o3hejKSxpuqydj
4ZYtB6GeOeqaG1E20BN/qS8TJa51ZWS7enKVR0HR4NVQ6wrYM8sa9z4++5TfUMlPYI3FHnD5GvXA
mxqParBMQguc3nN82x3KcNU0jRYfYzhmsER+mlaXZRw/FeocKqOj7pXpshXOEM6WWRxwy2RYZKof
wzzNRIcY9a4d1V2Vk+FVEQ4XGrVS+Pg8vcCszflOK+HZ4jyQTqdTTZtQo0uRVZwlF3ouX2PV6H/0
aYf5NPM0CHHTLMjIPzW1NFXuC2m7aXbWJUpZyovGLDJriZJJrvkSSZQdZD7aVqwj1JZTMzygUz5d
2aS/G0R8vqIvsJ8sUdtXsUzNY7tBVV1/ta4KpG3Su8Qm2GSIuGu5b1uz2jdrB5e8xRxe55n1vQf3
8vPZswOdKJs6Hb2oNDUI2SQdH+iANi5q5YZKrMUOYttpQjJHp/OhnYVfsq6ceW6Rfs29Pr6kpmY8
j7MqOR/QYaB3Ix5xl3YKldeD7NtIKsaOsPGzecrO+tg5dYdO+PNcf9MX6GmVwX2UNUlfzRDo2ZxB
k3a3hBdoofTUa2udSXuonXBiNQsMqy0Cmc/zTina4ijar+2cBplhjX6CWfWUHgL3qivjLBrSZrz0
8qrwFbbhByi6AfYEz7VPnBlEiparit9j4NixatFFrc7O7MeOg/ZLEyKLCKYJ1279XuL4mxsJKaEa
03hoqkYH1UiNt9EhvLQcUCYM43K9PTPRptkU3DsjAajaKb8XGg2qeg+UyM6+1bZQxpik7mzIYrI1
tEu3VOp9Pavzq24V5W6ScPBesmjHuc9upUlOtAMFfmfY6EgEZTlBwwAZYuyfCH3tkj1x/0nE9dsE
WoaR1K979bbsFHEzSmCUbG6fVMUtT/s2dyLwlVeeU7u5FRSjE8BMqg61T87gVXqAgGG97TXvgege
Z1fX6Y7poCAUqXxMGkKehckuxpy8YIJYuiv8hFyP1MMGJfx918VnFvGvz0gfKWoiFMA34lLd2et0
QuJrHYq5P4m1qYzSymPt0zBs6sW9WY7JSVuPGc1H7bxzzcLdSc7KO6dP7mOT0lSZS5fmaOd2nNan
dZyK21HmLczVNJ4RYFPtzVGmgZiHdDcQhxMyg5B/aRLgQkoOaVDiIpmHC+mx1mqt7p56eUNgLUnW
B0Tby2mKzntPB1EXwIWxfROtSbjdJnyBroiyBZwLES5756hi6FGuXXUAfuiXmhrp+LKItYtiW7jF
IMddYeJ1cJ2xO9XteIZS5cHUrTyp+gK8bV53+WA+reTgGhmpO+1NupFGHEBSp6H9aIypOVJhmwLd
+fqiNWkE96s6D0qZFGyT7qiHOphE/wKlXF8unrisNX2nA0MUZf3Ao9ui9FpHAjH2WjRnCjH6XZqT
eawD14zmo9br1skk0/3seee6016LOid7f1zODWGi5kxSTkD7HEfajoD3sCbkBfLJZ9k5YGXvfNLz
6wC8Y5dPZGxljxyrL2A5hP7McFNewTbJZeHO0Pa03TJroY1X+wu5xsCEcYr2YznUaRbNBAvJsfs+
NEl6nozefKtM6RWj6E1GAtguZUfaK4VQQyo8qTkzOO3ssCQlxuea58nlxsX3VqTaLUlcrCXbnJZS
0k05t3VvTU0aog9bwkQM3u2kI+jSJ++H5Q31+aBJHjKz+X2GsNyJ2emulW4YOUTiviFeKD/DaKyi
6RjMcdLT0FuWLI+GksE7agaYj94XIs3W865L9CHs3VkUFyaqMeu8GGD2ct+w5tw5KB6N6T6qpkU5
mEuaj4+FN2Xe92WRCzE2/7su/d+UcrOS/Gpf2ov6dehe5EcC4f2v/LkvGV+IK6GDm9q/T/sSHaVI
N/GQkMgBo/ReX/o/+xI8smmSELAtMY6G7vTPfUn/gqCRcwrc/J15+EdN3H/FA+DLsGdtXK0BqPE5
FABH6lCmhW3v5mVaIrBgHzLcOu3V/NpQJMFadE0MsU2pngtC2D5C+dvHNan0w0jkRaTF9BUyNu0q
Lbv58D3+DY/wrmD/sMltdB2cC1mZJtmcJCFvkMGHTS5z5KT3Js/tddLir2Vcx6j1qiKpA8jj4qSZ
ZDJHiEGqA2ihWp5BnRO8ZJMwfVBjZblds6WJWmOQd0o6yq06QpqhqWgMbygurvS+1wj3TdLsKhdr
32xMhAmEJyqdWPGcdWkQcfwDsahHslrawVXEPIfPFJM03V9/1PeQ/08fFecEyxu/gEb24qelVaad
QYrbzBwDmX0310M/7WKObyK5NCL8siEjsk5ZD65CCnmnDNnXymqU0ZdLyqJAsWN2rvR6fpmRe3SC
NM99RZasMZY10W/e6V+4HXhPCwRpC4PnX5+Niil73qh6WXqST+t8lVdOde9aXtQRY3OEDpsuRyRN
93M6d7u1G83L1WvcQ746eP9EnwxBPFCw2sciO7XXZdr95t1ttoCfvkfeEOYiDLtgDVhjPn2PtkCE
yd5g7ZpG9reib2cYLtUNJq2s9nQ9jw/gnZfoHmMS1GCcLOxvv/Gy/Cvw+NObAMTa8qt5H2Abn70L
UuBF6hIDhNxWynMKcBLjmFRuE+Vm8ZQglwsXo1zogc+7EGmsiZZMFL6T3K/wQ3gka+20aFedkXxS
zxSLfOh2mgJjXEH/k1HcsHk3li+UZW/jz0HlYelXRmZNJ7OpsV3mz5S1a3TCqPkDzQflpnwsHuTS
Ac46pNZNuhl0ynSH+Kc5b8FLfBMl3Ei8/5DdpcaUMiokOu7qUTgv2Iw0dOOFXu5iRbdEgNKrDu14
SO8rtS1P1E49I8l2dX1EqKC9tbkRFUsyHkTnFYqfLL0a5NiDH4eYGQSXJg5hpM7AIuXYeDtvVCNP
y+9I+5pDRnddI7zV/D5RNfrsakW7z1rKZyRqDkbCRCUQfZ0d7mWIh2gqLTCQJp2qH4pSakGrFRbJ
qHy/U9/FvtPk0IcjBpUHNDkLmwZFpSvFQM8eyuALpdoygsgSOOn1IY6amL09tWaxV8xWvsREBeVV
Vp+5JLHs2mWsjkOhk/YHMuJTMdMdKiku5rqomE1bCyHrmBNqX9oszuTnN6PSRIuNRjJdtPqMCP/0
h9eXBdKydjxoSnNrUOQYVh2AEFTbDiJzOlGHZX1yStHgH7O9y7L1OoyMYwaWJD3vuZ/iryj1rtZF
HdtgHCzjTsCGBIgG77JpbsowdRfvLqfT8C0pmzw9nRXPvkBsPqOk1TTf0dG2oTeoUDsVfPdYTeaL
RE8hRJROr27tBSHnUmv2idUJ5H1zf7tUjdgVTos0SFIbilmi7H0M2HdpmnshW9MyBBRYzX5ZCSXy
Mn7EWRfpDs2UdmBNz35A2VqBp9ZlJCYXLY7Y6iOmr2XqKT/oWSaQcZYpCiHxPKfQPbbgS17JCI3s
3I5PALy+KwusBc31yH+m7jJe+m8M2Howe40VuI6hBAKJm8iTMbIUMkApO2yjNa9lmHEhVXLWT8dV
uU7b/LqMLXlVMOebnT0cymI1Au7GeGcOcf9alNaVpcXrydSmF1WTTLsUsxERpM53ZUQBS07glnXp
QmtnFV2tXsYvpmddoNPl5cdprBGBKfXTeYzTN2AQecGzRoXRGlL967QSICu0wt5psRj32YoRLRBr
p9GJmyyHbupY7xrvB0e19IlZ7AOuyemyWYp1V+RZf7eUMEaJaM2rlhqLGsKEENRyDJvOImUrA8M7
s9quqHyrzlRIHmd+JlLU+2ZUrXlAq2s/oRMzn2k8MP3FM7OzuIJkDYayIKI5o1Zvb8n1RujeeoHw
tqJmxLAv3bYmend5TCTEDM876wyRabIncT7eKY0wHzpjlbdpGh/XuFyPoqri62KGqO6raUujtffa
1jaUx4tNTYim5/vCy0EzrNzNoKRFOrwV3KPPOhkrLhmTOkAJsq79lpe2K/uJ5WrJCeGfylBL1vyk
78hkRbQ1N49DjcQ0ryZuN/L+hnIZ3lRrnS7YMLrIWrt6jURcwvsmdpFfechwAnDjp7xZzrp4cg6p
5DFG3mrrozxuj6ldUWhXAFktUiku3DWxHzPMJXXQTnN9KohKYmnMvkoPpr1T0huqJNsLM0nKPXvr
kPrVVB81B7rfcSfvbqpJ6eK5q91IhJyhqku5s+2UEUpF9utB6adNaCXZZZIOxk442aPA5JmF9K3K
JqzGgY4JE0txn4yK7pu11p3kK3J34fTdUTUksQfbksQ1UQVIokTio41FYNjTKJbJKqR6OT1UWps/
TbmW3atFrb4B607nrKffMMRmp47lNQfE5tbdjLI3rBNPP2hT/ubZ7e1QevRhecPT+j5RpUlT71Ky
gs4TKqwPBbZkzBeNc946kDN1N8aXuV1dV2v/kJuCfVyzbzmm0qNhzOjxKZ87lJ63U3XRHO1uOstt
eekslhGx/l40wFS+IoUVFFnXHZymAhczW21fZKtzaibrEYDtuh7KgaDnqfEJl8Ph33W9cj3SvUL+
4BIHxpyhwO2ydBfn8bea2OMwxXwQVK1d7pMlAUsem8euTcSL1rbNfabnZYRmVfieMXZhMZjWCfoY
KsxLMye3ypwDg9jWvV14CTeoqUezN6YHM22da7N30zBd23JXlUje9XdJtNuZl0OVoxZtTa5vTr5x
T1ZrcSqY+O4Xr6aZp3JeZ10hrDK7H3L8/NoSX7Xj2EQdgtu3xayQ5yJtPM9jB5n+bNWs//GEDoE+
jB+1zMo3Jxmmi3Zsk7BreoTQUK3Q17V6NedeI0llUyoR6nSEoElQGhZEOcYzIvmk5/GlkTkw+G4y
j3SksbR2O2WopXvaZSP507WbQLO246KaUNejotFHNwu2cgKGS+N2yZwOWD+Ly5o6u7ZNw0nJat23
hp5Y4xLAvTwZGqP6XnM4leftmE/OqV0ZBCRoLpVur2T+AuZmxJupgcoFJPY1vbcmisyqL24B3Koz
LS4Hnk8egPFoW31/QWGPsPdJKzc1BYrB5KCqc2vv9MnoJjKGFwgAhTRlRh5HglRCPp1r5pS8Dd0C
Ee2l6XSrC+arCy7zgQWmo+hrTmvKvOVMEO/M96GjmqZbBMn+xACWj2dbb2sVrvoiH02t1O6HDv7F
HMfyoqldHrqLpYROVnkvatEbe3QKRlTnrkNuD/JRhxu2SYsI5mfgh1MTqAJSWgJjSM1oWBc0TaNM
Fvr6DIcWUg3COlDUcYYW0cUqopRAYBKHhQOz1Pd9fu+QOqZcVeZgkhhtJ1dDmhW7Ee1IxFNGPcUA
aJwbtgHVPYn4q4NToIt63SmacHRGsURpmvFs8rocinduUCQAQMRHpVLjYwEyo4a2KetDU9vTrTGa
7VEfBnLDdRWsIs00fd+Zw/KNb4A5bajjhhk0t29EK+Jjmo3MZmtFcaFOEjFV1+O3RurZcVgVrQu6
OMuudD02HgWA0TOzthHxn6zfEE+tUewkNWGminB+oNRPncDJpHnrVNNtt3EIg6gfqrYTYexljxnf
G0l1+AD0/IL+90e5MRGraTCwbuwEnv850gt5M7ajcSbqBQ5jYzOGjGj3vlYLKA67rW+IbM3yfa6v
LiTIpIl638RjjHYjKcNcIa4/qKmmtJCGWPmxSvs4j0xnGKuzplx734rjlHjqYiD7Oo17qV9nq5fi
hcm64nXyiOdWGS9fQdbbU9WlGwPIrDp0G7+TQvSIjfGZVycjDd1u7hRhQwARC3xsRkoMt2igS2XM
4Y36DgZpaSCT8ndiSds4JvudbsrfqScUVtBQul6/TNMkv7nYYJ6oSrUPpgNvJYtueS3z/Ou8cVri
nd5KRYN0jVLIZzsTLMBrVySk5vT6S45I7AC9kZz3GEj3WTwSr9hZ98bGpk1Dci439ZW26bDqd0mW
vamzlH4TapmbZqt2eawF0k5Bi7N3WRdGCyReeNXy1wrZF7Kd/IL7tzpv3kVhA28/geEzjFDRAMp9
6CZmG6RkVGXZYYW4bERkBrytHpHMIzzzNg1asanRUqvtL9tNocY3gVjNfBeuxe8itnnTs2FlIjMJ
iZvYtG6VIRTsCJsCztu0cKrbXxtxgtathoYN1byOH4t35ZxSu/0JVEwTOvNQXS4CGnVzipH/ZPsU
9YBI5vi83HFUAmqxaAoELp49VwmhgbVA6zzFNxvlB3bP+bKQ+YFzl6dcXPdv2buMr3FG19sPttk7
Yaf0NrHEdS/2/bsAsCwnLInOUlBprPWrPDRmI8/5zt9qNQP+9RZrbwipBnB/UaeYwncxkEzSSA+K
5fWYG6rrqc/KsCjcx6Rt1wCvBcOk0b0kMplwYXB/WSO6jngur4u80M5nOkHuXX0lKcrcdIzJu6Sx
9MwYI45X7Ujbnr/xRFlJiy1CSG2kk0CnB3asJsibyfI9mx1VDm56SHgAhzHdjxBViQtwhOGVix+M
OLEJR/e8FAxpk1hmuZM/lFOaB1bLyMnwPZ6JTYvJSFecmps+s+3n6c62zEM594hB2/J2wfnr62W1
RHFjs8yhA6rvm1XMYTo744gCTlo24e+KcdvPxQYVU3iCVlStOn/Gfnaa0oTm6y1Pc2/RrIs5N/Wt
INmIpE6uNScO6GtOQkdHlsJOZFSiEl/rvAC+PzSl7VzYRZx/q4pKnlaTN0XwQSkjqzwkqO5MxS2+
xlRIWCdqmScHrzPy7+gH5WM6u9Mus6fkgcFWORXeoJ011Ti9DKvsLtellaFqkCm1vbMiPTR9ZpgR
0TKMDxgwv6tTAkCvLY27qzrbGQOVw4B0d4RhW3xUiIdQnGa5nv94h0/+VxFztzQ//vP/fBdD3XfL
zY8kE/VPeO2mgvr3kpirl/ql+kkPg37gvwUxjvMF5bXu2iYk/6Zs+RARgPWANDdSNlULPcW7VuYP
gBcrg7m1KRIhYNpASBsi+AfAy/+PgABS50yDxAHVRj79DzTiOi//EySGfh0QavsHIC/TJu/8I4pa
o7WSpjebUdun6c4jaPxWdxaAELJaQ92ddYCQsT+MRI8aQVyjVfQ2dsbikj4zFLUI9QGECtPzSHYO
c3JPO51ENY1n2Rsy9cRO+f8ktPUQ2D7XvwFG3wNjP2JpvHssICDhGNVA9IwtQuMDBox+mDyX2DOi
UrHdqyqNs1MPDpHe4GTJwr62voocVeuybFCPU9TpEett6xsN0aEQiUTY525a70Y126E7NKPZpHih
7aviCIZGmZ89PMtU3FiMCE+Oaqp+n9XeM49+NdRyA8OnzmwdtPMyn7RGOp6mnrqE8dr3YeWRxNcT
VHKhjlW2F0KRZAYrsHODq+/grfPTrqrmf4nW/m0J0CaD+/n70LeyWrRNjrcFxX76PixCSvD/F0bk
ona8K5tMkm4wtMlp7KWdv2RG8dSqqz77Qzd++3DR/w0ev3EOn17bRsMFTUG5r+1gYPj5t8CvXRHB
LrVomPjHiv3tviexNhRuNgO4Ul3idGXoDDx703F8UGioPkIvfv/12/gsFOQQ3/RiCMxMvgHN+KS/
FClsHLmsRF2MBpvjJvNQp/JNcdwHU6/WA9/D7yrNP2PevKRrmZ5q6jbyNmSnP39wnOTx0LdOz9Ct
Il+w3Sem0xvp0ubw68/211+XFyJn1rUtSyNdFNndx6u9brB7W6vdR2ZegttiKhcnsbD6Xd3qZgiP
CKbQuTr5oLn1m2TYvwRwbx+S9AnuMewbHCOfXjvml02aZiDlICaFu2raJnLtughdmThRqXZ3TR2T
hY8QS2rrAwqU3/W+/d2H375ow0OTj7z207csqflm8+z6SFjxkxqLF3a9p9wgaKFlvJx6DamA/S/3
3b+9nTYnys+3E7cRgYvkcW9M0+dLOsOBqNaYO4hQkNYhyxLMfoXb3P/6Z/3r9eNqUDuepkOFoPDd
/vzDQ2yYTSlrh9XMQVQdgr6Bvy69ZBBFiv3rl/qbn5HXsmEOUVLCE77/+YfXcuwJYZy0uk2Afopz
4b7VLHBWasfJTGj8Ne+iVl1ArbQy1Hv5+JuX/+vdSe4TxieOQ1LUXevTM0KaK4EsBi/fG/prV4gz
de6eHbV/NpJhr8Ww4aiPEYvYIWPprap4z1OO8sRascigyztpEzZ3khcyOny//vq9/c2v8NNb+3SB
91TAjHHCWwP6Ouq1d+WZ/Td+mv2vX+ZvHpN8BVtFnA5ZQajhpwPXVnCCsGbCGZrzrdPLE1cYD6VB
8oA7DKiTcki+FPkkQk69SKhJmdFh/Po9/PWy5i1sDjMubLJ4nO1J/uEiyHKwAzHMXARuKyLHbDz0
TEb7m0+6nTU/3zzbqzBWkHS0xdB9OotUtqJqUkdeJXfuk8W568v+oea07WYZ/foD/d1lxQ3kmpw9
uEI/P/Rzs/TU1hq6yFibbr8mzlMmkJPp4Con5KtYWwnc8psv8e8+nrFNdiRA2yiTP/2OXkfI25xL
Amyb4S5Bd+LbafetN53jmBqvv/58f3fb6iRMOZhXeSUW/p9/sZa4Ez1egK6BrKGFlHYOLJew+WQh
djht8umEJWFE8Ok+CZqa1LbRf/Nr/u11C1nJp6W9HWnfp/tjmGJFpTG1o8bUPPc44k8zcLwd9qNw
XoYfCz8LLdx5Fs4kIjO3oqLplN9853/7JrBO8vyHTtgyq3/+HsBbRaunNRD+LJ7+i70z2Y0cy7bs
ryRqzgAvewJVg7K+kUy9XPIJIe/Yk5fNZff1tegZmc9l8ieVP6CAN6gYRGRCkGhG8nbn7L02OSa3
ozAuIV/eSyEf2dphJHMmRLU/LLjl5lC+fPAc5vnp/J0G2TdToxCy81a/vn6XJ7ni2FyTjdKN66TT
LvyUVHlOgdG6tYtNAym1SynCORWn/gE9IiGCph2tcPmu25bmSjECGLIARgeVhvUSrCJ4vEJfvf9B
376cKISQjbAj4UMK8+zl1L3CjSa0BCxc1kNMpuAh8b2t642wFDpwHe9f7e3UyVICWhUNhsU7eg7C
RofhqDbJaDnZTfctTeM7+nVoErWPtrdvNB+4PLAVAOxycHHb4jxMOEkCkQ6ppc8aOuoN8mnC978c
i+Z6IAaRAjTCrLAmyrzKi8MQGv6KDKN+B1NjpXS6XwU1Y6oCEIOK1P3cOl63a3ssl7LIUafZbCYQ
wt7U3Qz0hu69oHhYr2Q7rjqgDEvAKl/DtvggsOX8WaHbw9XCd2Fo81adz8a9KiJHonlcKw5Q6LRz
72YIQWB5KL/p7xYfzcvns/8/r0dFlZMnB0l9/vkvs3+Ut0mnyxoXHbvzY5no9k0TBs4Hb+D5lDxf
xSIMlYRw3kL2rK+vkpHdlcd6Pq0RBiJ5ltGXaYg/t5a8aHJa+sgzP7jg+dDkgibnQJRA6KU4gMwf
6JevNcg+wpifjmsDkNmTrFJjHanqxajFV5Gl9SLvAGgkpVV8cN03Eqn5wuyJaVtxfZ/Z8fWFaVa2
Set5wzqrUCdKViGjNO+D1sXhRh3uYNDDSezkwZt+RI53R9nuyvGI1mMHhJjoyaDviQohKj+YK88H
JR+LgwJzFPBrEgqcs0Ueg0rbFIyFtV/R0Q6G0NrLICRllCDO/fvj/w1Oj2t5aMPmAxB+PfOn6eaX
e5+Ommozei3MgWG2rKciXIYmGm2XOimNo3Q9gTxcOZN4sUFmIT9slpz8NJBXFq2BzFtk/UdOtt+8
DmiYKHWxXLDPmhESv74OqrIirpUO66Qh8g+7CnLXqpFrwptfDHN8ShSUrjDOos0H9+JcY+TqgkWS
kyDWfvQ99tkSQc2G+XxICKZt0h8ZmLJwTuVEB4IfEbOpl0wXfaHKo5Mh5QduVLv4rqv22/sfw7H4
fr+uVPPHgNqMAdHWmTDPH4nKwGyFSuvWVtab32wZPKddfNWDPNoGbvs97ZVzj6neDhHP+OFtTed7
l2XTKjf86Ebz6n06g5pUl5a7oXZDmhAh+oZCw4ICsqUGpDOVN65WR1cShf8et6jY+wWgopIIwWc7
r+xdaU7651ZOxjawSn+LGQlJa11UG9rPzbIZ9AW2kHyVkY57KnuCi6sCjfpY5UunL4z9YCVfsEa7
BzJ+zJemFcNtm5d8SJIWcf2Um8IwHqveHG7HDKCWh09nZziNfapo0SziLiuvcqITtpGfu+uoEsmK
zWgWrELsrJdZWlknILlURRxsK8ehF+lD6paJvZVua04fDMa3czwLI/pO9CYMEt862zxNVYKkPKu7
NRVo+5uHwOzBEEGxyyf90a79j7jMb/aL1KIofWCXnAsTXPPs7ddGaGS2oiIdFua9HVoPPMMvpSs/
qwbjbYxywp6aXeWSQztqX99/9d7wHbi443roVoX4Z27d66GXx1PhRU7WQewLg0clJAGSsWuvcD0E
X+FdOzEy6kpbGpk23Dp90H+CI5XcR1ntHkO3dH50SceLmAzasc0Rpy20DLPMEgYDDNxgns1SYthv
dULFlz6UimXr8od0u9G30iwFUmjgY+9/p7ezicXARbQHQYYIsnPecGaPZLL3PaOpRl/qyjq+rv3Y
u/LkwLvjRMEekVM491bp4b5/aTYC89vxeiyzrmBVxFPF//inp/GX6TUSQRtC62vXQZSQ35km6FiF
7eV7o/RwEkoJ4KiMce8sunBwaSvGdj57kfKrgODgb4MXx59Ckk85S8bxvmhsQFGBHVBBQtpwJOph
fPKcyNwbsvuRqUGcEqJhj0YqyGDtBSenijRRa9FFtKlalQ/dRovH8hpd23MhxEl3M7EzjNI6Sq9E
stjnD5Ofv5gFcjIgq+XebBrjU+3m7uex9OVSluUsezTRfQS1i1XKqK7bzHCX7Fj8WwiY8tRbRuOh
blW082jZmWjZs3oXeYlxX84ZZatOo2HMerujlw4kqtXFNgkcJC+DcgmdlmQhxywzT1Fe9g/Ubfx1
aqUGzIqxRA9QJWGyJING89fkDnAj8rwuL+Ima64GjfxeLNhdeST8Ftmj23TTi5Yq7YV9trhvetN+
sYdKVUvNT1m1RYOlI2mFfB4y2CATgiDaaCrboB6awGRqMe4ub7yBllUuO4mPX2sMlzp5kqDuMlz3
JTKUoBFnIpwNF5492WtJ/89cNVVRnQgJbomsrYpgGY3JcImut1yRLBBWm0SiQFsGmmY42zFouRdO
39zn2IiSRR/q8hnpkdw0VV7GC2Fq/knEQl6ClAVKWcfFZ8+soiP5yND8y9Bd+SHw9hkwiL7CbZN1
XaY0xyVl3Wf2MjaxDzXum4jk3B1gEHfWhCjS1/EvjmmS7Iy4Sr/pYaeux9FzlmPqEzQjesCx+ZAc
RguzuJvEpAgXU4KiFYN+o+e8aqOZrCMpaJvrmlpoZRpB0PQduGONpx1wrdrfh3aUDRsJPUTqyIk3
XHstZa4t9jQPgppRV8hRAsz1Y82heFM6MxQNtwSxs9KcmYBYXKud7g/+OkkjurQJrGEwoObey6t4
a3mxQoznxIcoCYkzrVG66ZoR1cu487EEhX02HiZ3DG9ch03LZEv/IjXBaE5JfCfomF5UNnyJVtb6
Y41B7xg70kbOOEJprXWRr/W4UAci4qpVVTj+Y5r43WaoPfdzrJxqN2Hbq5bWlEbLIYVzF6sCsyrp
jZeB1g1Lw9Awz+m5bxx6HCVLdE9rMXoK1IGjMcgQ1uN8kQerdP3HscM3BzNwuK019hdoRbzqsh6z
YFN22VJ2o8sdacWpLcJqOVEPuwyccT1UTX8oU+GeyrImWyb0xMrxW3LrITq2i1qWnrMgnEg7tGNf
nWwnqe8YJs/KrU0E1ChLNc4U27Y23L3fpv5B92JtN9ltvJowN9/HaesSIBL4T4NIhtshMqavMuNh
dmHvbSST5m1KfflS6bJdFVnqnUBPOpeuG3SXtZrcLwarwFe/0Hh0QZ48STs1tj+fad+kzjobZg1P
PCBz46hWHoX0o2HngphYNXnN0W+Mu/YSpxbdKjqp4l7QIbgdaevvBIFYyzjWq6Mnw/FKI4nONxus
nbkx3AIBiY/BkJSbjsL+xnADgmoMT1vTkncwn2EjReJmHdI8eemdwVcLVCHaUtdQ/mSOfePkDYuR
rP21gWHgOuaIel2EaYCCM4/g6BmTNl215WRe9q2bIDwQJZvFJCUdC7F1GiPWVOalE9tds3Cy/qHQ
qrVTTtNdjGrv5Ca8v1yipm4KAMlJUqA4dV1DwPu5CrYt1rlDB66aA0k858UHrLXPGZyVE8Iu+Wyo
OjmiE3C+IWEslm3Vl0fTlfE2Rzy0zgssGwvkKzD8e27EU6lbfEYxdMUJuueubgNykDP0CJEXXnW+
V29QnVcHi3LiKU4z70ZLihmSpKpbhUj681Q38SdntMabwo/uir7UvjuTazH3oKqhhiZO5qiDGU46
4u0BBl+7+EjFXguFGgG34nJWspn5NwAl3SuZJDXkka7wbimmyMOUpwZBsh6/zPbEfUDfhL1/0H0A
PYUKu2FXYCS7Qf09+BusuGrFHe5tjoiiECuqtMmA3JPw8b5Clr1FTOVuonQI6QbS3iW0uuoAsU5C
brB/FjcyJZJt6VVOuayT+iEDIbOM6tq5KnHCf0+ENnyaFcxcuun6TSeG4BNBl1GFiw31c9905VNC
ddxFLq85CLuIddo0fp1Giz5q/WPr6t8mVc6w8XbTpsR2mV2F1zQN7EvkrcmnWTC9jQMXdEoG5ADS
U9xfUxzvPruplr6keh7fl3IIN3lh2oCSh95oN8ZgNNiNa2161qyuqFaQWjxJ4PWU7+xwYr7Rs33v
m9kN/dHyx1SY6RKsfIGR11f9gzOY4zWuEqoiIVZkiFtlDjtamgcRJRWk1kIdO4eeTCq3U44tFKGw
9dL7RkuimDk8BIEvp80A9fIUlJb5XdfjL0hf3KuwtetvmszYJyqslA8DkF+UnDPmUYqBXU0qPfdh
mgy6h6Wtn2A7pXs/UQaFxxbHM+jORSNTvKVJkj2rCcZv19XwEYoGKQ0AqboM7/S0O3LeaRCDagK9
e3iEc3Dj2F2x8Duik7SBwdpB8NpTdfTMtRNwwNkKrPMXpsRoqNlDcYt40djqom9XER3Iz0OCyfTR
babnMbYifcMiDRZCQRBe+lbHA2pKRmcU+YdxgPvDPnyXk+3KkYMzz7ae7Ous1wqcCDYk9kVkVKxy
MEuZgi2zZml3C/oI3BPIvn0fgPL9uQvyVQhaOZL2vkR/My2GOK92YogPHp/xku1Kc81Emi3c1n3M
7XkfU2f+kThGMqqT7qYXYbxh6U6OxIMcdZUDNnIqqMrspu1cb7auYkuN4k1suijb4fTNmUDR6nDM
I4HdcD8VQb7uI3pTSnMFC7LxI+Cd2tl2MS2knttrGEPrXFPORkY50NKgwPxd9k9OosBzNQMfuZdc
0E6jR+5Q+iWvogISHaLu1HPDU+VX7K49f08UO0m3udGAZ/KcvZqLRnUVDZ8cJ48PTRYyA9XB+Kjr
mK3RPm9aQnqxfQCXFb1eghQYcIgOJQLCwUv3umluK5V0S7PpSWUqd7EcxpUVJvcM5myZhtOJPDUP
N4JM181oXrcOuPS0EtaNFwjAq/aAf3oYY7Vp46i4Sns5XhuTbPJNXcvoNIJHPdo0DG/qORh5wth3
msbkirUNBgR3hh3syH4jr9mO9o7fAN1D7OUz0d3Yg6KXCtv2Imni6rY3gbB6Iv8aACY9ZhkFrJWj
HO9imH+g120SLi14uQvoUGId4TlDkNl462ZIa+Rg6K7drhoOUT/Y1MNC9cDfOXaMrgOAgXau2ov2
JcxfRhdSEUDAflXy1mJhGdmRAc7fVlZmsU8OkgtDEfvUN5JnGAbVOg7yE+JjcdIs3k1I2BgYjGIX
NID8o8YvFvABLH69/2oSjLqGpTGecO9PK1zo/V7vU/NBC8rqIivC8baD5LA321S/DlVQbTtD55BT
qlRzVkLvh3xFw3Rg+hTjhTsZpL3U1vjg4L1fJH6Z3EKOQtYBta5Zup2BcwS+uH1phkVqLtBTo2ct
Nd76iYPbgiiO6kiPJK4hb44g+kDtMXjUJJJxiUg63fhRF61DswnTZU+yKKpPc/qOy0T2K/KEU/4O
4fLs06vWuR6DyOTV8eryc4L1967TUrlvIQGUmzDoPbAkCFBvGsk5d5no+A7A5PanrjSGDcB3ogzC
MWCaKuspv1dZol1kpmWz3E8OG4ASxhk3+0mir1kpC+d2YPPo9dwabhuZ2C9Dl//Qksq2NlSy0KoN
OliaWHdBpqOBb1CljDLb9uSGIXgdtEM4mclGpEVyG2eQ3UUl/GeYvMUnPPtIkGd6cDmv+SIq2L5k
MTd1wqDiLFq39FadwU4Qwx+HMNhQV7pTIIVzpnjXlEZBJdeW6yHTKrAv/rLobMBlrY4ct7E9gBtQ
ezt6QWM7jescRfZG+JoXLBus6Os+Nt1dB05w7YyZ/Dryeq300LU3gUf8l82ucdb8jXiqKyzM13Ye
NlvOCBJdIGKa1qrFOp1yEPd4ZnSogKWzcmpPHIKklXTGkAFL6tzwNVrM/BO68SRGqVRl7qrpbTZ1
5hCh8wS1o6dhvckMHg6YrkPljydae+Jxkto3t0jCx6434y9dq+ubSYX5V6XlyDuAyKVLqy1u+0yF
h8Yuo4tR65jbLbAIEJjNhW31sPD6whd3PgzYYSknGy7K/JEah8pLl114bS3kwjaJaFc+cuNa66qL
ziO/02RP17ZS21UyrdYkoaiDTvV6O9h+cBCTmW1DrSWhCtfrKvQkg3XWmRph0R8VkxWYwJrzi9b4
lxToJ9K5phqdCEXXnd36GOXZMbj0Q8qgZX2twvbeGCeYQk4p8IyneVSt0z7b1pRELuFje4vaBESO
uWI7mTXb29BU3EUM+/t+AF0XmqODMd/sPllGSrKF1JD2B03G+1tgXaLCVhy13Ge9q41VF91PthUd
NF2UEAcjNoxA7GjfSNZTgmdrdneFyUEguQ/7ONgHQg9XBSUJKhDjXdjEzmHsQrxvHnyKuYas9oEp
uk1h5ng68FVsUp0pyc/KHL6GPsklN41Ia+WSesPefZ0kfRqQPOAGEqCcYo1KGuFe1Gl7goVD/gbH
rg7rx9eQTj3ekODZN7AEjJlDMQrB3nVoAb2mMmLhN8mcZRcEF76L4Mxpm34zBYm/NrVyP001S7al
PcG22KOC/l6IWZprzYe4vjRWbTI562GaUd1W52/rFseNAsnYB9V03xX8shklkCfnpI8QUGGi07zi
rLJsOhKgyz6sKIOMEyPWT9YycrVNqWOxlEioI1oViyiJ5bYa0v7CS6j4GRYummBOIMmCEQq9Wax0
N03XWIrdS2HijSSA5MIs0ngNig7yZyTGtTfqtE7i4ZLcvZAZMLsNAI0vbCwOvGIt+91hC1bkgYfw
0obJIzfqcbTTXW/V23EgEkLhC6pYka11V4cE1sY4JwMUc6bPFmUafXuhXGTMnqUN12aWNAcBh9ac
JmggzJT9orJsvF8xhthrb6qHGyuuCHuRmFJuESdXiypMjJPHif577DuQKkXxaaJHWS6sFPNgg7dl
4zcauVlWGy6DOFDbZPCtr4wnf5HM0z4mPOPo2Ca8JEmxCJS+sS0Kv0W3B8omc7CUis781Anz3puw
xvZ5Lk82or4FKq9PcW7ECG7HFL2XmI5FXWVrydPcxaUhlrFvcjLzu4adEBlemQg5z8em/9lopoes
CTlKcmpnFQW4SajPN4oT6bLy4wdj0BRizKhbEtDxTQXgM2rcj73F4ZrypnFtG52xjoFQXgJ5925M
T3mnOALLLqRKdmjj8lOoif3MDj3NVe9oUfQqY33I4sdgHEuW79Q+tVFrXGakppz0CmtxW4UbvTef
vFBgrSvYOwTw2i6doc4ZXL2zcwCEPLliGHZCNcuORvmpY2uAuq8dvvi9Jm/LBO6/cji6BJOYDtS4
6R84JtUye3DlxlFVsyOvPT9pVRJctlHmf3FLrH8IK4F2El6jUU3LEBTUS6BUGitFpDvxQ0uRB7G9
NwTGV3tyWaAy4aDV54BMXrFusSEOwfxLXUUvLjWRY8WYuHF5Bsewr4pjoZujt/Imt/nuO2PE5aKE
tsTYtrsiGcMr15X9yWZN/gZVSruTtZn+CGQ+XgxZKJ+b3Exv21bv8MjqVLTciob92OOlByCkaPg3
xmrGKK1hl/DylKG9MuvKYyga9VNoNOO9IMVqO2D7emgmq7zh6WJ7blUc7YKAjU+Y6MmFW4fZmla9
PBLtEWRrzjvDgq2Pc8TxFXI+b62lsgcQMWZUTiuDS1/Cv43poNVqn1Q/5ftg2aaGdIMRuwWywK49
AUQxF2E3Rtcq0PI7LMX1ro5tdjVeSqbMukqMkJ4A56PhFj4ykAHI9xTageHaL+EUU6hAUemvu3zg
MSm2DMkR7gK6e8/Nvvg169Tk9uB2B9v27ysnspeVmcvllOXWYzGa4SeNrY1bjv7aS6sSi5Nhaiuv
qubchoFlIp80fylxcz3GDZnDrTuEd8zxt1T0lrrFkZiWP1uTu5TqIxs1e1M51XYAq4Pg2MNgwALm
edBTBXGrQvCaKD/73OYUHxrYKjQhtB9gZ0n/jSQVbqCR06SsNWXtXUSzYTnERbHSPJKD0DgCukvb
x5h8I4au+lorijV11jerMnJmOFl5K8uKimCAi6+KYvsA+E8ucCsSbyU0QHauX66ngaymrEvbfUQV
e2WzyH7XA5bo1s6NjTXZ9vdxgNdlK5xdio0ePnA2Jr3fHeEEyYtZALqnXq+RaGLYq3rqymZhdTl5
B6TOLyN+74Dlxyy5dVT6KME2d0qHwUH5qruUIROFATrvPlXKX+vKhH/T2UXELjfkYNR4mFWcBt4U
olWHl2nwbirKWhc/D9xjVPQPYVSIC9MkQQUWUbvQxzLaeUlms+z23jFunAOMigxGkLEZvZaaVYW2
fWuUhroTlsi3nTV2G4rVmQber0y2Zpf5O6tXGLFM4h9wabgvBRzEp1q0zSN1NXhWfTyGySoxovKY
dwOkMroER2gB5n7QKBMTs5ZdVJMjYVKlyZa0BvJNCli0xRg9vt9wMd52cGcJGV/BcaGgojN63b/q
aUalkW5Ua9C01pLICNY74T8UKTXpTF4VBLDd2XyqB3ou31me2LQYue4i1TMz+8WZt9N96Dlbt+Ko
n+nZA8bZ8tCUExztuCDIllPNB5/5Nx14m3keIYkJU57G79lntqgwBb2Zot4sE+thjIHmRoMJi9KS
KQRwhFrNPOMYqvwWmQwkYgecY5I31qX0oJBNBqJPNkcfkUve9s1sFyW2INSQ46AQZ31PUy+qcHJD
KGyUvBuUJvSjbshtYTmqIsxmEFMWGDizjwRJs77pdcfMRuCCR2LuQjrIIF4/QteeeKPbGKN/KbKD
X+LjHh0AtliR3HuZmC/I0x9G9MRLr046jghs1G0aBou28orrbJIZqkX7hdJDekkj0jv1sVXu3Qq4
86TRbcsno0Q+q89NqlrQTMDItaLZ8aNGfLugou2yU5NMA3pofA3q6kQodL4QUqyLqPe3ORalpU17
/sKHjgPBANeAC0TjQEBEyrowlRy7Heeecgywmm7qnutUTKs6IMxPSxp4z77I2M3kzx7WA6ykiXC+
ToydBUOvPFpTOH5/f1C8Ud7B2SHKgP4j2gaCoM+Vu/5YohjtkYtKzR5XfT1ufR0SJ5X4dJuVDtWg
ynGje+VpMdMNYErhkAiX2H36QT/0jbABYYVhQG8hj1qgIj57tBgidRkrvVy3o+ncOKCd6VWY/fXP
7/tHXqf/u/SL7ffy9JJ/b/7n/Lf/HbXy05LzH//v9yDhV7/x3yOchYH0nzud/jdArFC9/OOl+PaP
OadFfUM/+f0nJWv/7X/9D373b6qVI/5Ch+UiZXfh3Nlocv9NAeZHPnYnZlgElHgY5iDs/6BazcYm
0qdoEjhzmfXfpifh/IXyzyQ3gr+FppigjT8xPZ3P8J4z27H4l0CiQ17LPH380lBXBmU+mdQjq3Tu
3sWDauhseWO5nElRX0zpY/22uzTY9LrAdk8+6Lho+7EC8NpF7t4Y/IqKXR3syXCxPnme2cAob4e2
WMStPn1JjSDbBhMG+gWeJ++D+OifJp5fJzdcZAJNzyzdI8oGlcXrT6/pBLCNpd2vImWPLzRnjLvU
sUeO0j4IoAge1aPo2OOWkCcxr+fGCkLUZtR7hGbIIa09QaV+TOCcJ0qOFILtmdKoy4URBRUWspMr
vPFatWb/ZNZitBfVZGrX9FOmDaTaae24Wa0WCSftp4mDuX4VZgXldr2gy+0kSXQRGAUF+nEuYfcU
reJFO9tXG7aSH4kjzkVu861gIsECxv2wkLm9vhVCsS3KwDqtCBsJ2ERG7kINuobIDSfOL6/69T/v
76+5JeeCxvlSWBNc1Ea0g3T/7K7HZW4JjGEQo9wRHXYh9UOjBahYfDoibhO421AVN/+vZqGr7nvd
qvr7Py5fZPOPjSq+vXBiKs4npf+GM47gmb435YQqzl7jxuff+NdEA+0OwxkmP98FEP6TKf43btwx
/0J3igQQbB0qSHNOivrXRAOk3EfE4wNznE2Ws5b9X/g87685Ap4Vw2C+meenP5lo3qyahPswoWHG
Q7uDGvZ8qE55RweQ+L1VaRJzZ+vocOivrUdZfi399osXezeqIkIhMlJ5aDqoEKPF4faXO/abN/eN
Ggy/GHfBtEDIWezGzt0DwE3ZpfWetVKmrh+V1x28ghUtSe4HrcEprFF/oYy9KIvyAiRl/4F46qc1
69WExfVd7vKsCSNa4NwJwkwgRYMic5VbbA9WnP/pUZNneCVzO4JzC20gX5iamJitHFcHBOJVGrGz
Tdpv+qyAjJv3MY5xGpySU2sSrZxKkfRKKCtyQCnL1f8fduem5jm57D8fdvfRd1b4CF9z82qF55f+
Hnmu8ReLNYck23cEKtv5of498jz9LwB3eH5MYtHxx8yr/98jz3D/wqSLDpKt+fw784/+HnmG/hd/
hsHnuuzq6NmafzLyzneJs/YVPThbhjmeHdXe64XBrnsaeMKWW7o65dI2gRLAS5ebX27Kb0bW+Zrw
z6vgz2YnY7MWzz//ZR8R2kpZ5mDKLfK8ZdeST0NXh/QAzeoXA/nKOJBJ7n3/mr/9ZrRb9Nn/jSrw
TF88lRGQDMuR29wyyvVYE+GqzREr719lfhCvTlDzV6NIDCkRrwV7/rNttgrLtqH6IbelyCEKWWSq
OCs9gv1d6j4t4ZDaPTBQNowXI8GpI7VhLTug+aOhCJvB3lc6QU80r/MvMeRbMPpFqcy7xGlNtTWk
C+APnI12QcFBM64VQmQDJjlG7aPlkB6iMCFdSerlu6ZptQ/CROap/+zLGcjCXZ8TM6sDe8HXzw10
hU9tpCu3zaRZ15ph4LOziohalBcZD8pRwWLswaI0BHduklrvdpYlkw2oPrZ0WuX2H9ztNzO0bjA1
czxmk4viCITm6w9EpEoUe+T/bCfNcw6WMIbneKDZOOnl+DjS9r/WcLrQ8umcxeDRHNH0wfrA4vv2
xcI6JzAymD5iV1Surz+DXVoB7Ea32LpB1n+KnSa/JDjqI9vcm/cKnwT2YaHzH7bh52ZXLdYLPexD
xBGo0ZZeX2YHIBg4AMg8+uCuvhmdM3YBOwiTDReyZijDr6PTsluDSCsKLhbRCkeQBMMnbKfwJz0o
IfowaN9EWHfJn45PrupauORY8Dn9mGfjc8RIOfLehNtwVmkiuRgy+upNvnt/gL65j+x4qW2Y3E4e
G9bs118uNGjwi1ZU2xjTNLilNl1nHqOnzSrvT7/Rz0sRb4jzFdmFeTbLBdJPraHpq63WNsi0MQ43
mltfvf995rfr1z3CfA7jObGZR2ht86/X3ycpDHwKiZSomnxggOBadkY7dFc5zKrLTNnun07dCLmZ
BLiUJ3BVstq8ejliFi86AUM1d76vDTO+mKwEtBRF/HzQviL2kYv3v+Cb4cUFceNBoMWoarILe33B
gFlwKhA2Uf5zwmUO6XRVAFn/82fFVbBG4kl1ELSc3UZXFUbuoOLbClAdlPVUsxb4qv8rV+H7cBby
OM3/hIr8su65ccsdBaRKrnYVrMek/zIIt/ngIm82z7wS7BRASeDhYdt3XocNSDWpeCv5LpY50W7t
qWsLYFv1JB5z+iIX9DLTXWVMBONkKkZZgeC8RKr5wTzyuyfncs4EaIydx/0Z+fXLtzWKLrONgCeH
tkKC5fXNDeE9wQcv5HyKOR8BWDV4NYSOj41n+PoFQT7teI3g6wI0YZvb0pBMom5tgD0b8+4+qiR6
TNNcmBhOw7jaB1J8HuhQY3i0iWQQWE19dAx//ta6TGTcf9zi+s9twi/f3bLRq+LDlNvRVPdzcO3G
qsaPtlG/u8GeQT0GERpl4nNXp2nT7tFrLkIfsdhq2izitIhOeP+r/O7+Um7yOAZR3Sfy9/X9bRov
LemSyW1QF/pOpTK+p0VcHYbGTT6YnOc/dTaZzQu5DriHkjw74NeXGnkYnaqV3HYlQfPo3wDy6Xax
ksgll2qAe4xBalzXOqy/97/k20GD71cwf3LmnG04587fwAkDmLWl3DqoTJ8TZReHgkbzVirIoSa7
s6Ny+/I7ehj7ErZzdsgsYtSdwI4/eHOc83uAV9x0MUrrbLDY7J/dA013zLIt0V0YYfVD14kgkmOX
rYM2MBcpvrIPBumbxX4+MtjU+mEmYaY9X+ybwAubnAiTbWLlSbrEZhbSauT1PYGU7ndpXqLezimP
P7x/w9+8u1yXqiTLlmcxdOdj1a+bjNZ2+jrpVbHtOS1dOi6jNvND+4PV0ZqrS6/eqPky7MM5cc1E
qDduTrgz0OdGwLtKax8qzxspsGVqF9S5dhyxuyw9tPn7KI+ibau52cltELECZfWWjsqnZ27cuLe8
3JbLzO4dvJl9Qk4ofpx7V1lPuUUaaUpU5AVnF4iCRsNDSqsKmS1i1wHlxsGkZ70o9EGtNHCZN6Zr
dWt0U2QPZZ1+LNQUHQOEiSuUHPHaJH90GUHA2cKDqjcp8r5tng3pSeaTsxon5rU/fgyYwqnKcXrk
n/PNq+Y3cMsRksDTHnGa6WzRq6R7fv8ib6y+OmdKjkNst2iFCE5Irx92b8ARH9Oh2NZB9pUwmqvB
wXMUxzEVR9HBZu+K68jU8PhOa1oy9qIPnG1E5JphpsChC6RrQw16Tvof7S7ezDjzJ+PYTG0cggzH
ttefDHh6h9Vj4vU3BrWfRF3juTb9hWEkYtmJkBFgMAvgyvY+GHhvptWzK5/dE7vyE0+BydnmBLEg
lrJ7wDX4TPJYlf+VhzzHCpKczRB/s+ftJqPXFU5Rr0abUjhVRNMpsv90ozZ/Ibhi1CJ0infnh/rU
lCY2jnlEN0psTXzjK3MKHt9/lX4zbQBeYbnHUjhves+mDV2zq1inh7ythVetJmTVxP304oNn87u3
groEdVCKnBwWzp6NY9YhGreEZ8PmAlkl+QJR0NurEQH0JSo459CHbYcbTIM59OdfkGqfDZKFcUmz
5fULCQQjVlkx5NuosOJHi6yrlVb39u79q/xmkeG0CnhiLijR+D7bM01NMGLDifOtAcv5CIKsR6UH
tLEMkXrWoRW9vH+939xQHhjFFy5oz9WD19/q/5B2HktuI2ubvqFBRMIDWxAEi2VUKnlpg9BRq+E9
Eu7q/wc1ExMiikOEzmy6F2p1Emk/8xoND7ZGs9LipAydcjJ1/IDbIdJPaYXPRo8vnq8NNu9MObc7
87kG7psHwCDc5uqBVUsethnZzZ18GCFxnZa5aH0Tt5/DIpfWp+effrRY1GNkl60POrLxqrres624
sl8vhl9vgT/iQMkmqhXZ5SfM+7CUqiCjTFY77UQvV5YT03te09UPh8bhZpQMeFeNzTmjuIZ5NxF5
3qUUmhDl0GQASrbfuVDeTiqXJRcKQDXiJVxzLr9qUSai6irOTxV/5pdp9Y12mImLQmodXAluKqti
41kBJ4QNweCc/3YzqbQeiUZRCqCk42w2Lxh/MVSWqE9pkz1zR+P1K23luZEgd3MUSQ5sMvEOePnO
rfCmgbgqP1H2WkMKXjLEbC4/W9WbMUqisIJxn/TdU1a0UFPBjdjKw4RuwG/8LFG7dVql6V4wNOue
SAPM7gChkbZ7EU3u1ylfnIO0J64NC6jZ97ZTB9unxqX8HFMoZp6KcHbr9amDXrSQPVVQe5n7DyJT
EDmupSRt0aIQmOGEF7QaIIvQfSnNXp6BalU/ZGTDFK2dGtPUaOycZ/IclMvRePyOiqyDt3Y14ssO
Zvj37SV5u81RLCFwplhEsgdM8nJm4LpMaTik9cl2FfG948UGmNhW32+P8jZWRe8NJVZTJ5BbBTgv
R0HnWkfCCRk9hQJHGE2P6ujib6CXnxxaJR6gMXfn9nhbYKR7uaYkjKfbJvfl5ZCNSLrYgfR7QitE
Qhscw/tZ0DflfET3roZnWJiN0DWKGvZz2+IV1NnQ3f/2u9cfwfNNkLLmKJsNj5NHlWldCEDMXaPz
HOLVvWwW56xOEZbYhR2pDzjfLf/cHvbax/MAstFXiBShw6Z1a1lhHIE4L059YmfQpisBgBd9ZsNu
U38a0ZJP4tT5gWRLB1AR39q0SZfT7R/x9qrRkGJxBX1FXmK6HJcL4CpxW4h44eUo9fpTrtu42SV9
f7Sxa8WIKYZqTS0/fUhjvJ2MLLN3xr8+CX/8gM0OQPS6GJoQEo1EF+ul6Zf0ZQJBfUyGUfFT06wf
IFjbAUCAHGRvtTrQatbONnx7vC4nYXO8wn4WkGh1iDyJ/ImSkvPBNJZu542+NgjdVpqdVPf49+ZS
7zvK24Mm1l2mx++7wUDUSSv0ncjj+ih0NF9XlI11uZ5xlI2yBkhBtdwQfq8W2nuoaM7OiXlbFEJD
D46FifqbUAFfbbaNPrhdazgNYVRa1F5hjPHHqZt7ny4CVr9mggGJnIb3EA/NpxKtc0K7KfvtGDny
CBOep3ByMywuIJdB9kx3vKyuzcGfP24zB9IC3OmqHcvpIAau4XfxooBK9m+fHJOZvIx8mILXBrJp
U9fYqoth06A3UmUKSqPOP+t6Uz4uDSSF1Ih3suy34Qcjwc8BSkDzixv6ck3Duo0QxMiL07wkKsjA
EhqZ7cbHOml/9Ha5lwPsDbe5lhSNV43HheFEjkkJXiDwl6LwDKYgPbvoOuxM5NXx6PCs6KoV47Au
5x8xXNcDhU+AEZ8EQpefEcBXT0oXWz62JT1V6Sr862iO6QT+SdjKM0JP5HK8MSwsJ5oZD/AjDLcR
odgMcY+D63TzSQvH4e/H05HfZTCiqlWr9nK8suxEPM60luKkXA6WJeOjY1Y/4SF0D/ZSVMHtffla
5d5sTJ0MESyQBt7SBJN2MZ9KVGlZWCnZibcOt4k0+7evnUME46SKymdFJAAzAWSpSfaYKs09zBff
xoGlVbNAqaLHil6fn8kUJfjSx9Ur0HOEddvQj3MR7yz9ek1sfyq4C8AoKqg7elOXP3UI6T0MNR1E
VOIhPlF+0PVnOvX1wZl7F58x4Oi3Z2c9+29GtHhvUctZUVObiwu1KBUmu5WddNGOJ91W1gpVkh1E
lz4hCWbdR/YiKJ1Ye1qg6y5+MzCwHsorAuTPNkXDuwaz+GrKTvMoTR+fmwYeAKbstz/vFVC9GQZI
DZHUepgQH9/EMgru4HiqxNmpz6AM5zS0AruM0Y/B5vtubJfkHoLG8jPvE913VSmgE03u2czbzIcf
BFknhxd3+zdduSjB9nB5vcIkyZ8uFxn9AJjZS5qdVpb8GecUIhyRqL6eO3tNzqtDrd6jgOR1Gk6b
oZp8cCju8vVZbySnUqQkvlFfnBH/+Hr7o64sJ/fVKjoK6pjSz2YfFVojDKdzUnKVsABG1bQIIjjp
ztStv3ezmiC06ECQ1ANV31YrOjEbq5VdeoJ7kJ2cQXU/QhSHvRhi+AaNJv50+6uuzJ9r8NCsGFg2
0FZNm776QD6opyc3QkCEBsiECXc73zuy/D9gpv+nhvXVofgy+h6CPs428pdKVUyJ1qenuBiwLK9Q
PFtmXTtbMjV23s/XHbaZRhc7IbqP7Az8xbeL1amVlIObUIRXx08uEP+Di4Lcyayx0WqxybhrRStQ
vJljFFLRkQVMX54xcRsfdCcOX+LEMI4zFbF/dDsyG0+ZzN8tZpF+OUFPg3OXob9N/0DHN+bByqBe
zmU4PGeI4+K2DOcBF8v8b2ERDoV3HSwsuRrsCmed3z9eTSlwSO+wRDtNNDt8a6jxlzZltnNdrjNz
OXPUHFc5ZpVOCWjWzcypRYiD14D4SoV9fVCZtXUcTEeeEMGrTpalwMqi0Bb87S6k18jrvH4VjbGt
8qg+xz3w2Tg5UW3JggQUI/QR8Dq2Pezs9yvZB1kPYdz/7u8726B8wmZGxDaEFNlWymmU+OWpeq/d
y6rB6C3GLryp8O8xRzoII5ohBwuvb//25769SujPAAijCaPztm2hJwOpHbDBIjm1QI4Cs8r7ozlh
WXp7lDdUHI40zF+Ku9wokIe2aEsp0QXDmyA+ocyiEgLAwzy2qQh9ZQknmrUh9GkQIji+VOU5DtsI
D/XyRxTWJs5Ug+4hj9k+6PPSnHZ+2FrW2ewxrmwAHLr5quC8iTdVei9wKrR1DZTwjGLMdGimqLsz
YbN4c1lO70pt6I9FOiDKqC323VIjQ7u0CY5cHQip2z/n7b2EFy+gDx5P7nZym8tzZVrTaDSVFZ+i
zjK/w0kVAcR3DeceiKm3h3obi6xsLoAXFG7XgtfmCJvw0C29NzOMcquCimmHFICkczWjJu1ZpaHj
y4ZSCAWQvVLbtX1P7gJtBqUWCm1iM+eaRHJi1pvspKWucpxwufK4QA3qLsN41y/1ozErT2jxFd5c
z9rJifX24+2PvzLP5DS4GDu8ooTGm4+3RwmnHIonUTjsHZ0eHQIh2LKilGDuHLArl5jGQwM0EXg1
5bNNPqgnaWzNr6+apnX3Cmq39wCgIRA6DoIq5tBAOUS0/Pb3XTnViP5CBaL/K4g2N/vItkqY0xlP
6QyvFAEFtfVpUu7Ge9em0V7by9SJEdfc6hnrJcSwpTHSEw/fu2VKnee5cAR2Ik50qNWsR1a67kcf
3iWBvFCSs9WhECITAx+HMGpofDrKI60D1MnU+svtKbj62wC4UVei9cfNdnmUYh1zT2fCAHXJ53eZ
YzSPqQMtF7CmsaNVfW2yeSvWFjToUGGvf/7HY2hkal9beQGls7HSxbMKNLJtQ3bxzuXwNh4DRUeH
BXz+K8h1s2kJxhS0tkpCMR299NBAFsVIut+pJp65t/asRa7t27XTB9MFOwQaSpdfhW6diE2wRCcy
yDBYOoOYOWlw4TCKJohtHACRzjF29u21RXtV/QY3AJ1umyCleJ424+QScpZVAoPeigLLJbrVB32v
b/ral97c/GtOAAuXPgPDbQobGLKr8ShCNoiifowhTCdt/44A9DE0tSOMprvUbM4owwboqyM1Zn8Q
TQOAuXvnJB3er1Tdx/adEU6f7Xq4u71332JxV1qXQXGLp8cF+7q5NDD2VmaCvfSUU/rE5dVAFG2q
YdqryehbRWYGY9rW7xZTq858YnSU4TKcbOSlgNNEezWEK3nd+nNe0U4EyzQCLvdC0xETZS1nKR3m
+pjAaHiYivZnLuvsfdSNH8YUeRfQ4DQGgK0eMquf7uFXYD3R9B2ScTTGbk/QOuCbtTOheq39aCDL
m8ONQdcktJGLB9k7qFsFroVwjxp0NIV2hs5O9zh2ra+VFg9381L/F0ETi0LhAJKVsaKKLudjgMka
i4HlcUecTnW1MXCrtKyd2OTqR67MEBDQ+KRp+uUoYVUS/Sozo9A2OcRUPL8IZ1Z9qtGml3PsD0j7
CS8djeJdh3jczhy/fsWbSSbNpLMK6Zto/3L8KS0ixa2waG9yhGSN+EUOaEM11hlZaFSEnGMD295k
gS3pPuslN5DbpM/UBD+1I2p3ahjUwvb7TsWJFqhFkt1rTn7fG9lDBybFKDH+y+pHOxoeAS4eGpG9
iHr815zrx1Kj0aUlR9OMPkXV9H4W0TsVHWwwMgdQMy5acekJ5YjD4mrvpyn7WjTVrzVqtdsmIDm+
B7IbkMo96Q7nY+7PmRKe0M6CtBc/jOWaITnnDOEldGvvUms41En4MEXuPdLx6E7KAKnLc6Go72ur
OIs5+qVk40M8Gkd8yZ+1bNbQdai4BDFQ6GELWtW3XtHvBsc8hdi5hSp+ac7YIA3VfLy976/ejzYb
fi0fwq/f7Htbl1EzjhxE7D5QMtInERR9nPAzXPfT7aGuvWokX6DVKOOh5b8ZakrcRbrZ+n4qqoNe
+IzCg8z3QP7XRzEYhxIDkcQmFGzwNgeFJhAviNzmfmQneZaiVf/FC736DOKSQQ8AKNzlTkZYJ9dy
a0xPhoQxHoUi9ZViys+3Z+zK4nAQEfbBsIKY8rXD/EccUE9mlpc0cU8rZRykETpKTlaGQVbvdWSv
RAKMRIeelg5WXFt8nTm0Rpwa3Ayz5SyP6KwZB5S3nLNeYSSK1GS1kytcWSXiO51UFRjZKqZwOX8F
pb5e4up3yqnCP8hRpu9mK9zDNl8fhXuSavXamd3cdxQRZCGIIk+FbAsP2T8LOTDe3NurdHUUvADh
W6+B/3Yv2ESpY77OXWnNzYOVuINPvlfsVH2u7gXqjnC9QOBABrucMV7sRdNjmZ5kqkaB0RfIA0Tl
6rRQR8fbH/RarNrc08DcVi0Cpg2k33beMGocFVwVT+nM9YBYK9qXBwd76PEOIbX4GWm2ajkmWFy3
yMTEvXlYKBKP961ROKnXxuHyYCvCQDZq0iusioSWfW0R3vyE6f0/ZrgsR2XqzS9TYqHjlGFv0Hrl
7OZP6gzAwWtqezDupVlrOEpZTf8xEqPE4Ecdh/E0zVZKrG+rM9KMZHa/bNCoQZa4UM9EZLjlPSe+
UV9CrXURwxqK4ZvVJqk85G2BrFpjDiiXY5rSjIdSHSxEFcAXoy5Rad8FeTvyt5VRnAsVDvXKU/4F
IMWcPL2go1DaVfHcNnOglZpq46wg0e+pcC15PzrAMQAeavmPukebi983T3dWtPBTexeK+6FzCutb
XgvxobcwxPQc5MO/4pbQ/WdZ6NAeYhljD8abnX3jyJz5myXc+Nw0jjBaTem5tZn2B1cbrO96luqr
kURvgoIasww1QGuMvSazs8mbbat6aUF/3slCrVO/WzC9Zc7kct/WafS5wYvsDFe9eV/go3WUM2IW
sPG1p2ZUZSDMubhzEzsReHZok+vBKKWaaVvN8hW9ZofmQqjEe5YyV/KCtXmF2xVNe0o6m52ttGrY
VMJEsdOkNFy7zm+JPKSHZMh70dbyvuocYycQunZkCbxtrh4QjrTpLg9TGyNoUzjU1O2+UPypU5Zj
jBjbTk3z2qXKKRLwn+HyczdcjiJR3J0LusenkVyPWEYzh9NSm1OgqeH8tIxqE9w+uNfuCEqoLkgn
SG7mtrMqxChwUOSz9J5qGBReBI0qCjJj4Xy+PdK1NcMqAbbxagcEFvzy08qhWChWTckJye0+UCLd
+YCUOuX1Yh7RD9XEf/BkCXfupWvzCRkGWA01YMLX9Uf98RzmUkM2H43qUzki9Mv+HM56MVUn1NB+
0V8TO5vkymxSJF6dvXijQCFvotU2lLZaWh1ZOAK7BzczK7+uk38W6Ec7H3YtO2MomjyvWhmw6C6/
DBfwtssqEn7LaYtPIfZzJ+G0qt8ApTkkRmN7KjCAo95Byh6xuH9otbo7RgvBZzSIPTbKlcW9+DXr
xPwxz06RNniI0MuYpvEwVFWPYrFR+EOEdn6TKcXZxRl15xG9Otk62J21yUvgthmz77kn7Zbz38nc
PRpmXPuyns1gsbFouL13r2yj1R0GuSIoQDRqtcvP49qPHF43Qt4ly++AoYsgStNVmh1bOdFRo789
3hWyyKsdzf8dcPOcjk4qJw2A8MlewOlF6QT0KDKoErZIsZplNxzocSrnKi3LQKtH/dDntota67QT
dK2HcvOsrw7OBF487pCaN4d2RJXEwm2EvcWB9jF5rSlKlz8QwBPHFPekY98ZzUm0mXKn1XLvOL0R
/KJib1CpN6m8UoSAxXE578CeEJW3MaiAnJrRdKqOlescMEp97C35e7GtozEngZW1X8IxPYNHeSSA
O7Ad8D3A9kOtvtlaeM6t4tkWw2HK5SdNuvPOob/yMiD3ArgBfCzIzS0Lc4AaFTVrh2i0Ojy20hJL
E1mNO7v9yihoVTAPlDjdlRp5ORUZkHdRKhE9ktkZPSk1zA2dTN35lisbb+UZcz07K9OYc3U5jMiR
Nq4T0uZWAUI9Nm5xtLI+ww9pCs/0g+1HV0lRkyzzEPHYGBFrqxWnokv+vX0C3p64tVFJ0mdzN9IZ
2RzuMZTdbIcNRb9Yqx4zs6vuGkXXTqSE1c+m0e27/7/x1t/zxwUmpBa16ICHgT2n6EenILmmJYuO
TTyblAHaZofp/kocvzxZBn0HHFhX6Q1KG5srRXPZNDRUjABWVPyh1mMkiEORQYIOnR4V7AWgrXzX
1UP9CZwGMpM1SsafkrDTe0+vQqkHjYoGMvLZc4uIdlXqD33cObO/gKns/DqyRucYD6hkH5a5s4tD
pyMi76GdpH4Ia46Ll3fJhB5+XqXao9POTUOBVeIkEctWYBaNBuJP6ZpVjynGq4oQWOR/3DIbf0Jw
Lr4ldtUT8IKnqLzWSNvB75duObexoWGA0y2U3EsxOvkBd5/c8lRFWYJ5ysUHBGMEikh50zuonYRZ
cReaVYPZB1P1OCR9LnGlVwqyFMVcPDU3zNrHw2MZDmYTVTnK43oNZa2YrMzHuC1/mTJbIm02J18z
EyHsowjDKT/YuKJ+m8PBeMFlqUGYtpym/IGW2WoxWfmjPXRqkKOFVaBStuBqo6Kj+cSvTx+HtmiN
QzaXWXjIpND30LZXsIOErCvm1KKk6XDeLjebpuQpuDzbRcFAO2e61BXUiFs39TAXSg/GjIxRVs0z
ovtG6KldZnv8rppDnyTPToO9R+Iqq8AT0i2IPuyh0V4L3JutCdiCvpgN2XWtvlz+vHRqERZvHDfo
7A6LqUgcQDcisViaqG3a6oE4+AP8RoOG2aiAxss8s8YgCOXRZf5gzSCWw+6htsuP7MzjXx9TSM10
k5DXWNPNTdRj12jyhLxFOIXEj+Oio+3YKuKlTCrjq6pwfG8P9+b5I1alyIWoF9J2FIc2z1/UN2kc
Nwsq68h3Y+gknMMSp8OTY1AInFKkrtsQs4BM/T7VS78TdLyJqdbB+UT6LPSt36DmlqnQ5RB3yQlO
f+wVevTeGssvaoZbai3rf01jeH/7a68OSNuXUBl1Jjqyl+ueKIvTjDUOTONQh6c8K/uP1gx1xZ2p
sxqNiYCr0/91wQVQP81BXnkmmQh9cw9inbOU8cBXCmkRwYw5WvWIyu/M5ZvnZB2FGIa3BNFLGPiX
n+ZmE7yBiE9rIrU+R6agbKvk8THuZnnEjXJPC3GdqosjtI5HoYqiNUV6dUt6LSe8vfMYS4nRtLE9
hPVLUcnB06mcPRq/9mHQanNtW+x1bd6ECZuBN1dLg/w6cuokPCkmr16xREMQDt0e8vfKdPIyE3aD
3Qf8tcXYTZbRDVoyA1jAW+akLJkd9Au2Phb2f0+Zucv8exuWQFYmElwrzisuYQsDU6JI0dKwiU9h
rWl3lsz1D3U06fd1xE7tnASPh1nmJ+R0wwcVq0I/TLBpT91U+XT7jFyZX5P2J3EvjA362pswrJ7S
RonLKCYgnn+Vph69S0xU4G8P8sZNGXPpi1E2hwLRIrNVHBjDIdZuHmyY9KAp3W+qNLBzeD48+jBn
t5mCNKIhQYnPn6s5Pdh0ND03TA8YK2B/DhzAHzOBvdRKoZrj45zQcUh40SchXsYufd8XNE0APHpJ
Y7ce8IcHiirWsev7bid8vbZjgB6svUSQHpzBywPYyHoIbS2LT12nGN5ICnPMLPEZWNrgox+4R8p7
mx6vM4gcM6w1yhvqth8+2YWSLr0dneKh+cdOcs1PZ0N/n0E594vQ/GDqc3YEMxY/cgH3VI7CPEDi
THkYVlPw28t55V7lHQW6DhKCK25rPFvqTl/B9I9Obo2lnqKPESpB3XIItZHyR24ZgZMvewWCKzfQ
2gFAc2AFr8GuuZxwMsaoUHs2atL1LyVa/J/cSBYfVTACn9TYaA6lpDjs5bUd7u3eK9/L0JRcOKd0
iLYinhR/FnVOEjSO7eohUpfYy9BSB8WT08e2KSH2WQI5ffo22Yj+F+FLbttn3Wp+Uc/4p0EuMhub
gdr78K8VZ7Rzc8I9ZfhJ1+MuQsrO71r5BIUiRfCp+WmbVXeURdkfIywAby/clcMOAZjsd8UZrv3P
yzmUskK902UOpxKXLtfu7QAFdnOn5nd1FJJH1glQBTKWl6NQ5EwS2AUR2tTN4LOjNfiFs7NzAK8u
Cpg3WkIQKDgWl6PILMN/bET9CDDMckCOAC+ULFfPhcWn4XJFJkEFbWcrXP00eBurygT4l21nLRO4
UQy2Hp06w/3V9Kp6NKOk2IkJ31YJCKQ55WgfUxRee4WXn1a1oZE6QA5QekjrZ6OxVK9TF4HFbiyD
MtJzn2pKdgT+p3xW6qY/NG0ujmA3k4+A08bDOEwGFW/DfB6WfrUwzlRi2NZecGAtc2/KJP9U8BgJ
/ovtBb4EwQKq2JRfL393miZJ2CuCJcEQ2LM0JI4QnP/3vxkEMUAC8vXm3TwldVaFrdMwiLC6/qSn
uIBZbVnvXHHXFpooGcYFJRtKcZtRdDwdR3paLPSCQEU52+1BrlHB7W95mzix0itUZhX7gTK5jVAL
mblGaPfcpJFIvzTjYpxzQXcJ0yMkeKjR+ODDoE6MoJqXenpBx8UGIQCUMgMJfzdOeBJVWQuapSyb
nQrCtRiFor1glJVbQ3/1cjm1iEZ9BPs84C2RP0GT4e4A8esgiqW5xwQ5JZHmbYFkYKCmmUM1xIgt
Tetub5bWgTbBJ/0DSICrTj6afJs4flkqbE2zXgnmonKf8Td6bCLFuVtEYQRmqhfPZT2ulgXhvzSl
in9DIyIAWIbppTYr9eX2kl3ZGMj5EdnTMVkFJ63LSYncbmw7p1KCOp8bH4Et1YtDqDW3R3mTskIn
gadNlgZDAEzMto1BqUAH79HKIEpAUBqjrq45aelPCC9BUl/KCmORsvkIiOhnXYvlZMnIPEi1rR/m
2K3vQi22UYF1zEDXC8gTjrF8wls5/cuO7OvPpPdP8EhpF5nLy9nA+1ALY3YHZi6YH1lMzgkFl+GI
NMke5HM78QDXuLyAzAAE0KGcbBIBvbVnCayhCdy+BqRjwHeSYzjtbPrXg/3nXmMY85WYjQQdku/b
Ol1YhaCIIzhS5B1ZfKxat/4REspjU+Kk6j0RclMeMpxTo+/lrLW4hMZumngi0cfw6CqWDskNb91j
hJPLUeS4tIxjpOLr0EhNC2qIBdj5VDlmv6NRJpMHEdOsPKWwEZ910FT42gPR1bGJcqr3VZrQfdBT
pH88oGlJd8it0vmH/4f4Dbm6/1wbOl406dAN5RGLl8Xw2E1knp0ivkizByoapmbsoNUPLB59r9Ys
Ajc0IR87pSpfzEGlq6OJCbsZRU2qh0ZZ2qArC4xVWIXHQnbUqoxUx2YyyUII40UcCSwSB96T2xt+
PTabaUc2GMwZwjJgl1/5Hn+UKyM3NUCemTUmrcPkCx1nzxF/txTEa2LvjLWNHFhieEQrboVSBCjt
zaath2YG0VLUQaNrrY/dMfp4JUWfsTXVABOX0KcwvpcvvGbkl19orCgMoDLIqZMtbx5HWSeVqYMq
4As73KaGxMgz7P7atec9LO6ziZGQRCBlxIVuCfnjg0Ml+pdpo5XuLDPosMSawx+xPS3jEQvp+V0j
s8o8GcinxoGhLW4QtvibEIDjKgG/XhXz2XLb5MOMs+ngKfFEPSLBHlDzSivXjqEbR6sYMq7ZByXV
EU/HwRXiCTApBxudApOt1akb4JaNiEMWdLMqqIyx/8GzgwhYjqOT6PO5zab5lzCK4QUbrupsrBXV
WZCFMYyBlBuHGhDDMrjVoaepJXdW841+LEA69Ko4rhazur5Vl3dQ2fSiUOouQ3WG5UyVFH3AQsrl
fbLUWXFAxC7zNIEJGWcoi/s7vO703lfoD/9Y8pK8U2B781uXC2aeNYkHzkNFhsp+nNq2FzaD/CCn
3HwW6tAcXcKB/miooaWeVq0Y0ysGPRs9+jqIaY/lXBU7Naw3id8qU6y+RiHArSFyrY/jHycjjiW2
lbJNgp5WLD6AgyEX39CV5n04u4pNmTLB6T5TYt6JnPSp9QdUn7DgnsYxOVbogfhFg+rG7fO6vY3p
pIDzoRwExpfLeEt06CoVCuCCNCE7afIw+mzPMXba/u1Rtif1dRQe/DXEJ+DbUt8NMVtZqS5hACJd
89t6nu8SpGNxKk+mOw0A5EGU2rQzKD2ozWX0Oiy9dZI+Gt8Irl1OeZfMemtOfRjkErXDRH2ssZn6
BVjBEUd8osZTDXHG9Wq3avWDLLr8gxnaOB22hTmp3igWssTaFh9Ags8vAJkVskTxbKWu+zEajOzH
VEGbObqwQIApLFrxKY517VejW1js1bacrcMyJOKHzNVi8hvDmRXaHH1hnKd23WYuiCI8WcJMk36u
L+kn/CXyENp94s5eUsRh5Nk6oHa/U1N38hOzikI/HEzMrxxFa1PAmXn0NMx98tgWMvw+jQo655Nb
/0wiOedelsK09zTIHC+DrA1Mhabi37LXyv+kdYQn1RIJcwQ3Yw7EW25C4UpJ/pMZvfsuQYHP8rtS
MFRIH3bi3FsTJQJ7rMFUWiiyLEMW/0qdhjCmyrrkpzK6aoHj74RgvVbJL9YyI80CO/GLWi314rX4
PWanNNZKTFt7CYQV4sWvyVDls5WULswA02rvZghAL9x4YHgLVVMe1dZIwqMOuvSO8wOISlNE/iNW
nPFrWRvdS26oC16fontxgDdgdFU8ZrLAorR1pChBtNZ0BMoxXP16zQcCHPtTTvPupUnTEHdR9DP8
tnTnhwpclnuHdXOCYQd6nYrfOl0t/lPbWe94xugmyYGindmi95xRy0JQVOm8QgndMUCIJPqhlsvQ
+FJV5bt0iLP51Jq1Yhz+V96nqL81GkDHxI4RC6kN90XJrBIPutL8nCOjVXjIQ4fvp8btP0QAhLF1
dzLoPWqhONzTWI1+dnJLeRmTovhy+1yuL+Sfb9l6QFZlFfAaqJe94bdFrWtPYZaGQdShXR3GKAjJ
StVOdmd9/vuRgJauEgmINFF6vjyKpL6N1kYF7VvUsB7qLv63l1nzTrhdsnOjXfsmEMyaMKkyEYJs
3ucqjaJ4mGJGonYVNFHRPix1aB46qXy7/U1vqVrwP5DORJKNuxP40GaozKkdh2sbKHfUoSOoY82r
2EDRuBv0OzKd2Y+NjpgaBowfRwNE/qzYu1pfv2ezhvwIfgBJwIpF2FxyY62D9R5DNygiawnyySo8
c8IDuTLKz9osH1DywGI2dMaDGXaYqPEwFtKtHlql/x25P1JlfOj78HviWA9WrFv/ynqJ7rpUr/ci
8rd7jU4H5HdKrYIreTNZU2MvhsCmMOiV1co8dv7Ju0IeEfAIdyKJK6+NgYYAOGKoi2BDNiVdJwpB
Fut5GGCCXPlDYYJHkbbt02kVSBXl+uQZQBX/ft+BTljlFFfBRwDVlzs8ChM82+TaO7Uj8W3o1dmL
tHS847+1/ouphIZLg4ODS7K2OUy22htuXDKUi+ucJxMcD0G0Ngge98vOV13d45RN2N/kULCONuU5
18zkiNiUGwztCI6zCgub9Mjsjt2iucccHOB55PE9KqY6+I1Tl+eGSGLnKV/nbrvH0XijCIk4u0Zv
53JurSiJZkrpbrCkao4htAaCK56cIFlAVCHa3n5qJspnuVnurerVken7o0fIhcLevRzZFEWcKjl9
Xdy4hyPpReMZcePcKwPa3/hLRp/nKm2PWmZqO4t8JTJbVZQdSPE0PdVtgcKJ0PtqI0QiJDQs/F9q
lQa8uyeHeOW2pHMFpJOUgN20pbGMDTiCpJzcAOfUxO9SK/wJHfkR+Le9g9i6+j2UyYB0Eny/cVAw
CIIaDOvcwEis5h2wFvL+JNlDw67r8WanQA4zeWSItrfK2yaQPpeAg1FKtAaHVu8CXZ3yJ4F511NJ
a3Dnrllvre142mqsAXSU5tEbmZQ2jSdgsG6glHHz7M6oskV1Xx+rCrtfYxnwru51srNOj5/LdtwD
ol276rhNKWSxVzRzC4NLzCWPRcHwoW6PZzue3PdaamPUqaEbBiADtrJIpq+3371rZ+KPQbcaiGOt
hkCxGbQDNvOrs8L0QbeLJIAoXrzMrtEiutEavmJbn24PfPVradVBHIC7Stn48jD21rS0AGdZXAAe
qFq1le/oeX4n+qbFTS2uPqIR+ev2mFdanvQINLgkK9iBTGJzA0gcjEO0BjkhavyzyslfqB/H/wwG
bqtSx7a0V4ul9YbS0AI7jcr7FlF5L1K6Igh7kzt6xlMc9b6Z7r791VTa5n1n9tY7bUFBp2CLBKhJ
WHeN4QJQHZqC/NzWzjndH3gDiH+jV1ryV1dv2bKIPtz+uqvbF78LBNnZvXBzLmfUSKcqrkZm1CyV
DOtzAMEPsnMJ5LHy+ZXkCH1nahQ/CDvSPdUN2z09sCv3D+1HHheDlJY+yeZmj9vFJtvieemrtn8S
IsmfksmRT61tFIdFL6snYQ4FrveYXnd4q+Ch24zvFfI4v1Qz4VuZnZ8LOTl3I9qX3oz1+jHH4A2U
VGMeBpwwD/3ijA+asghvRBMyRF36DhlIhI6XwnpKcNg+IsAkPpvOMHld3dm+iwrtUURd7AsNuOTE
bzlYC8bQaOAi66nqYJ+wtgOCdZQ6XX4DCUoQPkbcNyenWMonA1uab6oaZefbq3XlCkWaFz16cHl0
ZrZBtJB5o4iWPWX2q22vg8eySGJ950q7crxXLxIgFFgyALjZ7Im4MJNQcxoCSlOxqX9OqHHXaupH
bUcvY85yXyv6Iqh4TILb33ctll2Blagpc3uTmKwT8EeNpErUYRxMXltII8UZB/RmeEBJRZPU0CYR
IhNdzz9yM1XPdcSB0OIM4dAcy2aoytN8AJhofMc3W37sa2x6DmgSikcHD2ZcFvWuwyMgUZNzjPn0
X1NuVxrgSrXlXlrNKzc3UzZn/8PeeWzJbWRp+FV0tB5o4M2c6V4AmagsR1MUSZEbHDZJwQW8x9PP
FzXSdCUquzDUujfd4ikWAyZw45rfuIpQ5DMrNeOkxKIPHB3X+TZpqgMe8MOB6QB6qBQUoeINeyj3
S18RvXR53skx1HbKEANGnJe2Ikkr4IAsemT6fd2Jk6VFOyH40hYEUUyriABEy9U4f0Np5zrotHKj
WjrGYeoi8hqrsbqzBZ9zqnmeJO8yAbLoKz42055shDkt0qJbWzK8lu5XqHUpft0QQlCInUnVRJCO
2fiua9v4bedZ680UiVScUkWkzOchH1ADVUuPOe/spe9e3qSPfcjNkS8bZkx16CjRWJKn1JNrqzxH
ySJHeOHU24dG8T7PWSsla4tjGVunuspvx0q88iJ6JLH5UEzqP/Jxva+X4iZua8z7puNUp4Gllu9G
Jrd1bwS5M58UrTrqaO0rHrovMRtmMMYDJNPW19E+23m+Fw5Smn4S14ZkMv24TQGRCnvI4eC5IQUS
VIwBAGVRD2bQmdad5vX9wZHMhZ3nJrfG9rmBPANQR61MIr+JK2JR82FdbZzmnaH7NUoz67UHrq9k
Kjvn3G7Tez7Ve/sPlFX036AETa3fDd4XpaUl5TdjurxeUEP5GtGkbQ/mPN9njI8LP7HS7JOuaCgw
L0h5fxS51Sd+WyHyHSxRpP+WR5m2Jzdx4eDkCTLbR/YXLO62LpgHTFaScnHD3vsiRLHeos1eXJc1
kGd3xEqgVXPbT5o2P2KKvsd9f9ZLpm+DeKAFnhTKB4oXm1NTRFrk1BAewwzAku9kza0Wdfg8t7+q
sQs2SytDZRDvSk97SGzldxMup552e1rxF3eRA7aB+ujx+D7/EDT0+uMctHS4xt4rrKzlgHnlvCzT
+OhFTe870feX99Cl6AMdjHJIZoHgbc9XnAaBGCF1cVhrEyJ5hesEVUIIenmVR2jndqcS4TAJQv8C
qY3tF56qdmMPHG99vHxGVcINy6KFOQmD6aDnRerXOWitmon/9ZyX7QlKzBB4WmK9d6MZdYXUMa9s
LW6u1lUii9JyOoG1Su4WJIVvUcs1QlHTvp3tRLzCduTHETXS9UOCViUKEvO786fU4b1bdrXhhs2o
57dgUPRQ1afOT2K9vfLWTLmPFWXeCSkXXw05MpIcUKCZmZwvSj98RTpsdUM6MxkdzMaGDdBYOxnC
pc+ORiV0XvA0VHn6+Sr22tatEU1uKDS3CqHV2rRFJy9s1ip7b1lpd5euqXdblKP7rhWN2Fn+UjeE
JohUQEM6R6pbnK8ftWPjCYX18yVDC4x0jFwyT68roHtBHyXeO0ekE1nAtDJLYvoU2YO+cxEXn7TE
JQM153TconOUOgUbPNL9cBNT85fIMU89mlCHlz+Cl1fx1M2nZgGon+mcu6FitN3d0JVI2nhK/1fu
BUC3BgIaIhveuWdnKV2bhQZLx1bVBrxwBs05xC4qY3/hXgBbIshHSgvW+nwVYeVGYQ4jezNNYgKy
/a5Ervfq5UUubU1Q4hDaIeJKk47zRXS37NG0JxrOSam/Fu6avlo9EjFlcbOTIRxEreYOZaKm0o8e
cOide7xUp8IF4AowEET8YCtDA9whr0xzcPg0EgchxKxdESLJB9x3Gtf93Nte9ptp5HPl4/qnrn6q
WkoO3ihuzBsqztzz8ZarY2zgyuj3YaTn5ntKNboHkLAADYrSQhpbW7iPuKk05GBbDykKO8MrOMgb
p369YmQaB8bA//pK3shJiuMVD4TP+MHwRPf55ed9qUwh1wbYRA4G9WxzBgIbTEAACHKYCv0SOFgW
2QOnAhoC0ymjpj72xmAFs+os715e+dK5J1UsmCgSg6AAnr/pXNcbG8QXp9AaJ29a/IoOjZ3/prXt
O3dwHxIHV+KXV7T5F7cH0tMVNxvYFC4ITJVzCLH/A2OUr8LR1xPU5GCdVmXnm7yUfGMOBWoG3XmI
11tGedMO6ZAPnLJiwrC9aKu58WuMJ45Nh5hSQuZxt3bIo5eL8iGxe+9mQj75MBtuHgzu8A361w87
2KJ+wrEu6eegSiC8nD/x1lPcQWEIEsbIkp7K0hxv/h9Vx4X3erbK5gtex6SNYxlYF1RzrrC7MENk
a22mil33Jo+X9LWi/oV6CpFQFyQLTS3KbuP8zti7k+LJMGtU60QhsC6BLZsbL++f5wqTPECE3qQI
2yMQdbOBbIxztQosPc0lfXxrDV5CvlI0hznRkmMXa+6HNuuXcOmi9tCZi3FTGaX5hfnj+FqzInGT
5IoSrAO4wJcv7ELQpBCQtAWqZ5Wm4vntI2du9mOFhFqy2q1PkOwCTJGplAbVCoBYMTzD5TscLeOj
q7bj+5dXf65yBioLKVPweYRtWT6fL19QiKwMM6KQknFsAy+Lp/skssY6SCEYoiGLAe8hd7v4QWuk
uJdUnUn8VFGc27VvLKyIIbWAwaJAOShMjY+4BYokzKpUyG+Brwu0mTB3LvtC5EPtgdpYqhaA3N/E
H2fWLSWbZMfJ06f7ZRiKm0Zphg+eSNC/GhH0cmh8hWoX2Tvk0AtJAeMIZsVoqQAZ2c5Wc1WjcTag
2kPvaPimZfMQZOPq7oARL6zyiNHnS8dIEnjK+VvxMpGN9uo6obZgJu57bm10vmXWxU5Uff69o4cA
E0ASyYly23ayKpzWqLrRCaPOEwdVyZOHJGuzwDJn52qm7PELL8ofXt5zFxaVwxYQZEBh+P/tyzPs
us41vLXMSO8af3W95U3laR8jW2/vqnotv7bObO8kBxdCOm1DkJ2yYYHw5XbMg+leSv8pcULcHeIb
Gq7dw2LRW3BjzUD8m35po9XRq9YDczKDL3uFvlUdVjZDzM5lem069Y8XDLTJ+PTpZUouxhYTlAxu
FLudYYfCi8TJyJvhCgv25vjy435+crIKQgwIxgI8hgd+vpdqYSYp5pp2iCWrOLXkEwekrg5Ivs4U
KdWeyvnecput2xle17Or7BCaqh10at0evRGKieoM0UFPxx/P0vn8KfaYqBkoJT++9ye9qFQorbIq
ix3ORt1ezT0zWFEr0872eR5wWEUm6MRo3Ii3U6a2sw08hzo7tCM9PxhRN78djdgAI66wnmrrdw6I
g2BN5z32u3xe54kPjUbIQpz6NIUZeJ+/PhHXXiGW2g6h6CjBIjr0Wk3RXKe5M+6NIp4vxe0B5+CB
wmzddjZrgX4bCaQVptWkX0MZj67VOW/2ALIX7kgq1OHjxPSenG6TytAzKGJYwVYoEiW+zdNMP43A
iMKqcaqdaH1hKYlQRYsFeAho1c3hag4JakhlgvBIqlRou65NgDWWd6irda8VdHEpqbwqzTSBZ23e
U9IladdOnhmWVlqFyoRGezzp05UG0X1nM14IoGCLbRVbJgkI2PKFGKS1PQhpM0zGCqgmcOaTkcTW
K3VN849aq6lXtOzWnaPiwmSCx8hXYCL5AUt3C5BXNYqmgjkWQusUwc2E9upcu4dIOObNKPIWoebR
fJhi/WvmGem73ABGiFlZGs6r510luaXdrIhdHWxh9mHs5iKsu1b1e9T27pxo+vBy1LvwjB6bZOTL
2JuixHn+2VCRRBSBK7OGwnQJdsSGMDBBop3aIkpOLy92IeZRdzJ+5tlIIo/cG09iEDM6z0Wf0Ay7
ajBuST2sK2VRRoR4cehalGL6YVoaaRbwHqpdtKNBWJ6vN4l64hOGMhKtwDZbDRmOwi3Snbu6sKMf
6bSuzWsHW7X5eJxszJpapKxiL+aD7YnlGIu1x4+GcP7yA5QXvAlyFLIoqDA8gqO0halGXS1KI3Po
Ci6t9jryuhjVnHQv1b7ARkPdkSiOSwTDbEba58+tKZzZQlNcDz3LUm4Uz40eujyumUohtJX7qalU
R7ep52vsMefvRdUuYTmb83WLgNFrRjTWrWczDrXSplpRhRMCASUtxxwsTfzBSdYuABRpv7FEsoQ/
+oAYDtPOlD1fPj5n8y56o6l6u3b1MLdosos6+uq6bfxXFpFaY6hVY7S6naFpzVoMqPzroZLizVMM
VffZjpvy15dv5fnHYmA+SmOZFjawwW3ubhZxnqGWQ2sZCVifOUwSrH1PmQCMAhuDdM+a9kKJc76g
fv7WlQkVkmy2nVCvlf5mEW1F7zIpvk9Vnt4kdwlkdG0YA8ozBy2ygUosnZMQ3cLpU4EVI3IljvfQ
dVVzdFJ6nNSQ5VVXowD78nN5/rlxmYzVZPuYgcp24GekawNoz3HCJc2boBlIBOtJHXywAMbOi77A
h2MtxG1o4hKvOErOHwnGeh4YLssJ0xg2Btzo9qBVlRYoTTaHUVnTKcdf4lqtq+6AlOByGHNTCeyy
KXdizPMPnwvBfUd2cinottxz06NCg5LohFhmjqcpwvzEWLy95tGFpjXLQHVjHACj8xlGKS5X0UWM
r5k6xOjRwKY9xRH8jcZtqK6sGnmyBU1hgU3mbQ0aGgljTdt5v5duVboky3kjOLotLqvKEsoeZv5h
EjsmpuBJBaFjMH84kpLoS5Ax8AVKi+2IUa1drZKOgWHaT84hWqbllJVOeXx5r8oU7TxeswoqE2jc
SUWq7f5Rhxb2HokXnGsHEKCrzSdtdb5PiUPRrWtQcqe8uNHJAXZSn0sfifThkC1eKS4nL+zJSYvm
eR+JxuQhrrVz23dWdOwikQS6Vu4tdSlOEZ1IvYGYop5lnC+F6Y+h1Avvaxrm8jBmTLQ0Lc0CG0dG
f7HMHy9kHks0RkQgaCVD9Hw9DSuGTpknJ7T1pbrWB1hHYkzcndTh4l0R3+VXLwPw5q5GbZHA/ZnO
Qum4sJiWmjI8LU9pMb035ka8eXmjPHKYn+0UOYijVUP6uP3AU/p+CfhAvjxATceqbOYg8gYdDPIS
hXpsxNcrVLKTSycC8Go63+iYF0P6qMWpmBGMJ1HsD5ram9dqZiBrVIzi0CvpN6jy+j2TPA3Ir1Wd
tF6rb/p8/LQK6BWeBjZhjIrhdVk6xhHSQ+wjVhUfNLxCDr0GDiXOohKk/5pcvXzDl54vXTSSM0n1
UbdzaaMZjHpZ6agordBDIfIopO3AenACGD8a2h6mVL6w7QMmrEnzZ+YAeNGcb5ucAaAaJa4dLn1V
YgQzeIHDczwkmD4FcWzUfgc95oQovH2ayL9CmCc410xt8jo1J/fUDKPhK/G6hNaK45sYzClYVJgk
Y1doPmYv4/2AK91dzPnI3MTtbrzInU+uPU6HYZVgzylerp3VawMgYGoFDbQxT3UbxaGO9ZTRIatu
VxA3Dd+1qxlfyMy60hcju61mxG/+o9baPk7b1gnzAoZ/razdjcg491aGjB9ffjmXwtbTZ7XZ/LXW
JOwxBkSdpzd+2xfGB6u3tNdNlBkBFEr7Cv1TK/AATQUvr3wh+IPnQunUo+SliSC3zZO4NceVZ3ZO
SlgereZumDH/0ETXnV5e5UJ0BB3Hke7QzCVGbvJbULJzbiO/EY6ix5dYWPUpNaq72Zq7nTAi883N
rjtbabPrisLAi0PEhJEYsrahl9BAY0DaygrkyFHwdG9Vpf0rDxHuBDmwTFK31lsKfI6+6TJOHauc
r0qvVpgZZHt45ksPkW484zE5ALK2jcKkSeLarGkU5u2AhJqqlAh6TvpNr1h7mLmLSxEtJIAGLK+6
2Y+J0qaxpQmHZDNvDo2nv0OOIjt1FSiFl3fGhfEHJc+TpeQGfbIBq0IMYHZtO1Rsy7n3nKQOu6jK
70w4WOHsRfVnpRK/Z+7c+/bYJDepS643lK3jN0Jtb4fS/ioA/O/kRP/isph/IGR6gbrTj6WX9kXB
d2GUqnrlaLg6Hxa30vVjWqm278L9QjcpnZbXdbGarR9ZTXfrTmbdHRosmk72UgE9Q4iv+S3v1Xmv
eXqhZKT7LoecwIMxO9yq2qHAyMsfeUVmAnPdSsK6mm9Xz/mseevrRAFVpWoUMCbMtyR7YwzzadST
+0kinoc8fbPUyrWtlR8qqw8WQ33VOUowrSikv/x6n4cXsj0adxw8sGFQrzx/ux3jx16vrDXE8SW6
RoZ0CFSEanc20fOzTa5Che7SdqJIlKOsJ3vIjVRrQC1zDa0uaagGxH2UR6+0sbMDR4Xq+aP3xGlE
yxoQEryWZx2ceohSC6KSHg660YSQCQUk1k55//Iqj2n3NpJRfiDBQkZE52FzUzSJnLUTtMddRYlA
BgzTcutZ8Xjs0x4WNYaJYaF39SnGmsuv12o64b/aHMiLxXGZjemo4GlzzIslOylCmK+8IVvv7MkG
+87xeszsVfv4H9AxNFDwlh0iksZEr3SmI7gW04cxtYdsvACNY8vS7UfAUiKItzqxy9ossZObdihF
YL8udVf5CMCNh0w1MR+J5j5QjFG/UvRifZN4JaBLL6X5URTWicH+rjDM873J5dCkktIrML22RlEY
xM9Llnl2mEhsS9cWyOzpsXllRWbhZ2JFkd5V0qCQArqqsL+3YzmijCJyn8x+9KdWHcIWGuvO9pLv
9dl7p5kClJy6kwPzfDN7CqgeQbIQdkl0R0pUvrPzuHnXj6jt16r63U6d+lRA+Q2NFQnll3fdpWdC
lcZ4DyFJmDqbg1qfxjyzs8gOKRWXg5bOK256qbcTFZ5/r/DV0MamX0Q2imzw+S0OWjR1NL8ZtFXY
x1vRMN2Vi3hvwtM4Zr3340gmlsPGFDymQ322hShIqsaQto4dDknkHKPZSA+NjtXDy4/uwiCPZTBV
MulFU3luVSmLLjE0ZWLAVOb54KNiIgJa7h9XvfEOC//9eVrQhGpb68aIK4wR3HsXBZdkmD+8fCHP
ny4iH+ggo9UHQw3l8fOn2+qdZsdi0sN5EZ8oVvXAUiBAx55wgaSV/c5+fZ4rSE0R+nK0fW0agJuW
TWONJrPUUg/NVVEGnwbS4I+iSG51uzJ/eBB0vtZ2e3KmIkuc0wiM1PnOtsdvjo7e8194fsjSYKfA
14e76PnzE1WUW60NMnNZ4Ki6g6cejaWujk7bU5M6y15n5NIDtCBfy4cIcN+UKe2T0wvP+EUChrVw
durerxBUfU0aWR47S5uPL9/apaVo4Kk0SOhpM304X6pUCxQlEJ8EnlCqyNkAIVN7F29QJ8p3lrq0
C215WwQRqJLb8SfC8xDIsS2i1DTN10ZV1zfo0NfHGBjgbVSXzc42lLv6PGxyFtMUgaGCQomzxfgR
rpc8SStubVVpCU609Y4p3uRUfH1xjNSmOCiwEg+z8Pa+gOdBk6V1ZgQwcck/tkbJAM5TvYuFFtrF
1F5VWGz5JQ5sOw/08ip8z+jwIQ+7bfusvbI0mptq2M1rZtAPdJjQPtgz4Ly0Q5iBUgqiiwe5bbND
6qGt0dfmtUnbGlhey4q3dI3Lmdm0Ozd0aYcAyuHkpXACsbL5mPF60GCWNVqoZp3ws3i2D20y6IeY
yt/vIRHvlIYX8g/gwRq+n1JdB01Eee9PPjSJ0lsnBR8GofXpG8VF0c5UYwtBoEQ/FmygxDcwvDjY
XqSf1EZdr029aYK2RO0mmupyZ8c+v38uh9oHnTPquWejk6ijTGWorYZ0kuzjUrkDKL4c11Foo0fo
Vl9+9Ns/X25zLJRqpY2EIIx5OxcKlNqk4cR5GcIy/vXllZ7vVPJ9PnypGENetg1oHUoKRVGyktT7
uPKaaDoKrWx2vNGe71RGiZw89FupIGGmnb9NtyvRgK+8FTGmrrwmJY/DEvjnNa23vRHzI0L+PLiA
REMfD4FzYEGMoM7X8sqmiKk21XAYusgIJnWOPq+lbhmHZkKazh+VLsoPk4hWsjK7jW8zgKZS36xK
hhv+yhQfq05PlCslyusR5VylRcnJNT6NKH81wVo56yHBVPZVk0xDicPXCha4t/sWGfUydbsHXRm+
WtlYv8fMMtP8qB7Wj9katZPftwOUyGRUdCYU2STE68SdqAMKLWs0BOoVHkveAn2dneq9KiYNvpsx
mZ+tbiAGo6xmJocfff029TxQFPoGkrm+CSHYDjIztUc1nLuiv2rnVKVGTZJPL69yQdeRmCv7mUws
aIps1Q8SklOoaJicRLPC3DedkldlubYovKKKkN1Z9aJk8BxKKzvgtdlAMXXH/o2XDQY918hY7lLF
mm7zIepf92sewQwEZ7VXmMoYdr5x2De0vORgBT/CLfhihfQk2lrr6SjPmJ/YdRIw/3ARxZ/cdT7M
lamsvqUgZ3bVjAI/6SjygPR2wrYm+iCT2R88cKG3tESiL1bXpoV0b+zFdW1HRnFyvJ4cIesbA2xD
2h2tzkHH2mjq9AuD4tG7ilOLBRJUzle/M7A2hpLlQsyswF6VPsVMqflAEOomMLsqOhk9XUCYz7r+
CprPepc6nfOgmjMWmWrTl90hcrC09JHTTMoAOeThqOmIlQRaZHmzn1XqCLtr1Lu7JatFkMFXhSlc
5OWXzipxH+9URfuUkqDcpxWWYKelWOjeYIGiH13MSSogIyDVgyhDMN/vktacD8K1hvHO8IqOistI
0EtJGEfSCaYt//KGep5AgMQhAQO1AKLJ3EIbJzVP9bnMl9CY7fJWcloPxpQUr9peAdBSeAlk8K58
befznjL683jJyuAz6CBSODxjWmDnzRjYYzTfWup40oGlHgy3HHf24oVVqBoN7L84+dA725x+JJmm
MmU0Sfohm9A6X70DmoX2DwNEcVWS375kX5L4baKyZjUOyrH9GsZVn97aYMTQ1Cvcv3AvT1fZpA55
A1XcaNsVclEzoL22VKFnwOd6eUc8P2G4F0Af5Ao8MBQkzqP+5OaTgvIVTywvG79qU8M383INYiLc
TvH46Im7CRQA6cAKEjMN6rZN0dGI1kAzUQfXYQ40F5K5EB9bqqr2Rij6SkRQRHPXzWpc3ip5C2s6
MSaM0GJ1qRQ/MxTXPvarKYVKk/EOVcYkujKjpXnv0fdOgrZW4L7VkALR8mo8xffadcBVtir1V30E
Z/YwNlq210W+8EWx22QnQToDgXc7f355joPhQnc0XNzcvVmmPmaM00liraqXQel2ylEpFjryCUKq
L7+6S5udoAlkB2cKB3DN+dKinDIs2zJeXWyqB5FBj6eFrP6VVSRiUILdXErF81VicL1OurhLSCFE
n9UqJjQPo73y4nmeKIkB1Gt/IlPOV2nVtoDEaEIBWIzkw2qN/RU4RXFVIQAUFB7Ccy8/uwscSzp8
DGpkFwO84BbTM622aAdmsWEB8vlW9PpYBVq6foyNCGcIPm5/rsmGvUWzPsCW8t5UdMGuHLCSvuGO
5UNbrt21WsUjXpWYCymjivxbWoFpmvTmZLYNGXidfTN7NXkPfajcCUHPn5eMPkRTOiDAFraTZLur
nUFtzDlsTW0Kp7bM75Iltd9F1qzjPD/YO4n1BdCKnGzBOUQ5GeUHU27GJ3UFyc0Yoewyo/nkgeDO
0vgmTbroZtbV9/ZsZKhmZhBI0Dw8UXMUgVaZw31aG+9ffm+XroOBjUy65aSerub5dTRLlNnq3E8A
Vsv6N2BbAnIQ0783VR23vyuokCaABKaiPBrNtLwtNad1MCx1vpTmhB7uy1fzPHhS20mtN9JAyYXc
pMyzSC22xqPdBDNFpIWHOwuhuUOxCP2HTwPgQrQ0OLUlotzanDlOluBqKFhqHKf487gow6EDvrNT
b1x6vHSv6QeRG0hu+ebxYtTo2aMtppAG96+I6kSBGJnWLiuCMbO4W3vrZnYmM1D08drqs3/QbtgD
wl0oYSkVKaooq8itAUWfv2J9sZxRLAnbOkdDyWInYQKsx6+FaTQ+vb2KIYBnhHM5FEE/Ld1NlGE2
VKVxHxTpaO5ECrmxzw8troaOFdMdpi+U1edXk9e0PkbFGsMitY2HuqvXwzRU8Q6b8MJOwoQENTU5
86RbvzlGtMaFHtGxitLoDU4xcfeuX+0h81XF6Hbu6NnURVIWZbNNSpJSum57OdMEJZx8uoHOVjSY
YXtF+lHUxvK7racJGXPcIopto/E/kLLWA3YuGKTpRTGYR7jPGbVcU+UmwL14LfwhNqYPbTlqyg12
t1mLUoIoyWBhsrytXLV6cFD4+SbGCv/BEsf2bFTZMlhT2nvF0vYolrdFD47wJMcdgHPP35Ral4qJ
bhgua4DNjlSd7qcZ74CvQ2ngE9sn7lsRWeKzq+TxtVlNzr1ZK7WPzwDDoxQfhtoc29u2cPTFz3LV
46Y05wT8FoR0Aqf85dCx3VbyYqUouyQ1SNLu9kOra8WO5qEJke92gmRdHbKWad3J7rbHBKuwlxAx
oWmNfNR2aB85iI+XbdaEgMZgiQ7UOCKpkfNOl88lQJKX7+kZ2FMuR38XYhkYfImCO38DJGNun0hU
E/r6Xy00n8O1ITXRNKW+MdpZnNzV6sBUNsZbc07Mk6riuu0VmXLqrOYfWTtxmupxd/QqeB7dXDi3
xaxee4Oy7MW5C49fZ6osMb0YTTD/P79SAcAuGclGwyqxk1fO0qR3hki8t3pvt9eaUjEc6o2oxSmp
rR6gYy4PmVPJpv8CRCUzs1oP1q4y3q6euWfbcenSCMD0y6guaMNsAk65ZJZq1QjUz2i1w+IzkjCv
4j0d8QsfC+kPq8AroL+0bWA4jYplWVRXYbK04hX2Id09PohjMKSldV9HpX2PDG1+TNDV3alBn+FB
2SVY3WDzB94cMPiWeRUVOuJ7eHGFwio+FHbl+bGhosPS5urwbsbC8lXUwX81u+hTnduIM+fztPP+
t+EWHUl69qpLIx1K0XOZeIbp+uQYYziuRhWkrd3dNC2tK5Q09uwvLi4lB1VSsUgCr893GhKoStq7
yKytufu9yxfjeqnSj3ZR7/Egnj1XeVM2xQDFFRUB0rDnK+FlURW1U4xhE0nx/gSZdifPjXf20sbH
JkepZUY17xBNov01V8v1aBo/zCXgGiiKZWbmkcob26PFjnna2ugN4eoCujDSouew6PeC54VnKktv
16T7qjogq87vNLNWD95kNMB0Rcq8Z6cEVEjDbUHxf3g5pl1aCk6WxXOln/7MQCPpQOM5lT0APRFE
MjMWN1W1NDfztKeFt/0i5aMDEsp3QbMct57N8bVaxjxhizDQ/FLLIFYYswyulZ9aw6XHtxrdA+7y
fQhI6A8X5//8Ov9X/B17B7HEVdn9/b/589eqXsA1Jf3mj3+/T7+2VVf93v+3/LX/+2vnv/T31+P3
th/a7z/df6m7n8Kh/PalT6ty+ztn/wQr/XElhy/9l7M/HEtwHMvb4Xu7PHznyO8fl+Oa5d/8//7w
p++P/8qvS/39bz9/rQZ0LvjXYi7r5z9+dP3tbz/LBv1/Pv3n//jZqy8FvxZ8WYov5U/XnfhSfuu2
v/f9S9f/7WfF8X4hq0D6iLhFo4Tc6eefpu+PP3K1X2io0dvAlwHgGuftzz+VKAYmf/tZ47confkw
aQ5ITBu/BRPpjx/BJyG5hLxE2oII9s9/XuHZS/vnS/yJnPYNLjV997efn6V1cgbJaBodE3kVHPnn
X0U5j1NZ1gl09TTvrzKC7Gu9SPx5BUatdXMc9oaWfoKl/82d9PiNo87IhK/dQW009OLzMcKmofJQ
s1wqP26XzPDr1NWP0p/+TWeOc6CN2fVgj58Edrxf6eVp1/YMjOTJg//jts5uY9tOfhyl0sCjKkat
65lBW4JKa9oazCFWg20a5++deql9vZmQGbbnZHi1LMtV0iy9HuhJjYFNVs9GUMXVeKJ1mr6udAp1
oc32XaPMxo2qUhfUbjkDVBPj8K518/phXuuPqthj3z7i+5/WCnRHKI2JSbRLZDNok9Tpbp42Mdig
sENEODlqZvsr5P35U2U2cPo9yIGBPdfVl2oxy4e6md7jhKnelzGq7WlRFkZgGmX2ZlSL+kPWrGLx
9c6LwATag+rHXjF9T1AfvS6T/hMgAeO6UJPxC0gaHR+WpSjf9u5QBYq60MNGduS6JY1yfC/BWMev
euBVpijrcEnSj6otovjAuDLCz2OxErRXUoq5xxf576jyJKpI96B/HVUOVZGW6VdaLf8bomQckr/x
RzyxtV8k7pQ+FGQRmYjwwf4RT/gRoxQ2kEsKCBdMRq8/44n1iw28h3YZ6SucHQnq/zOeWL/QigAW
AOyBLqvJYPsH4smj9unT3Uykk5KsMlGTmMNHb6knLR9NnbKkT7XmoPcFXyPK7TjFm7riR4qYwYwN
Bl0yp0bbg521lB4Ie9Ed0HxEljAvnNqfetX9npfZjUm/ogmEV7+BKaJfDR2oFt8r9PJ3HbT34HtU
2bVvzU7rHnRvwk+3cLrb1AYNECRZbN617jTcZe64fKwrHQGjxByLD8g16e+ZWg64rebrjdek823E
5wW4vG7bNGiIksc5WV8xm2qG8N+7e3tmemytf727r9rv5ZdvZ5tb/sI/NzfgInrDHEoW0VA2+/+5
uTkKEcenSJeq5rKH9+fm1n9BbJxxKskQ0+jHtuyfm1v7BdQ59C1cE6ksHfDaP7C5t2kdcAwiNGmW
VFBEuFr+/MneXjity9ppsoOB0Q+6k419VMDSnrBr2WvTP1PGkmtxubTt+Nz5r81aWlUkSIB32aGx
POVeDCNfUGTacuj5GefXLtBz6bgM2HaZ4vqNSDFmLOOlPrgLLG6YM1mQI+07DSt4s7w0j3axduES
K8PVVFRhMVZMf3MUhRddQZbYRUh5haAeGDCVfZuRO19etd6XojfePnnhF87qbcrKnUnXDim6JzVZ
t5pfeIXYXh6x/Kqgi98T4gJt7qSQaNvgCGWaIHo921+HYk+Ib1sk/+/KQP/kFiPabep3lLhH1JjL
jN5CGR+tsSgPQKL22AjPtFZZRgJKaNEgtke9yP5+uk0qBHPTwfPSwwQwAVNzS62P+ZAMB9Urncgv
yFMOeuZGIkBuOfraR1n8aanXj82ULU6g5Yr9zlHWG2fJ9au6KPrWt0Rl/J7gePV2ZmxV+po5tcMh
HavY87NhyG5nV8s+Z+2M1KPjVi0mb7ZxazR5fz1M1h9S6v8+o5+cuJLu80IUG758+y6qof7+9JSW
v/PPQIYqB+UsSDFqTU7d80CGERsHtNwf9PP+GcjsX9gulPucw9Rz/NrTUxrAO7hEk0k4rTI0t34g
kHFh9fkhrcMzlXaGEjEHO+B8h9o1WcBijMMBo7aPUauvwB569uvczX7CWf3k2Vz44C/kBEwGUJ3i
q4BViB7F+XKtWUYV2NT+gLes7VPKuv2RuDB9jhly3qxT10x+isHh7FsxKvXVsNQSnWho12q+9qpv
a6mKgpUz6J9aHUWctIyUB2wClph28mK+1aX78gEDOQSs0ApQryw8tK5gnjJOixpXB1aU3mB4VN4I
oeu/YrhU18HcewhmjTr+3YV6vSzr3AW2FfXDgVECXW57SWIs35eaEBmN+dspSXA2Mrwx24mHjy2W
7dtA5YhNgusuL4W98jReKAD8cWKSj8cTzeeyLer39sT5eLQV1Qj0hkOHGmZ0Kn8plc/8lwlRzxTk
+ErZex2WWf/D3Xks141k6/qJ0AFvpjDb0ZOiRGqCkCEBJDyQSJinv9/W6dMhkX2LoeG9ET2qqiY2
TGau9a/f5GTjbRh1NN5CgJRXuqLhoGizRwF1KgrKgvRG3BmGNdyaDV6L05fwgoSa6lBtykgMTJN+
jkoJAY8rcE9zL9Zj1QunD2XjHhZdOnXoucK/0AuEFfNqaZdkRQDYwObqQ282qybcaiO7s7K8fBKw
ube0IA3unz+kd4YmTPCYZkEJhEWFuOdthPS2DVVnEPQZ68uGPlFVBJP6maxRQ/q+CldDdJeojbS9
QTkojcnhFMkSmdd6ZBaGedEYy/Ig519mH3w8apwQA5X6Z62ss31NMkTywQ8+b/VvXu05PIgVdiaB
M4L889XCY5xRkFeSjMdU0FT76UEtwVMxpEvo2cDaBNAQSb/oedwU4DT1Fjh7nFnUB6465xX27ndQ
OsGi9s7D/zefmKwcjGacTMZn34bE0aDqNQapAR/c7vnPvL8MSALCfYq4t8RVIfrer0oh4zKDCDI6
wxL7y2DEVWaP0Sit5YATi5sAnPmAU1l6KkcBCb91s8io0vajp/9+myMI/OzCeJbWIHp/cxA7ddp4
kKfGuMJM+tJsq+6YWS2uAbkzz2Gaz/WdbqWOmTS17L7BADoxuDcvyJ5qbjyTfGflb81O8NfzcFZN
ejVPQ/+31kAUQeyOmGGBEMHwfsugXGTvmahwx3ibXTOuguJqM5qTdGf9NPkQ8OS/s+z/6vi+6V6a
Bzm8vEgwubdA3B9Q3v+74B3TpN8+3zM4+O/z/X/Qu8O3Qha/H9+//vt/n9+e8S+0jXivnRtiCsb/
nN6eTY/NWIxz7Gykiqr1P6e3qf+L1puBuwk1hJ3q/PX/bxvi/wveL+pUAi9pEuhG/ub0Pm8av68y
DmyGgJDI8FDnR7zlq23+YCG0zr2kYazPydkW7b4o/eDYroWdEuAVtFeeUtrLMpbyxl0GslR/e1K3
/3Ot3+E27v+//AIc8Bj4Q1J/S2EwRV/CTx8I2mjacjf0FiBU3hgkSqUfUFbeblznewU5tbACA518
x2V1+kFLa312k9oAU9C7DV1QU9Uf3M/7J8p10LthR4ed6Tuv5dyv9BYiEYFgqtRvhnaFl9O35/mZ
0KVuI4uv5KHvG+3aXSbni1pas9j98yM9Tx/+fKlAwPSwzHaZ4yFT4t//1lsGXtN7Qph2sg79mHTu
6F7htxCgyhjr/eI6DdYj6UeiNvJX3l0WJhOHqYcVAe8zeDMUIZQsPauFnYShqsjCNi9y/ajZlcUI
Jje7IAkWY8iOcjDmjZDzviGVVndWbJa7sr3JYIA+dps+r2SEVs5l07kVqRLK7b+VhQygE7cZlsxi
CKwL8OIBE3qxlSsHIRTxMLC2BRVjnm7nEISGXoZfakCMxiP8k+639bIvYCZ54eARcfkTMgt4kN9p
DcxmY04fc6sQT7wsce9Vlv3dL/tS7VZOBHmohWFXkUuQ9H22BsXXDRsp9046eVU/2uVSIVB21l4c
cOh1nzNnTe1rqwry6bG014pUY8HozW9Kw4wMlyFKqJNd88U7WwYnxmIH3XU6VeZD5nrNGK0QGB43
d5uMfWAj6QndOQ8ATwfb3ZLGTKdvbi+MHxblaKwjhLEuWlUsS5gusGbQIesSI0tdGV1kG8q78qdt
XBPH47ETkpBjxj3hcECl61dVF2EsmFq7RmhdG2NOA3lRyWWqQdukSUJ2O/d5LAHAj82AXIqmH9l/
hEi6JvbE4yS2p5W0gyqdnGsf06RPGcbTAamd2xaES7X5l95cFwMGZYX/o64WeHQcXAM53YVx5nwY
Yq8Txo2Du7utS+SyUMATqu5FYxb2sJUmaeRqEYx/zbGuX/ugsPMww5q4wHC2VLfNoL4TLL72YSXg
epF46lBl2/7S/0ix0I02bTQOgzYr1Ih0JHeV9PLLYHSDpyFT+csMzZtcKk0PyGnwN+upYhq/JzRG
7j1b8y/qcvXUhdAC+7nvtOrW7JFXhcVo2qdmCmB6e4tlXi0LNmKgHUZwp6BADLFbkB1NPFJm7rKy
LeoYCHxMMI3p3WhudHuLlG/P14uRT9DB66Ux4qAlBy50TC3/zBAkv+uqstKSwu6CCZ8i3y2iChVL
4sOtFJ9rBDblmVROZX4i2Raco4Pj0JwWW6TbZVAuoo47sw7uCy/opyjXoDdE7Vhue8JjNCKHV9+B
RpkSEEm8irZt8Zi3bnuw5yr7Dk7q4k4UVIKBR9ph4SmVtMM+aMWPzmvPKdRyQzjTOUq2kVm7mnUj
rFmm0dowF0tKwJdrgVHDEhV1ut2v09o++3Izf2SyLZxw6bX0jsBA/yYvheeGBobrj/3k8Y2L2Rhf
vNZvboNCt/UIKFfcrYUhs0SkegXMUdRi3PmO5ny2Nb3+OkAkfw0aqflhgE3115GK+LuR4QLA5mLk
lPNz48LptctaP9ClOumNqoYVIlFAyH1EoteEe2/VknTMXl75ka4zUyU3pWSdGJ4Ibl3l5DI2VUNj
W6dWGRkNBgVhVjttHY0FtF7yoq0ydH36g7iczoE7bq/p2K+YVHchlgKGuSv0trNjcwZ2jFQRbM+9
5mo56k3ZfHOydmlCM5etIGJjWlw2Mu1ssqhA0lis/mDGBQSMPE6nYTVouUZ4xVieVtmN1Y1ijKyy
Rl/o+t1c7ydldTnmSzqaE6i0lb7fumWoQsna2ehoevJ3A6PJ2Qb0wmRzUf7ybZkGzYvL1uvIhAa8
htLmWcgZqBsypvZisOaYwZ6en3AKKp2om4XVxHPpN9/8zK5vN77enHjx3LRCa2i3G3fVGgMzLZX+
CKZO2DuW2/RcZZr+qdcc8p1bigA9XBxvFOGgmzPwp+iMLAa8HPzIbFaLCLJhKIMYAbPzqW6F9A5N
a4khblxftad5knyZSzm4jxNIgQg7vfFroibG0jj881H6tuzHVgHo5Qw0YJNMqMAbdMNv2YGmpnIS
/KWdu2q8a1FhnMRWdfe2x7P6+6tBWsApBsdShvBvCBTYC2ytOwonKapWu52R6GOJp/k7ZVX2VS7k
yz9f7p29xdmukj0X8w38BSlV3lxvgEM8sIXYidqy6S73iyZHujJ5S6QPGCCHjmisIZpzIeZEaOTw
PZrS19JYKj78RAb9WMW97XZrjDOLfaVPzUgIAbZOaaSpZp2vLAa6DGMqbVwje80K+YL3Qe59AAq9
I55Qd7hnKiHKVKpi6It/FjyG60+FpG9P8G/QMlQ2qIS+27kaOYi2MnAvqJUW89iLmt5oMfRxgFBq
as6OiY37b6HJX/VE/7+TGc6WBf93SDNqiRj7Xnz7vSM6/z/+F9B0/4UFGeUxnxyEFgYq/2mJoDGw
MVGyWgTvMRT5HdB0/oWFmHXWsZ7n29CQ/9MSafa/aLD4V1DpmD2i7HD/pif6JUL6o36mdsVEiXYI
6wRA1TfLwlHmsAZ5SxJlYsvL+nN7Ly+dJzzwd9su3S/xGm278toowuVyOPr77rjF3W667r8O98MY
qtfyU2+GdXRSyRyrZI0f5/jhsovMONjrYRfm4XgsoiJOwyXEMQvpBpvzrvz52yP/L33VOy4kLQ53
wQTr112AhP65KGCXuV47cxfV05SQmnEc97lPelxo3pLWtHx2dyLJ4vxYX9j3H1z67a7569JEOgAM
ozoGkPjz0mMRrJlhE+Vp7rfd8oy9VvXkX9WffWNfXiCnOG5+VHnx1lw3H/Dq/suVGdqdAWn4WRg+
nnuU31qfwkdF509Ej8KY3zGJupyxsjfy5bpSxgd3+e5SnA2MCD142bTwzGn+vFQ6Wtakl06x88By
uxy5T5Vkuji0g5/88/M8P64/vsc3Vzr/kt9uCvimsLeBKynrfrYfquXxn//+r0H6nxeAgYhtJPYs
dMd8MH9ewJ8ENkycuFiFiLz/so7KNXey4ev54pda3V9DeMaxG5Vj2r/Wnb+4D+7oBN2xHKtx+dxV
c+96obe163jR1ZpUh3aZPI8tX9rqcx00lpXAbU6n23/+4edH/OZ3s4OcbYlgxhO58OZ01pdW65y1
FviqPa71LaBy2HR/6YYB7+BMXQY6YLzBh3Xu9397+BVGJjVmeKDZilXjnJz2Iybsu+PrfAn8Ajm+
MHgnjeHNJSZPCnMB5CavXf7sDJQjhghLmZLqqB6hj4YlpV9vp7HWfPANvwMrfl2Z0/B85fMA9c+b
0wfXy5TOld2r7H69Sm/lqbhd9vOXf35Pvz6gNy+KOwSQYFtH3PF2WZIf04gWo6GdFX6lYbm0Qj0i
7TduoyDZ9tmnYD9EHyn/38k4fj1Wpt1sBWcK+ltsqwm8dDy3Mjt7Xx3ba+cgD+luO4lr96AdP/J3
/eWu9/YWiVEBr6My9u239vmaBr8VJg16/8jd2yftpr0ejna0hC8ymXcqUckWLQnirQhtQlJ9UDla
78CXM1IOgIb4FH0OS/nPN4m1iJfikFHs8qN76rlZqChH9+jH8qAOOFRdeffOPa0/BC0VbpHmR+JF
vGg/rVv/2r32jsExi4NYv/COzvGDl/9fVunvP+3tcTp3mT5vI09mITwpB+dLrPEgjb1fRV0VqvOE
GVVNqIM5PKCaHj9kxZ3P63evhn0aazSsF34NUH9fwl7TLoLQvGJXh9nB2hFVs/NPZjQf/KS81p60
p+JC3qQdgv/Qvk1vwOgutKMez5ftp/Z2ONmHNZw+KFnfb+lnNu9ZAU2MqsPS+PN1TV3beajk850c
2yYn49kf7gVN50d2HO+vwxmI4zGOHGwt5lvqR6tVaW66JTtkOy0VDknmRI/KZ/q3pjdYspzl3JjD
odEDln5zQ/No9vXMrA9PafsH6WB+pFgrEYGn3gef+rtzl2E2xkFnv33IOAi0/nx0ALta4+M7kGQ9
vhe1i4HZqSnwGm0+OuHf9UfnuTk8N5B7JoUEDr6pJnKjHlM5TlqCfcn9ei1vtO/ywbkYbspTkPg3
5W2T9DfbIwBc81X/7n9wo+/sEbk8iQrELZxH3RB039xpR22qmTNYkNx1x+GYnvIoj8lMP5q77hqU
J/r5zyv17cfiwiDmf/aZCM7Y7W3koeEW27ae1wkR0gn8tc35yOX47bvjCr9Sf8gzgarKAOzPd5fj
2dhM6ER3a9RG/m11aD/o19/dAsAzNhUQBBjRMUx788gyxpa9t2plki2VRy8LFGnLufvLggw4gBqT
OSyl0i8C9Z+3oZXuUE1rbcSrtmU7q+/zi9Iv5F/eCzMe3jx9CEcncYrnGdDv25bQrJmPs6wSs9e6
K+EZ6X1WV+3+7146ByN6CS5ARtDZmeHNKwmqeVQQruskGBnn4xo3Rb0/fCR3fvtezlchtg62FIMB
Bk5vWqqu39QyyKZOltTT2ngYWd+RKUElPlg0bw+b84XO2hrIfeSQ85r+fGhyDtBqmwNZ1Kr1QsPs
G2DxegaO1O0PLkXCw9urnY0NWSgUhvh9sVjfFKBeqQpUSkUZp2lWXVsZM+L8xh0bufrY39XdUIeM
8jzQws7me3TKDLr74mi1FmpSzJ+qLSu3uKoHHR8fR0eDV2X5qCKGHNkakUHgvsq1s24oUY2jA4FO
32dqNL5beevlCSYw+q1wLfD73MtqP159jF1h9G4yFDbK4NDuaWWZnNgtkRqTec5uy61JhvmqnE/u
kCMoE4NvHLJ6m6uLftMCrFBwvVoSd1oJES8lVjwoMQt9u/BqWEhxAx12i81K7xco4lbqklJnBcuD
5WaA4CFxepOMhJVbIvQrmXuRU9dExNnMU+5GHFPNeBO9uK1Kd1r2xmYHN9tUzJ/8cuWHdlhekGe9
2PzERQ3Vt37KCIkZ/WpAhJWm4707Zc5Vjzx+TCqvtr1IdR6ZT+5Ujcaeh5nXYQG3/IZMOBzUeXvY
TwHsG10sNbWCaOmd+mllnQUvXZ+9a7ebVJOo2RYi9JrCvVNMlexoE6DcOyc3VIUVimqvG34UBHr6
wC9pbw3nUVNmyTBtcXgKCzzr5l2xDAwUyPFzId5Jp2D/9Ir57B0/l5fttjm3fufPTZSvEquJjbW4
hBI2cxXaNVJyoik6rjZvGQYO9aR3VuR27tk5Jpi7r7211oV5IH5UH8KM5LZX08nHLvI2AYQweZPU
Iwx6W8JJA0GQYm3Y2hqVYjg7ExVaegv5KZVkVw5pURwrTwWZ2A9z10NVWOs6bIxaFomnBRCeV9OC
qGQwlLmC+OOTAdEHEkNbX4ksnoTTesloi0ADpFXLc15uDeYYyxmiJ/qHEs4XbYmibsLuO+9KfwlN
nSlg3DWzXCOUv2t61vIOj1mnCsYM9mRtl2q1xRgSv9EVB89dUj9xZgWHJm/4AsO+x+cJHba5R2Uw
+6GP+SLUTruZumgOSHBlNW3WF4/o1s+GXVc/Tb92vnmt7nVxKyd0DdJp6ak89p7DbBXGA2t6cw6D
awkjEfzX32q3RuyoESb0YyoC+FHZ6KlXvq0NT48mJWh4awNmlTXJ1yoczVEHS1+c3DvKxvarXWZZ
+EwKjO9QJPM5rfHqjYDa06z3z2QpLnzeQRdodZT7o//Ymw7Lq4cLlUXYP+vNwcRPSEbzxO4W6mva
+gwRVHDRVemZXYTT08SMpRu2K0s13Y1At+6H+iyrZZ9py5Afl4xW+WyIqf8YRU0CuQ7s+qBbDCpx
+Sl0LTZbz8GNfRPIMYIt9zE9dxmcRJLAwWpfWKLsorSFKYokQxlFIiDcP5ew3U2ey+I9mnOhnjt8
PrM402w90bS6VFGdWdW+0arp2se2CPshHv2lUztiirA9lo+TZap7X6LP5jm6AakbNTnA+94W8mLU
uopBGufFi4kUeY5mb/SuRUezH1taME6o0HpoVvjaa5kbG2nm5EcmDX4RibUQryVlrw5TwJ6xEZpa
Tq3eDBSWqoqcxsSZnNWM2yWrjXAoSBkK16G1yb7Tp76L07o+LdJcHpzG0O7MUc11rECR0Ru1mvOS
aY0dHLvSzoeDH0jXQpU+FjJWlB1Ngl1HtcRuU4x2mA61CazXb8a1ORZ4TwVN0KhwafBlDkurP2Pq
cunGECVh48RYVfGla6mfDtj3YG2b+G0HZQzELDNjKQZCZkZNIYMfMD3TEjvvxHT08jTdjxnJibE0
i2qNrJxR9EDWd5kE2FvV15j+1g8VKwr3qblft8iH1zsTT9lLNlOEIkPkq85gV9qQYkUia8dvTMBs
FAo1M/qLCa8o82D3xkKV2eX+y3x20gl9MUIPho3lishfB5JyHKsne0gV7vYlGLuA2Jg16PPIK7vu
Ehsu04im2q+4MkPmIYTUns5Xs2J2lPSL0eXXU+YbitEnNPR48q0uDdcSWy1u3bSfMuiXOMrPU/Ha
CzyXE1Z66oeTNLLyaJNqnsUMxdjaZ2aXVbSeExTDFe+Tl27t8dHttQ2rHgdr5tsqZ7IdzqnNikQa
V7ihoLr9ORGV5Ub0MuSd5vbsMDzLM3id5uKztTa493Ds2Y2zsZi9if1p1ZnWtWPV2RHoc99GYx20
z64npIU/kAFDfk0zZtXa5DA2x1/Mu2BDUXwYHZEG/HO/NPoy45QI1HM2WUubiNpfOQgcAUO0S8lO
jkaMj55aWbLxpHPW/kynLWs41urOOOWL629wN4XuHc5SchHRFNh3xFJPn7aAmX240QD+FEEzXQS+
LEuyr/miQnBLzeQkqOcb5XfYknTmbP3cuhJ52kxz2kciXQOFAfGQotKrp+ITIcsE/mkDDLjYt8YZ
kuqc2d9qp/FeVi9IFy6dTx7lTLbAe1ADBYSXI+Nr+/M/nien/c5s3McrWz+XJaMBhyK0MMlg92JO
xKdVj4aRVC1L97A0G+84wsZOe5aesaVhNxqltcuDrsGQ3pv6kKGv2UV8ceJJ2md5vu721Bz2Moiv
UGfYf3p0al7InXQvyu1I6dxmzHMOsrLbJepVv9kJcnb91cUx7UwvtQczGgFBGRPpm3weaqsmIVwj
zzmkgZ4+VyYxjlFNeJsdO8IYHgQHLfxZXagH/BLwqU1te9kid2Of88AhvtlFel4c3ljYLIaqWH8K
HQ8p3KT0zs2Ib0X1dj0UBCvvOX3bcTeB03wb4EtvxB0N03EaBEHdbKzOl6q0iymqpMyvelmvpHkw
iLtfPayIIm823J+NzOcfhTObQ+SUcmgiKZz0vq2WlO87nb1PhYuntJ5ZfrErjNKRO/s8qT5gY6gy
TOoKsN7LHnrKV9XzQO6aSfdeNxABYpAtt4Y1OEsETRB4DSNs09ka9xt7hZW0s2VfBn1PPWgOOpZz
Xe4UW6IDKzwG0u+2vaVlzlM5SdphvR3zfNcObuqEk1utc2hlm7+GTOaW20rZfhOVtd3/yNZxk6R+
LF0VO/ApXvt8ZcK+DG3QJO6cOkOoC6EuJ8MRQdjhoX5yZuLsw7y3AnmBy6x/wceuithwRT/AQO4w
ZpmzUgYJ9vHiNfW74ew93qT4s8hu3VU2xZCuUoqY1VjRcFn+ZNwWq8CU40Bg0tC/yr7Q1kdQbGsV
UFtryJNBG9RJTY78SFRB55T3GyZ+c4x1fDBjpQ5h59ATaOI+0+d07nWOB+98pRrd766tOkvLOyUn
Vx7GXJIJWbqzssIRx86nvACST0ZfY3yATWuz7vvBt2QsSlYg5IRep16YxUJOPYmfxZ2vDdSOa0Va
AuMGY0WyUacllB240j+Acv2XZdk4mbKlzY291tel/Vl6TQrZh5CDZ5ufC50Hhrh+ZfX0eyfge3wO
ojXIKi0qzdHkC5hk2i+XRVouARnUHNqXG8AShXklaoWkXxXYnMTCcEpjYGdN/SAp3WL9rswlsJJN
TttXOWT253MKX7cvaXRw1SDVTLtijuz4h0DOKVPlbXIMWGIGp/0Se76ExVUW2lTsbQXR67LrVmM+
avgpUk3O2SYeOGE1wKsK8sPe7LY6u1FKWfNBszf2bCp9r06GyXFJKMDwfj55ud+rsMzILTvZYz80
e69LM7YgOyXu2J3S4BOC1a14arJmfdIwqwj26dx422lpNP1HsIqiD2uhz/PBTSHKR2PlDAqedZ7P
zl5smV4ce0Y3+W6qN6NNRrmsxh2ol/KuzabsgwQWB3uJLgdbg2Oksir2msqw75lD44GixrT2amSI
9viCPSGhJsNAtXNqUpPEcQxWjQKuN0f0DTSz2tzDoTedB3LbhuvFqRb/TjO6yYacTzTJHHZlWTpH
nzrRfS503g0kYMt1oYaxSq5GfWIj7q3J0uNhXqYi9hZNL/dBP0MKBh0gda0k4Y00YrOxs1sCmvKF
VmqbsJUVegnHZqqWMsEmI+1jwfA8S5qptbIIXHplRVljiwbJNQacfaelTOn+8DiOBrGuhCnwqLKv
5J1ZQYiArBvvN9/emkvEG4V/0gfo/pFbk/ASu1bjPTT8k3s8HPzbZRqtdl+7+vDDqb1tOjkKQOSu
hXP0pc+mQNuzSQT4s+KSUoUrVqjG1aS3Sk96j8l/qDkym5/NebWzQ6nMdoaePfVZmNmpYdzLsmi+
1vAvjb3pp8Er9mtddbLJKR2uR513F3u8X/3klTCd8DgbMuNGeUO5HVU9EGrE+h5Lj3PWWVaMr7uc
hyWl0yCYbia/jWcqtSWidKlejYoI2lPfEXEHBr/N3XzRblqhxRKeFwWirjh9IbcN8tq1BllBTBv5
+mSbQ8IxYOg6N21VGNnFKPJtCasCDDay4Y0ZPth5e6589NSocb0lxTE9WWbl259bW+fEJC5SfbdT
l9qksPzPqbYWVlz0rnrUR4yuHjQ8LCDlrbP20qU00rsNXscPU/M1WvFm3U6VX2jl3sqm7aHtVAdt
TeTZC1zWeYhtra6sn/XYqvTzgB3g09rneRFvW9FdQToyMxj5GG/i/jzTwNigCj/9VS4C6XhTvJrj
1mtRk3dO+2S2ujXFSDC85qKtB+1Zo8QKjgv2iShzt65WtCjF5F4005KxxI2pJMtABn5UzuY83AII
5Y8VBsXtySi9qjxCxBdaWOvK/9I3W/9FdalUOzrXPg2lo/dpjP6T6AuFM6xGT40BK4yomXrUdbs+
O5y3rPpGKpJOInPoZiOqB0VzsS7mclnV7Cd4TFUOs20OHe5tLJVH7d8ajziy5nmk8ccfSj2jBCD+
dpRXNpYAzcMyyqa41YOhMeERbXK8VBo9yoCnfx9kl51mt98Ra+NVbMpOQVbGpX6Ms5rwkVCaHiKC
1nTzu5o2QpJC2q7Wzi424cBmZRIaKWfQtKTvZ78HCVIrB03b2+ZV2WCXcFFk9LA/KNvK4LD2vp9F
g+qUvESr0NxOVe6rCMMDlwYP7y+7DKd1aH6MQ+bekhJbp3sh8U6iJjGNV+AYqJeciHLY274452jC
B9DhFAaoINBPcYy5k4V8p5PW2UOxt5b8qsV2vEtyfF+0g6QSzYkApYyB1zkrEfteqhehS0N6u5rt
sF1WUw6hGOfn2s2fPaKZPq3k8omDyjR6rpWl6oTr6ujjyctkOpO2Cwc1rMzVlRFFvFKh32WswQUy
Yx97IpvxFWNy/XWUvioh0lFuhEs5WZ8hOW3PLpKuJ/J++uyIf69hAxetLDAtE9p8EFmeFVEny626
XZfGZgVYRJgpZ7MJjiEgaMO4VGRBxENfqzjVyMoJK2AM/ZjRXFkh8gz/R3tmKocZVtdXZjFBHhzT
xliTqTelOKyqdG5T+Hhf0y1P78kISdMLO9fKBdOcXuw33JCYUU0lK6+0St8PaXHGZj/Q0p+Q+y3y
BE0/vy3IcCpDRzXbKc8IyiIOruEF0XvQRXc8azusqxGUb5m24VOhypbSrCeUkvJ6HL9m0LgebOVt
D2ldbvxwY/ERCQcjqjpMFtW3zu6W7zAPnSHOgS5VqOpiPBp9BVF6M1hEiZG2/WPnafqzlfLuktF0
RlgSauFEVp7GHypWJd3dYPGALv2hGmf8LmEbhqa/GrcWFHY/1kTPMTmuffcw961/N2R5fbM0QPvh
IPXyCd2hvvB9L00PopyPcKvJHrntLNEs4WJ52f3Qe56I21xbfzaViwF+M2fuVTnpNAGeg0g58hrX
vS4QwDl75da5thvFpI3hWEO4iAJ3GG5nR3G4L73OaHJbtNciq2mxiBLMtKT1V9OMkQdXJLqVOFpB
rWbAcUwH3XcS2KMNbX8ObkCXlAHYjJ3RLRHtVTCfWD7kQ/PH2VnGxvYwNHBr+9KZRi+LS73q6lAf
1m4gOK/wiExsgvwc0ZoJf29SRgi2qSCHn5HPX43aIoaqb9rsYMMgzKNxMO2HNnW9r5OCBRQvwubl
+u7cv3qZxqYnmq2RcW2mYBHwvbMXoezxR4AQo0vqKS9eXatdAa+NuX6UXbA897le38CzXTrSzR15
s5gNNtScT+NLg4bkWU1zX0IjFSsOb5nrYL3nG49OJxv6SaP24Geb09ZxUmsT24M7OzqmDXO+Xrjp
2j4RbzzpcWFU+glOeF9Eqkppx8009X/0s42wrSiK7cJFFFYSCNYFp8oaHS3sKQtqhIXbaicc2FQf
mzUFTwB4ALp+MFZf3dEuzi0tej3qk8EPIrucSgiq+Mb/GNeyWSOKMYOdYkn7NSwcELDQc93e4F2u
qoPnrZrv1dwGR5QWigRQn+0abftSpcm2Ng0kZb0eWN0ttfNAA17EKpspqil3SDeeDfbVU4DE8cH0
gDUmgT85p3XufcJYYv40TSaZSOhqnGSi2DTiZbNoHi1Zw/RN20r9RCwK9aP3ZqrBNvuWF3jyhlR9
4sGoUzOprN4+YYef7XqrIdW2UAyOiG4MUgtyvjt/8SjpUjpfIW5q3w+eJcDEa0c60ME0NWtKAJyl
jMgz0aJzy5mYOYpVd3IjK+jmG0jf9qctV9UN8Ft6KZ21cUKSFNVX0wZK2nmckqctW7yfjl5UXgJX
yWovMKhjk9kQP3wafKlfZI1vXMFM7oif0qrtp4YAtgxBbsenbFum5//D3nkt122k7fpWfANQIYdT
LGAt5iCRFKUTFCmJyLGRr34/TVkecpEmfx7t2nv+qimPbZlsoNHhC2+oB4Tj/VnJljsg7HhE6J1D
kyQ1reyELL8AZUXhOfbx+5mALniruMNe2mTTOsb8gGcOrNUqG+brecwxCs3peGGChs75vdmPbDz2
XQdPlyNyDdZG1N9NJS3WDdQPY/QpXiQaB+DkfDEGcltutWY4LZVkrVijBBO+Ojp2QXDt4kE39HV7
WMyiIrYeu/Knq7bOjUpLHJTAuJRXqSokTpYyB2pdcykCZ5kdSC1ppo+bORIl/ExUeemS5Gl01i8d
mFmzwanRT4rK+45cDsQYxY0ocxir1n42cOu7j4mfGp8yiKxeKFn1azW6+dpZvO7WmuaKnWkmvyhf
csRFlurVweiZ3UmmrtWPkrZu5QNZhydqVppxmCGj1Ibwb9JreDCDuoGw5Hw244z0OF2jvmbxAW0L
YtXFbsVylLH2O3tyHL9yJ6MJm1azCH5TYoTN0JjmzyXWe3y8kCH/uVIFYa9OzqpvclhA3OZuUmWb
rksMtlKUix/ogc46zzfCLCsQgEFZKeeKWnMwyP6qa2mNflwKbEfJmZwww0WHCCfnLlfwC2LP2fp4
MbUaUVHeaxq7vyu9S4cM/XpVmxZZUFWL7oG1I27gEggPdLscqM3AFNXzxaisb6YugzKus8EGbaJN
lj/RfhX67E8JcLZ6VvDucMnaoJag4R/77SD3rGFS4gs1bYjWcNJreBbzMKUqRKeh4p0xrCsRwW6W
3k+rIVvgSgsdTHwZjXYw24tYWC9Nkoa0IqPhoF8jXWxck3TklNPf1t9BmDwarTxFvUh8JxI+VMAt
VGMh7D7vhMY0vSytbIuwcdxwzndZZh2u7bmpZUfCvLah3+hLv6XdH9ami3GVt1EsEQ4aevLLmaZX
ILvPDKqBtKcDKx621ng4UvLEL+CwdE9X5T0h89daxPCawdohDqu+8Csbi4IKCAqCYaJb7bVCB+ys
qOL1nabty1Hg8dKqhSkLR87dVwxp3X7UvKEvwrVuo1vAJM6Z6SjK9u2m+j7OQdI68d+Wyp5STmYf
dpMJSfdcrSy0+mK9UidI2FQnnEOXADN0cywx3h7v5VsxnsTygVJUTeiHz7+101O3Ic7KwsboKBos
GaErgLh3ltSrbwXekp8EEgPc+vkoA/1eEEBmFla9CqQMisqBiQbzgUmV5qABDxu8/VZyhT5dwfTx
4X2j/USTHaUHW771E+glOiaF5eSGG5TyXJtN80ydIFfZJA4k3cp5lRTxO6+439BnSNgevB3IaRgf
UhHr6ZBZqhfJQF8vqOs0OqiVkvp2L6zAUKvqnbd7ORTrENytyjUlJVD3IBGKWBdbUkADRfeqjdk2
tP1jal3zCO/x7YncXx5S+A/rLB0eMgRx1sjzt+Lwspee1w2UKKEYl3QuLlCtRpL08XFM0PcsfzYA
WoXPxykWAxWZKDWDfDKMA8shrKhnR38HF/NyWRhQn5Fu5fQGT7SvT9ssgr44OCPsrhfjM8e6Q/CG
n+U2T5L8+1BUdEuMAaD7R19OkktALuGIA7J+X3kkK1wcFRdqVJVdN1tqNNphazXJ9uOjoIkLlhlK
OIjZvSlMM64ahDDMIHG78chKTYCRU/fR8+IR0CaPQCn9iP3lHrTImvNEL7zMDEYwO+Tz6rgpkPx5
B1q0f15IdQgkWHV8c0FaADB6vhzw4LHGoW+MAHsPCJ5rpG1hBsB3g78alGraXnx47jxmDd4GkuJo
Tcsd9+S8sKbWmqh8GoFWaLiGKt6IYuk8/3p7lJfLD/KJRAN6SFxyw+6dSmsNGJwKp0Et19bPU7yN
d4PViisEIpQLDKmQvXFdgsO3R315WkjkKkcFRhsWB/zeXHqYrcdjgX89Jc7V92Kqs5LV6ldj87fo
1P8SmJ5oMuEj8WT+Xwg6HN2Vd3u6iY8/8UfSwf5EdqHDRKJRyMn9hMHkuJ+IuwglPYDnSBY+EXXQ
XLTl8FCAxYQaKxrJ7O0/og7OJ/aKiTwE8QJyJ3hGfkCSCeYGK/3pzQnODggnMhEclFK2ZG9/6z3A
La/Rsu2qqVRcbCrReFWZsM8nCAhQ5ymqSlEVT/tca2o++Jqo2pEYHJCUX6hL29MdHVE1LUvBgsZR
ypz9IVkjRNwS56RXLaMMSs/O1nA2CJbp8SkHTloMFRiecbmuPI9uLjW3Qd/AJsm/Nj0tzJDo7yiJ
kvLzUmRGs2l7x158O3YRQp3oaFCVQjau2BTRLE+J1gHFssJxinyM0o2bsuO0QZrJNE6KSK9v2wKY
kqBmzQPqRnTuFjW4C6jhpIWKPXjZrrWEdiEmtfQOEqOE8uQqRQ07WAKwWsS+S6qSE72ZVMD19mF9
n9WxRrFt1LX5V6x5aEKmbTlfayBhDmYtL0pySi0/5B8RLIKpqn2N81a/dxA27CkWOundoNv4xbV6
HmsbK7b0NOwHfc5CbR3UG6S4za9YlJTpwQQv8d5J2/bYnCbLCVOnUhoqEQUJTG9kRRYMq6tcafj2
Kpu0tql2oeU/HVbZokE4HxI+jkCY+bZxBGzdJUEohOxJFbrfapRmCVs0QH9w6ZTv3pyN2NmlkWVu
43V0w87Aj6TGEK3yS8TBb/XSSH5ISUDXr+0mOtenGnZbtOgdl+zq9d+1FuSoT+blsnYcE9Oyccqz
WwyRvI2wR3ekdJOD+Enq3poRk1PAppgKYZpSWsLcpOC4f43tgGgn5BBc98a0y7ZCWOntqEdYadvU
cymYL4btz5E+kfD1eUnNS/GmaDNGSZdso2E0L21hzOUuoQd+ZC4mXkcMsM7vmUPvn7V4b8P0xb6S
nYrYo7cXTWe1sFV+b7q19KQKUz6iTB5hRME1fidikrD4ZxtVuuhIrXQbvJ+89J9fWcWQUocC979t
rPZCAc0XFM6kbNBJUEKReJJYm44nDX97odGJ/C3l9L8n/dOTXjrV/DtX9fSu69HIbQeigP+I5MJN
/Q9dVf1E8IJGDqEf/lOob/9DV5UCuqgF8AHRvoPbJBWv/wiJmp+kuJjnAYolFpaehH/OevOTZAhJ
eWaJIScg/8hZ/+ir/XQFSTlwUOL0qqDGEpnIIOxJ0FNQwKmzOqnQsmnnxPccJzrIlgrMrY0Q3VU5
JuahMeQObg4G/pfxMH21V2H+oiof3TWKc4Dp1VgFepOBkzJnvf2qGcqu6pr6Ysxn5YvZC/dkRXbl
KpUumpQRi92gT6jJ5KB02kGoV/WUDr9EY13GMQ1Tn6r8GMzV2B5nI3BoUVowFxQLW6S6cwwAVcI8
c7uakmTpUaOZR1f7CWPEumWDdBfLaCBTgILel7jRZdrX003z19Tov2RKRY3GaooHbO09jvAFnC3F
FlO9AegNtCkrOcYndukl6JoBDGpDJ1UncUSrojBkpc9ygTHgv1hvjVG4h0VN7yUCm3Jr21HqU/Cq
aVGp4/eobEEI0ylHgsZLnO0ABGcBDi2Sw9rL9Z9FPca7Nve22aBeUEvVru1KND8NhNduDIWaKYAX
VT1w9MrbzGuDjEPROJWPmkB76LlZoUqkmnnkjkkBio06kk/ukv54spIvfi+Cp9JK+2kfcmWEIaxa
RJQRa9uPVKt8BasYe1Vg2cILiFTVQ3VR3OBxlA8dIv8NGmC6Srz27wfJBSYCff3X5/RH/fQkefyp
P8R35LHxDrNkZEYM/+wkcT7RPbAtQkMK7b85an9OEsJGDCDwcMYpzuIO5jr6c5Q4cOLB9iHw+UhD
hu7ygbDxke359CihSgh3Gnk7XCAgNkth76dHSZWOpBiZKEM6R0rYgP0ITFE6qa87ReoPlFuClrT1
aNGdL646fEmNvKLilCVoYa4qqEkb8HaK8EnS05ocM8U9sYvkHqn44ShJWkKFqj2mb0/zTxm98xh5
0qO2WPrwyby/suxfJGgAnal2UELkQMQNdu/6nhpTSyMtLUEZgjNSlkEEZZReWIg/0D8bwWdT8/1o
ekZGxmA2HBESBSpxz6cuthSlr9CdCqNGzQPDKx7o0X2HzTD93m3o5L1usrC/pwlKng0kX/7JcU9t
ak2R+41DAuXvXRaXG7f0rt6ewNfGYBDkGeTqIiF4PkY/GAiB9ATfSoO4TjcJHBd7GoNvj/KYhDxd
brwKcR824aiG2TY0mOfDIAyt1uA6lKBzBy+IiwLch/eVMvrOG7rbsRuuO4CXDkX+bbZql6U7v1Mv
kB/lxQNARyLuouz8gpRk15SCmwwQjpfXJ0U95acoJLZ+PvZagBreh32HHl8YwQuN45js0dl74dRC
/gsuQRSg/QQBrk3vkzKmwR27qx8VznnloeLZWealNWQPCJ99eXvCQYm8fGGqtlKcThbZZZb5bPEY
1QxWDhmfMPWaIyLOs0JZ9dC0s4d4aNbLnLZtmk/VrhwbCv1OcW8CoTTS4qQBneAnZUPLZUk9v1bX
ZGskq3kxmNhpp9YlXdgTV7HP1ix/ULnf8dPOg3pBHA1c0ezXA40E0KjRUemJ5ALwbwM3S/s5Fkq6
6VT+ghTZ5Wrkhl+t6RdLa7/nkX0lXGDOnXXpqoxsOmjQGhNSbFZ275D2+O1Kv1eOhgBV5cvHoD4u
fFhYV1Nd4x4ya5fmEN+D9QKsPKjf3AUU6Sj/yMqB0qnR3Ie2Dkod5Et3YItZR+2fofA6R0FtwQMM
0Zv10gTsFaSCX92M5Ql9vMtMkDo9vpmemafL2C7HJnAa8hqoh5UyzUeq0+anaS5uc2QNDdTXZgTQ
13IzzRPAhhrQHU3Ls9aYECqz7G+KI6qvPdlOsPTC29QaM6eUCXprOVhRABneTkfn3Mdt4N4unDOC
pjPg4/VBLlBWL/LB2y6We2XLZJgzfD11G3PcOEnSgNePJaOzGgNunjOAPjIE84i7IHX4q2NcNnl5
jy3UDfRxJEoccRuVSRGWCOEB26yWa/ldI6c6QYbJ9Wl7J+eDF4EKdED6NwBDaC2qwYjxMVyFDhS1
WIl55CQ/TuNsIvOUucA5kj5erp3Y0EMVY+6AYrG3BYvq7ZYEP2o3dc68pPB2Voe9SruQi9Isu8eZ
PUPkqm+2kl8Iu2nSQ0FndjsJYz2oa4AG2Hgf1y5LYV5n6xiE6VWCQP22yxkpWz1kDWJan61i5IFF
tr5By4viWcUV17bFgzs1tzo0nsdnR2S32qmVA3hsHaldr3fTqD/YkXLVzkOzhftW++rKSwKwebAX
cGh5POmbWIDUJkoffw3p2KPUtrTADYtLWq/1DriAHqYGzw3NYd16kbhds0oFXG7npM1YehdwMANN
ME9eksInzcABE02yaqr+FitaloKVPiixWe3qpbvtZycPZ9em1qIg40cUXflVN3O9AoxAal+79DTs
4YDAklPTs4FsUp3ITaOiybSDWgHNp+Ffy+0+SLNvGXKDsTKx0UgifvWApO5S5g/WyCYrVqR+OjDN
k3aqR9N5q3pXJTrxPlpv+WlrsOBXzu1dSjtTMp8u12j0Nq2YXfB1Nm7xGqDLInUAaXhn2mJcFhkb
Sbfje2iDerjUGmNEtLH1+oSSwa2iMFOLk36lroHM/cQH05DbAn6UKFdZai+niZMAV8qjdGONcos6
64/R0BAEc90rdV0hY5bKlaqzuuW/MWI8p0RxX8VsWWrhVyLRAO5w+Pa9kwet6G6zUr/s0oZNq7M5
Krnw1ShBxa+LaHUpQDj1yQraWqnoAXNkrE43H8HWmo9mxFACqYLngwbufWrtyZkBADramDGf0xF8
GkvwkKqiZKfwO2kxFzDixqa4t3qU/awyAWKSwiJWWtT6urEuf5RrcpibcJy8hh0vsu62c5L70Rhu
u7K7RUqeuTdrAEx2x6HssE5osRt+7SYPRdqu28d9qjTOVVmo6w4RuRR43eBturqrDxp3ZFfEFvM2
skjcUbmal5zFpXhHXl5AHwX/8hnvyuIGg7Ml36hRtuwKL/qFiEMe6LOBn7TJT0WqflnksCa4MqM7
RMvIzGTYF3nyaITqc2I4tZL6oMS0HVSSNtQtZzrXer4lnf75Apw7TzJpeQjb1YDcg2jn1LG0o7an
V85HUQ7iFEOWolPuljlOLgy31CE01fXBoHPg56BGbbI/to1raycmDK8tjqD6Z21NIbSMytIdj87C
SWsgYuP3iQJVMk+wocu1QTkoTR5ZA5G6i9WFh1hGTvrSuOwSkkwwKRDjcuz/qJtl4mtXJMl5rlRF
aHXWnedpeWCiDhBMnsAxJjHUW7JM61jMbbONWrX5pinuvHOraDlV8Hq0AjVL7kWs5J9h4t3BBxpQ
gMKhFAipWpRUSlcl1CcN8tnUmj9R48RjVjPGTR6zWcaC1LFCBjucF10ECJa6Wweqzi25+P2MKy4W
sfh916xggwvbhRzDTdXdPl6LhJOX0BoQpkZlbyNUeS/mUXdcymCjdK0zY2UdVg7boOHAMKgPBjrI
vmNT65WNENO5Nfbp91oC8h7PiDy1z1TRVF+UKruPQRcfNTHwmV7q2HLEyzuluMJuFUlH1GUCeR7P
K3Vg1DAfhkYHnjecdrXzw0yKb5WDHtQCv2pdiRLEjBEUYGSy6lHVN13KhoMfi7ZWSvJdq4XtW2mO
xnleLscA8vITkDUkKpHbBbVKmZhNd6jn45dMjGhPFeoQ9LM1X0BcRGNwEkDrG451IspbFypZQOIM
0m9mPxZ5u36H94nHW3KfxswfRl4PDcXSjQaSHCMhKVAiw4VK624XO79vM2bTTQUK6EgSvlMVlBnK
88BUdgApCKo2WSESAHtxWol3TDWvyMS4nFW2o1xNjMShmT1MKQigNQUtSGs0fWdcW2Z4zwamGy3h
CphCqYTm+wEiZXcxwFpVAscZz5PUCSAiHRnmeBnlkKyQJiqIRYC8qF0REI+c2r1yozntbWYmOyev
KCeb3OeraRCy5Rkqgi0sAfxwu/VLTMHYh2inbQBqHka9+gP0v+IbkfKVbPeL1XTHreY22xaNpUSJ
rzUx/Mz04kCLHXjsLGsQgQ8NoGcoZOmRDXIsKIpxPrOUPj8qF/ZyFXFw03o5nGTsPlFR9+WaszJw
LBWnTmYgGlIWnJCiz88Xt7HBkabcm/BUiBrh8W/SSaybCS8zv2zyeaM0qxEOiv6OSNmLBNVGi0an
mEiOLVuI1BWe5nBIvzS2SF0loGOvhGNREqRp9uHqxA8ZRnE+F+vD26H/oxLW3oelIYpKAAUIltS+
24EOELtvo0IBG8JM8XFM0IyEttBI41CI9dvgOugjcquUhbkbI/dMhpP6yoFeYmyxASFIAI9GFXy7
4oGONDceX7kjGFiM/H5OuEpLzpCxcg+XdAxE5nSHtV48tE13azREOsNKXpMZl7PLOe8JuMZp2hAF
ce3rSVqEY29egigkECTcVLD7rkqCcKGyOyE75CESuIufIDxJ1EbS8hjTjV3jbVbdxeSOLaJwP+V5
pxxoE18b6dCzZuW/JJG6nTNNXNWebqS+mKShRcydDCVuPvp9M5JzxRMXwwTZM5znBAioJzqUh6eG
g7XkLga4M/uetygysJMo0/x+sKc8kOGWkba3ub32IcFzdASSc/3++Pk+VGK7qkv+96a+/v9MdXL3
q5aq9WL/V8mnwc/wH3fOv59O9kb/b3lmkpA8WecvurRf7jCi/Os47XvxF7aZf52BcBTPi2/8/J/i
G85eqC1RJUfSxwb5RVXjjx+Y/gkADkgjmwYskCO5If8U35xPCIpirIl8P7UkqSz5pPiG8Ad/iLiS
LJupH+rZ6i+KEYwOVo87B1Vgxzb2OkFZky4IZcdqkEGYO7VrM/9sVIa6sK1i/QIKYLFL3DpBfw4a
EPyKekRRXkRD6k8Oxza5QD8TSEzajxr89lalXXmTIoVe+25tLWd6r0FYmfS15WyzSuUYJPd3Nx7n
ewRVbFy7kjbfOKrZ/cLx729J1H8tWsnO9t69Ii2yEMTnemF6961lPRtcUDWBvY0tO72DIKI9zJqt
nGS6TjfaU9Df871KO1SgkHzxqGhpPjyJ9HZtx0MTiMrfQKUPbaj/ipq1VAX995r17w10Mvx4rtUK
d+w/24bul2OBg5TIGtkEIxb5s220TyrSgRhToZBMgiXrxX+2jfmJAhOiwqot8WCeBEv9qVkbnxxk
h/F0VOEMsancj9SsX/pB6RKVJb382KUALvbu0m6xgLNH6BCnEKFsKJteKGaFagFbxSOWAP5stV9Q
0e9PCq0D6rsYotjlS31MP6T6VaQW7B2nd5ZLOGIusMnSXO96N05O+mmqTlZ43+ik123bQ0ZIhnN9
7k6M0jMvcmB7dxVqKhfxgtK5AhVvEyNB356KBRUagKY2l41h16DMy0XdlkArqrC32vFmdSvqbOpA
clVE5cHcx8HH74v/2WXw/64lC43Xt5b21dDlv2+FDUieWrxmrfz4K/5AerRPYDFZrbIgTTNf4nb+
XueO/onlJcXRMDuyqBX/53rQ8YS0+a/RvrM5sqln/7PO+SOWJAYu1KWkfSnotw/0ZvYzArR80ZgC
68KvAuW7D9hblAXoZk+ZQJ/y/mYpYZFq1DgDu4ClJ/r0Yeyy5sbQ6rsnk3bxO0J82kJ8AYWQ47LD
0bbCOgWUwvNQdV2camoUNd4yc4D2hYFMIUnuJlWrYfTfHku2FZ7GqPIdwftzN9MgU4FBPR+LqRwg
dC/xtnDjnLYGpTABh+733vjXu0g+8f4oNMGJbonCjRcuMEKYTmlrjEIsUIa9KKetE2n5ARWM6mhK
5vJEqaNQN3edmMrDt99wP/DnDcFnW+iEsZIwhN9rsFnTgAoCZunbGRx16CT4yirraa0O6VbvUi3s
GjrVbw/5ygfkoOXKtegDIyq/F1YYVkSVWC3i7SRZVRG4WaY3WzdWayXv+Ou8MrO2RMayHeRJ7Mq3
f9Ka8ryk6SYF9qkimvRCj2Y18NYqPYwAcR+jAP/dytVjdx2Lg6IHN/T2ez7Cb/e+KztQdrs1E19X
k3vq6ei2InLGtigHjLWLgo2z7sCxGT4ACPegnLQuMHT01dxqGbZpBqtR7xGg0VykKVbAVeh0bhI1
td6Zk9emn14LqCbWtW7tI6JXDfEQSuGUxs3C29polWwA3TX4d5AWf3wGaAPL3jKhFiWvvf2jtdmU
FmaabMfYqzGGiaz7pHaL7yAxrGvKRWPg2dOmUbPqcMhPEIdQgUlHWZi2c7tdx54GkBYBLn37sV4E
tix6j4IYnCDJTCAWeP5haLs2cS+kz+BsEK126LahQr7Aj4fGp9XclIV7RXKnnRnjasR+MyETUwJh
O/NqYzqa9En5OtgzP7VoRRIIrHA2MT7zuLANONYiuoshQRkHonPNkzRW7sscbFySJOT/ypwWBxlk
Q6RbeoLKt19Ne7mfJVGAYJ0ICIjPvnAzaj0JXAm+bkf+C0FmHY5RdS0pKtXqrCKmlagPc1TbuKMr
8xwYZo+CjreMuj/MyFX4HZnmaTmjUrBpxsb7CtrSXoI2jpHJ1YzlPRO7R1XZ53uEy4s4jv3JGUsY
9vxTzG1kLfVswaGqozrokZ1pN3VV5WQEXXmcJbX2WRSJhjRnWQ2nK251F5k+TKOfLRHSG1obYd1o
wg7j+XXAd1MuAIpO+PpSBfZwVJp1ZVR914y/NPU6XaTQHC87UnVUkCACHKcQ4S+ouBSf08LC4aXa
xqnq9pib9OYOdxL9iJax9TlF8gmyppgp+kmNkwmnyescsOt1Bor2R2/2w1ZDNOedI+Tl/QNmV+Wi
hjVFDczkmn96ghijNVqxYUYAgtATL5pF3VVua71z/7w+ChwJ8ON0YPdvuWZNskjx1Cj00K4KJn35
VTf2e9KxL8MFCT/mXaQGKjh1eSw9OYoV2hsrYPgI6Qi7p9O0OredbiB/jI4Q8EwqakMzdRvY/fo7
V9wrI9NNJRhAgpU7QObLT0fORI/CgC7QPrEQlIN6lyNgkwNQ7QSuRc71FHfJjeJW7+l+vqC7oX3N
GcPyJoKwDAwjnw/cJXaqJJnhhQZCElAYZze6McZO3Okiy02wXIjZlpqqbPN0Kom8aeyiUl821mbI
9EbQK3KakyRXUW8S0Uk7UdyHfTz3fl4V3VWkZ8rxmDjG1arEMLPtqko+K3lV/gD5bOLFg2TBPOTR
7u0T5uWV+vvgRASW4gOL8/lLzY3RLk2jeggpeuPWnFzvC237z5D8OeCdedji73JGhT/ZeQoiQW8P
/vqUsuGwiYFmA+/r+eg5YGx0/jovrPNm2MGHTDaRUqHUTnNpl+XteF4oaHc3C21rVES4YdEE2q6F
alxAR1vCtnJvkCWv/RlftsDUV4xK0cA7aGrTRm52alHUmPSgUZtfsWHhd1R2d0XaQIrVjfeMg1+g
TVgf7AbOakz5ACntk1HiedbGZHScsI115/PKcQKBwkuPEwgVPb18yupUUL3DtI/MoLBapEcQeUGN
QcQ3b8/rq49icBKTA5NXQ795Pq9zBRYxzWv2SJd3XMhDdzei9+bbxiAOXVSOzp0EPFVrxuSRokPD
aHFONGRhPr/zIPJEe34fUPLksLPAGoBL2V9eHl+T1nPCg7TdCcp7h6iUqoeaYacnRGg9qha2uimM
+GQRinmA4ZS307IaKc8Ukb63n+WVlW6wwllslMFwI9i7mhID/qJCYBe2ojaucf51T2126rHQEHco
zNjBg1m789J+OQYr0X6QP8niMPginJbkcCDg9g4PqKC9k7WMPntRdBoJz90aJVzvx3f8UNXp//u0
XMLt3qs43aTVD8DWj0XbPvn11677Vd39TKtf4ln1Vv6qP9Vb0nNAkGC05EL1EE3+Jz0HhM0yBE7l
/Z2Cc+P+KUMZn0BYg4wGXa97qGj/k51rVIMBOUp8NgUqWmXaR7LzF8hJgIY07DQov1Sj8H7YS30i
T+lcZRU5yqMVDduprCj+2N4o6k3jiZZWqMh13CIN4yYDe4O8wSTci7EvxLXatzD8dPQa6elHW9Pq
EHrRIysDluCofjXP9Qm14T7ZaIoeX7l2aQcYPw5fFgQnEI7BT+kgE/o7rie6zAufHg28kaGTM0Ie
h/OoSbelp/d46iGFa2ZVHtB5RH5occsLs0E9J0PbeWMtQviREIApvN4M1KUuTo1OmJeD2+Q70Bod
la8etYNMu8gKczrCoVHfDIl2jbaQFUa4Uh70VScOniyli99P97RYsR+O88xgaBHLB0wIC0jdy3Xd
DmK5suQ50KKy3PbTOofxVN4QPo7of7foJ0Vieufc0l6ZKJp4+BHQVzMAfu5dknwkz6hdHVnZMdOv
82y5aVBQ9LVBB8blmOe6jQBhhsg76ldOum2Gynvn8HrhriLfGwKATHwxrHrh4uIgNgh/iUdoKnx0
bSNJkUbSqttZQwSjQKP4VBW0yNERXXeakkHdXnSZh/T0lrGmP06AGvhGk/9oygkpZ0NR35mkRx30
vdVky6OV2hWlD1qez1fTCrmpHCqkeDzjJh1PBzrmHQ1/gJb+WCEJ3NXwTxFOR51WnY9QWztBVQw6
APpGJcLfVrDoOyUud8Qbm3VwA/SBANl+W1yUXcyvzexwTyqQS790g/n70P7XepH8fi8eXcdpmaIC
7Zn9R2+TrKpKOu+BUGpEoBH5DurKQeU3x/x0VNbmnQD6RSGD1j/ocLoaGGdhZrDfg3et0fQG3FEJ
mJRlO7nFsbo02a5GoDgsyjw6pZl7P/SZ46tgVlETQFUHzhBIIVAtSGPb9q6PxuKdx3o5DTwVJmJU
6KA+8//PvyCQsA48BU/ldbN0mk30Td303QFnbI0NAhjrj9+V/xUdGlmR+/f7EgBCn4rkr5u0i9Pq
1SK2/AV/bkmM8OjR0XFBZdLh3ObU/tOsgY/EWnJBAFCJebzw/rkl3U+UBCjPGC4hGLBgop8/zRrY
rCrsNLj2VAu4Rz90Te6vIfDPVNi5rKkCPbZNn6+hZe26Zha2Rw0HMR5zmsWmEjairbuhWB6eTNMr
d4Fcj0+3rRwLeMWj3YRF7rR34qgCmdBRZJSGKgtZmTjOQhtcVugl4ubtkR5reC+GoglJk8yUfQAZ
ZT9JtjGg9hA94LXWKdlUhnc8ujdVOU+Btpj5Fl81jALH8dDOIwUZt+Z2cWawB+oFWM/6e2k8jPFn
+LVohSjgaGFuClSZfcPI9c1oGsihvOe4vn9NyqmhAy6TZWrtLzxN0c8urWnSvGBYwEOsoqUOOOFt
7EzURxstWgKFOyZ8e5YeqyfPZonCJCsMTQ3IKtJs7vksFXTapGeKFzQZkgNuW1/G7fhQ6F5xia38
6RQlkow61adJCuJyNrTQXGzvdKQ9h20y8MsmC9LUvUyghm5YyxtDoEsUt6fNeDMrOf4LmraADbdp
8WG8QCMPF1ywJt8Xywbf1dRfps6+nEcxh70JYHMBvr4ZUCfCHzvdYb6Bx24JhkxrogW5Ig/SSNyE
om6Kr6JTNsY8pu/EWK90xQkb0bKQjij0nvZDB9hl8ZQiVYzWwzAHCF6hfL7kKNWVyAmRywaDiG/L
Hk9vjZKEGiF61vWJ3zSxvXv762hy9ve+DuVpvgrxMAWw/T7PgkinCeofBzAvhZ4rqx9LQ/0NpXJu
3BapyaKgDJHqQZ6gi6gJpD0WExVfq/06jXb3Tkjz4qSQTbX/PI6zF8l55lDjrVJ7gSdJxLHRxsFo
gMcxhptuWj9a+HMZjXVpEDkilAIE7vnSTHEIMI3Rc4MWiJTvTf0Yxo09vrMDXgHXYa0EIQ8XOMnO
38+2S7NZCi0dsR8rogwqYP/dALy5cVKpNYaMfJytiIu6xlGDxqUfadbR4mCtu/q2k1gHwi5U+NWO
2Nlz+bkx9Ap96PGgqpyfRjUAEvVOh0KLTpE/jzfIum2jSh/Dpk53iqnYFOIEDpUjaM8UzfTEu+4s
7XyIhHkMDA6LCwBZfhsnYGnTpg4xecaWvewBbAeulg6HbVyWAZjoLigVh7JoUobmLLqNU0R3ipr9
zKvpWxyr7YkLmlXxsIhxZ/T7LI8jJU+vx7RekR9scTOpQdgxThLmFdwBb6zeq3K/upZJxGA8ajSh
mO7nnzOZi3ay88ILnKJYQqzlayxrfIS/6oPeUq6SMamPNTWxgQsguw1EFTrZTMkHyzJ+7J3wUdYt
9jcWB55DigC5D8+r5w/jeM3Qo+XmBk7nIiEmJhtJ2hoE5Q9kixtAqbAc8G55ezu/Oqg0waLRSCN1
f1B1nUoOCQatYpLM3kPPb+x9s2tP17SjBwZVn9X27e1BXz3ObNq2bCA40SRFz1+1mug8jG3G9W4N
h4Iedugu6I6NzGk9KsiLieG7g+oxDBzn+6Lm6XE5WgdA95J3Xv9R6GV/0qXYLHua0haVgedPgpjn
WjdDDKmsm8zNggbwJlLhOCQOdBu1hRSD/Y6zaeO5O4q6bIYF0Luh7ihnDVHJEepISj1QtgRI/U6K
+khq23801iXtWJkI4bv1/NFy+P6oQnDWeOU3w2mL82I5W3LEIyZ7C2xGY/Ooza42jUPD2KxoY54i
98ppYaUDthFWH+Qxd5SG5irqDJ1fN943rAusTSGSEoTr51TvBAjbzNvNHn5eCvpTUuN0g8w98nPZ
aetObgjp7tuc/h/2zmM5biTM86+yx9kDOuDNcYByrCp6UaJ4QVAO3iU83mifY19sf0l1R5NFtria
iYmYiZmDotXNLmYBSHz5mb+ZEX0TtW9nj7Y6eJi+sDsAk2djuoOIhFOlEpVBX6Ge2SkNThp2/AhM
VcXiaN60lbYcneiycUpgsgVaDWXUHhS16VdjoaRBzo2Ooild2XPjrOA3ZACpc1Av5jsD1rdOCgdj
LhlVSfNOXY7B29RlHzruakyxsjB6BRBOt9a75A42k/gZwv+ngfdM+oAh9bP3/hXm8u72l7UIn/27
FrFs2QrDJYZY/AJvaf0h26yYGhqERBrhJO9/dexc8JaIUoFRJqMmdPHq/lWLOH8AIoTL/jNdssiz
fwNQI9+zF++hjFO4R0pCtQTunBwSZLj6GJV6CPdz2OjJvJ3d8J0Dn6v45RIySj+rCwiVmgftK1xN
sXmu19M2qWm4DN7ts/t/9fM7P+96vXoDnq5E+jWS3Er4w8tl8DXLok5Vw1WYj5vKLI5VNa8yy/tI
DHunCfCq0yRLB6whkSuBPgoe6CSw4mMlGhUXnZU7DIdY6+DdSTaNumpCOHtlFiTGcKjmaGvG2T4p
sMyccU+NjJ28u944b1XFfufyX5118isBq5FAXMKPZ7y8fC01tbxaplCqPJMW5bt4jNYQfA6RfLDC
vUP/++LXd/y9JU9iOPKhMzAfhl6FGn0qZ5btkmAq+wDZTxh3qNRO3ju1wlvb9flVyr32bC91LmQ9
0XCVNVpJqRrvYzN752h6NZZ6Ks9pH/JiOK60o365RurMIGeijocbVleLWj6UrrlTWIuR+TnS1OeD
3R/aLg28rrpC1fC99WWdfPpKMrOWQBFOJbpNL9cXptXr4PfDlT081Ka4XLpiNbf5Liu9oxsm+zlK
9qnl3YxevmsK9y5uu3cOk6ch4KuvwPwHfKoESpwyM7xwdiNjKGDhFgDElvQzTpLHmnE5ppN3kIdW
VRL5KjYPRmTs8YRsfVdP9i7CCBhnrksYfBESQSkvHlvhmHv9IYMBOKjZbqhH3+qrq1/vRPm+vf6+
PDOZXvJanjyyRtSlbcYVj2y2zzuck3N8OUy9p6D3bpW2PaAKdV6q7ZdfL/tWZKOEQeIU3Asdj5Py
rAgdXjicQKSn3xdPFFd1NayFHd/8epmnZOj08mgbU5CircCxcLIjjAjJRdHRxMkQmcnqK5z24KzB
yam7aqOm1h7V8j1wmY2aKUcZYhDCWcPROEJwPo5lfl2Xy5aZpq8ky2pyoms7G9cFmjGd0pOMwzNW
Z1h6KezLKt95dXMJ5WtlL/OKFv5KnYy9qg1rFp+tePvra9OfpryvLo6BFpob9JUBTLzc7hjwuXjj
ON6q1LwPsVNc6dNwiCzv3G7DFcLdK7Be6Jwaw2ZJurPJriO/yx5pCay9It2nhgmmJvk8TfgdgFmp
wRCN02XD9oPkH9QzcAGc5CBBxn6YjmtHFLvSGTa5MIiQ9m5Z0ptZsC9F5SP7hsxCH7TavEXqYzdR
OE6IBUVttC0Ly4fhtpZ3UoVGF+pE1pYXoh2/OO2ILr61E9zRiP8ee+OF1TSXYfHQONNFbLRnKXjK
WVc2/RTfYDuACrO3rMIKcZ4MKfUsKo6eM6zDFq39Jv0MNwiDFuSwi+qKt/zYz1HgwO9H8X/V2fnn
Zu4OheN+Gw10+ttp2+DkNsfpfpn0PSRnP1yWlWroO4nxs1TxCLlgn6Tl1YBmf6DE4pKW2LkbzdvB
jrfWWBywdWOuHN5iefKo1GTctZgu9JHX1nQ/FlpyA1fwMmlya1Uv2Ydhxo5AlPlV6pk7z0QfI4rX
fdRduq4CpC755sKP4zDaVlGyxs0TUTf9U5LyRG33YyrPBQsgCgrrnRPYPQ2/rWWcZ8L1B4KHDCSV
/SPm3sq4K+91Pdcbo1ybzQN9VfhS6GjXhvVtisxdKaFYHHs7x65vtLQ4ijBfFYtzq4zjAa+ZjSiV
o/xdFd3VaGkvvSzGEClct11+nIZoX4zofDvWvEWS7kPCdQxRvG+b0Ze86kJZ7kLDOrctNp6ynIGH
Ou+iHoU2uKbetC1175iW9q5RvGsZdZQEX1rNOHfzeAuze41T0S7C8s7s45sRI16GS0jc0u/6MhfK
JnUH+cevlZJjs+3P0ty7BRhwB/ZsPXWCuRDyev6oFce0Ubd1b/mFw3urtWdtg3VfaDIsivdKN27K
LN3bVrQeneFgVJA12xlDve4sHyx0S5ZV23FjYQQmUX8Tmpi0NeISdBqK1/NKmnRETbEqRz4TsQmd
sQvgO3xtyyKDbTrCOxNnfWvirIFxfc6/A87LXOWjMnRno4nJRZPt1Ajp1CbatpWyMaNpA0YImwdI
deXQn3VjdENyvM/mBShs+LQHoAXssSP6MWfLtkHOPI+XlaNHtzaYPxM9Y3mw2voHV8M/E6luC/p8
xG0V8tHIKkokn1uQjXgaw941d0NR7CwtvCv099Rb3wrygNtpW6ioEgFWO4lPorFzXLm8leGKSweR
xwiHKjwO3zn2X02an9rRzOYB1zDcZ4b+cp00NPO6wVAeLnX2I+YtFoizR3l1lVvzqtXMfTIXu14O
1OeqXzdKeZWV0b08U1Ur/BQjPui3dMRst/vkUL6GqhWk07z6dbh+3VQizQRTCwsGaU0AZidpJpKM
cVlgdbZStNmiS65iN+UtX0fL3KW6sZ/4p+Jpe/jkXxZDPzetaeswPseH4b1u5es+i/wqGMI/JUrQ
bmQe9SwX1K18zI2cecM8xjdJ534wy+VLn83bjh6d7VD9Gt2hHJvHxOmCxiFYIM3x69vx5t549hVO
7sY0FErR0kVeWcZ04eBJ4sdV/Yjs+Ydfr/PW5oCRZ4KVBF7BHjnZhEOOF5/eGXK2kn+uVfMcMjR8
fgv5fO/pHSmHcO04M63yNGiM+H4Wl6anbLCjXnuhOFPUYSM874i95r7oeW3j/p1W9VtpM+c3sxSm
Gh5/ObkXdjQDaRZynII/Bc6561gQeIDBpxmGUvmwkTISveLdKREtqILj7df36I36jyanZkGeYLZC
E/vldlBSvBubSfVANz5Mbbx2Q/1rQh6Ul++Vf2/UPUwBQTogxk5adtpYVWrTqbK88VY6/l29scaO
YZXSZaz1eWvUJhH5J+/1H2fvgNH48idJkmSLMbek7kci6uTm5jZCfl3CksjZrDMOjt5ieIT/rEx0
habHvtMA+eeHsuqUOhq94dbQILOd3BEzRZnZ0Eg3xvVsDpti0XfWnO9sOz8unrVvF3HWdtE9jS/0
E9RtXwzrZhzWqY25A58ppmHtkAXhrnIO8uZYJMpHmme36Gev06a91GYct1zvmGQcfrG17wRIk8ja
o/G6bwtQ/yK9LtLRd2h04qBL17N8QLPgo5o3R8GXlp/vpmEz0w9HKHsHTn4PXdOnW7ceTc64Kb6X
2VjPelDzD1YTr+u8OxvK6HxK00Dru0tzDtcDWeCMnqCG4IdLmS3fEgRwOQ/FpUrE9HJzJ5OlceyD
PovuI1OhxSnVTdI9WLsfg5vtDGpls59uGm+56kvk07N02Ng1KaL0diIPlpmWw2HbDQOnW74LY2Ud
q8qNm0VbrBy3nHaosk5fTb07YAhzIeP3LMx9qD8kTXiDtx5gBeXQehlnNKrCMhUJB/dopBF+Kud2
XD5ofbQNUYNqqvCj2pKC2+6RNkQwD8DFeQ7h0gVtzS7wkuuI7LMh63UqGOydd5wdLMFFvB8NzDu4
h0PXXKpFdOMxAdCwdpSfSxYSQ05UdbJ2yBufKx5/RuV2bJIfE/evSvtD4X4Q2LxViRUAxNh0KrIA
HPh6xigGJ88M/CN4s5vF8daiI3/K89WozluZyOCK/tE1aYbaoXHeKhM8c+cupB4Jve7SKeeLIRkO
ZsaBn/JM2WuRh6NtVhwtGyGD4nJx0ptUkHS3D/AKAkDIV7Jn5IakVda41WpjPxbDGT66e4NTqDMR
9Eyy62VOgqgaD1iyoHCZXZcUrKmHcoqCh1XEh+MhJUmu41vZC5F7xMayNyJMDSPhiT0oj1iUuc5m
B02NdtmaasF+Hdee2Z3ZRNcuZH/CjtTFshWxFchnI5R+DRgNkSnl1qm4QQplJ3QLxOV3miCTGz/w
St/9Oti9PvwkekCOKcHOM6t7NRnU1LTn2pkMRsqtrAfwjz8sZJVyG5SpuUuy6NaB/JOY87YNSQMN
752y9FXA5SvQtAQVbaGSB6vlZcCt1EYVqjEx50CGbyg7tAEwe7by3Vy8Z6hApXsaAGUzBrKAroKl
lyiMl4shj6WUpRK5K9NK9wpqVkzyOoFidXzjqMvKWEjjWzO7Rl913RCH00b72MTTQ9PEN1hiowJr
6PuwVo5DPG4oZKDEjF9sMwncKQKSVlFyEhs0UH3IQJGpK5KVnSX7YcE4p3NlmiNvLkUaE6Vtn1g7
baYoYEjsYmU72n0gm12LTRaG/NbWrlGYGs3Qr4psF4YYUpP+Vo5xjgja3jLoHznJDfXHTcurA/r7
wgOTJgCQoxk5+ovbkPzP5nmV436dxNjz4PoJcDD6lLp4Bdr2clFqM3pvsgLNiVGGjv31VBIFl+Jo
Cvt87OL70kiulay6whgIC6ApXAuLoqImXvaFQ4xlrzIRmfXwRmjhrYrGTzkqa+Lw09V3uBXnpXKr
cNgGehHf9Hqk+7Oa70yz+6KI+Ps82ahnucbOLusr1+7PBl5fhVYEAj83WZoxPhrC28q2As3gCUSN
ciyy6FNnUBFSOZZDWSNyNKyJBPsoKbbI0+xDt7zqLIo6iHn7mGJNL6mBq2EDSmIK2ii6aToVXZyN
kXHWde4R+vEtUud7WmbXWtht1CU/Nqqxh6t67lJP54q3lu9FCz3JKE3ky+cV22w/U+wbNq8odUZv
DZuujvd1Om4yEd3IMIuy3p02IpXV9cEgGDGZmDM9/XIv3TEfynxEqwMH9o/V5DuMZ45Y5aGdxw/6
NgvgPd/qtSWPYMTrDO+bY0Nv7l3rDB88TI4xbt4x+sc/qsoY1fzoc6f2W1gxvhmiI6pkKNpNF4Y7
r6zOClq1fMwy9zYR/YWRS6RItnO66igL75SgvFBI1Wr3JRY5No2FIvxMWeY9g/Zr1L0+ot990+ru
TUNwXnt9QcACxxq14Z0ssXHvzIIJJR1FwCcioun4uil2hqBQtLZzTsoKcsgIxA536qJS1lC2zlTq
ZLQEH2yI5jLfzjUPpC8xE1248FBpxp6W/z537A9tS3bSLNNF5qAiXDkOA/vGwNnVTT97mOeh81as
ekYkB3nSizJ6J3d+I3LAcyBnZtJK9nTaq+9obxVzqzor1xvJjriZHLxQDA6tWR4zuhO/jsyvl5O6
p+T8ECzA758iSNTERpIejTfQDf1B5ic43a7dsnyUO72exneWe+MgQM0DXJpkOoJPe0JbPKuCZrBu
gM1GZ1UR9HMKbJE4MCUWFSGiLkCO/kGd49vRzY5JXOyStg8mL71+uub/gHngv0e9RX6d/2zCLA6H
3j+jFm8fvzy+QPLL//2vuaDxh+Th0DgGCvMnEPEvjCI/kthEhlhPOuvP54IM/yzQt+DrwC7+hI89
mwtqAGsk5EByMX9PBFlKXbysOGxG89KsRlL9weCetGW1tLadJXT11YJV5XbOnJ3RlJ7v9uMPfVmQ
D/pAJ7Zl1D5+bSPtzNMS9QwUMBJThbuqFnHMy0E/BwpHiWKY51b3+T9qz/0X1naQ9I5fbC8p+7Pu
2+6xS/r25Ubjg39tNB1JbYuGDSwGJNRgZvwNhjX+UFEnQY4R5MATUPbvAbSDSYslI4stNxXS2s8H
0Ch0s89AZT95tPwWGPYVL1qGJ2bcNLxQJGJbn5S2lJJzlpa4RNZN6ASzg2bk9BhNUbcrPcQHWwu8
I4WrSD4BppDnuX2rW9FKN0GJpvTVKQ/Me6QA0024OAjxAY/HRvdKG1W/6ysFM+XqFnMNdWuk43U1
LkGXYkr4+5vxvwNKG1mKX27IJyEq/xH05f/9P/n3Yn6+J58++/eepJMq5W8QKIenImlufwU/RKgk
hAX5hKfdKl+Bv0ARiMNLWQMp3SyR2zIu/h38sJmAn4O8gM1vBUP6G6CI1wM3Znmw74iAfAmAoCfV
Riv6xFF6OJmzGmMOluJlOXUKhrbpHVFwq0b6tumc714afrCTIvfpzUB+R0bN6Tsv6PTkQ4iZs+tt
zNlDnVJ3VqVnnOFHiJlu333skAIIsqI69yhEHGytg6RTymAYwn6FFzqEeE0Zts7kNJi5TmI94/Zy
UJdsD3T62//sXDHffMdpqHy+++QO++dIihYcvIIXZ7X8wM/datp/cEyzHQ0AwSbBikP852Y11T+g
WQPqIfV6Uj7jJ3/uVdOAWAcUXvq+WcQ3SQX6c6+a6EVJOB7kWzq6dCt/y62Ar/LipAb0hYwhoZp2
vFTnQRXnZWlcADV0BqMX68XtmmybzynN3hFtxY+J1ZrdJu5DFP+baDCAeprY5epD7j7yjaez0K1S
HeIBQxcUYXssoHR70fs97Ig0P7SZ4d1jvJTkfocNM3DzxMusbRllI5DWZRguJx0OKmx6vQa0HrXu
Q5eTWTP3UWdrwzARnyzMpztmUF28ADuslCooMinVm6njdOw6zQh9RjxIRzvakF2OQ0hxNagevFsA
gZHeVI8U/M2Pigk7inCx+rgssxFBF3Gzz5UHg9h35lyWaXmsXiRJNn3umsG588piTLZ4bKWguNMY
Sxcb2AReTqPpwEvMMdjygTu3j3bWaN8YaQDmVpak+KR3PGpfBasz+mG3UDjDl24AFsQYFvtaJ7J7
C4t7ekyZbZ8putZsceu+1E3hNhRJntjrsVlk26ItlQuB7X3le3hwf4vTTMHjyzTnvbBrD+DrgOvX
Oh5BdsChQlsvsPQOVXdTKMPAPMFrE3h6lPDSj0v31ilkaSQZyr4uN3Zp1OdVnURyeNjrD2ZbaimW
Vbm4hlgeUdiib3ufdksbrZC4JMg0eudeogRuKxh+u/ESNEU7YdbNIaqvFcUUn4zK8r7k2EZDuDay
SKXlMGqPg6JpApxygfU2DuvdfpCmmbtQnTlejTotoGPqZdf7+HU1Lk42/XJlt4xsaCXMY71zUxNn
9QhNVBO/9FKn21gRVm0V+Wfmeot7V5RjwlA6TJ0o8Ey6Br7baTPmrU6ZKNt+8hxlBf/eafZNW88s
ZIGY9fF4b4qgrjzqGaJmre+6Jm82k+lVuKDBv2D84MVdxkYRLh7H+EXfumPn3JRTF5+VLHwzhVPs
MtssDegSBnssipK5Zc7eDndTJqRArpOCGsAmt7D3C+7NPYgjx3xEo4VeaIj156Fx+5DwjBV6Eegu
8ms+vAvklKyiRpQ2XhT33MGIPoPk47izr9dI8GNxoCDqnjntsuzSZg6ZDyfCsnZot9sRrXqjdPEY
yHBIhr04PZTd5H2uFR1ZEbNzaS+4rQlbKEQ/hb/n47xRZ+F9EUvHb2r63qMzVovzxShpnSa4Ze26
Ysiz9ZhWvLaGPY2679mIh6/RSph/ZJOWfHb6pUnozncomKSpsOaz2PZo/KLP4YKLUBvxQ8OezgDS
o5iwe61Mg4lQIX7h5waYkaDHVO2TU1RA35AGx3O+88yGm2ma4mNbJvmPfBiVh6LtGsMfRR1+7+oa
C1veQKASgy79vmqmjUHfVoUWZCJtCj/zBL23MNHiT27m6WMwGo2tBc4Ug+xHkLfvgwwNSFwg8zRH
92YxU9JDzV3UYNZKgPaZ3DxBaTGP22M13ui+2cWIN9A6mnIfiDPvqeUpy5U7zSPNdiumkYEOS6Ey
e6174TuuArinjFscg+zWHdNth2FbGNQ5YJZNtVT6uJlBB48rHABtYzd7mWw9zx3h0IhMka/FIkp8
38wabdulHhWxiZcU+EnYTOggqUNm3lcA2szAdafko9tV3rcqVPv7sksYTYxq0g5b2rCRvqn6rvvg
TTMi1fAdMnvX151erg1sXbRNyPQLFMCsRTWRRzXSr3ydqT9L7IKJjmq35sMEmQSi5pT3N4j00Dcq
amUYd6LqF2Mb5YvW3ZgiZocoymzZV/3UQ3fgNiqPJYPJbDNif1KDEs2bb2oCQoDlw01aMCBq6uTa
bPKJINz0KbrGlQNwwC26HQBBz7fkJFosyAJmgPR5fJYX+8DDQt+2im0yVeZxqcrzdKR73BThmcWj
d5PygAD7FbIN6MPMeFpoo68V/UUW4aLKa1zUw6XZqF9R2LrG6nTwjVTbZ6LfGoh+rsIQHyloG7sh
Gxnbl1h5o66ZFqlveMtly5h9nUT1oRXWPUy2b3NbMskyeEnrzaDpj5pkCzTnRTbnfjLvDMyugPud
1ZG3nrHNARIYaFF+CXJ8XTTxvRiQMEbQsNk5YvzQl3ju+Gky7QzZOyvLG4bEhLbGQt7fPS9ReAAo
Ya3xowyc/ivybjLxq5j6s1quRttUgGgYQ3fvGeknazbiTZcDc0/RX0QbYoMkMHpDholJZb5qjXmf
LHW2N2lv7t2i/xBlJr1Ts13V1VjtGP/pVcGbOouzLJojPy7dnYgKtM+GG3iydGyRu9dqYk8aUXd9
WQa1C8rRmc/4/KdQRJ/aFLRSWJq3ueyGO/HBzYxjNswMbNzFI9aCImLs6iOOV2zqyLyO8+mrpaTl
GsUxLDxGSxsc3xLtx1IF0vMkUNUhna9v4sHkFV0Oaa3u81I7jJqiBUWp+bVlXvbxyK4h4qhZeRaF
rV37rtvcY4y+KtLse2V764ZWNJo1O3V2P9Yt6uT2EqPlU7jZx0U1A9RcL1t8J7XEQKTZLc6JRYYP
aShZx1NareNlRJOn1D4ytCn9TpOJTN4xMtZvBLDKoOdlDPpFXTlKvmmq5gPM8nvCaQD6OD7Dgu16
GFVBZlQRAxKLc7pB4mRD6nPbONUBfehHTLQ/TWHnfhWVpn1wdHTkASUyinA9v4i13kcc/7wd0WdP
vTjorWq6HmJ+Jx7p2RqvmBG9KEU3D0UvvromdILKGbTzUdNmv5vuzTov2dX2d5ZbpW52ESeiRKp8
YCqE1xwpWqGdp5q5NuKw2bqkG7jbKd8WxVqV9bhe8iXc67Wob1vTITXRl2CYlL2SXZnpGPulcZOq
tKQBbyZ+pdszjh+D+bkXw3JcsmiVNWPg5rT1s3JGsHrcFGm80kpdANviGaaleYVw9VaICxEN0Rk0
lYtyyYJa6c5EjhtcXCZfliQ+X4rOZ54IsTC6UGzrrJvtKwdwLQkGqCiUscvCoOAvZ/STxpVEVcWm
0yMEtNSo+yuRP2cQitSm01dmFepgA4td16sI5mfns4gOWWZf6VpxU8JpbHFVsIiokepd6Zwzlkej
XNPaoA+zndew2bxmG83wEDPfyB/iTN8oor0jybhPSrKI+GtZM4iFvzFfKL1gO1e3kEf3dsjjt4ZH
kkBMSr2WDyc73PTGqz76COMzcDSxAcHJvPYbnjfHGYf6vkNhJRfWQe3SjZIXGFjNod/r30fNCPLS
1NZNnDV+G0+1zxlTb9tFX/A36VGCb9dpOeA1I5dqk/Ih9CpUKSJV24YG+jmILKyizPY2mJPiWsAZ
7dmbvA2JzPryNWsYk9aZtaw0ZoYIUpGMqEv3rWzjTTXWAxUoNLqRUYlnFxej1R7KSZSrLCectMl9
McZixaVVPkZRHuYTzSOp9bDzqkdUz+omsNVZjgK6In5wOh7QWbSocPPy7lJDezGmLOggGWFCAWp4
al213FRZL+adsIsMp7DMc4MUxFW6EZU3rZO2g5EaV/Y4Bh0esJsik65lbd0nF+YwtkUwJNIcvAGY
/VVYafGomQXgE2amYY1lQGgLXCWKYgpCywJWZpZlIlYDFMGdZQ+oUXiTzYnYIXrAhCdsD7VbIMan
TK2xp4Dpv3Nvs+FMt0MnWdmJnOZMtWtf4zhW/MhhNmBZpYr6RigCWSfVbcYIvlRUAm1w4uGI3J2W
XOKp2F053gC0rc0H87bWIw2L2dozc9QoClNHWG6qv/FqqYs/iVwgkzs4uCT1ZY8E++RyYava6cIc
Dd0xvB5HvW0DretmlKdqnHYKTXjWaupgW+84elRchaaob/yRSfziFyUJ0l6tGRPgyY3K/Hr2ct3e
V1mifBqXSrkgMZkbHCgY+hR4AH/TOptjpoazh0ahki5ffr/p8P8pAFR/L2878f17d/5Y/xdQapcj
Jubk/9xp+Ck1/dNt9X/9y0Y8ogD0v583Kv78DX83ymAHyRk/VqxPHa6/eg+KbfyBpqKEAAB5R+lA
dhj+apS5iPjisP3keU2r9jl7yP2D2QGGdvTeIBkwVP+dRhkNt9MhgRRcscELU9iATX3ZesimrO0m
yq3VvGj6jpLMDGJjURm0JtM78K7XEDgqJzp/iFMBxnRwe3y5lmEtnjalnrFK22XcOe26EAgN6Vls
BkY1BRFJCy7wURoIG6vPuqMMmvKNi7OFD27M3HY/EjUCMJct3so12dhqEq9MUR6dTLU2z57p1U9g
1nMukhTRP70xEhpBao59oNSbfflldU7bduDhrdrK+RhlCy/x4OZH143PKwivU408ZFO7d3aOHJ/T
7Eijym06YddTEBJ9S8Hzpu4zjVrc/ZIlzQeHsV5Q40RTOI3qT1ZvrHQ3bQjWyioDVLCZAOdso9jZ
M56c6BmAMrLG0l2lF3rXlkEJiT9yRROMmKZgt1QlG01P966aHgSiLkaSfIvd8MZogDWHsIPdJtxb
YWWtf//N/+/QKNf0ZxvmFXnwX5nZSAm/Fw1H+ZGfbz1CCH9IsSnGe8yRgTLyk58NR3rStMDlu/23
ecOf77zCZ5DrljaOiA/Dr5cY0T87jgrdSOxsiAhYemswSIgVv9EeJ7A829xgb1T6oAgYoWMLp/FJ
Tuw58DYqKqfz4lE/YtWIIVPsJ1Mw3leYJ2Q/t8s/Ah9ftjZfr3TyGi1RaGYO/YFj5mp+oq5hPmFW
s9A5uhDNQTF/D0P6er2TeDZp2JflBut1ziWCvGdDvgqn9J1IJn/J31jOn4vQs4WODXLLoUX8MjbU
Jn0KBc/mI3X1Ks0f9OKr0NJtjCPVs031RhSSd+fVQpIUBSFQY752cjX40CTTPET6scTiucHujvAT
ZPXqt1cBnIHyFg0vmzNFAiKeARDyAQpbVVDFR9MwfujmEO89FcukLG+N3a+XehlVn+4cS8E9gHEF
9uyUB+XAQy+jXJjIkiJT7Tg5bCas+n66wf/jpnvj+eD5y2hTM9B7Yzr58oJoa9VAfw3zCHY8WRmD
9aGPxni91G6NxWX7nrCWnFqdPiZ02iTTDs0RkznDyXpupDR0480j2vJ0whU8RO8o3unoTkhyYLlD
O5NGhCWGxHfHQd1nWSQee1FMGceL11qou1l0PPA0FXkwAFx67NOxjjaa1UlLsThNP1RTt0BKVdMf
cSPGZJUgivE5Shy9vxrm0duldZZZ62zih+9swhNc+M+HxjRNygI5zO6euLTP9kdPfWtGS28ejUQF
Pak1FyZdslWsSHbP4gRTqFwWZv8AX2XZ562Cn6lwjXd4oyfydE/fgjEj8ZSxNcqaTw/h2bew67Cx
u4GbjKSqBsJJ9U2vO0/dGXOKmQJMbdYWOUPpqWfg1t975d+6CaApeEWwCLHxWziZ0ZiVo4adsVhH
EwWewIhqfDa0m1a0y9rswP8mKfKBrtoAqU3PMkUYl5Yz2e/4bb3xLfAYJpfkJJCExVOd7g55PiaV
vXXESKq5t2lV7UgQPw9Dmu2QCQAbnqvZeT8v/VZpunqt0XzdtVOunP3me8yZxhFG2sWmRxOE8+15
yKgZbhijWykHm5JjO3vOdLug0vxOYHr9zFmGDJfQBEYVUYQTZAH4rNZo9V45iGjlhMt+cupvHsA4
muBIyKQxWg4aynmNSM6j29+/QgbeHJKEETL4k+c9VRozsmhRDq62F1qOaMQ7lIBXQUpe298LmCeH
yLxEQs2QhD/o+nUx7wcR9N6Zar0TCl+C2XhrsGdHEJbhotR0JPC+fFBV7mi913reoRsMLdAS69ak
hY31Xgr0gp4JM4H4nSP/jQt7seTJ3kCgURRt5ngH5zJvPmv6nZvdtcbdrx/Pq5B7cl0nO2PM4oie
q+0dIvVhLJHzOBvz618v8cZ1kLxhYwWTm5t3ClhmLowRAy4ER0VZgjRyAw868hRdDxBZf73Sq1MR
6M7zlU4e0tiCntGXOD7Cvd5Ulgs6efr06yXe2AcyEwVUJkfZ0NJf7oMGs9SJOXN8HOs+3g5LcwbZ
oV2XkX3Iwno+b2PMEH+95FtXxWEP2FvCk2DFvVxyyOe+a+qOJSOxbebxs7Cdq3/fEidbbRDRTF+X
JcQsoEE7NPRq672U8lUKy9PBMUqKFkjmjnuyCF6BPfOuPj7yoobRsHcB03GcA4LeoIDqNreda7wT
+N7aenCEACoA7XoNQe3x+9BzBiHHSD8HqiJ3nTJeJ2DF/w337+91Tre4hti7M1hjfLQzsTVHbaDk
Lt6r+18VG/L+kVeihWI8UQ5f7gOcoURiDSyiXdolhFW/n/NLEDlbF4Gt5r1k7M2n9Wy1k41eZJmz
JNUcHwtgZHpf7DWhfitiDBhoPITAd0SLSeXovBP0TjAcT4H2xVWe5IDabA9KFrKuiG/oZW9br4eU
CyDdj3X9fmgg3EaWzyzeTxh7Ftkhzr9H8a6gqZsoD6M4L5KvI/OUJerOo3HwxwruFqKLXrZtDWs7
Vd2qZA6uYSUs5n9DpHv+hOQTfJZadVi8u1gsx8d6jDcaOQW3cDUhLWgVj7/ecG+FoecrnZyqo9XZ
vQXb8xj3WG7WF80Sf4vEpyiJdR/p1Z+gvn+sA04ELf98KIjkQ7tDWBuDk5cXNni9MjqLER9RnWKC
tGurH177oC3CX+b+szG4H4AM7KfmXkkZuDDXv04Z/MYC0tSCaGGJLMO1DdYQZxbfdTaR9Z6o2hvH
mOM8+4Indz5Me6ZFrkfkr+Q0mQTzop/UODCX+b1j+a1wLJVlYIn/P9LOdDduZNnWT0SA8/C3Rkku
2Zbakoc/hOy2Oc8zn/5+6b6nXZUiimhtYONg72NAUZmMjIyMWLEWtQVKfpd7EamjrZWdFp7SIq13
HXRCm84014ShliLXuRVpxyf4CCAtGzkG0UvT1fdgBmDOucv07A2hy4UrHYZslDIYI75cTpw2VsLj
ODxBahGWxQ4IwoqFpW/zxwI1k0sLkRrPQ92zlFZJBZRh49YPb8ljHAH6on6JkJduSF+lK1rIZKM5
PPnaQzAZN8xkwXlYrjy7F5diiVSdRzHJmbSUIirBGzH6dhKur/TP5fxtKFfeJos2EBCiJoJ002+4
8XkQ0e1CtaPYDuFTuPdnY5s0x9iqVi7G1w8gLhNK5f9akfbLMGZWWIXRadRzFdSmqe8aOwhvZ5/y
aBTr97ZRfimjgUEj66vVtNk+MOpx5VcsRbHzHyE5+Yi4jg+DeXiaRyaBqtRkgn2MDKAGzMe4zPOq
tOHeYpMJYij3KDWAbb30Rj+aVLTW+YS3NMcgHkT7GNpXU/8wPV4P0Ysn+MyQfmnIoptW944IST3t
bePFoi7EJTVPw8qK1gxJKXwsXi396Ianwvur7UuaZIzgGXduWe6vr2jRM1Fzgv9ZIJJlkh/uNtjL
KKSccuUpiJ19PT0p0VoCsLgaFz5EgdOH903yiU6vjKFW4ggl2F8OkKYkfu+56Q680sqlJtGq/3Op
QXZs8zKmCkAt+fIDjV2uOHUTRafesDcMju7c7FgN9/n3JKT8kd+MWzXe0CKhL9vQx1VWPtvCbjJV
QveGrhYjWTJJdDKkceSMYqHeU2s8hby/1kLJ0rv/wobkGnqttvloYcM2lSNZsHNnT9G+PLRMvE9V
c1TSv4FUrriJyb5dFFsthFMsYjEYdJeqgxRa0J8YSFSDCIqu4SFGLgt9pvC/3ylUE/Bs3Wakg1LW
5bfzQZcrsLJEJ7+zaN88KUayr/1qxUUWV3JmRYoVna3E7UgH7xTCAtyBQYe89g0mqELBkgmNHn4o
fsJZylhUfQhTQxudZve+y+tD0NsrFhYOFA9Vquv0OhEXsiUfoNeeBm3eRKdafY70+2EsHkMxjpSu
FBaX/JnQAGODIITgBF+uJDL8JgTOhT/bP83sURme2nQtzVt4lNBs+WNDOrJFQ/cD+ZDoZIZzdxck
BkjjwiyhfSrvstL5HCMj/wD04GGIk7Xn19r6pH1swX4qXY9tdFq8/jm2vrber+sBVuKU+R2SLtYn
ecPsRtoIH350ghRBs4/WjT1t5n7jQ6diMGRSbRztaAJe5OnlMGxx3fqSo5xvrtiAM1dsdWMAa2ZE
p6RjxjuHSuFzBADUS368wQ7pM4qrBkum735hxyw7N1FDiyTqiz2+wK1hVp9U9fENRgS3O/MzoMjE
uOH5YorRtGNTXIqGc2Mmx2irOQicv2XHzoxIO2bnmkKT3+FCnJiotZro0a516PqBl2+j0VzT8Fv8
QBAOMRXEKwzG4Ms1OYmpZJVOYHXCdNMEJfjPu7RiLF5fc4WFxIwOgQfJDmSsgmL10tJomlVXO9wb
tQZZnPagx8PWjrqdCVI+W+XLWQqz59akyKFNvg9cFmtzvXM+i5ntOn3QmKw0N2HzrouNTTk+DQXh
19kLErFpMldi5GJcoYumwqoAJbdcmsrHMvE1hxgJ/34BW5Jjb7tpcDc1QL8dTD4+qH7o7+opGY6F
XzYrzroYWs7MS6HFq3St1cR2K7A5MHC18ZWn1TLs73xGvpfROBbtakeQ6Usfdc5CV1G7WgToFjTl
h6qHx2S8j7MvkSC5rz8z5l/ckhXt6KetPGrEmX5lmwEh+JAArbwWi1FtimJhF52ep6LZhJBFpH24
LZJ3zmgcDOcN7zQ04P+YEyfpLJQxZhJkKaNrJxV4u+U8pPXPOX6+HmGWPtq5DSlRhTBndHSw4aey
vyuKl6h7mKyVXVs6hucmpEjpKmFYVb0wsTP1+1yH6+zGnX422or7L+aJiInzdZA/QzxK2i/f13oI
FvD/JoT0kemgIngMQJzGnfJ3F5YnNZ/9bd7ftkmywpy7bFrHLxksExmQZLqEuUwrxJWelYFxa88o
XXgD4heRVrpHR01RQfCrGiy/r50MFLiPdpYFK/u8eO/yrqETCBoMKVxpo2MlRZhWU1m//lAA8D0k
HQoIvfF3FtX3aBSfDDgPRdnQKNV9qhz74TbK1ZUW06JDnf0IqRKjtjWTeeYYnSrt3oNmQ20eVptl
i+cQwR1048XLRy5Uu1aT9GlbkEDVWrLNfc++tewg33fpbN2i6Wlu6ml6p1qluXLpL7qySVZoUvkn
Y5fuY3uAwbNPMdyWqXqn9eYx1rR56+Z2v3MCy92hOT3dXj+hy58V+mAeIUR1FAEvw0AH52mcdhVh
3VLuu+op6W8Yoyja9qApO496ZOc++4m5Z24NYiN133+9/gOWLjbTElwUYCE1wHqX9gd0Hjq7F6+U
2L930MWjPbVydBed5syE5DRuHNl2PfBEUYvnuaxQS7s37Golz1n0mj9G5LJXHYYQMQBTPylZ+YXs
NE7+Gp0OgF700Ec/0nTFV8SRf3VZIBUMq6F4SsrZx+z7Zj15JWvK7uZpQmjmjmpzmK3cuosuiSQU
IHDwRfT0Lr9Oz+hb5du45MhAGjCurWN9S618p0Xr525xSWLEG+imqBtKnqilcT2lI7bi0d1Gkb5t
i1+Q5AFMXAtliw6BuAgqH0BMwJlcrsob0rItG0J5kYIq9/8Op4OOKrD1bk797a3nlluabRFzHqa9
RewF3WJGZKe/rzv+2o8Q/352/+atw2WicfDi+CWso20b3c3R9+s2Fp2SKpEoAgDA+y35cWYjc8tQ
BcIRndDa2ljuDdKS27D6GIQHp4QAYcXa8or+WJOcJfCT2apq3ukWFD41ojcN0znhw/UlLcaLsyXJ
KUVuMlqU8u1anekB/1tQvukkn1mQIpJjAG8qGjYNGsTWfgwyfx+G8yGFUcp7rudgJTpJuiv/PGgp
bv37kaTw1I1OXI8+Qlk9w4L6+CFhkCNuPhTRrWgFddFdORbJxlIfYybgYANjvqHdBHhksgb5Wdlb
OagktjbEUcbKQ8GX7zz4frK5/vUWXQQdNGA2AKyoS106/TwrXuikE1Ey6n41nTPfzrb1JR+NYiVn
WgwmZ4ak01UNlTWmNps6Ji8ayuVpTkqdZai5NCtLWrMkeT1c6yYYOSzlM3SVenFH6waYwy4vXq7v
3eLXOVuS5PmwQnWl0Q4EjDkQtMo/k6he8/217yP5/gRBclF32Jidpyw0oM/8riXZ/vpC1oxIDg9G
GPJVFTdz+SiJ/wvEwWoSt/xVhAyvSV4BY8ylo6nMIWbmiKNlWnoc8hmes1+TColAtOJoy4v5Y0j6
/EaQhzBds2NOZb/LjJ/u5O7RNV5xssV72BWyASZKya/ocst2cIpJJ/keA8sBxWU4G5DfCAtr1r5O
I+2dG2hrlMnLK/tjUzqrBYJgPTMhEc2ZF1Wb9nhcOZYr0W/xhgLlCMRZsKjIAaFUg5CX/cyroviV
wM9g9zdm9LNXmcs4jLl6+989D2Wr39B3G2ZqySsgbu1ib/So9Ye5eqwYT4dUNR6ODfykK6Z+N2Hk
DI0GouDYousKQP/SA5uOAWMTTCSQpPmmQaPK5dJK0n0TFseiPHrtQTwih6TZMx+7c+YHy+n+ajv4
EBmqTRQ12cywPV5f/9KpsEzQ5KCygJJb0vHW3X5mQI3fFEXjjlROy3/lrbIZu/11O0uhCqYSYEU0
T8EzSodiiKeyHd0UMQ/oEYNfNMGu//0lrzn/+1IojEOfypOSxaciB9ljbwwtgef9M4wP25oLEgHu
6/YWX+Bgu4FnohImNE4uP2aYWGY1t2JB3lAd6ioxD3MCn2U8Fs5NUOqJGH0NtpXNkGMZjNmXyQOj
e/1HLJ1HgW8DGkbZ8RVziwFDX2HZLFoLnvVA3dIKU+zn6zaWPhyiKBpcvNC0wh1+uc4kn7t21ov4
hJzmU8NrH3ITVMyuG1kKZoRkhtCoI6AdaVwaqaJqmoopj09VA91Bp4b9VgUNtOvLkhH9nsvas8c3
xBlasjZUC1TUPbnhRl24ntRiik+Teh80T72VbpPiq+Zn2yy7n7xiZYniCpMPvyOQ20x1MdQlT21E
qUePIkTNxo2dZwhs9O4rs+djDheo/1ErP/L+XPGORYvQ2qNAD4SUp9rlphaGGqVKasenvtmT8yAx
xbtlareFGVAydeBTHb9Ulnu4/ikl4j+RvCIXyOQDEwf0MmlqXZptLLgqwjGgUfHDOTCgWmXvNAg+
vvs/qdCMGgOzp2o6msOWSYQ+uZttdPaAtwSr5fjXnssP4U2HPCAYLLDUlz9kAEyYlkEVnrzp1KnM
lq840EJpGAO/NYNYrIA4XxqYQrUymIAABDTw5Gij3Xyj1P5HpPpAUj8N488pL7cDM3OG4r+fOnvF
o16HPMzTmRT6lExxyiMJVekgvDk34Ym7ZhMk9WagI99Dt9PuW/MrfcUVe68PKSNg5BHEbzFDaUnL
hWA2r/MuC0+V00Dl/a0px20//EjtQ5jFx+tetGRLUPohvg25JViDy61NSyULiwAYiNGXez37a/6k
ODNQ6A3yWdctvY6hJm1XkKHA0gBAyRAor4PJJilIABTzVxKTRKV3WhKtuMrro2jSdweWpEPJKWL1
5XIyDfI3uKB4oka0R7KnakT962WyX5T8p/7ZG1ZexAuegTmU/QTWWvSVL83ViJhYzUTPohhSuiLK
zvA/m/5BT27dwiOh+vv6Fi4dhAt7+qU9BURKlDc88zU7PcBRtO1L6zYNnaOr9c8GuOFg/DW335Tb
NGo3axWNhXql2Nw/q5U2tw7dcXAnyiZKqNw47oiej3/wnfIO8YA48e+9zto3pXvjD+1BV4tdCTsz
b4CV07GQEPAzRIOIWSXV5CtfbgIDOrDli8qK7Y23eqtvTfXbFD9PaXRs0mZrGF+nLtj0xtrdueDA
HH8PtDb1UvJKya6fqVrgFSlhDpkrFyJ8Wjj0uddceKEoAYwesKMYSKC+KPsw5doIyQfQ7vP0t3oM
1V0ZTtsEOqTQ1CA33zxZt/ZxRklZ2RTNijjIQjhgQJziO5LPdOJ+3zlnVSsRICrBv4bK1Q9tbDZp
/KmuoU/8GMc/VnxZRJbLe5pveGZKHOUzU67Tma4yYKoaXuLpZ2G9j7JiYwePcOGbNvzih6L4vGJT
nI8rNuUqizk7WkkzhfOaQMjxHpXqqHgX+8fxe1s/hohd8R/To4J2XDG8tFhaSFRdKHryyJauyMCv
2e6RoxOmJ7P/qVYvyU/on7YBKmZu+8l0gwMKNfvrVl8/OUAnMvrLp2RCksfA5Q77hVZ308j7GGZK
UdhFDUhQuW31fCUMLmDVLi1JuaubwHkSiDpaNsO9Fn9Sms95re95chkeM7PbQkm3k/ouLMOPup4d
Q+/Rn8b/DPDhNwicEpMonNPfYePMn8bGn2NVrLZXoCeqlQFKdweACJRxxfb6xi4eUd4kZGDAK/Bi
aWcnv5nDTJsiRmmLrWm0N2n5IYDOybmpTDPZoMWmmUzXOv4Olfq96BLqaXIK43lf6/7T9R+zcOWx
7j+/Rdp7W+9joyvoy+WUDEuYn33vJXHqjW07m7nLNnEYbVer20ux8Nyo+PezzfYYyxLPeWKwljx5
JWrGuXNwh59vWBpKvEJPiQegvM0NTHMMkXgc11m7qV04w7xd29qwQtQ/Y3c3m/DcderNdaML2SxP
I9o7TH6Rasod3wIdNFsNNWovKWMSfWlC5WDAlXndytLZPLciXSZ6gURGBcXDSVfSYxvqN131YAwU
HtZwAIuGNAI3k8l0zwXpyfmXykar76DjwT0opO2B8yHWbTm/TA7gQWsCdyXLW9w9kmVTvAVs6j2X
5trZcoeqMJmimkDIzA9IoO3esHNi8pD02GLiQ3K9pGtAUirE8Kzytmj+aWqBruHdanVxKc/QRTfs
/wxJO9dNSj6PwpAWWicnQ64k1FFq62/pEuy0prc30Qxnnxf/oOzw9X9bpOQeo2EFdSvuYRvqyRkd
lI9lEW+0YFpxw8XPhRYrJSn6wPDRX34ut2RW0LeYnCGf2jKsY2Tz/vpKFlJkpjeYRBSPJ6HLd2nB
SOshZVSEyQc939Ek9cmUbe1L2kaHknaz899UAH+/isW0iMZ34/9AXi3bqxL+30wOxC18n0BiIZJZ
2TTxJ+Qs4tyE5BgTnC8xY5zRaWof437cNUG60ae1UfTFg3u2EOnTGFau6kheMVf5q2AJjvPAOMdc
vlz/POKvXFuLlJiUJLswDrCWEUI4OCP31fguGd+PcKiW8YorrK1IcoXMy2kIAys/dWVz78bTXRH+
HKvPelw/Xl/UoiF4VITskcczQb/0gS5Reg0ZLFJLddqZ1bM2oW6l7sagXkkEFj3hzJCUBwDjqq1A
PDcbrSQ318QL0LO++Tkis9eXtPidmE8FBuWJSVFxkM8u3DorNS+HavYEL8AWJruELuGnNqatZhbh
r+u2Fo/smS3pCGkAR8c5BhfimM38Adlk9ZhN7ofW0X7WyCEhsTt9t9W5OF43u/jVYL1BwJOElZGD
yyVqjZ6ZYQcIwVHbYu8EzIoUuf9XDq/0pgrjceUUL4Y+j3IEEhwC8yOtspnVyawszKUOtVarSLjs
GeFb8fklD6Fyjfi0oAfiv1wuaq790inL9B+oH2e4NR7Wo/iaEelgRYmb9a5A2STaXWvVzMDe28Ua
P8jSfonBCSp9lHBIjC5X4pcV2HyPWkfjGNVfWl9VsF/FxcoDdKF3YwLq/WNG+ixx0JntlI/cup5X
3ORxZYC1S7+ldQwZaurFoIoRhkILrtuPXmfvfT2BYNFXwl1u2/a+n5MM2nA4frUw8kh+ZzT+bHt1
dEXkMXLcPP+ZkrOOgW7/AwKq9S2ch6AG2v0YQFSB1Kdr3nX+OwMedl577WqNa/lrC401E745HOvy
Q2iVn3peREer2TNo7U6H/On6QVyKNVTq/jUgrc2wILKJZqpMJDzvgBi6+9rM947VZ5R3QpTLopWT
v5hqifzU1QjaotJ7uaRhomUXTGTDVll6+7IT5LGDCrtjPiT7RK8T+LIDuNFcHnVIqZdfa6tYqzIv
biuRgIwPjTyiwuVvSOPB7kJf53bSvjE7CRP5Jky+X9/Zpcgq9DJ0C5Cx41rSGYKQXx90P6EJ6OxU
/a4ymp3Cyz//BmIhaFba47+rj6989MyatKuaV9hqDsPpKdLVA3It6jSRKU8PNIH2fVtCmfotMyBR
RWbM1Zvb60tdDBcWXC5UY+E2EFoM5xcWMkNlmJvEpLw/1u52fEv45lv9+/elxfk9gloohZK4+BkE
qZCfR2vJsQibr/bvzITkEco4K5MzcEOYFXJzenTQtXfN1N3E6qfCeLagK1xLXhdP3plF8e9nt3xr
DbFizCwqNn+ko+LCZIv2aAJ91BT+jLXD9U+06PFn1qS7KVMV3R1mvDEGvDyjNC4ujS6o31CY4U5H
7kWjKsPRulyUr7m9Gv+eXkheqvg7yp5vmQjh1qAojLIaExLwaVza4GIQ1LSErDnc0YL7BJ9i1Xwa
11gnFo8ULyUA4aIMTOJwaacDRoF+BYWuFOHVtii2cfZptgHstvYmRc/VNQboFEJKFFF3hOF6rTi8
9Mko5NG9RQ2K/p/0yTS7MqNi4DVv6b9SkE40UTpMX/eLhSjFX+dTkbXQV5OjsWFkkQqfPOM1PS01
o9mU3TGN4bFEpKkICyiHV2LFwkET4lYez3lErKi9XO4qsBHUpDS60kDgtrEffzARs491aAQn79my
ortOvWudtbatOL7S8QbpylS+YEaFqk6KULVi11VnV/Gp9qjd2bbyqYmS+1ZBRCRXnfS/PxUIVkDa
AYTCWyKzohZmMqbmmPzGZaS0KEv4wd2VOuxC+LiwIb17rDhnCMCP41NLg3Iy/bsEqtVwvB+6Z3RY
dm/wEtGngC2NZojcpfQHcjgj6OMTSqaijw89eGWZ4UH31fRQqMOLUgUF73v753W7C0cAPO0fu9Jn
a003nV2ljE9KuzWDe9V9gWL5v5tgWTahhMLFq5dIwRtL9dIhPnmDex/4aPbmD/24AoUWv1N2PwhC
GTigqcLEnLSOxu471Qsw4uigdH4WztoE+ZJ/M1zAwKsn8ONy3B21xmJA0olPIkuEoiE62CAwc//x
+mYtOd25GemWbIzc5+EG+iFKoa9JD7p7q99EdbYz4y/XLS3FpXNL0u1I2a0y6okFOdNB6escFQb1
y2hVNPs0yOz3qfHfRxpN2Nv+bKEUmHKTLgIyjvHJ8F4s596O9n0Vbhi0+d8WJuLj2bXvOVPbkC3G
J/QZzQHmJKU4iWJP8pxU9SYt65V4u3SEzpYlt0ri3rBaxzfw75kureM320ZwPHbZr+vrWrou2T8a
iQwuUY6TgXhzYnlJjmTQCX3VbeVkX1GxvFWH+n1ctD+q/tCrP+ufVkhJcC5gVL9ufdFdQDaAQYUO
DdDB5a7Wfl/7qG2AVEOc12nKfGdrOWP4MZIyDsNqMxxOP/43k1I9CKItfx4yTCL98CHtyEVQTtZi
mDya5tZMy30YFG+I+QK/8X+rlMIIfJ152aOpfErseFuGdnCoM0Nw/mvKpg7Tm2zokxWTi+5DNice
6nDZyH3FcoYwthYgYj3dd7TZY8qTjb3SSFg0wgy2GI5ixleW5x2VpmRQhTaM2b2A2Qy7p9W25aKD
8OwU808QJtnS6U5LBJV7lRdfNOjbZGK4TP3ul7w6gTXqN7q/cqssn4Yze9IxT5QizPMKe2UUPwQV
8uHlnTvfa9Gh15u9iiZGZtwm6ddy7X29uJd/DMtjdZ5SqRA5GBSstdvcZEbRdvc0/z9ed/5lK0AL
xZXJeZO2Ezkmv4lGG+wN9XCnuEMeAeqp43UjS7cmVI2qmFTi6pQH56Hvc6I2w0hsaaekTt/1pv9y
3cTSOgSgjmIrtCcwaF/GDVsPB6oumEjAyE/5i+k9wcr3BhsQKDFTwC9+1azO4XXvrCgi423vFCb9
sqnexFTfr1tZygDAG/9rRbtciRv0cNXYAXG+fsiNeT8igq5ld5ZirVwov0cF5WTm3JIUa+0x9WEb
b7kow6C+VVJLyFE49F66cNzXUYkSidE6D6oCo2JlZvbHWE8fmmH46gxOuFGCeTwWWhCh9eUWu3CK
KpROOiQ2QrRl0tr97NoBY/YFk/WNEXi3VRwx3xel4dEZ2w4NQtOEupOHUB80aywri+5Afitg8vT7
ZcyIXxpQ0VB/Ps1xvHXSdk/mHjlrl9Vv9NCrHWS8lvcrI85g/y6/leHPvMcCYM5WegDujKjUtHXN
TMyB2PtJj5/09C/dFKhnUF71Q2jHz1pcbXv7o5F/75D0QenlFpE2eJEz9wFQ/UHVnwJF31r5vk3f
K/CcbXDqw3UPWyrXGiKJhaSYVjmp0uXPRksIGYmQbNwu38VD9hD1oHvn4tYK4506zacpDu/bDIx4
XoXepg+hUS66Y9U0CMxHO6Q876ZI3/vVpK5E28XPdvbDpFOMgmJcNhaQbbsbt2NcbqK7xvRvri9/
zYj49/PETchcpAaY7QbtIOW5Gn/m7kr1ZDHgMZkMWlvQFckDk1U1VfhLTW44PsZevFXVlXC3GCTO
DEhrCJuqQRYLAwO6ZcyXBxtd/ysJnq/v1NIrQT+zIn7F2U4VcV/kTcxje3Rv8/5uGO/gdEjfx+2K
Qy7d6ed2pDdCrbkezkQg0q33CFKOoK8hBK0Vj77B33jg9VUtFa7BA0MMAOyIAyB/nW52kT2o8DJS
IQNhLtQjIa3IADw9Ns0urhFLcx96xK+u2xXB4FWwODMrfbPCV7RiHiiY1OHehcbSJKHdlPO41UJn
0xje1h61TadVa9j6xa94Zlf6itEQuSlaMoR5/4MK8omFaQzEWd6+JqO+vsZFW0xYiyEeQf8oXV5T
w6TJZPEle+cubRMfATCm8tP+pvEjCr5r9L9iy15t6Zk56QaLHSvqzRoH9YIX+koQDTwV2cqtv5gB
MggBtSHYTrQepCDv1ZmJdhyzCbo/2lutDO9md6vNLz4T1xksLkF7LDPlGdLcvI6f3rKf/9qW77F8
rrJ+HLA9pB/9qblpzWYLEmhTuj+96C3VrrOF6tLHC3ulLkqHmQ+FVxDPkrQ4dsBmH/Jkzt6Ay0Wj
Q+i1MvFEp1W6gkwtLOpioBD1rrSqrV7COKyOK72URWc8syHdJnMHuyAyuwR6tUNJ0EW98MWu4x1q
9hvafde/1KIrnhkT/34WKzkOUwGRdnzKnPKzpkR733L+Vj17d93McvBi+hlOFVgGVFc6zXZXBW1Y
M5JWGvVmstIPpW+9K7O7vihulWR+X+Z3pbfNvq+YFd/+1UlDCsu2BIUocIbL5Y2dmjvZjNnKb3ZF
7Gyz8gmOrbb/NJbpxuiLjUEL8DgjWXjd8uJVSpeAAjPvSsbJLg0rJDCItpPJITPobJ1oHG8HFLeP
/5sVaXm+xpxzrQsr8NVuFaecdn5C+LpuZdFHQIIImlS0C+ROIqjPLh1rLh4Hztpu7wmy6XmlFy++
/6sPdWZD8kOzYrohG3mkGHGoi9q8tZ1TlUtuCrcjM0n/45Ikd2yps9l2w5IM/84dXrRdkqyNvC6v
CCItOs1Ud21xzM9OVtKNVmhMmFCRMzF+WRCVtZ/iPHuDC4hCPHg6etqOKznahDJ5NAzcJWk7A1W4
nUJz/98//7kFycn0IDYSXW94LTg/igbEg/+hqlazm6UDA2IUFBUYGbiXpetKiUYlVQau+7q5YxJ5
DHZunOxo7e5MXmPTdkzvtexGUetDHjxm+fscLdPr61yKu4y40RyChhSiHCnuTsmMjvnMBzNxcBjs
4R/rzH1no4wa2bvZSp6u21s6Vuf2ZJdPvdZrM+wpmXvL7PrW6Mp7pZhW3g1LozSM7hkmU8pwDtHz
unTEKkijNBt5OHR9uaude2+YNmV1R1ENJsAeIkUUzzPeb0a+U0boyT8hI/eWlf75BZKPRrFa9vnE
L3Dz5662DnPmbd14jZN30YPO1in5KcKVyei0WLGtQ+RsXHXlXl7+Xn9WId39RjnXwAzEPtbvmf7n
jhyUfMUHl9cAJg3aDIsih+SDvd4rVtLyxHV943sY2O42LLX5TZ/jjxHJ8WJYGXJfDOZSEIoq/c61
frR+vuJ2y7v1x4gUYROryY1hFjluVN74gbsrR+1mFXG+aOU3Sgx6RvgQxBPtLMi6fRUXrkruV9go
hPsdFHpND7nlrCjZ4boTL4YHhuqFcAfwdVc6RqVWlFMQYyrU7L3zRREarMWNNQR78017B+AKZxby
fDKlbxoWFmWtWfSoVUQavwnYeZOtFL2X7ieB6vo/I9KhNMzW4vIi8/P0yN5oM0L24TA5B8PMcrjB
jDVE7uL+oQkKsa8O9ElmAIscBGshK8C1bQUp6BQ5ZyZowoOiJfUu90xaJtGQrVRmlgaXDSal/7Uq
XStmmJVzW9N+mpv6Tm/mra2px0mD2qrI93Pv3TpTv9NfzN5DLNP7m+mQ944VnOz445zEd4byINBK
glHmujMt+i0zsPQbwJ9qcv0aKEClz55L2k31LXGOtRlsXTqm/5sVafFW2jSTVXncaCpvPTql3pM9
rVXJF/0InMFvbUrGYCUjQ5CrGZlucip0dwf7o69CveZN27lfcdjlPfs/Q4iWXZ51v2BIaFKU+Het
POnNO9VpN4gMviU6/rseYCmXZnhEqnHTs57SG3d64N3YZrJLVymGl4pHAp7xz7a5Mg2a2cSKAL7A
juDrBxqyHxmb9+Jo27X3YmCQmY83XF/QSsL3AFsBo6zS9ZX5SawqCec9VN+Pj1rGmt7gbucWpMur
HIawQqwaC8Nf4fxz6u+7aK12veQETI8IwTzGcWj3Xn4dvSgTF7JrktE8vgkL9MghVrfCFR9Y+jhg
M5k/JnEX5A6XVhTFaYIuiZNT1EwbeKj3CQgAuhmakm+Vat7E8crHWQqOllCxFLO4jmWKZZ/dYwbT
vsbstwnzP120QeDb/zsQmrxu1bvb0kNaQPe1t0RkcF0onohxHLjKL436Y+q5/ZAlJ9P8UuYHLtOj
8myF26guj9cD0eJ+nlmSPAPN4XrMgzo5+f1wEDOooX+o3R76CmKehzz6jWqseeOyTZ5fTKIxoC+T
4PTVoBfGPCSnrgIzTWO2OJatkd7OXoImVTKqex7v+yiJ7ZUq+mKtA9qafy1LEXEq/LHMoRc9TfXE
iK8WgCie7rtOQ1pwCzos3OgoOdXxd5DdK/fd0vEgORE1TIihGHq+/KR5ymisXlgJKgfJ5zGfpltz
Sr5Ekx2sBOPFRTJ350G0giQxWMhLS1MVukUakakaQ7kvfFLucNsnxcH63hj2u758zgZv17h/X3ek
pXNyZlWmkNAn3+0zk9S10O7D9l1eKiCN/xqDO4CaK1u5dK+dm5LugWzQIcMUXYQMyEgDpK2q75so
oCn4dH1Nv8VO5drHuSX9cisV1qQmAp1VF5s8SvdVBMBozH4CcEt8KlROf0jUdGNO9CH94UuXIQp+
Vwwvc9G/H9aOqjiKr34MOBpoD+BXAfZw+WM6J8icsKB0a9flDn2rMSsP19e75KMojfxrQdrYiNYY
ZDJYgHN01yXOno1dfRgs+ydzgLQJyTVfDTGpvkNOGY3k0KF1TJlIL1SGicg5fX83zP2mMEZ903bd
OyVdG9ledNIz09IhdGstKvyZl0KdHjTidzBuvKyGPL7dDvYqNY/4IK8/2J+FSneV62QWqTx5deg9
gV/d2kF0aJsE7UJdPTbmcRghtPTUD22srNz3i67CsCWdUwNR0FcAYT929MAS0K7gxfV/BcHKwVg8
gWd/XwoxZYQqTVKDiEP/pqzrD05+tMJiDzv0ykKWDQkpS9CedN6lizCeEm9MJyrupl7sx3RGsE47
zvlBAY9/3fcXXYMMDMYowRYn4z0sMyazFOi7NlO3opGL+vY+atx9ZVi7em0EZPGknVmTHDE0moQG
JRuoePe+C/IDLn372/UVSTZ4vTDGAn02OQtTUtTuLuMFd1AT6lkcPWoBSAs3QpbgRXHGlbgvuZqw
Ao8dfx++ftvgYr60klkMYCeBFz8qlvVZ8dv37sCj9fpKJC/4xwYjA1At2+gQy2p2vqH1gTkq8SOl
7m0fvsuGO5cnQN1/eoMdqKs8HvdwvMk1C8Xw27xM0uSxjVPmRMODG70z/erWiVZq6oubdmZIOj/j
GOSaX8bJo9p+9/OnuV45nyt/Xy4s9lFp2/NUJI+ek3xnQGbj2d2Kd8lsH/98lD9rMKUPX1pTYRh2
ljxCg3Nf91uYabbau/BgD1v1drQ31rYyb9bGs+TL45VV6Ub2KytVDIWV2d/Gw/TT/2jekkee/M/z
1+u+sHB68IF/fUFmGwtspbcbqI4fR7c5qKk7wzjWHUZPXRthEt/67Jb4/ysyRYCjI8D/vDxAVD3M
FpBq8hinW53i60Yf4KzaoGd/XBc2X17VH2PS9vUhj7M5xljpfshehve07ptql3q7fGPdtdvxPj9O
m11385a9/GNVikQIBkxoX1fJY2eWp2mubih5VBsE7m6v25EeFr+3UqhD6pRu+HRyY8evSjssfcd9
SH394wwnpF9am86w76b2oc2+RgCQrhtcOmfgEHmjcTURaqWFRXGU+2kXeJB2/KW5d9OwRge8aICF
EJA8CCHl0qau9o2tB7330Hgn0/0wo7F0fQVLW8bcC9xlBFdGEaVI1FntmNaO7z8UUGj52gdlnjZR
kx06I9qMNGTX9CNkqNjvbwSCSaDF0AhyZYNamc+GXoXKA/pN2bSxU3PXRc/18Fz2023WbcZq13V/
ecXBnZ6ZyC5MisfewarKbVysRMnXh0Fw6lvEed7YkLNLCXVR8CqqylF5ANG2Nepxn03oeqwVEOQu
DysWmmmIEUJ8B02QXFFMlcqp/DwOHt99nx7jL5Z9Nx+tcV/cRj9Mf9uUnLjr3/R1RBElGKHXhqSU
xvTWZURxzCk3QytF6Ak1h4RYUs3H/GP6K4y0Q5AfojXt74Wg/P9I+64et5Em2l9EgDm8dpNUniBp
gv1CjD0e5pz56+/h4N7PUotXjd0FjIUBL1Ss6qrq6gqnDFyY6BdG3CTp6MdmCAriMGQxIo1c0Wgd
pCvVerN+I/ejSbSVki22Tx2mhBfkLpHFTOncuIANt9jEyMTXkaHkud524bFGStLWzSnFBuXOcDyl
6o9RWmYbw+oR4QPadBOHpfSCMQRekH+rQwa+AbUHDUGqDqjGa9aFLgWIaz2FxyIcTSBPGjCfJhc2
hebxJtWYCBV6ZKHAgTALEKNzszCjrkY39p0kRtnROPk1cVEQPNacIPhWc65JMNworeYlWTeTAFqy
4DQtMWoNQzXP05TsEn+NdnHnn+oqyiiYe8KotTZDT87+6SK91vkhxiPFJDtWso2JmskimbL3LTtv
aacCQNX4x7ZxTY/xd8BTkZRYAz3VtFMMmwTAu9ScKQYKJTGTs3y8zx6LEfZ9aBf8sf1WXlJMIdYl
ZEegkZkNuoWI1u6CCd24xTrNaefRLtw0ZQ7/o9LgGbAeKa/6+k3jOsKY8b0BUIZn1DwgO+vwhYzT
OhG72PCyo142RNtX40MnfHj+QWrPab5rZ8zfX1ZKzK9Bem5y08lyCfuV0IQzhLs4xxYsHytOKtHl
iGZBn/FZOHr4x3mBCvNZbYU9Ergf8Fkp5t/3urlPf0gfCkXzovjLP6GfoVpph35Tu/J+4jmPBU2f
W49mw4VdoUR5LZOoSaTS0KP8KLUWQX9GC+e/woY14sX7MjkYHMO6fcHgCPB0mad2Z5BexrCyto30
ShGyY6Bm5/gomwiD0he/iFf/QqgAPFWBBPedyZkDiouzruuqGdFVnx/75kNVe2J5u96GXaXOj6/S
sb5C75CY5xpQVlhv1kS7kvOy+e7pu1I2YBqgCQ+DwzhVpHeZDxhb4CDrtageS6fY5w/JRn3Wn+Vt
tPG35mZ6tn4Gx/6srTwXO+uotdE5/oRtrpyHeK/oM1qlmcNQppgvPmZ6Tbr6FJYhdnXYhYQe4O7J
CGWiR4/WmAGX1ePQ/n6H3uOduZCqws8GeHD1KNNsU7jxNl0hE7pu1pE77IZ1uPI3uhut/UdtIz8r
T7Gbu5gwWiUr3v7o26txlgLaS9GMj+GSG+z7vhSnQPAhBV06qMWHKqNginyluNGElZIfG83th5Dj
Wr8BlVj2ka8CeIeIQTTUL651r9SLAuCWpXbUCNJCyJja6cHfp3v/ySP5Y8JT9dlmrsgh0EAciQAH
UQ7WhTEmLI6mXreyoB/fk0f/p5rRNiL6Y3HAU23C2ME/qwPNCwnnOBFVJ+S9AN/EMBerhhz7SWwd
Zctpu00i7EqVjtiZzWtBvo2QZ0rIjM5gneCOtaC6K+uqzRPr2K27XfeWncqD/MNz+725jh+jVe1g
lecflVeRvvHGDFXGbuIxwRZjYMocx+DLexZ6LAWpSLMygorn9+dfYs7tij/GStK28uuhhiQxD+Tl
b77gYG2LTtpjJe4HlVrjqxz8DIDBqohrIFfGGa/F8ObNg6e2pKPjan7wzOOL13rqFQCiGJXBO7Ya
CdfKLqa+v3rQX+674gU2r6jI11QkADOk/dR7x5S4b/T+b9/aN8MCE+KbbS6I4ogfbx9GjRiP5/7J
a0lBkDjnmdn8U8xxYToNrlzDSmNc1wwfZRLJg9Ar3lF8Fisi/Lbc7OT9EDdQfBTFvTfraXricHdz
W6LdEJUrmBxGS+dq77XovFH01VaT/JOw9ndhZw87y3KGbeqe2rX4qzqYD/mbZms2h+xswgynGBFD
FhOjI3jVsy3JGlYWTYEaBKdUdfFaqWmPjcYVykqkckqXB7K8oIXYZ4GFknCYCmDBGIMrKxPl1SwM
Ttm+XRlo3lRI/eilROQk6m6F+R354d05t08CXeNamHoeZ+EkxDEeDeiL+sy70yg0ZGwCnvu/URR0
X2FhMiYm52sfjvmaUJV7eunXQXLC4Ke50v9UIgnegjcBt8E+dIM/2ufweP/EbkTIUGRUc5A9H03e
fnKSfmcF6d6mkdb7LCYdD/XsxjkyhBiFVPuh9LEoJzmFPhmIdjRqIivr+8zc+AuGBhs4yZ2RSLhi
Tt0TwK94marbLATz84y6DUDMKCMFPx+c84eaRrbxEOvr9t1ObU1AJEhQA7vP0G2GmCHJOPrOUzy/
nkCyd371L4lMdVt7dsxm69HPZ0/hOKqbiJ6hNp/hReRrid1kVDODJdQPOPxPUesi2psO1pNquPdZ
W6I14wyhsxtzXzfos5LcWiWQCnFWmLH3MSpOyt9YfWOuhZ4Y/7DzFKBZGCoDEcCF6UjsKIyWB4MS
T70f9yes2o0e26ivbbk0RI73u1VxuAaUVlRrpmWxbj4QAXnTA6vrFKd2pzkaHoWANnqa1Of7ortV
c9DBcw+3CaK2m15uFaD2SSS06slAS00TAuWChuaP+zRuHwFAOrkkwih7mk5qCaBC9fQOsKmEhMfA
Td6yV/139xG/3ad1++D5pgVoAkCc4YRYPw58VkDHSJN6atwh/qn+zDqCh7Wl/E69pzjeaMVAkniH
/kkdOW9sKZd9Ur3W1cbSiN6Sep8kzv0vWjxJ4FL9vw9izK7XJmBNJJJ6Kl/T0cmLiEQqxr1kV1Q2
9ynJs+pd3Zgz75aEBxcym9Ca2UFf2Bwar9taxGqm066n7xbx1z9VZyI5DeyQDvRHff74+BrJqSUK
57K59fzXhGcDvSDsl3oWN4GinsyXWCemHX34m4DjkG/fM1fcAUL2moioZpNhTDKIHIpTsfnlbeKV
tRU21ipyuCPUi3bxP1ECWuCaGCoASM8i6j111RpDld2jcVR8siJoBN/rxH/qHnTPFnhyXLaUC7KM
c0nyyZrECIKMX5UzlmjQ0JGejYNwQEKVo5c3gQgjTuYStYoykdCXoJ7s8nnTvQqcFAvbrAM/eakT
eIcyEpSGNm486L38nJY0ku3gaUztdqI+MZwaVpnaylb/PY2Oyn36zqfDGMI8eShhdy5wlrBs7pp2
oQg9arqBdqr2AjF23r5xvEfoyare8VbILR3ZJa3vt8GF7kdWnpa65qkncTXsI5v8ftJo5eT7gReG
LxjZFSFGJesgnFQhNOCqT9XZVRrS7MQf6lO2q+3WNolCq5fAsQoiPGHnzH3PshCuID33V6DftnnB
ZFcOCnZhWuoJs83+znt6ItNK+Kmtpi+sywgIlyCPV0Y5AUvgx3EFoWpkcrFke22tgITNuWMXIqJr
rhgVTYFdkZaDoJ56Gm2yp/Lgl8SzKwhUod1LsG3fao4TW7gMruTI3IQGFm9nXgnFNFc52Q8Ox6bn
D77Se2AR4EmooUiN7AgW1VzrvRo3gzJEqn4KjJhIxZuf8Kz65oqZKWBxHDpzcL3izzWF0ErS+YVo
nIp38ctwowjGLACRxU0QijuxHfAi5RtNwDQWFvvgXYaMCLDqGZaqMNfSEG2/5xrtlecKe/JIBeOm
WWBErlmh0wENnuqxswKeM75xkDNlxHoG8GYsPKQY7QA0j99N6eCfjXxj4qVbInTt20+OZd28cr+p
IOsNSEc8c9lw0vN8AHVE4E8rA1cJncoMSVOj8WAFnO+NbqClfiU1/uo+2SWpAhIIFUnkElSJtWcF
jTWNjtjnjIYhOukHVM1okUUkD1ZS9FtJeN3oN3qPYjnyO3P+E+4YGJ3XatMoSlApoxycxy0AJLf+
RnJ6Tqr7Ngkz04D2IwGJnoObLRepgLkUwAUE52Cjbof9sNM39V51I4c7KLigGVeUGCPwlHLEAkUt
OFeusBbWaNDclodqHdPC8dbSc7iRttG24vUG3AZADIOMEGMRADv9BLL9NngK1yrNnqTnH9FDuTFd
gRNLcqXJaH8WtBgNy/XgHD+cfWzPOU0UsjyU63x9XxW5bDE+sZRFbEr3wJawNleG62+9Tzx4tpIj
roOD4N6ntqiIF0oyH+3FRdanphIkGdgKHx6lt+wjd3n8zLHFtQ+e1RArDmBZ6MNjd2tkipVosagE
Z2wkdfStvx7Wysp7RB7kPifsxBZ2OM9r7E2018wv3xt9R9I/12O9Cs+5M7kynezE1nbdTrfjDUZk
KYwZ6JLADl6/cgjfuixgcWOdDEYvka4FAM61DNvc0g2vkLGFDOrvH7Gva5V8GSt1x9u4vKCE15SY
01IHqfKTDpQau9tMxHML501x6l3OuTdvIwHtmtCsNhdqEQBQ2ptmlhQ8mx5+dk+/XdPWDqMbHP0f
KIzxrlGeCJlbrRijSSga0BvhqQRqOK3b2sioSv/cjGfcdJSAVGCmzTsVrhnDQDP2KZhKdEZaE+V1
W3owHyUnIOVJPd5Xi++RiWvFvybFBN15OBkJWm6ic+lU+8QtaWL/7NyUpOvQGdYAiR+f5Efzsdxo
VFwbm/E4/P4sM8JD9ON9hz7L/uIsoxS3etngO/ptspFgGc3efEb9S6Sjk7m+46/CTe+27/EmeY0e
rJVCsV/aNTZcpZq1845AdCZgD8zSRISJDynsxq7JVFPh2Lz9/hGR6lCtQtdzPCfijZvcOjjVnAc5
5y7gGYCFMZk4lfNO66FZnYvuBmUf0Gk3edS0xcdy33xsafRcHMo3iQf4wqPLWFCaZHMyC3T9D3Ur
7WQJ9WSRo2K3rvWaN0aZhyII0Wf1bTUCmcgv3fZOqcu7Imb3xR4bhtcxPIfFwVj0ylyzghw2Y92o
MBltX0dPo/bpYYSZYyzzj9wjwlyvWBNaYA8giIgrdeutxG3/XZOv3RANFu3KW9Wrai1tJ8dY6W5u
526/5qWLZhLsJ6Cug5wfkOI0md2pNlqNr4RJnZz1bCSD0pE4pve5nM/jHgVGJ5I2wliQXCXnzozJ
WDykZkY7rDuIAShzVBoeENbCjaii4gEQXWg+0CjZilEkG1Fba2p8rpXnoaXY5F5Ojt8fBWWvZpKj
oQUBC0M3eSuvAK4QYWQxU1s7r56HYq8DQ73I3fsCWFIlvCCAbILvmmckIaALV1TJaQtTlCFir2ht
5FcnO00SbM/oqo/7lG7TELjBUAafH2aihb8zpPrJNLHypEjP7Vf9IO1Suvc35W/pJTpITxxSS4qD
7legfaIMj1lM+ZqrIo6aoglLgOwn0yjTMfeLP2rfhgJtAyH/YzRNbtiB0Ux7YATU76M8jDpNfK8/
6FKTy2hlw/yuU9VC8rvWAHi04nzfkm1dfh8jilCPRt8vm/Qc5zuM9u0tTyDBpG58EeCGyWeOO0HV
MjL6pa28BAMaMfrn+5+wKCF9RnBCeITXK3MFaWIo9OmUpOfC1LbW0J2EWuUV+BZoAAYI3c6ApgSi
A9sBUaRp6yMPnJ5NsUDTaiT71MoxnX+fk6XICAsKAeqKNUmYI9aY+wRzGRhowfbmc2V39mRLCGfN
jW6raFG3tih4r3VOZ8dtrgmuFzA9QJBA0RmT/0x4mUmpKshSlp1rUiL/6TsWfXI+itXaeOIFmEsy
BJCxOWe20PPILvDSgOpSNF6OHjD6xMuvLkvu4scZPixvMLKxKrKzV7f9oyVU8rs2RtWzUAA2J5hP
lkhip5tEHowCOlnU88ArGmMVOujICawaE4uaaV0kcy94YNUB52xvayWYC0dTBNI1aNNCjz7zhY1n
jH5hGt1ZLKiJ/pKgCntaTs+l/6eJ3B7tUNax7zaRHJ4EwDSWwM4e67MP8LixW/merQiOhSWcRbmv
eEtXvtX3+u7AtyGLhWo5ehGx3uPayYiTWCa6UPVnoVyXvoTF2r9aLB8qoqMf9NSb1mNWO7FWktRw
QyHceB36toA4n5ZEyGn6PljvjbBH2wpAV3XNCdJ1EnxhZLw3H02gFeH/bqtDpJKwQ5P5VGAjA9VH
wCQUjoCMloiiXvEuqG6tHcqitkXvdwZskeAh/JNidU78S4/erZ7UaIe/b2+3VyYw2NTvfnFA22Ap
0TXbcKJN1Elaf07RjUAyvdMdsU1EV43Cr1otB6eTzc+uFWLnPt3v256RN5KhmP6d00HI6zF3tRR6
etiIJpoBhzdPGzaD6Ob+Js+OY34UwyfFIKH3ag2voYB4OSAF9pYWj8ovfSML23QvniLDjkyTRg/D
SAufatJjUKOTc6PuVNPVdFs6jNivJA3PxugUTvgkW64RNaSoyHDI9VUX0lJ5sf7Iln2fsdt2W4QD
6AmHjc+QbFihdS1RzJf3hofNw2cxxuA12nIq9dFS17VODXUVTIe2LIge2sazRvWd5p9041BWWCMU
rcyHNMAAPK/XVZldJivqyy9iVHuosHJkDLz+3IUAS3D70o3Lp9iitd8AwiBdjfp+9G1URfK9vtGD
j+7VC0glPGkiTZt3obONHGuj11DGwxg4k2HL6SHDmhsBWC1U8dbYGAnNoWOz8+0m4N3+86vl6uvR
Xj8vzUOgoRro22LutriPi2GSh/isEdsbHWysbW3nNBLtKeC8ZWb3c48S836KZSNUCywbO0cewLEH
gAfSahqw1ljSeTuEbl4WM1Poq8L4CRI3N4uxSkyWJ+U0xeeY2Fhk0VG0ycyYBMf7ynhz38xkNPiz
GWEMq9yYy7Q22yhBBzbIWOioR4TUUtkEvs99Kt85Y1ZwcB04pnl9D4aOr1UeE9dFash1fq6rQVhn
vprLtBBDL15JpZ5rNB/n7YpJo1arKWnbiiZqEpq0j8e4Il0povdJmEKzoBngIkYKDKwhIl5g9Oj9
KsI6WkVt2/kPoSAEARkwsiMRRfHkU1koFlQTq+o6mupjjZ0O7TRmVAziHl628iwkpAK9/0gsIfLc
dsoChU6Z0P0M86gEQgEWiQgcx3Z7DUPmQI/D5iRMNEgWux1KVKusTy0pOQ9usykfFLteBW6IEl30
8KGuAYHFQ7S8DWAYiswpY4dMN3U+ov7GLfaHUNmmPQ03cHCT21DB9o7c/uKbiHe+KjHtKyOfP2+g
Ym+NsYoLBQ1ReGc8NG5fYyCb9Ej9uXXnNNmruqs/sXA8RRx8X9NuE3QgjFFmTDNgCSqQEJgIQipM
b5TCND3XjkHU7SGg+gYrfs8cJz5fPoxCX5FhJJoYwZg2LeJpAGq+/Dh98RrKuHwwt19tAQ3XL0DA
Wxm7huwfFCci9J+3NDLiYu4i0eimoqhnPpySRHAzJnkI0JDBcQBLGnglL+aG0cLJq60Ux4ImGBcs
ua5P1I1JfGpsI8IbcLt9e85s4a2Dwh/6TrBV7trfdJVoVqEyk7N7p9nIf2qbdK/Ydv/2eV/fbqIj
hhCjbgE24I59Eabn95JMO59ETupyVO22HDHTwKMNThqJdWj1NTOIkVDcGXPQcB8hts0+3p+euXnZ
JYu9pMJYbGQCGRRodekZaQeJuNIa851oLXl5KegX5zG6JDQ0Y6AFFA8dTFAzyjBIZpxIoZ+dhYC8
5wM1VpFP1uv7J7NwgSK7B4iDefeMhbD9Wmp5ZSmlqrR4SRHvp/KYbToiNitac1CYFw31kg5ztbUI
fQUhA533ySPWgfjnJiHbk8kbA18S2iUdRqXzRBkUKwQd71mmNdUfUVBxOKp2EwdC0y5pMNqslkHb
FnqTnXeeRjDX9TlkvFTIQrB2RYLxa0JtICXQ1hBXspFXIhUc4adCT7zS6ywN1j9fcjJL8yLPJU6N
ooUSOIk2+tat9vOQ4saojmpGTsELL3m6dBtcUmMUWpI6yRprMIVphI84JPSLczCz4O+wYzEhboJk
oV7peLk3G9WOtpxfX/TOF9/PLuAqsnkxl4Kf17deQTRHJw8VXX+OVCHl232zXHTNl7QYuzQq3e+q
oMzOI0XASdKtQEs73UuYleHmBWex3BMbY5vWIHZdjhVwOBcEAq4ckdgNXcHmaBvHNNmkDVYCD0I1
Qdkaezh1cGcVDW2fd0g8HWCMM0+GsR9jCK78ilx188fabTCUqTnxaVzLOxlPq9f7R8Vji4lxsGRW
84sRBO3w+Cfdb9c8ljhmYzG+IPcS0VNEEHhXqbTGLlvKqyjwKDBuoC9KoZ1EGKZ52E3uAJhZwrN9
zj3DXmaB6k9JrOHwe6BzlKvK2eKJTjg35mIM8NdqMEF37c/GNhFko+5mTR5pty/J+Nm727VJhc3n
/VPnOIMbwJ7Kn9S0UmA0dkAj63nvvIgi6Yn6Vgcko7wpF879eftSUGpfEoXZtbm2ZqI3uPgAwOW2
oDwRLgU4lyJknIEv+5LnF9/OQCOdbdLKnWxtXe1UDPhSytttwXF0mOK5PjK/NtW8UmbziclPZYeV
9Pb+JX7kGdH9OxtjvddkGq+M+maE/JA2VDf1RiRrjkLc96KqyPgBsRcHOayge3ioNifzKdhRh5q8
wXuuIjDeICvqphcA/3EWvwip3YnSAA8Dnhe97xEMlfEIXaZI2agjjOopypzzhg77EbiZVCXdR4b3
qfHV7oVV5vAedMt0515FZKowBMAIMfarwUd2At7bqexDjbVk5PX+OS07or8UGPmlWtiLYp5kZ+mU
HwXabBUUaqPVfSI8NhjxSaXWVyIwIBBV/0Qq3l0rT/+NABNKifoQImsCAulEEpIR83f0cp/C/0fR
/icoth3DajEuM44ggdXKtk6nB0fJnC0deT3Ksyxuo4+/dOZQ+CIG9YIOcVUWZ8gRiK+RbT6+JA7H
NjlnrjPBFHTNVMsGWtVTiwiYcBucbXHgEPn/eLK/jDCeMyo6bayMCC7GNVcp+p8FEq+wt+ohWfPM
c/7gezJjnGbSYy1p2uBpiD09raO5pkI6+mM6ZHTNy4otO86/XDGOUyqbro+0EFW97XtI9BOHlduu
n+/H1N/fZyw+s+pQqlqcjVRvDSLJtqQR6UF4QO2GpG5FnATdT8dj/CfE+mtsEuXGb8uKPsOUzxh8
6ORlPIKsdRrQOudiIpHpsJGIsUazEdDDKOWY1OLdekGJcQuY9myTQkNNVv5T+rRCSicglr0bDgVd
c4LtpfTpXI79H1eMhzDSLElD7Ik7jxh78Wm//6BOst5+vSqIUmSO7s9KcKOPf4mxkAXIjfVIB4NY
sAlOtHTvy23Rm178OuMhzNLKPTiI7Pz6cwrIMf19uv/7i+4BqdAZcmFOvjPHgq2AqJXrCH/twbbT
9fgSpQSR1X0i84/ciOiCCHMeRVFWhTQgzjFXuEhXL5j5+G8UWGBbrOXD8kgfIXbwPhEVqtWsxDUn
PFw86L9cKMxRKEX7f6Pe4+qZo7GLp3zx04yTlscQfZw1BCS/9ittKxN1zTlnHgXl+qYpmsKKMdwK
V4beusY5ecf/yALjlj10uaFHBgSSp472tsN9Qi/7qgshMd4YCGnYF2VAVQG0c/yV06feFvcV5fDB
0VW23JVYFaCmVFAZn99/WR+IMD//kzGwLjewhEZqZRAIztM6Xu1zt1rdp7B4bV0IirHpcWzSXEMJ
6Zxs/BeRhNx086zpd+xZYezZzAuhxDL57KyuXitb2ZnB7DNCm1cU5DDCulZD7acoLmEW5YNP4nNG
eS/zhcNGuxFQpNG0AcQZts6Wlh4eFI2SI2zByzyno0uwX56jUUvB0RUV5povMFJu4T8obTqK+0si
m3gzoFQz8sL7BRu/ojP/+0U0KeVlNogzN3j/b2aBjTzdXTgQDc1NaKEHcA42lTImGKtKFqDFLsdL
3JUTtLMOvCXJ37POjG5dkWCENY0F0FYEkPB+tk7/+li49UvhiLb0SuPPgHDOZuH6u6LGiMwqcmlq
Cj0/v3sHVyypCgSNDtFP9ee+SfLoMCZZyWbfJPVMBz3mA1EeqPfAe3jxaDBWiTtE0PQOkhupvvKe
kWm00TtfkfJ8n5eFe/BSZmymOW6wajue6QA9meQdN5mw4F00ycQDGI2haKdjkcetppckYYKswtfe
qYm5CTdEQbzIN/+lRNYVKUZkntADv00GKQ1TsAYeLW5AUwoNCJyRiG+8hM/iCf3l7PuGuzDQOlKw
d2TmTCOWK9COPsTuF+d6WfY2F0SYMEVW/aFtBxCJSbTZjc70gDzJy/N9HeBSYSKWUWssIxBBpXTU
1SHeldR/kb5exjcOIZ7ImLhlKKYYbRLfIms/pLV+crKfX/d5ue22MoGopgN9FJhSwDdkS8F5L/VV
b6jzE9k7xA/FZtymD97q7NnhITygFWL/Y3gd97mNPgjnPu3v32bc3RVtxqP6aFcWBx2004Amn5Ud
2nXhdHYVrFLHV9dttcuxm/2x6redjVbwerA7hYrOSIEZMvzI0xkrJNxhTEP9SrfYtrBV3CQnZkXS
g3mQt7FK/D9lTKqIpL8qBWsmSPTe7zPf9r1166dUOSSpRaS1+OGZKwF7KN7MmAbDB7oOw+rcTKsu
c6Jk0+ik8zl10YXLF6gWWN8FaFv0cbJ+pMsyAIBXEl6/kl3sJo28hLZ9X7w8EowtdAaetorVzzlx
mbr6/uPEG7xYikqvuGAMQRFkfZQbMTvnFXkvHZkqPsk0yPGZN9u75K2uSDG20DZqbuoVuKmdaFMk
9B1oiBUtEzrXXYxNyrkbF/z8FTn1OpywAhmY+SnI7cQ/aIWSftw/myUXcvX7jOqrpoqtpugYPU+P
qPIb6OgKaEbWr/laPt4ntRAYXVFiYooSnQuKL4HSuJLpoV6Zv9f/jQATRqixVkWKPs1FJJH+0p8q
DgMLXvCKASZ8GKQ6z7IIpoLU8EZ1qoR8rL84x82zlfkbLi6nsg/lvo2hyFjrFbhj64zKmlcvvH8Q
6Bq8plHFXqXnBmi0X4d8pdrFq8fpxL8vKYBzX1OIlakxPREn4b3kpDv3FqG5TTl3LI8Nxua9Uu8k
swQbuw6J+pf+n2KSofPlr2O8mcBJpHpQShHVlJwcQhLZR8vBxpf/orF40V7LCSj6mT/UI/I+IoqS
iV3avI1+C2+FKy4Y8/aETO+lZHYf4RZ9wq7MazvnOBCdrToNcVjLngcKwk7cHuaqCaC0BvfFt3mz
r/dtQxcZ+xaRo59qAydSlsQk1EcnQrnm+veFKtqVxBgrL3LAXMcNzuQdbysZt7xBy73xuuWEVPf9
OnYUXh89RtByJVPBzHnTEN4jhCMpNsTFda9aUYIfFzvbnUj6Jzw0JTeZzJHUt2Zc+Ko8TdW6D+AP
e6q4P+e5Sp2ETxHvuctxJt8l9wsynmoEmpdDwTTiuuKJfuYOx+kuUpCxWwfLDLCi4eato5vAR+gU
GImBbqp8Itoz6T85UdBSbzXmMv5SYU4cy3qn0LdkGMraIHadrEtkH9wG6LoAzM6Jh+J2txLRVJwj
sIgf9NW6wSh++/blfIiPW14eddF7/v0aVkUQi4eKIILnmOQ/S/sH+qs5Ul1UwgsKzCWQy3nulx4o
NA2xqPC062Gu9/3none7IMFcARiGLDI5A4lXHJsOKrnH8dA8JphoL0JxSFAb6HhS2W5IzH2gk4Jy
VIOjf9+VlAsNT9qglPseRDQSdKTGy8N6dDEWk5/vi4tHh7kM1Nasw7KBuEb6s5pcC0MR1NFe7hPh
SYwJ86rBDGsdp3LeVXsXvYl29VrR+yR4ustcBGHXD3Heg4Tx6Ha7aM3zbDy1mlm8OI9aN3KrrHEe
GDQe7Abgwqf7DPAIMK7AyibUteH/z9PpXTu2LrevetE1/zWM78f2BQdqNARxOkPUA3t/Y5H3+GEg
KGsmW9+9zwnnKL4HBS8IYRs4BnoFEMp+5+QRlh5+cmxc4mjtN3bhBYlaaFu9lXDapdPYkitSDXUl
LIlFoTnETGlXUePZqcjpk9cMz9FkmbF9TQ3aeQZyFqJk1xF52/ZE+7wvPx5z6rWqYYdSMRYlaESb
3jFff0srYzX9+W/+5bsCfiHBwWytIjNApKdaDtgtW6I/qof/SISxewVr8BLArsDuy1c4sId0g6Er
ymvPWaoqX96i7LQhLthm7GaFswdrhXHYjm6ac/keu+qvnbrmkfs+YyYzdEWOcQVRjXW6XQ3le+/2
WEof7g9nTCE+xQOmi4et8krpMNjgU4qdL0yP/svMxoUlM64iav1EAxDArIQHf+1vAWJJToZt/psX
218ybOlW7YY+C+bL+l1c7cbvJhVMEua/7mv7cp7mggwTE0yBkRWlh9MbcDWgD+7zw6PZimNTS9WL
y0P7jsQu9F2EsxiNADJDL2nvYH2RZ9pII6KwFMiHiBTwHjzsGC5njLMIvdDAcBwEaDcZySPygTxa
6K6x/OQ/ipDxGEEfYd9kCBHiVZq+hKu3j4waT7yMGsf3sTW5RBQ8I5W075bfgfibzhGP/5ERxmFg
nHJItQEkDunadaPPrHZp8n6fyCIbGGScO2tMA1WGa/dqhlY5VLmJSAGgzj9ygMfp6/DfOL4LGoyF
FnGoC1ICGth8FAMtV9qq7+OOl0RdvCj+Urm50UtNQ8Fan2O36IfyjD78udnX4PCy/Jq/IMMYqG4C
fcJA/Ha2Rxo8WUSlDZG2zcP6/rl8d7Tc+NULOvL1wWBzg+k3OejExcpwjJ8emVHHCHWAobnZPtTn
XbQRXHNbEwMvogJAvZio5jzBl1O5Fx/B2GwOrFC9CGdm5XznP2OBkH7CHfIWEGGV2ry7ZNlFXJBj
LHcKPAy8jlCU3UHGtKwtdXOTjLzisbUY/F3QYcL8MM37NK+N+WmHygR572x/O3193T9BjmWxq1yr
tEtCXwQRjKGVrzu5J3gZYRjlPpXZB9xTEzbSH6zAA3gzWnIANER6rKL5V7H+hbAYDzFmaTCW3ayI
OlFtDDd//jcOGO8Qyg3Gm3r8/oBZkIeM29YwG8odCbEXN4bAxzHWIKHvMq37y3fCDf2IHB4awtJk
A2Ae/udK2caroJeRFRPAyNzXINPHiaDrF+veuP3/HM1ib+9u0L3c88FRSgD8TFsSPL+2GBIWHoOn
YlOJqw5VYYztGOf7J8XxsOzsu2D22VyGnl/h1kl47M7AC3D1wOao9CJ7ABube/3QZM7KEfNnFfyr
BafTvja7ePMS21wvvugBLmgw3nXsw1joe9DY6atsL24leyCjQj/+3TvTxPwu8CoBHWUyLg2wWXHo
h2GOs3pNzgBcfvVJCMwUXE33D2fxnXlBiPFpepe2dSlGMyED+1wwHchrM15W8AsSTDyCTc6TlEzx
3IYkITodnZr+GSjuchuL3jnsLOraBS3Grw3NMGLHFuTWxfQBqH54QYS2xYsZlm+cCzKMc7MmcyqM
CGTeJ3vaP+mP7f4556T5luWGrZ2Y4oc2Y13B9VVed9OIRRDZ3OrQuf+HtO9ajthWtv2hwyrm8AqG
4WRJM4ovLEXmnPn1d1H7nq0RxD2o410u2+WyPU0Aje5Gh7Xy1/4VcalZW2NOZEe0mCo3RyB/DN6P
OG3W/Yvgvo5AF8bxRY7H7OSMD0ApJDeT6T0JNsPDLe/ehSQqFiqNzOgiBZJ4MGIfA0sGL1OKBbGU
YVG3L+RQtxWUqy0ngTrybIF6gYOf4xg1/sWVaOjQACHIPKJOF/nbXu7iPq2gbkCTVM057pjTzexO
9iV/fSmI2rLM8wY19Zr5msaHEIxZXWU1u7eBlJb4Do2od+W5Mf/JQV1KpTaQ5xpPnkZsoESmpxTv
ygYg8x1yQixB8w/RuncpiAoYB6HjhjFt87OGvGDyLJs1ucvIZFeHYnO6bvAWr9WlLMq0JhHvZ02J
M2scRHCjLcy3yqmtAtaCRVqxZI4uZVHWVRlbKKGKY+tmtFwXkxy5Bbh+i7EklnbM//7i6mq1ZIDY
G2IK1Dtn1GHgmh7BVAGV78zGBguZDzPIhIVjiaWMLXpkBa0x6tlATU61BsihJb/KNnqXGzs5DC/C
g8rmt1+61JdbSpneOEH7cgw8Q9yEKSftw2hrjuYYT/1rYPoolGm6ySt2esMcNWIqDmWPw04adKXC
civsMgbYzGILCBlgxxYrJhjFrIT/+UL8YVaR0kQVE3lWHEeckdN3jrBTzVSxyXhiac9SUPOzo3+I
VfDMjrgGYzJQ0uRDtH3y3lvt2tuynk9LDuZSDmVN+r7oGzWBHKAQvaV24Hw2dnYQQSLBjKlZS6Ls
iTHFhd/nEDU5Msr/IBhCYTtD1yMzuJl/6dpBUdZE4WSRD0oclKZHROk7R5I+R/nWQPEx460KcXVl
qZ3bNyujfS2L7v8MW41uChCmyt84akB7ppQy0cKwCupxbrrUUBOS4EztAi/+zLxuY5av3b/lfHvC
CxODiFvh/PZbTv3SO4Kdrf5B/yhgM4GQBQB1HQNO1FI4XeaaRBtmPcTs43xm3F55ZbMYLukhOF81
1Op5EWNhlAXxe4OrfWDdAq2AN50M2nGjrO5j5+P6ji3ai0s51HoUoR6DToMc4Oi/g2qXhOvRMVYC
is++xer1/z4AWhEvpNEHNISynHoipIFUmLwN2/fpYcNCSxKXzNKlECoMmby+KoPZLPWgqEuJ9I7n
nKWOBFhG1vFushy8Xm/8tSzbw1fkbow1i61lsUxx+QWUEUlCXkw7Hl8wdRsl395vb/1DS3hy6NcI
u3SG1i95uEtplB3xpjbWuAnSFKAOIJHRPjWv17Vk6V5dSqDsxyCPA5QUTsV/RW9dF5ja+rqAv5zL
sBCXEqgYRBNHvlFqrKGyxBnUZrIy9IFrRFmn5Gnv34ZmQnrnRvat4d62XjeZ+cWykktP88tPoOKT
ltOMyVfmkAt4AzESuSL5YmG7s2RQwYgWpuBymUOt9mFd2I396lusZSzmNS/XQVmOss6aUVe+1UED
++kZXcS2Z3XoNrnnt8bN9YNjLYgyH0HCC3k6mw/p6MxiBnNE4eO6jPk3rhgNOvnd+LlXjw38JBJB
4qtMUlC3gVvBui6FoeN0LVscJzEcQkjpoXYAd54C8/B1XQRrIZRZyOSh1jkOm2WFCHZJbE5mjI4p
Vl/hoj0AXqSuArpQVugnuREVQp53fH5+kZxpHd/I7vVl/KW2ni/rjwD6EV5wIHMOywnryALbUTeq
OQAEIiJiTip49UNWmUy6tEWjfiGTMuqRlPiRVsLvAhHezImKYe05ulWtzuQdszz+t2ukzkos86KK
U2wi4nfZ5ECKKN4nTmyq5858DWxuzc8Drt2KoYXLHhLg+qKIOyxJtLJ3fSEBbFNA2mHVWdFzbQY8
yc+baGDWP5bCT0Db/lsStaOcDGM0SpCkiND4xlHIfsitadWKzHEilihqM3tNzQchEGcP5URWvN9t
AKHPrsLOP/PHUFysiHKEgPMN9VTCmdWxi3QxuJ9lIr8LttlPDks/WLIol4iANiuiBEuanA6I41EA
SDnJrI+3IUZUWDmixZr25VlR7rHulSwFkiZGfYDAJNnpzqiQCGhW86sELYPb3EW5zAxW1y/6or26
2E/KIwKVdcj5DlIlfVXXD0V7ozcr5Z5P7vnWSXlyXdpi9RHpSvB9AXMZyXFqS+NC4zk+lvBKOa4d
tNv1+92A7rF/UrG9FEPtJSjwCkAbyvPb3CCtTIRt8aK+se7xfHv+6uLPYqi9ixtAxws+FoOevpIE
T/Mw6M4j2gPQDa/v2/Ip/UiiYooWlL9TbeDRw9up/ZmQ3fyEZMWYzMOZA4GLp1VlFK1fzodjJbt9
ZgFhH55eslnXatl3/SxmXuyFmMDTZE4NICa7sZzBau36vlzzp+G1J5FZWS0jfT1/9ZVToutnXALK
idzDLX6aMlIcCnR3ZkyMqW+b/UeKDA5zoJ3ONNOzebxYlMABfDQooXEzlJ7gPIWW+dCGZuxKbuCI
Z3Tmr7u7xPZYSrioGRdyKQuP9gdZLRLIrVDReCnvb8qb2+u6t7h/FxIow16gizFSakjYensMH5qw
64wTYq2BsukjSO9RLoMEsK6krn8YPMDDHfva9ft/Mr2LFPnPOVEGSMkqfyx5yMIAnyXc8SRb3bKm
DWfr8lsXAOItY0ZcAL2W9mfiTpb9JskNuT1ba5abnT/v2k//Pu7rB/s3Gv79mdTBKlM7Bv4ktUBU
qZ103zsmq+DK2gjqYHtAQPe+jI14u7th9aWyfps6SHVoUrXV8NupyeQJW3hf/d4a2n/4BtcCTLs9
S9ZdbQGux975cL6nj9PD9TNYmBn4LYnyIQUsIdfNWxSTNVCLe7KFwTipFnHM01222r5YuG+2ZWP0
0GZ0BH4Xoq8pE+VVPExUxlUHBdg7L/19eK/bqfkJ8Om91R3vAgt072vTDU+22Von95Banuk7xvrj
+g6wzpFyOmCNjfiuwkc4d8iNMvzmX1fze3cpV9N2+siPOn58IJ+sW76QVrv88T9TdnqrKLXvK+35
Iba5Q7oq3hICDPfo3uJYDGrXrz09bvffbDj4Ln97KlHwpkoR5w2/YRwl6yup615yteeFJXT5v/7l
WfKFd+2mVjK82VQBO5rV2HldAVUatnHk+DTsR3y1QghhZMUX8pS/dYS63lmcNqEx6wjQ7+9qwxbz
+9vkrnGQUrZ2H7sWuKHjdic9NIqp7YO3YCDRLmJB8X830P/ni/5nrq4XvFHT5zsGMmtTIjFYF53d
nNeuSeaWztP9SFau/fVfqgN1s0dNyzqOx8YOxGT8tMRSNepiDwUaP2MVv41HWVyS+DZfbezjbiR3
pnXbkp37an6c2q25smZst40UWSUrjmV8ApXnvn4n/9ItgbH1J2RQv0PzCwUPAwHjHBPWs31pCSrc
keXsvXVFRGJ/ggXgujQw+V0NI9Rv03YhrheNSesTqGVJ1pZB1oPFvcXkI0bJtHY5sq4cjBWmJC+J
LFvxYY8GGWXN2evA2a5HpLdFn0hvR+Xw1GRmK27PA0D9wZab2nuF8D4pbb+w3cltV0/16qjztvSu
3gpgd1vJoPBdGTsJfHok0EkI8slhUwLZguh74Q6oIMQP0JaarNuENDfql4AuyjXgF/AfTFa4HcDU
CeqvVbJ7/JIilOj1Q2UJpzqzopvOA4XHXbYrGjt/0JzcbPC53Lv+qkTfHRFRRvqV5IBbtDbznYfk
UroSwPexv8lnvLTPPb9unFXhfBpEwYTrGhUzk9+U9r6H0DB2BytqUdNGSkN54+1pOxxL0p2Ouh2Y
SGSDiUw1A6twIp08rUsCgml4s9wcjujhdbiGrB1lBU01UhPPUROwwRJ53a1cYEHcaavQtjUbGem9
cetviwxljFt9k9qA9uydAqXz5E0Bg95ERmsQTONT24pruSFKiorv4Saw8oGs1XDum1K3SNDdNqDX
7D3rQ8F0hk7K3ty98m/pavNYbg+lpTwcxc7uyAn0aZmVAu9JWnPWrbcp7rWzUhAgrgLSGKRBNofQ
eAXAYQF1DfXQ9dbo8va63dznb2ltKqvAMvUWuDGhox3g++zG1AogeWGuDS0a0BGQCcQTsnfe2i7c
U08kYOJmXx+9JR7dj/v+UZEICTaWuhnX+h0GLjbolnVJ9an2ZLVRofwTR5q9STJEHqYM0/UOiqaz
JhGnAnVF9KmZxjo6oNXlSOxTRRK7tGILSF8dOI4fO7MDj9Mmtr5aATBQbkXWG2lvTreH0OGJcFfd
B7CAZwS+OI/ucFjjf3Z6UgzYNGSuOnyL5ZvYfVf9OCjoDDJ1/Ch2gjOfAit7m1YO0Nkz/KNgb1Pi
gGvpkUOx/8Oz87ceENcJmnNl0lthYRuJfXAfzeRTXh3z7aE1sVIASmgoCa9C8KOci5VxIwjbhLRW
fP8JLzdC83feDuCxxf4Dg6JELsgH74qkdifN2aySTU7ujA8/I8FXaI1PnnOv3YCyurhvUXPd5Bg5
tnDReDLYyNe7RFpt1lxmeT60MrBbM9uj4L0ylY/X2AR6rHQ3w/5sWquuTeImBFv7jkwotz4kDRmP
9Taxq5gQd22XAIk3LMxM+7Z4wyHeiY8FcUfTw958wVYBj5Q02/uPp/T4kDrDbbCPXq1scCaXx2Vo
k/1GxfqvG7QlN6sAyEjWZEnGkC9tPtUg0jgu9Dr04EoOrv5AXsLD3JCRWE1K9KPqzDDwxhpHtQnR
981wR0z5VEwlTLVUJbLRAT5SSE1hG57PTgg8/dZB79BNvi4QOUs3Bsxotme8IL7XRjn3X2unoi41
DSI+0yG7HMnL2QCKQWh6BFlK9/omCwvB9C9Bs0O8cBo872sYB+e685MV2nug3kiH8gmXRQGdr8au
cf3NrmHg4eJMqTeYrzfJpFY406Igj8/CQ0S2goMLwFrWQvwHORIoVSRRUgFR93tZYtEFYuf5/dkg
qPZnvAMLiVH6/Aa97hHwsMobJoLcQgVgXtuPTGor4zJqU1+HTCC7ZwHcILhdQuerZ6yNFaL8Xtr1
42f9FvXJg5SLUVcgQrHuGF/5N/3zO/ahDjrwa6ECndscgBsktpWDAuD+nuQMMSJLDhWLA4Is5+oE
cp4cAKoRsj9y5sv+7NtwdcQF2dLD1ubJ6cFl4SsuaNiv4I56Z/txXQrp/HpBMYv1emFFwvQAlKYP
Rc/Nz5eHbec4gXWO0EeSkcczAhDnjrj2WlltHgJiAir+YzQ3vsVql/nuAacs0K/1UcG4J4tJ2QxY
35Nl7e8+jke3JM8ILZ1tTlIbTZSOAz3PzW239SxQTQH/zSfWhOKo+bW6HUz7ZG/k7QmugdyE1t0X
nPV68+l+Hnh4qEeJ7PcBQjBXt69r9Pck6ZXvputwnNHVAGxAFCw4R8/ar/dWj099cRS3xrMBw2qp
I5EdGAzzI6uCz7hN3++BC1saTQLIqOe0T2raLHWT/5bifl0oep5a7YNsKOfHhHX2yX497/TKtN/O
aIkJCMK0zGot6yPEW3BETmeO1hTLRGilEjydGLndbxj/a5v82wb9j1SoCReL+BjwLljrp7tH/1Ze
P6321ro09ZuG2O7KJCf8HZMzaCtQbRsfaK7cE0g2AZPhsrSVcRnpChQXaLrazYcOREWWK57XQq/V
QPpfAlkqRib+uJJg9NMmBWkuHiyVgDCof9JdjIlyVr1lnfKSNbuURdljJUBfGSDtOljN0O7cd4+c
5rO8fkWWggtQVf+siLLNoxem8aAqQHgy9/HdW2omr5hmYCLAL0AAwBteyKFss5HodW4okKPhwdfb
L9JbBUoQoN1mAC7n0JIPllNi339VzvUFsnaRMs1tHaHCm3zvIm/7Lxp8z0nrCaspjiVG/x1jBJEx
TmGB5VmJR6SUeO8plCLBDby+nMVMDwZ1wCEqGt/ki78FKYEW596gI0bbCxjegj+oXA4vzgDNQRVe
EanlO72rrZPPGWGhZFz2pYrCpXTqrguFVIxhOUtv7+7qdWZ/XF/eYsr1UgCl9GNSV0ItQYCQOulo
5Zoteuazv+Zr23gYPQtHxyIu+g8ygQ+piZoArnPq7PjJi7nRwKXeG4AnUjcREuONPdlmdv+PVvcj
ifKjHNhaWynC6izvIZqs2sLjNbZal8eBcYzM5GIKaJ71+//Lop0fIMSzqguxrMJSSA/OSYF4ax6T
SoDw14BKRBiLW3JKl/J+V67+J5aHyU8FLC55nlzlsDJFFGKDjX+6LmfpKQZL8rMu+inmBbUnh3gO
IZGSu7IldQ5nF1u0UojbFARdyd5DXIF3/SZCDV09lBphGZWl8P7XN1D3IAD7Sx3MBzkiYRTbjavv
BPtUvv3Xm0rdBy/iOEyn4xBHcOhgfgRUOs69fvgHk/yzef7ZVMoNRKJYGt34vaAZxS4F0ELvgF1r
xVzRfJv+utAfSZQjCFVdHpMBK5r5Qg1AZ3UYT8f03GGenvMQK0XIU4QYqGRKZiko5QoynqsMQ5jv
uQPoyhvV4lY+JAo31xV02RX8LJAyJ5EcZFzg4+mXYmYkXiXAXH4Nmd1E4qxi1/aRsiWtpBugXMKJ
ybc9Mqrg/DUBIIwCY4HA1jA9JwTU6KqD9dwke27tH2uX1c/HOEq68SLh6lT0ZPjW0azv2xaYMapf
WGpgd97X/3lPgW+ryqKIwAsgt9TRpf1YVDmHxXbOUw2QsAqTByeWb13Of1xIoU5ObY1p8sEGfn4w
SGDGAxmA2OqT2hLRJJPYoeOfxjem1IWD/LU26iDlNJHkVIZads53TIm3qmAjF+lsmMwbCwd2IerP
rE/tiaFfzncvJTxmYxVbtE6sFlyJJYTyA4Kqlr4PkEcMVxjb7DlDnqxxZbu8Ne6m20SfR5jR72YW
CFRy96u6Fd0drHdGNvfIkVoWRlAtoNdYvGswm+yXotBfG0D7jjwds2w+Yew1r5ulaaCX583b3XwW
28cCHYBEdUfCrUcPVbTrKrzkMxQBzaCGjOEZ0L9TsjOF9+Mogl0YTcwCervda8EMD78n3Cmr8EsI
5ZjSPurRDwohpZ0ejIN8bO/9jbouV4od3saY6Z194iGz3e2AVPhXi4asr+yWQwqdjBi0YCUvlp4X
v76H8l9GrAxlreF7Kmcv2rxMVoPdHRo0aLHGy5n7S7mwlNOKVq0hyvLmOkwMDOT7k/HMejEtmPdf
K6L8F49+20QJIGb/5m9udKhMT1T7uq4sXqELVaHMndiWfCmPkFHceLvKlp1bvOEZoTxrHZSxi1Uh
8vkG2dd9dBPa79yqwhPsn/jcX7tFGTeM8YhRxWMlpV3bud3aaMKGe0/ZhMpLYfylKLqhPfGFQYHj
7c+YUSbaVtr6KLkdcqe5L/asdS0lPX4Jo4ycMaEXWuawe8JReOJhSPZrDdVPwXIwbPgib8a9v0ks
FfbEem7XZvaquLnJmTtbkglMm0fMcr0J9hLqUCiC2Z5z2Ljd83UtWkp//fpI2uIEnVgk847oA4YV
HkMJxS/MOmu9k3duoK5aieSSFVYrYMZHwjEcyaSYwWRWvJmktheheITG+bGwo8CKpk1V3Nblii9O
jM+cP+OKzdIomxVhJ9WmQdmBN72N8uhvh+/K58rmtwAIdiNiYoPePkoAooTOA0P48lVTNQlDFjLY
a6iDHFR1VPIABzma/esTapU9aVAwz6xw0+8THfW9ySwmYodn+QjP1eLfxqTfGlZhMb5klvRnG8AB
qyLM0cU/dJm8yEk+B2ZJBMZRh0S5gDI4qref5fpmcEOMMj2j9naKiLzFFJzFGmpattQ/1RiestSZ
VHlG0OFZJbVm/Ani0XSNS3pirHLR6lxIoYy0HxeqkPnYbt6sPjgzfkZWnoWLu+wJLoRQJjoBJJSo
RxCCSOJBxZBOiNdgf+bJ7fUjW8iGXBawaDTrli/5Si4gB5jDd+JJwgvQvS5h2ahdLIWy0lOV6mkz
qyecWnf8fE7c3GLE1sztomy0pGC0t8ogYwRzhuAW225Tf5jRisWDsHjVftby/R0XKXE/6FAz+9Yw
aPew5u5Up0OO6vqOLRs9RZNkFQkyGTlaXLMLKaHMh1lbxD3SpsAW8R6M2JS26BVBWK07iWs+z+8x
Ed1ZMrIEykO1+mCo+HKQefEFlI7LQeI3kxT056chI4AS9Dfd1kDnwjxWFxF+m+31A3AowbycrZiv
iUVjeiGc0v3RkGRuiCF8aDGkvc6It7NJZ9sMo73U1or+Z01VZBCfGoZMLTKMglYKlKrHHZPRqdCF
OFOAaZhDBi62fejKm5Iok9U8thGpz2AR3BYlzBYfASxSfYxP+KtbsLrGFq3LxUdRi0epR5vUpEPc
BM6mJDbl8z0A/+vH6yq2fGF0QcKAiyBLwjcXzYWKgWsmCxMQiJzHzYRK0rN5zyw0zNv3xxnocAM8
r2LagKY690CKMATeMK8ke1JftvJtclTXw92QkgxcvS+3rEbapXyCgpF4CceJPJCsUQeaY35d4byk
P4df8cPMOztnlkNz5zy+H1DF8Ym2F24n9N2cglUREcaWzj6eXi9ARVGH0EVVkSQq4h1zPh8iPu1h
SkfMV1Tn2AZm5Y4HeeuwOrEmlYXZCFwTR5nVMBeKUI/LHnAz4IYoD84ACH8P3Vcmt1JYcGjftb4/
0kTwKiiahutCY/f4WdWXmQ59qazBic5NavqaqUJa4trm7vl5QjCYP/OYiP5gbOuSGokXkqnopvEm
Lw+7uv8XLD46qnZzZgMUuB+iI5ISGT6GS1y6gZcCqZDTHyUv51osNfDIXtolREkI7zQsI79k5aCq
hqRps9aolLp08TQlFQDE0c2mEwl0gGVm1vJtWoDDmH8ddEflDBOjdqYBrKf84CXPKeeO2msUiKQr
NrmA9sas64iau0KAYX6e8YELs34KWqx/PpBSsFrMQ6mYbxOukubEG5/4+08PkBnPvsm7ScmG/VwK
Ri4lUl5cjbJO0n3svATku3KT1LDKtTR3IXLek6quD9PeQEEoMDvE+MCjYKLaLsWvImwib6iqoaga
9QFByEnaGOEDFOBV7u4MDBUM5oFj5nGXLdWPIH3O816YX72vxqmZdewByO4YinqKiWwbTnYSgF2+
kaEJ1uFV3BZmm5FoY9w0e1aOa6kKh+P991rpV4PUiV3Ml/iE7Yxn3q37z3JfPGbbaZWuXzFFCnp7
145sN1p5B1YiaSmMEmVVxXSloIl/AHGnxBOTpBjxpC7nrBl6/Zj9LAvD4VDfCxnUWcp6gh68HDL2
zU0Wm3MuZYPAZXWPvCRBCw1nsVIeyzfmRyRdrvKEsujHfupRiFa2KV5hc7OsfQPA9mDPWcK6fGMW
/hadzoVIyjp6XlyMXgQna820ZvUtGLuBOYZRY2gNGwxmUZoigSRVUWVD1qk95aekA0uJDJe+dkLe
zCzAH6nHfte8RJuRkdxZfM0hV/6/wmiX47Up8FNqCHvQkGtBbVgAfZMIYKKEFQkuZs0vRVG7qIZJ
DKxasT97q+YDAFLBQdTWde7gj9IOUI4b7pXVhLRj3zIqLUslTtDz/qyS8jZGm4xqn0J042jkGIl2
0xD0SSS3DXoy0BXOCpIWI79LgfMZX5ieNCvTGHwlc44pEpBihIEDzBrh0Lr4Tzy3os6EfpKuiSoV
ysZ4k42pocwBIKBM0E41vyEG81203MBm9xUsPjQRKMgi3mD4U6G0U4pVjgMCDazKIKERWG+5biJ8
FU9HNQUHMuna3GisItUAQtp5ZViSJqmECkSIeqvaXis2XxKnCe/Xt+GbAflP6ISRW32mYTbE75a/
iw3np5jLhT4ezgmebLIptE+juEkkMrQ9MYLc0YEpk7zwAGAVMFmj30XTexuTUrpNUCJKnpRXI0FP
u1K+JcKtmBFxfETqzq6rfS59pWJpJmjLFN/igsQ8GsNJnJlqtRrrNaAaNJVRkV803ADIQZQNTCiD
XkuuRLzWS9FwBuVgpH52pywHLOlrfJLur+/a8mH+SKILc6Um+JUoQlK0NgD/jUkM/20cNjG4sHB6
L2GwipDV6tcMsQsFVgXVuf9d4Pc44sVhzdGaD3CyAaOOAnrsUKeTzE3DzPQvRTozbTJaNQzws2pU
bBUN0sRzqCGfQxCZTof6hpUL+35t0Fp3KYG6DLrE5THGZ4azlqNflfOIOtqjXWUYBwk3024wSLfO
joVsKk9isE6ClVdgrgXkLCFpBxfwbLUpShYvgVq03/PIp0XQ1skci7Xur7gNSCA79ZDoVlu4BvMp
tRQbwyZKvCQL6KhSaKMo9XycFnCklZV+7TvOVNcF+FZss/js9uywb0mrL8VRJnHK5L7i5H62wfPL
bX/OAAmm2Y9zXUS3v05ImjKTHEsacCmTyvGMnjLU6FTvwZuOPOIRaGA5+F3UdQrwjl1s5RZiP1dh
QfIsBp6XYqkncla0aThNEJsDyxp4EEdAKMAUEblHdC9bc2TEuz0aGsttvq2saJ/bqHIy0kuz7tG6
OSdd0AOmaqAPp3QzV1ov1Wt+bi94SyzNnszXZMWat1jMYV1IoXN1WYRHnF9KPa5ySd6OHEEJxQRV
X0OaU7yLtlrJGrFYDAAvRVJxRN6ICSCisLDRlj+ns+W8WN1OtvybbiW78XtgM6zVUjx2KY+6JwOX
8ejkhLx9AX6lsDA/p0MMom8UZOb32Qcr/bn0FleA5CQIuJg8iLl/xw4NFxfp2CEkkzsvsQINL9Qh
bBKTmwDfeH1tyzryI4p6Hvejx4tCqyPlvZKeaoWUmqVhSIsDmK/oTDJD2qK7UQBxKGsAj9bRQvN7
ZX6jhl4gY2UWQtv6Lt94FtzLnbqNmP2By5v4I4qy/W03ckIfISwawbY5rMeSeBa6C1BCy2yrPnFr
NA2wFGXpYXu5POrG8eU0hGhwnh+2vNkefPu9tSa0TmTM8r0868Dfy/3v5dGPoKrsa4mTICpJoReN
KciBlaimgD6saRO3VpEldvIxpPs8D822tRq7n54ifSI9MMiyjSTvjd7qPWQIN2G9VnwfqmxWreO1
pvHSGuck33qq3SXvTfBUF3sj+JgAYJK5Y+wEwBjz7Rwvr8pTdr185OtDNLhesr+um4tvS3RaaoJm
KLIElKDf2oLEsa4nQGE+P21feNXM0dFpm7eG9VVgfM5iNil9Rx30nl7Ko47P46W87iRvADb3iC5I
A9gjDyjtWeu79Z1m3tiPz9pITMVM3E2zAj4JqJP9I2YRPq6v+zvo+vMd6P1Am50oKZpMfUceg+42
0/vx/PSEnMUEAFXg+k0uWhUGjI2QHbFfI3QTdKtTYRarLzCLoxa5vb3+FZSCaTy2HPnVb1ZchKF0
XnkSjazuBi3aydGp4S1JeonCTXR/XQhlfighEk8naHhNDQpOR7LRf+WqvTSORFTtaPgU/N7lMNab
DCz8BDqj+y+ZqgT8erxh5jZeSqu8LKh6yYt27XDulRtOqiyjqoDRrDvSBFQ7hR9IUGmFreSShgSY
ibecXehZvcGbhmExFjdZ4zUDo4o8bP1sxC7iYI+LhLip8S1hCiDzKdznaWQOXmPGOrMR4bfB+Ney
L0RRTgVpoDZuYwOYAnywqvmK1IKwun6a885d6O2/RKDSAXBQ8APgEfZ7NaNRBL0KMsKdVO/FQLfU
NCWlOplJGBFOffgHwgwBm6ZLEqIc+bcwQ287rikgrKqDh0HdNHLlAA14xcVrvcCb77q0+SD+LA2p
GFmdu6QVuiULZYiuiQ1I49JbT4vNKtskk2ReFzJ/8l8h+lzT17Esg4prqr6owe4Sxru04V6USBtv
eC0NGFTXSyqHkwJkjSaCJYsOLoIgLJVYKuIdKLtJlO41hW9I56MtNGsZopY2DdMHPHISmoqWCeqm
1cbkFVFUxTs0JIP67SV/vL5fS/p2+fuUf+iVtOCivox3mmDxk7TKksDSk3FT8LndJ5FzXdryanQd
L0lRxqqo0zHKpFOyFrZq4FWSgjhYigyzy5jZcept/H2LMFrwbznULcr40ediQY52SbKL85oEPGbp
68fSR5eulzqCjkJX8VkjE3F9fYuKMWNPo1KrqMih/L5QXZKkBRoIol2Gqn4PJMryMUg/kiliBIFL
Wq79yKEfDFXH5Y3iwxBl6bEKjzUrXF88J8kA7TX4ncF+Pa/zwqbqsa95dRjFu1LYF3GFgftNYHCM
RSyq3oUQSrW7II9DscRVjTFIH38ERnISYrUmLd7sDc8IhL45O2nDoF1IoxTdS7O+B0IXbN3oZBzm
/JWaxL4pPBf1Ss3F3Tjpx4Q/qclk+v1t0KC8XpfrwrCnQLRC/yWtbtN2DRYCQzDr5I4HRwGvNWQo
lbvrOrTkz/HcFBUdXasKr1PbEmaCp9Yy9j5LTIN7EVXOVpoPrgehE7eupXs/ZkQpi4d9IZDaGb2v
5VBtY1izCuG9UVhRE5NsZHCqLJ72hRTqamiBrg0hDylN+5n5mc3FLm+clchKip6hWIu3Q0FdDGiw
KkYHqSSJFIwhaEdgnjvNezdit6uH9+tntLxlPxLmL7i4H5E3CI1e1vGuL5B1qNLIkjz0FzdKaF8X
tGhQVNQwVFGXeUSyvwUFaQ12aLGJd0b04oHvI+43PZ4XEeN20M+EfxnMCznUhefzsPcVDm4mTTZD
15tZtx3Crd6Xq6Lq7DExveQtEDF2kJnjsDX6Yq9F/m1T1G42onM/rxkbvKgtF99DXYKqRPdEo2KD
B0sLIrdXtBOmzUlZtiu/CX2G2V48ThXdH5h40MDNRbkL0KJ7KtfluHJGQopyUyEb3xeMCzBfoz8G
CLAIisxrCIHoilQmFUY/DVO8U7T+CWj7t1JYO3m0U3OrLVXQl4eswj2dKvg+VbCaaQb+4NFySd3s
KUbridpBpK9LZs+5XbrxyicO3J5KuVXz3MLItKkDtao1Ve35/665CMNmGgtdRfqduu95b4wpl2SQ
zd1wU7c28sYeEiCl8C2jerN0R34k/XkAqTJXcxWP0xOmcoNxIEevbntDucHLhaEnLElU+KKPUaOp
KiQZSbOVjPGI3rM9l7YmH8YDI5Bd0snLVVE6acRxGgZcEu/CCTj+3Eul3/w/0r60t3Gc6fYXCaCo
/asWW7YcJ0466XR/EXrVRu3U+uvfo35wZ2xGsNBzZwFmMBiXSBaLtZw6NRbf/sMZKeDN1gywmCki
dx1yS3GZ57hlfNirahxE7UNWokwztxsWWcQJ/k8TryQJJllrJCkiKOOfxsl01AQ5fTSbWqErNbkr
t/rPaJge2NjsrTx/mlLq5EZxMVj5FKezJ8/Eb7+1HXvN0n4XRfJky8Y+G77Ew+xPpLVszNE+xBKf
bdmkCAHJllu3fpHALwJIEQHdqSaYx6GIWN4l+PximF9T8Cx1yb6Zfshm7Jia00pZ0GnqWcvNII64
TWRlwz6vKp6haLKxOGQYKnn7DHRlVw2ocuEy5WG2l1NTP/Rlrrwps1yfG6mqNp6dVeUzACxBVEg0
y1r++9X7BtT0mFJNhfKxtnVV0uk7XuQcRrGm/n0dFKu8/1MNsEuj0qsjajMERe/1SVFSCbLK8KmX
qv1smKVTsurF0I0jMadX4Gw8PcQEnrzdKGmvOQrmlWhBK3nMx2qq5ezEZKt0DK03nBEo/v39Fa5u
5lJVRiqayqgv324mneMUvp4Gww9QJm5yxx8ImtbvC1nTEGQMFPypLb2IgobOIYE/UoZwbwt+wADY
Q5w1ftZ1oE2TjY3S6tq2WbIpm5pMdB0cP7cLKjOlrY1CQiBPsxdjNB1atluFtbVNu5YhaCDlUqHH
w7KeqHWS8YHPhbvpk65u2uJamYZKADAShJh1TnONWbBKfNyx6GtVSU6cdLs03Xo5VrfsSpJwPJOF
o9BCE5KU32ZR2KT/ff/8V/frSoCgZFWthlkcYb8Sskc6zs4Aetl0Ybb2S/AnuthIQ8PAKrj0oDAk
iZqHCYPMSLH7D4tBeQMgTnT2Ao9wq2DaUHJOKizGai5lzuxmep3Tt/syVk/kSobgn4SRmU0shhIX
0mvfJg6MwX+5ksBsA6GnA+b7B21xZUT7FpgNM8/Yqc5Kr2n5niuXOuNepG9FCWI1b7GhiHUU1Pwt
lWDS23JwV6KAzo/qwupgYtpksGkMhw4Ak8GVtd6S7Y5GWdBHIcZysgZQ/JC/K1P40LG0CbQ+S9yS
SLlnaChGmJL++/4+ryjmzacJimlI45hOLaJ80BI7w3jkTLcHcyOEXd8ADfMBlqwfgf273QApwrzb
sZPSE5GRyi9VP41eBwnQlMguw7cGzATjUTIwxzMCBEVHfiFIB4JZ4vPGma+tFvyfC1CQymiuFzzE
xJB7YpTIMhiNtOOSZwEFopSvf7+l10KEF3MqIlNNewiZkNpKlMkDutrmBtl4mRelEQIWFdULdHWA
dt2Ae3G7pyweE9PQc5j5FPwABTDq4DWFKivgdbu/oDVJmA2HQomK7jOMvbuVFOZa2+gSJOE7vFqK
3birdrIRaGivvy9p+WZxTRhBh3hIMTFVQLQsaFlQuMQRTyMjnriUq0ew6mJykdR+QTKsdPqkirz7
ItdU4lqkYGgwwTPnmoxsxFRipGQ4PTM1daNUdu+LWd1DnQKhDSY8oohuVNbIUTHLE05roIPd93Hn
1+g77B41jal/H5sgrEO5BWUKiqTE8i1X5iacBrOOUthndXrlPtM+bdW0VoyzRmQ4oGgVVBGnCQLk
omedxiN2YrEO3h3A1ZzRarbi45WTuZEiKDhhVU1kNJfAZ9qN3YJH6xw+brX+rkrBqShoL0G7hVgs
0OqmluU5ZadQRlpxfq6bB5PXG57s8iIKeo2xRP8KEZZCWYzRRFGOt6Y0Bm8eshcyNJobpxyswGrJ
PC51JtpK040Icn1xyHVjchaVMQjmVhNQXu7m3kKWnchj4pIabcd8GFyj+/sACOv7V45gIZhkRYne
YxMxQsi3ircY1ERWOTpGv2H0VgwEBJnIluiAZVJduK3A8apz0jTspCuyH4Ju3KXqmTLq95Is21MW
H+5f29UNBJBDJUsHHbIltxuoWF0TG03BTjynOwTGrtT9bpmxoR5r+T0NEDXYa50srJyCR8WqeKZg
e2KnYYxgxNGRwRnzjIw8xDLGg3XheTC/D6nxHvHQ4fMx1vtdljI7+2TJntRWr2axtfIVg3XzScLK
NSvWQuRP2GlsvB4hUVb4yzvWd8lGuLJ6pP+uXVuKRVfWSi4xtmDqW3bqw9cxVH25HZDuKh2w6GI0
9Yb+rKUKNKIBwUIRqiO0EExXTFuOra3YqZwk/tblLD3Ug4xGEFmljpTnxcWszO65UKLem9MsdU0Z
E/oGNb3UfWG9/wft0sHDqiqWinqRcG30XGZlOkO7qEY/SaTGA2QQt8i2YHIiLH1xQBEMGuB8xT/h
TRAO05wpnzF+FUZuZuB7G50OhgfTYWy1ujQ03JG03Ydqt+9VxQnJXs1+5ygCZy8Zu4zxhrKvXamr
bxHxuMrcZ2ykUKy0RVQHWEI8loDabLica1p1LUXw9DRUoMupwDmT7LOEgXeq3at7RfuyVTVfw1pc
b+2f3tAr9S3HPEZuvkYh0+4wwKzZ/6paZ6K2wjAz2qjsLnR/hxtmfe1uXi9OMOuq0ubghYO5IBVG
p6EKkKetU+evKHBuOGSr9wVwhwUUALOLiWy3t5OnuhVJBKfV1xejBUpnMUizdpTTA23dWHqRDC/D
bN3+5f7VWMs7IWD4V7DgRVfKgPc0GbCvY7iT+uPQeTMaFMedzv8UBAnSfH3NNty0VeW8kirsbNU1
LIrNDuYh1W2pb230xWzHQ6tSNKR1kamTwXMnbGrU5lPbz9AZNpdu1Jq2NbxKw+X+Dq7eABS6gXEi
CDvFFrS+baRGz3DnO/lrrDR7tH4jHpkryR7Z1swNscXmj4HRkICFi6GjHi3eAvBI5RjsU+QnU+08
TuUDUDJ+NO+4/mKRQzj0XlR7Wv015f/hwHQC90alYCAFCuNWPxP475GRtPkprM5DhNLbYNpsS8ja
Vi4SDIAGFkCJIERr5FxvDSs/NYb+sxvIp7bqd2NOP1XLWIZkyyVdXvsbbxGGGugtMF8sNN1oIbxd
0zQi0yylEZDjzEHJUiLyLob/28pBpKj7qB039nBNHpaGR4ZQFL/E+A6kCgyNX+MQ0M4qfxQgQHBg
8iLAcuN01xfoG4Hr7JdpOzv3VfSj2mClhok1gj8WeXMxLUpqPRwbMgwB7/T0Kdfi7HnM9M+JOlt+
kWWPRKl/dpzQE6ay9adY1/SDpRR0w8h9OF58BWwbWqeW64KY+na/h6KdOi7FY5CDBMaUvxYFuhes
em9VAUGh//6aP9huxM8APmkIpU08+Zbw5je9llVRZuBwx7PSp16mag8AxPhJoW8U3j6++riWCzQe
MDUEnR/ydKyI4gxzacaAv6sgcJEwgSF5jV6zB/UpPUvHBoMt2u/T81+vD0KRsUWOBRniD8+7NI95
A57uYALebxrQdWxmHpUyO4+3ECorW4kgQMXoXpTecXziPZlbsytzPgVjBo4YtPny2K7khyJ7u7+k
5UiE+6hhCpWiWyDtXWB/t/ph5KUuT2k3BTT9HNXv6Rb2Yu0aaMAtIuWBnCr5YD0tlNZyJTOnoGyS
nWS8pTKmlFSZk5bFyWSFGxfw8ivDmen7oJv7v1+dhT/ggCLDg6D+dnUK6WZWJtYYINinDgens5Oz
ety4YytnhYY6JACR7EROQnR1+SgnTcYBTmiJ5umcXJqEPJRtAwpWpK7ur2jFnmGwFfJiUA0QU4jt
gpTOxVy3EbZTr3qX93rt9tXQuEVJ8++JkZBTiePw4UQR777kDw+7QZakOAILwOfAEbF82ZUzGM9o
VJxybQwq1tsxWrChjrW+EWyvCjFQRSJAhWIEiPAaETRkyYzGU0AyTL6oNQdCKP1bF3NZiQVoNJ4E
OBBiRDrJnChZl0xBx35lGVhJEZxYg7PVT7BiepEUQ9VN/YNCEDNJJY3UBgRvU8D0H4a001AVY+yo
WhiV1G/BSBZFFq4xrtYSZqmGDhjJsq9Xh6MpEg8TnswBCgv7vIo+9XN+nJTfKaEOpY7cvHb6uOGE
rZ0V8O1AB8EEw2EVFGIcCqnGp8AEg/4sVC+FyVzkSjYUfm0XYW5BqIEimaaKV9gC5iguE2MKKgBk
MhAAt8ovNlXnrjKCgRXefSVfMYdLWZGYmmkiGyxyy5VEbZqsmeegSLrml5mzDtwRbDb//iHRDYBq
F+ADyCPEoQHtyPQyVbUpSOJWdSvdgs1Ap99jn8HalzKnX+8va81qgGTGwt+oEKBEcKseClcHKzSU
OZCL3CdVoMTSjx5DqY1s19bzrtWSDe9nRR/hCyxZOQIYoUKE56tNO8vI1JgEs8a9WEbXTgYIlfKm
t/uceiN66PJsQ+SKFYZIA5hykFLARAkieZe2Up5CZFzHO27lnoTpGfUvpd7YyxWFREvLMhKWyHAE
dOGqTbOBJJbekSBs5coOp1T9WpZGvKv02NxLTGWPIBqv9399gEsZBLBlUNchNS0805OuJW1h0DlI
xovZos+HBZmMKSuhhrAxRi+Lf1/e2mZeyxMUpkIMrmoFFEZLMPhjDj2+3xxmuLaR1zLorVJOEzOb
sFTnoNcOBrsMHDTRdK+zh4qzje1bMVVAQSz1HSCzDaTGbkUVmmYU5ZRPAXBUe6kFqjjvvWYIN+aw
ruwaQihYwwX2BmnCrvGx5sWkVlMwjXJqJ2FzGYmXdn3Aq63a5pooU1YJ8n0wVsAF3a4oz7ImKfIC
b1jlZDx7lVSMeNda6ppatOHVr23etSjhYpXGRJVOhiimPcuZbONlCecNg7iiC8DroQy3sJEAoCjI
QHMzITwdp0Dv0OGrPqo/uh54CMOutvKFKxYeph0FAxgKtOergtblWEGsZTC9ITiEJCBM6fzr/t35
mN5ByAjnTEfOe6lViZdV4jGVR1XGYqLqUiZPYeSb/FNFDs2AAR81pkRhmB35dF/q2imhKQq2D3oH
gyu4utDJOc9jiidFk8BsnMy+omSJHUXd3z/7mI2OMgXOC9Q04l1KlRS0wwZWB3WIwtpNG0TyVurd
X876JmoQsQSvkCNcWVMH+48u4ZyqMnUn6XcWfht2ySOmVB566TxtoWRWXkiUXODfQjOWV1kQxyMk
5AyJzQEQDm5EAFbNbfBk7FN6bKbpGCvSxgJXLjAEImowCXqugAO6vcAhKeeYtdUcqKMGMG5ZviYx
ABMhMBa7aqY/NrZzifMFB9ECwg00CpgmgtMTxFk0io1ubOegrtXhqBhDZo+oGjpGNgx+hZYpe1LT
2k6a2AyyZFR8BfSKj7oB+js7mSweYKjpFoXjylVE6R1OEGDPKtKFwlWk8ixNlHM4W11M4KNaqdPX
VWPfX/rKxYAUaNBCJ4/CsfB0In1cRFHdzcFwJJfpZ7jx8yuejgUXDnyuGmDyaNW/PUdOzEgl5QDX
KjT2TYi+omeT/WBGdkB7LkGfB88Oylhu3PYVe4nZRPBAwDOHaEas3S3Ma4luTNg6fbRDTE3tp+e8
wFPQzm43f7+/g2sx/LU0sYw1NB1V86KHrh6N9/ptTDCPxsSoSrNzygPdkra6o8jp4C8YGVjS2x0N
xxo63GJHG4MHFSU+Ogj9OtQ/Td0Pxh618BVdTQ9K6xqzW1dBTTw6pKc6h9MXObn2nJOY+ImyNfln
7cIidWkAS4l3A9bv9rPiWZ/RUQs9UpRnlT6kAxh653Oaby1/Wd7tTQVpABou8D4RoGBFWo8I450B
gIUl0odX1XoxULOv2UPZ/NZk/pYmqmNaj6F+lDAA9P4xf9x3CEa5TsX6dCQNBU2O8rnLDK3GKbff
MSTEjuDemr2ja7+ar7Fmx+0WcHRNIIp2S4u0TJHjXm7uVdA6EX1kWd3AySTFGTYSBdgOJ1idOlAW
1sMhreTBZdq0ESh8NAjAjixQNSiXjuZGwSAM1jwUBocp1NlnSdlz62VONsztx9dkgafA1hIDMeuH
1smmY+gviyGiLLxpwlTXQbFV6w2zowC/LHfhX+N8MSFsKbWiuRFJLswLu93JzmCtpKkwB4RR6pcq
Kr+IYOKvYL/cSNB8LOf/EWWBXhZNhkhOCp4an2Z1xFMyB9WPoi72udS5ndqeGj7avI7doUdIGRVo
sIqDsT0PvL7k80lXmVN2EYbhdphewuSNE11TJCisifsCEB7+uF1+hmSSHIMKJ5DzL+g5saddh5oo
9dvoxJFo/Gt/GHEtrihQ6AvsRUyZzlFt6qlO5iAsz4P0Gw2K3Rao8OPLeCtCWBDKL02YqTI2efjc
z9+Vv4+H0AyErhyUINHphwl3txvGc10v6iVWBgJ9B5ZWXL24e5OM5G8bj6AsqHTCaCJliRZ5Ksjp
0JKdRQlicqCbwUMPnMmhas7jPtIv943XxwfxVtLi/1zZktkECYVSQxKNKSjbup1lYVCwqQRTFLuh
taFwa/f7el3CW6AieyhPPaSl0vEX5U6kONrkVdL+/qLWLBUAZuhWXmjEUAK8XVQzabnGzUUNitQN
WeVWKP+NmFlyX8zHQvhyTGjFQd5kqaiogkUcK62BD4PsggSTgfHjg4J5IfFU2GNcu0P8s7CaF3ms
Hocs2iuS3SbWxtMjEvwh03b7BYLC4+4WIdwZPAU83Ulxe1qsphVZRxCWIIphhL+xpNoloUuZl3Fn
JFuQ09W9VmTMnFYBvZLFCDTsWnXoOfaAVGcTWINSO0n8bzvql1WqAHouuVq8sYsdu1JSTepZxXtk
PPThWzE/o+dpM4G+ZjlwjkAzQF9QdRHuwUAKzvFOwEtxe795va8oH10gfP/Vjwtqn6u0jWYTP86l
Y1Y+V/HDrKNf07svZfUqA5KGFBt8ICQEbneJRihXVkkI37bxw9LRpGAAC2PjdMPuvqC1ZwPxK858
6dcFJPdWEJmMUOYVBKGu8yDF8yMLs1/o7X9TqB+CJp8iureNciN/uKZoSHPgWsOCLPWiW6mpxPoM
zG3gSc9aJ20eJPpYAB//H5Z2JUTYQ42kwNGAhzAYe+utijqvHPsdqAmcyqSOmVGvMYxdXmYbBmvN
LiKOWyqXwJxidbdrS6YWyfqhhr1vPunGk153tqI+YmfTFPFC8/n+Itd2Em1bKK+gtIeys2A0KMhx
oayQZvHxvZWiQBrbUy6lh/ti1rT+WoywqMKKeV3HFQmSwtN6J0+DtEA+++2+lDVlBFDgTxcF3krR
BkdWpqDi3GAUis/kM61BRbjrvVByi320RXC3unFLuIrKKHDvIqJlqlW9HiieL40idxxHnpx+tvC8
3F/R6r5ZOjz8P0REIrLE6oq6RWsECczEn9Cl1SuPBiptfbaRdV1bDehqQMKDdJGFNslbpWtCJUqb
toczAyOBoXy2jA2T0+9/v5prKYKyNYWS1108kGC4dO0v2XiXpj39674dPBDwrBHXIxMKfk3h2oIl
jvWsJCQA+ek07TkG5XT7pNvYsDUDCwVDXQY9eyiCLht69QxJOP1qmhSCztFzgTWoHcY5RA7mQnrb
lcnlk4VwFow7gBctFNYo0AiuZjFSJLhGqQ/mGS4zHzNwXxXN+HL/dD5ybKAmQ9HvhGcDmgDa5ds1
4dtJk05hH9R5UBvvQ7ELy6CoTib9IslvTe2GIF/+pT4NGHdSBAmoPth0Ml8S6Rj7JRqTMjt01O9K
57Zs45VZyWTefpqw3WRqW2tEF2lQfusPzH2e99PuCzlpX+5vwZoPdbMFy328OtY0szDxDiNkADja
R/PDEKWgxHcNyyuUQ4xhil+G7KIqfvy6aU9E9t7FfbsRLbykGY5eGXqIbspDQg5KuNcwDiWyqXzU
Wj9PP6uYa/SOid32FO7C3Ek+ldJTtQNVTSMxG/MCdWRbo1Pmz6pHrV+c7hv91MwPEf7n0qa7+DV9
riK74LXfSsfCRPP2bIfFhsH6k3D4qKv/KpGgq6Yx9I2CwTVBi7735Nikr2Yo23R45bJuZ6i0GIad
It/Uxbt5cOLpV/nQ5uUukp6TdJ8BQZ6WB3N816r4oAZa9C7XT0Xhaiqmw1QqOuJcNmeO1tmF+ZpK
v9sBA4vAKrHFmvqnAnlvGctTc6UIejwaVj1GQ6AWTygOjpU7K7qtR/5CPjPbvVO+xj9yuzkY4G+E
vQR9fvaolY6OU6gDBoxM7CfGGVObos+T6fbWgfexm6VvJQag6QF/TC7jITpSTwXDm9V52DQbx9Ic
5fwFZOBP0ujQ6VG9mNYlT18z6TySPeYyvYxvtWwn2WN/1jO7pPaItj96IuGjlbtgu7HiDSdoJW8J
tQSyaRmijWSPGOZWkym1I1IOARizAPmb8tbTm3o+5HUZOeZY0CAtGQh9Ff2RTZhJkrcd+NvGaavR
/A/ty+2JYHqFhq5SVAWX9g7hfsisr7t+SIZghroAg+nImCDeI9+NzKozNzwwf9WGajcAUpS17DFL
9xRysKavmWbZ6aB4o2ZPyLFwW2Igwh4yDxxj/pLsZTGIW4lddxhlve/0xjeXzD76ZM084K3uE33D
fd1ci3BJaFfSurJi4Bql4xQ7xrvmS7gW5SMG8WGYS2QCg+uNo291bpKDaitGthilyfKQyY/po2LY
quQnXtLvy8wJqduXP8tdfESC0VAuZWfjubC1v/bgsP1An8HZQbEFj9HthYirsh8UPR+Cr+rhSXn6
a7t7++vChiRKjKCS4ddDPuMsml1O99wEbr10lmqGJJ+tfvb4lH/plFNbRQia4q3c7Z/G9w8ahu4a
A92FUDXx/TPTBlN1unQAomR6lIj0BD4wuxzipzLTjkUy2xVtAF6GGStRMJioS2onDNke44CeO3N+
ifvpB/J3D3FjFjbr24e+Dn1UbZ7DKMehOomsuBF6F6WdNcp+MQ8eV3aKGRjd81AADm1g/Jq0cX8/
OpDYWCDB1KXAAlCO8KBVROlzZhZD0KQ5MJCpW+Y9ih1eiJrH/TMU53zgAbsVJWhI1chq3UTNAN9B
f24w1kMfgVkp9QtYQV4VDTO8Cgm4b8MlyvTQD+y9zzCw6ZnHv1jLbbDN+L1J7E75NjRHJVcdqo17
mvsbX/nRl8JXLggDODkojGqCkxNGvYlx5PMQRCwxdpPU74pCbt080nW3kHh6KqXwDMw4bH6mep2k
1S5Xe4y5byfLrlkhO3Mrqbh4XberASjZqaChOMVRAfKJsSi8pDZtWMkceZZZR8jI9V1LVf58fxl/
gGEfdBW+NND0MM/gjLi9jmh8ACOH1Q5BCdJHg4L0sQNPqFRqB3Xu9612MM39OH1TJceKH2or3ZmY
0ygPO1OeDhU8mSH7Rut54/FfhAofBXQNingogqCn0BA0AB1y8rK1QzCY4XNh7Xl5kSN117W5D1hq
3QfxzDc8w5XjhEj0gS6lSbisQmA51ug3tjICkVnjzOkR9JH/ZVGY9GXpALQhtlBud7rixiBxBvR7
AQcgjvecng3KnLbfM9Scu2O5NY9k2aUPu3glUNBQtEgWWllC4DB6SmKDIX/U9pPm9Vs3duVtp0Bv
Wn9oGlCVE7HYjSWNIO7H5smGn5apDx/rQTtH5Nz+aN56Fu4iecNILHb849r+lShEgCEzw3yOIDFJ
/dYpfwBvfui24I6rQuCyAGBrANtuCjrRRWpm6piEEZhVaOfTVyuUdkn+rMT9ocu/9luFgFWtvxIn
KEih5nNVxlgTO2CAge6Yj+0BQ06KY7sB2F+x5aCm/HddgmJMVJ3qDKTvQZ++0jKHN/rTkE4g6dq4
UyvRFvTiSpAQbXUt03PDhI1U3vN99yv8kjvKbxX9nXa7UdxYV8ErUcL7xOjM0UMOUelT86QQW/K6
Xe7qu+aIB8TYuMpbGyjYpxl518oYIWxy8me08Q+PYJHYMMzLaX/Q8KsFCZ5MqqC2YDTL3j3GTz1G
AHzvP3dufCS77gBAW/d5Q95yY+7JEx6CDHMl2xK+RMB3aA6oX/O9sicnjNk5YKYPoBT3xX3ME91o
hli3K+rRKlVjGlBj8Pvu3I7QxS2QwNrbdq1+Ingh6TtuJQT3t2N2nTi5X8R2MbtzQAsHehHbcSDt
zR2xXaP34q8bt2x1idA51HIABEcTMDb8KvKTxqQoJEyTDNCNgMlwsPSjjDmSG6q4kmnATl6JEXTR
SvM8kSRc5iiYFbf8xUt3RKah3/XDzooxy7mG5Y898Fs5Gy7Q1gIFDTUkKqfp8mSqmWem+1jbm/O0
oScrvUXL8tDqsPT5wCEQbHCVd1HKe4pwoTioGKWIsbLM1p30seG23tnlgXmkt6WL2mw4vOsWZekZ
I0sTNwhJbs+Pg10lA38IVBTZkJ7OfvduaRhCUgRmNoD1FV1H1RdwpjmDGm4c6h/MuXgZFwIbdDgu
3SVijMpm3lY81PC81fFFZftW/2wwjOQoTjN51BSQzkbfG9VWU7Bh0Qc5SVw1Crp2PzSfpuXjrC/E
2kWq//ckscaCtwGqEZjDBRsqWIkwKXtQxDI0niTP1fBbmr9Ow9t90/CRxOdGxgeQWEqTmAN3Mwbp
SdN9cOvtWBCfdXv0QTd10V/s4aDs78tcU2Ug5NG9hh4vpEeFF5FIhRFVMpY1jd9aeh7LvWpc7otY
cyauRSyfcGUODKWndYcOrCB8VZ3Z57Z1Ho/xliu25kNcSxGUVgOpFIKPbITJezGszNZTaT9jdJeq
7xtyaLm/SQYmTq1ZwjVcD+BCoevIqIj9E7Qa8gKsEmMAsgyv9CMP5QXjXD9oR8tp/P44Ho2n5Pu8
0/fR49Y0wWU54j25li1YByMvTG2eC/SU7XtUT9Cdd9Rf75/bx8b7ZX2o+i8IIgpiHUFGjgSQrLaQ
0bjAW/vmIdljTOLewLwI9Vna5TtzoySwKNuHRV0JFPzAnGTqyCsIHDA0dov5aHXHrn5c0PRWyQcj
5Tl2LB/Q4l4/yuP3WOrPOMGNO/UHfXRvHYLGj004hWOPdUgvu/q5+tR60TdwLB162zzMfnKs3eyo
H+rDuGc+fU/PxpfwPAXt04ZruHq3AasBrQroTdGtd3vxaBqqnGZYsQZ27zOTNFuuiq1nas1bQ38N
AF+YMwLbKLzCJvCIlbKcmbVLXvmLejQ9EE77yak5t4eu323o5PJzH7b2Spzw9CqpnpVlUaHL8Xfr
Wy8cN0/ZJZ4cVP7wNLzHZ/btBfnfjQd/VXeupArGPytmlujWopig6x88wCWdvP6UbU2Y3BDzJ6q4
spQ5GYuu1CGmN32peennx1k9T1uZ+bU0E2AZ/xzZn/f/SgyI3tHfY5QQU/t57pr76qDXtl24mLbh
ysf2BQOOQKD4pHm1o1z6o3w0///2U/RtpqgEtVpXYz/1dzLu4xjTLZsRNLYb7sTqDfhD4YoGCABO
lg2/Wim6RYlVtnwM6nkPECnq2NNWQ+qqzboSIeg/JlSSNkSCPxgxWy9uzzK2ckPnFzv7UecXItr/
rULQ+TKp+nQysYr8MmAI7xcNI8OKh6J/Bmrul07QNQrE/IbQP7Of7gkVVF43Il1mHOtC9hzjq7/P
p+mbuW98sODtjAfyAw6v/iP1j8oXhBNSZW9RNKzAwfD6/LOxQJnfnp3KuzGz2gYfMD22tn5sHf2n
WtntgGSOjc73b90WQfl9bUFG7Fbi1DY9SSrsMyghTGmfJF7LN164dfMFVZQxkQqcRMJR5pGkq40G
82Wio0N/y6OX+glcw/ZmDX/Vicct/keScH4kxHCvsMUVy96GI9hwd/RQ+aFfOeAp+U9GGc6Xgf7Y
hcRYeGjCdo6J3nUwKNR9VHp7Lm3lfTjPn63I1k/Gcfipd074o3QR6RbRVriy+gJdSRcueRTGhSoZ
0NQ0dzDEpfxtIeV3iH5l1EaW0Xypf7bFZjFnNVABWc8/axbufdJUtO4B+QFOHZVNKzoRxVUwyfVx
VIhjssY2p0thHSL2Oda/W3FsW9kuHA4J/5FFxeeoeE3H/swnBXPiN67uqid89WWCjtUg3yrVajmN
5rNKJfAkebNh0x9FcomYk/23SPV6KwRVKxNwcs9yD1ULPaV2ZbzKtXNAGR7PJSo9duGfqtxNPlmH
/2IY/12pmEuRQzWd5xArTesDe2qmCK10n/VmF/WfGvlnzb72Mlwu88I3sQbrvvGVaMFWdJKFRqkU
x08u4YN+aR2wuTuVN7imXbvjsbHphuVYfWeuBC6PxNVTxi2NJOFAxiAyS9mtpRFdiaGkbKRuVj2Q
KymCB55QmU00HbCs1G+oLSO2sLKjuhnpruXcrlRGLBRqU5llUbeYWjBHHGj/JSePnazaaWgrlb6U
5UvpUZn6jauxqP6HR+1qeYKhgs+jkolheeBNyhzrHO5Mf+J2/fm+Yq49JOjJxngUFFV0NJbcnlUe
NnHK+DwG5ZQ4+rjvK3iNWzQwq0LQroLmPTBcQdKtkFGSyyJtFUTu9GhVslPzC9W2mmO2hAhWLi5B
p6KFFCGu8hZ1GDmrH3jxfH+31jRbu1qIYK/SSu2jlkKGGb6E6XcJg97uC1gziNcChOMYmgF9EjIE
AF9lTk6H2TuVp9cHNIqMJZrVNh6k1fUgd4UGRxTB0bR4ezBp1cqdXEJcdZCcLWqI1QO5+nHhQMZY
S7Oyw49nPkqC79IWjGDr94XDWLKR41jj9+lDbl/GxxHjiez6kn6TL9En7vzGv+zun86qKV36k/7f
fonHY5rmwDFQPbCSV/AAAZgXHrlRO12uuWYLhqj2F+jOiumlqhtABAnYVZvOnqIvG9+xbJ1gHNCG
snwFknwWer1vz60JI5WnhooLxZLccHpNqb6ZZhIfUzqxyFOZpk92MhCAymRG8pcwrjCpvklleTxk
jWH5PfqUmSupNclAy5abR00rxhPXrC4CTKzawvGvfe/SU4qtg6350ANlpiaT+LCodYs24aLLpR9l
XbM9jazJKUItDoxZ2WoGWRW6WBtMlUKTk1jwHOlIEjC+I6LqX+nwzWoPdaUi7vlZqS/3z2NFE5c+
ckQAS5YfA+Vuj6PHbBY2MEjKRkV11TrW/ZQ2pYPAwNrQ+pVFgbsLrOkgvEXsK558pFRSpxKgajH7
hdQZ+jnnE4Zyhf9H2nksR64kWfSLYAYttkAKkkgWyRJkvdrASrCgtcbXzwHHZpqJxCSMb3rRvag2
ekaEw8PD/fq9wv2op1+vL2vlCgLsCpiEUsk8xrDw9tGqVK9WPYD3nfhC5RWolfVpHslT8k9iNO0g
0tiov67c6YxYIQU4s04o1pIYu6NTxHi7JDLJYPmHdIoRLUbc7raFAq5G3+R4fYGr5uaNpKDM2Ozy
bR9kZpb3GehhC8pMhSaJ0KjHWDRffaPaup5WDo65pHmWRWGE/YJ1NTRTNNX6RHLV3IM8uHKCYXJi
Jtl1dfpaNVstp7WzkyDSAzAC1pQ5/XOXLIvA0BsA7XApTYdwvGnqytqFkbA3feOuNrLvpS69fnw3
Z4IXdhJcOQSh5yY7wxdFFNhFN/6rpMrftCmRm/gtydrff2GHIwN0IjELv6z1NmFloGjbSm4Wf8vU
2GFQvZHsui43LseVr5rQwcsXYmBpRkOer0eSSy2Lmw6ixTz4bljFoZ+0HfSnG0641oBnepjxWjgb
FF6li6PK67jWASRJriwU05Ompc0u5RV2kAZp2JtWZ+zHoalfTSsSoMnt/NtOM7dYH1e8c5YInsmw
0Je6IFdo5XjwQ3qFrgk8tYm7Q2IWB9P37xtL3gfxn+snuPbiPzO3iCyId+cq8hWSa0SiU9CULIxy
pw6/CKFWEh91LiBd9Z0h0w8BQqQfT7KwDs8/EEewjeriQTSMkldm8LG6uZTbhseVN3nH3jKBS98X
xTER1T+JUGwMwa58kNzXcN3MczcI8iyMmqpS1+y+5KZZ8BVF3ewl65RbQfyaa8lB0YsN1OnagWrg
GiGwwKC2/P5NKQs8qwOwC7HTLosAl3vFKSzjQ1r7CKpq3kYBf215JK5M+c4iQ+KSxVaOJ1nM9VR2
/cCZRDqhwAH98r7zYY6uThEAlusutLo+ZFQYC4OInS7s+cfZjGOr5/Sc3Xxq7Zn42DppSXiTgspO
5S1yrpV7gomc/zW2LHbrUz+YpVHLbtsx+9NJJQNNPGrTMAwem25LT3ElKYd6lJFHJo51CFjl86UF
eiLHhlrKTGNAN8abBsA8YgS76xu4bgUqDLySS34ZdcS49lojrmS37hugl6H+V8/CdCu2rcVQvG9O
I2YtxSWQmOGVqW3UlmOqzK6wqyaaHjOxGh8pRdV73mxUmlJt7xeo/BYe6nZCDid5NCAlFwxcyoFf
KneFOOk2V8uWbN8abgHlAKR4Zjpf+Elnp35XqDDDYapKuZfdIJjgdqMIF1jHWLdueynbpYnraenP
NmzdunoSzWNWGrY/PVfpEeU6GMw2iALWPBqKRcPUSCVRxVl4NPCQKBU0AgRQ+7b+aaWwYeZHD4l4
Pd4wtXb2IOtNCeACH+1SWSXwJ63OZUFyIUFob2J8zUlixpWve9gaxFqnn8cH+vZeesMQvNveJKuK
tGt9XCxFlCGfZPWm94LuRhvY3tDMxM8Tz5hdbvovucc5a0yLHRmlvkUf66uu6u1ta/bDoRoNaS8x
UngY5Ml3qr5THJW/zIirx5ROhkyS2STyYey9fFd7UrI3TSaULGXSbzqt0OwsK6Vd0wvPmhKnt0En
eWyr+L1uB/UQt+mWIPNaKDR1Mq9Zp1EmATv3qtLI466fVNktvSi4aU3Rc9WiiH+rQf1Pn9Iv06XK
3A1JpWwkRquG6W7O87nAcLSFBwWxpeSNb8nuJICpgwM7C7JDUVcPBpTCij/e5Ym08fJZ8ySguAwT
zqOYcKGcr1WA9HEI1ERxAzJe2w/vhpoRh+t+tJotQAzCFfmWPC8TvlJTi5mRl/CbHcf6UB6D5/of
a4IvzqZc/2uzKrIG14JB8j8GF6tC0ExqZQ+DAPxs4PzSLyiLk5/6FybrlZ/+o6/sWs/ODxvrnP/s
4lXP4UFGQmaL9SVIQy1iQ6o6Q3Z71BWDXfIQ3+unTj2IrS190o7Wc/tYbbGZr5U0kHw1VaIO2Qex
8PwE60wdBogv+Ejb1mEKLkJirN9r4osZ7Yc7xmssnnvPkSjYSfSXeaeNNa9drRa3DwO89GOAU52b
H3KP1KH3ZFcQzIkRELV68ZLSmBwViZzbNC/6Qyfq055GMDhlXygPpW/kd7mvmjvNKr9kAvooutTE
+z7MqlO9OSi5doORQMERA6H8zOB2/gNDS0ANRogUVyrM6XPOxNNeVhrtmCv9Fhhj7fv9j6kLnp14
HDNLSXwFjOBeDwNHV28t2WPwMr8lKTjJ+UYKsNa3RDf0f9bGE+N8bX086pUcs7ZWLe7GsrsfU/HQ
C+UnHm2HiAJGIbuSkhwEfXSCvnSqLVHb1RW/MQrMsjrWEm7P6FHH/Rwq1IXMHDqc+nshijvZmH4U
OjzD0eQfs3ATcrric3M9QwOZPlPgqPORv7uXdNEbBD/ioRoqd/FgHj3Nd9RR/mRNf5oX/6lsaI8N
975RuLJh7iZ+SGn0xxEO4u3Pb8W9+N65hMlBoAxbznx7vuVlwURZwJinSLSvXi24Zag74T7pPo2t
aMuFeCcWD75+U6Wf9cx79M0foudvXB0ryccsekrWAfs9oxuLLQkMv04UtZdmih5OmvDj7cfJY8b0
NYYX5uMfPdbgkhJ5xTN7NR/QuwPIhr7sC29+bfIW0SS0fbLxaBbxS69rtgxy0Ct2jHbvE7nlqeIa
hr/LUv9pqOrHMGv2wmazZe2KMaAV1iFnhsoQKobzX9SNepDmAk/CSiyfJ/lboHq2l6RfrC7dayOq
loPp25Y/3DbKi5xtDUqs7T7E0HMJEeAEnnBuvY11vbXokridAFZtvJPqeJ/1aMb0z5L1+frmz0nA
4pJBnPh/bMHJdG5LqfLAbCpsSfXd+Nxkdq/a1ot+0pu7cKu+tna5UMYjs4ZHcIYRLFKhiKM3kyKW
XZVWu9SNDrSKdvDnKaqYZ07tXvfv9WZ0xiZwIBYtvacR3qvr613JUIyZSZ/WE8hAGCHO12vpbRSr
rcUH5pvNDqVaz7GMxD9ct/JGQrLcVg2Gmhl/OKcpi3uMIcwQYsOQR1vnHSX/F1IMXxV6AHoFGlkJ
7vKhcjtv10FuKJaZ7VGVbqdDURR/g1E6WkSgpA+d0P+TZ50zTOmtVATHrhRvI38LaXQZdKlAzuKD
lD+gB1+WPxK1QG8x5jXbVG3Pq2tf+t/CZl8rt6K3C33j9frWrJgjF4UrCd46E/TuwgcU0K1SNfDI
Kvxu7i1apV1pNxUP9bBDkLuZe+F6r2wc+0oORzQFDkoxkpIkZbzzc5esICPUSbKb+Az0679Sr3BS
a2dp0X3b3unoKky/k/KPCpdHisJz3GyV1P6PX6DxtISSCszh4naFWcASegg7Xeq+kVNPOfx83qkV
vb+j+SuV/gZC9MXvoXIW6lcvlLnnM6cbuuP17b/83ud9gLiPqVALkvZFbBkClD/oysiu/i3VjH3A
qOWYHlp021tLuynjp3Hr/bMSTM9NLkJMVuV+2sF9BCi/ZaY5VsqDMU3KZ7mJ+r05GulOjdTsT622
6aFKlMRpUqaNhLb4OEXV+Q9Z3DM52ushQV12LSESDkMSlI+jNSUHFfTU0/VtXgkA2AJ4DJkGnz8n
fu5vukBpNtdZdBWoh0hVmdhSw+fI2mWd5gj1Q2g9IVKVD8O+gKNJzwG52tNzozu695AOB3P4bdAp
RDyLke552h+hlOu/cKXacf4LF7vhIwDTVI1MiS73/qhMmfvNQbE6qssIWw13RfJFltRDKL545m2K
vFHu+NKnkHdWK239lDkankfL85+yuG6nir7cxGa6reEYX7rxIIkO1dC+u0lK+Cx3VbQBFlkBwGOR
mWh6MKQ44hJgHBSJ1Rjggl1RqXu77x/03p76U1WYdqRJt7L5p4yKGyk/DhooIMarpK9jWB6bwCAt
PYwMbsSO6W/8qjeS5OU+8HNmDRSqMOTi505TykWZCwXP57rtkq/yGNb7zO+GnThO99D0CA+TFoV2
w1jw56irLQJYJu79RnqCOzexYQb/x2ibfmd5uumUeZDsQstESNaqf/J/cpHDEh/pWX6XGiOmT51k
T3ksp5/aJml3A2gQR53S8bZra+lfBB1IJGDkAcvK8PXiNpyvfL3rhLcSSN/Z1AfHp1yyKsdUc8HJ
Tf1RsXwjs3NRsmyDfsZGhrl25zDoMHcy5rrjUhVFRcVKVibs6526K+m1Mc1rFqENd4cw6nZlpVt8
AitzbCij0C4CWk6awXmeH6VuCIZXBpkCCLWFsKQTqy8D0+e7NkyC31pmjCdF7UZI7mvEM7VcjJ1i
Uk5+LFU3chKOu6ryrZ990UiOH5bJq5WjhJMlZXASSk/Z+P7mL33hdlz9VG0geZ45hhY3E72eJCql
TnFFfzqWqow8TdnKO1CsrSMD3fpwuXEmZ5pR9/QF6DItAk82dFLUQuNHe/W7rIa0kT/ubgQMGsOA
+qG/sxbhpAv9SvWTXnW9rIZYo9yVpmkr+pMeeo6ftDdJbNcv16Pp/CeXW8h8OKIkdI5Bay/WlKd5
ZxRNpLqTzDWaKmJ0n7TQuiiBKTliG0X7otWLw3WjK61CIKsmGhAzbSs5zcKqThBr1CTU3GrKv+u+
elsqwVcvtG6mtn1g5N73h2M9hXfIxm+EqpUvincqvXneiBQ8lmWiwcqsUutM1bUqGXobdQr2Ua4N
e6sb9EMYC0DJOyF8rTK/2jjcOQYudnq+VjUG7WYd8GX+6Bl6a3q8WN2ks4BopvjqczVuXN+XrwRU
uHmlzKOofBdLHjGzkChE0cdw40qI9v4YGrYllMpGtWttE2mR0XLhLqKxvAj3QyrkUTRqmis2ndsj
r2oEPwfvNvCDfQHPU1FPXzYcZk6ul5vHm5K6Gm9LWp2L7A8hZL1tClNzkRL2P89NFuKOaE9oCo92
mTrVj7/pFqhs5dMgA6IvxxgPgltLBUFuhbot8lSfQVJZehDjYwhLxeinThYPGz2GNVuULg2JHo4G
68m84+8qCfJQ+i1NJB1aFfkY6sJeYoTWAhGvZDCgBN83tnMlb3nL73R15qgGsH5urpXqEogIaveN
cK9Od0j1ZOExz5XAluOnrjVPlrqDJHLjLXPpNhDcsaOwNpDCUCE+t1qVILs0Bs3d1Ov3fiZ1AL54
L1h6ZYtDv9OVNHKsagg3bonLb2JWS1H4KnAdwKGLh1ttBVPOe9V05SoeD4UEzDaO/NuNLb38vM+t
LO7NUQDjlKuZ6bZl8F3x0ZOVws98hDvPzA9K7YEfLh/7F8WH5ClwmV+BeflPF4X7YtgINJe+xC8h
plORQvWGmvj5NhtCGQli65tuAWNZGt5T8i5G+JWg2WJE+/qy50B9/l2e21q0ajyrLjudu8LNguhx
Mhkh9JgOSx6KBF3b66ZWLo3ZFuVVEiJIBZfCILCZqKVWVSaCC2yp0IU/w7geHDEu4l3rV0AR8kq+
81N9gPfZMO71Mu5frv+GNVdSSMOobjGdCaDsfGuHOIdpsK9N+JI7kLlN04OdVtWNA1xdKVJkMHTi
rkjJLXwJfjhVnLLWdP3oy1AUdpCi3ak8pGUGFjM9Rl5J5DN30RZ7/dppUvShmEa9QaODc7482UDm
oPDZ4bxMy1vQAsOT5ov3RjCI94reixvfzJo5VSO+vokGc6Gcm4uF2sq6eDLfbkRBeOirH2HA40Xa
KqKsHdt7Q4sIYA1KPpblaLpdWjg8mSNza2Bsy8LixLQwhG0uxYKourL1PAYbLrEWOmkrwQZOTxQQ
wmz/3f0wtH2lCkiOuIMA/+Gf7ql9UKZjUxy0raraZZ1FnXlbYaLFEbj2FoeSpbGWDq1gulb+jwc/
YOu0/i4Z90jX2722gbZZ2zZcfB7yV5E0WSIzQ7Ni0xLddNPYaxwQhZVTSIg/Xv9qV0IzuLdZlsug
u3uhodY1ejtUVW24mfAtH0RnNHMnGTeWsmVksW9FbKH6EjaGG0GtW3eijYDl/9vI0pGVNjO9omUl
ie/IxSdAcLtwC8CxshJSLV6AM/e8rCzhDpbE010e0QgYQ/+mTzx4IWKnVKvd9VNZcWleUYQaCrhv
rBfnLl3Jfa+FQiq6OowSlp8/FPCAqrsqUV9mEgG9HjaQayvhBiJGGL6YECDkLEfmxmxKJyI2MGDj
qGtfDSdXKtvaqtCs7R4j/OgrkDUyTTn/indfaib6Qzumk+iSO3c3ZpjsYggfDsGwNVizZgjYi/nf
QGOy/nNDBgr2YiOzf5GW/6j00skC67Gr+o3Is2qGliroFwLvRd0V9KEu5x5mFMbKAuM+iL602reP
u8LM5DXXs/CFZXQLilgsVKsW3bRs7LGCHrbbd8Vrl72Yjb3VnZ4vsUXKQmADUazMZXXeQuf7lvEo
AgSHG/ifGu++KfNdqesU6+7ajafmSnBDynaWnCPsUE9ZeEIk+5MYGY3oCvov1fvb5x8uRzCr++7v
L27rWpIR2uz5+9P4ycx//ru/T54FYGBO29+ylHeerCBlmOgl9NqtWdYETSZJY6u6uX70a+41w0Vn
BRfqHsuMqtTSoCoikPJx/poopTOA3pCy39eNrB75OyOL2OyhPA+cR2YlXbi3vO4BP/a14Kci/sjh
4r1ubC3MvF/RIkajlODHXQMYH0TlUZF/ZkNrx3q807bmQtYCKCEaXQlg6ghmLfxLGXU16ji6ecYq
hx7zeZg+q5jUD+lW7WLVlWeoOuI/fDJL/QoPlTxLqS1idU1HcLL1fyGy9SbEgJ+BIID6c3FEqtZL
E098JibS9KfcqJ/FsbxToBn2t0an186H4tpc25zVyZcJTiBokxHQ+HR15ZCqtlbyHLXzrt5wg7XT
maMz7XhUJGhMnYcZE+xckJL5uFpr2e2nBrFzasRSZziiGNCs3sil174juuHzvAlPPkpc5+aKMA5y
hRKCa3jCQ0Snmv/PPo//ue7bK0ibN0Avtw2pIfiC2VHexYQ0AkakGeHc4S/vM39wQxQ1GR8zD412
p1ut3YS+LVXt5yb3T4OY7DbJ3Nb2Ff1kSySg0g1fkv57jFqFFVqe7ggpsto+5+ajFWNqhDl8lydP
1xe8ZW3hlpNe6IUXpyBM08Cu1GJfwwOJjKdt+gdEDPdlo+Qb2epasKIkY3BB8T9A2c63WMzipJIa
jTTFO6oMZpp9d4QafVbb7Bgt+Pj6EIfkQY0/gCGaXwPvzlMso7iDeBJxg4JjHCy3pQZj+uMOSUgw
mLYWbg0trC4PNUbGlCSqsEuLeuQr0pDjqDLAYDmN7S4rbSW9oepMkrmFmlj7LBgJnWcdZy32JRQR
vS5ItuUarhooxPQ72bvXoo0p8ZU2MenEOxuLLz2dwtzSYvpUA5k/eC8+P9VpzK+9JO1GVbbV7IZ+
WBf+btqNGLO2l0Tl+aGmIWy/vKG5UVu57itpLuNNKDbl/u9eF5xhPJJuHq57ytpOzmp94DmpDPD1
n3uKFHRKO/rY0ktv78Xac1YWTlOnG96/bkajOMhEBCyoCzOzFPwYM8zL8/NJae0aB+mTYsPI2hWA
M8yiqIRnCizna6EOWQokopLb+6XTx0cf4dzKfJyGjTfhyrUJSRmY4lla61KaN9MLWJfntwByh5M9
0K67kfNa3l8/mZXVzGFiLhZRMWL06Xw1kyqNQ54NyK206bD3FbXeK5Nkd/6ADlohbETElQPibUNx
EUj82yjJubW8zzUl6Mml1OhLZNxP9ediOl5f0LoJWCzxbHjylje0x4Op9Vpu6AQ4mS36+n021qhC
l1tErluGFl/uYNZxUbJYVy/+tqFbBE+jtpGkr5qgEzMXDZG5XjYRGnrecjivZZwyJuHvuL+gBd3Y
sFU/Y/IOwjHaBxcDrqkQCmHQB5KrSF5zn46WekvX9OX6qay62TxapyqEAVFcbFbPfIsWS4XkJmrf
7ApPix1B1bybZmIUObSA1l63txZX52wTvnMGFy/nD6ba6rW8zSRXnMr2theEaadqZeRQ6hGpFQnB
3ghT7SjFJY7eRYxVSHKx64R+CwG1tvK53oz4owb5zBK3P/O6aoYQkXLkke3L97XlPXfZThfazxtL
vuzLzJOL8ICCngRXutTblXtRHzPYUyHLqE5Tfdeg2pLYx/grKWOz4ZlzWFi8gxENmBFlc7WPmH7+
IQ+0DjqjxxbIL1uDqGgkwUDl3SiKg6p+u76ylTxqRhSAXkTMSqYBe26s8PtxEGvOMk8ZHHQFE0iu
/mNqi52pPG+qaK5bo7lFdJfBBs7//i6rkWhZl0HF0ipuYFQM6Eg66p8STkV94wZecw0uqf+1tMif
miYi+KdY6iRbMH4V6Y9e6x092zirtSjyzswy6U16i5HnnqSpNl86vXLE4GdqbQT2+acu/eG9jUWq
6w99H9fd7A+2ecyLY2vsPzWT0/7pk43VrHkeKacIyhQVKpQ5zo9nssyyQ42CVEIpZPgmpmyvGmF1
S4raOlla+A9TE2zdkhfLAyNJtgl2FiwN/cCFu9dhJDKka1quPE227Pm3vd99b9rDYFm3HSRn4fSn
j4Pn625/cW6UmeawTI4BZA6Q/vlKxSpUu6qTBVdI8wehvEWq47Ol1VsZ6EXYmM2AhZ2RI/ODc/lk
SIpUsFRPcJMULijrK6xtpV0yJ8XonX9oQ2gvs41i6srKuApo5DKwxFjN8r2exRNDDaoYnGIgSFF9
bLoJUrwNl9wysrhyRoJ/V8ZycEJaKgj3frxTzO8fPqGzdSy2DrVHWUlRwzsFOox3VOn4grdI7i6u
5/mh/G6vFq4nlBaPun4MTvpddqg+fGfw1wGV8DVRcp6n9c59rAsT/rzBSfTZJ2r6tvZiGf8kw8Ef
7pr8r5+Ojtl93K3nuj1AXEYDIUmYz+1dfC11tcibdApOYw/62apsJnydodsIExexdV4YdaV5roQf
vhyN7v2AVlCjBydybEcQYzAftS2ld2P397oPXMSjc0PLZ5SYmbpQy0pw6iKPx+9LGp48KIwBWotb
CK9Lj6YSxIDhDGRmTReXLvRhuV5p6Snks4Ehs0mQAvvwbcEffm9kcTxdrVIgmTAiBN6daGFBqA9p
+uGPEyvM/89pLerjS0C2N2pR10VqeprMn+pQO1lylwUbJ/NWtjq7lOalvDOyWAryYzHlQiU9GT6A
qbTfd6mxq4r4+2h299DRS3bvVbbcqvtgBIWoVIwYFuUJnKIzVAXDSFvli7UDhIKZMT/YZACjLy78
IGgQVM3C8GQFp0IzaFMdNxVpNmwsFUHVaVSjQArC02D9qETLmb/hEnaH616/ZWVx36txAE9rxUoq
/ZtWF3YqfWnlLU7TLSOLCN5n9ViEsxHL/xyKhSONzU4L/Y139iVzKvBYXqQ8GAF2MPK6yChqOQzz
KhXTU90ldmwGN6Pn27FqA5gw2/hebIt93uY2zAAnKX8J9VclqQ5dnYLXjp04ecV5bsRavZXDAh7e
fnd9py8DGe9z2s78QurnsEqch0tLDPoCHFd+KtQa6LAhxIdW0hFDbNClG5U2PF63d3nfnNtbnKwR
F74UG0F+KoEfqVO989r/p4XFscZJiyhSH+enIfZRD3wNt94Ll9na+RIW13InemOgaSyBfmbXzpRf
2BFeJf2pyvUdZdG9PmxcpFu7tril6zjmSVkk+UnJNSQb7ztD3Ni1lY/hzA/mf393bVp9XuWtF+Wn
VjoOk+VO2p0WhxtIwlUjiMHpBoUA+LUWRzNqYeAnQ5GfRnoqDo3b711BDPGy6vXjXjbf/zzR+eDo
qp+vJg4RjjemMj+lwTSLfoah+onpsC0w1MrHQzuI5OZNMQFD52akGhy3wOjwCS0kz3DM733NrGW/
EUHWrJBkQHMAexEA78Wu1Q1yliFZzSkW9mkhPpW5+Fetb8Gsb4FRVtyMk2FsDh5sehjLQdmsZxC5
07P8ZE1Z7np6IB+ssH6+fjYrTjC3OyFiooMwK2icb5rIhEihpmp+ikS/vh2kyv+FalZkN5TvtkL8
2ta9t7XYuh5RcUrD2Aqnb2JZ3WraPwN3soro3PVFXcLieDRSsZ3LMGSFtO/OV9V0I5WTTucLNYRD
QkbgTHF7LKrKUZRk14mpk5f+QxLoaE88Xre9Eo/OTC82lKJSOjND8FXRFbfxfXmXkIoG+b5J/lhR
ZRtCcmpDOOWu213dXBnyP1kjWZSMRbohxV4txVWen2p7MJ8SES23G6O7vW5k1Vv+Y2T5SoUgAi6R
ji9Z7M2dV3xrowAOKaPb6mytuT6lEsr6jAZT319sIjhRUaWJgFc2gXqnIBe3G5NyS5XkMpufS2iQ
h8yjITLdkXMvkc1Ki1XPL8ie6AsKqTsY7ScqYb9DxlptS91iCV7dPYZB8EfosGAIOren5K2aKQau
YYZ5to/HKd8LSWUecjGQN7xhbQMN+tY0YfRZsXARC+u41fRKiYuTVXrHWq4Ze/W0FozMx/0BWBHB
AwgqMxJLp2ullF+QF6fafBz1chfwEqrTbn/dyspiKB7M0C9wUsT3xTk1YWJOStkUJ1U8yszN1em/
yLsojJASzoywvL8XJxM0kZAEVVee4rB4NPPEzYPpVZWDVy37sKYPqH0AhjPBPKQndG/PnaBN0jiT
rDA9RdFPIX/hVaAaT9f369LPzk0sDr9J277t8ig90ewbutBmyELKvl23cRnmsMG8A4VagKYXbGtT
EHodWsTpCd3iW093y+Bb2d+b/mclOYrw02wJz11+q+f2Ftumex5tMxl7FvUK8X504uxbb96K1u76
utb2jmwI3jpq6pRi5n9/l3nJMf+hgp+eihpFUV93k/BehZzho1ZIhzTYIJjVezN0bsWMcl8XsiE9
DYO6H8bPnZrtNotJl0eEEVOhma2QFZFFnBspS4JnqfO478vJyQdUldF9nrq/YTA4DFvmxzrf4uC8
vITOTS7idjPKjdF2vPQjTXCk/tkApYdD9OaHPRw7FuhjZOyAAy/vIYBFoT6IMnZ6dZ8yIWXBNLCJ
oV1ZDciD2c4bTYW2+I7Ggkso1o30JBeJY3gSr7KUooH4ZfOoLiMcUfqdpUUcHadULBoNS1b7Eg73
Vr/FOnRpAESWQmBjNlSk7Ls4GNkUJApKo+eWyA3G9WEMt+B5l5s1jyPN4E9yL8CfixAaZ4EiFXVu
uUJb7WPh2U8nhruzu0ze0oq6HOuesViAl+BuYSCJ59+5Y4+TVFSKUnrAKP5kzc4Sn2l4HCbDs+XR
Fib5phPuGHYWzPFXQSWhaE5+das04R7F5Y9+x9SzUMMEtjVD05eTekVktZPSTdCdjWZ/KowONYee
NkFliVvKzpeAKl5OOCL4PZpVurFk5Q8qRA2LuPHohTTHwnxtgmivNPnNIMh3Q5o86kiol2Ntd8mv
sJi+5XL04ffijBibexQWINULZsMeqrWaV47gFkq3k5VT6H/L/K1a02WcZ5kMiJMecefTBTw/2yG3
FKVvqLCWqnewEF8hOvqjdRiDH0hnf/j0cFQaITN+ALrLRYA0tapUis4PT3A2/kqMH5n0FGfa83Uj
K18eAYSrkjuSUc4lyWFZp01carF/Coey3U2QncF5om7hVFa2zSKDBWsHVBE+hsVS5KQtp5HiNGi7
e1hZPin1p0h9ktLuTh1/XV/QHPXOC628eulwG/NkLDFlERXlNIC8xhMo1JndLg3gGJ+OnlIfJHrt
SfG31DeK+5c3MvYYqp9PiS9sSd3YBqTMU2CFJ9Ubb9RgOmmF4FoQaVxf1nIH5+o05QmmtqkizyRN
544XqsNkhHFLkTNMO7eshZIWUpodxFwgd4Y31InYjQ9+UozeUXhhwgDcD/+tLIpXaeQnKq/Q6FRn
d4L0bW4pNX+vr2vpf5hgFvaNgZcu6kVjsfZCI5PjMD4FBuM5+eB/8bV0a0z7cvM0HhtwDeHoMg3M
RdYU9mZkxWMTnzwgbCbYCs+Q92PX/85hLIz6LW9fusS8JqZDoQ8DLGWwrMVZdUomavC4nYyaEm1k
U7wMjX+u79sye3qzYVI/oKaEqy97SkZrhlFlDfEpywpnRJoP4Lw+PMJlYA/t17Syu+rHxy0y2ctd
QtrJ423hDBMsvmlhxsmpqKTfVRtOj1Gu9g8mgX1X1lV0G3j6eByQjjrGZb3FyLX8rOf1cqvA6ET5
AsaQhf+jbidWlRglJ9WCvyJqzJui1b43Zr9r++GoTHebSc/aDoMRhJGarxsuzdlz36XaQ9WooQzV
2Mmc5HrHxK/ieH1zUMXSsBMhjhwtUfJ9WomonMMFsvG9X2QRLJh3ONhkwhi1vCV6VmiF1hy0BO3a
1iRZDcvqqElJ58DUre2Mui+OYlOU+1gu2hupsCJ4MYfIus2GoVXsTM/Gvaxp3ee88RI3TKv8c5KK
4UYxaeXjZT7fmNHab5iwRaztfM2LUkVKTkNixPtEUKsfiSZUW6iA2bPeh/S3rZi1oCEwAUu5nESC
RiwzpdJMTt63vPgbPYB3zI/6V4gYvftYdorBKV4V4ea6u6/EjBlWD+iRdIZPbPERW4pnypPE8RfS
36p7DT7Jwl36Jfp23cqKW59ZWaSlamvkKf2e5BRnrk9yFBe2ZHyFD6vUElvcovnRVzfyP2tafMKa
0iDYGynJqUm1wenlyoe7RhP3XqJADl43/u766lYCIVgR6D/4dCF9WSYXnR/HM/9Pchpz2Bq57+9S
deP6XTsm/AOmp5k3hb92/pVqSdzWfEHJKW+LwNHEyLrnURTcZVJiPOZyMtlFtZVprh0aIBWCIWk1
1e+FTSpIYROn+GPrPY57y55safodlH+j1+vbtxKB0C+h7sOLRaV+tbAzmkEpGhXP8LoTGCr1ffUz
ulH1feFl5X7sBe2WcmvwacyFX6Bmt1pjq9ZnJtj5zQzDyMJZhJjpdGhx0lM5xAfkVEa7KP8xSvDZ
1b5DYXSqgx9ZvOExax5Kck390aJURkJ/fpy92pfgWHUqD15sz71PFE286ou5v76za47JDU0vhmQe
ms3539/F9izUGqOvMJM0dzVkNIp/X2y1/Nc8k9HJt0YuE4dLWEGvaG0/irON0DZuAC8MkmNUdr+l
L/s2qrIMjypFW5I1tg709Pliws5XeyststNYPIZhSFlIdKDgjuonRbTFDL69/JC2YAp+VF6D3OZD
biFPY+0r3bf7COFRTwFk3RgMRocPdf9dCm68Lrgrpq2X8dquv/+h84692/W24Od3UZ2dFEh0aVjb
k3KY4nTjbC9diMcMvE/GPBkFtmHx1YhtOfZjDE5M7r7FnxXe3JOU3EBNvnUtXS5nlqjh9gHjCtvJ
Mgw0ZQuasRCz05DmtgRnkyD9KtvIFqfcmTlBtB48URN8k+Ivpijwzo9Bp05212qHQPhz3aFX0oVZ
VUJllEihQnzxWMx6hsFG3QOPUx0QKfM+Jdaxmf6E6R0JwiFo+pt0kuHMVlxz+FNo4VOpVM6o/+3D
w/VfcgFh+C/SrrM3clzZ/qEnQDl8Vexuy3Y7ju0vwgSPApWz9OvfoR/uTjdbt4mdtwm7WKBLJIvF
YvHUOdi2Z1/CzP+qN7UgC/gS3XDVxQPi6X7wRh8KJvvkaB7GvfJYjTYZ7S736+puJTb6L65/w8UD
G/sNzLFaK8CDgJsaJWb3bfISh3j28Nbf8bbeF0jmfOudj5WJkWnbC0IBQY+w8QZP8sew36ue9Gz5
1QFn3YE8pIf1Zrzpd4Z3BHusLwRgDQ6wt6Dq/ntXPLU22qJ2Y1C5pQe2Yd/ghNPLkwrfh/sO9gK9
v7E6WM3cZg2IUMuwIaT1ibJi/5tG60j5MASililel+iRV5Y9bwk2diEs0xqJjDsDRHTO97qy5pku
Z1kZklWw+zpoBqfN7a7fX1/pLTNgbwKonvZ9oeB5bqYQkBaIc1OGopbnuPlANUKtbts8cVJeOWZr
LnXcPjRAfdEG80VoeBK9LMRy06oRveYWZH0awKLDGCrRDZjUgMdp3jXCCzD041nvotkT5cpFrwJL
KrGa+QIIVVKGebPXxMYXpk8DA8s+oACmRBIaynOwxMahJu0mTsv3Rc8C3UEnttmKDZohox6o2DJs
159WEnQSCtjxe970bpTaTfUwzD+r0Y95KuZcu0z0iNY6I1kFu5ap+8ZkuUV3rJK9dLDgR5XirAP4
H5ePCtog1z1pK5qb6ImgZW4VQ2cyj0yu1nJcWmwVoc2chJQZHuJRM5K6ivfGtuVJeJ6lNChIrSyT
Zl4nnpSoy4SGSbUMUw00v1CWEoIBLDlQPppWv7L6zMt0YwAdYdlwtstXysi61IlpVvV2Kpo1B469
DGNdcxSivlj6Rz/5kpX5o9rvpV63AUFcwbP5ZC0u7pfTfEjlb3Ob30Z6Gyz9EYX6nXzUG9wyry/A
RQWZutzptzFLb6ipYoB3BEtvHWTD7aRdnKBNhXJ5+fFytLwZdxYcXxbntPh6NLucFNrZBhoKCLow
hie9b6wG0nNA5qCQsr8HB3r0qlfOZ2tLDiordu/knmzX9rd3qJ04xEWbiVM7qR/79N+Ji3zKizhp
zGX6jdlA7QjVdAqK1pjI1re9bglkQgAtgyGtnGq5Xwu/yssgsZvMstuVRxN3uQOo5BkWAUhVlPzY
13JouczyAPa2MMtXzTba+CayRMgiJ83u+kpfBu1TQyjZn/t/1iqdrJIesL7RvImI8S0GnVermk4r
ciZRvYig1BKFKUP5hb6SnVuCRNGEKgqAGtaQ/EB1aXDGvEg4h+yG455bYfynG/Qh6fURyC7DQhLY
O3L9aTWNgxuds1SrnWitJw0QNxA8yCp0dq2pnNrc5tKh6k253dHZ9fWFJxFFU6dVmOmMGtYLCrWt
dCvKL9cX7TJoYZDoPUa8UlBBYE/atDG7MhKnKpwejP7QOJDxWRMneiMJJw5c3pvODdE1PRmLKTdl
ZgCPH/YW2uJdoQ5G3deexZaz7TftfO13WuHGiM7tLERRm2wQMWe9ht30TcqerG5w0vZgggj3+uRt
evyJLbp+J2NKor4x6xi2erADKd4iJU7ceNxiyGXMwNSdmKGfcWImG1pBjcwZ4C7DiXUbrdPAP8UQ
Fo97b5b962PizR9zmzNjsy2KRapCPf1tJhkKk4856n+CziW64Q2LOZqXgRRlncuAdQ0VurnK28yY
Wxuqz7YMtPNY+tEi3S9KzOkM4g2QftbJbHYT9LJyHQNsV/U2j9SdkY2uNu1Qo7ANhYPb3B4jgq4B
IVk0WTFL10lzDPy0BmPz7yj9pcm9DUFuOKNUpI5xnKWJ45Lbo/tjkFm+cgW+ZGkwqZL2A8rpndk4
3T5S7/XH626yHR1Br/qfkTGrp49IrRIQ14VZGg6vmmA+L703ZR9LOwbrtLOQt1tk2OOejhYpjo9+
taGcH+10R/wxzqwh+HlzCXfwOgR0vbTTuiO2oBFU8lvALu1YX94MacFjBTCYhpcRC2SWSpN+i3Q9
c/UiKw9mL4DiUwCTN2da6NFz8WU6mBdxS0IVQWUWvIitUYgmoO2Ku/SmcQTDFl7IcXiSC3vllOk3
rsOYBdqzTSWlAEhgQp2mFJ2VLjgeEjNI1TelspVodvSnbnJ68V02kePUwd+MDxOPHlmQxuDOdL57
rBynSKchFvX+ImpeZL2NzZNsBrryKEwv8fo5N5wTio6CnVGwvElA4eFlHs9E5xZrSeqisUCQXevy
mFjWbS8t3vVRbe1SvH8B20FrzhfcEZOYg8CwNOHLxq5HGJiKm2SYnEk8FlFuJ/1Ho3KeYDe3z6lJ
Zp8qK+jAsyLCPA5vYj87UhvhpiBBCsmCiEkhgh+8c1ULHPnpo9k9Jkv0b/ntQGlFiRr/GTSzga24
SftUFYD2V30c/YRoCXigOpsYxQ1qj+7K44Oip+HFQgLDjuodqEk1NhFVRbxJAFFXhWq+G8bISYod
HmM4xz/dX6wRMFmAhhWNLHg+YPLreS1Lcx7RwzBrv5QZMkuxA1HLWOPtA+p1F3boQFCGAacFmzeJ
Y5yseHtGChrnrim/WU4uVY6k2aBFlgP5x1g99ZB+uO6nG+VA3GJR+kAyQFvw2WKFuKh1K6xqFcav
gnDAA35hZ88iCLXK0lWCRZrt5leU+k0TNIszq2438CIv9Ut23IAPqhagMrQSJOP/n5ye4qrW0Esw
kC8e7hvbsunfim/Zb5XtywDwH+rv6Vvz7fq4t5JUyPWhTwANvVRl6NyoMszKBO33Osxxa+zz+3RQ
7byGAm0ayMptHS+ced6yB7J5lJ5QYYMzMU5UTJ02CrFSh+bcv1Tti1qlt2X+VtYJcPTWbu76h+sD
3NoauBXiTPt6k2RhbFKt1ZVVJU0oQ771bpKXYZ9PxiFvF2l33dIXQQ27gMj16RUUr7tAhZ/PpUTQ
ptYaaRPSdYt3/T7exbt2P6HOiZfKKCj39d48xDf9nuxUJ9q1yW2ch6I7e1OYqJyJ3jzCTr+GmWmp
XUlpQiQBTU3vlZA5kfmWRbdZZASdLvh1ox2yskcGwTlTNjfSqV3m6OxUc6UNog2gsLOvFu5YmI5g
QS7qBWssQYKkgbBp/BbnvvQIOS29um/j3hl422ljNwEmAyZl0OOAypYlqh/1LCrrCZ9BrMkFW03W
zrYEPj6FKuVVnFz0CyPFLD3qtoA1gYcHb0osyhhKIL0q6Gg/vQHrvt289iESX7v1q52G//74IeHJ
M3FjL/H/70/ifI7O6iyu5EV27GiO6ErO7C0ojoi2wstmqOMxXwd+TQjjoXngi5Po3DHJMhZLN2Mu
VJR7cWXDA2z6vmoAvxjrXsxAEr7eCiaIVsjiLVq+6xuDM0Ebq0HVCYDwRD4F/A2TVRI1LwtzKrpw
mB7pVocO4bJPpPsMHPfXd+FGgAH2APEFqFXK88lswlRNxBUStV04mXe9MLtKftuJvVOuh3be9cn+
urWNMxHW8ByKc0oDvwSzyTJjkutxXLuwg5ZNsLprYRe8R8DLnUzZV9H+hsQX8BpUt8+XD0LHCemK
Ognz+EPOR5fsTNOxIICTy4adNu5Y13eRxNnHF4kbNSrJyESB0UN5i1mxVCClpfVTEopEJN46ymUo
LGh6MsaW3JaFXDnomyfOoHT3HVlTTjX9wl+Q39PSJkh7KSE5i0lM8khfq5nSDORFFk7gCXCIWkSe
1RjtIZ5wVSfLUHBuGBfpMDJhWrGhQDS8WLAvMNlcq2ZeAqpayaLTRNL73I28lrkL96Q28PgCbAd1
Uva8jdRumMH6DtKJxCs1D0+6huVHvpp/xDXnPNqYwzNT9P+f5BMKMc3VrEGiAFd5SpXG1pcj8E1C
ox6l8vH6PuDZosM+sVXJQzEompqE5WjH9ZP8Fv+KRlwFOZt7aysAR4yis4QLBS7+zH4bB3ExtVKC
X2Tf2kFHCeXOaIL8Bvwg+U3Rr7u5/rw+sgsNPFw1z0wy51ksjwJoQqhX1PMjGFGADuiddNZcfelB
GYH6V9r7QzQ/iDNUAA1nVT8LQoLrX7E5vyfjplnOyfyOXd8amoBxV4ZbdT7ZFbeGcBQ4UZr+ytk5
QYeKNJg2BELMmAVgjF221osMj+mSxc6L1UmNhxX0ddfHcnlBY8wwg1lIX5Z4NoRjdoFctdBWqWxL
EQIpfUjdW2lwy+qxXW3Qbl43fBGsGbtMHK3kYhKgM4a9J38mJgSZZ9WZUrtoeUpD/2WEoOMB+hjq
ShozQmsV475cwX1ATKgzpjUUo3CDSB1rrZ6kTEod9Iy9S/Xys+rTwlEqC4jUpHwGi6vOOfu3xowC
pwH1DJxOFwQEpE1msIphzIA9HrTUM83Rs6bVFjh2tmIn6MAB3lEMmnYxcztYUPztKjMJNVJ3wVDJ
34xJbTgBeit4nhphIlpWVFKmLBoG05JPfXKqn7VKIPEHYri0dvV6yJx/7zE4gnB5+OINZzP6oSNK
OssYlSUeyfJuGbVj6E4vP103c/mGC8/8IqVEUziyJBara2qxDsD1lIbV6CZGgEdFJ8sOowg5xae1
sRfZEY4yGv+um92aTpR/aJsBGhhBo3EeVGI1LUsNojshEXfJ7OPJzPjRRo5YAXL1b1UyaBQ9tcX4
xzQkEUkL2JKq2pmgxcFFH2954KkFxjniaJaXeYEFC23aAvqy84GDnNy2AHpeYOIB72Nb600ke3IO
bbIwtSNX4GSSW7GXYrD+8+Py+WLkENYzF+oCaKR3Zv1D02qn7D6ur/jm+XlqhTk/0cSclPpIh9Da
67fUG3c/TT/3dJuTe/BGQ6fy5LwS5VYTRAGLkcQv6oCaidjYaNj1rg+HtyCMA+eRlZeLuqThSjQ7
HR64z0M8A4zXRqpeobUT0wXuTogsPHQSj1SIZ4HxWqXte4wBQxgM7HMLZZ6UA4rZOgFkpPI4AnCm
I60+XwpBkhIim1iKRjKcRl68MjM9q/toas5qbIYTWj0TKaQOz/DnhkYN7FNNQXl2THUP0c9XS7nv
lEecTbjdS7cjWThOtnnMApP/j0X6RSdetspqo9UxLCZHAVUVNbfrp/xmcUHOJIGJ0ebSGGy69YlB
Zi4ncTEyHSWrUDJeYuAwm/Z2AuzhuldfQk4QK78owGkDDtW3PB8WacuubToxDeUHXbdBgprb6kvs
6cHgkZviQ3tQ/dyenrPvxiGL7X2T+TrHZy7It2i4xjVIhLAm6hnQNDn/BGjEFbPc6WmYL/70sP4s
XL25saLDWj9ouRouyiuAaeRe+BknNZ723OszQD2FzUNPrTMT0CU5SEMBbQnF7rsymmBLEsHHdmtO
n8XyNwcTyua4awI8DZJIxpaVVIlWRird4rplV2QqXLAW6JwRbW1zZF+UNFGH++vM244GwLCk1Uoa
QlF5Z1nZYVl4ldWtfY6GYPA2ANRPq/TnS1b23aBBuBChXRRttfLjN315hYzX9aWhHs4ujQYONMC+
wB2L/sRzK5OppHIfR7BiuqA1Rnrp9+rgABAA8VJ7XUZHSXhM7pun1qlRZmhQ39ZqVYfRYvnAu80U
iTZ6e77p0qceLz6wJPuIx3O4NU4wNoFMz5LwDsGWjfuISHqUoUkRWZeAYm7sraF5bAr/rwZH65M6
ANGgPGCR9USDpF3VJVlozDOuQgEk1I0ltUGZAiDRA96B7SwF7JxXH71Q+6VbHAwfYG9CjRSVHiZc
V13X6FWPTabg1ElVvPMOhewY0I5GhbSJ75ZvgnTfRA2Y8x8WSK7/KPZj47efmf4M5BAnFb3EQNOv
+Xq/ArYETeDM1wimlXezgPlevPlJfS0fzB+rPzzGD9Ojvscr2g4T45JwfGhTJ/6BB4rrbv3F8sT6
9al95ihJTWO1BAX2c+ip3Gqu9nM+zm5qTw89XsE/pGC9sTwQRE32GN3FznJT7vOd/nL9Kzad7mQS
mONF7rouFRv4uTy9NFQJVDGBs3FacMdDRgpvCJBE4Uz81qFNGVgQmtCcc4E6ruOMpEAdZyFUGw+6
7AzGcAuC6yax/PhY/Lg+vq24fmqMSaesdLKSmMDYckh3EJOSsbV4YXDzLoXefUr+QqeSTUNSaRiE
asizcFQgYlHojqb3v+NotBdVOdSkOdK0VLHIbRy9px2v3X17W+EBEZgUvAHjH+cBsoKIYtRBZTRc
HMRH8lBlbvmUvQFHPgXTEZy86b3oWO/Vk/AuvAOte32Gt0dPuTRw58czLVvDNORBWtEPnIX6w7xP
iRu9ErQLvEXHCIyIb7841uil5GLXoIpJHxfQcaUxAIKkq4kwx10Wtv28E6cHEMb8TKE3Wpk2IAt9
62juC09ba3OTwFHBw4l3S7THn0+wgbJzXVpjFg7fjd3wQpzqPk+d7uZfdwLQiHRihxkbeF7Kesym
LNS0V2vFa53pllaoqt+F/djOnPizecSdWqMzfZLK6jKcNi1hrXd/oyz1HLlDuN7hwZJbQqUJzeWa
YXfgzQKP3exrAoTwLMgsYP6qInfmxG/AG+w0yS41PX0/vs5KgPau6rUzbmU8k4LO7brPbKUptAH2
P+aZQF8K6xTVBAP15x9K0COYX//9bff48/tMICeGFa1ait+Xb9UFAsOgkilvDeMZN55a1+yGY+6/
LNwfe0zMzmZzkghgEWHZKZ9ZZgRlXex78xhVuhNp+2i+ixVbznmXLc4qsoQ5owS2HL2AWcUn4UH3
rk/i9nH4Z5VMxvmrMs2irsEsjv7iRd/RxA1k9757Fd4s1wziA6QJwEi3/IzejQ9VssHf5OeaLf9b
zuSvHOXkM5hdIY9jvY4dPiMmqS0KH+N43za8mgjNHi82BNJmPDlRyml2KgUQ7q4x3XqrGx/ejd3i
aDf9t9SJbtqH9KnxsuD65G4euSf2mLkV1QqEHumShaQKCvVhxRuQ1T0q06223KP/lhdZ6M9dGx4z
h+guH/G+BnPuKtvZaBcParDWbhMaxNHqYztxqmSbDyaUPu4/88lcEerBykQ1xnxOTuEtD0gkDl34
a3XQz+kBMMkZ3+Z+P7HG3A0qRR9xRnxZq0PZUZ3ZHn9rzu/ra7YZtU6s0O14Ep6VwYgXs52zsNiB
GM9Vb3iNcZewCXrcnFhgciOIVZZgXIKF4ft8g1z8dr4pvNrLAD4ifh+ggSpYHsFVcX1cX8wa17yD
CcdrUeJanMA71AANmORDtUu3cwFVAy6BHCyvq+3meXET95sQiDvlPXGaoNpBTtEjO81N7MhZfJ48
CW9DMiF8nRq9zE0saaQWsKMZLa4mAw8osGWFdolT+nx6EjKBu6sTIJ8SIQtT9L5RnkMu4/vm5AJV
BYZIHY+W6Cg89xpArvA+kVq42vmjgPxPPUyHJhh/oQ0tnJ/iGzTuoJLTOe2uC+ug/129dUHxrHi9
N+wHt76Lf9YBt7RD9zu74qcfxYxbieQULMH4KOG+9WWvdjunt1Mv+U47dFT/un9tBoMTa2w/yQJa
7S7HTRoHieqkDjrh7J+lXaBJKA/A7eVeN/dFqXJlcCyRzCrj+VIvMLjBAwHfbn77JfkJHDq5n74r
96LX/1i/tV5xgHbQLrqvcWxlt0h3ZHvaxUH/YtrzTgjQNLTjfNe2s/3jCexDUppDCCoS8V2ueCvc
C3vVUfbK4ICjvq3s9TndkcPyquzK77j0HfQb4GOMB4gcgaZDr+0O19Dn+KfiiEcxzOzojicxfgn6
RvA5XSUmZHdroQkVwSopQCu9NvQvw3kHS4Nz+OQRFmxWbU+N0bk6iaVmXOeNmsGYeLDs1FYC/02y
VTvzvvPugltJ0qklJmprULBXVbr/cvVzyI9K/bvglSo34/apDSZuD4KYQUWROjiiZnIPODw6lBN/
8WN3RuMbqjfB6+/r3rR5xzy1yQRtiFdDw66Dzdhc/HpAY10JqFmUB3287OpoPQhDt0un/mEmw71p
JXfjFPl1PrvCugSK1HixZL6sw73Ae83gzgYT8eZlyKxuwZdZT5C9tRdP2Q1eEeR25QjO6Anu8lYe
eOSbmzn46XwwIW2YpiaZVqyzGKSP6w6QjAfVLfzG7Tm54laycWKIpfMHmUqki+BxDydPC9cb1baC
zJvs5OH6Am/6rSUpeE+HYtaF/ElHOnERipiAvbZ1WykojMrJeFSHX6fPRaz8Y+VrVk/2oTpGnQbe
exJK7T7Nfksz+KXNnYVb07yMxxl6CIluOfJYO1mJNkBl2iWSU0SL0wPilq/F84QWjHLoAyWq/LXu
8cin7kgjeHHWer2h3Ftiexs1+ZNFInvsGu/6JNGNxXw+kHfgkEM9HS9ObB2gliageoseGjH1CqoI
0I4riSODwnDirMaWe4GfEjUdgNKBrWefCIp+VucZqgqh2De7yszvu9ZPiWeBvJi8DIrbjbEj57z6
w4YTIHUA3ysYrcCLdpGfLHmLG16XhjHAb+2Y+IqO7LnitbpwzLD1qiVWSTcUPQqf/SEZM5d22vVQ
772+WFtWAGHEoyD44k1AJs9jPhZykDLwKoQd/McbxE/uU+2GOwAh+ccC/YITb24Eq+rVDg+p+Vre
QKnyUJiz37bL6zqI/vXB0CDGeJ6JfQn+Ejx1Ap1IP+XEVNSu4GaU8Sos5x4ZU9dcJMXL59UdMm/W
uzwYE/Pf4yFhEk9ylLkONU2m6JVOkNuRLMzfNHsl2vhaMnnZgMZBq9wB78C5U22u1ok15oYqGd1s
SBWwCOrk9vp3Ev2IeBkRPaIu5/DPgJhbKbCcZjcIchr2xjoHUWxYrlBYoIAp5s9BSww7U1VekX/T
pgIUNBJvDWqZjBNKSdsJQo6nPjQci8mtPxgQ8PGhQXzdPTYOCcrb+Y8ZxhO7Wq3luMLbadPKj+WU
+FIcOUIv7OZV8kD1klJsjzCLHLObGwAMikgyKQcei07J5aKNtE4DGCKbfs7aGlhy4k4krxyCNpbr
Q9zcAahwA62E6KuyR4cOJdup6THEVNo3jgK0rALyBbvxI15XHM8S44qCqi9KV+JdBi1UUvzSxuhg
DTNv6W/K4PqYNr3jZEyMR6Itoa8GCe+ntFmr9Lr0YJZORF6m6G9i4YkhJtkWgblSTUINZWKQVYd+
JV7RcKCcW1k2WJ3+LBHj7FMzggxhxRIl6hCAltGvvidjoJuhpHzkRVAaeE7TEzvuFqdrOVNJf/ti
c4NFGSSlaK8HJvY8QOpqJuhag0cIZf1c44d/37eIB0toev/z+4xTGErU9eOE34/T35r4wT1Ltr6f
MjTicRRqOiDQPP/+0ewMa+mhBdfVzfciAVfmLFs8Ve2t/XpqhEmVe63IK63OvvYQ8F4EHUCZejSH
39fdeiuWoyWQKl6jAHHxHKYu/ZTqEgENrnVLyGcrC5y4s7VvUECE/gHey0Hqy4xj0UBzkA+YLNSu
9HYJxFiwER2oXJ+QcS8Ym0tzYo1J9RNiDJFJgMDJEoiW2lJU9e6SxGijycF+QAZ59AqR9M8VyNxW
ox1pu9F0Nwyl5k5S0blTOb2YZM05AZHzWWzvrrm2lYF+aRwtaSw4E6gdfdKKLcfK5lqiYAV9dAC6
UFQ698u2a5Z+1BsANpXZQSjkL+bW2YX2vH8sMDtrHMq57wdYAGb5qcqJL8yRncqTrQ+QSlXtWlYP
PU+0bMODIGAPFjbceKCLxBZtpD6R6NM8Ti4o2Pcjuem6+jgMYBLqaa9QEu/+9ZY4s8dEesMs5qZp
YA9+ZCdo8TDi26X5i/P4zAoT5hMQQFaJBCu1davOt/nwG8oTg865kW64BCj18BZqofsMAsvM7lNB
O0LEBjlNaUa7XMv2aCAzOW634dygxQT9kiGLkO9haPuuz/1WQfDsx5jJHwB804mKc6nLhswv43Tf
CUl87PrKW7JUslNSVn5lVL/JSEiY6Q1wZ0r8bWmVdd/NA69V+wtYwpxV+B5w/kMuBqw3LGWoHmup
WuQ4jWMrvyn15iDG32sSfUtT4luJbus1CvAKWjdXGyxbNioutpn7FZEDgxAqiP4uZvqP65O0uSGA
CJNxw6D8lMyiKrHVF7mCORIEN1097aYZn1G5SnilOJ4dJphmUVP34oLkKqmrw5jLO3Ed7SbR9hL0
ptusCq4PS79MC5AM/DMs9sYu5nqhTQMQR+YMHgAXCh9RdGh4pEw8K0wI6wyjLpYEC1rYYnR8I8Zr
pHACyLYJKvSCxjiKPj2Pw1Km9dHcYt7kDKXZ+TC5ufKmjA9/M11/rNDVO7lmNomRkDGHldSwIbIK
YDvxuFFqc2+juxC0g8jUQDnCGOlUNRtWoM8a0xzsbNYMB1SgPHgXddiLTXZihXFo4GTMUpUhMdBa
B8OcHLVTgmg9dmJma5DZ61NO9rvt2H9GxTi2YnQZ6gEpHuW1/ibT6xeSf9T5UdShVZvwaJGuDg6k
ssypXEitilosUE2ZIoOLmtgpCFrEt6G6h361wy1HbUZ8UDfj5Qpcw7h/na8YikUGSkMYG1j4cU52
7xOPYlulW+RiudBjhwxYRz+7wTjFqIIRqW0wIquPUy8rjMaNzaRyloYI9jKW2fMAvn5wTZHcazJw
0MRm8zYr3WRbQqpCUaeLIA2KxVX75vcyA2QVJyCDX9OxcLB3LGedp+9a3g12L5WvSbIQ1yiy6Abg
VtPuEiWGgusSAb2xpsurNdSRM0pxcr9OseRWFbpO6yaHTF0zgiXMmitHnfU5lKDPC0Gx0vCkeBLs
Um11UDUoin99V25P/5+5YaY/MRsCxsU4C+tkcutkdIWY47yb0QWNYwA3oRMPbODnC4yoYw4oy6Ka
rT1Icagsu1wcbY2XdW2VNXG+/LFDR3oSX/QhN7JKhB39UFheHoHnx4lU5MqH9KewVyrOxG1GmhNz
TNCs1gwvEQacKjnaA4d4ijdljMNCrqWXIwm/XQExqt63h/X9+qrzDDCrro99q1cL5irOIq9VXtoJ
fGHycc5e/392mMBV5opS9w3sRPmhbwMTiOCOz0zHGQ3LaTlUgygVCqYrehnuzGP6PHMwIJsh8c9a
Mxnj/xjCWOUNkJ54hpUgVyeiT3aX/JhA3cmbsM1If2KJSSeBXVDktYAlKffRRjqYHu5FaLcUed3U
2/v+n91iMem8HCsLns5hyMC77JzaY3KLzWNfX/7N0eApQ0PmB5oENhlVu2nA6tPlbx8tAKwEfcCu
NG3jU+dRVmyOh17X8QfqHGwO0wlxWZVzCeCHGCD9tZW5sBsejmxzPAZY42nNH3o/TCjLwWYgpFqT
hVAdUdD4V3aGXRiJjea/RuekS5s+h+InauRgM8dt5TycQRczKqoKRaGu8LLUA5UfEHhVgcZar+Zh
nDZj2YktusFOQifK8VMmDLBltlCEtRPOCcD7eSacyetYROoECPMwoCrUEdVwhzh6ue5rmw5wMgYm
pAmNUrSGiDGU812vfWrVoU4TzkPC5vpblBsYIkwgCmbWP0b9H7dWFIZQcU9WtBzmkg2qabsSwynn
rP/meQb1B3gZgMHQmmAWJa4hALMibQGNfaZCrGi9M6ZGDOKulNx4GVIHzWm3qrmo7jLMNUR1pZoT
vbemlD7ZomEYcB8U4c/dItM6SlpQYUrXX1n8PP9Fjyj0TP/8PnM66GZSl6QF3LqJe7ckum2UPxqF
4xdbvV/gU8RqKSjso2uXWTSlAVdLAnW9sJ5uchGsrKhWh31/nIfcLuQG8sDgV6yAYMGCkuIhG0x/
0np71o5GmnEC4taMIlNE6xWoSGgYOZ/Rocr0aE7wLRJ0I13UhBqnyvP7seNdhTcNUZIVQPY1aBcx
4R06h5EM9nD0+6zy5xqVlqekwuCm2Hfe9X1HF4lNrnWTqjpYEHe7JFap+jmpDeiSRRV5GeshrJf7
Utwnq+x03VuFVsa14GzDrdCIGYRCCC2boxn0fBa1eSBz2824SZLYL3atVdqgH11i2YmW2I549Adb
6cWpOcZNk6Kv5FaSUF9Ljb1kFc95XQBkIDV2K6b7v5jNP0NjERmjXIERYMTQzOoV7fp2MkFCwlrt
GToWD0qyuiKv/2CrxQLkI7gc4fUL1DSsT5Z9k2ZrivbMcvY1idxUYEvKH01p9kyrsPPMTW709L5J
efyjW6cCqK2hOQhcCGUJOF/FUpL1UVdR2EiaNP6NenzvCNDJ/IsYdmqF3g1PjjbIAa043TA6CI/s
agVXnMxfe56+3JaLnFph0rYihzjAkMOKIS8fcmcjiTuAlsxJVR7MZWtjoxsHxFfIP1DmY87SDs6R
qCKuyxHKBbuuKH6gUVl0oJn7F28A4LfCtQ39nUhsWPGBuTGLMaJ3BH01e69YSeLmXcMjfd/0gj9W
WCSAvMSGoKgo2AjKJ5TNHNDCcGLuZkkUyBMQlwDvYl7Imvclmh+VHi9TWuNZQPv3fvUiCndNDDmB
G6v/HOb98gvd8NrylsWlk69OUe3l7nh9Z2/lDiDORpAEZgTeTl3oxBGVVRh6o6nRBEz26RT7SbVv
0rtRX3wl4bXnbrkj2g4RIUHeB/ISJmIJRtv2dQtExxgVwdg570UeO+moc2Z2Kw6fmGHXLpHMojZE
iqt4GYgNRVvzl/geZfeE1+SzdcacGmI28TwqWjMOOM3I7/YdpshsP66Cp0OSgnO0bG0vPDMjKkFj
mx7S56tkph1NhRDr79snEMj9e9gLVe7859eZU7kFxiCPNPx6AYzLKoaG9kZavNdo7220u+5uWwMB
eR8a7yUkq7h+nQ+kEAqwrNEO7XJuH/VGe0yqfqcJn39hBS8NaJmD9hD4Ns+tLAl+tQcBUFj0EGpA
CW16MpaR42abbyx48wXa6ksa2mLO+2EiYjfnANfMrdfg0UKBUK1mPRPddIrSsvNlZxWBngRgObFL
5SCIhn99mFv7CXIj0HdFu6cJWefzYRKxzeRxwWQabTagSdzya2CzXLCSt3YsxMm/Lv9QLS/kbrSH
H1h+ZlbXAeJJtYWrTD83ztiD6LGZdrRwotWcdONyYLCEgwtOacoGCMjOB7YOlhE3LdqucAFMwTAD
mhkxbb0ZDYGRGlyfxEuPPLfFeOTaSUNXZ7BVvOo5pANwSHIsbI8G6TVtPwdHKrN5C1Ooy07D9YxM
QHtmkpLtyqqAqKKeWrZpEPP/aY/ZziuovbVuHIALEdDhYv1Wyt/YYVzGk+2JQ3EcZFS4DrKSeH3b
xNWoLridC/V3YFePZZffCTFU5a4v0AbGBmKDeLVGaoEgddG0HpVmYZYxxiPlpS3HiWMUoq3jbtLE
GdJ4qBxZ2S7v0FrSfR/qfV8b3vUv2FrA0w9gNrpQyJO+rrgQZtaLpN0S4VbxuHJ5GwkvhklVnCAR
risX6jti2alCh0s1dPm8vq1tPIEmU+bGTYHIghYgNXFGrbTVxtN42NutpTwxzea8VayYUUd7yUr0
4uX/S9qV7catK9svEqCRkl4l9Wg7ttqxnfhFcBJH8zxSX38Xfc7Zu5smmkgusB82EMDVRRWLNa61
w/CGJiu2CPJdtLV1RG0MtNcGiOflnbZsfLVmGXCIo7Kxur3zvcEePDodAAYJEvpzoUFrTT5wuw18
0TEH2Fh0zEr95fq3FEz1X/4O7naQopnbrsfvyJ/fe58cu8C6/RF9T7bNs3sEl9WRPJSP9tc4kMhl
3vEyIb2Uy+X7bUs1alUwovg5rjaV6bM5j8ZTD41+VIcNds4qWZ1TUKuBTNSDAHrBQGFVTqbqlvUc
Vbg5cTVgC9/0exDDL/mGzcKR6DhOrWeMt8kqiVYE+wmXcpm9nQWVpBumtdRwxrWn1N79RHZJYD60
T5jGRLQ3nFrHI7GX5N78IqNZF3oLNIuB8O8QRq3D6dykOWA4FHhbU7E8tfsJhp1Nkiw73V22Y1Lf
ZUP1UKRbXZugePFqVVQWFtqiLw2KOQT3bJKYhxrpmilqs0RF/YjOX8AOvdXd/gdirBewo9/1k/n9
bywLxViMIYKY2dC5MGBcQZ7l5ivgAdQ6wKT7MVXm2KONc7KenMzv1ZduOVjAdPVy9cd12SLPCNsi
DAcB7wCPhtPZLZrao44W5j1subo3qk0haXIIT/NMBGdLNuKYKLI1eP8kcMrcA/eJ1xBPSUe/lQ0L
Mtv4dEfPZHGxQElWI6a2ieL26PwcXNNLNeV0/cTYx/gkAuQTjBEV34uv1dOqm1DsgnGsiAqNQdmg
+VRPwFXT3lPlzlFGr5YNgYu8u4EvRMBFCHAkvmJrkJWqyUoQTVm4/uQVGE+aPgbX9RJ+pjMh7N/P
rnzW1Q2Q9W0kzKVbbzKXxJvJVb21zzOvsYfE61opwZXQ+rAp8oGLgaIb9y53mYP3o7Sy20V/rtTE
c/Jne3mtMYT457oBoBkplgFOR6RJl7qlAI5r9A4XbIEmAaY0p1saWVNgrlPq63P+C2gPmkSm0Hez
xjRw0Fjs8SkGjpKJli7e5JnctC8LfSAJFhLS2Dcq11+Ko9OGpS25a6IDNTEDCFB9mAms81JRcAtO
k+HgOieAY1L8KEMJWnkwa03yQIiM5VwOZyxrTsAgDxrO22npfqj1Y58nO/cF4JVbqkSuJH4UXWqA
7GLakpWDEYBcKtWuTZ0rQ5rf2i8a4BVkuOHMyPgLff7nOeMwGvA9VXOZ37br6xxHXgME/EZ5HJWj
PiQ+Xd6v26LoMp+L4z5Rg+gJw68V1slmy6vn0AFUmxTkU+SkzoVw36d3h6QtOjYYOLnAqXqI5iLQ
ltBaAtfZ5DFGvqSD9Kyseu0YubtcKcOydBVExvWu6vZZ/AxQXW9CjVnpXoZ+p1nfstUMrx+m0N7P
TIN7ORtAWy7lUOQofACPSzthI8fTtPsVtZzrgoQREQo3ts1oPJE9c1XlsdfzaFjrHLBxu44Ad2wo
vHh2QT4yJvdUSXepRTbLXPtdfpjUaKuV66Z+tAAVtqr1jRqNkhsoMiNAQjpISrFghV7u5aVYtGKw
FKvLb6l6Z5tPSBGl6wOiw/0oKaKVpqM6xalsKq6ZLoWV36Im4WnTb4Z0HffE0zXZ6YrMFa00FMDA
ZoPcgrvhql65SruS/LYGhGNyiCftZqjim4LtfVdHY82/Tp1kIFjkVNAfQG0CBVygeXNZxGQbVO0N
M7/tjMXLkJNKB9AE2+IM/paFCii2wB1zjqXr3GhOWzQFnfge2/Z+ptyxLdE5mMvX9UZrsF1loDWB
jFTd9PN2JH/cHod8xA0f7ABs6e/SRNpEWZqSJYX56FTbpFGeKjf688LmpRDuBppJSmPg4yErjKqt
0eVeZy++HP9VZO5nunw8tmfRSdy37uAYSISKXj/ES4ja5F5uh0IpGLJkgOTYaOFju6ZxZ4dN/Nxm
KxY1Kg0DuG2lvSnuKIN3Ej06KCVhWRYgyWzR7vLbNO6IxqeDyKdRCn8GpXriotduAnbYgxfajX2s
giAgkXB+CW80kNYB4wlzBJ/npdQ4tdCiUll40B2oYt+0WP4Y8bnav1KPkTcAjlIFwo1+KcjA5+oq
ph6G7veZYe+BoWVlSG5SY1vWFHwEsnBL+OnOJHL3WcXabFJbiJHbnB6MdjdSULZYkvBK+NVs5EtY
NgfpBr+wZXWtEQ0T7CMn37A702+t6KDNz22Dx6eT9HWEDop1lsAdDBfP8zYOSdGVaPugpGPPw0Nc
6sp9Xbbj5vq7JtTIweg80k4YI18StkhtY0oLsdWIKiPrf9DZ+zL2wNC5Lkf4ec7kcAah9naeUgdL
9Prmu+pJ3kKhWWOJhMGQ4pnix+gmC9zCbeKgrq1jy1Jf/WExQZP1UJeScMMQPVTA+jXQtmfrP4S3
MtzaVUfScuv0s/N9UHIroBF4ozE7kxwjtqyarTHKBvF6m7WZ7gNYI/FMcyQ3zaRsUHsngVqU5r5d
tKdE0UCCVOnFtnGz4qBRA7vyUbMGfZf1L+mwWFvgVKiek6JCWq/FaSq72bPzEaWYRG/upwy/I15G
DYQlTbpfijn1a4KRO7UmdIPpn3w31WVyE+Mve0aG4SgXqLuSo2ceg4/6GHcUykWAyENcdHnRAfLc
OrW15reLkj/SwXxEKYOERW4UQdvEyfdE6SyJSOG7iglnjGkguQJ1EffkdDFpSGosiEuo1wUaQFF8
90X7ar/k7+rP8pdmB1nnY4LuugWLNf1HKt+UTEstV40MUpugdvvjYn+Pu3fFiA+z9XRdkujmA+Td
xUolmigAVLg809zCvndf40zNFgOHnZp/7aJWdoiicB1t4w8oAABD8PEjalydNio0x0KUvl+Gl9zt
HlSMJ7nLrnX3ZTV7atF6Y/r1um6CnhvetTO53MdL8VeVyUXcldRK481q/rRqaXvfWJF6Uy5xFcZV
nGHtZabB7FjKIdK1b1WsGcFCy+aAkQEZ24kwTz/7RTyunYMpuFbBehg4lLzm1v4Ra1v95/SmemMd
gFP7uv4iV4X+G1gv0QNGjs6pr/S9NowJhMUZVva6Q1Fi+bfcjDjrvxGEiR8UAdCK4HtWaWLS3IXX
vQXVjorugzYMnv2WvF+XIrwUmFkE3Afor0AHeWmqPe2B/tnBD9neDwDK+cdid12A+LKfSeAeDjp2
41RhMAvdPQMcNOGwB4rJ3tj8SjwaKIED/KD/p0TOxxeWnWfTPAFE2f7ZbVDkK8zxu1INey3ZY3Qa
pUvq3FkTqG7BD2AX3lTJmH9EjzKbBP3fqXJOtYhHiy7sVAFeEQBO9ZDv0q+JzEI+ysqffPeZGPZm
n8XUVGnLKOshZoEX9SwwL4L7apd68StK/N62v8XCVhq8oA64QRsgaA/x/bR5el83slE/kb4ouqEh
jYAGaxucvpMxAbBEj/CqtqufATWnA5p40z5Tc1P2BJlZLbkcomgEITCKZECCR9bJbumZ5igTpqZW
ZgXWkMGI4arpLyxYfilzWZlMKMdCnIDZbqzH868j7TBGgAETyOnDpTmazgHwqtfNVSCCwQrj1Agr
B/BVRrtfi6KtZ/BjbqyX4iaRIe4KbriGCN4Coy2W4vEaXR4VWl5jk9ZLweoeJqYG9u0Ejkhfj/78
k1zI4T5Jb052RdypuC2b35ixBhyCdBpd4HsxToINfCiCTWCeMDdO89xRCC1um8Le0umOra326rt0
wlr4ScgHMTa63YRfck9iV1GLkRS3s7az+rs522AQ5y+++pkIzu/GTuEsXQYRmFzpqyNEAAP/ughR
H47NeGlIhxl8FL9kgRrvoBQjZnCinXUTbbMtnmtv8On+15Os/iOKCi5kcV4eZfTJSHrIyrInez4a
M1DBMSTqglBcTYKKBICu7urNXJyM4qeshGEIDeNMU87jp/FYKS3TVEk896dTePQm/jLdqk/rFiVa
v7j5oe2HYLkZNul2DMbHzC/2bVA/jTtwHt/QrbnvNmgkpAy49RFIc1JPLQjWLo6Hc5AV6RowreMH
PmuBulm89aBDmu0Tr/Oj4KV+UAHz8ux6yea6DQgt+exguMsP0p01axCf3RZztOuszazqO2fdXhci
9DBnQribv4zgryYNhFjNV4TXpXJSlxfNp67EoD+mqbj37uIU2Q858/pL6tSmxbTRgtFrv4xHbesc
iG8gf6j9xM8O2j7/0mzXwL4hQetrX177Y3dIgMi3MwJApwdqYG4B4eaPj+D+0rdFqIGbNtlTj+Dk
DS8P0q0cE5N9W/5Xs1YjKz3jfeSriI0b0VZng6zgEe/2dA2un75oagWjfHh0UWa0AAHMXb0kUke7
UECm0GCh3/DWchvl2DwenvtiE7deU3g2Ke9LW/Juie7cuVjuzulE6QsrhVp2Zm+HBcsu+aLfamR8
I1MiYywVBBjQEWzarHrPENUvvzyBGceGBR1znRyyfocqm1bF22LvWtveloSsIntGboqiHiIMkEVw
vtlMo8hq2F5q33V+plY3qG1v+jpM1QU41n9ekWL7Cv8I475eWYC5IZowtm0k9Itl93fx+J3YU5B2
radq+XY2ZWRiwg8HpmhAZrDZCIfzCU6Mml9TYekq6zHaR5sWoMsE+0pVZ2peht2Q/XUDFctDQdYC
WQUG+rlb62aAInMnrCvF2uH1kGWI15ZGlg0za+MvGUoYaKagT4tCEueD1HSJ9Z5tJDXas9o02wll
Gz191NtviXmYx0OsJ16B1V87f2/Nfdm9XNdR5GfPxXM60iqlaxE14FCICMZ2a1SvovUxbrvTdTks
u/ysJjrgrOyMag936RpgH8WYrMXql/HdVK0bIxv2XfmoO2+t9lBk5WYaZDATYtX+FcldvRjTwhgA
wdQU9iX6ABBr7+aAGb+StBLdRNcOrYh/dOPsMjZKZdVKfEKadbuBuEFDp3BwmsQ3SOsp4Bi4fpYi
v3wujzOZNVUiLIUxuwSSUWqeRufXdQGyk+OMQp1HV4uYgOarNSZ+Uz+alsQJy+yB+c2zF7HNsKIx
tbC7agQ9WQE42BGvnPoA4D0jL8Cr9NvAjNd1tYTfScOKCa6yagJe8FImRXVT0Q0MITcPC6KY2M/n
fW54Q/N2XY7w+FAgRDkYmdEnFMOoVfNoZSNsWW//oNGU+5EW3S2LDLJTaAcG8gkG4sZ2ki/1sdrC
cqqBjastT2TcK9bjX+gBeAnVdMC5ANrty7+fJmONkhjmjWZATZUWJlcwV6pOMtgBUYMbm1H/ymG2
cmYLkUpzhczobSgaREXbMgfSJJb3f6MMt5ttHWMzrekXnfMd21WDV/UPVo6pbn25LfExY2zHXtdb
5Pd1OGNUlXU2dc3pbShLS/OZdchQK7QOKOevuefIiIDEUhB9gsAMMHw8D5ACTmHFWqE1JoP75seA
lNCcH8xcEnsKjRHQcv8TwzmLMibzAFglNI6AmAiC43zBPlAhm1vkpGBzGMvwIAREr9kEFC7hIo/V
GIrRrSsj7LDzlmT3dg7A9uX5+ndh5372hnwIwQiwhq8CSSDRu7QTlMANOzI7I3TmN9sN4dW9GIFV
dBjmzVSrwXVpnLf4rzR06LGsjGr4xw7WmVWqYHicbH0xwhwO18MywUYfi35jpnbQWPPNOkx/Znb/
EQhub/xnWtjG587QxRCLks2aEQJBNhvDDsQ4VXGM3dS/rhjnNv4rB5utgHNzwWjEm3cca0WN6xh2
GQDubaz0ekasjbvrUjjz/iSFu9RNiguUTroRJiWgURD4alhARlRfUMmsgcj0wG2FloWBjZpPx1b0
JXBwXMMITUXFmtvopTUKirKJBrE6/0rhot0YeHRWOUAdzPht5/xLZ0wewUxYSyRhtUwdzsiVBINo
NaoSIazPG6tT0j47sgxIZAEEjQDcVB07Th9ViTPTXumaWoOBi9QvuXmTlel0n5tFLrEz0XXFW4v1
IgZuCZbGy+tau+Nc6OtghqP7iDkUS62nkxupu0afHmPFaIFauCyS0Eh0aYGYwDbr4Is+RdNGC4bx
CSM3YdV1G6d7j5QT5ik8d6KBbevbPzfxc2Hsx5wdoxMtfZE1CmxCv2vS72ZzAHJVJOv8i1RykNHZ
KIfBufLtMmVCKYTUqRnqc/ZsLRug6PssXU32g65srmskksUwxlCpRK5q8J/MKNp0hA8yw+RrOr2S
uvRi41c5TJtMtl4sMEGYnoWkH0u9KIaza3B2droZU2BYZSSMo7U7zMUCPOki7/5cH+blgJKAQjhc
HXdru87RujHObbT2Rt1zJiuctA6t6grEJlH2w0rjb9cPUOAmkBFjzAVJ6ke38VItazVzkgOOK2xw
+wJFLy3fbq2bIspB5UTV/V9IA+Q9sn30v3X+iRryuQcxKaTRwUpKfwLPnxZgPHYZ/UVfnR9kVAHq
dV2m4FYjNmLFDAB5sEbRpYbjmBrUXPFKKe2dEQMyrPSU6pBVzpcae7Jd/IeIquwdwU4TMmOG5Ofo
DnfJ2jK33LK3jDDS5oDUAPtdAE4myxWF3+1MCtP6zBwrY1jbtobf0Ne9MaGkMILQtZ5Al/vnr9WF
OtzxZeqSWxmGqEPNXMctZkffyFwgA4paGbLLx9fnwiW4XSy9IYBHf5QfuWqNOanHLDZD5Ag7cw0V
mj608XRTGaCGG764hq/T2mvzCsSJ0w217o0ZUGl+gl4jm5kC/qok/2K6ffpBDsMoBWgdOl3MJ5wf
MvDP1aiJjHB170Bx+JsWyMK+JGS3RmHTg7g1n2VAsqLv6mK/BIEOutFYQL0UubS1npOyscLC0D1b
rbZT/ljS96SX0XQJnm1gu5o6luGRkYFX9FJQX1FbHZSOhFT54iihmW4m8mc7tOwmXIjgXGa20ibr
jYGEybqmO6cih1zNpyDKwOsHbyPrVAo8NBsERCnRxrgeXvFLjeJpTjLdifDu1Gl849IGu4RVVEs8
tOjcdFQrkGwBhAiYGZdSQMywpAAUtsKYrVsDnWbqwEAFC73utQQPG9tLgNHhPsBdcmJ6giAesIhW
mJibzNY2RZV4K/bLRvNJXWTg6gI7hzDE10jrEPnwRldW6LuaRWeFkTvt6njw5ykYuh8VfeqLZKvq
npE/X1dPKNGEoYMlGM1ePnXA8Gg8mTUkAjHmyUiS/DiWxlPfDTbW9hy8QUWaHCYKsNq1tmlwXbjg
RcAEn4HZNLyz4PXl7LKiOdjGs9oKiYmpxDcjUHx13M/jMRu21yUJbjMkuUDNx6cEsgsXUbYIkyJV
GXCbFQNAR6/LiNpo1Pu5rGEjNBegWjjwmqjj8AEyceeFmGtkhcpQbAb1fTDe7O40jPN2niWfTiQK
PgMbSBgIwOAV5zjcHnVhuCgSal5+t4KB0UcB8fqx8XNGH57jXAb3hQbHzgotr0joTKBTm9unmPSe
273XVek32DTplWXXx9FDlspcvuiLYQhXRSUF82RIoy+vN8DK57h2MZdXksryVsMO9DnyATB672jp
b4maIo91LowzDyChdmuVURISParTnZoSVd2UVoHRqklzf2rrTPapkZIHN5+OU7k2dwpmUF7ppDhb
IH+soxfBxmO/z3X35fpvE54DI6nHoiMQ/fgLCih8bV6cgoRRW/+kw6sej14Vl69llEocKt9V+/jY
iJnAMI1ZYUxcs59y9soCMrr9zzNRU8Wz10DRgqiy98Og+KvmJSBTGev+fVhK7LG+XddS9AFQyQKq
BebMAAbGfQAzrShp0oiEc77ZFbNEM9EZnv91LpgHDLGiAWwEKQM2VOkuB6zNrni6rgG7CVyIgmQV
oGq4idgO5KdsB2ftqRMndujUX+IEt1E//k32jaPBZUd6Cm/JD1kWVjEUlVrbYVTe1NBllLFzig6K
aNiTR+3SZpwSlxaQ0iW2tba1wy7ZYC2exvtGu0tHSblKdFR4aTA7BWgFwFKzfz+zM0qAjtbThaBQ
tUvSbfs4O+H1jyH0W+ciOFOmWgWKqAkiVCXe2U57ANb2JnIUP882eoum9KIe0m72s0aThOmiI7TB
IwcQZxWJo8rFC3MRoXDB/FYNMNnMDTQM9Q7mUR8niW8WPZ5ngj6O4OwU3WJS8mnU4bOS3qsmX7NQ
BUdBTkGBu9QwhvI3Xw0TNZjth3sAEdHlVxuNjgJV0SVh02DF3a0BDA0a2a6SZIlC4/hXDL+uoA2r
MWcrxCSd7dxjgARMn/Pys0/z3XUbEbkcGy1apKN4rj9VLJRkjlsUn+1wsGMPkD3+3MlQw0S2gPF0
9FdQgQHCIed36GostFtj+ASlwcpu7696WOqZN1QyXC+BJJgbriya6vg4PCoQbZZEQRZBQlt9nhFv
r91NpHlr9RfR8IUczgiiYVkBjQqNiu5gOycHA8GjXQa2HlL7D7cF2XP0ryzrE/a6O4/RXDGDUwew
rIO8FbACjrm/bgXCg0Owhtl1IPMCsOLSqleaYGE8w9MAR2EGtVEBKwdopr7W0R4cLLZsLEpgdWzZ
A+YG4EuoyHlYd9CcyNFReGmHn7WGOVHt8bpCgvtzIYBTKIvXVQW3sh2m2ve8+NIbCcKFw3UZwkNz
2RIYvgpgCTkHnpdD3De0skNrOGjW72YFpUzY57Lok/1U7kmFKv+KYT/jzMOZk6Ep3QhVCpJGQG+p
851boidQ1Romm3r6BrBr69CS2n1Mikbi7kTRkImsmSHUQEt0qS6lG9iRjdZqcUIr68GUSffV5Jnr
EzJOzzG6fZI86uXbaJ0mc5SknBrzC7zi56K5aEhvsVia2hBtQCbg+o5dt+40UITY8FI/K7Pw42jZ
xIa5r1wwVkYy9Aux7ljBxPAKNsewOHSp+5xnqt5OuRMOZb0dl/hIi+SIIshmoLezGd3oJLnJmibD
7Ex9qvNv181LdEfwyCAKRSketRfObbaFmU81XptQn0CPXBR67qeqKgt3Be8nWoHYi0Y0xSoVLL06
s651rQvspnVOiMjQW7rvWV1g8uiUZbU/p9tZxtXFLwV8uDMDVOQgycQaBUrkl/KsjOQgXFId4P4H
y/KYO6A72ETKvlGjvRsrIGPsgtX5qkzLE4YxOzcJJlfWWBGkjBCMcSG2r8zO9vI3NP0Iax1KN7wD
8GOk7qfOd5SgkI0XiMQwsD0gj7HujWVciskBkGPHFCV6ZSab2Z32MdKpMd40hGAqSRIHiZwRUGAY
XCsWR0CscCnMHluS97OJBa6lmbdOhX5k0RvWodQbstUdrGNft06Rg0UNAXuHqGGjIMTZDaVKrOSp
gcTUTRFqWZg/RE1/8utMl0y6CDVD/x3prwW0M34m25lAIudO0IxOw37o7crvgAnrtTGQMojkHfwg
6OF9DsPa/58w7spbA4bZekS04aKlFpaZaEH2jVU7OaAQojpYGX3Q1Jp9YMRpvdGWcmPpGfZJBv1r
HdWqV6013c5GovszgHMeHNDrbZaiNY7Iiqq9QsFIYKS9JNgWeQp2NAxxmaBQy3mKBA1btSsJCdua
PgEIDDxmRPIOiEUgsGJ8fgh8ORF50laUQewDooy8N1r7SlUq2zwW3Rc2BWFh6RhQZQ53X/Q470HN
ZuHsrdkvIm3njOPN4kR+rGEsTE8kyJsiu0JNmyUpaKAh3bu8MbTIy7QGyG24lrN2ZxkFmnXUnXem
ntAfxbJMkmxMKA/7p1gqYWEcD1vgjrQnYKxESG8Qz6LrFpuCXl/f9W61vX43RR8LJqy6ALY1ENJx
RlwqQBaYaxYGT3a6pS6uJSGtbNVJqA+CegO0Skgd+Jej6S1ak4aFWNW8y/X6MExAzGiQhRWuJNIS
KnQmigsXHStNtYWgDakMKAWnUTp4TklkoKIil4Zg1GDkCsBr4lNJMF1NQDhM7RCrvDqIKQaw3dvr
tHUAvSD5QjJR3Bea52JCV5UF9TXZzSVxsK6JBTUwLEviYFEJABsgwNRHDwubiy4XpEbNsORgK0Xy
VT1k028FIEqk2BXLNgWNk1Vjbzl9iGX8r0LTQP0e/XbErSAV566W5raZm0GoBda1cjQfOqd+MBPz
xiL96S9sHdEEYgkwI3wiJEjaaKZTgVqNahZfjAQtQVWG4SXSBtkxgl/g5gJ4hHtahyImnVsudji1
w2F2u20Wxc9Not6alvrjujYiF3gmio+2i9nJ29WBqNzsjxZ5T40XfWy3LgU1XymRJVIL9FeYsrTY
ZhWPEYM4YUKRxrHDud7E6s1Y+u60KZTddY1kUjhLXzV1zlDStUNN95r11CwB6teNbARSJIUhurk6
cmXUONm/n0WxbJK00Up4PH0sb9P0CC4bjwIpV8Fs1h/rg6YUPB6SZJb1cZJiZ3UUjeVDTbNWPpKu
b1qTbpyhLDHh2MqSf4E9MAgyC1DlyEEAdXypV+QyTh6AC4dLn+6q1UUEgq/pU6X2l3x8L42okERA
AlfLwPHYfC9K4Cb/CFeY5mvHpXZDixTvbVqmfrkorn/9ENnP5qIsQJggHoRG2HB2OKPoy84q53lw
w270dQAFgXryFPWbFTsrr3WzuS5M4GsBG4egAt1rBBYfGcmZbZQaogonHd1Qy1ZgfmZ67PUk/dqY
lsTURR8LhTRgXmPzjiDB4T9WAkRGo3PDTHvHZp/bKVsCYUWt+7bx8hdKAcqdCcNGgM2ZIULyhrod
Fq3i8YQht0q7y2X1acGdYnnaPyKYumfnlmdJitXxCefmAjCV2NsYuzdqXAXpLFvkF50ckiGWvzDM
FL6Soi9p2c4ttJnsH1NmHOunrgCVTvOGIFFyf0WmhzkV9Jcxj41dUi6UKLoaq6roZoXYU05tP2k3
X7KjM3jzIzpK17+RqH7ACDT/kcXdXpo7XUw7FSdY+OVx/YEJTveUHtLJ2yg5wCcl8kQf7F9xJt8r
nGNa1wpIMEPwj3b9jd7eLi9E/XVdKfH5AUsDPhWTYXwxF9QQSg+CITec59c+fdbMp9IN5n703Phe
N/NgySWZh9A2rH8FclnBZM2WE+uri4mw2HNIsVG1b/n6AH6lqe0lzk/kKgi2fpn7w0Pyset6ZvL1
pGJpOrJcdOLDfv461Q9zO0h8n+grITRnl1b9IDW+vFYrWWhfTkUUTvrsa1Vo1UsQmb91/e36hxLp
gt11E9Gsi7IA316q0qIftB6GHiVDDtyTsTm5nVreVXq1uy5JqBH2NJBqoF2GftmlRvGA9sdqRrA7
4xn76F6dnlBbSf6i88IcBHoIyL/RYOQejcYc6tlVuyjsoiC3/NEFz9rX65poIuvGNgGGFpA5YXqB
vY5nBlCWg6kVqhqFIKnJtjjd/uBoWKzqzCrzhzapgIOevQByr9uglrb6sz0rx6q2q91Yasp9RjWG
TJqsO9BLqRtjyjGbZaj0Tk+ATDlYmox9jnkr/iFlgxwoZjmY6uc3LVrTpstgu1E4rOpd1MUPlXJb
RY/FNO0stKao+/36AYku47k8zqNFWQLc+VqJQozYu/0mQpu6j9/iJrguRpS1fAyo/FcvPjZVFZyX
ZkVRmFj6LzfSbM/OyqBD5QSjLSDQBuZFjb12sCF1pqwuILo4GEBjzT1UXz9dHGctcpoD7SJM5zcd
5qwMP5xGVusQ3RlXZWKQU6CqwhmaPReOkQ5ZFJbULvaTMuc7LTe+Dy32c9DAkgGlCr4b2IEAmYGB
NBvAhuznnNm1NutuBFiyKLSsk57+bseJ3VKStEGVba5/O8EVQjbGZjRgjthv5aIgt1kxFdwUSpiD
XMyss11SUh+A33TqvC7zzTzy11r2qgu+GWqeBCPeLA/E036pH2gKClo0NrsHFNNhXqLEnswoRTKw
zoR9FjbZ/Qmuo+0AbK5QUwmzWd9NWC6JKn0Lwurrx/dZChsVRNEY7zdQTnisqlhrrWVpYBgALt/E
iekZ7uTppqSmys7j0m9cSvnkSyPNxSRPFJJqBq1HHSSTRI/PBs4koO0L2gg4KD5PilQ2ljhXUVgM
+9n4Fs1JoAx35fTwN8f1rxhm+GeGPc5qGRlpjXtUKd1N6prrUYuqfV25tsQnfb5ClwpxgWO69GY6
rlDIrrCOEySBtXN3y/IXUlBgxZSeatgY1uYuapn2CEAm3WUrWmXk+Kq6tTFRhYVtL5dxvAviUwTA
NmRpbNQJxaHLwwN86lBqTQMrGLbleK/SybfMWzqXvlJsSf5Q6F/BM70tXBkzq+CdZZLBnoP5ajbh
yX02ZC5N31g4zLr/oWVPnQHKxdVrym1DdrpxWpNt32LCLnXuo4eq26rKRgHg3nKvJvk3M3K+dqVs
W+2z28IvwmEADA9DCmgLXZ5FEk0W6BBZdJG9VtPipcSf6iMen+VJxwqvDKpKcAHR1AVGHJa5NRSE
uagWxcVuQIQdhXEBp9hNShJkdWNKYk2BM2FhuoMpWiTzDg+ePitqvM5zj2OmcFf5BiGh18q2CgUn
hzUUvC0MawhxGXdytZ3ms6LA4a/tsnV7v5jAd75lgWBDA0p/lvav63deEB0ATR/1bQzrMgAlvqap
GbM5VEOnhHbdM/4nRdOw8YxVGWyZrsPyg0wgZ/Kw71F+VdCYAlkBxncHr+8HgD5f/y2C7wgDBr8H
a70BfpZTHlw/reJUlhJqpYXmfNu+LSbwZK4L4TF20DTFNWEPAlJj9E0/ZXZg+HNpbUBhINzoenkw
7SoAeL1nUMd3h22B1dThzjHye6wsbEcF+1p/PjyIn8AmecEcCrhRPjWyKpvE2BhTwlk/Zt1LNO6c
3rf+kMrwP4qeSeGOs+lobkWurYRK8613HgxaoWi4u36an2NmaMIqQQhQ0LHiL8WoDJ3WxXl8QukE
hDs7e34CvC19rP985RHFGaxVYusAU37okFy6lHUetRm4BvEpi3cYHg7y5s5dM/DufL+ukOiWn8vh
3gy7J2MPFrn4lGQYfKPtsWW7ezJ2cMH7d6EN57LTte1ji+DYsgy48ORYT/vIArlaYvuT7BMJDR7U
o7jcAFtk8GWXR9cubTNqTh+f1vp7YWwKM8g0Z28o2oNlHpKmAEzogwXgxSXs9fYwLq1s/o7fqf+w
xPNfwH08UiZxE/dDfHpOCQDtPANkhkEZjjepDfIcv0lROvK7yL/1Sxkev+ik8Sqz+gDAfRALcsrr
hYPnaIpPZu5FdAPQm0H1ceEWKrkJIsMBQRFSHZRF2Z7YpaBVAUC9Qoz4VHSgkNk44y6ZJbYpCAOt
cxHcOzcrll5HqxmfWBFRMTqPGF/sItlJ135FrxCQZTF1bLOZIT6WccvKsZO0S07DA02Pffq+dDdD
0wKl4m3s7iM1lawZCx+hM4F8nlOtVmd26pCcKkK8aX1vlWxTMQWjhPE41hqDoTk1RdZLnhyR/2L7
uWC2R5EKCeTlV2N9V3tcITjvmm3uAFQnfZnRRqYmenp3zigjqBZ9wnN5nJXUQ4l30+6TkztqXk/D
NY+8SAmobJFDsG9nozeO4Je96vgfTrEWDDpLX83JSc/3Fn1p+puE/JydGrj0txg5Qyhcx3d6z5a6
tfV1qR57ZduW0y5t/+JenP8QTmM7TVQssOjJqZtuivi115+TRWI+oqsHnAKsOGFeFZPmnHsp3GxZ
E91ITg3sZIh0X81rb5hk3SqRraAnxji/sT+CdeFLW/k/0r60N26c6fYXCdC+fJXUq9ubEjuZfBGc
SayFFLWLkn79e9Rzn5luWmgivpkVMOASyWJVserUqbHXjWUcUBZ1aaiVP0Ywc2rFPo86p3sj7tfb
fmhNUS6FCXfdTc2G8M5NEb67CDPNO6I9pY2vt93m/0+Q6B3A55wZrZNGYD8HV9BvzCYMzFZD4kSX
SBL3Dx1o8N9LlwESPmDNEl1rh9tsxDl/rtnGy9Vtq4VVvbVNI0xnMH7vb6/rfHUvn+WiOMHH9pqJ
sdugTnk24fFQ59NZqKU/Z+fvxI50Wwvd6deUba1MgoQRHQ4wQ5jxjWfCuVcRxJfXWqJXVmZZsaE+
z029pYqZ+6bLo2YEiUzZkkOXqe+3F7omEK8t5IiWai36Pa8FFlrTDDYpNCBnPYxpsPdUfXU6eDsr
C4YskRjMNWl4bCHJhnoVWjqEQ9R56dTcqLTnkWQssMApFDN1Gzfu936YnrPElD0KRF/k4Fovjaw6
3gOA2oiAAYxALtsKLRDPs0oCZ7BOzJhfVaU8Iq8dJLR/Mup409WuJBeyHNOl9ghiRfDAlDmJPRGI
RWDx7iFI8dT29fbByUQIJjoH5wWemSnyv0Q/FrTbouApuXKL5bteBVj6VSSzwYSD/JdI8NuAer7q
nSyJvKTYzo63g7vYZ8232wv5eETXUhaducgbmbaXDTFFbK6O1EczUcAMLyi0L5SSQ4qcROfdoxD5
5bZQ2dIWa3MhlGZFrA8dhBo9eloTIEHLjVdrktu8qPOHDQQGFORZgDGilHEtZSLmXI0WpJgMU+eb
OnBaHqCblOYyWJZMkqANsTcxhUwsiTrliOzCCH7TckdkZfXVXQNZ4TJREoVuMdDiFuvHtoIUkD2F
zAOvSx1K/fGHcA6oGyQqF3QPru0ynuB612qlUl1zRCzMRwew+kTxWwfNx/Sp3TKSnnueCbrnQnBG
PN/Wio93CpKhxAhbkQ0Dof+1ZEaZ2TIwqUYYDVEguMnTcMTIh+1tKSu7iCwFokbEGmCfEMuBNjOT
NoY3izydHcCh4HdaciD2n02pcZddvJSyaMyFhidKqpM09tJIc91Nyl4q+5h21VapJa38Hx6IZ0GA
HoKAR8U4R7FnejSq3DALBDZG/Eb6Yuumbmix52p8r5uHov3Rq5o/WQc+oi1j2AFwsrm9naJPOctH
QhgoFmwq2tyuFwowPYCwCcvgJbUwtbKQjS/TFyD0ZdH32rktHQALNh+cVuKUFz0p3NZL8ZLI43nH
BudeHZS9Y0pcx8pNhq+yXBQ3gP3B2/N6OSOwgy5NxyzSLEwfjB2QhD+2KvDPlQSqvCrIXWYtg00A
fc2CCexs1ji9O2WR5e5aah9gM1K1CpwxluTM1m6Vi/gCfFZAqX/gEARTVkLYoGZRbKQ/4gTDSzU1
IeFtLfgQsCFFv9CSo0iI3YMWChYQJAVMYawiUdG/FNNz71QhiAsP1Ny6pNwC/hHMde7jCSNrCjpX
tK6t/ILDxl+2CtAMbvT1ien9pLqJYeSR4kwYE8j82d2pNprSH0dl3tdOtnOqoM/uTKfdql0dNvR7
k5uS9X/cZAAI0Z0Cyg7YTYAjrz+iAV9upWQxicpnFsmIaz6kYLC5aHxHdgK1+LNaXv92ZvJKyZ2E
RkmBXoaDVx5IHI19f8oGsvdUjG0O7OzBIdXOxQhLNj566b6s9GdYHIkyfbyEaMVENRivbhyyeZ5r
fWHWGjMDuQ5GgkYT/duofgEnWXOJRVsTAU0CzA8oU8wTXrb6QkSmz9rgAYMeNd/r/lG7/2N0GnYT
/D//CVg+4EJAmlKr1JuyiGLL8pX6rvK1CQH3fY5E/e1bsboUjC9BRxwcKaY0XEua8rgrel4XEe/H
A4/3dskeqKkcbkv5aElAbg/1R0Z6Yb4Uw5xm7pq2xyiIKJ3so4n6hk5/qnH9VEy/bgtaCQ0gCXds
yUzgES0mXJysUpMp1nE0tA2ymvr9946BaIUcy74NtCkPbBNBZCxDxa1dgCvBwut9Tmx3UnIItqso
5bU/lC+ZeaxGc0eLKiCDElb4DwnaOTTgePrpHaGrjXShF93eAvEZvOgOqNNQ/AY1ARiIhRMFKRVA
3LNdRPXQ+0meYHzm15IfbJge07mfUAv/hLxz/A9wMiC9wsKdlLoOkiK4b9r0Ylad2fi0Yg1SraN9
4IaWB7PG6DYvzUHyBP/o15d2Thh0lJcQy4jUM7QclBFMOqANNPujTfEScEJXDTPX/DYqo0TYmhEH
F5gHR7ikvMDTdX1TwD/b1E0yM9yUAsEKYCePZl5lYV/FYa7wKii6rNtahdmF6IRTdqXr0FNc8+ag
YTzYPukmErojoxLI3dpxoziLewWLASomwVRwND6yqa5g0j12MmPrpbDpwaDxYarih5o9ggZYBntY
1XWwrALKtBS4UJG+3gpLa9Oxz2wWOdrD+D3lu8GAeR/rHQq/dbIbMAepHJ5s56hrrb+AZMgrPVYy
RsIVh4YyHpqPFgY/YKoERS9r4HKSmJVRk6ChbTZqd6MN+SRxJ2umC8NybOSqkVmyRYPSaWah4+1U
Ru4O5aBX6oSq5ATXTPClBOECGdbU6LMKCSlCkEz/lc7PpkTEWTmFCASJI/T9oNEDaHFr0aILh9Ly
TudI77BoVj0f1RlT+R5vdP63uXMnkAxXoRnv9VT1Ods09pHSN3Ck8bsY9LbF+1R+Zw+gZ5jHDe9A
UZwFlr7tVVRZbhuSlX3AFmu4YEhxAWgl7EOn9DkbNXTn2vm0m7r2V2WCczRtZHnWD73KsJCoRqOf
FexsLhjjhCszF1avMXNgeNqbhe9UbpjlauABXtxbR/Vnlb1WqI5XVkBicDPLwAsrCnUlXYjDPDbP
nKXIi6vgq3IfZv6gaEeSvX1iM5fXDriyl6Z9IWuX2R6ZAHCEWYhBm54Tv6tJmKeyF885qSooFlLV
yyMchBFoTBaCahWjbhUlhSlI5n1bpb6C4VXI/beePwNuxfP7ptrlMwbaaGXguRHLtsAgggYt0Enh
Z+4xf8myx2TEaIpAq3qfYi4ec09a3BwVLnnOrNgLvIyQHQbdDSJEkVs06zi4p3SHRbQEDZTloiey
r4gMFLR2vMCCgZDIw41zRJBB5Y3zONgmi2r+lozqLgNjczn7qft++4A/JsVQE19oPtHlBC40sS9a
1ShxSUfLqHa+eAC8Zu27G5NgAhDN+4lZSzy2Jfdzxd1eSRSsfj52NE9R+ohc8MnVLKxzFlbkXa+L
cFAyibDVSwpaJ6C7AbwGEFJQYC01CmM2eRlNU5CXHEf1WjpPXtuGTdMFSWa/kv7QDCZyFuZznUly
I2uPRUQUCykS/AvA86KNoEDcIQ2DWK6sfMZHX83S+9gdtjUY0nk1/WBl4pv98LUYWz+e21nidtaU
FbcKWXAQISLEEQx2OmXxkAImGTE1VrZtV7NvU6uoklTCipSFkRYgbbyX4EyF2+vZKc1pTaporFtn
w915PBR5o0lCpxVVRVYEwRNe9ksTm7CXrWLXnjOYVdSb32nykDFlF6vaXsu0rVc5gcOBhBj+EDQJ
yw6YHFCNAJjC5YlMc01d2k2vlXVUkM4NbK00ggHTRiSntHIlIADaAaYcJOvEqW10TlmiKG0dgSDl
q0o3WTLsnYQHmf1bijRYcY9XsgS/UZm5W5fIDkTWhPLjbN6l7XS0PC7R/I+HBaVXkTIDggiJAhHU
aLFCzdqaNZFqbvt+NPamXpvbZsyPeV496Fnzo+tUfeu4qax182MkC8kgvV1CLeD6RQgOxUWYNA3U
g1NxLHM8kTyMCvSVnISGF6mxrOPn434u4oBAWBpukXtf7sZFSNQMOpBnjt1EGBbcDndK+QDQjMSK
rWwmvhjgNSQkUM0S264byNY8yrpI4/UdAHCPbvuDZHcgkNyixPejzDaGNLz5eKe9ReORrwMqH8Ge
YDl4w/XaafMOW1ZZ24ljPLLSA6B52/2s7B668DGJY6GMXFIV17s32A2jGrX7qHH+VqxnZpV+kX+/
LWNt99B6g/FHC/8yfPa1DI+TOnMqq49yA/PYMgWBKkmPQ0uDI8ZtvpMqAdio3d0WupKtBi7dMxc2
FyQQ8M+11JIzuyWk6yKrMB7LzgNa0Th4Q+Kj+FOn1mnOMp+Q/HtP0tCOs3DIH3LaSgzzSh5j+QrA
DYBFQ9FVtP/FTLM87ssuwmSE0B43cJR+Tzft9JdpPGiK6pflENToCZCsfuVcr+QuZ3JxKxTi1pyP
dRf1GEgSuqZPlKgCac8cWg/pq7OZ0s2I6pSBidqBI3umrHjdq1WLM4KLZLbgdCFdzdS3ZvjF+S5J
TH/U2g2s+NTuQaYFDpzQhNO9vfCPlnypI2lgQwTIEDPgBF0bkd508qGBZPbLsg46PxCMqHN6f27b
zW1R5wzkdcx8LUu/3mOQgRKCFwA0bOFk2lXxY2e+Mg4aAwzBADP0VCt+9fMvgz+yNkFG41R4f6MI
2fDNKFEz2aqFJ7Q5oa7fJkMX6elwsDywQYw7ar0VunuazEwibOWtsKwbqXCYJeyn+AjFEAYHJIdF
F1U21X+5BlePyBd5kz+XavPezz1vgmyKu3lDQO7Q+26cq9qBNA0rt+bA+80cY2rtU92hRJUUlvmz
ZTnm5mUjdb6UBdMrEDMQbm1mW8eIpbzR2xAU9UTZaSqtil1aWr16GFs7N+5chaWPmcGZjDH+bJQ+
HC5mtmDkBGIQPASuD7ftPQzYsyYcrq9uyt24zx+NvbOPj+qmOigYA+HzfmfffSl/2olvHUJHkpte
tV/IBf37AYImZ40xNhabu6j7XuVb00+e9U1B7sbx71nd53XvO4emDqUzeD++e3C4Bga7Lb0JaBYQ
lbriOelTrLvPehpUdhz7vc6K/ejEwzeniJNIcouWjfyw0RcCRd0lrGw80AxF+Vj7RVbvdeBwHP1A
nDLskHUsxtfCnANMP78teMW/osSBpgP8GxlWkbwJ95S6laZ3UVboRkASwn1rmJPtbSlrdhiIeTgA
cLkvXNfXaqRYXdOpDu2jurjrsr9i/bduSCK9lTQeHhgXMoRIwYkTR00wyyiyre/qENX0ODQbvinr
EwdlQXsHIEz7Yvv9nd7eN/VbAgD27UWu2vvLLxC8DdP5nPSc9IjSj2nS3zetEZLmd0rQE73p7lyj
u2t4/7UjMq6GtUNE/gfquvTMgyfpenurtNU9pan7SJld9UuZI3xBZ0D8cnt9q1KQUkAmHkUi5Euv
pYCjJqkrvekjyyrVA9Wb+mChk1gCT1x5KiOrhwAWBBBAZKK8ci0mboY8rojRR+jd25pv7s7GoFX9
UL0aQffATIn+68vFEi/epThh71Jj6DCrWu8jnqHl1spGAtbYsf9hcjsN5yrvT1WjzI9oJUTLvqGx
O8OOkQfS3D4AYU+2meekC5HTUB/Qvp2jgl24BzqyYaumM9+2CvpwTT2uX2vi0YdSnUGvnmSyLNzH
AAtA/wWvjuoBkAEfuPgnPH3MNnOHqFCq9JdR0xQD0BvtqeSJdprbKkYftkHBbIBZDSDgqebuqIFN
9u/bGvLhmuMr8Mw6t0qDaU98bfWGM7RTTjng48YhAy9JkyaHrpOxJX1QxEUM1BA5OgPN2GLpW0kn
ALX0nuOmW/R74nb2CF4Xjl6H28v54ATOcpBeBt/zkpwSbLKhMJLwqeFRjSp0SI3inQ1gBDTphClV
WRnelra6eSC1+5+0ZdUXsaqeuxZLEDBFtsfiwLOpspkpWN4bJEr+1ByfF4Yy09JljJZZwakyUjdj
XLc8QsnBr/X4SIshdLJZ4rzXz+k/MYITrQH6yQ3wZkWpa31Fa3t81Acvldj91W0DAQCIhHV0TYg8
NZna8ypLB2wbJngybdzYdXPk7h8OsAVfx8Li8q8YEaTVeyZxB7SVRp3+uxuO3JuCIf9S6+PmE1pw
IUc4GofMlaVYOBoXncoOqhl52/t2p0vM3mLVrqwe8ki4Q0hHAt2D5kPByFYe0TMSjzxS8zr9q3Ri
MJqmTTz4XLWHjQmMeBhn+hRitJgsi7ByYKDLQnUPVBSAL4kvelphioFT0DHqlTZwKR6CdrPR0DV9
eyPXVggCVZwapluAWW35jIvrlGoZdk0rRySzNpUZ6e3kZ3TUgibF0noXMPFC1rmzYi8W6nx0cgKu
gZhV2FS9asEhqM8jUCNG4ddNX/qOmv/O0hK9GWP3hzOOF5W8Eid4LrcxjCG3+RhxzreeM7d+B/4A
v4qLMbRiV+KXVy4zGtyhMMiOoGf3A3yq0xtmpOoYMVrsTXXYobj1p/DRZUEXIoQAw+x1Dr44fYxs
+s1sedgq98R8i2PZeJxVDfxPztmZXqgGa3qgsnVjjAj9hqEkG43UmEMy/ZlhcpAlW8oy/07vFLTB
Gc2JpSWGhBoUI+wyMIT1GdiEXRmv7bIrF1f5HzmY0QFIO+ARSP5dKzqYruN5xsTdU1nE3l0+eW5g
FKMV1iCZDEq8QneN17qHUq8xT6KRTQ8V1OL/SUcmHDi9ZaKAYK/IVJA4qZ38NJy8n6A/+KNLfP7t
mK+NNgjARw00q1yvLQemMzaKOT9ROm0apztkFuDL7bAtqq96uyttSZ5d0IwP8gSP742Ji4oI5DkG
6iEKCcqq9O3q2+1VLScintjlqgRPX1atxtA4jIHaCFzK3rufW+/R7rrj4FX7nEgSFWsnhDDJRcsW
2rCB77reQx052ynH36fGnNWgLJIxMEZtDm+vSYxA/9k63UD1BQVUlLgEMVVZFh34a/JTDfoXU90r
ZdjoQePy3WyzcALFMTgbwjZXJLGMYHQ/yF1+fnGZqyo1FMPGkdnFA2Y2oWUMZZinvpItcHUbL9Yn
XDOLEk0v62Wi8uhPX/j+9vatKt7FbxdsueJx1g3L7ukt9XPlTU3UjQuumU9IwfTspekG/DEiuIlX
Vl6PloLL6lU7jn42uzDlQNtV9b6QIl4iz0oddU7IydJe7bgKOjTHc4r00fS7NV5ur2hVFrBSMD2A
KH9IXyhqCzPbqOQEMJHlGxYaBA2C55XeJPkOg90tf6qILKm+dlhICy0GF2gEAAWuVS5hsQY1y8hJ
M393YGigQwlymefbK1sVAgAJWCEwXg0ww2shMZZbVC4jp9HUHgY8L5POehgnGb5ubQNNPOZRIMPc
UFROr8UMoPOfdFKTkzNtSfPmmCeWhKB7ColsTuP6gv6TJCyIY7arqeiYyw29O6SouecSS7AqYAHB
GIAFL/p9vZSEG2NfdRBQqwUo7nbq5IReIoFdrJkbhMz/ChE8El5laq/2JTlVZw6qMjmCgWseJMHW
6lLgUoHJRdkEOnC9FGMwjZmoHIffbNT6IUeomsKb39awtaUsrBngdViwAWICm8xljEyMhexUujHH
ew+PTvOZyPoYzyli0dtdihGiOnVqzdYxMnpSm4r5dJh50MzaX9pUqq0/440IVFJBw9puUYxBZB70
HfDjpan0vtrFx6KcqsBwJrbLTa5susb2MGxwTMLBmEEaMw7mZpqM+evtvVk7gIuPFhvaGnDTYEwx
9oYPJ63eGfNGsyV+WXignB0XsNto+1ERvAH4eX3G3ZDnCUo0+Smx7/r+pTazR70dwJ/hYITpb27I
+kZWl6TBmCwoDCBbBRdTq0lZghYiR/2ly8MBHDB3RsMIcPu5rG9qzVeCqvZfUcLSmsbMxzzv81O7
QY3tE04MmR+MRgUEEMlkweHPFOQWAM0gJlRBp1ogK1fNgccl5nf1clxIEdx9Y0zJTE1IadEJ65Lq
aE008Pq32e6/fELVoAYACsCpwI9d60GLcns1KUN+6rI3y3mek2fgnW6LWF0MWI+W6usy0e+D0err
iXYIAa38ZeImRssx3/aepeHz2lMEgLR/5Qhmy/RaougzYrGiNzYWiCpMpQ5qZVomWQbpBFSilgZj
KtnA1dATCWlA8gHKgU8WPMuUJVY7cQRPk1UFKX1E4nOXVME48L3NwJYR/60nTuC2vUwVV/V8ATS5
SIsDXCIIrko9Hw2OQIDmeVDH714pA+KvXtoLCcvPL6LbhRCuSVs87sb4hY/HWBtRcHu9rR2rhgiQ
O2AfFtYYcToARlnY3M7xhHMZBi8GseIbGigWtwAfj/nutqy1cGOB9/1PlrBjLR/IlCmQRSp3OwMI
N5qPMQbEmc1Wt2SDQlaPB/ARoG/RrQEQyfXmpTY62pMJIZSL8SeYycaeypJKcpwin9jZjONX481j
LHBfcXCiM9oN75qcnBLr2XOBnkOOPTtuR/cNlABd+Wp+yc1ARaKh2eRol2rBnATVHMOKE5/osvkL
a/sLuq0FRonxPYb4YAbD0DyNtCCnAbOCWPGsD+AX8kBOVTzzUcalvaacaEsCtgR4WcSOwv6WMbBk
mYrYkR5KFQkv777QZJDcNZOyXGzAjjC3AoWn6zOcNK+Kx3Iipx6dvnmOQcYF3VSN6hOMg8eyaGgU
nV9ayihxM2vKAxAcIBSgdtHB7ngtuLNJp9Uq0jcqZ18YzoyP5PDnl+FShGAuSW/avRLbEAFMn2N+
0dASZTRbBi730ZGV8lc142I9ws0rQPinKaCWRTpqS3h1ahJ0aGfbxBxPg+kGt1e2ZlIuVyacmtID
45KjHIZrPj1adA7tzPQpLzZO/NCCMozq0jBzVRkB8QNZ2TJFQ4SIF6XXpMjAklPRIs/hs6koe0zH
LRBLqqmufGPo/8x96hYMVOI9xkT4udZ2YTmV+k+z6Jzaz9K6qHyEof3fReO0aOciWb6xOHgvqpnO
QRk3/HfiNUXmO22sfk3Rrh37dk/ip55iqhwuNyZg3yuEyoAt62sDrQN42JBgFkMezR0J6avFxlDk
hzQ/AbElGL1vn9mqEDAxoc0df9CBc63wcTIn6oR03kmJia/Pu3KofdV8uy1k9VZhrgCIN5bXjciW
WiiU4cVB8AjkMZCDzjxtytGyt7elrMU7sPfYLZSFwPYhxJ855gE3roZHWg1QPA/jYjNbx06TXN/V
tZyJJMG1ocIBXG9YCsag1nFg/ubM94L+6+01rB4H0u0aqGwB7LSEJEPueiRrXfx2y3sh+YMDOpsu
lXj+1RVcyBAMuGoqpckyvJhbjiawuMRUzDpz2/D2SsRes39cJE4bDTsAF3/g2J87JZ6teXkzz9uJ
+t/d+8kfkkCf9xgYT0lk7dUiD9R+Z73clrxm8xwdcs8IF2Sor09onCZ0aFIbDiorpk2boGeSOmw+
KMNc3ilcPekW8za3Za6d26XM5ecXEZvWqyxvOxO6x/h2Vqv7AqnrtpE1ZqwvDawHFtLiqDQsV+BS
TNa2DUcLyCkFI1Ds5uhfMENdZU8eepmKRlKZEaEt5yMEdgcQEwQX4EZZPudCHFP5YFbJAF1Hw9Xw
kBphfWzYxlaOvb3rvu+9T2g/MsmGZqNADSy/sIvOyJKEdkga1OUTtXWkRK2NkpeSs1rbRPSxAyEO
yhLES4KUKjOYVWCKL3LWU4hCJ+jxfebdDWpxqkr2CfvqnsHTaOddiiXXW1jOGZ6Ss0FOcT6EyCmg
gQelz8+s6EKIELUoth0j26IjXCrHAAhQn2ZbDMEN4tgNjf75z1X93LAIiojlYgs6WE4sR3MkdHBQ
G7/kzyPG8Q2jJOG2nIGYProUImheXnqEqwxCSI/M+BzvssEKLTWTGCmZGOEVjv73sqsVXNuu98d0
R5R7WXVYJkFwShhaP7VJs6SUrDyoBgwxLdodaPNun8li0m5sl5i4mhJrTIwa2+VabTD0GKE7f6JG
tgRYSFqhigDrc63HFo9BgO8slya3fcf7maOlgRFZ3L+6W2g5Qz8P0lUfxgtorO48Q8E6LPWdNfdJ
1gd4wH3mSl4IEY6kymgfu9QlJ3Bf+4i+i6mWl0PWghF0F/9vJSLJDqkyXqeLpXa1Y/1G4zuNbmSc
zqsyFgZp5CEMkJeKwUJswm0XMYLf9JvRvzNjx9NTLaNul0kRLBgAY1ma8hRGWbtnYZNrCKefhj8c
Vnh2NYAlof0SMBEYf0FKM+AFq+c5PbUWQxfvkXTe1qA7r3y7fVOWw/1wUy7kCHqcuFnh1BWhJ0y/
A6woUKsWT5TJd53cz4yfdFADacC1voP/rU2Iscsele6OFMiF/8i9l/4Bg88JZsvcXpiIoPxnB5cB
D0hRA9krakNXmHCX2IsTm59mV9+PBsD47YF2gdHhvaL6rfm7mr/Wc+PXhrm5LX3t4qLBBX4bw9DQ
OioYUnNmeKV7I+AIIEcZd3Vz72Svt0WsJvyQc1swyyhdIJd0bYJsomotOBERUJqgPNVVujOz6QHg
w01BI2N67K0E4P8cDzImcRMrD1uQecPBIq2EgRYi2IKXqkF7jJ+F0vyllD6YMSx6BEcuytvvtxe5
oipASYELAqEJ4i2xVjunWjqNY01PObf2SP2ZGMZHyZ7JMnLrcrASF3w+AIALe1nPSpXXWkNPrqm8
jGb7NnDnwKbkWOI5KtHMFd1YkF//ylq+5SKKTNSyLgjr6Mnpjla2wapSWafkSkh3JUIIF/SaYDao
g+UMNRxggUkQPohInxpKnslI915dSFIdKw536eYCKHqpOwKrcr2mwjDqtjShi2r6bemwcWVlzRU7
dSVAWBF1MUx57BA3zuCj6De1Pu2S4uA+JWW6tZt2Z1a725q3viKklpfmFrD5CQIrjAfQqL4EKon9
W9GtJ4AIv94Wsap0wHu4aCnX0JAs+KvRmx1lnLCmrg/Yr6q7S7y9dJTP6jrQeYnWQRNuxBaM7diC
k0dRYeDZWOwH19pKqftkEpafX+jzrCZeXGcUdyfFXF3nuYtl7RmrN+ZiDcLtRG7eKKYZEmz9uQZ8
hza/UEz9xLVEVehMrIBMuSEsw8odrUwo/EXh3FU/e+8Qb24f99o+XQoQVmGjw9xEgws9GaUfGz6X
TVVfuyKoa/3DdQ+4p3AH1UYdTJSJsQB1qHzTAvfZ5O2pjtlNU+ab/Fmb1C+Wnu5vL2tNiy/FChdl
nDrKWcXoKY3v1fa3YiL/jdmBiazMtObvUAX8b32CTx2RHs9tHevLqZudMPxHCbqO03CwsidqPdJJ
e5wy7wfjpo1ielxIXv9rTu9SvBAmJ9rQm3oF8U38ONOvA+f+DMqnajNZZdDGEmnru4qCAgBrKNuc
GzYuLlU2tCmtDEgDB30KUKtuhgo9MktGlbsqBwh4SLBBIidWDfFS1lLTw+kBYzH3R6s8Mnr806FK
Syy2wEDBx4u2V/yfcHSKg869ZIYbh4iYP2Ml0lL1mo24FCEcD02d1kmWSME0e/gf4nxzkHV3mcwv
rG/Yv0sRIfAYGq0kqgvXStgyfq3gYBjcep8yRuhFQ8SDZz/S0dc2Va0AIqybgZ4698VN3BDmiFf1
J5w2iC0xoRCuFccvxP7ahHE7SoctMxSFhQWYsNCZb8nGvy73X3hhIFBcXq8YM4S6tGD2po7ppVZB
SqvZIQ4/Vp9q7dig10KXtSesWdil+wcUOSBlxBDY610rFM6cotPoyavKJvQcqgbIf8vYo9Y0DU1m
GuQss91FWJIy69aQxRPsEKD0vhH/NetZSD1VVvVe0zS8XnAtUetAoUDw3NXQuaVFDWg08D47tCS6
RpA5f569wrREtCst1YglzL7eMqqVTZfoOm4mwpDhtVVDt5WYsjUFuBAhEgVOBrXTTsepFNqxavL9
NNzbCfp3ncAjslzmmgYYC/ICdKDoWlXF5RgZ5ndbQ3Fq62SLh9eSdr7t7lYlIE+Ks8dMJzRwCBum
K3gzp4hFDAVEFtXks0+A60DC8J8E4elfVMNoGefncfvWkuLI+neVviQYU3h7JasO9VKQcP/TxMl0
k2EpADvGyXHKQ+PZekGeeRq25hQ2/BMR1qU8QaHz3vB4s4Rxy9YtOI7muXAkebm1S3PmdIPDWcAo
wvG4pJ96YuNxpcfGTmlsn7Tpdu5+xOg+ub19q5IwtQVof9xPTHC5VoS6KMGkq8FEG+prWT95yCqA
X8j3CkciaM3eYLIXBkigi8FERuhaUOp1MZqWx/N7sc2MA5SBSN3amlpfChEuDqwAqfIORi2xLWQN
jhho9JllLKNF8AcvHrEVKTf7eADfPz3xAj06qEm21m/VkiR+V/fqQojgN41EU2y9wF6ZWRF6/fty
QT3Ow9tHL5MihLzcHBLSgqLgBFb0MqSD6wSjW7dBnOcydMmy76L3BOXRQtsD+lgkXa4Pv55MsEq4
sM/Dd/udfmEz8fdK7rfNN1mxac1Mm0sfKeA7Bt6ky6IvIk6qxp7C5rw4ec1shzNr+K82qVw/TVXl
eWLsbbB7WQPe6h2CToPUFLh18FVdy9QSDjp2Sgq40hilzzFoCCjz2RDa/PftI1uTBPpUMEcBZYp4
SjiyTEmVukTT1kmzTiCzD6v0GaRWvtL8eb8Tmo/O40pAbmOJgPWRN9XgoYH11G/iOvjZuJ9Qvcvf
L+xYxQbFbQqsQ3Xu+vIE2HUiG+m5pnKXIoQ7hD6tkVVWARHpt5HfkbeS3wGjG/TGb5QGAikl+Zrp
AactAJPeQk5lCP5OQ0mIGW5d4M6CNsQ2/f4T2L4zVTGAU2iQBWv9tZrpbdOOoNAtTqQGgwWpN8z+
nv3VNFvXKYNCSpux6lgB/FkgOED6fxgXWMyIPKuihLy4fWqL9LlEiSBRu7s8txV/pD8T9s6zrRbP
T3+u5ZeCha1shhgzF1sIbtNmp2AU75QN27h4pjJg8KJmollaKJmR3AblAsjXr3e0w7waNnlQc6Xf
OeURw9E+U/I8ky//T4Sg6YVazWOLfqrTebOyYOqPQ/J+e79kyxBU3a6NHHyOUAytfeb5hmb3zh9O
VDw/fS93SjA8NsU4hsaFCOwU+iSwU6Zsmuv6KhZ0DDLlBg7k+jAMK09d9DQWJ91I5i2eYejvNZx3
a9KSze39WjMNeCcuTK7Ix6sivCxPWKUxTFA5uWPH0ZOhDXjIWUAUe82oBo6SdPd9bNf7ue60H/Og
ywr7qyv9T74IB6poZueWA1Nhqz9wXjF5+dx5oasYyWzUbz7c3S5R6FLHxBVyq8Atg6acAykX/Jo3
wuzdf4UI91RxOVyw4xanLFnYsMaQD8+Zqz9VMh6R1Q27EKRfqwaNwZc3FRYsEdssHWjIvDitJORe
CxyWMWoeoCrAGIu4ekosE0Oz4+KExmi/ae5bt8FEH8XfSFzfEueKNgc+YimHYn7Fx5QYmzEFTzHO
a1EwXrb20y/u1yG9l3qktRVdShKsm9XZLXMHEx5QT0JMUYnrd5MO266N/UpGeL4GKgIxI+jdQRUC
/LCYTuBAfGMwCISR95L6M1ot7ozwCcQqU+zTH1Jq9zN/5YdtvJAnLG4osiHTcqiEMfcnZ7BH9OiX
gctsECykmwntA0AUjzvu/SYt2aYYN9v11ndPH4OayCa0rm70QnSOCBDs/uIUZjUGA5iep+zUq0f+
f6R9aW/cOLDtLxKgffmqpff20m0nsb8ISWyL1L6L0q+/R573Jt20bhOTiwFiYAy4RLJYVazlHKKt
uib0rHzfGudw0Le3bdeCLDwM5nklpNRglrl1U4ONNiZX6UEqHfO+GkHWoUVAZwHMe45W1gwIdFOR
CgzmJ2w6t9va3BI/hwGAmuAJAI3MaqkW1fSA4RYv/FYYq8x0GUjX1PuxrAJHow9KfEyl3pXTVzYg
o6x8V4ouaMmHlner21uwYHbwMXOiF7jgwGDkzI45OFJn9CU9qOAszldGQ1xTAn2jCFpgWc6cTYKL
mIkbrq1ObhhEztWOYl4jrlaYugFivE5ZgHmsYYMxNxHC4Xx0XzYZ3g//IcDHTNS1PKC1DrANLTa5
w6Q6+DFzv2OG6t/evQVbigz5Hync7gHSklpaDCkaJp9Bik7oKgcu/18IMZFZBEQxph75Is5QguhT
rwd6aOt8bakPWSltQxEQ8+L5XAiZr8rFU6/Mcjzv7R5FFMyGxk+h9g5wf03gFhaFzOEPXvuAf+Cz
y4mUTaViYSW9qu0SOXifRs+uE0Fy8fN18OXsL8RwwQ8djVGdQkYPUUK8BKjr5j3VpXVpjN7Q6mfA
5bhq9Kjkz6O8dRrTcxogn1SNr6t3LR7TdeCwgxX/HEfXsjc1oHFl5SAlzRZISuiNvze26J4NulIK
wuZoiyK3JZuERlKM8IGmEL2Xc7x1cRDADasKomj0kIJkVdpX2+Slfy//oosMt/5fKXzKMitUwEHq
kIIQFLEdGEvwxmpFXPeLa0GeAt2dGIUBrs31WlimoMo8SwH+YogCzzR50UPYftetp9tXZFEQMFwR
a2BSGwHMtSCFWVLXdigBGminfgB401vdUtWfwkxaG9GIDHYJN3Jb5tLdh4v6VyZ3YyYiDWnTYXFw
GZ6Z/WTKjnYCX7F0YTBNjxEq5C1B2szFakbLBiTiaXxA8cdtsyN4MgtrLQIh1JeM5UyjhDn3GaGH
J/pQ4rQEqRnEVIG+7g/SBlgLuR9uy4fCG9bg1Ylcy1XcwkvdbEVWSfDy/L32tN1zHxib6KH2GsBd
bq117uH2eMk28b/lbu7F63Tbv9/eddGncpnPfuxISC0SH2iOWKj5RbT1bQFLTWLa5WZwF1BiQB5W
Q2yGZiZr1ONWQChye/kpVauAZRr6WHa18agDF8wq3Fw04M6jNc5m61I8DywaDkmU6x0WqD5aPyzq
dpPbvKL9Mnm27/uf4Y/2J7sD8Qp5RMrv9sqXt9b+nHrHN/DZ60ivezlOC2C8VOAuS1PQhRBLMQTX
hofF/WeB6M634cowiMJTSZhhXsFh1/EBiCdG/BoONLDMeFN2buICqs8FWKaLgmA++i1LT/qwQQ3S
TPoVJjwjQvxRWPRYMh54jv/7QdwlczIWNhEIhg4Wyd0acw8Aw2Kq5ekhck9M4MyXlz9DV+CmKfNw
7rWpMgjJZNCCQL2a0ZvhByeVuEn4A/zMSXfUjvkvphau1q/UPl6xo3KSx1WkPBTI2PSiFq3FlV98
C2fCqniUosLEiZumb02/B9A7jMWmMF3ATAqUa2nWZUbQR8sOsrpzGHi97hSVRscYMGUfyo95bGNm
p3UT5ShVu3C0VmFE3bD1LeeppAErN6MOqvahF2RiF0Pvy4/g4jWzpKgGgD3ogBf8sO9htbypOUYu
Ldzoqf1wmK+8xu6IgYen5kk0+7fkMC6Fc3pG0P+iZxqG/8co85n5Khum19QC8zVbJz72QSYGM7co
eTroe77eZofWY8UmrLDepgh8VXXX5Lsh+yVrh77/idaOv/BQmEOZQdTn7Aif9TOmMndyA8eKzsWK
ojKJrk9aIO8j6kxYyqACXB84tnN/K54FXFQXxWUooQUvPuRJ7+XkVCmWN1fzQlp6To8hDlhpPBJP
t43i0lsc9BIAm8F1BdME/3DJtCS2MoJxV1Y6q2pKvSkFT/XbULvKIYmdozM9K/m0iwWhMo/v/I+Z
RCSDxmfEaaiGXB+kIpNSSwc1Pjjqb0C/oZBYBAaYQIdin5PIr4mOXq7RbSPTTafJNWmzwRtrc3v1
S/EHtOjfj+C0iYU5jRsDAAKy9R0dd94AmAKMfG5jS6BGS2oLFcJ8NjpFFZzx9Wo1lhl2p0YJVuvb
oLD+2aZu1Hv0N3A4R8H7YMnPoaQAPjH0xQHDmrN6CjMzaZpMPHWo8V6U9eARcFoK3NxCZkqz4EMx
ZIckxhck0SYZpgw+BWpjBCp7BOmU9rMgh852O1ExeMmKX4ri7Aoa4FCnLSFq8IpvyiE9l+gaFZnv
2TLyduVSCHf79IJMSTJAiKX6r93glpnbe/HkqrGHqVjyeFvvFncPlDUyoJdmXGVOmhUXdmxHkBZa
8nbU5/Kzyx4jpgCho3fDRqDmS5bZctAkgqI9rjr/GrJsGs89QjCag0a9vAqPTpp+hHUocv5LR2WD
aAiDe7Pv52Of0YwiJ5GBNwKQ/I2h9H6W7ad23VWeQvbpeIiq3KXmnep8iw23HlapbG6a3iPTU6SI
epaWroENfF40G+MH+BCurxwrBrkG+hUwz7Qy2YLcMQavTSNiPl+62LhkoCYDLSimLjgLkheTNpZM
jw9TH64JoHtzinZ90vgOo26b75qqf4ytUuDolw4Uwz4gIAAaGN40nP4ACgfDHyiCHEhve0B7sMrE
F7rapQ28FDL//uKlriiFrgAtE0urH8vpm04mwaXj6fw+fcClBO6IwgkJG6PA5hHnvjA7P8SgvpEV
OxmgErk1uVk0P6uzTtqR7D5OjhIiVtCIx1WyLrN2wIib7uKVHwwpRRundRcPQZROK11bN4qbK/Wm
BcMPFc3LLyn55VdzR56MtYTh6fnIk8NYBBGz3TB9panXJiLTt3zOgPYGniha2XmMY4BEGEnhwEkC
CQD9SuDJRkoxVVa3rdHiQaNZHuUZRAEYaLg+6An4CX0SQgpICtFoTj0pebgtYXEdFxK4g5YaZWKs
xZYVChpVB9OzyaHIRe1Jy1Is9MAhD4vhb24dXaSnWdfgVljM8nuUfuYcFhvXt9eyZLuBX/yvFG4t
GQ0rAvABYB1NRzU0fGd4R9Gvr1MEo34uRwLOy1mbeMf0yW+AzjsNWXxO24phZHrmACuE5nfI52Us
OXZA2USnXiS4jovbh7YqpK/Bb4IS97Ua0DpM8iZk/0BRjogYnOFZVUTIrovruZDCrQdLnQprRnYl
XRmk3fho93MVdTc1ovf+kmmeU4wyKAVQs+f5BCwzqVsrxEGlJoU5KbzK8AAbj1GNUk/AsRogQ3pb
NRYtw4XEWXUuLCbNrUgiFBepKXo/VNXV6FSRa/fRBlSN3+tQVGpZVEUDnWVonkTvxZcTK5KsSias
MMlrB9PLtbFhZrPN86R0qzSi/gB9WqcsFj1WFlXlQjB3iARImIzm8PPmPGLeHVX9HYNWf6OPQPLX
QWI14xSq3G6iaS6cQqDlho62RkdogixKYwoiscUjA3IYariwfmDRuBYShaTBrBhsBgqgbqfFW/bd
6Sd4lWLtCOk6lgqRugw2b1Al4JGHDvFraXoe9k0rwQ7aJXWJMm2AV+ngpdWjIp66pPDIUd5lbtCl
6doyA6s63VbQhcuHTlG0cGOleEHzyTcSaZJipGmC3BTS71pU/gD31kyhYHlhVAiClEVhSLZiAgtJ
a5CqXi/W6mqWJhIgXwZ5zH1Wp71XtJnm2wBOCxCQioCbFuXZaE+eQT9QLeftV2IbgzG0gEBgGgZc
e2WXjY0nT3mgUvL79kYuXAB0WgNkHkRB8Jt8RjmrbLWUcflQLsf0QJQypJUwHO/rZRh7/zdRnFFp
xiImEqBzwCaLDADtXIXFbq38VzbsORiDZsKWzJC6QJ7l7jTIScoR5QXM1pon6gJB3E+ekq3shvfF
ofT6lbGTvGIrCZ4MC/fvSur8+wuTibAgBjfxHEl5xLPcd2ud+Lf3b75TnAMFOTKKJjP0HCqMnAQp
HfusszCnWQ894Gdke4Wp/JfbMhZcDVwapoNB8Qe0Jp5XgwxRbpUGJif1ioBj1bb2cpQEUxFojRIU
NHsBdFQrfdwWuqSD6AzRgfCNiXnUna+3bhzSuCg0G3Eo5rKS+jVFHl8Snc+Ci0FxCxNoyNJgYIJv
xs3M2opbPKAObdQAK19dydHJ2BHLk6VnIfrtkjKg4xfGAshHGloXrleUjZ0pyROEFfm3zDFW9FWL
Q3eIMw8NfX+xeZgCQsf8jMP6BeWtLGsZ8CJYVwy+jSiU5DWasDKvrMdRoICLq7oQxT3WpCnFG6fE
BaZoCpDb12E4jfZ9jTxJVYoc85KyY/AExhZZLRQvuCx015ddmg1YlhOdehOdnoWIN2kpTwnXNaN9
guQUIwecWY+TgViDBh+CKWI3cirEvCP6aUYvScEL10xrmr0ZSH478l/MxM5Yi3jK62DFRVh3rR6a
ZCZDFGN4uNTc5qWvPDzpb2vFkguZOXBnrkqY9i9JSWsgMTJqwMUa06e0Y6CnLHY0dgIqKoMvXd5L
SZy17Qkdu9gE7EzU1qUHzpLSjUOmeraRijiiRKI4A6hNdsyKAjgkFfkos4++frX13d/sGww5ri6S
8yZ3cUHu6aSFhdXIeuwVUuahQRbM0ivaCdzF8lrQNDa/iG2ApF+rQFeV6VSXWMvAgr7YpAheBInp
ZRX4I4Fbiq2VUaND0w726P1Cz1C4/5vpFnQk/RHBBbbh1FVdNMMnheoLKd26/zmJnJ5onzibAyiV
nADLENgB5VZfGU7gbG6f+JJRA0DdDFJuwb3yhsYsR+KM4Ew7gFWi7ko3rI5JuB3sx7fbcpYM2qUc
7jhqLeniJIecHkQCwFeV4mz93yXMzOy2Dn50NKVw18MODaewGJCzasVHP8yofbv993miuc/A6lIA
F8A55SCpYTLDKqRuozWBGhSFhwJdtLGm80A/pnwbo/yeTcHQl175vQVG8+RV6euYOS74qqNt6QNf
WBIBgCzpCICnMTaKeA9tXtzCx1Fq68bGd1k2EGmldxY9Cptxl44P1SwU0AAyAl/Lmbmh0pjVWw58
Xw6CIowd6Ibgvi4VnBF5/RHBLSOM1MwppAhzw1m8idTjGA+eyXx06t+HMbrPtVB2FTQ9suqpBUt1
dU4K3xitdaGAkZucDLqvS1Ffy1LUNPe0QK3QBYDH1rWZGrWyT/oO3xRZxVE1z2R8U+Jqr+baXa3p
WxC2iNrU51XyUS6AO+YuYXh/5E2vJabypPYAdAReRPGgKNWqtN66OSOd7c3s+bZCL/Wf6XMzPG6L
ZkJ7uAigDKeiKFWgZ9lHc5cf5I191Px2Zez7jeobj4mXBeaZHtv76RdgCn3dLb3Rl9DW03q6n62s
teyaohn1pfr75Ufx9XcmZYoZJfioUMUl0uMNwm6vd/QNle11MjZ+CxBKvTuyUfdsSh/zhj3Yrf0d
nb6r2/sj/BTOZqEy0oaNDhci3WcbaZPcZbtwpXwPN8CdPMTrbkvPtyXOh8sfPk4dA5mYagdaMidQ
D5NSZbPP6jDNSgZXZd/7ErDhguzBklZfiuH8VgZNVyWCLWb9Wa08WgRwwskG9qkVSFqqSusobgBa
Gnk7xEmz7bp4Fiq13mtgtaeHrtLPjlG/OVG711OjdSf6ZOt+kgQ52hrC2vKV2hT4tiXD+Mkfh4Y0
BSzAXJzZdFKmVsD4PSTaOpwsr2rJihWZe/vQlm4sWrPRyoBGSKQoud2MtFEzqhg9fTAVrhmDLNuy
cwzTYkSi7PXfpJEEdeFFgajXArgbmoLJs+s9RctB2zITe0q2NvhOV2CYfMxFaYTFvbsQwu2dog4R
gJp1dA2iVtMDhrByXlVbcMOWvApGDf9dCacdE+nRgG0a9LByBUf/Cc3AX6XLP83Z0a5srKSc//QY
pH7mJnttHZfoUNP99iC/N4/5w7RXfmireKt7eC0+AA1hrbDnlu6EzJPafCC3voXzbI5c47Hj4Fsc
4kd78kY844exQtcUKuFpEO60g7KCY8tXw4G0e7ZGT1HyoO+zFxYU9+Hv7L69S1aJy54dNBv4t7V3
Maq53KjZWFzc0J5MckgiaBPMWwBUWNiDIAKqXTBSL0PSe1e+OK1rQ6G9cUu3TLob3tqAtp68sQSP
ApFic/7IUkeVTrNiZ0hRpd+oH2+JYMh6ycL+WS387PVqJblsCViooNZ+dzRX9VGwnbc1GjW4679P
jbSQQf9JD3IQRN7to7q9PZgXuP7buR4OhTGfFKLK34U/ebJfCt5/t2+9wfcuOVISIsDD55vmXs52
g7lRbEEJUbRD8+8v9E0yp25I53Zkqd/hjrqNImKNEO3TF6sSElRw5n1K3V4DLijYE94SoPcgv3H7
RJYK3wBc//8GDLbqejEzO2rU2xDlh8Wd6n2g0fYl9pM7NXiK9sMzrdx3YDSqq+RB3Y94Ta+TH/1z
ulEEmiHaU87AxHKo6wlaQg6TfSwYojQiCs5nvf3fTRiCh+uFTooc1VUHd6Cj31pzE1/51q5RwbyX
Bte6z9e391WkhpwhGMCmptUpHHd+WLHvnaCesVi9uTg1PvmgmaSpo3kx7dt4J3nsnKxTZKJGV/XK
Mx53dFOXd0NxHEWhwlLT9KW+fIZLF8qvkroYlQoLK9zSd/DPIe7daKO+NNtqO6ydO4yyDSCME+jp
vF83Tu+zlfxCrN4TjIaGUNMJ2Mi2W9BVY7i9n48fmn0mnUBZRNK4+KSymCQB8Jkeah9Tmz/6TbKN
PMUjwf9JSfhuB0YknVF1NiSSX5FylWhpUJkCf7G4FrCHYAYIhT6MUVzrfWp1TonEG9YC10126CbT
AsK87Pu4F8GmLavlhSzOd9QkJ2YUY99kCZ0oTHWdSXUZs9a9g3aZegRJyg+lcEmaPdLOQiN0ujZt
Y22bWe+2iagBfNGmXHwN521sppJ2tOEKLNrH3sSsk15qwm7r+a980cwLKZyuWPo4hPKsmeEx9aeV
tZFX2sE+INygq34lGmhf9AwX0jjfY48aM5EthvenboaZj601+KX1N0HthRDO/RRDojhMnu94rgRj
9TxmkkDzRUfDeZ1ON9oqcyDByV+zYV/Ioo6L5WfbxRo4h4IpJGIMHSRI2re404Mw3o5xt8qSAL0k
dNgppPcLUD7YyBjevtWiC8c5miI1Y7mZFSL7oLtsXQbKXnrWkfnZ3pbzv9y2zx7Hub2Wt4k1ZTVz
og7dqGoC/N+8M0zVo13SUa9kWa74tlyMBh50yTi4IH8eHmPFBqFwNVkTqGYKrdx0qpLTdZhnJqZh
Wwp36IBhW7Ah84K/3pA/38ndENKjyouECSxQuNIZ4vG6dINIfWCDYEcWQ2O8JmfGEowLfckEK5Nq
avM8UZ2EHiZs3HBchUPl99K7YOsXL/2FJM7QyT3V7GiM0K3dpF5sYmzGOcbSEzu1mGR81kFQYcKi
gWxLU863RS+uESTbho6nOiiGOL02GieVci0DZaOauTTWFLe3ncAMtR3OWRSvL57chTBOlbVJLvqO
YWqF0Ol1HCJta+VsLq8R2at6jEqN4Ddb2WMtSggv3iHw5YLbFmVsTOBfOy2wn9YGydAm3Ia/HGRH
6XA/qodoWNXRfYxuIjSl3N7WxZVeCJw/6CK+SA1FCkkPgWMzrIF2jH6lOwY0HKKgimQYPpn+5p1i
Y8wCzT6Ys+LPcarA/IHWHlzej1jLd6PSfDMVzAPdXtaiuwCvqqYD43gG5bteVkFBrGezJj6sLHDq
sTU4r2LdjUQ4houVWDRrzAeGSXuQfF/LGdAvOFoFVpMD0WDC5KL6u6DrUUpdpX7AYKpbVGilFfWk
fs7J8ZYFiKbQDwy+ogTHLY92pOhBmDJP8LHDuDF3ZD0co9fhZA1u95g9mlt44V+q5E77cpM/jqsC
6d/uXHVu/YzU+1r0mlo0yZcfxO1DO8R2Es0fNHrWygmSwPKKdb2PV8mzvkrutZf4cRK6utl+3toF
zpmSdNSGMIRQGeuPH36Ffh1I68lTDr+zB9HDZkmjLlfI2R8LSDdWLX1ueb56x3CZmwtig0+CwFvr
4S7/1OgGpQNEoNh054Cl+c5pvAMyrXv1oT5Vm9LrNjBCK2UXvkTbetdt5e+3r82yPl8oFm8OMjDH
mh0+Id0avr5Odq1buyFevaInwJI5v9hO/iEX1mqYJQ4EAcanbh/LcgccbBCGfbu9oFnvbmwp/2pD
Y+EEtjOYNyTKZVfzRO2mmkAt+Fikj6baNnOsQ7uvNl3AUIQJvfJF37nWXXGnb6Ng2rG1dja8YTX6
dJ3mrh7kv+LVdDf67I4chu/4uVPd5BfZ5J4hiAyWZrzQZPivpeDHXOIpJshh4vvG/FuNxr+j7pXE
pSkolzx6l/uy9St09iaeKbc3fjEOvRTMmSjWRGYGHC2YKG/wZDf2rL3u2n62VV1bcHGWfNilKM74
THlfZVk561JgbOsHpAWCOeMpWJBIlThrE+mtBq4lSDmyt4dky9zG7YMeOvUOmo2tc58Jch2iVXEG
p1fasaIE8lrfDJxV58/rErFCiK4hZ3J0ubSp00PIpLjS3bRLIOP2vn02tN66gpxJMYD7g2VgGhnj
m8hKl4BL94qdGpi+8a28l7dd7/XH/I59K2C+u7efoIC5/QWLa8RQ51yWRduSxqmHM1E5tib4aKd+
xEysw14b7dnqBOmGRUMA+BSMF2IsFkgq15HAiEGnKMxaNJ4bbpV3HujZYsefIk/IKL3sbDEgAOpX
RBxoqbwWVQBJMs80TAloZwvo9/ZqwOSLTb8xRVn1tuqhBOt2mL2wOh04QxieOxrZzwwIJLf3dbHI
ioE9TG9igA5UrfNj4SJ2jOXMZHGIJSutN5RvkbmqyqAHq8QPKr/WgFIyJ+Y6cRZkxmHSdqK+yCUY
BRBZoocbMZ4yY0tdy4dxT22Dzd3ppe51yW99ZK4OrMh82AwfWbwaQEU6bBW2Y86bYOmLpw3ssXlw
EL2mPOKzbBNDLwm6yFW7d2FXWfFCAZmAWSRJ3xSdvGqzNYrQ83A/wkav1R/ltnKnsXRndhQRl9Z8
hb5cMXQcgBcMCNGA2LjeiBwMakaZzrNoSW67aS2du8I50xZ8eg5GKoM4jYk7oPsbEFvJi2ArlvLL
GJj+Vzj3JEzasq6lEhMXICLzSa086dpLHx0w47KdYv2u6YCYlkVB8UH+gkVAR68vKrjoNzcAsnm9
bGQ5oqLtMJcD6pfWPlL7MJT3TITWuLS58wCLPWPh4sZxWp4XtDZb04F3qft9RPOdWnZYWfVUERWv
pfbnVCs/ABD3+/a+LmnYpVgueRA2E+aLJohV1y0GE6IyC6Qwd0OrOrZjJ7jKS74NTfvQZAdwteim
v97J0dSksp2wk0n5ATLBAvO2QuaoJX8G3CNArc53VuWfto2eEiIh4QXNiLxCe0HUpxe5n8TB2AEd
qFAEZn8xYw9AdtTakf/FpABnJmW1Kv4ZzSkNVEabn1EF8P+qcfP60dl0qbQqCapMmJqWHVQQ6KZS
kbhtp8Au7Z8lkQXFs8UtxiQNcF/AeoBOkest7iQ51SWC89T02pWU50TDRK4lmr9bDLuA5mMgEQRg
RLyvr8UMY1yqiS3hTgDXRdt2beLKiYW5yN7v4wCgK3rp0dxD7ee2ui4uD3grM5ou+tQ/a9UXviCc
JiMjbQwWvN6e+RYMZvpDKFDTxdUBccIApRD0CB3316tTlVZNtbJDdzqlxd7OZc1LtIYETijH23ZS
2xXyn9p+LPG/CvtFGypz3yHbLshFLYF8oPsKnbZz6x765LlYsK372JGQcTz040OU+DUdXLAmupqx
saygmAJD0o4giqqmxo9y8qLqm1A/SkhCFDOXdRtt/vvmX34Op+ngxjZqDNyg1dSKNx1AXyb2nEsi
3VoyhMDBxAg70BowM88ZelAJ58NQwctkjRVYzuvI6n1hYTjYBIhjE91ZauVWhQhFmVMsoIiigoNW
c7CSAJ0KQwnXR+50sW01rcVOYTRz6L0pzXM4nf7T/n2RwalV2RE25IXETgx7R6rE62rN68Nvt6Vw
Fv0fKQ6mlWCKMEv3hcdXQm9gWJPxFLaTfCYtil8G7OGmKhXY9pqqd2Y4DoKKHmd1/5/QeUgAgdoM
9Xm9fZXTdh0gktiJ1Lo5+E4oZWjAJNU4riaq178Ni+rfC1SeVwORwmZ7e8l8PuFTPBJUkAwOTgBh
cxelAgqGlEnY2SEu7+xpI2kHdNe7Rb/tMeIH7JFTZ2ycwbstdmmn0e6LYW3E+2Bm4XTGNGpAyg/x
eNK7ky6lQUd8qXsdTKB9Pt2WxL0t/lkfSIzRy4VxrS80MzRB6xpxCDtZTko8O6xXYZGAmrXIZE8L
dVHRbek0MSlpgs9ihqH7Mk+boaKRS9p4GiOtOTnNAIQDI67NfuUQUJW5fW1rDOBCI4xRaBbR9Bcb
O3cEYqQOVDRf+EH1dEqAxKxOp6msD0NFfTtzNqzN3lOJvWhaL4L0/HKQoKGah/twZ8BhBv251t5e
1qusr/ruRABPMxqDO2CCse5/SeQ3qAH+41HOsqzZuoEWYHYw17IUbarTRrK7k0mHVV6qoKxj3tRH
W1UV7OLXWzGza+EEQRk0o8PwL9IiGXqr0er+ZJpdYA5HqOtaD9mqC99Sq3QjlOY6Qp8wiiXw0pwJ
B/U12ikRw4LYHluKtvjrNVqZjW7+wR5OaRl5jP6yyY6ipJFmuffSh8a6+4/YTbNAdI/ibaiBTfYr
D2Baxc5U5FQ+1QpoK4BFS8pHlcWrIu0F8dWXm/gpCY8BB9N/WCG3NJvQuk6KWD6p9HuputW4jiPV
LSXRiP7CFqItFs9e4KsA34fHV4kUyhiZHPmU1NZdqbaBiexJlLkVYrkZjKdk8a8iEyQXlhZ3KVS9
PjclIgbtUIY4RQ31GrKVozfc/1H79Z+vAHpckFawsT5gmnB2M85b0lUj1kbeZLkD8M43E03Goybw
Cl+sGAzY5ww0hkFl4BZxTqHEHOOgJI1yKglioxEAIoWf6cqdTvpDonodEQG483Ej1BAYVwiLZ1b7
OY7gFhb1SiRrTNdPuI3g5Rk9rUD3Rep4uQpic0ndM5uBCaQ8V3KyZ/T37W3lXyKfjPMqSkTYVUw6
fsEQ6UF4VhjmZJ/aplu35C4vkvUMFzBlQSGfHfpRspd4eszXlbaJMZltmq/Sgy1iqfoSSSERjPQA
7Bsg5vEt2rUSOeC7yMPUDE+pVBM3N3NpP+DxhL1QNEHu8qvdngf5sd+oOyPi4SF5qD2mSmqq5JzJ
uqsdHOke764xKpGLehbs7fzVF7mPeW8Byo74Ys59WF9QsAbAPWTW2NGz1qTGLoqqH8NAlbtkzNWV
kUvZdydVFX8Ed7DXYERjWynmPaCzmh3IcPeaKamCgOvLLqPvGUM24ExCTgLPXc5lGaVGrVLB9/T2
fdM/DfkQJJa2Eqz6yxWCFExIznitmBfHP9dnmSi4L+Rz1ZGffVj3vf+LbeIP6g0vRQx0Qw9poGCG
WXbZQzgJvMhX//UpHWYdCOPA9ebBrEpVCVWN9fTM5kzj9GRlaEV7bG0aJOoH4M4CVe3dUQtuL3p+
IV+d9CwV9A94QqMF8Iv+AhXfKtQUO5tUUWBghqQ1RBTTXw0FJ4N7pWNVeT+S+fR+ILRSvdifB0/d
/gOIJc/W4faClvfxYkWcrkg0zdVebum5CwZk6STP9DsfDXedb8W+qEoi2j7O6uqGlBSAMKZnCeAF
ofZGiRDBbUn3Z++BmW6oBW7ktVZqoZN10QC9aNxym+yjRyfod12MOons18dhIz21viFqO/pia+Yj
+4SWxw8EU9yR0aIFzIyKdcXwxJ5SdoCUTeGPW/vU0OQ1UyPBsX1xxpxA7tTSlDimGkFHIsy/ZE60
i9VftfnDLHuBoMXtRCgDpCtcdCQ8rrezoQB0UQ1Gz1TRY7830cmQImL0BlsWIbWJRHGbaJFUlbIC
osb0PKKHUXZC18pEcDLL1wtPB9NB2gTWmjNbZhYlbALy8bmX36NCWYOi8bHJtCNluzQtt9rPQa22
UirdJVYjMlpfHMV8bBeyuRgqDbVabS2HnnULAJsetf1ypXReHf6qpGOluhZ6XXuXoXpD/dv3fEFh
UCFAsxfeohjD/BwyuciNRbVBTaXHtZCtYptU48nRwcWQ5sojEEVF1a6FkwSMyIztjofaPB54rTRp
0UrJQHGStZai+JRLJ8lI83Vva4JVLdy7GZIChA4zXSy80bWgfLBTfAjOEnD1aC3RA6q5tA6ySSBn
cUHg1oRBmUt4PGZ0alhEy6lEz4jIN5LznKR3sa0IApYvUT0eJ8DIQYxtWIqzgFvW1aSr0/gM4mMA
Y9G29iXlFCvrAh6Ola2vCatX85Xi3NmVyHndF1qRaETFO53E5+JjKD1SuD9y3355V98AOmu6quMC
l1HYxT4r+VehiJmQIQb1GU8MAhhZhIgoKp8nzcs+irvsVQ+G9bQ1PQA0Zr1nCwbelvf1jzxOG5vY
qACSAXl9t3O+l+kjkV2kn/UqUI219Hb7nomEzTt+saN5jXHqWCvjc0ycoAzx+otsz2K+JZ0zMBkz
G08LUafgkkmbIXv+3VHuGHujjrsUDRbnKETvlf5UyS5L/FLDfJjGgiR8n5v3kKsxBoF34MufqPPN
OvtHMufQUzPVZDZCZ5XfRRdv0W26kZ6raDzH7aFnERyG5dk98Zz4rmt6wRtuWXv/CJ+tw8Veg5io
krMaez3qUh6kZT8hTqpELVFLERIebDCeaPucGd+4iKLOyrHo4zw+5wdFx62w1mmxpaqLnH8tucO0
F9UxFnXoQiBn1TJDdhpHxnGa3rRB1bTAXUxyd/wu0NXPCP3LTbwQxLmjKkQpBbR58Zl+Gz/Ks7W3
37OfXeQOQXqvZO7v1NV2LwfgtE/My0+KpzzfvizL6nPxAfzVlHUWjy3Upxjd6ITSuXYcVvJq8Kun
dm1tfYG4RTN+IY6/nIMxTT2DOOYDV/pVfX/Q78tAIx5bH5wHP343BBJFJ8ldzJK0RpZIUJ06PPY6
BjfPA1INCpJ6AzkVT3FMV7eXuOTmgcQBKGbdRO8wPzAN0PcilXSc6FDesWGl5B/pa10IhCxv4x8h
3KWvtCgeo6KJz2GlZqtuMn8RtVY8OjJRdZ1vHfvHvoA7fU7iAWmAz1KinJ83FczbGdh8oEzYoad8
qx265tkwd1H8u6o341OdgK8GJHy3d/J/uRx/RHOrtBrVyLWyjc82uw/T98bca63XVF4GLMdR3jeq
X1e/zafuZ9x5evMtwtht+DstR7epHg3nu27/D2ff2Rs5rnT9iwQoUOmrQie3oxzG80Wwxx4Fksr5
1z9HM+973U3rtnAHu9hdYLBdIllVLFY4Z5OCXuvyRy0f79c3CR6P875sgH0PR59KoaeXFEMVgKfz
JJsE0tT7l6WtboGQskKOmCe5meMyA5V0RXrEJejfYPZ7pHd3TZPgYjsYzEXj5PA7ThXgvuwGZZPS
3dRuijxx1QkX7b2GEjCL/8myvnZitrwT31+Tyqr0+XRkfqUeDHfg+86xn6I7ea09bXYK353kfyQR
wf3rqPvpBtqrg1SvFGccq8SrSbbGUfFfXOGXGMHp58SOraLHgmz7STV9lHUrB/QU3LNe0kP8eflk
RbSUv3YF3J45Dw/UAbFEL8Wt1ERNhyuG+7J9E45sm3ePuVY5o7op7Sdg31dPfe1eFR9WfTW2Gybt
AaasvF7+jmUN+/oO8W41bDq0MoEryYwdsHD0TZttyXTNDMzdmrfcuDFSIHbUjqp7Q9M4Q17P5RCf
mEda30vhrpXewBNIHlY+ayG1hame/2yP+K5IuwmsBAa2p+viV8naZPVujAEzdYvHWs3yewIo88ko
MEyzo/YvNX3FDF2iPCDhP2qpn6HnLQ53xbjJSo/pyZ6pqMRj5Loyr7TeYdbo82StrLLsKk++WbjM
e0YYzVDXCMhT/pMF9L685tvB7x/JS3xPA2mtDrh4C5zIE+5upo1gAbHUNChDcK+OtYXGtzKs3Mbs
o/3l8/hT9xJtEN4f2I027gGguJ9bO+NVg2wcjCPTIifNuZvwaC93D5rtFfKuiTHM3j5q08Zo3AnN
cCF/BLmJMjqEuzWCfbMBhviK6i6GhaffJPjiIlF1NCyV2G9L2tbTKwHeWZImXi6Bibb5RZkFysyf
qGFsVjZj3thLmyF45V5TJ1I2sJk4usqzQMtTR0tuzdLJplvM5qI6GR76ApOJR1CLX5a99N4+XbPg
dYu+1MwUEM1BIUsvOAopjY68UJz4h6WuYZct+d0TWX/2/8TDG0Vlpw3+Ciq0ZRE5cYY1k1m6TU8l
CC6XkFSpUWxKA66OOzaqe17WuylXXdmMVyaOFp9oQM4EBTH45cEKKMiKEmMsVBmrqTMft6IvvZlu
sS3c4bq7Xu17n6+kbxpyIkxwBdNkNlXZ9RAm+6g59K3XmcVV4Ycq7pR2J00/RiNZCRbETtw/V8rp
CgV/IBkoXtcafKbacWcsXL3ZVapbPdq31njIAVqPTAa4Xcv83pSea75iFUve6FT6rE0n2pINNTPV
Gt4vLK18GyEnBOoFgnurR3h/2QgWr+pTWfO3nMiKi6zK8niOwvIrgGlw+VqRKzSYXlutIw3Hrk/c
qLrNNwDGvCx5Nq9L5yq4QfD/DRN4B2D55m7QfpdIYdju4NAm3Cbmxxrb4NIleLpMwcFRCYBLBV6+
ASDnKznz07Z3I+1nCHS6OJoQDf9DSIfuHDQloFKPCougtd0gqaDRHuHk93q5n/pNhzmRfssbzwq0
ajUXO1vc9838Eifoa6TRmvcWlmezYwHw5mvlwXT10UE8YRMPWei1t9miQ0MGESVCjB1+mx6tqqzl
VWhBYCzZjtYnkzOBiHbNDhct4USMcD2oSaYqOtDng5TdxpqjYCy+vG3bAwzUwQRwr3+ScKNJvpE5
+Rg7muqaxlpaaNGznnyDcE+AQ4pNeopv6GWfb7UrRXHkzzxzi/ql+tDuCs+gN0x5tIpDLWUova/l
GP/gEX873P98wDegnijuEom1Ci5nGUXWQ/TUZY5uPbUU3ULbstgQumvoA+2P1n3+QoutLR0SljrW
mLqdmm45Oldr9S4pX3vrIeVr3BHi9MRfX3nyecJtkLG2RfIFn8flLUs3XXsTgx6neZ/oBjSUlbWZ
wnsJoMRyt5elyUvBBmSVa7Avi/Z98hGCvYE6lnS9aiB9tgWyFGdudx+wlaaRxXsPJFQYtYXig95L
cCJMVdtSjtQksK9oioqHOvok+eDmMWt+plULbg7Fqyxf79bCs/nrRQ04FSyYwdRTzdT6MQlC+tzG
v/njjWQ4B7lxovEDnJLt+/1l37yk8ugGlm10NakArRYWWjRjzMusht/Q0+3Y3Mr8qY50t0jX4u4l
N3IqSFhYwqYG3E4lao0D+KmS3tWt58tLWVKMUwmC9YZdqZtNjaVQvXBV0B9M/ZGy2z59L0Gd3XUr
t9qiOEzUWwDPAOS3iMzOFbAW6/NJNUrplgUQgigIWOvRC0Hb5OYtUTwtrTaX1/i9HwaZazSJA6cY
00tztQr6c3KJp4pkFpKCUlzjNb+kIB88PfTuANDe7UqPfmi+q3bubrpbEbsUmp2I1YRsAh2KSZ5K
iG2Rm3eq2+in9iBvpp/yi/Qv4e2pKMHJKAnPeqNHcSxloWt0V5rpNdG9YT/+05IAqY82SRWEFkI4
hM4X0o1ARQgM2sp4gUiDl6hJ/lQl1VE1MOlQjXR0eFnaR01hzR2herq//A1L7xKifX3CbJwnh2nX
libxNk0DU/FI1Thxu++ANJtZV9IaGNKS+aGD8U/bi2FgDuBcVCs3QyaXSAdFVmkdeFHpDlJfknd5
QYsJGkypzGyMIL/CiP25GLPuclzkeJuYY9BFh758ht1p0+/yM0PLJrlXWuokHxNwAN9D2evtXVj4
/a31fvkzlhZ7+hWCkQBtqpXqGu+9KJKNrZEX6EqV2Vo742JAjT7UGYDfhvcUEQym1ujCOkXwzmJf
MzFj2qkYX7iS8rsQWQXdckvrWj52zcewmt37Y+fiPXEqW1CdZhp6s7IRBhrDbZYkh7CRDm3OwbD0
pMqHTp6rkqk71K9q8SvpmDsqG9odR2DcV/uufh91zLSA425f5xvovxeFb1KR7qmS7giQZyMu7dOB
+km3vXwy/2XP8MhD9y56vsU9MwyWVc2IaLnnftS85/I1xl92kkPM0JmeY7pPkA+tio25cjkshZcm
BvzQDIIGV3TWnStmM9l2LSNGCuqYoMWG2dqVpcUl8CY0Y8VHL2rfiSghQDFYj3RzP6FcgwkCPwZy
765QlMfLGzmr8Pfz/1qP8AzorBA9m42MZ2uh7OghBoMBAISdOAqDMHoLe8s3o7U2qMWo6HQT55Wf
+KuuDNG4xHF4lhLtoxCEVBmG0zU8V9vEi7QcM4wx0L+PA5gi0jUiiqUTBObP3KeEfmhZfGcxA+3z
fY93CBmG1ldzPdtINJYwBWdk/+CXEfUBmwTotrjchXVKmFzN7caeU1XcaVB/TzoPY2m+3BmYA1uJ
wBbXheE2tCJiJhaF2vNNRYa1NMY0poEGNicHbT2jm/R14rXZtPZ4XBMl+EWSjWho4ZwGZcOMLcVz
2Kc0SjYyt9aSOYsOCs0g/39ZhhAxyC2VQMpnsEAuKqb5jVXNpLF2bbabKumm8jqclJ6PB0lHLsuV
e40UTp/04W3dT4ruU4RBiV8YaqLtQKNClT2fzKi9amyMGnpqkuK/Iy3DJGDbmxI4JCMMm/4GL2+J
PKKhDtsx1NPc0bPKGK+sXq1tJzKGutxVclFXbtfJNdCYxzi3XJgREIVWosOlvBJYo6y5dQlZAdsW
9toeOUtKVaOImEr/fXJK77N2E+dX5FZAdFjLOi5dvIgKAb2K5nO0a4sTZuVEGQy+YUFlfShGdTBx
J4UkjNFRIQdS/lkXqRNLSD2zCbgh2TV43Ql9zPpw02ufgxSE+oed1B+XndRCiKwhFaPMc5uYASaC
083snjVDEfGAxJWjSpgpl7ONwUbfLjaypjnFGpPRkoeCxD/zEnPd9Rtiv9EX9SglPGg2DUg0AePl
Op/a2/TUBnwNo2xRmK4jFsfQC9iniOCD05abeW9DGK7UgIMn1ume2cEF2eehXGkGWrBc9HB8iRI8
Uh5DFiDysS6G6zm2zM+4iN90ha+5vkVFOpU0f8mJj9cBC6SoFiSNh57u2nyLSkQ4Pml57oXSLpeu
M1/CY1j3Q2CJPVvyi97v0s5Li6fLuvNfPgRTIhhjlGVbvLG5lRVmwUseDNX1oPp0cJk8AIkv2Typ
P4DpU/rZfZR5aelwQNyy5CFTnXjY6vnD5Q9ZCNLn9pn/fIdwnVdmiYl1KecB56AFGj0FTAhIgQ1u
lO8uS5oPUbjTzyQJ+mQUmdH3NiRlm+Q+XyvCL1Wjzn5e0CEzSsYxC7GhCZCmci+ttil9TBkYvLPP
8h0cHd0ngKZSV34Zd9mTddPj4Ndi5qXK6TxxgMlC8GlgFE5wiw0jsdYZDdQrvKv2hnVTtO7gybVj
A2Drtepcpf/VPEfDAfyqtebn7V3ZOcrWrPDYzFZ71hfNCg194EuCm0LX0Lmy82zqmFria9rDwAp3
Cl876YpbKESNxa6RrtATEOuvxLgd2mbDu9phErh64xWS1KUaKBjswYSGwUQdXC6Cn2wmOkiK1vHg
WSFvU5Y7llU5Zucz3eGpp3a7UAmI9ErJW6+tXVSLJ2LgAYweUYy44KY634OhDMvKsgbo9wNGPv09
2U/v5TbZ8r153/lP9hag5++2J9/ku/qqXfFrSyr/JfxbwlOOuyoryMSDwqLoVKivOBAFLlvV0pMD
EaM1ozOghxl8DOcL1NlYmwmVoXLTwShcRjY1ih3H2HD15+oJYGGN6Ve6e1nqn4yIaMynUoXEmo4h
xaqS55V5ndf7mZdQh22aW+KCWmBwWo/eSQfNf903t/pxeNxmD90NQK12+u/cQwX4IXm//EF/8hmX
PkiIM2ODGLWV44N0Rz3Ub8XmPXZrN/24LjFx0HkAgArsHSBvPsvdfX4FQlanupIeftWe6Udb+8ny
0Cuwb3bRNXNeEc9tFfx/k2Nu28fUYSu7JyIfzZnmszMTlLLJyyZSO3wswygJ0mr3ieGyoHElT33x
lQfdb3fhjfzS7ht3xQl/j1nQyYzgf+7M/kP7c64tal2aKSFjFTCpcTSZOna8Qcm4hXtCli1E0vfy
ucwrOT8WjDxBO9FRPDeLiaCOhUaBwVUVTWA9YaHd/hdaNKtn7q3lXxcK/wAQQR0XrDdIa6OAdL4w
vScWx4QcBCX7GA0G7YOtHvueOOZQeBLdly3GhFd6w2fTEhdngih2zlYCFl5E1q/tLipBQtcEJNWv
lBQTu3b8UXXaplOL35f38bsnAaaQbAC+F9Iw1SWodzhwklhorQqiWj7qKsFLKllJXnyPBM5FCEpp
pX1WGGPZBGY/bFhdoMa3K0svsRT0yKzcCSvLEeeBspEarZ5AFojHHyJGN1q41gW9JkJQCLkwUhCa
z8sZK0ePwEwfvVw+k++2hMPHUx3ck/jnN2afuA7zstMZzqQYQ0fFcFYdW96UAEeT5X5a9r/BErJS
ulmTKVzp6LchMpAtm4CDy1Yzyv1oRU7G7+BPnLZDrw3ZXV7k0jYCLAFABpoKpm7xyZGC6ScjGbZR
n0bDH81UdypD/nFZyMIlNm/llxThOumjirBSgXqXTv00ObFHjy9h60wHV0+8YSXdv7yHX8LmPz95
AwD9Kp90O2uC0R1HJ3mzfwKjWHefL6/pe/B1viTBnLhd6bYZQsqwiR/j57UbeMlav3YMGBrni1B6
nELUwPfoNfGlKdDtDgFegEmNlqxcV0tu7lSUYEk9LdBwNs0+vP5VAGO5ZpsnqSn+SQogykBgijFB
8bmpgJ23ThJImQbJ48U2UbRNpaXvTWuthEzL6/mSNKv8yfnbdgzOTbVpgjyzgZulRg+Jkl2h7+hZ
KvOVCHBRCzBkjuAXrd+Y/j2XpYPViab6CF0rIy8D/zBR3icEZZd1bdl+EFmrwIybGyTnJZ8sqUcP
faFMEBNX11GNpmwVgLd2tgeIo2PGvmpGN3GouXmk/dCLyR+i4fXyFyyucw6vMWwNCBtLMOAk4gDp
yOQmYPQ1t7FM0OvFa+3Fa0IEwzXa3Kh4rGCVtrSJ+/iKSf0dl5IVH7vwlAS+GuJpIEJCD1HrOd/N
MLKl1iQhFIR/hsgsYXrQRceWjKHOKgUtA3fY9Kn2OWo/HHMDftpxv81Rj8jTW53mroonaJk8FlO8
u7zLC4Hj+ZcJO4BulTJpKxNXDh6RnlR54UOFRvff4eTzG3PXK+gK9swn80bvNsaHFVhh7egkWHvX
fHc++AzU1PHGBbAXSrXnG9Q2JLPCocNwH7XdGLj1qnLF+AHcKrqxWnSbr7TzKGvOVOM1jabouZoo
rFmSJH2sSdHO3chT4ox8X9G33Pb1n1H5hjeug05PiX8CTWjFdr9ffeh6AqYOIF8Qd9mG4MGtYgBI
iIkRxtj8qRtXFX2/fJoLMSsEzPgEoNEzTV0EEKxaMuWMpF3Q1H1nOHZBZeUajHOlfuStZSdb/Lf9
rkhWq3mEW5PpGLQ0d6qEPi3v8rd8Ny0M0KPWN78JMB0qVsBlOoGfMYyHAElqJfGAwiHv0tGQCw9s
dWt4E98dMITNrKDzo2BGnRHUB3SQkVpmQyAxtid8rN0C9BrOkA54O2ZrofPi0ma+T+DAaKhlitY8
THlr1cUQoM1FPoxGaNwMwI3cA7o0XYksFkWhWc6C15iZCASNCRNDphnpsLAR0FWYTWU7Vc+1Ky3E
sOHlA1vcQyBpgMFiJm/908x04vErK+nKOFSHIM2T2onUXUwLHYMQg9/q4+RfFraQ7p9xpZClRCvI
PA0h7CEq7z2i6WIM5EGy7+zIqDsw10RAtgKgkA26XHMs6B3smLk0iqqNyRuzOiSlyd6LtsObz8xD
NjiZqXSPTc8Zf778gd9NFd+H/A7emmDZRCLkXKOqts2nDCOBQYjmYZBCk2ye7FJXtuH7nmN+nxAZ
ymvNcDjCZW5OkSmVmjQGJQa6rjCFPx4MSYr3TV4njzLpy5WOvYVV4XSBiYMeHIxRC6+kyzv0XTXx
7Se/JewQEkRqaERkDIx77Z3ujZfLP79QLTj//dmLn+gjIF2iUErw+2rs0p/0Kg72du1gCKx44mz+
94q871fQuTzhLHSeai3VIM+Oj6y5YvVWeUmNn0O1HdArapGHQfKVxpH3RRq7KNI5/XBfxR8lWZvh
X0hvnn+J4M0mMFJGxaBhujbytfbKeDOKaxXpuPIt3ZSZK2e6w7Z2e/u2sgNzhH9+L57LnU/8ZMdt
lUgTajdj0No/itKr6K6eNjzcoFb9Ev1aowNZ0n1MLs5tsuDNwHV4Lk3rFFvldTYFCVVRfc+TEb3V
4a2dlKHTqXm18hpY1CcNl+6fIV+gXAjnm9QNG3E9TkGrqZ6RfNLEKR/D/euk7NrOAsVm8j8SlyIp
B4wn4MiASQYtFHiEnK9wtJU60Xp5wrPAqDepnBab0WzWElXzr4indipF2MeS2XE49N0UWFXuVkq4
zYtte42Zfye8sux0JZRdshLgyiqANwe+FI7ofE2sYVmqFPYU2FbEb2S8ExzWmOVekWptW5M86NI0
319WzCWvdSpTOLlOqfoeThoyZZCMlQijtrzMrd2/SEEJHgkxdLJ+m1FDrN2YTYLqr0qaa2ZNP3r0
Kq0IWVL6GVzQRu4D8Z/o8AcKnO9WRolZbYboOlLMjRpqDwxcwN6Y6GRl45ZcNDw0+q3wgtMxX3t+
WEhfSnlYcDmYcMU5vdU2v3C02Y2eteXKTbYQekLZkUmc4QyBoCgitEcdmUgdWlOAtkdtPwwZQym9
zl1iW6ObUTl67hrUHc2+yG/Kio0Hs7eNlWhpcXdRO9cQveBfYrQ0D6YoZo/cxYS86SGlVuMkWjt6
FJkTN56sj3/QGGBZ431q6JAm6OVEVT6YIWDVzG6oNxNXZMeqCmnFcS1pP+YITHQpzLimmuBFdC6p
pd7HcpCbPRicaem0dvvwv6/kVIboQ+xWMhMG3adcUpykayKQqa/VMhcq1OhhQ5SjwyMiwy3i65rU
zCyND5CCDP4B07b1lWmN9j4cxuahlZGYo1Zt+1VkArKGVOgvjUbDUcJo9Es0evt6Itmbvu4rRynH
yWslI3mMCsJc0PMkK5NcS6YDDBjUNDCOaMGVn5sOSullZnNVRv9nGHoU11PQNQB8alNGg8ubvyzK
BtiqagHoVMTNlVI1i2pqy0EttaOrsrh7ymuLOPqITpDLohZ1yQKLAl6+yDEYQsw26GD9AfMWdElu
o5spTSefqI38L9p0IkW4I5qKgz0RHjtQrZZs4rbI9wZryfbyWha3DQjdwPzFkxqZovMTslQ2dNSI
lADIFkDg7NA7WExqeoOUlLFigguDHNDcL1ki60FB0ISTSpYccGQUUAGyqqw7KsOY97sIDG4twLkT
cAhL9dRVnmaXfNxpiS3XjmJONUr2TAdfT8SI4ciJXkdOU+kYfc5JikGFf9kVUNQAPRtZO/Ft2sp5
KzVKKGNAjoLoqDH1H6Pc1/chaBpWSi7zBouBB4Df0ciH9ws6pAUTQUucWTQ2VdDdqD4Nk/5elepD
rAeRggEQRM9zb0mz+d+XB7Cp+Y6xAR0qggpVMZnKoYbMvgK3kKSXrVtIcbxB80S0Imop0gEYuA22
BwMwluJVPSIc6JS8UII4zZzkqjG8IfS7elP1KzHBklGeCpr//CTsDsOQqqmVz4qc3fE4cVnEVxJP
Cxcjric0biDfBThZEdy4J/NTe9aKqI4OWVNvU6B7OHoPsun86fIJLcXZqNDCZQJJRzO/sQ+MXRXb
Q4flyMA6d9Wo84wmJpuZSfPGIpXkNkneH5uKoLKvW9dGa40vXAJR5sp3LK4Zk0iIVaEriphALhhm
p6MhVdAmYThRzq4Hgtl89bmymIMhB7c8kAYAPxGYNQq88Efjpmat37LuFmRSeymLhhXTXLAXVJS/
Pki4yIsqtyXQiMJeYtcgyUZl+RUoud0W1KG0H4EjfCRrTcALugWZAIQz4Q7wxhJcsTUURI6TGjIj
7pH0Ts7WZsWXV/UlQTvX3gFPLrupIIFUcbhhqOjZQ9D2yVPVVUhmJPfFEB5Lu195hywlkM5WJljN
hLRuwapGCcbsw6Av0k1kI4M0jY+pTLZ5mjh54xXgf7K10sdE7Q3NncReAWBdqJJgcy0VU28ywmxb
BEnPpgwxtQQfga4sDX0qBTiQqKmDFkhBs2bGkXwMD6kBojZlMJws1Y7asIZ7PauN4IbPvkFQK7PG
jWKPuAernrZvsiTj5Zd1XfsydIiUJoB9H3vaqd7Es3rFRS6a2MnyhSvY6K1MSeblm5hGkKxfiF5d
Yr5PbC2ZvOxUviSJF3BZlWmElmX4yICFTprODGKmkz6Xj/0teV/DTVkILbClQMVC+UlDsCRYTRUm
SdyllRIYzZFogVRvyLiSiVu4Xc5ECGbTdSpjY1/COxm/sCKgDKr8LeotXGf7y45w+ZC+FiMYSsN7
vTcMGAqfXHQI7XSLO7mR37I13uyl+P5sTUJAgJhzLCIZrqBFfrak+4pvjJq4GvlUUaeU4t5TFFdK
tbuJ8s1gbYsOh5d4FRk3Y2e8EK596on8cXn5i/7p5Czn7Tm5XRW8zRSuY6Mt5TVOPDksHDId+uRn
Ld1myq0Wr4TYSw9h1OmRYjWAy4yZQ0Fg1qZJihwF4gbQdUFXNaAkvBkfHGSE6FQqHuq1NthlL3Qi
UXzm55M8DvO+13HoF2XpmJO9Leh9MkZbIr3l9Ni36rbI5dypu2e9WXHFi3fMiXjBAbW8HGMjbOeW
S7vaxpaSOnVUpv7lc1yKwbGv6FkCGv7cDyvosZkPAMzLIMawXPVpT2D9EyC6jiBSumYA13DXnjGL
JnoiUFDnRgK4t2TBcAj4Q0ZWOa2l+pLyyovYa6Yfl5e36HJOhAlaE7VNkUw2zrDIi591yzLXShUF
/POMrjxmFg3iRJKgLb05mv04QNKkN6DLu6eWX2m72jjao1sUk4tk1IrERQ90IlFQEJuDaLY3IdHs
sq0V7sbuR80xNNdtLu/h/DsnNyEwfpFUO2ENEtw2A0zlSHuwBhXmb46xXgsYOdOzOQBeC74PDGf/
27r+n7yZXwOvIECwCx0zYz1Y6JIywfZIn9ARv0nTg1XGbmvdX16XoBt/5WiEzHkmBQlK4cSipA4j
5EnSo0R+x5LlteCtbFRpxcAWpYBBY47dZ84Ewb4iQvumazIQXtXsWm8/o9TcRNPn5aUINvV3KSdC
5o848cZjifngdirokZi1O5a/5dytyd3EvayvvMuiBLf0TZRgUZLE8VIcsB4wtnnWES/jFQGCIX0T
IBxLVtOklVN4V6PXXpRYdjgoVoaK7E20xscy2aOjwU9SkHVcXphgTt/kCuYUDmiHiTIsLKrDj8ak
jp4MH5MhXU0yxrsuyxLn5/8KQ7stAZWDhQFUQccrvMUxJwVhXeOT+F4Gd4Vxl/GN1d1m0dvs663p
2jRjpzCuI/lHBIS0HEEw0De3l79kUT1PPkRIXemFrfakx4cUCaDX1SfVoOinXhGyqDOYUDYNpBYA
zywcqU2LvI86qKcSRZ6JCah4NZRdPL0TEcLpjVM3GlIHrYnq+KYydM+s6k1skg9er6WtFrfsRNSs
wCfGFpY56bt5NUn9Wy5AKxB/Fqb/D8dioGiiguljxmw7l6EXROnlvqFHQAe5lvRZWXhnZStauLyQ
LyHC2TO74UULeztaE9AAQTPYXXejuSJkPttvt8fJSoTbA7OVI0lsCFG57aKGVkiPSp4DhzBHl9vr
v+waujrmnP5M13K+a6rcjVFTQQkqpXLK6qkwiVOtzTgu7pqFWhP+xvUjTuVi+q3v4pnB0KyBF53p
fbezhjzcNAW1V1zhmqj5z080rc+Bzx7m2Lswewb8kdeX9yPVV/zeonGimwgFBPRGI5NyLgSInFkb
aj091pX51E/Wp1SvJTPEIPOvu7PVmQZhxoIWIe25ibEPYJKAWxLDsw6NuxuF8KuMMy9q2k3Cm7sG
Zqp26TUo9tyyA7xSlPh1gv5iLTr2RrgSWy9u7Mn3zHtysrGqQrswNoZ5zcgX9/e1/lnQ58vKuOCR
MEiEaVg0GQGcRRacHlLZWGcLPcnadjfIVro11AKz6cwcnR64q5elid0N8xafiRMcYKHaeRcNOEY+
w0xUcBf9uzLJT5bcv2TohozZnpp7lJPRC8n9DEAxyf8IifT3EzAkOdfuDNUWWwGkISRGNnYIddLK
kQF9r0tgZ5AnP1bpXTrcYyzy8qIXVBcDHV8ChWOkRiyPdjUB6knFQNpQmpgIDTNrRcqCBzuTIhhI
rXFG0CxGj2P+20pnzgl92xvgQaf+5eWIL85vGyj4L8QZbdrkOMMRfHnGPeCJvFa7nnZUv6OwFZJj
8Oe6ybyhXUMR+i+i0VGBF/afltFziyAys2Raa7jUjIDido6AfZGAeHZLlcS39NHV8/DaGh8GQ71B
BLjigxbsEVtsgFsD2E+oQAjXXTak8phRFfSnHfdoc6AtEhvs4fL2LgSWujw34lkAhYF2Cvc28poW
8tktuCF+c8Op7kNyxfQYLcJHFdEeNz4vixNR1P6e5pc8Efq4rPOokrsOnN5802f7+IgpzvuWeW1/
K1eYwosx8vSzVh9H1PSV3I/IZ1V/KDrgst1M9yLAUw2+cittFWXFV6x+mXDxg3RTaaiOnTCYM6mO
9hpucZUlu/hoB8UjwCbbrXWvxOhMd+TSZYWjx74s32Uhd3eZE73a+8tbtWjHmDr9Uz+diS3OlW8w
08buzBEvTPJ7MH7m1spRLFowukr/1jTRzXr++1LaQvnimbh6UK7i/hngLmrsRfpvdDGvjJqJ2bq/
pw7Qjnm4GM2HYvdCoUZKoyZ4LSPNQKWXnnsKeVYbpDoAwqjxR1VTPAYEZitHM4CxyYbbWN+UVetJ
CP9BG7c2RLP8QXjdgkcVvFtoNDtffIIPjQcbH9TKB7vbGoVHb8DwtYnUn232wNhVib4AUD5nGOUg
T6pXtD8nsouB52ejIfAfDloHGgVOAkknEc/OlGM6jQnoWQYjd3X91U5WLt1FGz8RINyCU6UpmT1A
k8L6GRWwbV8Oe8066OWvilivg/bM7LV346LvOhEpuBUlhR4UHURm7IkkwNXHgCpbo+oR059/1QrE
NuCjQ/0PGJTnpwifmSsptyClSHOfgerdp2ih3qgyMC1ku0EtJEGLfSSDugSIcOG2U1ZRkxY3d6ZW
nVtzFMDwnn8DN/qyBwM8HGjxpr1Ai3y8WzPMptba5Frm/WVdmY9KeDiAhw/1TtDyoptZBNrpZC2M
OAA/jyPRb+GtvAFDYHW/07vsQO8GuWn/RTlPBAqGEspApdUG5IO65jqa8IBQ1tR/cQPB5Iwpe+A5
fmukokmh6NRK6FGTqJOyN966Su1m7wb1w6xwJX0ttl8WqIOnC8k0NAkJ92papHgoabB9U4/hx8kx
HdCakjIfyFpuqntE9mPyvxLq/NXVeQ4Elx9yXmJ/XNmkcZtGMT3GTc+8EhCFLoZ7wYynsnDLWzBn
NZM2eRIzt+ggS3cqJj8fRjtaG5Rdskx0iCroNJjHrcSXmpbZTUJbfAd3wCURuerLZQ39854UVfRU
gGCUkSb1ypDjPI2t5qHOBCIm5QffmZv4VyM728fcRSfQeNS38QMGkzSn9OkN0M0Kp75lK41Viw7i
9FuE2NGUWc3SGN+CkMbYKrnsK9rvTu83HBCC7U8lPMZsxdkuBo2nMud79+QZNUydlIUKNvh6ZE7x
43qqPIw0ZBhLwXsObiGe/76850uhAjiT5qc3cknfmn/70G7IIDPkLKjpxOVv1Xi9LECsgP/R3lMJ
s02dLCqvAMVG541s3Xgz7Fuvoa5y1JJNckh2to+cfugkY7KyrhWxmjgn2oxyW1k1RSKuc1KSvam9
P1zJbfeagWp9aG4xlR8Nz1H2FLHamWTZr40Vh7t8nCra2NBGCJdhCt6ClDWuGKQxjkZTfNIuKxwT
eH0szV2pGW6ZybZR4enopJGiXR2pBzVTdyubP18h3ywKcdoMD4AMiyFo1JgyADXVyP1LSvycpdwx
UvjGSfo/0r5sN26e2faFtgBK1Hirobvdbju2E2fwjZDJmql5fPqz6LP3n26aaCL58X1ALhpwiVOx
WLVqraCyjYPRkYBARhxsWsGYa7vF/Bd/CZzyf8wL4UM5EUwA0N0ny/MCM26C1mp96LlB74jQgACE
BlnP60OWOqkzk8J20/PcatG/hkt1/M4yJ6yRiEuA6L1uRXYRQIELhINgdwPzoOCpMjbUBEgl6FxD
Yx7EyBGi+27+SpMXUp9Qx91RU9UBL/VIqNTy1jEQU4HX5vIgFYVXWGlP4JGcHiHC12HxwJL3Navi
cGNbgKdsPG+P1TQrMo4yF8HbugAdARU6PP+lXSedjHZ1HKSCC9t3F0S1qucq96XiLoUmOvItEIRE
jUo4KNOsr32hwQk13h0FHXKVfR6h3rQkr9dXTfZuObcjBlypMaRaguQ8M5ewHOIM3a0UgbMx4lrB
DYv3RDErdoos7Dq3aVzO3rA1HXEb5FDBpu22n5dfbv0yhkYH5ZWp/4eVQnhAHSiWQ39S9HkJEK1k
zju42vpVi1vfthRIItnhwrsH/0Gm3ANW63Iw3rJ0mrMhjb5BhOlOg6ReNqjYDMVe37cLg/cQoiUT
3CIYyaWRnLAkgUQ1slDZYByy2F3RdACYFPNA+9ZrVD+s0LiOFpZ5AZ1K9P3Ogx50VgsGHADbX8qp
eEQDQ1gncRykDvQPnGXtoqXu3CDuoYvilQlVzLxsYhAUISbEV+vIu1x+czHSNM8ISNKrYQmK/sZ1
fRudrde3r9QIyLVQ+MEZeUeyBQUEc8qKtjyhG7ip8NR9MYeH6yZkZ53jrnmeFTEBFU5INsam66VZ
eSqR8denV+iyKwYhOw94xcOTAOyKLSrcSEvfN2ZKMAjkigINb4+qT4LevoO7Hg3UylQIPOmkndkT
dpPJ8H51kRI6JcZjV5m7qZ7BoauI3GSDQuSPrYsCE/oxBQeWWpPFDKcvT7lh+ys64S19iyzOa0e6
HTrkD6YSTiNbqXOTwkpZk9bX+dRBLSL5jjx1SNxasael8cu5CWFTe6S0hi6ey9PYTs7e7mYjyEg6
33ptm+wZXnZBVw/bvoGI71HLGiRfKLZLlZb6I4ThSK74HtWI6eUZK7cS7AQWRpzitVdAhXZWIRhk
tzrapdHFAh13XOx8L52FqpY7m61TD+VpqB9x/cShnt/Zp/qkWUGsQKXLtiVCQlBGAISF5id+JZ6Z
Gmw3LqupKU/WdGsYINBOwaT5fP0wy65VtGuglwVUTQC4Chd3kVpdF+t8/WovmNgMkNfNqEOkSnXG
pPOGSweMAWDXpaL3GzvarBMD9QWOSLAt294kL7n1kjLrGKd12K1OlIJF//ropNsT1wThdRoXrKDC
8EDuqgHU6ZQnoy99MlvgVpyDrDSPNf2ERsOIArDtFIGTo04KUF/starHkyyegDQy8C4cfq+7QqyJ
a2iK9S3m4043n5eLQJMM7uRhcY+rA0bNXkVtKHE0NkiXdOxPDjN1BW+2mXNdG0uFiqy2BW1564CG
zvywbkVgly+Z6rqXjA+NPpxBAP2v6DISfHWM/ruUK7mdUuNkFF/Y8rP7jr64TeU+ZXYcsC+AdcTW
bSCILg9DwQoHZWC7PM2go4lPhW19WHuoao6bbxv6d8W+4Z5RiDYRWIASAfAhj6KlULDmZa4zcWu9
A7TjNulQJ+vXJiq63EN52/tUetV0nEtnCGo0EgYkNed9UXba/vqHSI4nuNLR5c6FJhDmCKNuG70j
+lhVJ61rg6n5uY2hi2h0VMnPSE4nKHjQSUUNzuAv0nkMel2wZWmqU2ciyTkPfu/etDfUC/TNN83f
rFCF89Ll/GNQfPfOdc/aVOcGwaJWg/PZ376Q4aiX0fUJlKXiQUQNOg14Ul4iFe5AnPV46mLMYJ8f
GBgFX5uH2AyHNACEtXxKkGr4su2XVzsDy9WhzJWEWtIVPLMvXJBNnlVLZsF+buPtgJbcJgt14PuH
fFM4O9m55/r1yPRjxCirXe5Zmuizw8C5dqrjSCP5rkA3Hjhn0t1ceweWtxVy1obqoPALVTwouATB
1YJQDX2qgoM1mJairXCoTo4+5/dLT77psQ3whBennj+XdRO4DSDScela92OyNXvDXdjzUrA09PJ5
ixqq4/F9fc0l9ybYLsBmYoIPG/VFYcnNOWaGGxfViSVThWbWcgyyFA7JmQwVnEe2jRGkvjk/QDlE
lFVXNF2e5l55crbfNigvJnKcQzzm9pOmAqbI8Gu4Q0ywZaH/GTBwYViNTjN9ylh10rtuvp9SJ45i
QnRgD9Mksgw9O9SsdqMMiABoPszAfOCWiJZ5bKJy7vpIn9kEKASZb5eNLTvSt7Vi4qWzga7p/+02
EO+CgTLwMa9dheprXe+LuqF7i6XerqjtMtosM3sw41hFWy07YAB6cjydA38tph76IaPbADTmaXPG
+8ShD+v6FfxvtU9i1fgk0SUa3cFhjM5ItLh6wq2gl1mWzAybveE9v49lrTrCkrGAfJSimxWgVVzd
/PeziA9aoe6wJVjixnqasict9mf0GbQq3kLJOjm6gZCSIPPoYBdcmhmyBIkUfcU6pbhP3XswBPgW
xCpXY7hpl5/XT6Nk0hyA6QhCTKhhO0TYtjqrQImT6jiN7EM+3FVMpTEoM0Dh7wiiDy7oI0za0rOi
1HOMpq8bNyqorvlDPzj768OQLQ0FJQBnPOBClcLaF3bOrCmGlRcg6bzKT0B9a4bXbcjW5dyGMBKb
NVnSLnwkQAshxVVEFQugt0dUImcSD+mcG+IfcrbPVmzjtRxhaETJgC5boC/PSGD+vTu4sCJcSKSf
1iquYUUb9wukhxPfdG+2OshqRSFGNW9CjB0bdqvNJgzN634jAX1tXuY1tFWnU7rRAGXh8lsg1RBr
W9Pagh6FudXJM1Gp7/BIjFBFMxSzJttooHxA/pY3BqMscLk2fbWMNcr19Yn08XcvfohTZzcX7iEp
G8WWluwCwHKQTcUzAcJNojDUQLuMtpuJ9Wla57Yz+x58iGZ1yMyERtd3tmRQXA+DezbXQl5KeJeD
ZnxJmeZVJ1crw7V9bqpXCirGqVMkH2UPPhR7DbBmeOgZB7DqcvasCtIBBYg4Tzzv+KSZn0f7R7ed
mEX8Wbt1g40G8/CgqZRAZYl3zo4D5+3iiYIQ+tJuusQ8uqDVidQDlLeLyJyePDbfznri2+BHqa0O
GaxbR0kBKJtZ4LsBXof7Q3+fcWk4Gb0YJSxsSv7CHUyK/uBvy+IT4/nvVxB5KwOkDkj0G+L7q9E6
e2l1rCD6ocAX5df9cezumAqPJ9uTIBAD5Qk8+furKekBzW7GjJ1K47Wd77zlRVcpG8tN8AYs00Ay
QuwgHzfEq8Sp2GnRXpjzkgIXNpeP12dL4ipcNHfhwjM5wkqU/06rxU1zu34bhoUyYl/9y3KcGRA8
eN2QpbPzlp067w4I720r/BZiGapqiGx38QoWzhRAKJ4YSjeJ3qDVt2GnVr8DZheCfHihxSpHJLOC
HALIiihnKBDjKkbQaW/rOTvp0y1nZTWLH1PyNau/Xl8UqRmkeZGD53zhRPCs2mqQrh1HdgJ6eF9F
PUSzWmMIvFbhwd+ifuFRBM2b/xh6cxbn16tTFJ1WT9hhI2Rz3SGCwV1ZZI8IGvvplr97srn1S+tT
XobZbkvsE9hijtsyQIiDqOQOJcMGnOctPAaOCYHYpYewNhAmDCkqZ4y9mNO32H7S7IfM+vvL5MKK
cNknzTjXOkMhu/TmIwhIIaC4NUQRIMncLGil0D6BmxG7UqQMRmeZkTkmqldAXNSr4897zGVLSBCX
R8vab5ntG5QpGpwlDgNGXZd7PqCi3glvVo3e5gbAyBnZp03r59qDPiguLukiwSOhPAC1CqR8hEVy
esdh44oWLxAnTHMSrHW9K9BwFRcqpmBJrgcd4X9M8eGe7U6vAzy9dWFqJXd2Pt1m5YBg5qbwADJg
v9OeHRJVYz/fYsKBuDDJR39mMqaM9AvYnk/u8tyGrL51HNvvrS3U10Zx+FSjE3Z72m3E0ByYaqBT
9Hlt64fcvmXjS2c/tMW32GtUW5Lf7OLYuA4kKjtIObzjpcChiLtVByB+6x9zgr5oLUWbdBttJg3X
NPXNzJ9Be+zgwVC17t+XCLxz40JchTdqpRsN1tJgr7Oh+zp9tMdf192mLKa6MCLsTWdIrdR1+QiR
P8tD+7umB06CZJbvpr5HfEhLsnIPCV7FUvK/e21mhY2KR3KyzpBDwLVQhxMYqxK7Vcwf90rXTAgb
cx22OCEx8BJ9Gsx7ABDtoA/7G1WBXzUSYVM6ug2cWKKje/24WxSPH/nfRryEFzBFilO41dBB2dex
h1lCjtY4qS4P2V2Gxf/Pn/eEXEHd25Me80p7ebM+m/vqd3X0oMcCBMuHLjrWWgBJN0ixqBJrilGJ
EmB5NfbNbCKTqIGR5b5P4j6KIYB8o9ja/Ovfr/+f0QnRc+X1ZVdWGB1w4v4QLn7pg+fPLyOVrI3M
LXH8Lih8wO2M6iE+5MwDaqB/15PCQmb0DgUf7TbVAAEIUf5H9iW4PiiVKeEmRpmGsm6EqdmofQqu
5QTKG3qHtLPxtR9uivGJrarMmMom//18eGTtur6FzRq17G7eAdTmd/muX8cD825H8ttTcYFIN8if
CRVzWImRanDKJkap74thj0bd67MoS7cCBo1AAw8RVweD8uWQ0qbuYxajO8ehgXd6am6LoxY5P6CK
5/+krT88kQOooMLrVmWhxrlRYR5dNmvj5MBoFybR06AYk+wahgoBUpcQykH2T9iERoaXs2Z6ABsa
3/T6jhBysKtnPH5KFdm3LJw5tyRMXuykup7mwLo4bVhni/+jhW81q9312ZLuurPxCLOFB9aEqyHm
F9MSzHMTLNbt1t8mxbPBdPRtcZyFKqn1ft8hl4nCv4X3Hd6iomYrM5LM1SygX3oAHna6Pj/OHVFt
A5EkCFEgt4LcLDHecDZCOsFey3ahZVmiPAa2pVLb5VPQUmtvTDoYSX6uI7pgl+x2+hxbN9fn9P3K
wTLS6G/JVEDYhTlFfA0aMwbszaR7/s5AxYTmYaroBVUYEci7/8fumwzxNJANpnE3lyV/uvb0OTYV
ZiQ9sBeDEYt/5ZKRcjMA7ClbcqiTr/kIypyiiArASrvhi9E+68iaeMsJXFvVfmIO8A96c1i1RtH+
Jd01yOihJg8aPohQXzoTV+so5DkwYLu6pyg+Wtvz9WVTGBAb3ygkdZq2rIHjcFo/Zi+5qu9T8vTC
XHJyEA7x5GXxyyEULh2rzsFcGql5KHpr1/QPjNxN7CFfoZDGjuVC/GRVkZm/j9BgluPOkXbnqgiC
J1ktj0cgC8yWEZ5g3S9De6iyKhqIGyqxi9JZtJHwAGSEHz/h2IFijxXTwo2lju9oD3hMK2La9w4e
w+HFFzSq4UlpCAF7HltGuqWwUKQ2IujVH9EHWdeqFITKDB/o2X2MBBpgntxMBYgVJ0zo2d1qjf80
GI5chSgRT0FeWgGtmGGN8YYaUtXzlm60U2qJIryVNFlTIBmROubZTUA/xBkrUfY0SYGh3JsVyIt8
r8ez8T4f96bxAq3FIImHIF2hWJ8ngKorzpXUhZybF2ayAPA4iyscLHA/441+X9kfjSwLXHKnlSA1
mkKtAV3K+OLmVjQY7cGBmmqlod/EVlJ6vL++MRPgfOfAWhsYS+H6dvvajSsTJ9Dct93PJOvQTv47
R2e5etLfx8WXpoRTB4JXS8tbjDrv2D5ud2lyv2bFrp7XoMrCGrxrOjQ8fv69Dzsfn+BhmtgepnWt
Sp6YdcznelLd3fwPXEb7fFQuuhwQ/eAOF0bVdqQmZAM6kBCsoBO12VOSPCfmwd4vz5qmOB0yz0UN
A/6e85Wi/fnydJQbaRjUJMtTlkygdW3AvhGv2grDPTQmRgeSjyMa9B2nDK/Po8KwiK1xOsosN4Hh
itc7DskclvrPxdpbxccUKNDrxvj+fzenf0Ypuky3M5rcLmBszn651V28Kv6+LFQ4m0URTp6XAJL2
FY9HahdyTc+JBaY0xnydKYJJuaMxANTjqT4IFwrHywF7jUOWqTytyCLOw2uVDPdNetf/rLWjQX9q
dG/QOCJZE0z0aKuo76SLBip98DggE46s0eVu4ai9ahzhsSl6WZMbJFP0pz4cgnb+fX3BpF7kzJAw
zCnXzKawgPjslt+TGdinnEX96JdoQf/vDAmnLa/WZdwGjCj/lu7S1V/DDE0oiieN7KIDGAMBMwqZ
HtRbL6fNgGRrQxuMZqle0Mae9Xcsfb0+DukORNGSQ+pxAYnsyW6dLg340xHxR5pfBXqgCnGkK3Jm
QBjDBLBMsRgw0Nzo4YSmySwgivjzrT3m3TE9syFc1RpxyqWmsFEfbf/Z9IsjgNrHBy9qDr87iPjG
/uj3URf8YnjdBoEbfKW7Nno1DyrhMOmCnX2IsM/Jlpc5XfEh1LrJB8hu7Ej78fqCiRp1b68nemZD
2OKgvuryvoaN7mSgf/m2vS2+pz/paw8draiLmt0UWJ3fPGkf3UMbjgo6gjdmnWtzLWz8sXDTSt9g
foycHfZ9sPnVEaQEFWTGb01f852g3gExl4D3sYk6P8PB6EL9Q7bT9+z79tn4Uf3QI/3GwC/XZ0bq
ZADB4TQAgDCIXABjVdB81Cic9XcaWoA8nvSDfeNkh//OjDABdk4SI2lhpiiPVXpH59cOVDHsQNtf
QNX+iwc4G5NwzW5L524xB5ZbC9joIbiTIZVLFeUZ6a510IVvQSwGfErCrjVjr4TSHIw46TPa9nxb
+9x3KtJHSaId8cmZFWHf6hXatnMDaHUHa5NBoSE+UPM0W98m5wWl13ZwA9DiFYCtKuUjpU4OEndo
WATAGlQDl36U1jEU2WIsWaaPyz7ZIA2wup0e6lXXMr91qQoALGm+xWBRgsdr+O2+Fbye6SbDnDEX
b3MTAhgtOon8MizG0KJ3czP6iD6DDsE+WD0TFG8KoChU2q3S03D2BYJP1EGSlmgjvoAEs/WlK3Ae
2b48Arzh5KpgUD6/f0YrbCDPTme8JGK4pA0cJenvpfioxeAAyT9fP3qyEBdEHxAORDcvXkziaXAs
YPuGvDpZX9P2pnbC3vnCsvXBSj5A1TUyWm133aCkIR+M4bgVAR0HrgedbZc7ZzEs8CSVKQAoXmce
+xmynwMd8iibphl0YkUFfih72+GJn92Ma51GaN7TDt7Qjx+gnksDvZ6a4zzE2qfai78zpxpRLkfG
2mqhfcjQV+ozEDtEUzWiv4iN7rFIOxMYpcW7c/XMuwWMNbm5PibZYkHGC3RFADVDYkCoeZRJrfWA
kJYnze13yMb6zZAFAymizv17JhPMHqQe33p88Mo1LmdvsrK5sMH2erJwOUGYNmGtrxHFGklzNxwZ
ybt8KBghhV3BmwLjPoVjWX6OL+itr/coUC6IMMEp2ytcpXTy/tgSeaXqITe5DBruGNxm7dGqj5Z+
QyxVak/2QgVEFjEZ3nNoWheGRMzNdhKOq98SIw62eU3Cxp2+mWwDUX49f8+LsdzpXRmYZgVCymmN
ru8RaYr27APejbOZBvSFAGXehEjjoP/lkxF4X6YfyeRrczj9S0YH1EYuV9bBKoq5FsNtzTohGG9V
HoBAXXeWpxqRdEqBoQYfC9pqUfS73IuZaTd9O2vwUV0IRrftdqh2pXmX0kf3S8H86dv1GZSFvRyy
/X/mhNsuX8oMeG64RBTpf3Xlsx5P+8RoIrvKw2FQBGV8O4gxGbrcuDKUTSD2KBhbhqHpPAerRbVg
YzvtZ9kv97l7Y7n5B6BUvyy1pTh00uGhTRb1NmCbEI1ezuYaO+3Up1N1KqohTNpbe0R7GVpAUP1L
VUTYsvDEBOAIrUag5yBvSayzdF83FsaqF8DA1223a7UmIrV3rBvVnS0f0h8zwgZxNmSlqnzkZtAh
VKf7CTwnQBaFRrwdsw0aZdd3iPSMccQSbxp0eMnqcg5JGoPr00GXkFF/XoZDDgLLjnUHMwFenQQd
q/coXqXt16E3FaZlscG5ZSE2gHQVSqh2XZ2mJOytMiRVaCXLfui1I7Zd4M2P14cqW0Eu747qMAIi
4y05cbaCegntrNZE64TePzI7gz7uXVarKJBl63duRJhOeyHUdmJsk9I5pLUO8Yk6nMfAK/YjROX/
YUC4Pk306qHTQOxW0e2uNsfUAuLXrsxg0lcWbBroLyE9rxqWdO4gT8l7PDECkf4NulS6M04ztiWd
7Ntc39awJu6NAcC+4kzzDS56Ea5yy9PQONSuEOvUdLW3tYmB8nUbXxuXcEw/E1CQFU3097OHTY+x
YC/Aa9HLjd+wMh3R2VSd1uJYg1CX3GT/MpQzC8JeGEY2uCsFUDrt7+oimrqgim+YKnsvO0bn4xCO
UV6QCdSQGEdm7bStCOfpiZh+++zGLHLH6dP1WZMuz9mY+O9nhygFI/zocEA7noJLtGUUjZKjEyyN
k+5MBw+q6+Ykg8M+gDwZ1z93AKK/NGfns8VyE3dKD02QFUoc9g+QXBrDkbX3VaFwEJKxIekP/CaA
dEhdiwqsXj3WzTxyh9Qe1v6EfnAoVQST+/cbD5Uc3P7AV755o8sxFWh/SBhQZSeCbmjLDdrxaGmq
AyvxQxdGhIlDcWGxKO8GKFg0dsE63YFqm7WgXFF4cZkh1NlsEL+Bvg/e4XI0dLW21StwXlE5TBMz
0pYXWyv90X4B2lixG2QLBJAtAN8o7gEwLWx1w1grLY81NKHo+7iI8voIgsdtUsS9KivC1DmNVej9
BiuVfrQYaIV8o33MVcGmBPzC6yRo6oTSFiZPrJSMWguulK5gJ+hG+gn95LrIWI0mbn2nPnm9eaL9
qwbAGUEtOzHd1wJKVek+Rkkj1W8pUxUBZJkRcMkAbwFyIU66IDyTBrYOzEQDI+pRUbqkvusCRqp1
d3qd+GnyAOFM6oXj9DXxmB+X+u/rB/2NTkbw+zAPXC5wwOjHtgRnaWrDuiQ9AN2syPZNfJznm1a7
7VINJb/pEbfOLulX5Gf6oFtGEljseSYt1APuFhukCreW9jt2dmOxn8d7BkzvrB8n+pshqaEZt5mx
r4YbV8XzI6HIAZ0DBxugM5IAUyxMWVcRbUy3HtB9Jywz1E7s5FB6ZoAGnzRwflWW30CNVNO3wNEm
H181Eb/O7ov5Tl8ge7M5ezxXP8y96sXL5+rdXBoU9Xy0ZYMqinvVMydNFnvCmxcgbc2ok2hBkLxv
zHZQlI0lJx/iigS7F/zq8GT89zMryQINN6/JAEgrjwTExvQ73kue86AqgUv6y4HzR+KMv2M4/7Zg
aNTj3rQ6sC14H9P5OKU/HfaNgRinpnlQkrCbt9ulTz543/Pu91D9TrPp42hAgGf65JDigNZ0RTpU
4iB4IQQtyQAPoa1L+J4ZWwHqyeCv6vQiGMrxddyM/ZY7T3OjcuMyU2B4RD8sSmYUk3A5x1OcbXHL
tQyqrAjd9Mawcr9e8sBjKtSE3BIeNmjYwZK+I60yt8w1G8D+vw7efm7vG/vrqgI+yaoGYOz8Y0QI
7lDC1dg8toD5G25Yxl6glT80lwVWYt07yy8oTVrIJqzTzqXDxzTuwzQ+DHTaJcgHYzmBBNNOw98D
6SiwFbwXCn3fuPuF5YRSq901GwCBW/dVh379fLSbb4uqfU1yJi+sCGeSkcYa0COIloB9c1BsSP6F
wnmHoi2wNFxGDNllYQSWPvXbEANiO/RHNIJWR8u77dzb1+sumt+uohWwV6D1HHcEyu3C4q2gV0Jt
HwR0qAO6W+MDy+XHT/9gA9ehh9qSC6S1EJTbHZD+0KtBjtz4ZG2nKkEXsKqdQLbTeXfp/9kQbpqV
lFXcdrCB5C4Ak2aQFzucdbBfeuH10cjWHNsK0SsQXcBVCesCRzE1dgowaFbfmxn4xxMV+44kPoZA
9h8Lwq6KPeD3qwoW1u1AFgCqvB1YoNA2gMYIy1IMRzpxaMsGXQuaWtFHc+mM6NJh4ibAhLInK4tW
E8nUY6oIjmVbGSwD+Ps82w2C30sbQPV0xhrDhv7VcX+0T8743Cbo+FRErdJ5OzMjpDYdhqenM3Kk
3YsGtKdvQ+jPIp+I89SrogRJWgwxAoSPOO4GmE9hu9XQ63Y3Btw2K/sPjtl/9BJyX9qov7i5/UnX
yB69+2hgqRbFeZUs14VhIVrWwAxSZg08jpEsYW8ayO9DYtq2fJN0CgckGyPCWINrEADKLWaKE3Nz
Em0Cv+mGmHHTb7z5V/MBohL6MyV9UNrG7vrBkoUEqBr8x6D46kAuZSzKASFBXLf6g+UMyS6nrLhP
lqGKqm7Md11pDP5Y6OieiKEBRYE6CbylW4MMRGD+PGXTbkXC/lM1l5mNBkWL1TsDJJE7iI4tCmiA
LMl28bniyQH5KnUTELC6FT2l3nPaZg95DNbd+Dbz/B61m7xKwnFZfdd6vD5Vsl3AXQ82NEBZ7+Qh
CnQmFkaKmbLwEhz01Z/0Hy5BedXWFL7b4M5ZuCC4ehBCIug5IxEgHKqYsdZpDAQrtAfFcBu5+eAv
lhuCLPVA+1ta3SbQokNNMOhdts9TX3d2rP3JssMQeyFp9p4d1AvSxyApXwc/95qvdFSdfNk75+wr
37FzDmuflHE9oh+lgkD3N2TM/HX9MNFxp4EkF0DwL+m8fWXdTT/d07F4uL4cEscDTDuUBwE/Aoe3
CBwztkZr0wJhVsmZwx7tmAVaE+jT6icxDQFr/S/tCTuvbOZC22asyZCd0GPk09m8SbybZqj8CcU/
7Z/MAY0HhnTU8N8evWdvgkxL3aVwMLmgKIXG77NGe992Zl+D6IdmfBqTXnEnveHL3226N+IT3p6P
e/3ywmjgzJi1QlzGmlH1nQq0JELOOaXDsdPssAHdHmWHlT13eXcoZ7LLYidw2+25WuObWH+qtlND
oUMc5x+Geld7u4S6n68vuewEUqSVcE2jSAFtrcsvdO02cboMbTTGNAGfoaGx33CGXWOskb3RVdFu
J3PFmHo+/Qi1gUG5tJY2zmjUkEs4FXUdmSWFlBcOO3rKaPLQ9pbf98bvjdmH62OUxIZ8zQFQ5oSN
WIdLq8PAwMYEhDCIkz5pDvO35eCoRE+l84i2Xd7fBWy8mDCpSYt+/Bbxp5N/HwabdzRwqtJMpdAg
s4OHACjhOE4EYMHLscRV0v1/ElkjPzbe6hOaBGzc2YkqnSXzBeeGBH+pGT1liY1AtE/HXdUmnxb3
EQomkznsly6OaJ/sr6+SJLgCpxWwW+hV5wB8YW8A3FJPwxv6N35eEvOOmXdkChrXOVaGiu5Oaouz
WfCqgQnysstZrMk8JYOOdgw3M8HxPo9RDbrSxrsfiuwA5S4VX7H0jkUS4j8GhS3YxUO5Vjbw1Fn1
a9N2ZWo+6+QHFBvCegyW5HHLzTDGMQcb8T/Mqo0SJKejgIiJ8GZhpTf1y4gWKZOFpW/SYE3DSvWU
kEFnPby+kMxBzx34SoW1AxWz1ecmoJ6d4yWHSeOw+L7dQmcbTZSXXG3P7Li8ZUWb3Np2u0S5Oz2m
euJ9zFrDutPBjaBwvbIzbxH0Z4F/A1zXYsKwd6bUa8sZWPkePRbeq9s9LokqspQuK8p1PJmFf9Dw
drmP2sGxp5HqQBCZ8/0MQcJ6cUJrqo56YuPfYW9kXthr5tEaH4th211fW/m0g02H91/Am4pNpWyj
zFlmBw+FpITyW2xMYbtmZUSaFI/HuZ0CuL4hMAsWh/m4uOh5Wlgw2Hi4TmOjncgGaeHr3ySdd2DY
kGOykQMXX5WkWuoysziObCz9Inf8bX0pRhXLtez8YmVdHYSDXOxPOL+ux/qxnjnpaN+GG8AfEckb
z4+zMd+3Y3XfV4/XhyUziCQX9hGnccVNfrnQng2y4mlCP16f23fV/E0naH2+M7fuaGfFzXVb/OPF
oOHclrCpNs+Ol403WvUpF4Y1Yi1KVtNRXIrSvQtdSGAZ8f7Hq5nfNGfRUG265Zx4OLO51zY7ENbk
UZq68Q6ccFByXeflYJFxjeiis8guN0/3GYu70+pW9v76gGVXDW+Jgn4Aqk5Yz8svoXW32hP6sE/m
1oCHdwLgMAEx9m5KiiUoaTpAwsD7NGfDpHASsssUYSAIsNAL6+AVcmmYJW1q5jFmeqKvHRL2nnnX
j3no/gPmGfkvD2aQm7DfKUE0RtEvZowBAjKEIMc1iwPqBG04rInqQS8dEjJtNqCGUHISa+HrhEug
b3CzWRTw3m64Kyikf4tXPP8V3kd20pEsBRSJy1PB619OntmY8dzzhoWqe0KTvp9B5cuo1n/wJxBu
omD+xc5ArvnSClrKQRQ7ocZaI0q/w3PheaCpc9i8JFZkXWQzhxgRuWzjDZInHHGjTr3EclFgzbk7
b32nvl/Kn1aqeG5Lp+3MjHC6141NWemC4hEVXCN7TWbL91RVd+lQeBUAxR8IDYidRwD6F8MbftHr
HtO4CUG750BXLq2+Xz+40rH8sSO+F1GsY53LcP1lfceFrFOIfzSFwjvI3CGe7Cjjchp0S2Spg2Nq
ClwkcIc6BVVSFcbYbNfHIZ+vPyb472eucF41pg0MIMwm3rPYDU3jAY2E5B9A5HgY/DEj7GUX8V9n
dBhJCaSF/jx6N138+/pIVJMluNKl68Y6QUfZSU9dX2vbICGOwmnKF/3PKIRzHwOZopktp8bWHXA5
dmnootkMvPH/4mA8BDe4cm20PIoaH0Cfe4kTw9BoFjtqfKcF+mPc1+sTJlt6lAfBbwZGR6Q9+ISe
LX1tpywpZkCicBw956W3NB/tPuGSD4ptzKdFvNU56xgevx6Q0qK7zOxmjTcPBIE2IsPyMZu+o7++
htJIqn3pliTSl78OWYADByIKwDn8/w6P0BZAeTgzDmexoMVjfdjc3icJsPxGcTN33/52GtG4Blb/
N8pKJI+EfVcsLQhHGPACPYPQ5etan5r5JQFX1nUz7yMFUDojVYEGOTAtgc37crW00tg2o0OCythn
ETZ31ER6UCrO0PuVghGE82iDgIaNKaK/Se1UntcBMTKD38MmoUuqXTc1uOBW0B7ZAW4QqCyvh+tD
k8RjnK4aTI7gmHWQPRbOlUXnda5SpOJBXZtne4u+0jnOfYDbAg0UOIVZ+EtWB8W2nkj812catpF4
xKnG1KJr+3Jes5IgC1SiUoPL9aahoImeF7SOqs7A+8N2aUbws2adDabb8Mdo2/t5tRuQ87f1J9vd
XZ9L7kgvz9qlHcHR2larsw1N2Cd3rqKiBfx2vpvpECzrp5moZELf+0NujKsdYsMgdhBe2Hq75bk2
p4i42Iey/KD3A1gQFAx00i0JGAPAm4jrPDFLV8XgVoD2FCLk+t7YOP2w9j3XoroK1k+mqtguH9Af
Y8JGXEm3Na6e4DbMyRNtPd8d2jtjViVHFWMS9XCqzq1ds8aYYssHkfYGHrEZ2J0APGldHcyJwnUo
RmUL4V07aXFFCEZl42Fa9neN/mg7v67vO9n+xn0FeScTWD2E35fHaLQdMqfgmz+R/EC+9y/emICl
8Pd/Z0RYnqGfzamkMFKhU9ien/QKwh5mESgLxLIFslFI/X+knVmT1MgSpX+RzLQvr1IulUkWUBTU
bXiRQTdo33f9+vnEzO3OjNKkrOsaj0C6IsIjwsP9+DnUZSicIWR3O5qK4ZT9QimysDuYyWkEQ9T/
HBTjbEmwf2Sql2bZxkG0NoNgvcloqCC9eG3f2lRq00LhkueLFcsuYVJpB4eoj3eIP92fxTV3uDYk
HBGaOaiDmjVkAJvUS3jNR39ROtoYzaoR8AgWpWKeFbZwXTnGDGfGYkQNkYLNfrbqcTPWX7GhyHRR
GMCd4B8WMxONhrq63Mi0k+oxBaszeEc345V5f7pW1kUBhrKokMjEMKKOTj1EKUwsIGshqHoyx2Jn
NzZQ7q+bNDP666MbQ4tgPPAwWKoEp/N7u8slC2ho243LcCjabQRiK5fDgmqEy4YHOYyNwv6B/LeO
hxJIMkj7BM4oglcvjR4rJzg0W+I4a4vzt61l6m7deZzMpI9lFoc87H6I962ubysrrRtZlNaXMi4U
urdGgjRUer8ksmxMq72gr5UepLqXyXz2weG+G6ya4hYCQ0YOjL61W1NxTuue2qf5woTattmOJ0xU
b73G1ozQLgNL2VKqg4jn1kgE9ZbW5rABB9FTWyEx17Yu6KJ/nVig6oVCO2xoiBbBaHRrRQ8yM+Ri
yy9kqh9+KFtJvNVBIBawkBqjAf8KG+cMdVcWEEDX4V4xHq38qG+x3m+ZEG601or1KVkooKHA1SkK
p2e7+/Xv1xvKdoAh1M+gJBNOySSWZLnUMBGVsyehOp4tWkdbvXxrh4uxZCEJnoDSi7WzOFcIcMj6
8aI0d0OkgYp9QqjeiqO3rDlpJAoUvPfQYLxdczOtS6sJlPwyFXtyfSxKn2+kRNZOF6jn/2tCZDaz
+qbS00TNL07wCbaSBs62hZRYpkUQJbL9/eVZm7hl1nhX4mYwFd6OJ7V4I1u1A890lJ9iPfbYj0qR
78J5q/Fl7Vi+trT44tUzuVOkcg46E4Zu9+vwhrvl+reXUV79dmRms05lOL+A25LIwIb7Jnsc6425
WlkYdelSpi7B2tMmdGsFZi9EK0uaG+f0G8QkJyV/mOXoIUsNKN82cnwr63JjS9g28mTaUihhazjr
U7RrZa9BLHPLm9escI9RjeBeRoxGGFGtNlKBOCatGm0euJUEgUtb/TnztNxZcuZvzN8Knpyz8sqc
MKh5isPEWjri5G9NiLhw86nJ6oNOHratj3r12Rj/opivTW4WH+wAjiqkDprh4lCg5hihR/ZB2pqB
xeuEd97NJwnxdhYUcRY7zEDYv4PWfR4+hFvYgRXHxwRyWpTbiRnECt+c1poz20sH4pS5SfBJqb/c
38PrY/jHgHAPFSl68eFiwLJ4E2unvP44OIf/zYZwTlQwQk2NRHNhZz/3wZfB9l222H0bK3wOi3/8
M5BloFfbWOn0PoY3gpkyzM5Djqp9htR+IekbA2+kY/SDVgZwmpvIYM9pUqBlKSuHSG+TUzs6qRuH
quF1eZ98uv9hWysobJMgC2wrWSbYtp/z6S+p//G//b6wLyK5nXQfWeULRbK9YzTvujDZeP6v+oi9
IGnh7iX8EdZvlprE7GQiorE99s+Sct5IFa5OEVk7om7eKrJYB+tBRQVSsugvUDdWw/PYbO3ULQvC
IvRalFv+hKxHQb9XFsnILR/vL8PqHBHNA/JenkFiFKxxPQWmNCNmE3+PxrOcf4PI/r6J5SNfHTdX
JoRBTNpo5lONia6Ey730OvUgP0+kVe+bWZsrcqnwd5ALdF5xhepy08dVt/RMdt/l9luzSb2yNlVX
BkSu0MnvBkWOeMw5eglxcveYmfJjHCS/7o9jy4wQnzZmEsSDiRm9t9zWelTgvN4qRmzMla7eHjrT
oGvSOKsMJehcxf6s2n/dH8TamqP6sDQxq4uyvbC7874z5H6Zq3xQHyD//2lK70uL/vN23oL+r44F
HAcoZzgKXglEK7luhaHMWJryZYQZvDC2hBGX+1B04IWl5b8WhBWRSsMZF4Wniz9Xv3JUSlwa2Yqq
+Wzpf4zJ42yFWxa3xiSsT531c2epy5jSxKVTOu22rp3lm1+PSVvIYWHNg73v1gO6LFYqbbCWRv20
39VK+NNR692cNJqrmV4CwhKi2Hg2/ijk6ST7b0g108tGMwidDnQfiEiyfCrnaYQVgbCyJH0Zhueq
189W/jIP+rGWgdvc98f1Cf3H3rLprm5ZFDR5P5ncsr3xJS5/9v3GVbDq71fjEaazUbu5MCV+/6D+
0v/4uvHrq0fCImRLZgfRUBGwZHQIVJGxQp1LOhgI/Uzyu3RTPX7Zkq88YslOwFW8CNQLPqcFPLgK
K6B3dYp/VCmpZZrBzeYhVfXdVsZ3Beuvo9cIhJ1GcHLzYtVGSbpgaCMyIkPa0wCrTwHQ5WB+mO2p
9xRD8j2Znupnu6U3LtSK+BA31VMZx197W2o9WrvgRgiCAEnY2HlIgAnScl3CL+t049YbbnXyTSI0
OtWXQF44yjKzrLuqpUaHEr3b/Izljpk53XfPdRuge5dZ4aoUIvIxLXSrznIiicBHO3hB8xjuuEVy
teqkJKD+a0V4xzttp2WqjpUy2LXDMdLfz/UX+8+3DwWAlJiGihVHmVJe0xerPbcOnXfPbbxh4t44
FhPCeSzDIJAEy2zR/YBAIojXEnLRrZTEvTVZrIj7gTyoFIRYqbofU/mlr9939RuCL+3/LchiQnjE
GLGkWcOwDER9opbjKOd53r9hOVD11UDsqrRvCHOl50UR22GdX3zbf09jfwQ/txxCE7cFfF5dFIfH
Ht0XNNGKGRw6HapZynlODnp9UMbIzUOFhhR/T/fH/SEtbioeVMvTHUjIAnEQYws5bmnOazk7rJZG
i+BgDzvb/0ua/hzs+AGwzmRt1XnXbo9ri8L2TO1pmMsG6TtbltzEefE3JYC3xiRsTbsvhzqTsCAB
IKz7jxXs2K15rmzVbeqL3u6T+Ov9WVw77n+fNpCoAa0TmZ3SAD65xGGfjjLvF3cqvNTeoXTmf75v
Z80vSLKTYTdpmHjlgNpQzFZZ4YCz/VDGH9J33XxIkg0jawu0lP9pKKcez5/b6512SZRvZp2Tzfqp
xfTkx2/YRiTAYJ7nkjcdEVTTdIoZWyWXI3qc2VcrrWrPtLLwEvfdllzqCusceHdg4RYlI7BgYuOd
pbV+K82cCsYM8VXx1OTyIYijvaxeSll5mhfdMeNnZm89NtcOPAYHbojcO0oWy99fxUhVXFhlE0IW
YVXTvoxDz4l+xvMGwcCKERhSaJyE+5pgXSxfW2E8jGpIK4tlpOZzXQbjQRu18Vy2vb8V467E7QS4
4FSXvLVOied2QGVUd0OwKLYVkX+owuiDFoKOVdvdXB1H6+wXI6GGPMC7+EWFccJy+idw6W7+aKNt
2CZK5qpORCna36K6XdkTNx+2uPPVTJtDDyuiA1RGUZyvIar2EZAfM4ofYmvjrFzBuuNCV3MgLGo7
5VZodDRvJd10QEO6CmEc+9LZCCxqHxTtwS8v5pjuzGg/JjHXz1ZDwfpQQbuiG8kGEgklCqOXU59M
CXd1407BLzWBLsM4qekf94+ZVb+ilPpfO8IRTb1wQvECGFA2TP6HdsiykxFNnyEf2WJXW7UEXxwE
RuxQeBRvF882ZskYSmTdNJqHDONbGMJaMZqH++NZoZJh4a7MCEdaX9H5Uar0/5uzR+N+5JFtcOfc
P8xK/yPpIbcyqj141cc+0N/LxXCwnPaoq2PpZvK8t4POk4ct3a/VobN1OcbpijFFltTaNOfKGthQ
Ud+66sn3EzfeoMFcuZY48mg2W1pbQbULe3ZOpWKi0s2ele3oAda6HaxHX8y6esrk7mW0xy1tzFWD
dNYRHC2VOkfYi6M/VCEvt+QS0CRaGDt5douvXTLskq3e7dXj6MqSsBU1g9jYrLA0TZ9V5bMUJ64i
xa5pk+yfDtKwcSeuZZbprYEsGMQf2T1xZHHixGG1iEkNsTx7cpXFe6Mcwl2qyYEHwbzvjlXS7pTQ
H11YP/tT3gfVg16iATWHyQ+/bMddWJe2e9+zV52I1uilnRQmGzEraw/q2Bsyn9XkZ+rM7iJxpXbP
/5sRca6nrguVGcgc2tz+DjJoxbtvYOVco0WK7W/R3gL5oFBth4C5L2OFxsV4qp2dPj11SyYtKJ9C
apb7+7ZWopvfcshUU6gqA029PXFyH/MjDFZA5bRvdd0+hF2z0eO7olfIwx9YDXQtgDswc2sjLvpe
tnImrJ2rE2Ltrt/z6DZRjUm8XAXrU70UycucFS4Y5q/qEHvBOO4sChCDUnj5RNmq3fqmFU+5+Sbh
BUaLG4U624YjKNH+mKP5IQU0oWcRkl5IaT9nquHmSr/r2/d13eDM8vdYLb7pnJWJHm0EEyvHxM23
COdS68fqJAfg4IAT6if6bixXTqbybHWl76Ywix3GbB6Ob1h4FdJatFA4nWxhUfIoLId2YFEqI268
Mmx4fSjyfLpvZXWar6wI0ywHY2l3AShWKzw68QezOeX+y30TazEtBG//jESYviFqnNQumb5s+BIR
U6nEXnL9yw5++bLt1XSth5b2IFVbfZyr2xTqX7rPFlE4sdUi6dQ670BhXXT5aGbnsP/efoG9YmN0
qxv0yoqwTmURVvOsI+gkRYYKDGNs92ka0a1UtgpK1b0yo2Dv1P+Jh7g+ld0ovSe7lewlqQo8RfJj
z46bzi1i398I/7Y+TFjaFLLZfCjozGn2/Ufp1/1hr/vNP3MrrKnZNZPPIQhsU85RJa520/gz+veN
25xLV1O7jPAqVB70RGtqG8fpgmAfBJbbTb+akOYfNHTvD2fLVZbhXlmS89YJcwlg7TweAvVxfujn
h1r798+fm+EsH3FlpG2Sge5l/HHszhUsSKZ/stMtWuPVs4oHnAZSa2EhFELHpKvIdS+Y3Tb2PaM7
cFzGzQ8nPefF9/tztupf/1gS4Vpq1s4sPne5Yg3nufsUR+ZbDqcrC8LWMgPy9pPK4bTL5fdK/7Ew
v9wfwjIZQjaJjPffkyUiFYKsj+M2ZrIUWsoS5ZxVCJFZH2P58xKYLCRl0JbcN7m+PrRZw6sDKlTM
tJuF4sfhBL51hr3nODd+8NRk/jFwfDfjsCKK7+KNUa7uVYNXMCUQh4BFmMaCYxCH4DVR6V8TyP/N
mF6MLQTiClkMm/XKinDczKY9jdlocpMM4UUfvSLeDXnqjrpMP+4Ig4TeuNLcPHcEoINdh+6QNG6S
82bpyeM6WbOHPtgdjMDT63GnAclqjV3e+eRaumdLybd4Y1Yicr53Kd/TKgmTjjAr/dgvaCC+NypD
14SKckDuRjun8h/to2ltPYVX18AkVjRgjaLYLhxlURszlG6Jx+36UeZaOrad6lX64GzgqLYMLX9/
dcj01ii3WUHcBHTAM6wnq+WlEUwbXry696+GIxxloUpwlpoMJ5EfgNJ3G7HPWmOPTlMPgQ+qsQqG
bkchNSDP4ppRVPlZqXJPyU9J3nmQQbI388jcBe3+2cq33oPrw1qoL8HRAnZeNu/V5BVpVjbEnfRK
qU+6FTxavbNxKa96HUm2/1oQEgipBfmATjfrpXMKd9QsV43kb1HwTkKJFGn4y6hvBdKLH786464s
ChfClPtROS2tKWkoPcBeB49Bv4cqjcg+cJvQeTCHU6zIuzlM/9NUWxng+zMK2/jtjMa6msqJxXhr
Mz+pbfZQVBu36urV/ff4DLEgBPEIod/CMFgNmtvNwUf4ST60uunq8VZvwtZghCOuC7vRSZapjKjX
PG49W7d+XQipOqmVZ9R3Gch5PD7cv3XWNxTtFGj0UTyhRnK7Dn0kFcOc8OlF1Xl13B/7wtyF03yC
3e2PqNAGj0Lqc+10z2EdXsJuC9W/Ojgov8mp0vhliXlte5AsSVkaY5opbVyVdpVPeVWPP+4Pcw1w
Sf4adAS0sgvJuHBuOBCjaWkMOwGZT2+mWj5mym42eDUGqlegR164LXK7+lkfPkftvE96+UB37kOb
aC6ArsOkVKc6ViA7iy5DaH6//3lrk3D9dcKpWbZ5FkcjXyejoBw0No3fL/ctrAU06K7LS0eiTaAn
HGBah/JOWdELlKWnoG72cVQd+gHKoweiA97z/UOux7v7NtcimmubwpGWmHZeQBHFnAffY9QRg6Tz
svKzz3Qmza/7tlb9GN4Feh2oay6idYIf62kdWwhQozD/kgEgzCrnVATj16Q30CgxH/V+r9RQJIfG
tygptoK3Fb5bQONX5pcVvrog7CIOMzuYfitOwkaZHCnd065WHftKfmzbT4EU7kYT4G79rqJClA9h
78J/KSN6sAu7+gCI8+AQe83+7Om5tHG5rN39ytKYYUPPBGJb8H4lbIcwM5gcZTpAS519TpqN6GL1
LQ/NHbRMi6Qul+TtBCSJqdWFw2u3qFIv9UOvbz4pRuFlgfypsRWv9v09vNw+9NgbK7+srHiPXVsW
TjAlbeDqUWUO32F2IxiKwuF93v4cy5/V+FPTZlfOQZhV7yTCSsXX983W4fL/GTvdfYirQBMuclTK
agDdFj2/l04uPat6Kux8AeR6/TR7swpm3cnOQfuujvqN03t1h5EBWgjMwLmJefE2M4a+DwYm3Vcv
mUFfDBLOXVG7lt0cK+iS7k/1qhtdmROcHABHWkeLEHYafKLP/yiFT85mX8nWmARfnaPaVFA7IW2i
wQ5ZOY+18l3JzpkDYQH6Z/dHtGqMHqzfPGnAEoVTwy6Gii45fEetHS8a9rURe7H8rSSRN0cbd9CW
LWH2oOKx83rJB0X5Pm54zzU/JsnteP2YelVu7Iq14Aem678HJsximYzcKYuxMOsPknVGB+sA3NdL
2Qv3p3D95L0yJVxeWtTLgSypJBaQ7KiLd4n6zjegWYoR1rJ+ELr2MVj56lKW/UaEt+qPEAGR0DAW
WjLB8izBIu3kHLqKHXotwphR5Q3lhpHVm5PXmUpZWodmVzBip06htB0zCQvI0Q7OTZztkp7D3D+0
/WdSiW6ryN79OV1dvSubiytd3SYW6DIzGbDp1KdM/YYgp0uX8hHCg09vMMTUgSmwuL9+n2xXhmh6
syE1q7ii03E6FlPfEwaVM0SugeO2XbHx5lhdMJvE3f8tP4uk32Eb1FU7cA+lsKbBcdNHMFZuJQd/
x3KvLgTAq8S0OjHtq840Oe6LdpExHpx019pNd/ItyrFGqXhZZ0PCm8IRCtH0/GfcpBAVhm6vHCDO
fZhhEJzsrdLW6mI6XI0qrd/MsbCYdSunXefgpXX3vmqy2bWLztX1ea/FBAH313NtgtG7Ip8DExfP
Y8FZAwO+W19dpFVBnGKq77/0mzt+OajE+b02IgwIErm2iUaD7v+w3NU5qrTKxjDWjsprC0LkqAzx
oLYhbDVDkXpq95fSH81Qc1vqvCrNf/fnbG194E1eBK+pOwKlvd1sk8NLOyB8A3xSeFUOFeg4nZoQ
SmB2w31Tq8sDj5QG5T0IZ1W9NVUCISEIsKGRMWOvVnd5A7pqqwVwy4hwp2UWxJ+hyeQZzpe8b9wo
2qcQVv1vIxEuM91XBivSLHgt+rMtKZ6ZP0r11s5ZdbSr6RJWJk9oBiprpksePMSlt4hLFy965ccA
3RchSOI2UYhm7uLYcGY6C3uz+kx61avn5EvX6edRlY9NUf4ZhM7GtK06Nljt3ySTKMsKI+rVXko0
3qKXKKouhgm0RjtFJZVDkM4kOe+v0er0QR8EESyVda4Twds03a+aFro3RW65i2VrONqxVm7cVavu
hpLIQlJJv5Po032m5aE0ZvQNJk7uLcJ7nm52CvfxkB/vD2h1p8ILszBVKpBoCBmrUYodo5ZpUXRg
Eyr1lzoMDmOXuFa8Qa28Pqa/DYl1/BbEquUXtLmVnePW/bh3hi/JJvHmxnBEtgkUjngzzdBlGZaP
KoD9o7Y/hmm1z8xgf3/i1jwBTRkgduQXobATH2dTkTY6TKWXoJ1BXJl6l/xJZ8KWw615t87V/psC
ktYYwUzaa3rXmdw+w9S/mySu2DIof4ad8klHs5w22uf7w1qbQE5sOMBodQdlLDg4hERBUMl00VZ1
7eX2z1gleyI1h3x4um9oDTXDoP6xJBx3mUUbwiA38BlCtOOpEzIOltMYT41uI1cl24lXTnV70oOk
pw/D+dmZfuB1mizBveNcYqkyvQZe7jfsh+uvEk4TKYqjfhzZD6X2Ytl/KfJ3ynlh1r1hh9sGwQQR
Nq0ZujB4dcgzBLdbzhGkGc32vNwmQ7vFKbR2GkNRAU4XnNeC4b49rczURhddpSFQLZDpsLtd0BXf
rLY6N6q0jzty0pGysS3W/Ic9Acgebl28SMgc1EbQ5tQR4cPsZs0N+4+qZntKl8ru2G0dk1u2hKsf
QFlrG0u7GGibP/Jo36XxLiAh4Pvz7r6zru1C0nx05QPYUaFIvZ1IIqdClibEQjV1vMSGcvFht4JJ
65im5qFMkw0MzNr7CCwZml2AoEF0C4eyrtR6mbWAoKcMKi2zM983I2oOzrvQWMTrjvyvszOaGyf0
irgDbU+Lih39T1DFiy93PUzNUQppszVCskph++RHzYecJEFma0fNIGM7515WxI9yNbwzZ9+NhuYN
x4/jgMgmpYaclHjcqVMcTapFH64zVeehsv6TxZpXJv2DVW1Vh1a9h8w1oGWWFsjX7Zrik0mhGHQ3
5DDWjc7w3gIc2E/Go70Ze6+YWrR6dZjc4d1CAujWVA53p+NMAM3t/MWuZ69GmbXKLfACX+776aoh
XoJAvqH4oovt1pCqlAYyIqxgpTwiu/cxz37l01kyrX//6DRkOg0gEoEPn+T/rR2jsRPSYnRR6JJ8
CoA1ZnJzfEvL9I0VYddV+hg2dk/nREnaKraeIiNw4+INIeuNFeEU0eY2LMOlC6DvpQ89mExTelal
dikQ5m2086124+xf22dYXGh9nN93gLBK5TQMRlQuHTyW2bmpibZO8mQaLxPEjXK5L+rCLYLereT/
BNDM0aBzuu8lyx0mBOkGzkFKn7w1+13w/MLJpX4oZPa5Prpl9ouHxlvIf25sCM/NxqQyonbYyHTE
oawnzdZd49/z+y48mNRDyAJw54j4jihNqUWWkNnE6i8rJxVRP8WwPN+frbU9pSKntdB5MiQRFNrN
ldxXRVpc5kgvjt1klq6faT9LufoAo1a9cdOsWlNktG1Iv7GzhHnrUCkwECSgNySYTzUqTEFVPXda
uMvzLWnIlUvNgBCDoxZ0DB2iguPLBqSNkR4Ui6ZS7btzdorNd9bwoMUbM7jmbyr3GNkaUkhQUd6e
FpWslqXpS/nFrIp97rdn8sOPSa99ur9QW2aE42KMkdpUtaS4NDMvpaOVuc7w4b6JZWeKO+d6JMKU
qXYz5oYWF5ehT12l/9VVWwyy64OAvWwhFecFuPjHVfawa0L4XTsGYVYvGDCdL3L/6/4gVqKLpRf8
bxPC9rfG1p4jOmEvCg3ICPf1teu0M/CEfRKN76xR30lV+U7KzJf7dtcifnK+9AihTwdMVITLlTnB
YWsZkGwUtXZ0SjTdy0jr3Mhvc24Qm6OXQOs4jqrxMmgWLcil5SV5rCGGZeknSp+xJ5cTpJX3P2xt
z9GKjSgEH7W0h97OeVkP4eCQtb2o1XREBozHyHyYtMdi3sqLraG/IaOHA28J67iil+W/Wt4RsUke
BGwFJTZOk10d5uSkVfbeGhzPbj2ZUuoQOQ8w/XjBR6c1Dr417KYi+jjYo6fWz6a+BZZac2mICSw6
QKAHIJt6+0X1BHtEEBXFJa+MyrVrPfBC3f/3shu8k6+sCBunHga16DV8bhybmvOzNjwVbUfX9qfy
cH81V69X7leaCDXdpsVO8G+tKNRImfOCZNAvq1K8AZhZGS1FykGGwehdqTyM6rspB+jtWCfUXt5w
hIPNQ/WDFmye0MIRXgZZbGZ5XVC6PE/qOfuG3oG7sYfXjgnedYhDwL9CSCms2jTkVdZ2FavWSLso
Pc61vwvHjWfIlhFh0YwxgzrCYiAF8DbiL3uqXNRw7i/XqhGSDVxF0HaSzL/1P0f2Gy21RoyET+QE
vKp+zPvhDUsCHgYQKNUm5ksIwJ0hmwtCnpKG/KZwrfSx7OOfqkFHYvqWcAGEFPoWPK7Rn1gOm6sd
3sTQ0LVtVaIEjiJvLv2Y1D+VLHrH5r0/cSvXNzeErrGtqKJZlnZraIrlCN6lFrlzvfVdp5QOUhuc
bYunRTzsjOw/982trNONueUcuRqX1foZebCmuNjd5PrFdyWhzlRsSTavWTGAm1BosgnsRPisP2aV
HPoyfg0mOG+bY/AQGcnGLb7Wq2na9DAu66PTybh8xdVYfDnEo8eyvDSSfRwc/WMYfCm76NGkfXVu
yl1RfAdK6+Vx7TZ+dgQ84iGYueH4Kwcvo/wtMg4VBQCP24+gkSJPo64pL3ZRnoq6PudbMhsrHkKD
H7QNQDuX00jYWlQturSL0/JSI11X+e9D/RhAsK9loeujlnnfP1aGQ7KasII6mWYhVHI7HAuFN9tK
p5LUiKLNO7y/+maEIU+2+3bWBkVVHYVj+rMAnQmH0qB3/jxPKueF06YIv6n5yRzy+NDnuuL6JX1+
9hzqG0+2lcERi1NhYnQQZ9vCps6o+w09JG0XIy33ySIa1sTqG1rfmTqdpVraIyHtuZ3BVrENyRmd
kg4Mxz62pZSco9CRznoxNhs7YGUSl1VCo5k3hmWIPLl5LXckdamXRPyDw2j02lmvusg1Z1M75Dmy
qlbRah/vr9zaJGKQLBo0/ggACZM4tk4nZX5eIS9Sf5fCBaLu+Mf7NlbOD0D3NLyTqaPzUWwyiHxD
rsdQrxDeerSh3qidEuaKLSasNSvkyOzfAEvwWYKvJ4Yf54UV1xcN9lxr/kJJuJb2/34k1zaEzRsH
IwqHcVJf0kLzjhX9f0qyAcNYWxCQA7xqiZYcU8yAtf2kNvYQ1dyK8YM91z+z+C1N3FBP0RMGTI41
ER+ZWqsYdaeVNZ3M5jGwpJ1SBfuu8x/uz9biO7cPMwaBNhJ1QJ4WEBrf7p28qBvES3jLzmZwqfVv
plK7dda6fbRFuLllSdylcZlyu4cFrRfPVvw18+mxMz8k0tf7A3q9NgyIc4Cl4bH2am2a2DLbSeu5
3X8gO9xuPcm3fl6MUeF1CjoioouUIAho7fLE3P1vAxBCLhR4oiDsGMCwb7zudP/HX29Anirw3RNe
cenAlnu73AAWprY0+fzaP1pO7rbtix1unJGrNsjVkjVAr+wV1l2uchLDgcUK1E929AJ1MZpL94ex
tgqcIX+bEO4yQ62boBpNvNae3Lx/gYDuvoHXzgrpEQfusi24MMVtoedyOKW6UlySBknh0JS7S62U
VOXLMvZGaZg37snfIcXtPrw1KOyOckSJ3YSK5lL3nj0dy3LXfOmrfR0cpHOUPyr9hiNsDVDw4yDP
9VGmXnkxC1/zbL3yT2Mmfc1lgKlandUbJ+bitK+HBwsE7VfoEqrLgl4FjpkvhXmnzQxP0oZdjlql
qxMHKEO9V/u/Kq3djUohuf40bJxvry/sZV4X5TfCK4TzFme9Mtz7c2RpPq8kYDsZaoh5sEMTAAl2
L0qe7vvM2hiX+sHCqU4Dlch2TutY3OUqAZZj1ZcM9jurOPtoN9jZQUXvp7At19wK6l5vBLoLoRTi
luDSNi1hXouk0Ahy5OaiaT/bhWJ7A0q9Mn03vy9MX67G1pBo/P4wRiQe3vtuHHwoIjexNyZvxR+5
6Jg2IhCwYiIVxELR6Wiz2hDU/zWk7/EFZELRu9iKtlcHtJiBXJs4R9Q+ybLGsObRby6haTyUFrwo
nzup8OaqP6fGRl1wmRzB6bnCMUSgwFtJRDoUyD7Nqhy13K2RW0Bro4e8Jr7e97pVI+iQLHnPhetF
CKnqQpoDW8dIwHwV8UvfHdLm5b6NFc9G3u4fG0JIJSlwSnVB2kIoI3t2Gp8rwK0jMhFTJO/D8qc2
IGHVqtHGi2XVuW2LkHeRcePpcrt36173zWnKWthHPuX50zBs5YxXnY7XrMbPk2MT1ZdSu6CZrmja
i1x9TEefHM2440QaVXV/fwJXRkJ92KIsu2QKYTEWRpJXsobwaneJoHDYawj4npo2crYukeX2FhwO
XA1vVirfIKDEW6uV2tB3Or27TPnspU76UoT2Y68ohyFpUWMfPk1d9kmf87MRHc3krNgvZv/t/khf
uwqwK+A9Cxst7z7xoOd+pLJpaj3cKX6+D0EWHGJJJSusDr5bq0m6DwNK80ibnIxxyk73rb9eUKyT
OETuXiGXJO7utiQsbCu7v9Bw5/XO7KbykevdLc2NJ9nrY+TWkHDuKr2d+4Fv9ZckfsjTw1AeBlp7
gkfJ3FrTZf/erimVdi4uqo1wFROk37pOE/m13Zj9cGmHuEog8U6rs6zl9j6HONeLZhgsHSfzPdDn
tVuOgXKQ5KY43p/Xxcirj6CbhgcvrxHqhrcfESmZGbd48CWb/d0YwCARj65U6xsbfmX5yMuC7mGj
UDQUE9Cj7+eTMUDHaA/7+GMTLK2Sl7DMN8y89tHl7Q7LKKoRPH6M5TOuYoKG2klqJTWsgkYlvyu1
bn4MJXqdtD793lqwcpuT3Dzo6fQMEF3bCEh+Z+Ju5xKaVrpzoJgDFG6JgyznfrbHwlIuBsRFk44Y
1vy5TB/Tv4Z4l7xz5k+TGrty7/ndwUjO7Sd+6Dj5n/tfuf6c+CfZjLwtDrbX846O/MKYhRAUOUQx
y5upuUFHcaheorEp91Mt19aTk8d95RmhUdCYV1LR2TgSVxqVINeDyGdpmGCpxfJw36lp36YzckZW
72q0nmVOR3uj7UJq6uqVsytSaz/N8b42//1xTNEWzRBaD0mE0aV36wCBEqdFkyrKRcskVPAS07g0
UVt9vr9pVmYVMBBILp4PcJuKuaIqrXvw7wGzmkfKSe7NWnIL2vHcTuOhPUBFsHEovd6l3GHEg4DI
Fu5RMQ9WxfNoW+WkXuiuVKHsM+HS+pHWRp09xmMR2RuevPJmofrl/OYLo8L/qvxX1NQ14qJRLrK5
yypPt1Bzc0ttB30+Am/O+4w2nPFfn/C3NoVQRI59ox7sQvlNhlEOH7tdYVQeHOT3127liIAlFq8E
iwdLia3eekhS8agg06dcrEzva282WiXz0qLOebekSVV44HXRDbHLdt4F4UwLWiZB3Xj/I15fMsTe
yu+cPhwQr3idES6zpVHq+QhJUY/kmOzdCOfZQYlr62TM0WHo9GhjW67ZXGJwSNnIn1CNux04RPnz
CL2echkn+zKZ4eNEBdAtNKdG6kO+BE68Mci1mQatQcHPAj4Hxd2twVTSGr2Fy/CS58OfYUizImyT
agbEEtrJhzxOPKlo3CqpN7x3ZbNwC7D9uV2BwYh4XaUO1ToaOfNACUp7exza74WaOV4bN/20cYmv
nAQQeCyy7WjbAplbJv3qwnGyjEATNQM4noJPbU8be1LtOxMuImKT+z7zOtLkVqN+StqFPoJXpLnJ
IJV1DyEcSgB6+L0y6/6gSrW8MXnrVkgUA+pk34u4vMCIilnhBLqAq47cbCq7h6QctpDia0vE650f
wi0oDC7TejVtw9AWQ2rF2sVOs/kia90vPQxarwJJuXGqrFtaWoWB3lIaERaoZKclcZJqFz81foyD
8TwZ7Xup3xLxXjXDrU/wQYgOZ9rtgChHUz5NMw2gjQqBzxg4xyVb8lBW8ryRhFuuMCHKYCwm1yth
+P/h7LyWI0eSKPtFMIMWr0AKCpAssmTXC6xYAlprfP2eqF2bZiJzE8aeme6HaevyjECEh4t7r/Ow
i1Thzd4tkWxIbWiqaMJndwCjPK3+Wjeylw8fNEk68r/r5+7C0ujI4TUUWEuWvl5abVlq1KN54PfT
P8WSuQ7kNnVLNub82NGF5sSBwKR2admr/ZP1LDYQCDcRUWZyuFPN/yTmlG44pItGQFzRaBGjDOyV
QyrjhvM8hRjR217e1XVJ22+0Kzv+L4YQB+eSG3ST1pQYp0+rsjBqU4hr1p5a5MQ94VJ0v977Zfj8
9EsZdYJbh/d3ehLkpdEThnyaDERtc3nfOtZQ3wwzIZDbF7WSvLzfHOdOphdHZ4TE+tRc3wUNmm6R
5WdW07uDNXzUI/vGfL9UB7ib/xt8CLaotjKz9PWICHVs+ZFU+8IKImzvLt84YD2prDGtRwySX502
J8vNMpNCyx+6+DNJS0CXz/pVZ/YWE+/8eRCGUK39W6TEaZ9umZ7Q/g3s1KKp+L1NpU8lI45yRpQr
WwWCS4YM+tm8DAwkt9cTUpuxl4MqQsLZLB0vHFHoDaG1yyg7b32e65bORn2OQDTlXubzIJu1V7vv
ml3txh41THvrbT0PWAhU/rcmBkCebl7U1Q4JKZa04EEpm0e0mCqpfVTCmiR1oxp6eVU4BUbtIde9
zsXHmmu81OyfmsSRV4RqdGiq+EOZl8V9YbcbF/eCIwJcJoaxgqKldr1aWY9we5/LI1FDRGfelZTw
iwXS+ef1+3rRiuiUEWcSga1Z13GqGkGh1irKRElVu4WmNkeF4O/3dTPn7wMy8X9h22wfseXqjNeV
0oVVjkB8Z2XZLnGg7WSSrHm1qUz766YurggKCNIr8EDA2p+eiDJWlWJsOyI7PR48NIIH9D8se6Oj
cdmKGP6Me8CBi3/+5oFFdnex7WhA6iLJnRfEjJKDWUT27vpazk43yr04bYZVWDIFxDXCUhoR4gsR
PfL7PHSbQH9hYNyu1XjOLf2jVrYbW3cWjGMORBRRA/8+3mjlVfWIAZBN2XR+lh2M+ub7nB6DG2Q8
Rn0fZ+8NirFFcswYAcgQRETixLzZQKNcumkOuh51NsnN8HVO4Xg5cye3PMTZlwKsL3SQHbCjfwm8
p4aCCeRooqg9k6eHL6jt5xTMpK2pw39950nAJayIeBjVGQLw9QHv1bkqw75d/EZoAnumNmchCheD
/pohk97tGKVSaI+TZA/ZfZIk/YujRbZzTAczsx7KoNQNMKSavbjEVlG/a/XJ/KV1lVHtA8OKv9to
c38qA1mpXaAuoI6nttcftXFM+10tKfVL3hQpMwGq0vlSTpH2p5zL+qfRqctTltjppyJVm+esm6V9
FgZ5QrKuVR8HhK6psTFYutxVSz++JBSIn8Y8WTpoI47U7wdq1T/Vokxf8zmIPyVBlBWuUVTlc5Au
euZVi2E+aED6oz1w6Ij7jCjLtyhVeVSCYZRpsETjfFCXdnCOgE4z45APZRp/0ssiKl0tc+aHRm8k
/RDFqgTZ2dBezSCROzcCRyM/KHWcPQ85wyYei1giB1/kGVW9qA7odmT5KH0K5Tj9tlhD+X20Wus2
kev5GzcqzVyZdlzpaUVj/yiSDC5rm5eDspOCMoOFPvT9x5AyiXyYbC1Rdrmh1InXdQUJTRZ1be7W
vWp+bhdt6vdtkZSBi6txfkQx49tu+mlOHEp0i/Q8yAls8D6uu3LntJHCJJQ6QShzYf7nP3ERlstt
z96ZrjGMWnc7T2G+JfX9N4FcHT7a+RQzTXJowSs6PeKxmkStOk6jz8jngpkR80DOrJfmGB3kxRmz
XZBY8kvfoAzl5pkTf+zKzorZEK3Q3aEv+RRK7Qytp81K/iOosgkgU5qoALsTNt1QiiZhVyjl7VTm
lA37TLYNeKZmnFvAa6zugfBFzsHEQ37yAo0Q00NlVn6gFJrvGYZV/wR91tQ7R1m63xJjStJdMdjI
LNsjiK69kqrR/Vg5wUcrznPpBo5Z3h+sdmimY+c0/bzToKwULsAs62VqR1newSoMs/0wLXMZukbL
/DS3rzUr9oqGutRGKHj28HOrBYuFd5+aAXHt6f4m81BFhUn9ezQrQZEwtegw1L+lbGtG0TnCEvwz
FCfYYTSk6FCuMlFbKoYJ8VFK4EmovKAqM7kOYyMOc1LJ+yJHmyfuJ1AtdWEza1PCU/SBJR1KC4gx
6W24H/U62VIUu+BBbdFU4SEi8QJ1cbp8pp+kZqfnk0+iMvP0SKhqmeaf9z51sHnZXua60Wk8q8pP
fd+WfawvPunzAfYaetvdXd+aOdJlvx1EvN5vjpolCQpVaDGX53RNy2IOermEsl+CeH3qRaPeqji8
OcB+IrrF8rR4kjfe1/NzxBMkeEOAIRHJWj8Smd1aYztJC3KuibNn6kl+w3vb3xmtXlLINLa0S8Qb
euoXhD0+GRE/WdIa6jy0U8lHjWQ/SmLLC0O9enAGadgZ8yBtxENnBQfoPbRUmEJGWYgXfR0PjRo1
QjWRfdkI5lvDLH6onT0ep9jhsQF5+liYSudlilQfrn/IC1dGQLkp1PLCQ2ZbcyplqYjDUtUWKBK1
59TqXraHm7F3nnuh+oSSoDp9GrrUE/IWZTu5sRhaVAXJ8/Xf8ffjrTYb6BmBDKKw0IHXJwo0UesM
XaH4OiGdN5SEV641moObTEW9j2gM7/uqMT1c5eTNS1x5TjK0hzzuU/6VKXTzcfhdx5bu9UpX3Oe9
LD3I8rJ8RqVoPCDU0exoY2cMkp6cm6KOqo/FXHfuXMzBAc3G+tEOy+7j9UWd33wN6h6BNIx0qoqm
+OpvgjS5itWqhY7oa9P8WKn1167Strp+Fw4pRH5Q5TLfDizL6iZWM1OQiGgmf4Hl9KCqU7DjPMev
lto7G3XLc1NidqRBBqyYEEDWqUGuDXEZaZXql2mtu47RzTeIIOWePnXTxn24ZEqUkERJUWBE1ztX
mGUyET34jrE3R68NjuMWAfc8WmfLeO8B/vCsMhTj9ONQhYvYVkfzGzmu79WunffyYJgvRa6190QE
pmDAd54xmaHnLPOwpUd/ThjiocI7GkTvTIA4E/JsHJpLWqBpvjLRq0TBM3DQ005fJV3fOfO+tauj
vrRuJY+HIRQzOG6vn87LP8ChSIcHYLlr0p8Nv97JKX2BXM13/RTu037yMrlmbMvyRZE/1yilFpaG
6IX9JI8tqNatjOnCZxaNee4H7XExMPT0G9Q99udBwe2VOWBmBT4w5Rxb96IgAEp7fb0XPriIDig8
iOtCW+rUGNQ+hOD1TvZzGYFLQvQFAa9B1w9W2o5fRikO9q06pIfCSnJPW5xyf93++fNFHUwM4Xao
jzpno9HsaJICTpPsD63i3BtzPOw55S0xrZl9Lwqp3PA+Yj2nHhV7htApY0IaKfQq7AoUSV5qWh10
UBPzBnn14i4M7Oxgh+rwIUuD/FEKRv3JLq16w5mfd6dV9pd9poEL3/AsGlGzwB7tgaVmauQFpfM8
J/OXElHUpB89I3GeozL61CaAPvQtVNKFVWNaDECwxYO2fknjUI8mW2LVtVyIoMALhn/KxNfN1K2s
yovbjdL9/2et/xoUZ/yNk9figGpXj0GnHl2p/ie10wMiBU92JaFP3UKmiO+Kui7c0VI2bF+4PkAg
gEOwTkKH9QjThZ4Ls62oPpm5ne/UNFS8NB9orA5GumHq/CmDscS0Cc6twEBrK285x3HUa3Wh+ofF
3RJUOZd0RjLizR++fsMQJTAnMn7Vn0rEmyu3YHqGjdLvEmS/5Lh9ZMrdTkrr26qOX8Yl2quv4zh8
TZx2j1zlPmDkXMRYryX5ozLZMBy34EoXLi7gHapIgE4oU2grL2VTNqwSEHq+oSGGa5ZeXH9PCvqQ
zZaLEvnJ6sqeWFqdJaTNYaqMWLKifSXtEsuV0JG6//xuR3RiRaz3zYml6WjKtUFpNEX9Uh4eOrM7
BAaYg60x9Bc3jo4gHl6oqqwDBsQYnHYKGhW6qPM4Nt+TrmKaq+EayntLyxwgHlCUxKB4M+Jy5dqN
ZJoEYEX1syTbFeaPsjJvNG3cQzPYSHwu3QNSS3I5mIKypq2cqhNY1mDooeYbSVfchFb+mThiSwz4
wssMeoD1WOwby1m3gZRUMtGgT4HYMDyEURr9eAviJlxc0DwMEoqNZW+aU3vTgFi5pX/c72fC0IfR
drrPNNCHje09XzQEeuHJxUw3IbB7emC6SNKHqEllv21VlCjbpT2q9ZDurh/Lc2/GQEAwP4LqRl14
/T6noJc0jQ/pM7LldjEDxLb729DciCzP3wcCWFylBtONqsR63DeKilIqR4vCTOZ2zxiNQ10ZAil3
P8vTj6BWn7Vpw3We3wK6yHQOBXOQ0HtN+8x1Z3QGaJI+o7mXZ6Vqh11aBOadbYLPk0ZzevcRJYsi
dBNgQyYBrHX4JQo+drk0hHWdWtxHpdkiixghJX39c50fCvi/IBopitEgP0vYQNGUeixPul/murHr
9LQ9jmX4/vsG3IIw3RB3zuFcnB69TGrSIWqxguCWwcxGKjpln9sbW3Z+9LDiYAMfRWVhze5crLwI
pk7TfXsKagj0kvLK3Xee67bV9te37dzFc4yxRokPVa8zDlGbK0ucZInhS1WXHI0q58WSC/kmz1Tt
OCfD/CWS+q3X+9L6NLJ83CRVdkR7T3dxCqwgL8rO8ONGH3Jk6pMEXCIVZt3V2zLcUg88PxoAEkEn
4vNxkiQ3p+bKYu6rZawNf8lrw7OHpT/0bScdru/kpUVR3hRqgdQLgKGfWnHQ52JcqWqgWVO45fLk
pOGNkqgbXunS9yJ7hx/AVQJHv+ojoiPUGQw1Mf3YjkFFD3p2a2baeGMHZXTjdDQDQEy/G7vDrWXf
iN3pKCG4sFpaqZvTABTdQF22GnZ2FE33ZIiVOytOt3EeL8SvwhbIE1Yn+Kurj6XNRtrogWP4NUTq
Y5nP0n0GL+8GLmPv91YT3hZZ1N/Mkql5+qgm9/k0K1uiQBdePLq1CPcy1EBwkdeQwXgaQnkICuAc
ckFWMN11erjXi38QvzURx0K42w1NOhfQyD9am0nDhaNEdYZ6MWVqAV0R//xNRFQ1jhwGi2ygfGrF
DFOLpp0ezZFL7F1t7PdFU+Ta9O8AJ5KjnJoKJ6ak9L0NoMSMbPne0NAH+ZDMcaa6jjRM2sa8iPOr
aBOwAmdj1jDK4GskU55lUY1mmulLZRB8ajKr/V1NgbzxxJ0vSlghOgA8S7ddXkWU7WJKeFfZRHzf
bn6og6MdMo12lxunbb9xIS+uiDgPlhNzTKnqnm5gaUlGlkmZ5TtdNDYudcOxPIwl8hsbj8JFQ3T1
aeaiT2Naq0uo1LZRtANfise6+JIFVn4jS3K1ocdwjmgX4BjRFxDSEFzB1XrahIZPiQSEb4RO+Q15
IjDVSSs9NWMz3PWjId+H06LcFZM07xOkEA5pIufHNs/7l1rJbvUkyTw5DbK9ldTB0ZYG/bvcpd3X
pJqrJysazd3QdOkvi9biRgRw4aujn4aaKp9CyD0I1/nm1lhjQ+oftwEw3zDwypByqpkbH41s3vjk
F3wUl5PTJeQ5DOoKq6i7tyY6sIYa+B3Pl+IqchR9M3mrsz11k/hnXQrZ56ivh51mDlFxsNOx/DKk
hrK15HNFegR2iBp5C6DIkGqsvGWZoa0qJ5HtB3aS7KpEnj41UuR0OztMD4BbgpuBiZ+7NCesa0ap
2Xdz8BjnTvOE2lP6kKX2F71BDSjD8b8XwC7mqFFHpDgr5OnXkvyy0g9O14c2Uinm/MkMaUuWeVg9
LxRbNq7G+aNINgcqDvCQmNOzptd3vahyFVX6MDq5Z+Y/NTRkG+Sby8pBDOPdzgXYL0UHNKmJ2/n7
6TGbtbDtjdLKH0r7UdB0lIVJA9/fG0uIlgPVQaro+Kl1MZil0F1L1fRhKejM5pPyS1eGxTPDzSGK
Z9kA6nz0J9ED4t6c6/prSGtrUVhmDwGP6VOWxqL0GlkM2jGSO67OsBEliQN5UlIQQBQDTXx2kGhp
zXGNZCsve7rrD0Uu6x9nyiy7Qe8ZihKNv5egM0CngMJXIs15UeWp2LAufOTaOoE7hW78A92J1cPQ
10GnNd1QPgxpqD8kxbLsmRQ5Hduo+51KUfxURnLjIcmlfLz+Qc9OKMtGKYPSsmjc0YI5PTRaj0bz
kjvlw1QLJpumhRUCc0EQKu6s0i865EvX/E6q6d00EgzjoKg0k+sJPetTw7EEAr5QouqhXxjXABlS
3nOcYtfOxm7jYpy7RWELaBsAWDwwsKNTW4lRoJOt5dWDUY/BrmgqB8oIYZpSKsoHQMzRH3tI9Lug
m5LMtcJY/aA4U3Fzfaf/5uXrb8zjTkEEHR7IHqv7OdphBJShqh4WpTE/QmBETtSYBHrB0tgA+GHJ
OBcHWS77j7nRI38VZ+n8PJdd5i5Oat51kmEdusB5VQHwHhZnPkywfbwg7aof13/r2YslNkxwO2m8
UAJbe+8qHgynipvqIQ0SfZ+p9mNBlH2sClt7vW7pLHjAkqCy8zBqYhDsqi1H2ydVkGUvHxZHiXc1
A8VRE59y77qVc2dCbAfIFh1NQxVtwNMDENttUMdmrdEBDbp0Vw+FSvW3MfPnrpWTkVkOnbHFITrf
Q7DQGpBbAlhR1lBPbZKLzxm32mTU7BIuH4s6nSIX8R6pfqqmMtliup2bg1UHzI3QVbdtZ03+NXpt
XBCUsv107AFaWXRt7QfZARXuxnIUtu9Gawj4GTeKP8HhFVvXuiq9aWtpti0/VFMtdhlfngwHhJSj
cCMyv7QwGm+CRElV+QwVw5FZmrSIbX8C4ucha44SPVCx9OMYREwzvH5Qzo8jgNs3xsQ/fxOqUcGL
jGIgNujB97hkVKVrTon9bm9P6gaIj5IQ6Bt0HU+t2EDXl3yQgGLXg3rUlgYJfU4RZDo9StxxtAgW
jE4v3UYz0w2Q0bnDJwyl4kUjRiAp1njzNkjmZjQiB1GTaVcNwX08xaAD2k/LoBxr6dO795MBvyYA
VrDgyOWscoOwm8sxIUL0+zqbLXc25EzyOttMnffG2IwyI8dhEAMgTFEyOt1S3a4VcpCqhCWY3sQW
77XaK9LeUbf6ZmfHcWVo9VKbta0FhYEgZ2YOO7X4U47PVhVvvBVnxxAjZIjw+IUIKcfkdDVBMLdR
LPRESrOD2l6Wnwq5zzcqvBeN/IVbUThnXMrqrDeRlEmBjYJOP8QAGY2wjx9lJFuK994psRhkHfk2
Qs7qzDM5GSUjx0ZcNIyD2zF3Yo++crthZX2uedU504QxgLpkGrkrdxt1ud30pEb35uxVSur1feIG
0Hqt+TiFt9dP9foMYAuYHuSgv6NV4fadfp7RnC2jMgLjPpM/2N3k1Tur63bXbZyFC3+NQMYHcUAB
BBjJqZEZMg2VCse8lxNTAsMaJV8W3Sq+DKREd/XshN86ctW7BYzeMdSW2LPhOH6VezN8NqcmO/YS
MxnRi23viiqDV5nrP8vS0ZiFkujh1jjXdfwqfqwBCsSEbY1IzDrFJb8LEpuho/ewB6r9wTgq++Fh
+Of6lvz1TW8jKKxQ5CYsQTeR7V+XACptmRs7z+x7wH25F+hFeasgwefR82mOdASnXTE39b6banuX
2HH6aLbtdJQ6swgpCfbBXana9T6wyujRatvgwZLi8lMjl91LlgvqyDxKx2WJgmSH8pO86zroudD0
e6Pd6xb4bjdSQPRueK51bMKiYDcLDjCYT+qmK4cCuDpfpsW075ECIDE8Kmp7K/XfU+ob17dvy9Aq
/qzkGVwHFIX7YbkH2uBpo+bm8VM6fPkPdnhGBdtDRAar27GoRdfFzEy9t4yZMffm3ini75Ve76fF
Olw3deHSkx7+a2rl9WezL+U8su17xAs/BEhiW/Whmx86Q3ZVddzwl1vGVh9KstK+V6HW36csK9wx
/evlptP+w0dyeBBhDJMpUKY6vfVq1scatDnnPhuY5jEyxOG2hQJ/Y8/9o27Nysa3Et9idaMQRxBz
XPlURFcrc/KgRYFSYm5snMlNzaLfNWq8JYXxl6ZyYobegwCOK8gFcNDX+KWUmlfiWHXkj2pc1R6T
IoJqP0Td8LUNB4sZWtao/mih0+BL5yyavKmd+96TJ7WbvbR0+k+9LRfRrmHiQuhSV9dQ7ZjLVNdc
LZyX18HMs2ezkBVtX6S6GhA+hZryU64aDYT+3DejvaPpQzobq2G91RU7c35QoC0eN+GSBDJ0dbFy
TZ8WIzGkeyD89ecBAa4bWfGk5Bi0G6fjLJMlFiDCVWmU/g0c1zpMVWvCz7f70LcZwnmoH6FSvc7N
7i5/2hLRPJODxxTDB6i9OKCXhQje6UlU5j4OLGUKfScBkzPYzyD6b/TGiJguLDEB9PtQMzySaQR6
m39d+L8SrrveD/tZ2sJunt28059irZLEnHKNUsZj6HfSXS4nhHb1MVOP1mi7iLUf3+lT/hpDScsA
JO6cQbahg89G1M2hH2dfY03aD/OfIfrEvPb7Yfp23dRZHCFMicYVXGZk59fwBYlR68DRlxC5+Xqn
BncTPId5SyhRuKXV3RNVD54X8l8RUp5+R8coB5WhBbHf5PZDH3wJlPTIbGw+1UZmcQZP4sRgSfCy
KSQRB6wc5OA4QRDlEyAyRbo3rHLca+QZXa2VH8dam4/pVE77TGFSkRkq6YcpstvDHCFVMkb2cISP
oz7LI7D1UiG0rolcPgSE9U99ob2Ug2O9AFBm4Mr1T/D3eV1tDxxf4l9IW+ITrI65HsAdicc48SOo
N/qtEvqTcUu/N//g3CnpzvjR/gqC3SF4Ln7zm68bF3/2uW0yaPwvH2ddTTWLIGoVGhPw7qi5eah3
L8+l4jrJcRrdegOcctY6ZHmCzfz/rCFJdHoQ5hgIe61hrU5+RWHNFMZ5py76ESrlwUItq57vEVHe
FV/xpZm1bKz1onmawzAB6AbSKV6Zr6H/NLNsJMy1GFDegVXIZKK7zhhcqErwgyeeBeODYfwTNl/7
Vt9FCQi96/t9wY9AUP/3J6yuQqmkqZEaJvs9/wgTeK6dG0i7oZM9bQtpdeFNIKUSwGn6fCLNP93s
aLL0ijw78YP5Zqz/TMHihsP3HJajGn420q2BdeeXHFo3Oys6AEQOa+2PsdCQylf7yFdif7BNr7Hj
XQEm3Mhfr2/hhRcIS6pQ4qG1QzVmtYd2EIfINZbMuD4YrurVD5lbexGKPLt248Cee0eqZsAWqMUD
AqF/crqFaIzIdqlrERUtVTAu3Fz6nG8ZOZMX4sGmC0SYykeiSLduySZKu9BBDGOEcCc/uDO9F1Pf
hztp1+ySjZfl0kd6a0oczzfFpSQr4IZmmKrL35Lkhc+Fc981PzY+kNiWU6ciRuDoNk6NmIuRu6dW
zGRu47JoY1891i/aN3kPG89trMNz/Zohp/ah+Hzd4KXP9Nbe6jOl9WyoSY+9Umm9rNplDJ5W5q3y
5rmrPF3V6j6lxtwmUouVeNnH+wMYJ2XfPDu/9Y1q44WwB3w9aSYeGWUTCKqn2ydZoWYFphHDRflq
afkHOSyPpRW92E16qBbHixlM0ujfnLCaXLtrnpZZ+iPEDaT+5vq+XnCYZFAkhqTWwBJY/ukvqQmj
KyvPE996Up7ML/Yvc/ez3Mk3jRfy3+vGLh3Nt7bER35zNJdprhwBt0JQ8a5S/46xb+reHactyatL
p4X7TIRAwkGyK/zmG0NZXEdoW4yJb0qJV4yx2xuTGyYbujRn7Wdxq6FKUPBnSK/IPE7NCDhAWLRL
4tNwfk4+mHdgQvOX/GX4pPi1F+zKtHDnm37DY13aRcCSsPWB9CMKsPpikV5K0aLriR/KvSsRq0B3
dqnRDPpGqHXRawm8HyJZwMbQyzpdn0Uer3BMY/+bcTBnd7kfP8CW3Le3JEAbXuviOXxra+XxqyWZ
lEzC1ug5ruN+b92vRAkuCYg3bjzQYoPWvuutqZXvahtZ7agOx367N/b/6Q8HOPVXz4Wm2modsjKo
URjAcWiT7kOp5KMrQqXd+y8SmNz/GVmtgOxQMZepIZxktIZZdU+VVrqp8xw29sYZuLhXVPERvJAx
ty6zqHo9OU7aJ35i5YnbSMmTLI1bXZ6Lzz3gK4IK9BMp46+O9FSXVdNk3NdZHaZjEyk8k85i7BoA
wrQn7J+zpMn0TI1s3xWTsw9GZ0sM/zxqI2oF4odUBFeZHOb0rJPOT6gfy/jB2Ih2kmPfN9DQ95Gs
/ZnbythNOrnF9a94yUs5eA8YwsxaBUlzahJVs2YKUnGRE+dIsWa5IflNvYTpwxsn/oLLILoB5gCe
Dy72ug1uVnJfj0WYohL6p2T/CAm0tPEEkfbdSzoxtPqQiP33lZ5IiW+o2R6M+l0wGj6CGPvrZi68
0yLXhP6CoJqgQJ7uXAhLf8jjNPXj0an3VVCEozsvzquZ5K1HMzJyEztQXKYQjyEs/3ETAnXh0538
gNWnW6SYGel1mfqtIn9TJfnYy8ZTNks3gWyO7mTrj4mpfa3D+mbumbpMixP8ZFJnXp6gDjpluewi
mKftrm/LpV9FjQ1NH9rccHdXv6ooweKh7pD6UWO41pTss+XFqoyNCuWlw0S7ja4zNWWKRKtctk60
qAfDJtbePtT1j0h7UtT4xqFQ8/7l/B1RiNYO5aH1yMiYOlQsOxnL0Zq9okMPtl7b+t0tHRN6HIUY
jtNfK2uH3WvWGLR56vd7EwxEVHxW2t8lHOvP11cjzuTq1aFDhf4R0kEo+axXM2qDk4zNkvmS6hRe
M1QlKem4v27k0gl4a2S1mNnoKoZ5ypkfZZ62Vwv3P9xvRhgT9oiJEoQ/pxcvDxutbY2K56D9pmZf
EvWmSf5cX8Kl4yUkNCFPg+yjM3VqQqnzAEGJGhPhYx68TOltH+zMLXXtS18DECyPDaACxHtWG1X3
aK9OBh5RK5fqN+S11mMWl1luON4zQj8hIsDYf+2sXuqmrUqEj6LUr75lRIMSU7eUAjmZwJWRf2xq
+Rjk2V1W1S4DqDMreiwUfeO+XnpdT37D6qMhD9xXlsxvoAhW/KJrZf62/6nuG3sXlfvo+frnu/CO
Ql6m/g5yA+zBOvQmK4xbY0xSv5T8Oc6fpqzzzPZmTCPU9beoWReOOwVUSgVCKZg+6SrO7xvGVlqJ
kvr5tLid+SdsCzezjI1LdeFEQuEBPUvPX4zeWJ3IQaqjMWhmvqH9KmcdbZkDOjR8xC0868XlUAyG
HQZizVxLkSah3dftpPJM942rlqG3LHdz8V6qEEdSNFEF+0nwKLXVcsa6iJksZOFWbZPTGHpy2/yH
HePT07MGu8OM69Wpz0YmIHatmfp18zNenoch5nmu3bT5eP2wXfoyEPOgTXPUCNxWT5GZBDq4YIel
EAdrY4ROUOhp2RGpro2LfOnT4CgEdpOEjzFwp16JRk8zAefNfCNHa1L/6qDUY71Xk098GYE+4u9C
6GSNcU+HegjyocUIQzZCe++ET0r0UGdb6JIL4ROtJIHkEs0kELarxcAqmdocO20auHGc7psmvk3N
etdBTivDu6i37yBCHK9/rEspHvZgtnAseGvP2GN538zLqPA4+eozjIHelY/Fk426yq7/NaRA8jY+
2nl5VOAn/jW4Oh6VnECwSoXBT+o+20mfl32x126vL+uSEYFOAw1HkgSt8HQzU2OR83yYM39RPqST
y+DgCrzf4Zdefb1u6JIfZ4YTlV4xVpZ67+pWJYldAl3UMsgqbr63i5f0gFi49WX5HabevNWzuHS3
3lpbnfhCrmqJuimHcQhBlb8yK8wd5NbbLo6KP2kVGZ2sS7zVb6o1SxkqkSHp7GB/v1jZzfSdp7EY
953plak3pPdxcmAgZ1/fbenjCld3zbK49W8sV6am5ZOjwmp6qCJ/2re/2t61X69/ty0jq9s2hMsS
hxafbWqP35Mf6T9L6QUv121cck9iugxNW1HZWMM7BrmJemfOcr/tkl8l5Jt2gc1ktu+PyImT/zUj
lvpmv6RWnqJZynO/ao2boohul2z+bunJVth0aTmEgAJOi8AU1clTO0DdAq1Y0twfYUG7PfSaQzqG
otFgbFXTLgSCiFfTawAbjNddD4sENQIASilylIsT01MCiLomU+Ovf54LdwnIPRkZOFIKQ+sIYgob
xxkXfAS1ZS8yEBJoVY/WKJi4DUuXKsswgXF6jKQEernWGbHs2s56e8r8pL9jkLyL+Leafa3LY1+B
vPgpD3dz/JqHP2g914rhzd1WeHFxrULEh2KO0NFZRdZJ0JTaNHLcS/nGImmr0PYPYi/cCpYu9FRJ
CempEP4BXDtT249atB35K/fRXjzo3rJ7ze8m97erUbcu9oaX0l65/hkvb+4bk+rpuVzScE71Mc7p
egwH+W7cy/vYjTr3g3JX307HwjM2LF64CKwR9rhDMgTmQ5zeNxdOUUrDGdAKR8w9P5bogdGdkqIP
15d1wUGhz6IL8TjxvdbKQ71ZwfvogsxPNcYjLMclU7xGe+6CL9LWzNkLjyVhLcodOvwTdJ5WDrer
wecYKbetQPzGHfIwQRIwyY/5rE+3VU8+mcPBfIhhYP6HnYSLhbIaxEhS/ZVLoVijqjn/8S3dH4bf
vZ8M7weQQDcDr06Pn3OJcNrpx9KGoKyiMIr8vnutgOHLBlTI/i6HuupsytteOBlUZAGOgH8T9LLV
84yGWWtKyxz7S1R5RX3XhkhgzxvJ3IW7THT4V3kfsCup7OmKEPnM1dTQ6Yfpz/nS72Tjj8mkzf+A
HhE8r3/trI5FbEUEhjrtMMt4MQNr10s/kvIFUPeGd7xw0vHx9N2Ea+QMrgJChOunBtnamIkgyd4m
YdjFhkJrXiH4zNPvy1Ap++t36+IO/s8imOHTHdRbRaugAsTI/GeeTvqvJi8FGqumnG2s7eKBeGNp
5XejrEoKpQhoKbYBUKpRZoHmj6m3NtpPW3ZWPtDpGVbKzsZ+zuiYWUuYMk8auSUMIk7WKjIjkKE8
oyMnQIFudfLgrwWpYReAKBpjOjpKejNojLO7/nEuGwGZCFkHVOL646Rja8gohSeiC7uY4R8rnX9d
t3DB37GMfy2sPsoQhmmfKVhI5Xaf6T9Q8PUa2bqRlAd0C3akdt51g5eWRCZMV/5vir8WSOidBAqw
iUFavU8Fygjy3Hy5buL8AGjitQXIJCAabN7pkUbzJ5iUHB8uVbZXRqnbda/TVm/kfOOEEaThqIVw
nM4C2tZiwjp1cr+sgkPmGI+J9jk29ftomp6ivEOuxbq5vqzzmwq0nweCXi7OCJ96uqwmkHQHDHfu
Q9J2Bx6i6UNofxq2Brxvmfk/pH3ZbuQ4sOUXCdC+vJJacnV6Sa8vgl0ua98pidLX3yNfzHSmMieF
wqC70dVtwCGSwWAweOKc2fZRWytlQltkO3QQgF/ZaO/G8k5fQsktWZmdDlHps7DOS5yzupOmWkSi
BhXGrEpJbf29PW+XMRXzNj0s4fXOwDPxbECyJaRmLPYZEEEHPypfGLhtSt5gWMDQhkuK0tf8AlQD
KKAjkcYD6Mz5fLEVkBUikw5jvOxHKI4J/KVSoaRTsx/0Oy0XZS7cfdq9eDJDNjs1Kc4VLSCawbg4
lu1OTePabgDRtMHUVayUli9xBV0xhdwBzA3ALSCBn18TDGCriiGUoMQY+eo+4+kbjwPZHQ2t9W4v
2kWYwGMrYBETxcfUyjSvNNa+LgtV1XU7PKnaglHaYbpQFpmO0rMAfm5hjo3I/FRv6hJjwW4VSNuK
rQOLtTvmCVsBvBdTQaxlV9Uay+YJl55vD/Cy2DTZxxGPd1MAXy/0iULoquVIQrtd90eVH1S6lgwC
8hRgPMGcSWvaLIz3wjF/7aFggjsXHnfmfU5mVuhJZWK8vKHF3xBoKPDQt/YoLBzzF9ttZmfyoZMb
QVf5IVo+ZdjhbqBVxJCPgV0rd/Lio/xVbzT+G9FsqymtGsu+hRHB46sXEMuuo7+Ww0jtRPT5R7QT
d2HNloY2/fxkaEEQhVUHAMVuP/65D21p88/4o2nuwP6NyidejXGEnRtAxh40ED7pduOfIqIjLWTb
ue12F3F3ZmEWDIsSFcds8oJG36agNfUbDdSmYEj+c9vO5U10ZmgW4NG93cqVBm3aMHqMGzuq71WV
sNXO70iZEmhDvHLFS7TvJZqnRcNTZDlZpFKrgjENYFg7yFZJRNq7YUVfe1cRV9rmvf4sycKcXvXD
k1Wbfn5icWRVIoUSVo2JL4myV4OXVFmgfVkyMXP1wo/EIYpVzKZy3/Gv3twXysfCik2Z/kVAPBnG
zLuBWxyzbHK+JMxs0H5ZIVXfyoYkNnu0cs+XFwLFtRAPRkQ0pE+KTIj259MGlvRYAfdqtxMjTkQf
h7FSLpi4Nm2nJmZDakK0U8dB1O9kTvq1vo3s23O2NIQp5p6sPMQYctjAEFj8IbND3D3e/v1Xnfl0
ALP7YKhIQlOpYb/zUX0o12gcqMI75bM/dnvzTtw+R4eYpg+3jS5M2pziPWUBoLNG0O/SvLILqaIF
8Im5voDbumoFfBsgOpyqLeb085OpKyNwD6Q5lsbnVCYAAtQLF41r5x1Ipv6vgZl7gUSnTxuW9Lv8
G9gNGmvHJvO6zqkjT116iri+TsjCQPuExz6Qw5yPJsxTXwaTUL8bpA9xoiF3UaEiIflJqUnVDyzS
wuiuZS+4E/6vwalHemawSzirjckgLRUqQqb4i4GlpYe0DCpkC25+fSr/M3ZxLLVJb8ZFj0Lm8GMR
wn8+/90bQISEOy76MZAez3N0szV6NLPB58r6IY+PKaRQ4+Ntt74yiDMTswOpKMrSSEB2upOl9yL9
xnatikOD/v97qVjYtlcO2TNTU9g48W25LdF1DImXXZY2KHR8KuY7h4KItHQHvW4Hj714iv3VuDi3
MwW3vlOwh+ACVm/S3EQhD8owqrXkAVcyH4zoP0uzQDcxYEiDgc3Eipgm0OtRc8FJFCr4EPBemL0r
QRWk0SZKKmighq68fD6qQBzkwSzTHhj3luTqSHpUv277wtWJg3bP7zUafIaz4KNJysggCAmJGXGT
VYELykSi6iuVZ6vbhq7NGwrWeFFGFwze5WeeYFZc69W05Wj6b0nE12n5aubvU31Nav89v0d5HM/z
k37EhAM5n7a0iPsoUqDnbhy6YyOQXHLKigJvkvwzNAlEeqeWZoOS4yLoRbXhOygegIlKiUPa1vnS
RfryNXkyA6gB/sGTHhLj8wGB7ikwtKjjO6bQcic6fuGJworrZEy9al0sdedeiw+n5mZu15uZUQgc
SxUqyVb/FuTAjoZXOXAkyQPKeKHB4srxdza42WoNqEtaPMHgtC62s0Ikmf/QLXEfLk7hbKVqzntr
UBgH0eIdmst0ali0uxOzfdgQoXOEhcrr7/1/lkKejWq2r3pf0vtewxwWTuc2ND4Uz8ZdZfuEEQlA
9pB8g012by1ssitnIayi+AHUC4LUvFellgAAaFjNd0O1jfyagLmGmNV7DfZP/xsKBmq79LR3ZVvj
/QRvG6CYA8f9vNV5rOokbfMermlX+5J8bpaO9ysx8MzALN6CgbMThIjzXa/sC6CFa//f5+zMwCxh
UQozFdUWI9AT7vRJTPH66kPSA+TWqWyQmJTBUiv1FZc/NTkvuPC+GpNWgEmpwnGl7UPUx1CZvx1w
L/GME3Pof0szv0IPQepbpYqNVduSq7wpLvvaaZvhjTk+Aevk621zl1wcv+ZQnkcei6b+eeLHapVl
ag+P72l433vdGpkfUYnmNWD/UO3ICbaNVzvF7m7kiGJoCF5nduF+3/6Maxsdo/4/n3EhARuDftos
Ue/bJfG6A9JmVHQUHBuna3WSxLaI08cYKWCKL7cNXwmaZ3ZnMXpIxToJOgw/XZfH3vHf2135uCSA
fi27PrMyC82Aa8Ug58OBYza7tLFBJyz30VTk/KjaNyUqHJFrpLC+1EQjQ2cSUyZ98q9MvKjQnX3E
LGL7gBNWWouhHu/pEvnJghtB0Pn8rPOLvJZNHb88kFW0TJl7NZFtPdwzDDUGswtYuEbD9rNHaD8q
/Ajeu6YkwOSmFhVR/Gq9rnKLzl+rSQlMpmeOLrPuGokv7K7rcQ/o2UmlATrNU151ktgCrdcNzMIW
bkWv4TaQeI2FJgbHX3qVXDI0/fzEUK3HZo2uCOxitxfIetOutIV06f/hVP+NZRZiBS53wPxiyzAb
t0PsWsmFvKIdfoJ7L3ywURajt/fK9U0KlhYAT9CeAA2n80GZUtCqaO/nuwgIa56WpAa2JcVTf6ZR
g5POv4uZ20b/THgzOe6J2Vmox7vhoGUh5pKLT1ZQkPQ1UH1ghBdOlMtmwzM7uJOeDy8EK5JYq7Cj
WJ9m6qX3QucNz0nz68Hhexd8NHYJCdSRyfh3RJca266kAQYYWZEAAAYt4U/n9uVSC+JUx/SaESTU
IsHpyx9F0dxRaKgcda7AnwV/yYumXT/LeM6MzgJg2vaglU5hFOWMB1MoqAbalrjYgHBF07ZBR035
RTXStYj9GuZOOBYLOdcl3cQ07QjvABkZ0yvxLHRIo1n18igh9GtZ7ins2CqJw/zmQ6pcVeyc1hjW
VV+RQLHDBLDFutyCPrULBSqHxToJtvX4YVj7NvU3WbBwPFw2aM4+bp4Q1nEggNMLcU3XXM3PbGbd
+62ncNuv92CoDx+lYV2iJnx7q109lkC5PMH7MTtzppQ8KzIfQF6YhR7KGHi4QaRZsK8F63PkmmOa
wkL94vpATyzO/EAZQrkeW1jUnoTV0Qfeim/ke2iwrqOFlON64DoxNT8Nswgk7RymmsyR3CN6T2zN
u3NwL/LSu53v3J7K61HrxNzs3Msr6IHhRYnvBMkeRiqNNtjhf4TMLh9yGnoL1q7czLFe/63czJuh
0pxEICjguzLX1uPYroKKKppMtJ0ee2G4b1QJP3pRRCjcoSwQCKRO1t2I46j+52a1yXeBh4QXTQBM
dbak+mgIRRnI+JTWk7u9Jh9LZcFtLv0U/YEg2AHgB7BpXCXOQ1bRlFwJCmnYvaUucxARlxKLy5gI
A2gLgCQp/gARm3MD49Ao0VDCAEQvjgIeFfEml40g2HSqqkBx5V0uu4Vc9OqYQOaJd6yJRXreRuYP
YsfGQBl2ylvPCY8paMLu20O8VMP57Wg4D70Y0omh2frIIlNF3KOHqT4gU/YVcKKshhfFlki0MRzu
ROvG/Vs7hg4BX1Lb1n3/9bRUxr4+WvDzotsSh8kc8o56ps61GhMs60B11lTdCra/kDhc7gkMdOql
h/wLft+czt7yqybXU33YQcjGR5EA5H1SbDeLpARXx3JiZ7b3ElDnjrWqDbv4KOokrz0Bvc2vtfgA
vreFIf3yo1ws3omt2cEgSGlUMtEYdtxNiOkwl9mqBwqkjUmHOzJSzbGmv2jtQIiaJl6J+LbJyQY9
wQSJ8GIGfnk5PZ/jWWZbJVaRSJmJ78FVKY1dX2+IsTTq60bQrI4sBbIAytwI71Il6GFEV13o1lXD
iFVcZMy8fMebhvKflVnubI1FVeoCrKjxaw66KC/PXBU5UKp89IFjgTJS4drCek6/c76cUNYBsx0K
dcCHzPaiGppDJwewaSRubP3pY89gd6VFrWyJGfCKk4LfFpsN9yGwCKizkAnJdFUpmwokNQmpjz6U
0rf+od5Y97cPoitLBepZcANjX0/KX7NkkknmYCVNMu7A6Yk5aw8gSx+jyrlt5UragKIV4L7TGTO1
5sxG05aM8X6Mx51RHIrHeldiVFkJ6A7Yqg/cJEzosG5Lp8KVOh3M6hNPEpiLAM+duYiBhNFIcozO
3AvkkK+ZKzqFM+ISJDh/Wxe6hcNOcpaKWpdLd251+vnJpU7PirEvNVhtVPASF9scpHmcasoxAFSK
RauFuZ0Sk3OfPDc3m1tQzeHVmcHcmLh+uFfrlPT1ses3/mMCXlhDcFTFEdRhNYQcNcOv/z/zcw8K
El3oc5aNO/bHfO51XApWguGu0FPrBS6DMjYS8HEh773chmdDnjPDsgpY6wKycbscgteq+Fbpr8Mb
ANq0739uD++6JSAsVbSd4mFjFsrUpk1xWghwk/YpFp5F/yOsfxT/LyrZtw1dKehhTGgbQn+BBmed
A21Nq2tB0RaO6Bcx7CqOnKSKCA5cAYXEpnOB8S19iFSgmVcSHsqPDi2CC18wjeXCkYDQgrvgpQ0c
I+d+O6ajXA4sHXfhunBYaEPJq8TzruM/hY/WxqdP7VP+EP5NXm/bvczdpoGD1BGdw+BMmJ8WciYy
0QrgvwO0pXXSyp40uhOIhqW0Mjby421zVxL9c3uzoCBnLctqE7FoEPfC+NR8FhT1U9HWIxMMPmvU
SxYODenqxGJCIa+sQk1r3m9ZgliqMMpiBIla5+rOvj4kNJr+WqvEJ98xFckSZcPVGHRichYUzFbh
TdCX4w7PsVvVNjba2iBLlYjf9uELj/nPijI7PWojgAzhCCutkx9kehxJSMfV4fGrI++BLVHc0ynE
0+zIVuhC+r0wp3NiOmNAA3giIgSwEQyzkD4DsRsB1Dpc1AO/PCLhLyeDlM+3BXTYmaQVsKSKnorX
Mj0bbW10E/FYpG+5fyxDzak7TxYDWpbSGjcFOjRr1n7d9tspK70119MxcHKq1E1uNtyCE1n+e2R9
JXxhX1yNdCfDnGXF5qjELAyraS2z8tH0Ae46yJWdqEt33yuVHKhWTMJoSPNB8aPPJjSvNb9Ja3gN
dwG9ehlXnJQrtkptwz3kRNlIFIHAzTdaTJrXRevXjstT67N57IO26YQY1vUNyLRoRTMautG+XhmA
U3KKD6A+rW3I8uyFtbpFiZ0slLJ+BX7nS6mAexB5JC6tADWcLyVUNaUiaDDVzG0c4cBd0wlczW6c
ci0PqM3qPQXIBSVnOXV7qF/QxWLHtfAA1lbQBkL/AnRPs0nA89fQdGEH8tUX1tLksT7m9/Kn0dn5
Xf8qbxlVaIcbSb7tD4ze9mP96gKc2J45mqGlZq6KEHmtnIoMnuzV6/qer/0fgDUfUHZR7ZIoXkA/
30v6Avocu6XfA4mdZ+/u+dkkEbXoY0o+A/ruHRuyjgjeeElDnc9dQLmzu6vvZFejzHt67rf641JO
eS3unM7cFC1OtmE7poZcZJi5DLUats126VL32hXENPaHCc480Cqhe2TO3FE2eTqkzYjYHaR7rQgz
ypTGXAmimDqlPAr7rG8bokCFjxZ66aRGUa2zuo3xPBQo7u3VuhZ10Fw+8Zihzx0J/PlwmdhJQxXJ
I7RL/hjhIV9Cp19GHQwSigfgCJzAHPOcIwUWx1dDzYSEHb0H9c8u36QLmNIrtwCw4ALID6DNxMc0
TzAiuVFTo4/9nflcvYhO6BYUt0SXU9GV14OtEyckqdO/3p65K2EOZkHwIaNtGXCvObONFopd3si1
v3PL0Blfs4qsuy/1iJQqbagH1dK1+gpKWtG3xxilI75ws7tyOMM+dNvQvDMpBM7bg4QsUPo2Y/5u
a6VU38gvwl3ykX9zIq+tD2vf28WxumdevGpWGlXuxbslJZDLIAOlAwsN3RMkCNM+C3NmKPl+Kev+
LsgS2xRQB7jXhHsUyFDQ7OWFK+ZvmfI8qJ5bm77mZGNKrJSsQjN8vFAXRDhEnwLhrnWQvd7R3Oix
IambeLrNCcqC5Pio2wG5v3vVyeudRLP7fs0d0ZbdzhMBChgdGXHntj9c7iRgiVA6A+c0pETA4nf+
fVY4JkaRBP4uzCuisnU7LBzgVx6mzi3MihORWEKBigvWTvUEV3trvOK5dJrn7tV6ru+Kp9yT7tEk
dntUV7Lpc6Ozw9zPMr+IOIbVPLLt6MHTnZyC3oguwSquRAqUQ9AWDTkQGRSIc2/qyzDjJu4/XAaN
aHWXOUryoEL6ZUk/7trGhUYzupN19OMA0jaLeX7BemaEkrDLBuLvw/tuDWHKp2JfikRdi2t/Fd4N
O+1Z3QYH/07YLTF3zweKF0V03IGiGPqhoOyZ979Jmd7xqlSEnYASXRB952VH0mIA/SIaWirv9vpd
M4YkAFU6jBWl7JnP+AAh6sUYB3vWrPN7nC6rDNypJhDR4bhAfzUPB9O4Tk3NPIUNdS2XaRLsFd9f
R9wEZ2oluFWDQl0QZCRGlUAEfeDt8c0vl3Ojs0SHD0FZ5xnGVx8PZmxHe32dINrCRb9uG7pI6v7X
EjriJp5WHJczr0EpUsnLUIA/oO1jJ9PSTW0oy2xR0k2RtOiEOzUp3Oxg3TerBdtT7DiNfXPbs72h
N2gRalvYthRO2uCoj17fr4J9tOblTzBK4H74vm3y6rwifZ/UHLErtVm0HQrZNxoB8yoxT9bsiotE
fANgkhj+47A2on9NmX9HiKCJF2/EUBwr59GzACl4OiZwnjFKn1JeTKJ+RGoClNXWynOYPcnRc+CD
8HELtHM8MdqXtOm8Lg9JOJCu/CuPiwwfV/fOf980p7hPJV5DMxVzYIUEBcaDv2n3yfPQI0qAdW0X
36V37brcRyJZBCBe20tgHMBz3S9YWZsteMj6vA2TMthrRKr38Z/y1X8vD61nUAgabEbFBeGIsFOe
B1dYL/GaX0gzT2txany29lJftQAuw3jl4K7o8C07ZJ+gCKLJPtppIUVyDm0BR3y6E+47gfT/SuIC
++hyBdBYAXAW+fEsBS9UhMe2V4N9kHtZe2jCB+7fA7e9EDqmDTvbVGdmZhtayftBqlqYaX66zUgX
ouE8HfgdxESJBRgzCPp+b0kn6Qq6F6McCRICr9m9+1G9DtpkoaD3W36ZjwDCnirK36jtg1f8fNOE
UHvBPbsL9/Ha9ErX3Ix2tmn22movOPp3sy8ikm4se9yXD1BPO/io0qxWeG7AI1W6t/CmfztmXCTi
05hPv2d2AqS5WbW61OJ1u37pzA+8A5Kitdnwp343q+ehseE8de8I9XezS0ByVZEoe9ZQ27n9HVc2
z9lnzM4E04qgBIY2ln3q+8SCVIOlPKiCnbQbJfFibcHaxfstRg1VLMCgTNBBgTtm5kd1FhpVUPBo
D+XpniZUemVg7gCLN3TgVfSCAzRcOuqBOyg4/Axb0Q4rUmz9hq5uD/viEeZ/PwTlXRXpBUQDZhlo
b6SDEup9tLf4k6yRXLnrg5oa6EoLV8kBxc+9tnQFuJC1m2wihQJbH17+wSM1m2uJQ6GDW0O0z5qd
4Va8IIZbG5tYdaMHaO4qlqtWtu4f0+g7cDMCBXHchwpzYQ0uiuvzz5h248luE9IMtFX6GO2V4LOH
cEEJvKjfHDKoiOH1ftuWR7m0y9zR1ZYK2uvtib9yVk4CGpNMN1rJwch5bpyDoRih2oj3if5qhgbx
NapJPkk+CiMmkeQ7OaRZbpv8PQDOtj5wCQgtaLgGuQ+u2LMDAn0sVZmkFd9npECBpKE6hRQglZ3u
XqfjG/73x9f9+2AncMiRvNbofgzB8M6dEjgGKHyTvwLtyOuI5lwAilctseweFyNqi0jut4ENqhv8
Z0+W7hPzYiuuylCNnEAGKEyBdnb23WMJjvMWENh9Vx4jAZT6NZBmCxvhIvRONpDhQwwTRJLoBD1f
jzQMOxDDd3zfGiXpp86ReKlKJF1ooE0DQW1v0vgDEccFc1rLhD61wnDYD/Rjv+3sFX2r7fFP6wQr
VD1l+sXJa0Q+Mszgm+qQg5vbnr4GrpcejgeLSISsP47rPx0J7dcOrd5PDw8KsTe7jr7/ZGTTuyrR
yT1KQ7jApnQ1gWruJA9/rO2fjn7+tE5CNJLSnv7oB5XIroL//J5UXDY9rd0nk3BqkmSdkjsU2bQD
SvTeTvFee/s9J8+7lDhLojUX22A2I7MUzgTbf9cPAWbEG5ujJtjiH57DNUUwxa6tfKEeoEyrON8B
Jwswf5cUuqJvVQPmtvuPvUjthLwUZL3//lh7j3t7f1jXDv7eOZvNp7f7W3tvq4U9qC59wez4zSIe
Z72EL9A/mF3vdLr+OLh/XffesdG9X5InpyOeTjzirJy7HX1Z7RxC7smGeJ+2SZdccto5t+Zjdvjq
gwqK3hFfk5DKeTPoEiXh5QXofH3NWajvQj2KrR4GWL2GrnGKQ+6n/Sv80VunyEgOp1+PTrNVD2n0
IKBh3c7flhtUl0Y5C/SNaUYSOt2GfVHeiwDnAussJyRmBDm6PhzDb8HfFqBhaYRtAOwPno5BBt2W
S8nd0mfMUtS88/0gV/EZ7kuOTb1/OxTo0N8mZG9hhx/RWkopfODNdR8Zzv+d59xvvN3Tq0Lp9vkB
O/B7afkvT2KQdaPzFM8NKCyDQGW2/n7XWQOU3tN9JgMfs26a56bI7eojyl8lHBIN2rPEXQAdqWHf
+6AiBtq+IQxls8a24iWOrF9WtJk3gg8EeL0JeQg9tNneMAQj7jVhTPdvAulsm62DbW4Ld+mB27lJ
tFWMk6myJa9emWtMEPPMgPgIlnaNp9LK/Yn37Dlfgv1fmSPQPUNXGJVuDSDj35LqaZpQCXkj5SF4
7/ICIOaiCvY4jBLbL33Rs2SfObIWVJ40cOawemR/1Fy21rlVZHeJkaZ2OuShm5tyBGGHIfP6phD2
IBgOnDESl7pFLk9KfKsK0vSpvIpq1czTuayORiHHzb4s3lulAZPBUwzKk9t5xGUIm4xgpaDFgRLR
7zKeTEhlWGACsWBEn6q2R2sk4EzFO7leLARL6AdP8eHcJfC+AJ+AMBHwD/DW82OZF3JRKbXAj8hq
QpWkgOiNpPUjkMa0gfQZqF38Zwx5KlLwbnZ7XxDY32Ew9dRDa5Ifkn7I8l3dQ+UFLByZ9FHnlXQ3
DEL0U6SJrhH0wVq4Giu8ddMS6XhvFf5hRKnvpc57cCQlvZbIpKs7oCi7WuiClYJHFa9HhyT3pHbM
j2GrxBqN9ZArpPJTAG00MWm9YYQvEeh3C9I61TqQfHa9mdspmKqhf9Gr7LuCqPxLXVShsi5zQWlB
ONVFsS0b6fgiVk3TJNSosmIod1rZ8CogeSSJ8U8IbaoAPX6mbxkdIKZNP7qFqkEHOWqtbHCjxOzl
mEDrI/4aWkFDMqcoNbNjrRuRSUSDAMr3gEFGmQyJEtWogyRqQyQ9BMV02kSxdqcWZpGtGytHQ5xU
RmVCfKVte1vX0tEHXUoM9GXSNYrodCDtgnJelZiZJ496G63wKYDfCEHBvlkA7wFKWS1SitddCTB7
EZA48D/mGulinb0Wps+xqTUW6VsVso/7PGukcB1KOX+s0qTOSFtoJeQSdNbZoP9rHngmBq9jnLEv
ULnIIugZam0vx4nFgGIazafKkK3Ki0WxEEg6qKy3paHTbK1IuoQGZRM3Hi/NJKBx29d/uQTtARsy
lXVqm6ZY4YBShjh2h0hJfNz9RG1dskz+W2mWL3g5+r7x/pwLiRMVJh/d3JiWmyutoREzzVhIm1Zg
gQdR0ezoGyL6kWTo3MoEXcK1YLPIaEZUbJNepczKxcyZuiv2aWMhjvV1Uh5A2ps+aQwsViRQIyVy
sxpcYRAfSOsH0KBI8XYM1RpjKkPmRX3pS7QQRHlYGZXFtj0XB4lytNr8TfQiEtZK4WeoqtZMbtwC
nScx9HJF7TsuaqMgrC9Sy5EFJVVIzUXloVZ6P6ZhBwK5VVu3BmSrqkaUbEtNwj9FZrZ/LKVDQxI0
2Fg1aXahnabITQYeUqmLCddHrFcQsFakgS7XEepuY5c5aRm2gM2rnYVKtZrUz0kChjdS4elvsIWs
iRS7tvSgI32HCqEM8YmBDkMXMRKHYvijoU0SJPj1oHllHEoSVQSjgEkRQCgzwmq4kHEqMruNTCDl
lVFqh00f1a2wN9Aba+4bAX1rjpRHBSoY2qhCRtDQu08OseMjhx7MQ49pfGhFZnlpDiwzzeOOf3eg
AYmJHKFETiVxxFtcVDAF4utR/JyhOfs50HSIhcrcQi2r7QKMv/DhYtB1afVXMesNrKhkVH/RG5Hj
jlQr4yaII2x9htMvIQpDzxLQ+6xJ6egXBSMoX1kpMcBghp4h3icvUptA5gS16vqL55yvJSEbwDuf
aeE2N8JJWMfsAotOvWorXli8IZjFoscXDAkcRMxk0pql8SZUoDVcSXGbdqjDxv5oj34WOmJVTyd8
oQlgm5BQfEiSrHouSy1rwRUnp5itJBIQ0iw5+05ZX0W0bVt8aDTqqUmZlkkRFUpoKVO1EK0BaE3T
PwLZUeFBxEfzAFjFNNzVDDXTvrXa7xs770MLg9Yh1Ewg2SA9G2hfHGyUIPSv2mDI+8amSEYailFy
zKOMf5Z9laC/voyNcpWF06JCgwlvkkZcNiTr61CZnAwBwZJZvRF8dKGQJNcRsJicarkzGqOorGL0
aX61vLTA7Bz4ouYoUgUFRgBgm42YDD7ebnAf7EkvKolEVXXAQnS91evofo8HzQaUtMc9WR1ZSUU/
U950iRUqSHhb0JVZEDSFZBMP5Bpk/Y350MY5csw4Cdp1rofxS5hVhuAZbZ69Wrki1GvTagpvFHlb
eplWQesVayKALL7ILHMfhtDgewCPWSDbQpPJLQhN4n7L2wAKzMOAVi5Sp3q6b8aq0L2RC+zJKhPh
DiXhJH3qZaGJd4LYFhKQgqrioXMqQJsdov4bHqT7gSjSyL6a1rCYgxJB9MkBS30airhRiNyZ2kPb
GqyiZm7Ux5GleBVRSq5pFF3FCvqXjEzsPBNJ4+ikVouKchTwNlur6sSkxc2gzD0hSvWOxGD0PUJh
CrRTkt4Kutdog3/gEk4aqoOfD1hbNTO+eJNXyWHUqo7RLEWPwZOo1XitUBW/Kve8Kc19CbpMIPEr
yI3aSpHKCe3NirW23GvBsBVYH4Z2CFoynTSDkudOHjALj+k+vp5K8M+S6kAwYRrjOPXvW+4bR2Qa
vURSBIxxm4XVAHu1ag7o/WZBSSUZVWQaKnXzDiC08QjR6fAdd7Y+xgEtKRHRrIjXu6b3q3aVZAJ/
SADSjN0qEpEDpZpV4FUHipCOKLYMepGTMbsOTRl7PDG1tRywsqeKHIvWC1pFQEFnBnIX2Fpetx0x
BTZ+BJqISfAx0QaBoBuISbtSUMBwYij7sCsz2Q1z1HEhDyKCGkmraqujeB6MImTo7RA8oQxvJXYG
gvGedqCBmuSmCj3dgB87MB66yIIXlZloMNqVYteQYEJn24jnGkBOohHm6NaDc1PfasoXM9DFErQn
XABEOg1Y7KmQMcodMaiDH64lvHSyWDMOABRNlRPoNSV22gtQYmn0vsIGjYAWs30UQ2tb6Au5TUlp
CCKjgQIrXhtUwDvIAlIaXtch22AtxIMACVN/20htFq60Fj/1uG91utdJBTsaEahnaeeXjehWepZU
2yCKhK3gB+V3Hmvp46B1A7dZmAJWoAdlG0Grg/UmqoqF2qwtyDOCuVQYJnaEIAcrBGgAUPosFLmT
3IBL3UOqsi54KpSkqg9m2YTBUWNMfs5YYVqkwdtZs9WZPHQ4zQdIyqLLrhKjlxxUlKjmqj6emZB5
INwwXg29rQrIUsHlPjIAO1jZvha9JP6MXVrmdEDnS78CCjYKCBJ3S3J9VqXI9ZCDAsmTKZCxycNC
79w2kSJIJYu55RRGZZZoPWa9tgpkuQoex9ySQ9ssoR5j50krpU8+h3iMLQ5+/IxWk6K3A9FP1Z3R
GWNsj01bBt4Y1gUQoCp+5RoXGlyCJbBy5J/C/1B0Js2V4kAQ/kVEsC9XeJvt9tJ2t3u5EL0NixAC
AULi18/ny8zBMZ7nh1BVZWZlNkXWvNW8Q7L0PGRhp33Ld58OS9A/0S3k2e7elCBU/GnkU6mTyWz0
beV0/AzrNJgu9cE/9nZt5GfVMWJizLP63/Hzsm0VsVDzunjN8SdZ/bw9B3UuP0uYw3tlcmYV0w3i
ramTfr7Tm/RfsUmDBP4ourSVQ5j/BVBof0J0Ofcqa5E3l1E2M+0DXsTtxW/HY6raLWi7KplU0xPW
aua2VHQMj0Xj2z/xYPK83LFcLU5i7WrEdqnmGWqKWFTuHlcBQpRG/m3rgMVyqTb9nxxU/XXOTLCc
Z65G0ru6JF/LKGdfD7aJ6OBzLbOoLc0hoXndaOSFi4w8jq7PmqcetRGNiz+HL9SQdChF7sYfytHm
IOgzDBWu23mPrDgOV8qGb7nM964tmD8G4/4Fa9Z/DkR9sOy3yj8Ft1p9nhfDxdj1M3YmtBrFt3BM
UroOLx03Vgsi91h0S8vs4keHPIc91WBa2+LzZjP5PtmgvooxhNHxiuQqDj//1nhEOhhvNJ997dd1
NcR1EJ8jo4OfReuD3LTb3PM41jw++X0Si1setRkPVG1pe80af17P7bzZ8T7c/Mmcu2Sv/RJ3VhxI
4Pnj+LTEq96f+Irov7tcA6sPhfZgm+bJu28SBuNzYsX8XocbIHib0+bjd4PnGMlcln26ZQ1ze16t
KLKz0Arfon2WhvW3pI67U7IpH1dPER8jrfsBUQSgzhYXuV1TW3l9Vsz/3J7xnUcLUYiV7jvZXw3p
YivXFuXnkfFL6avuE3mXNLoTN9zt4vAU+npaPmdoMyUvJjVrwETNw7qGfW+cXrIhGqrR3zB8MTFQ
it98dBphNNCj+TbK2G/XDNKlCnLbldTO9Ps2jsm3aO0ZOKZ4D0kOzvsZfcxq9idv0wSx7yk55XAA
SO3Q+xurK6eafChVMx3nhJs6qEIN4V6mbTICv+8zQYYkwm0PTcLGtUwkf1UR7+pTuHWyoLMK8vu5
2yxKyRShbXnkHm5pwi8sZGOXfW9C/JPKZXQbwlvrZFAl8Vg820jFUznMTQoxtSUiLWPS+ESVDx22
gjAj7k/dZINfEqA39Kd2TY1i22MaPyshvL8+5mZgbIWRDiN3PYzVluZjwaEcULAWXde+sUEYf16G
fc3P8aKzpZy9xjallmH26LVF0lUuhigpWdqGH5nXjk50R8b+n4a6wQciNvHDzM+OyjfJ8MyOGWO7
jIT8Z8JdPAWibcZzPmleyT4d864a6JqaauhElJ2aMEvYoehHPlMSG/fi+22vL37IRcONMmdfOHnt
m9lxrC35WeOdgmJQSAPHUD9bqxpNjCMbySer+AL4HWp/kU3s9+dmFh0jlMn7++gIxVD56TTuVbpv
49OWQi40QZ/s/FIaWMZYa5KyNbtPJgi7CN/WaOhfszhIwZnIgPriK+GrK+alaVi2kz+7MuRt6Mo6
DviyZDiJf73UgY9lb8M12Jq8cOciPdo/RFwer2u3x+4U1UAc/Cd9/8A3qwnlClL1RGqLt/KtZ96b
C3FBD1Sk/LOv+5Q9y0BE6SlEc9CUAVk579zWVp5E0+MTXBMMkJ5yJrsf+VDH/nnvU/ksu8OmZ3yn
2x+OaRVYaEvWpJxJOV3LoR1y4rKXEUeCwXHrhtrritc92SJ1jTvRDidWYXAj3rekOxP7GpibhElF
Wa/VEJRknjc/gjg24z3DhApoCTdwyy73GFcRVh4hc9gwq3PmgiY4N1EqbtPeu+y870P7Zx6MfFHg
0e0tnEU032a5zNPbVDQDxXrzF1XtZkREMsxSNl8wKdYd/mjHGp9yJaS5WwOpv1uhcirjkhTvjZTT
UX2U0KyMD39iDPYnRpZGxlNwOwY7i6uqkzW6BC39bt4Ro1wpTGMOigc5aNXiBQR7Nz03tx395VmH
gaK5Fl7Iey+psWWtvLD9pHSgt4dEbwyMrAjCjyCQLej1AfBvrB23Bz4pwfZxU4ZsyU5tPNLErjKa
ypQjCNRu+5qvK4wnc1paG+eV7pgDTmDD7/w6e2XZBsSpbZLt25ErZat11ophzIOqfJaev4DArMBR
ZWHZ7riPksB2dFQrQYUBnmzsdHESwirQcROUi2AvoczIqCZHk/F55oZawvEhxbTYPyl/H56iQuJQ
y3DEbXf4YxxVe9TEfRVlDXp3sTQqw/XsEHisyHFGn1m7LeDq66LzHvTieBt3RS85fiy1lC6qPfze
hhQOAYQd4j5nPPnnH8r7cczJGlxSuuuVoiniqKw56yyAp9taPJMJUtSA/SJ7nnSzF8CENhjpLgV/
hopaHEmUbsL8NkSJ/FkE8/EeeqFj48N49r9QHpZZJtoCcYpjm1d57erXYvY48XsoqH9Z1FDGNxQF
37w+N8wXJKwkZQFkNfMmj+4y5VzRDO/bx61HGhVmNj4lvkqHeEkfNwy+6uvmhmwovbDjjt0ET/Q8
kOMLR++yban23vp51df4f1StTdcf0TJawiP7Rscl4zVoT7tvx69836K/o4tS4JsxCd/M7BaMyRZ6
oyobY15mUu5VVLqUbPSTKCL5xwgiRQgYo8MHHNSSC3xpog85htrGal0DtgGGYuAe2zuGp5rwOo+5
y2Rs+IRCPde7y49z7tupOQ29jEijtbVdK8F18G+YROGXJvbVo9JjBDTYqeVbGCRDdB39Y33M81l1
J6fAacquXfzxsRAibW9pZpbgEro9Ci+9Z+CDWyFHXjISoswFrmfHiyT58H4Tofabk2eCqL8Z7vaX
IukH7xR2KQATUFLWVfORqO45cV7fPexRPzblEgQ4qOhdTWEpXN7FlZu39U/UrsF0SoBWCP8LEYRW
UyC7/GzmOPxN7m/GsznEbKqObic8H1Gz6MrocP+Wm8w8SacMVSCc1FaFzax/eptX0L0uW7KdzDgk
NABtP1Ddgin9vicfEKRFCXmnCk/td5PysXKeXBCpszduya0AzXEnyVpAUI6NDG7ZxgByLopBdtfR
SZmXH6aj3KWNlz/Nq0ek39zSVanSWK6GU8bGAfuhjoLtOfCZrdHD6yzFAGS8qzS79mvUFpjHbmgv
jMutBu4nPurSsvpErFMf53UVyMYHXJYwq5di1iDDM3NZexqago22OfHECTGnBNPTbfywxHOmb03z
MVrMwvKKYZieI3YH0EQvl0m9VsFss/m0jaH92XPKVGWGQdD0TnkHrlW002k3YX/vban0EMt4ESAM
X6K4XwQVkDYrnh6UEUA5FrD0KfbjXVcFU9tNp1G4nISyPoHUQqpPa7v5fIRkQ1CAiQT2PIfq/uRt
zh3YOP8dUEe4U6BcRMM0svRJKzMrUpFYt1yrsKZrAyla8/+CrkgJO1Bm8a/hlFFae4fU/4SJhz/e
aESkqsiZ5X3icdEVuLjNrhk+iO33LdL1Lzoy11Ztb7tWltM8hctN2aDrAHZ96d33wTjvl8PwrxIm
CQ4uj7aZ7AHKBKbv9ZIDC7nNZSfU/bm+JOOSvok5EPd7M6SsGU/xnAzVxo7se2OsmD57g2kCv9wP
vwvLvC+ImrQCAfVsrXNQVlv90B+gKhX4SpSU/qDMcdKittMpAyL+7jpLh6Tw3XxtUll/T9oj+TPX
/TF+FyNt5stCCUm+hBRtd3fUeIS/8Cltezr8JaG04VMXPvhJHdY/d6UPHtg4T5+CaZemGouhURXv
l8HcLMpmcWpwCvmhWZziMMRj/mXec9YFat9ImhPf1uObm8TOtSblAsYaLq7J92pYlcQ8IV8+kqNr
QgHU8x7bRd014aoCjK5UOo9v5IIHPIvJpN2z6PveOyW0uTxprbrXYVAdKiymJfOX8O41ByCHLGDM
R+Qh0086GhPLgjUpk5e6br2iou7tuItsJmm2+7X3MuIzxdh6J49udb/HHiT4Cjq+Ps4ZA9xV0EW0
50abPnkkZUn/boZcOxbCx3h9igYfl4SodRIEm2mR0btQOSw9v0neSWHMfFtTa4fTtmTW3BvYKq7p
D38JOrdge5SLdtP74tKhA3lQKeu7IPBsfi5TfBvs5svbahT65DLJ7VpfEfaK4Dz3dY6PH2YJ7f0k
Dh7XZjz/B71u2hPdLnycPnKZwAdhJfvxmQi1rvbJx2JFqp2Pt8k0ewCwW5YznWliTvm4pUsZBxp1
lxcCeVRiNen0qpmRhnOXc4+eokbU8yXpg6a+sh8SfY0zuhS+trzzTt1KlGGLXSo95DbVtTkfaMjW
a7Cbob9biyUeH2yQb+mp7bO+P6Vild23/eBKvOtr2psajM9hVF9SJtbkX0S+L6q6I0jv1iZeUyLA
PnyKAYC+S2+Z3N9ubbL6D0idzT5TXiOGEDd+KBO1pElqg/n+iJXK4K66gS52BKmhtW+92xLHCqBL
t+pT0NdAW7ACiBWdBRzTeBPfuKm0Xx3FqNx/2qhDPnhJK/Hpn7LxeemCGVmcd0R0aXo5cBRsdThU
3TyNx6ugD3n3ehq8yqXp8AUSHSqnEp5y3n3RFSb/Ng0hTkjzQS9xYIw13LmDx1NNuS+nU7P4Krum
clfJc7EHHV4ik1h+B12Uosh1O3mlUxD76S3fhvU5Iyc4Ld2yBue0j4/HOsS2/DzVtHznSMnjwSpf
p2VTF8gj41H3f8NW+NmjUfPmg0UBhNGkpjatuHCW9j6KjNaviQotPIeSPguWvaDZbYSMgaRtLkE4
17xlFAnZqjCjPO7COe+/tPBm6OW9FPnnZob1dSaI5dXQXXd3SBqAF0ZqY1pOk2Iiams/fOfLzF+Y
MOyjWPf0pyl4WKWKW3PNuqPOyyyVy48jKdaolMlAy9XOadRwCrIZkf7UrQCku04/B+CYErwgzdj6
mOfcloAATpXBnnpfBJC7V6LixL6/H2tqwQ7qb8tichlWr34X44JeK7ZRMmo0b9EcunPGbf1ld9P4
SwPfvfRmpQ8jbEVV8XEkd90A9nSeHJNeFYiVz9TFg55PMjb+f6MMorWMpzn4PrSe+tWEwtvKyVj5
GtNgxaeNoZuc1FDrzzvuI3WJlerxbRtGWrUpH5Pz0brZVuqjwYS/SMV7mx4M5TJtoXrSsK3fxbAk
KB0+gPqVwftsET109LJzv59aa7r9ZMSQFrwPsX4r4KDBqNbOoSQESBmrpZ2K765FWXk30Pw/HSwR
vjWdgcOrg9nTZb0b9zx4Ggg6cK351dQZ7X7bDQg3ApCz+2XsRXrZg7G/q5fdQanBCeFRAZTJc2SQ
54wSBnWDAkpoaHqZvjgwgHeKQ/QHnQ/MUA4bDsdWH/EXr6e6MzFt03vEFzmU8GJalJ6WngNy78Jf
6bbkT8swTzAYwTyLystXwyUWhfp9Lfz6cxDjv5CvR/HF5bXwoXaM88qg0wD9wzaA2Nku0J9Za0uI
rRPUayC8Jvm2hXvbXefMttc2Tvyu1PBQn+xOdGrpCdfdR7ZYYWdU3BtdpXSAd7aICbA+YGf+kklb
4+HLW/E1bYIRIAzQ8BUrCKJ3sVNZikoo52NrF7RLVCUDTTQzhKl50q2L7jMs3/pytp350/oje5QU
ZYDaINnn/UYPaWJAeqjsim15CWk2xba/TEvtv8z17GflbsG5qlxZnu8W+/t61ZMColg7doLsHkq4
ZDPYr8LU/X/7VMxj1YxrBovUr+mX0RtVhEVbpN5h+4+xLHZm4Gpchlxd+avDp6aNu6Nc9q649hEd
AxxEzeKz7LpXPR/hcjeLlUMVd44RWM64vvGSO3Wb5n6A2nC1eGvn5ZCnoC0seaIbJlGVH7n8z9FH
LJ5tst5fEQiIF8nHfN6aZOdELB+sBkPx+l15q/oEMND8daZdGB3p2n6tc3Q8ShEC4eQuvZfBx+6K
WYvkLWrbhI2NcUj/G+0RFmfTb+n4ZiOoNs6gm+62lWOl/Tj8xmzxAZmbDI2ZaUb1MG8tVvhHHi70
Q3541w6uzs5LlDiUaKlofxWDXT+LCVyhXJmW3QV80tYVOa32lxeP43hxm56+o5Kg68mbpEtPtJVe
gjxgW+730GGpue+NmYEhu3m+E9Lt06Wn5X3L2uiYfyA53TyWxRJFDETkoaGtZObNF4/s2/lhWwqY
5jRyH6esn81xS/ewjW/wFWELXU6C9t02GTdebGqj6Nqu3hHe+qGQ33petRikVifRb7DYNfjKUm2k
f9BbNqgrdlx84L+j9hJ6vQoqLu7gBwD8mF5Xu3T+eVD7yheobeoxRvG/BszPEJdtW4BzAxLoNXnx
0QXQDnb1NN8nB53sKYQR/pGOUOOnmjvKP4+DiJFMQO8jJWf66G7MZfVe5Xavi8txrDgzxQJ46lr0
wTCzX+ZmQIpsV//yAgIK5K1f3zOGspzTnvJFGoSLouKFWP8MeS4l4vCDdaZi2z3SZOnt9SWSGyB4
Kft5/Do2kDR/cn6cPUyd75FhNUUFhRMFwQYd0cjodOhu8rrSQX1kJ01mGbvcro6Lh6le+q/DBn7O
fVJnL4lL4/+22fn1ec2DKSgb12U/8zFg+V/5mw8bDBN/SZPe2299y54IcmgGUsRMPhbIbiFWHcp0
VUAGeSu85ZzslkvWesCTF9aT0+XMsQMVgKuO0dEdbmSh3ni8qCMB0i+REl33vCQKbDQFPUEJEaOu
uadvjTEI6xTBB6aLURDVlFxZDYSQjlWkQ0fnOufJmx8Uh4E0doySyTILeHuZzTvDXtECpUW+GC7I
YNiSdzGSI1jPbISq2/LgqwiDD55jwGPnzrq9zkqVmzTg3i6StRraguFno6PPSy8DIt0LON4KOD7/
zXtsEY1M2wojadelOWHgkbuvodBU/Fzuq3dGOjX197rzew7m0UKLGWQU6dmkTK0VF2q2sSXVuOiE
b3rHF+R6qU5ChpF9bvYlgOHV8HPH2QuX/jhvE/GxL1Y3Ka5GCwzUSxIh/Gu5T022veygaftpTNTR
3qvJSPGsU7/1ryYewv2u0DtwvVx633tBUmXbW5cORca4acfHfFHNShPuFab/CoAnDIPOpNVrpB1x
SDA+8dR9CepEFHe5yiBdtsFLEr5hYOZvTTsF83UMJBh9cfj7l4jxLC3bQLsP8912GU7WFbu7FrXK
wO96j+1z5U32L1ox4DA/6jNzQebXeVfQykhdhDjy5VI7yFYVu/23ibxtuwReParTqHJnK+/QdVvt
sUKg5/hcECxMdy+yNVtDPKhfUJ/GvbYPCO9WWaHRAy9qSQAAWAeCArmU+1hUW5SlhHl8BDmXgwzZ
k5PrASKbr3qaXhvZgtRTaPfjHIiEvYm5Kz6ERf6euquY8/UHU07zObMNfEiYdSR5L+gYZpAP7LfO
qxjNo4bnPy7Sm5sGEwUai++9yVY29Lopry88ZIRw4wD7W0pWNNbTtE+qQFURHgXQx1jPn4q+7UQZ
k1HbnzurOExyjSyiMj0r+31Aqkj0mw4X837wV6rPS40y77wlMmpfzQZ7/r3JPREjQqsx8E4CNdBz
k6dpnjVrA4+zJ7v1WxAeZsJvKZ152wzFt6rnDvPYJliwsp0avEmLsnZT371JCUNT1THrBcDAkLuA
Wu1RP7pRxdBFWSbaEh4jHe/QStr4flyQ2Z4BrDt7mbaCXVAzFTa40KHm6RkQZ2TFgEde37mu0c8e
JJa6OdZZ+retAMx69/OpDe9HSk/7dxuzfH0IHGvLpKn5ib25XaSfApWt7bWprTyqsXUBLqUpQpTH
2g7saKOqxKtqOw7QudbLD+ZtSIXuq+dn0UJiQ6aKp7Xw8u1HPEU9pytu9vD+oM/B8LWONUGt/LHy
dKx7Dx2JYGTDF2oIqFqizvJPuCtlxXWz8Iu3YVgLAVaa0s1V68L7c4UJXraS/OQ4uGBj2bvzTHBq
wSlbMwQZyRK392O+cyp3RFb2Ois/Hf8Fs3+QTFdHCN3WqSgknNiirPc1j4VMzv3m1f0VlYYVJy8x
wfTMrTy8TDKgDKogm/aXgT+vuI3aDvX7uHnWvPr4u/PRKVf1o9hr2lsrTfMn8NjL/vSRsQVED0bt
PcAeElMwgPdi0jC1Qf93t2lI6MOiIn1urIphT8Hh67u+AxhAsXFYGCkubjucD7sPwcXnbl6/eFA6
6wdtA99Hv5mjSQSkrtu7rQmbPyAR++iViG4idxq1q4lbhcMb7jaYANjkQpIL6Y2Ft18SP8GC3YV9
3tynnlrDa3IEx5eMmOPj5rk+bImcgv8uFx3Xf0TaIM/Z2DofYEko26oEiwHYRfLCsMF8vLFmlXnE
MsKMo8b3zJpSPgqKNeI0HX5ISZZsvXlq8/QDrzlChvyQsfg9DsxjpQvnIDnvhQnTU2y2BJgoCKcU
2zQ79g+pysxDMfeMgG71sGVa44NUc2P7APBaxl538ZxAMBIlKo6rcElQ/FIlKav+5BgLdE0vPQtY
2KtCe2xLSdOjS9/kq3eS44jp9VaHLcw2oA80BgItNmwKqM9zP85p/0Oo1f85xrOZwRw0Ojx0F4Uu
9Z5lP2CI4+yaEIv5xnyEx5Gb+5irr1/m7gnSRO5XO0L13PVj9PEur77l3e8lgTDrllrKtI7TuZqF
1smDd/j+yuDGBvi913ghh+BIALfDRPRHOcUf85XewsihWxmD/G5kAcDdvEP1ULKyoSHz4iT66CAW
ZtEPm+DiNNbIJhgDhxw7ou1o4rKbluU/qcLjvybt+/Qs4VY+HyoFrSm20WcNuM6Od24ONo1m5tDP
UQEZep3rxX7dvZYF/0KNyyuA/vRc5HNXMwIt7q3D0GO/dvOoj8vAcH+gJpyjfyOnKSmBeehsuiBy
MZTpkUIupnuAuqjI1/8Sb3HxrUk3gnstnh8CdIjcQMapxPsFibJ2qO6m9HVxMG0VWcxaVvW4oijT
jW8e8cgwuK/QoQS3wBUFXoWrc3NJ1lj7ze+K8AfT2fRkyE7V5bYXvqgMauPgpqHdSMyJ+wnheCp1
5btENCd414WdwqyfHzE5blisIvSv4ZSq9WuGEFDdModG6LcG7t6QBmYcW/TjsrsHpohnnC+l8cvN
qhxVWcOZP6MZ21c6wJADJ/Tsgy4sqf2XmeGY2YlbJu+yNgZVhW2X4LiiJPM/Gd4ecRqLZKeF/QjQ
LYskonnVSxdeMQAtkAaMuQzPYwS2dtqQ7FJn4sh1t9pXWgE/iHW8jqrD+4/Xlc3qLF17IJ289e+O
KPeom1k0GOwa8uTB9wt0inoiiIRaQNFCYWDb5pJuPTF0JqTp4AVbxum8+iFyRJtC4DJifegH05BI
6WpX6JZgFfbAkdxRc8Br4xh46I18e1tkb55alOIjUBwdBGZYPU4YGmh5P9Ma9zePYOLpEQq9+FLA
/w/nLN48dPKLTJNq84YjuuuRo9p7mAPeBu9AVn2W3U4vsEfziI61Bxaq0q6ZJU18Zr/mKfNRBcoZ
NNc9HeDwxVLo7qxTGQeVfxgflk9u86vufRqNJCPkak+TCUmtM3V6C7ecz6wJXY5Wkf9LVO+9IcnJ
Xkyt0RpMxJxH93wY8C/bh8NQTeluUJvPOV5OjAHuz5rNyfjd6smfymx0IbGUad8kL5AVUYuRnvRk
CM3SxEF4N8DRcewglwNU+GiNz9pfkuNrmwPfliBQHZbUa4TLqYinbbgs6ZE8BTydolKJ7uZPH1qa
X0DicqjkMXdLFY2qea17TUcvOVn3ECWc/ShhpryM3bK8tYT0kPriIBOv69p4oJ2LX3/nvj/yCy3o
UZ9kPQHN6YU3vMoIGfYfxyxyt+hYGrS2bh1ptbsVeJm/XHjfs+zQTJ6iY2nG7FFc/1xhgm4fIRIJ
Qg2OsLsmviToa9DCvnlevLrK5EAeP8c10swr04wBHz62XoD7PjcxUIZwn2XtRjReqSZ/IpvYK7lE
QajtveSK+wIPk//RCerGuyFftp8zGor2NCcxb1eIvni/dTqTrEhnizOfFTFFREu1bmm/ZfHe7he+
W/K8aQS9d7PMWXruG+7hah7WxN7vqql1hrYjjj7tbHMYxFg6YsWxS7KiBEU4zCUTdZFeTCfUBywj
ip/ZFOS/xy20EyrgMfriSb18j2fPZ0ULYqo/j2m9uWrrjvzzMomeestNoy9D2gceC+wNHlMIOIiT
gzUSUf2EILNbTqvJsSqj7UjmN9iUFI89RSNaZXuKpbw/TSDaq5P+zy027Uu/tBHxWZEDahwGxrWn
sDgmfZqazqKG2b0Zd/FxzcPTx6bHDIJh9Xu4j+FcoQ+pv+wEY00IYLuuoSRwkZ2ZjOWDzNacohY3
oND0VSxgACcP30Z/Wv/SPwv7qIQGs8l2s+VnT4eqvet4Cv/WZBLiZ+yzDgImxc1zMtsOWhFpTQkt
Ju+wpyVp2vWctksjfvEAW6TZTKjbybICj/st1Vie0igWvybK47O/+/YnGlyRVPmRoF+aA5Ms1bH4
6a/NRnNyWbk5OwbDdPa+BuJjSw7qmSo9qrpwvyN2GJ7FhNbst9a99e4WVNEkMNdw+Q89voLH29FA
ZVZd2oMqwPKCB59ZopHDHWhyvfylDYr9y5qnNrwX1o7Tsxdozb1mjz0qTbTDjyRaRwFKh6AW0cPq
kqU+IRDcUvxxVhO/JpONsfXouQRuB3WB8I1m79DiTaFpr/pYdnFp42UebsnSyOzeUKK9OzBiCNBA
zfDwaRCvwYnq2PqXJkzgxxuGMTCPvFlfu6VgWveTeH7f2yl15ZTmML4Bmqm3tFi74EQxHDBNDVlr
R1rRQoeuMp+53I90epqch5Y8hXsyFyTYAZ+6dsjiSeGwCOyOiEsDMtyM11l7Kv7Eccyas12Z46sm
AAgvSZT04iv34LFVkv1Z71b4ASq+FVUYX6+Ytqrxd+8nJg7z26BXvX0uliGKz2r369/pguKkG5Kh
Pu1j3f5tbFxHZbNGXfdoM+cByLCS1X4KsUT+DbJR/DYqYwQW1k/y14Fp30dqgqJNXAV0GRJjmMLt
rWb/CSlGKxfazySxvItHVvuXpVtde7cnyH+5p/x2P/k6mt1l2Je8/uT7dUjl2vNweiEepe1Om14+
9Ht9mi35z9hjVuCQDu7brlYRXINAI3jP66kIPpn0gP2x4+GixzpGAHMJsvCg0QiC0GTTeWTJYt5Q
+AwI3EDBRju116RzyYSgQQUTeMD/pJ3ZcttK0q2fCBFAYaxbgqRISpw0WJZuELZsY55nPP356BNx
jgXpF6P7v+nYvbtDxSrUkLlyrZWGaePuGE0jIymQjLNUGspe04BlfU6vZiJDphBdPKaUHLN1CiAw
uWXtCe4Gmca/QvYbfEpqpzbpj9a0q1TJYoV37tKEKVKjXv9hxzp9Mn2p96jXTLAV/CvqYAJ/Jhbr
+676WVAH+y1HI0NEKDA2vFeGMfODRaE4CTBGMVaPcdSokiBcEUp+26hxzBWV+MVzheiN4lGn5i9T
MXSPlTq2+r0cfFpB5UWbfRdV2hpulza9ujCzTLO+01mggDkawuZdiGBI2YBTXwIlRgRTwu0Hc3TW
uoMRBlode8rXw1gPt8KoSH+gqU3BsQep0kiZQxCaFhfi/M0oJoDjxsmbhF5UFADTVd0707cxkM4p
RaxUES+LyN6rwJXpzjO8xr/rRBA5K1hcYbw31Crzz4OeTXpF+CTDFCYD4dUIgTIfnPMIxbl7ojCu
vdQqFaIVHh5KsgoauC5c04HNQwu+0C/8rMU3JNPM4BG3ubjbdBosa8o8w5AedY9ew4sezV1PAkiv
jJWXKLwaXhJEbxTWVeA9SAOtPFkVZnEPiYNhpMtO5H2BXu28NHWUPsY2NR6UNGkKLEv+qq3rWFrs
Ji9ohAsRtrmj9Ev2WudGeoD/fJFWD7XoF0IbzZfKVqf0RP2T6GnAaNlf2lqdvoJb6bxi1CLh/rRm
jnJCA3jvrEhGC3MKLTQT2YXgrIZa79zBR6DUlrR2DTuKJCxx/TiMJe9yQe3fM/lf/wD/+v7WAkXK
16EFVYmoA6I9t1ijlUuEn1q697Qk0FYhES8kGCfpIEUmqp72R5+IMdz2djS1N6qaVa8R1WusVyd9
7Mj7tS5c2FFQ/h7MwXoN1LLgmsi0yI06Jz7lXu9815CCvNpKVEFE9DXEhZrt1OYya3PkoZWWx69V
3yrabWhq6CSgsofdSviy3sZ9YzoLD66ceac3fdh+jyqz9RYcYZueHhRTq6VthTCcW0OB/VtIHUf+
KEt0auHl4DwTVufVwkKUgMuT56NLg/EPH1J648AXsltvuGg2xmDB0hNvdXFjli7y70YlSDercVnU
qda/tLUOPJik+eBvHKMw0IzKi/KOYhIBvatQQgrQP47oywQk7rNZdfoetKJpwViT5i0bHBu9jQkS
CtyEjGb6Tbw0fBsotrVrvygIR9e+DX82o+9n0i+FFSS4vJHfkXwb8dC6TujRfqIu80wsvaBCZpEZ
QfqQSysooI6kVuU2XVRi2691Sg5fw8vO6DbZbFJ06o5A3XOWqlIGD3Q4MJTbSaRatYyG1hsPtRWk
xL5VIQ2avBPmE4JZ3FUcCsgdVaU1z7TSqi23tan4eVjVdFTonOHZC9ugf56GCTC6ElbYQu26bNPe
j43fwDV8hwj9pbdR27Yk9uZY85WGSRcuxUOTL2l0dBUxYGYt7dJQ8NroLwCHN11CpdLXUerWkqom
hPpQvR1DibRdpKHxWPplSf9GR0DEsXy/Bk/zFaWlIVHbPlL4zeDkJGgQwP9Dz1vaoupvaQ8TAYuy
kkey8/hoNR6SIpCoPHXNvO3blTNFardo64tK2lRUSrohck9jQVlT3IKNtK9drHX9YuiicZ+S9NEH
Pfa84SbrLpRNqtDqeVBZlEPXULHYUlbrCkwC6+wN8nxBmm6a2YEFjAZQOritlEFCvVprMqZ9bdYZ
GgIjaI1oJPKpOtVKWyRLP8nJ+BXJj1iZRuX80PUWuQFQKCz01BAtobiP+SydOyc03xyHtISdcKF2
9kpK+qg6mYp8F5KgC6wpny1bWj8zNcr576Daz02iqnekseHk5lSdvvkeIbNr9FOOdKD14nONiE1b
OLAWQXkB5xbQycFXeJTg/BbAzG/cvnRNhkmPZJBPMujrIfQGbWHqych59yVW4ERLrb0PJ7U5+aEy
ngKhZeqSEnVa3lipHP6kJYqURWQ21A9pANw+UcconpAg8Uw5ehKbG62GhX9bUbl8S2MP1cIU6525
CqwgvsdWtSPlL/X2YBaU6S90AJ7hoS7TB2OoErHCJQ3mpD8N0c6jTxuKvEzF18UqTJvkX9O9LOMK
Dgu55w5WIH95pnDgEmhKWLwa8JFwwEHlU0c/QhiREBbZEelOM5SyX1amKRGO+PRbOKsqefjJKDOn
2nF3dX9wHaBfMIlWG9yUqZk9D3RBM+F3RXn9GBVGrqzDLHEOIfgkb2uo8mGZCKS6TgUawUpAh4pQ
RAYFPdLUxrjV0ESWyJ2SwehXaQaS+W1KTf/UDxT27oA61ftYdZLqNpIWqHajF3p46O3arG69TL8Q
s1upBatkIHpHiBRPb8iIqR+R5xDYkAZSeKZQ7L84NbET/w/P/KPb4Lp83SCnLSLDUNptIB1uqql3
pJslwjvicRW2q26Q9blXBk3fmlSLte9e5emPRhPVPyZD60t4Sm1Bf+2kIGWFsCAbGwJFGivBoo0l
fQht27PGbaUm6nSLGiZ3zuirxwc9iyFEDFGJ7P4SmDW7urCDgc+YIPND7UE1bUgiR1lGRVVCoAx7
3VsJNeWxgEjlbSgVdE+NyPRnoJeIvkFtQ6tqGMWO4/qBX71OjqND8u7UUV0g+gh/VJNsXiSRHAdw
MJCjDJBPfwkiJMqINTiOCz166J57JW4p5bXcimsqP7pxV2sDeTGaouYuQfyKRE76XEck8fFSjvlg
LHwnhTLdAUTkvAkTJcJWN1RUE7hjWmtDJc4/y76X8mSjGoLlZ/f+vQJq2B0Hq5eYM+ikNhmouwLh
FkGnhy2VkkGqSRGpNq5a5pW+MfQAJlpMTmEvRwp70i0Nv37MYrNDP9ciE6Lya3urztBVY1vWeUHJ
JrCrl6JS6vqmSxO0rEHbJkutCi2L29vLStj59BMk3FJfim5SqUdnRQ7gGunpRgPvvcjYqnQFMmHW
nJ9hSt0uEuRxrSGCTZ9wWezQw3vw28NY6b8T7aTYLlHsCg8xBJrmN2lcholG4mEOtAAjTWze9WA8
FKgIvvWigTybNcQSC12IvnwYDWnA55vglPJzHTP5Rkzahlu8vbpfcYBAaQFhqeR+KGz9xcyU8RCr
I5swD/MiXndlWzwN0ZA+2GEyAUn05fja8lj/6qCpWBehVHvKglAplnh0jwJ2vwqr13YG88H0RjiE
ZuXoz0lQXK6C0fZSF9FdlvA9CPXgAcKtXIRlg5NOY0ALW0p+p70YuYu+mXhNwLiqQv9b4wVx+KDD
56L+z72aPJRiCJ7i1BlGuIpNewIdrgq24oSYpvVVp9tQEAKIN/0mNdeqhlx3UQBA/rZH4sxlrU/R
oRk9FLoozmoYL0jjHhM86Dw4ugLrFlqNjohsxjB5babCQXDZK9BVeRp/qBzvagmJNHu1wd9xn0KL
2C0Rc+BjkPWq7VKi7p9xiBsNtIhRdMSvX9J8z1EV9aYhxNzDjQieYSPBqDeLKcJeFeuOZyReXbXG
otgvbzxYTz5E8Touf0y848Rgaqw/kGc6gZvqGdx+NayrM9yTIdzBW/L511Y/ZFsLc5n8bkrSdlNO
VcUuoaQUsncNCyI0hYFnnPv5BHbddId4yo3XSkA6Xdj0PsZEt+qBuhWJoAdCkQVrCmi4fjRI0t9Q
eqTNTepV2h98O0qxGuj9RFcgavR0zez8y9doRQjDHlOzqaXCp04mYpGioMBbFiLXXTsuRuzTmYBy
sKsp/wZARunH9/rsmUs3OwzEBKoLTusQLdVhWy1sIwjfuAFabYEobJB3I64VFIxFJHfgxbq5gQqb
xvcGrgAd08xBA6u2cQgTZdzvbQN2FldegYtoWBJSLcI44cLpErO2njp82YIfyFb84CazuugO+pQu
wRdxNmLTws0oACyHDeBKWW7qoMVWwYwgUbqWiOipNRqqLdypsHu0AWYmf10YVvuOKoJ6M9VObxKw
l2N1e8GSf4QYVsRQFGz9KTaFBDsf+sA55lpfl/dUq9CYpc7F2kAJY606JHrWxKvWzszvTeSPmA4T
nR09Kk/E8hCfvhfaiKilE9lE0VwJx4wWxyMpsuzijgpA7icZyNGFuwEKz0bgKJRIHNWuIt63y1E7
ZPXkH3Huie5azUKHveCCq+KHFNmePFh2n2lEaU2E8ttVDVXR1AMmLKQR6zwqTc+B2tua9c8ppR9f
tQS9hS67SB3D7oc1/V47pT1Dx9dK7eSMLfqqGy0QYYqmBz1g6t/LEYeF8tbRYQaTKZJv6f7KQlFv
2ghUUIeHW7r5OQp9m00tUYhTq6D8YRXWpJIBwnpaxmFXIEzPLNtbhx7tc7JlXgmBLWnkEH3jANWp
2Z+i9kuYmVSt+36v5NKQD3DUJ2cl8r4n8lJDbBT0vLG9Ratr428d75Z8N3kEHJQYjCJ77EMvLXYB
N6G5bOk+8Soxb1JPNfX8i1qbS975pXRp75+EPUoqN46IJQ6VQ5i021hJ7ekm03v6P1/8RABeej/1
f0yjVaXbsegDfdOAefp72WP+ucP1jztT1FOQLns1soeHhjNNI+LMtiy0GTgifCtbEU23tROb3h6F
EXorQYKKiouaKGQIjdPfiAWEPGRZi4zTZRK3IiFZgXxUyj3gCdKdIaaAu1Ow2BwWKh4wnJ4JjwJ8
jBLIOX4jR/4spfRuQebdX4C+kn6YfZpBiZOadsLEN4ZZ3w7ahJRYUiaAdxE9mV1l/RCIaHgvil7e
a8WU0dBYAHmOFBgRCyVpRGTDu5ORiEvPXMS2N54MzzS6IwUq3jBOpPFU6w4tOH3O+KFTug7DAz63
3ClmJd+GoPR/xizAtAoghqsADSA7q7ay6rc06AkfeyMECLVTqkie3vM3Q2/qUc4ZYnopJl/xNiIu
lGpDEW/41mV2v84sS9Q3Te0N3SEbKqxXHFgFD50E6IM8gRJ4M3gFqlPcf3r2ih3jftqxAw9Tzgt7
G9gQgCBPcjtgGBR5K8rd1WZKp6Zc5U2Z34/j3/dO14anUqcUt6xEQC0TAU1muQHj2m7QS20AKTdj
tCZlawwbL4+DZ0xHQrKGNpV3yFlxPOmNJF8lhmbaC/gWcFVDEzL6AgC3zTdc7wV3ltHh/jMFwRmw
S6sWpO3AdbVKBnYBrjR9VaPEfKCQT4FaLxPlOAYBwG3lp0jXvU62f/reakhPOUDFKoJVQaoOXpwD
EqJLO/hIRD2MH3Kt3Q5gKLfO1ECdHujRTgNVPHzEbasXDmRrv4ZBoVKgLTlQ6RCtAr2omZrvNdOd
sAFDEadXXuf2Ndg07iLaREJSYz98Sip9CG+c2gkuMq2yVO9Eh7qAAoICbldUQzcs1ZSMyyX/VWFQ
jBGMLDuvEZT4HUYL1OWihV8LPV+K2O9/Q6An9/OgnWKSGditcZPXto+QhPf6JsdadFrhDmbeByWe
CUucO7qz2jsUulvPI3GCpcc+S2C9PTVeaVAylnW9tA0QZwh0anXGACYEz0K4UN3ZGI19G/N+8A45
XWefHXWslrEQbfcy6hS+QdNHGRH3UrXnfFOtRS6LISgsx6qTC4o7auZiE4rBixYBRa5gnsB01bEY
gHZBaqah2KzM5+KS9iw9E59gfrFVpFtpTN5Tpdqoninfmg92oY5LpOXdseyqZD1Bd/Vh01vNL0T8
MHjQh4DC49NHsjEB/qorsnj1iN2MvOiVqZYuQCBjFOtIuLWVgsoJ6w7YyDAJYU4gLi0myu0irZLn
OO0T79ZJEmWA6Z2oyzSysAuQmsM/y8LE5aw3+2lfkrS/5YgNkKorfXQfTJUpkNIhjlnAQ251qpUw
jNeRRp2ffSbr21zVPEHnE1ll94Xhg6Nkalb/ybSu+JkDDfMLqswhSQcxGH92ZlrZK0eWwzEF2uoX
Yebp8relKhSSdCr0N74WS9o3jVrzgImEVaAcd1KyoqbIUvgCpb4bjIpKSp2Zgb/NrdqZlpJCVLFy
WkFfHQfu/a12MRpajXnQHblYu3hFuQkumsZ1oNxcOrfphyJtx/4WPQCyiR4HEm1bhijEJEk1bEC1
rn9ati2HO3Qj0jqBX0sDdSzCDnuQGEp1SsKRQ2sYKNHGSlukYKFhBz/QDUTwgmvZN8fAH6x6r7fD
hZ3WaeHeQEMRHOM2TY292nkDZRMELWG8hs3gsHH7GGGghgb4LQQD/iFRXpxgD8H5JqDobGyCJIpH
/lnkexuBg7Ila+kE6uAmT1YltagcRwiENIASIUy1hUcspbiSHmPxukpInDhZIbVBN6x0RSytxHO8
HbccTp6mrlyoRJjr4UbTTX17gpaPkTkbv3CwNPEneH+Na4ZGqx/9mppBsEBPHPY8agEKjcrVuKzT
ezCgCYUmrcfMdd9IP99IM0aeSMmt1dcT3pzG7dhTersgwYLNy/O7JDWdAjdMtOZX35b6KTXwtU5c
2YLy7EcaDWJFlVmqx5Xpj015C9UmNb5rGEpQCjYVpT8DUQXVNziTAYJqGy6BsYwgvcCJERQJwQbx
Vcm+hXZnvSVcNHBAdGoU9tQZVH16C/NHiG12suwryOhwwim/rtMibrxt0ludfYNXT1XfyJ6AhQcR
Jod01aiKCxjPlsRRc6iidpdnKZrkoKv0/TD4qi9BqQNN/zllRnUnMtD97za0Lu3UQEBU3WoaG+c+
KprSu5NIJUEvCkXBJ31imJsS2a3yXTPqLqefL3/tIbHB+zeyrCjpo4ERkPAQicdGuhSeX54bpcnE
tgVbcLBgEuIhEqGPFbwqCK7LuIffo1wEkRnFCHVHzOtH28HnxG4Cvsp9U2lkmbJqsBpIbSd4JcEc
6htsM9tTJ+yyXoW91XaQlRvF36Is9lW36PIRTRdSBE25dQDvMe3yZOCdvbgQb1Gh+OW2cMrCgZ8u
yUIQ+FqvXCkN/kINJTvcnHyniwEbbN2hhFZDjCm/5xMPYIGKLg3iXRBEavPqqMTbYAPo4Fd5OJb6
wcSdLtjkEXwEjNFwj1qYAHk0CE4iP37GqKX3L0xdU73Py7rIjxr1jnxZ6UZdn2pZQnqb+GTqFrWQ
T8wuFFMvH422sChUtzWgR9fj+LZM68BIT8Dmw7DTLcg/Sqdb6AFsI/cQs7WdQaQ4mP0e0+npl+F0
Zgg5t4l+fm3aqV2sP+dOmo4Kl8RUBc+vmJmrxl2qOfCfmj3s4TZ8EEm6SmHiMSAUJ3UxKf6jPyXr
Nte2zqZxXb7UFfdl7TN3UkdAMlJpDkKXkNlPKK3MLgbJT6Cr3Yjdtb/CSGQJO2SfbmlY4frrq90F
Lga2H2atC/Ni6a0jWZwZoipMq0tsv933STmuuooOKBVELKrCPe0FURNArZDcavFQtmvFsl8yhGtb
tQvE0Ueo4C2+/gof2kdoQsIppd+9rWKhOncyN1vcdII8b/eUP1bduInS39L/jk3X18NoH62GL+Ng
9s5i4/3jzFZ66rVWoFBq9855aB5zdxy29t5UVo1ra49htq+Wun+TYsfg5nRzPKbXOrN88qXfjT/z
FQYACQQeCyhQf5BRFw0dTc0Vor7xl7nv1xDMN1ROAm0dyCsL/PnMATEl3bEFc5/P3A5pxac2Lf1X
CndqDxOuGSQ7vnqDA4HkoTQLdAV/SDuBnVfFhXjcbEf9j+iVdZHHV7b8x3UAgFPVy+e+dJqeNySt
GmSeHc5le6o7R79cU0LbR+X911/700E0mjewv21Lm28qarT6kCBj2GtGeobRd6u395Hx8F8MQqpK
GYDITMxbj8eZrzeW4XV7zGy/SUv7jXb97AT6FZPs+Vw4FoQgiAJtCa5oOrPzaimyVh2zwEspfK60
e2E/OeWVIeZngyE0FYoJbsImMaM263ihFZ2ks7iIjrBRi2ZVISq1NlWygWPx9ZLND/t8oNlWJIQ2
G4eo7BgV5ya+j70/Qv6s2uPXo3yyYu+mMztqIT0LpqTSomNd/RThL0cep2tNuq6t2MWk+R/DZzOI
E2qVrFhiuHV71Hm8xhU0cKu6cm9cm8vs6xfK4AVDqEdHO3zyzINn/DLyzdfLde2jXH7CP3PBim0w
ZMdy9d7J9A98FDW6H+v/8LTMP/2svUvQ6UitVEbBSdBNNMwynO+Gdf56KtdW6/LZ/plKiFrAgAYa
HXUEKLHyGxNB5JdXttdlyf99QP/vTAgsdU0VnJzZTOAHFEqhWtHx4kW2oHC2UxvkuF/P5NOP4lCM
N3kULbhu72dCIgermYYox6A4OjjKRliOauGvqi+uDPThebhMR5hcMLoNkKLrs9Nid5mmBmOcHMPm
DnQjrO+cFjtnWIRT8TKaoHbUuXDJXE/i6NnfYwy+9dRxByozAQxMiRnY11Ofm6nPf9DsbA3NZIyK
xw8KJrFKMEELTUGp119WSoGwjmYqz18P+Nla/7sCszNGCwzPqgGFjp28ET8y/CVTh7rm1ZWet5+b
T2x20Ca7BDQt/eQY42KawlxGbwc7CNM3eYOpnkSAGQ9rGwXE1/P7uyPnO9bRbV49XYPsPd+xrRNr
KuqQ5Cgz5Yh8El7dCYs99ADY9ykP8b39k0yxu0t31l2KaRMw+LU+I5+tsWM41OQuwZ5hzdY40gOz
HWHwHYtl0K4ChV4q6PvN7NpULy/Ih6mamiXQGZh09pmt8ag5HtTDJjmWzT2Q7wLPtIQkTXvxFvbZ
WGOrBaEvca8s8Lxniy3o3EQ4Y6kEWJawZldCDMWrAmAaTwI7D5U8tsYbggbNUXdv9Y9afgswGAHY
tPaNI34OZXK6fAsIMCMmYcUG1GNtdumVX/XhjZr9qNll2IThOGD8Np5a5Jfj8BhihyAxGGtBL7R8
/fUSfLgUL4MRW+vY60hB74z391WBB6iZeqyA7d+D/Cyq6vd/PoDF37+0hsKGaZ4pAVlCMTKL8dRT
xdN1jLqVl69H+BvmvNs7zOHfIWZzULrBdEjNxxPx0MJy7gLjF3M+GPGqx7ybsvgWI5CulFe+0/8w
LpmYbZsEYHJ2NsB8cUDMuvEUZ4eueMEUcalcxHvyqDiYIf0cWkwnr3V3+3AgmSzLaNMhkEYnhLDv
P1iNoKWkpj+dFCylmxSBBGcS5sreCK6cyc9GojW2RrZJiwwah7wfySk9r+r9Uj0ZPgbsGEt50Rb3
cIhSVzpYXxtovo4yG2LDT9RTi8fAAbdfBbgS/1wObrJtRuksv94wn45nC/D5v8mMM3ujR/ojkBEP
6knU8SJpHiTxEx75Zbr9epwPD6KwLhiBIQTwqC3E7FOZPtwkeC8qMnj72JjxTVM++mWFsZJBeUac
ulx9+HpE8fHuYEib2AZUgqRjfqGlKNxrox/Vk53jrpoYys/as5yndKLUk+L6dWsaer6rKdvtjHrS
foH2lRsDFHSJY2x9SCNKWpOGSnjh+VF6OzRw3fFwM3f4iSzapnht0L0g0DabTYc9xaKh9OEqvXJI
HTPa4uwZvCA0D66ctM8WUkcLgy0WO16Ys50ImSZHhiLUk9Y/ZC9RzD3oTt2yqQ7Fla34yZkmt8Up
EpyF61CbN2KlHKPkdSE5XniHx4W2LixrFU473RncAo+dAaVOP+HuNI2rr7/dx093uUboae5wSdoE
du+PW17HgrYdw3SyLWWNBwIeIMq6S3cB/LVaf/16sL/NEN/fme9Hmy0pYn+Nl6+bTtUbxPTmZfql
Pag7uY7W3tLYim3n44O4kD/SO/+xfSx21frrH/C33c2HHyBIv8lbTdP622Dun5DfUDDwgYw6nfqd
f0854ZZmkcrBvLeW003x7RCeUnq7ym29ifYwsq4M/iHaEMze0B1TSpP/EJcb4p/BY8yRYAjb08mv
sXBCYXUbWObGiNLvWkrtF7dnHOKan/SiuEE5tmz06ft/8wskQCv7WuiABO9/wSBM2PC4j5zqWuFw
Vd/AbbfesOwjc4tc/RWxNFx8y4kXLXHt14N/ttOIeGi9bWoXb9bZvdSG/hTVVP1PelY/OrvadmWW
PaTTH6e4+V+N9HcX/rPOAVV35CvW3z2dLwyU89Tjd+mUbJUenZOTfft6vI83+wU2IicA6DR5Hmff
NdOhPcnYV0/McNda3horaJwhinunuzLSpxcF8C+qXx5jHv/ZUIDOwWSoKXfSsbRyhB9vUf1IX7gI
yZviFYsyUVdlbl+7nz6d4T/DzvYNDoN6GlcMq9j1uupuwqZCwFLsk8h79DwBp3wV+PXeLyqcopd4
fbVKvwtlvCpA56tr7ccvUfn8EPPagFDaJhZt1mwnDSLvclxa1VPWJ+GN7IY/tBvqN0OMTcDXX/az
PUsGZKpSo5GROd9JqchM2KzM26D+Fk/YNG8gThb9k4mG+euh/kKZ81n9O9YM7ZqqoSiNJFZPvdmi
+qKzjEv5eWMo2ROkikMvdMWNjOFuKqszRa3bdDIe0mS6i/C0cvGZjlZ1ChnaxGR/YUs8uzJNR9Kl
Hn3MooOpOfuhhouhUk3LHAQRhwsKM572K3DMGwG90S2Ft7K6HlK2qK9c/B+KJ3RktnlELUeqAvRT
ziZnl1EI/bQiKBEmvsZ6c2jj9lk1p8hNk6xw4U/+xBB5m5fGK7XBfegEu6TKBTpifQMve7rytn9M
QPg9Oi8AYClNhOUsGCP0BAH3WvXUEEsselNELtxa48oonxxXhwDBpPuNTroHVvn+vi1aSb+tWNFO
+QJf111/k/er6AgfOCrXWN99vYM+HtL3g82S2Qolv6Lrvjg5FfqJQtyl9mGixRrMbXXz9VCfT4zG
ARZ1IV0VcnYh6FhB6gWCnhO6kN5aR0v7NThgx4Vg/mn4ryZm6lIIleBZqrOJQYiewhZEmpNBPoqn
YoB/KkQDpDhfT+vjxcIKEsJyk0sqXvOID2uhZLJGBpraGtcWUU43Dd2tbvxc969E6Z8OZalsQolt
iiUuwec/b5SijWnRkgCdKurff5CMha4f9tmbFVpvX0/q4x3GpC7pAFQ/IVVn/qmwpTalz0gZhAwo
G27S7aBTpDhp5cmV0oB2CeDeX2IMJvFqlpajkYjMruY4MeKatiUC0kSBJTCsO/uJ5lIbw35s7NcU
EkEYfkMFieHqJkbnqQdX2rN/PNiUzS2yEK5rhxLhbK9kAQrCsqdRiDNCZSfESam2p9Z/sVHI4myD
UEaDuzkbBYszjdJ0L04E9SrMGAM+ochccf/1p/vsRP87zOy1NyoE+bRuFqc84RLcKeEZV1e4YF+P
on2MS1mzSwjDjNj38xpvUU+F4mFJd4r03yPcSCV+bDBUzdJNnPyGsLQwUrqrw/E+fz3wZ2fg33Fn
qzgW4O+6PYqTTwHXSI1bu99oRbP+ehRNfLIn/x1mtoq6Vej9lGrilOU4GzievszpRbaqK9D/CyuU
jh5NtyULqg6YeYc7DCjTfWzH4d2IRcGVX3MZbHZAaFkvDYO3h2dh3kLcaDJk/71vn0aYO2ANZL64
7Cz8ytZXWBC3q68nfzlvs+GkTW4ueX74svPhPMooVmxgAthFrzqu4mBlrj+cRcGObVD2+O1tUNZX
zuDHQaWK4N40HAt4jzSDH/XP3YaUpkPGFtunsNQ2SraYHhL91I/aXRzdO9ZOWlfG++QL41hhSEJB
nUSWd/39gLoXDXAqe3kSWrsqcQCpw3MZbzFyx5KuWpQdtJP2ydA110bzy+VxZZU/yWshKTtIMi83
H3HpZQv+M2OJhMaJjDE4p+0PUx6RrC6M6EaDEhcPbgu9Z8CFkSWny4GSnuEvTuPeRjWFIVSJeVhr
pTSm/CXN8grm9NnK2A5ZidRpJErOO9v7OcppqDyad4qR3EClUmvixx3E9A5ifEBnVYAhxMbfrXV4
rV3zB7bK5SHAFFy7ZNrEU/bsiesmvYF56/vnvhXfimpbxG7TrgEYccHf2+2wkhi0VgomVHK6ydO9
GZ40ZeOH9ZUj98mjBIGDIJ7kjJCFSPT910F9g0hKi/0zmsmlbn5TJ1CV6iF/E3A39hB41dx38dpZ
9sWL7V95fi+zfH8C3w8+W4UiM5sO7wz/HGfOuhyxOcd0QRqvmL67Baw/zbvW9fey2+cjUp7Xdd4n
Fcfx2WkIaWaCnEz3z1g4ITwMYbVhJyk3mKZcq9N8ctIvwQXHDmahYc/rNPTvmkZ7tP2ztcdc0gi3
2XCwe7lIrHiVly+Kc+WgXRtvNjUjopcKrdr8c9FeilG4y2R3LY36UPMvsRL9+u78CGvqEE/gGgHW
kG8T5b7fN3D5hIUPSnSexoO/SYzt6O+N6E/HB4yjx9agyo4vfrEeLf+Q9EDIrja8RUu8mRRXKDdS
ua0xRfbwUS0LxS37G5SCAY7mSRReSzQ+fPP3P1Wf5TO0VMSfP26jc/4teOGDO6fyd/k0rNptsoON
9uRBVb+yPB8irdmQs1u+p3ks3Qv76Fz3LzotvdvfXy//h5dy9vdndyrmcnZtefx9o8N0xCldhMJl
+KNrX/7zcRxhgfJavI/6PGR1uqrJxmmMzk3/bFT1wSm4klJrPId+r1z5Th9icebkGJwXAkfeZXX2
mbLS7Bsl9piTnWY36pAnWJCW5MBTkW/qse226D6vRFkfczUdOhDRBtcBtzEQ/fttrI4kphjITfvW
pZfJqr9hd27RPoRXaWsfjicjAa7ql4QagGYeFqcmQsWw89U9iPVy2CqH0HXW6ia88qp93Bnvh5k9
aqO0gzRS6Hbd7oZlvIG8KjZf74mPeMXfmUiKGrAqLvHT+zWToZ2qihGq+2YLOr1EvLSol2/+yd1h
OXX36+vRPp/P/xtsXhkCr6Rv3sSyxZtgKV1xp22/HuDjtrss2P8fYHZUk0t8NKp/v0u/ClznDvrA
lW8iPt5A78eYHddSlVgk9YG6tx/QhaSIWtDf3A93LN+zdwxdj5n1y/AE6H3o3+TZW/RbNChr+669
csg+vLj/h7TvbG4bWbr+RahCDl8HiZmiSFmSv6Ak20LOGb/+PdDeekwOUZz37q2t2l1bu270hO6e
Dufc7p0u3e5dA+rfMu0jfl/bBuoKhmlsQktj6Hv/aKKkyLdSekzX1AAaxQmxehuodY5uyb+ISJDL
YuizfKv+7h7l9AB8lrZdBH0wf7aNLM7UTuKKs1hiFu3E9SmhrhUgjDFtnGEHaxvdPBYSgrAT2Ufn
so6jwNohyiIBFwNYwh0keSdj1drzJcZ8ySl+KbbGQVxLZumIr+D+MiyJ4bRYN4GKxkBgDxw1EZJF
MzCLrWT77HVkaUfZjqns4hLzXPx+cgwnHVbSJ8JvM9vKRDABV2qqB+MJgK1Ga/lM/ZaPJTKaCMjQ
zIqo5fZYllkkh0qQzMeytb1NYonr0kIfiQPuJ4ZVuX9czFfgShZlVkTRAxEhCBv28yaOdrzSVp6V
rYKVZOdWYj+2YYv25UoYZV8yRZemeXBqv35esTzk/P/eRMyUIpTFqJC0KiW0Auw7nMTQTnHue2uw
TbzLrfD1sR7L10xVNXSPIAmAStjtDgEPJ+W4rOTRQx6vgNhiF9v4qdh7ZsSwG0xJlImSOSDSBxIk
zResJp4F/K9NtvFM1q1iSqJMlACwY76cdertbl2T0EY8aMm7ys0ZDa6LtvBq8SgbVYCbJvHHYrZR
gyWbs7vUNs3/vnS0hcraMdcVKAR0xPWwjqyGCF8mAL2e/8fTQBkk4IEYQiRBocoBjgOpiXGITcEE
uxTjNLBWjrJKLUjvMy+GRi28YoKhEcSAZnPiGQotGr+/G0QXVryCayXVgD6DNTtfcY0ivsmyPAtW
HF2BCNgFGDnUsqndQas+yqMYcIaQwIwgZNyl/+Ka3sigNmaKZBCQ6d9HGjhDFmkIydfcmuV1F9br
Rgy1LYUBAiwMmszbAuZek4fzAycFY++XwtlrKSrlFXxgIIRTCAbvkmB832x24Bm1ItjqEPDjGCZJ
TJ0lUrq3qTciKecAki4ZcFNQTDqqp9mucmYGJHnSWry1+WLZhSW/h3KwgdcNch7oGqPWUQA2YJR3
2uz3hnXxXmwH3CLtI7TA2sdQ7T7bh7bFK1l0t3UP7lGtaL5lpYcOyM3PPaxRjXQEuMR24tk7Cmb+
WyTJht96z0xjO5ttylvdiKdWFhR9FWYjv8XPZj2x0D76fZtLB9wMZoB3HsNIzX/inUQ0O6JTE+uL
1mD8/Cq9KQqqkACiD4sbEsyXbwtbJoMJyncTGMcMC794VvFaRV8oEoiKrFCOvqmRfm/qWNinKYas
A5T11ZOCJ9jb1J8Uf1OnJxEdStIFFLmkx8i3xqksfRceZPOD+f8+YT7bV/oKQRnGwJoV4M5EM7GM
Q/aJAev+3VuhrmrqB27nmfknzzPkfo8Q0ut8LZdy2NOgcIDEgNza5o5AFq+s0NLNadcf4Fd34o/Q
TAGhDfI6yzs2H8CksmpWAW/BTaBwZqh496IUepcNAfYL1h69nnhbK+D2tYJL+Bw+z1YWjEtOugN3
G5jHgufsUJHYYhmqxat1JZ52H1ydIOEG6tF9sFOOjbWvdvKm2YUrxxEOLsh5P8Dq9jXh6GUu44wv
3SrFUGWMeGK4Af+k9lzpc5Efa+z5qbWVVb0P4PO91WxGRCJu2e+E75zc3W5fSaRMFq92oy+FjbAH
th54iu3e1M69O4c02ao2RxsPSyRsgFq1Hda9Oz9kvdVkGgB0/wVmxYSUDvt9JC6Ewmh1+b9lUChP
EXEhhosnLIOxUo76CdX9U7uZHLDAINgCTX32Wf8CFb1bmOC1wIO+xMOCsRMLkf7NJ1D2rffCCNho
+ITBSixwE1j53nsS15MZrbI9iKlN7sIKKJaeMjcyKaOD51qtcuDHxjYUBYlX0vdDGzPzFtpV+rOx
Yug4L+ODvac7DbRKUnpJr4T9T2kbIC4fcMgK07CYglj7SZmUBlzxacJDMQnXKT/UJmcCE9YEOEpv
gUt7zdCLcYsU6iFQAYzFm2a9ent+13sIMtJNB/XSJw/2wv9Xj9CbnaNeBHhnaVUazTuHyzI/Q4dd
bWrP2Wq00JvOiqKZB4UKPWd+GJnzcDiDXWelBxAafe9ebwGLaFOwHAJrOSmjNDQzarwGE9HCEXVr
jKmBjc1qLGBV2eLaW3kwAtxJQYhdmBoODzjCketi7uqiU7gyCpSl0n3AGFQqdhWMvN95IaBMmd1x
NlayBehrs36a7YBhccxknjT72gc3hQ5dVTAXgvsJ+6ufvE15gCm0wbR58F8bC23SWPUj0nxHtLyt
DPDKkm6T/FArazLBVd8RbdNaySE5gMD1X+YAr8+eSlkq0KTrhtLhMOT2j9qukeN8cpUTT1hucTG6
RdewIaiY90BYTR1yTNnHURv3wl7dT7+0b4sBtmIbHCErZiJ3Kdi7lkWd8Ipre7UG+sl3GlA4D07v
dmuw6cL+Zyv/qSGamxxmtxjhQgMyhjw2IfORvt/vv6pSRx7Y4S2YDiC+3QAH00TiGE4vYjW0spSk
TnSkSl4IqHfYKRORu5kdw9NsFkFjcPxXL6GrBaVdKmy9ALx5yELVHXnV7uJZ3ew9sX0ikf/dYw9t
lhhZQIssmsuoU5lICRJMo/DPbY12+h6w8bAX2Lx1h/ugO4H9eMsWozaEjCrwGGRgWqrUnqW95qcZ
iB33IE/8Gizxh9SsL6UluOWOG23ALa2Kfe4E+xwPTc5VWDHr0mbCOgEaQhMBzEcvcDsCBikFn9re
wM3QcULR92oCK8tClM56nSw57mtZ1OKWrc4nDbCn9qOLF/veMIfnhmSb/4930HzP6ItwLYkKSQAK
ONRyBK20I8DiP7qLtorgUPVd81V9ZIfSkVEE8Mzx+fFm3rdtzEN5V6tJPX5gZwCa20FDkIOe8kOH
mFTZelb1pW18U/rDkwZIIwyZizuIPrq5Kwq0nrSR9zxPiCulFeHnONId841vYxddzEnz239jYIwr
WdQOCoCQCcupwWlZzcXQ8E+9RkM7I4hd8pjXQqjN6xSlEmIAEn7f+dl0Iqx3FQR4jxeOJYbaK6Wq
+5kRZl63GLn3bgM0eIIubsYFX/Q/1+rMccrVg7gaCxEF605EYbc71idp69s5MlWdK7+GjHl5lkpU
BNmIvahNIPH+riGDWru2wJeM087aIaZOlE8N4eN0lONF+NQ53vft2SwPpkeEffn6eJuW8uOYsfp7
vimfGoMrMxd8KFVZGLY5hHaA8kKwQvD2Px4IyhLn2QSkpflwA65/N+ekZrsPpVhmcN6FO+N0pRDl
P/NcqNWZURJeevZp8Ur+GA/zIxVgihaQ9a0pd43f/9sqatTbVOo8oakDCJ1LrjwSM6k5bYDgZ3oM
e/Q9BkapB6gWXkKqWgctAN0zraVAQE7kUUSZsD/EKzQz7CTrV4MugN7CbPjHCy6aXZ7PvnU6sZZ2
IQC6kU1tYQ1gzRSDEeJ++1Y8iXa8nQgwuc3OhGDFBHqtnTqJy1rb2VI80pja0EYrpUIcoPG0Q9kX
eLlI3oMGZ5c+DQcVQaZ0YWzmQo7tWk0601MD2E5UEqipkb1g+dvCOa6f7OJQP72sfjPWdMGm3Mii
TH40of9ZjqBca4MzFg+2eBeRdqUwLt9SHHQjh7L6xjCEwOOFTm8AD3/nTQ5tAdN6/QeNvuT9XXSA
tglyPxxXVquavLB7wneTj6qh059u86zDuBGNocRiyu0hLauXOIldxoYt+GhRQPeSjGkFTLvJ8zdc
+YAQfT+CNNbzlf+n7BLvi21zmKv0zOaKZX3+yqKcABC+JcAsz7LM7xRsQAB9PUd2c+oJNVnL4JiP
rKUDiV7VuVHaQL8fT+nXhmPVtkIl7iO1xgikzfHvWvqlakzQiSVBIo/WWHRNSjOs2u1Ctmkbp0Ik
i3vZ7fCSRxUTybX1M7pjbdFBrtHi4cIZm7dkVK5lUsopsQwGmAQyhaN3Sp/bH9matyXrAsIks7Kz
H8khvTQHye5XjwUvbeS1XGoj8RTJOTANiXugjIKwwamVP48FLIWrmAv6u5qUGwdjjK/JMSRwwGKc
8ZA1yyu2vAdqltzOukPduVXx2WbculBe9dKqQAHM6j9fsi/X30C5dwBoClmDCYM9b3qbePsZ277N
72f/BPBOmNHeQhkDtJvoNmHd/KVemhv9KXfRiS1I5TpJ3IMw1o4P3VraCRhp7khHEgIM4dFSHcmu
TJi7C2PpWYeK8hmyUIgYIpg91ef+E8C05PLsuk8oDAzuuSesKtRSdeRa02/re2WA0hwHCdwyeHqZ
qjtZnyU5/kysNTBR4BxVeOZqfk9ve/L7f13k70+7Eh00QKYWRiwyyJxQp+XItD5e3Kc5C/IB/iQk
b0+stAHjTH0n6q9EypWoDSifzua2h8jIAbAosu2sF8Q9oBNwSIG2MWMAYNRIopEOtYoLwROlzOcH
TBLRrnOOzjEkf/5UdmWDqunDN78Y52Z2g3SscS2ScpNSAxz00MdqolaL9op8UyLN02yqZ3VVmMyK
1qIJulKQMrcgRGvaoISCQYCMtLO/+N9XQ3zjfykbziqsx9qxxM0/v9o3Uea0MA0hTolzMvEHOY8Y
Er69+aP1o4yq0UVgnfD+cxplU7ZDOzexX/MNSFaV+QUeIobMxauOKVYDdGsyhgsoC8chxQLcAFXc
Z28+eAk7q3hF220p2aAQfrx+lCQd47iYvkQJH0PC83QubVQqUUBrZSOcMf1GgnMfuTzG63wZ89ch
Ukro9X8sb16sq8Wk5dHNt94AOu9GqZHoVNe1VoEtGwNLPCMAZQmhAtBUALHYiFLfWewNGxDtMehq
PP7lsSZ0beJOFepeiVwwRn0FKfyp/gDFrfvs/a5Wv6IDSF9YjUtUEDPLQvs6Yj4Ms4kygEtuj3na
G1Lr6bxwzsGYvjOQwHn2coX/DADDPINJK0+PlVuWh8YiDJWhDUGiVlCOJL0JSsgDEvSobAdw5HBi
5oB5dPVYEP1W/49mfyVRqwhi8rwCQbZw9nNbTdYleIOybB9ZcvleJ8dIIT0Atx/LpGz9PyKB6WAg
IMQvaADSOac65JipPhfIE6/5qkieuyrLgLVqqHbT8tOzElXJCAI3cB+AelVaP5ZP50L++QAd4yxY
W1XW6Alr0Q9AFYpJrnP6I/pd1mS4KIf+LX3idw1YHxjaLlwGhGt/hVERG9chgZpD2rkOi23KV0Dt
i03QQNgMpVhyKJuVGkAjknLI6TvVAlT9sS11y9enDRDsC1A4gGCKKKnCEXTGHUHKsQZzx4YPwFA7
UwuMHeMBtbjJV2rPhu/KMaSBJGDOVYHa/nTx5Y2QT/swLs1RkLbhDAya8TYX1YxVWLw3V1IpcxrF
YabWOaT2Sesgce14XmjFmeg0HQtKiLHe3xfrSsGByyND63GIGuBM9PL0ptWHScbAJWNfqVQFfVi/
D/OVnK6LwPyL1uczn36l2huoGzatoANAKgetJgYqE24VwGXw6uTkIKBAVs5U44Kxrozd/LbFVx8B
rlAwbmCe8MylBdhFlY0+VAc5UrcY97OUEnNXSQUqPdYaL9l4XB5AROmAEAZo07wJV3L9Mp4DDA6m
4n1AT2qDWGYyN52bnQqwKJDunbHY1Kv/P4v9Vx51WcG+pZYqxt3PTaCvihG81SG6u1NkSosCwI9A
xJow7QFyIgDjg34zdBjyFw8VgKiR1uCBn2FQ1thAf2RTdrpwzsCZp43Rvh8jYFR1hwkUo52B2sQ4
me2obmswstfxecSc2xSuQGQIfoH/LjX9z1pcfQsVSYK0txmECAdPShyQEJkAVBMAdmODNmIKwRz0
b1weQBuwuoqqCbTqvM+VCbpShPM4vJdoC53AFk4yFgwe3fHzH63+iqG0qgW9znotF89ZUlcgQQFD
UFdUDTgXeXCvE+Dxq7oZ9TWqsXXkmakyFKQGuL8t6blhgfwj3oj14LlByw12J47voTaUW82ovU3a
prI9iRNqxnE+WWEtdwcfzM7rx4eECrm/NRBmIBe0fiI1pVA2rveNTpUBF3iOvfLYVPkZjbssDJKl
c4jxaaS+eBlgCTSATahHbacJEVZJHccVSLm0tV6DgVXzchboED2v/I8+IqqpoFvRRIyU397xHFTZ
NahFxTNYwH/GkeqoiduLB1ECp7NxjkMRjVgf6FE0k7i2lQHDy1luMOzb7BxvwmLAEQI/EE9ChAMy
rt/tN2gD0F1Cra4vPDBX+C7BcK9nedJXofqWLz4/3sC7mB9JdnDCIQLCcCSAVyhhHBheZYHr6ksX
F2euFE/gEAPTMRiRC35ac2AZIBnf8wyHTKeOMJEOsWgixyjm3M5LD836JQdcCGmoL/U0OnqDprZk
V8UnXDQQsTjN+FYlu4K/+I3dCZ3b1+upd2WlYTyt6A6X788A+jzwWZBWxaw8VdaI6yjoR92oL1P4
Mh0zCWDJoE90tRZEYES2R9fnbA1zzl/gHBmLbag6qWC3p6KwA2XTjCsg5pW7QHBDCRm2nZcTAfAq
Axh4gMJ1rM+sZMj32DN1NEQBg2IAH1WwWSplkkGbLoGB0asvxVr7TP+EdodJsdSeUIBstvxTZUvw
R/WqchqnX7W7yk7P4FO2piN/AGED45zSiH7/rN7V11Dmi8vlmNNDrJ6IgnyJJpzWBkoxsvzwAyjm
/fozWhH58i3GM2HhfgC8V8EEAp7DwCaaf37lh1PQdvlGxjcXAWwjKsjNxFdwjoG7ChYTtvPx/bi3
CABjxjwtAHVAR4FDSx2Rsh57r2lwUkE7uNKyCpSs70ZVuHHQuI3v7/JYsCbQ1xO1/2q4P63+2icC
45zehx7zR8ygzMBkBnTJd+P2lcqRBzgHrlDrS2x0Zq5Wa6mMTv5JyS0ks80R7YWA9ykN9LWUvQZK
dOGNsQoLZmKmNAAfBLhtMUhNrTk6dkLQU4fNRcZIaQ/Sm/xP5GNcMM0AbMoTrTgWcbAeftTVui/2
ReKvqqAxa8lS/LdQiAGJJTMiArpZfT59koB+YVnDwB1aDalnKdeLSlumUnORarCaS7scuHi+Cxw6
EEeDGEWxhvYrHFw1eir5AfzuAASRREZyYbaO1H2UZKA9YCgBBu0O61jtMbXpwT9d/LwUSGSMEtF7
cTAZq38XCUJVWZFUSYMs6Q5KBrxZI7DhOzCmo17hm2lsx/qPUDpogDLrL0Cx4HOrbX8zpM7G5FY5
A4BfGASY57BhHKk97wz0o/BRoJz1CayBzngYB1MeOqIoW2MkiAiISoZhNTFfM/d3Dp1TQD0Gcj/e
EjLAwW9vOAdeS1ErRf1scStn/RnaMXpSBPD6bBmm5N4BUJLmDb66WImoNAoKT/p5dItdtc6sgfzJ
iG5NqA3JZmONpiOQwAH4rRmsOhvMf5ZqIfdsh1awSR1+6zvTE6uYKd0dK+qr5ojo6qtyRQIjM+zA
GfMGaJKLfuubbJ0hPww4EfSkC6sEY2TIO2IyqrJr1Dh6TPaoDueKjuaKZCSJGzuFy4IYu3t4UZ9F
PUimROLrGWTw3GOECfGXnRGQHLNLkHfGhpJDHTyhzo08j77l5D94E7yIJLOQO/71+lGBjafegYSH
ME47XUDWtVkoZpiA3wwMBYGuQRo814PyXdHPkzM3JkorEPliRkvYRAdQgqHTITKPaJCyNlhX9/FN
m/W5uWhAoUNWBjEIkDBEni7vZmLZiEPYGecgv+ioBoD4NqrewxnjM2S4s4UtRIoXzRWAjAEY9l28
LnVqUIGa7ByOJAeuBxDUVIIBGyFFPsYClMtjzRYO8rU4urlsEoIJR7nkzpoYgFfuM63/66WDT9Tm
jku0jOChNn/A1U1RykESwE0ZXqSmIJICLtTCwXCRiQDCFHxWHex+owRj7kvRADwHMiIaAlbm/DpC
AgTS9AAsrmDhfhdf5Xo7poxtWhQ0G3sNtxwnY/75lVrof+nyrJHCi6iXZALb2aVA/qxclf9lyxdO
PdaMn7HnkPCHuaWcaIvcp6JxYXTRzokKdEc5sWdqt5IzUZEKeXBqlwxndv/onUGQgcGMKAY0Jndb
hkxfXkSxH10aZ7Tb/ae8Gc0v9BQcUzMhvot2G/udtxq3wF+BzSy6zfHa7WWDeOChgkBF/+b5uF1a
XW74ZgBP3kV9Kc3J8pxiVTtm+/r44NOYHN8Ley2GcmG9AEy7CFgpl5R4Ljg0ULwsSWB+TkRcV7bv
yiQ4tNY8ZZZgJvz9pTB9i+VHvlGtH+lK3Y5kxh2vQ3xE8eavONROMcmAKdDcnAimCdEH9zSRFJNE
BSlcncC4JqZyxKARY8uXTvP1WlDuTI1SwVd5LLlGRuEoaSbA/wKM3lfnx4t+7zfwnJwjQlBPzB3Y
lLo14DbVLG6ii4LEoJ6BssWUeZFowqlfg+j0sbDvtyG9uNfSKK3KFqzsvVdHl/ojthOzcwyC42SC
xhv0gJqT2lhqp8AQ2YAuvc/nZjW589xW6OY7BeOb9dyv966Sds2TyuVdvKHMrwpTBRxG+9AEhvos
hk3WrNq2dJeVxvXTABKEnnEFLb8G9dlBFHVVLMrRpXMkq9uuwWi90kh7wqCZLdo5GU0ekybFunQj
xz89t07vqBi/5h0JgFvkA5iem2Eg59DingL38ZIu7h+8E6wD2pGBbnZ7NcHTBW8Rzp/WGmBhAasZ
Bm6AY6gizogkEPE8P5a3tBQ6eqp4HqklAENR8kQdZLtcV8aXvFbX2ZSYubdWOW3HsRJ990UeLPq1
JMoaVG2JR90ASSCwlByQ6YGx0dO2SeliiAe5hTc+ZyTmWLpRdyGojELisgK6tRMYUZ7a4dCBCKph
TXPcy0E72ux8gWSFqiRPJQDDNM6EPOaii6gB6HGbJhcfwei0DqSYSF1IWhnx6LTtuFXvxmcBhIp/
apZNX/wGYwb1QhAHPDHqSPNTHygCF8YXdVxV2tELt165F4XPx6eFrv3DpIuywoNoAw+SGUSMUnUQ
B7y8+Ti+DI5xlN5LO/0qnmYIhNjW3GaFYhrhASTBSEUzxN4lIHpMCvv5CLHNrnXlU35Cl69j2NOm
dXin2IC9AJ8jMpS9N9kIEHEL5zwd8rsydWCTxO+TWBziS8A53l4+1PFq9JBiEA6PF/UbbPnWiuLu
wRpJ6oyaA/602zvPh3j3FgBJuEy7+vSmAYcDgX5oR85EBvLsPu12r+6fpz9/vLf+GB85MGJH5PEn
LKiK3DImL5C/NhBzUduapkaE0Zoyu3g/M4f7EOyY6YjvM2VIjgMVEuPNiLFwiigZYyGAwL4assu4
kX+0P4Oj/xP9Fa6y4p7H343dn71XGNZ9zJO8sJgTV/Nm0WuMlw3eNvgCRL9UkFf1UpOWgZRdCjRT
oyqw9d1XwdRJBk+f7EfWm/o+woKyV+IosyqMcZfEigpx63SVngbBTAGuYRyqrbpO0K8uWeWLcqid
xjbcxg3P2Ytx8Wx+1b5q6DQ9cO/JCysSWsgo3H4TdZ55I4y4wpi/yeLtwlHN0g0cBW07opU73oE1
0j7v56MVp051UXRhFeZaduG4hkz6SUr2yniUgT5avUi9mbD6kmYL90geZQELrtMGRYY83juIXWJJ
JdhVWNM780dTQoDPDtYHNOgCAEah9jVU/VHSKj641NUnL7wWrDTXghLAD0fYpiLvJMsSpUSXGXkH
Cqfgomi/h+aJy9zQY7UcLVx2RP2oZqLtHHGiMYcgVw+rQUmNQVbz6HKULNl+Fkn9X6cl8ba4lkBd
daQlM7CBQILgP+fgmtGjJyEBcbWbK7919KFfZH8r75QPAzRyqOE+tmV0S+rso66k3zkLVKRSURwh
Xf7pAwfwR/wHbfDb5LO3/D2RVmNky+uwWBcvGORljZItuGGsKnDueRwStJBRmXI5y6RWqko8eVLS
47Gzqk5qwzDW9BlEiIFcPIQAUFuR72gC6qkPazX384s/ciRWDjoyoowlpO8uLYK6u1nraY2fQkS2
67+4X1DnR/lD/AAv0znEW0nZxB6ZvtC1/dRfmOQO8x26vmP/CFdRetRm0Eg6wwCS7yrXxwjCL9K2
eA3M4KzuEpt7wmUICMsz0DeOljbflqvbEOdDWQyztHxKrKHZJZji9ljEOXRUPwtB7Is20Lm6KtC0
AFFnTGUr8zlMr6465UucmsNExm3PyMXfdY/RgubzeaVN2TdpWpRTfpGIN+M15i/JVtgUB33FcnFM
UdTCqSCj18UJOnFbb1+sk6Pv+rvgOSIJI75e2qHrxaPsVWkADAdv5/yigSBX9n6X6jpijpcsHTqU
dmRUgREAad/Vp6uFE1ROij1ByC/9RrbnQf7P4tV4iVbJi/akRIQJM0SXM7BRSHaCKgKJSCTu6JH6
ClasmEOSi3QUAYbxXJ/0IyLNrfQVHllGaeH03ciidqqZuNYPuKS8xNtwM6PKlE77yiJmpr0KrRC1
S4GqD0CEhJBgnTxJK/4o7lhHblEPdAcqGLVGElKm9Ai9Lhbjoiwv06/+QzoEn1JFANT58dj40Y3+
8xMOLh4l5hkrea733d4hUYkT0MDk5SV5C8xh++w6zrAliBQPHnk1T6t5duuxyIW1g0QdGN/g8EI9
l/L6qdHHrc/X5SV99ksiHhsXx44xJbJwi5DXV/CSwWHTwJ58q5WfcXGZc1x14TEnnxiET03f9xmO
Y0kIMrbonkb3BjhmKccfY+BG6IqgvoTCOkJ3WBy4OhoJHq/Wvf/Dc2nO3qMYiBcTDZWkJEZVFiVY
3HitQMExUTkzbxMW4CdLCqUK33JZn/OQIgdnTsxJjmGWx3rcNYBgmaCIARuA0gceRFRAruR6GNUe
RLTCZpI/eM5wVFBOqUhHPRUYnXEwUQTCZX/DSaRE8StjHIlFFUE7gQOHKVOFrrkIsRoDpz+tL0PX
GCTVytRsq1FgqbksBj31aC1GLZXuc1GC1htHH+01lWDxCgGzcD6B9cEUa4IWSQxCxD+76WdbW0Fn
CQrjRNIB2bzG82wUDDtYiNBIeHvsJy5Fa5+H/oxirFYK/+qpkT2KP+qIdSrvj/6toHkVrh0IWtjQ
/q7VF1CsmKkskK54Avvp4yNzVxWl1aEsBacIoMbO0QShEI18OvV++PT/ZGCNXWcrdCmhJhhahbvS
ejI4lXUSySYgLVGsOfs+Dy6eW/zy8TctbS/IquYxnpmQiy5UB1OupCl4cy61FgbPgsEb1jQFNcNE
3pVMvjVHRz+ciKahTkNZZW0ap0DXuQbFBH0jbNNny+HNzBG2GjJP6EFNVuoWNV/RMo01I6qi57Hh
EbC3V7Ip29mWHY92WMjOCfcKXLDILKxqrW4ARuAgI+zk64/cSa0fPNBNEvv8+/EC39VRaPHi7dFK
ukISQGTSXtCC6ehucVSQIuLdYu0lBDl2R3GHlWb2DooYz+JuOAAPhIFxctcjQH8CfY36dOh5CSvg
62befGqvQ73xtLcmcLTXCESmAR55tRMDQVZwM25y08bAfCef/R6lEo0yuzYmqpbvwpiz8joyq9xU
OSs18LvTc+u7+fBHGTvSi2abrwzeebyAC6EqMh/oQodTAlYk6p63C6j0kRqELXpH/MIMi13t2yq3
5Vb1a7Y3dixnvnQf4PlQtkS6a7Y9t8KKVuCrkuPbC99+dHJMhJ6FHbFk0xCWoHCBvhuMKVFBfhiF
sjZEcXsJgEi9GZo8W1eZXpl8C9BGtMAzaXzm9bl9kaH1C/036P7CrA04429VqsdYS7gkBSUuDMk+
Oiv7FbAHVl+Pt+m71vBIDH3ItETLuAhiRjfaiRvlrPwSto6D+Xz1qVp5O1f5SVxCnjvyvDbs6MPm
1qcTOE1+nlr0e5wLcyRf1uNvkmbVHn3TvNtXZp2v6kkxMDONvDqJ9W2kobXsmQ8cA1UMVBORSTyl
L6hqFZdJcdq3LCY5CjWk16xyNQKfrLabFynaCl+NsK7FT8MSFVLtvNEKWPmvu0rnfEevd4nyDVVa
N1lTJ+1FjLd1t5cKc4UF8Z0MuC9mT/otfjUSvKCB4VC5YIuzTonAuGrf3QyP1os6m+LQ8Zzo5e2l
T90xdtGYnvOf6NfyK9NYccapVjZGekr7Y1lMROq3SbEO+c9CTcxEI6iXpKkpcW+TboKjqbIM1RqN
5w797rEt48Esb3rRSXuT67+KddUTISMC51bxMY/tQTfB+Cq0h6AAF85TBF7NAphoo0rwHyY16f7E
qdvu9MKeMJK8Dn9FfrjVffQ0E3/wGE7xO5tNrYMmopMFSUIJiTa6ZbI26i6Y1La+vP08fqJphiPN
uiTZE0c+Q8Bsh2QuPyO7z9kDQFIiABVGqEnj3/GbHJqKDoeNveHJ5iNZvUg2MN3g2s+BHaDpakTK
+p+/+lVm4g48PvJ3hTqcI/C2g6lFRlgKaHrKWrZVlaaDNiIs1NYJz/8K1XYvv0YfGrdSDSermove
/ogiFjn2fDLuVgzoEXO/N9ih6UeQlIeJh6xdc+mVbiL1VP6UI+ONj/y9EU48414vuQSQ7YBeCaUj
pHPpErAUVWHWqnPfrpRs0/FSK7VV8LKlITOtvkXSMe1IDR7Tx2u7FEnciKWuRwk4/Eqc24WN4w+D
FE9ySZJzvPFfVKtH35pkz3Cv3Jq3BKTZuHW9zdxyFTASKneVgHmHkWFGgnnur8EBvTVqvRYWQOdH
y6bIb0Ji6I4Y+VbzMp7LgAwSGhRsPBCPMosYe/5j6R3GRAEwbtE/pKAEdCs2HaNUrnjEMZyyz0Wf
1CKrZ2hZsysR1PpyQYmc1OA1l1JwC2wl+Ow7MXA734lnfMwcBK6k/wSIR/+DsbMLPhKlwr/KUckJ
tYhEIw2gHB4xTgV4C4wxkj8d+fUL/Q3Yzpl8Y0QMDpBVi9WHcVcf/d7QK+FUzCHKfgbIoADNsXt5
02GOEzbF3wSwKeiHF98wmzW4pTNqDCt31zBIy6Ueyb3mVb7OYblru0KrBoCETQEtg/FOQRe8lOJB
4pHcyU6xZaDxRWQUTu/anynx9JvASD2/yyWI57bFjjtoB+N5eNUO2n5w20/jKdiz0nYLuSHcnDmF
i3ZrDIrQg+iVL3aqP+DmeANJf8TPxTlwJkB/5r8CKB8Q0Npy79LlXNu8T1LLO7Ao6O7a4P/R+e8X
UFsN0KguTGVsdQHGzsT03BppeJDZbtOIgArdO/Klzfe/H5/uu+LtP1KBv45HNCZWaNYQneO9TKoR
Bgm/hrWKeVafyD95W5ac0F9jvBuM8ONOx+PyLCeXFhAVlmg2MWO/F57Y86TM/30EbbZqJeEDFYuv
Jy2IpATY6j6UcrNTi9fH+i5aKqD5S3grACHnrhHWHwwxLxSMV0x/xHzPVw3DEcy7dGcKrwRQptCQ
ilaLNL65DDvuTVkpeAhtpxeVsWCLXk6+EkOZQ2GqMk3qheYSf0m/uLf4j/Gi7+RzecxyhkLL5/JK
FGX/pjErplCCqKkl4s8JV2GfgMMJ7cJbfjfsjZ407483icYOmZ/l6I3H3wAXiU4uOtuo8ZOQlimu
fxGS6h19S+/pRlGAjTb8iCNSb7VL+upnBHhKDMHzQ4TevSvBNHiYXPPcjF2PSRA8wqud6hpvxrbc
C3gSfKVO+BRbjwUumZ05hQWnibgIh5LaxwgsnmUm4sXXlHs8qgO1cpXopZJfqnJaNYOdo7JUEgOg
7NxIQLcuy2aVSSTAYFC+qUD1mcXZKs+cvGZt+8JS3HwZte1tD3hZb8SjQ45WYrlVMH3SPQXiexZb
8nTwOKd8b/bTJok+Hy/J7FlutuD/kfYlzW0rS7O/CBGYhy0mkpIIEhos2RuELdkAGjMaU+PXv4TP
i3vJJoKIcz8v5IUcLvRUXV2VmQWtrAWEvMh0IFblicitmYxdj3AqBB/NAtBfd3AJPvfs3EStJ40Q
JmVbuPHbfC0wlfI/K4AWykgIXccvaUxVFM5rGibCKWZhZAnupJ6WRsZN+8DeE91R9KcKPWZHG0kw
wnbiVlPK2ywYPgGwgEWoFC1mAPa6/oSqNpMktToa9gZox7bQOUz8kcudl1SiL2mCoxt4awUpQ2vd
g4EGpcVZFv7MjIG61ZysXdl+xYKtmE4vbCzIjUdbvgwMJLSuB5sQvW6vv2zWur4FbxTqnDRxB/Wp
Ef509HVkH51u7RVcl/fX/+YuWMzpqmgggocf+HtiLt7lXVUIUAcZaajHmaMmj9YElTt6vm/kNpzk
rMjXg6o0s8iZPtFwLP4Y3WB3HWTOh8alIjJI4nOW+UTel1HhNP2+nN+mdKuz6vqCX4yTm1axTzQt
Bv057BuHJOXOEDqPNKVjCOxA58qVUkfNantGiTL7/n1qntTsR9e9QVLGi9C8oHpQDTR1Imdwz6S4
3N+fn9VFQDIWG1LUUJjjDkQllyL6lMw0nAFB6OP9FFEnHw7/3giSXSB9ASwvQnXgeg1600zbzoho
OJjCL0rTdp9BoXWHmvqWtMNtlhPLjX5OeK4vhwsQ6mtTVOmTrq+lLhzE7oeeRl48HdG3yO3UnRxT
B2oSC/NI2ZeFS5XnoX9Wpget36fn5pFEYE8V3dOcvySyn4BG8CNFw64RfNgiOg3NoRp2lWGP0P1o
nKbZQmys7pMlNFsAoJKi8xIqFdrUmLNldGEmSI/ZqHnCONgsYc8pyC1qpTqFeRbonwgLlVCEpsYv
vMNtmp7HFMjiIrez3Jc/erxPutrNVdEVsKvvL+RtiIDptaDxZYDkg0rM3wTWxZlVGSNNAc3bsIEi
nQQUXFU+gUUeeQOapL8YX4Bwso2bc+WauDLJ+ctOIrGmtzCZOENx7IE3EqZnhYUDHirlz3GTL7hs
Ru5aWiCyKDSh07ek8rWuFA4SGae4D/s/XQdyvG5bz0X0zM7j1NqIU/fplvz4yhmESAPaRINOstAw
uffApAClWmrjFCKbM7tFPYIvEsuZQ0Uj2agCLFEGN7jFuyOHDuoxWAZc/C1WVptIbJ5CYK7cWma2
ZMVO1ez7+Mf9nbI6pgtDy+8vNoo0yHFbd+IUDt3OyGu7Iw89GoXdN3IT4yOAuBwNF1OZlOKOpRjN
mL3H5Fcdfbv//9/m0TgD3N5jkaSnJIYBTbIlYz/0TsJ80CJQ9tTdZg6Gb8NGvH+7QIsAPTyYKKMy
jsFdz5sq93lmRMkUVlVa7RKtzh67UWSuObMKyHQ53jhdt3c+yhsg0CBhB+6vyVO05kgjgGS0Uxin
xr475WqMduPUQ78Md86w4WOyxQK/XTQAGIDNgG6pivQdz8EeVMhUoRg3hblpIW2agvKdlcaWlduX
BZQQ/j4slh6m2PDcRLJc65OlwXhYDY1xaPPC9IFjgBqzWGdu3xb1fhIEtM9s8bagrPwzmD0aDUzG
YMfFBPHNJIPKX5sNPiB6sWdmU75T4nYrybxsoOvziK+08CBYMnkmyPnXy50OWmo1SsJCqx5ty0od
EahDaTRdc/SJtaUCsDb1l9a47Uwti2oyQ9w7NJUbU22v0nIDOLo2IFkG9RTEdgVEb37akZbsRzVj
oQKwV/SWathGR135JkrP98+mfPNswQKrOCggM4iIXUzOa2Z5lGpq0bMwqdEZIv8htr4JYD3pnOnU
no0Y9AbzPTHRYArQ7YT9SMkzep8R6xFKBzW4x8On9r1MDdtcNDmmX/e/7tb9QYfjbzVdQyYcZYTr
dR0No7BYM7KwyeKnVAMUxGqY3STlVjuhtSUFGt7EwxIpWRzha0N61RvyKHQsnM0uiNV2LxfJ2/2x
rJoAfxLTjHoCDF2bMAS1p+qIsSRSgidLKWkYjDj/+9ACUwYsLC6lhQjLQ8NYpUtNq2ssrKIS2obw
C7vYkDq31arOSXqTvWspHfalkLROwRj1dMCgH7q2pU7REdm9P+i1BcT7zJANvNhxMLlnQ56PVd0S
iYUaNU4aNk7eFyfIG+3um1lx93j5mpIONS5UtnlIV54b2Bu6yMJ0REc8qGJkc+m17U+2pTa2di51
BdANA+9fZFq4EHzWqC43SjaHdCC/28xyS/ywUSdy5dl6bTq6VZ65Ddvwpr8wyJ2ArpNjxRxjGOy7
3SgRR6o/1fI1FwHctmXzUxm8+1O5EpvC4qJdrulA3cPpX+/TGQKPRQGgUliQB6lXXFl6iPQcimad
HeNZHatfrFd9NscnQyQHWsb7+x+wdk5ARoSk4pI5Qpx8bR9dFxsFWpZzCAzl7LRKXO8EWfm3rXJM
E37PAN4Mjs+C3C6fNmFtIhRNaiB5YaDpee0O6F+Q2nLnRoVukxfF2IG0DBWuXS1Yu7pvXGWWH6Hs
Q1GaTbMfo74nRfPQdsrL/eHfZiqXDwMvB1KeErQ2bgQ9Zdq1pYYPm4STDhiLrDiJ4MnNSXpTaj/V
foxbOd61Q4qJAKAI0Gwwn7hNLasolWeqMuP0xJ4QKT4wFYcy33qBrB3ShZELEU1FQtqIc4CyXFpT
Ls5zOE1DDnI5gXqF2bS2nkBAaUy+7s/jSkSG4BtaTuA4YSPry713ETl3SZ1ZUxeLoVR14q5Kszcz
FzRHjJXuqShJsStayfAGddoirqycWBiGgqgKWQDo9HOxCDC1pspoAsMv8kP7Ou7k0ZnLh+6P1H+/
P8SVdbuyxMUhhVgoUk0wRKsoD40GyQ9ISybMON83szYgFDvAiPvLp+Qdglrks9WVFQvNY+7gjDTf
nivNURKnEjceImtrdmmJuy1YCeGbqIKlNvMt/TdghE4rhhn426L5Sgf/348LqCFsegDPb5XV4qQW
R2K1LDTE3DOSGEAsyVVMl5mFLYrPZY0CafR63+baCPEoWVB0kMS5YU3J7QxJ3kLGCMFIUEMGSjeU
40oIVPoD2QDrbdniTkAem2aUW7h7RUcMKuD4IVMhP2414rqtfOINAnU6XBkipBSgEXR90NSuMgqz
UVnILAAQ++pUjSWadRI/Ivohy5+I4LVAoIxnLR135dx9Q5tgKfqy9EDUnBTp+ZCZX/38eX+iV5zN
1Vdxp3ASpFEQUoRBUwzGszkcZAJhHOiDZRAOvm9qdZ4vJoA7hpGJQyj2SKXEsprbtETVR46/UJOz
0QzNJiOWuN0wuRKGoOSqQ4YTDXLx6uTuaFbGGcnnFB67E8Mo3tWR6FnJYch/aVstp9aczCK0KMNp
w3fziLdImrOhVao5BLiu34+RyXxBxVOQKHNzuD+RK2UFwGcxJgnY2cV9cju2Yjr85lzPYZa/tPK3
IvudG5/dyUSnmDno2m+58F6i1UnhAlMJJTuyu29/bagIPIBUBGEVuAzuHhRNgY5JzjCr6pTtipJ+
mukcezPN8o31W3OpSK7+7eJiLo36rs+MDOk+i0m4cUc0ZH1WXip2Uh5nOYXAgR8nWxt0dVwX1rgN
2k5zHQuVPodag9rjAJCwmXpNH2+8WW9hd0s2Ahc7KBV4UYLBcT2qjiFAj1VhDlV0ZJ0dEen2OrSs
72Vb2wUF0Kv2iLYfhNYZyVdL3QjZkewcKTbJHhp6aGSCtgdxXjvyHGjTa1qbdjYaR73ceJSsHVhk
X4FIA3UVDBBunaOpUSdTi+YQiG3RVlrl3EN63hmyVnKsJEWLTYhhO5XZ/Q9ZInAMkLFBXlQDOZJb
9obRmhrQzguNjwwC9zJ1zRgQ8UPRTG7x/q83M6IslLwRSwKLznMHMzCdGB5/YphASNCTkkKy665K
vbbP6/19U3+zEVz6BWUuDQ3pAVoD1HeZ8ItYixBrHHVjlELTiF/1XCzcKkLknE+S7MysFT0NWuPu
1Aog8s86FCq1WfL7Viz2MRzZc5tO5VOmp60993r2aCL69Y1hGH0FDUjtNrf6I5HV0jVzqX2qs8r0
yravcyQPI+lDGabeQ7ZZ8YCFKM45E5PnKYlNW8yHys3B99rwUis3y996u4mnEdjJKrfL675rSNKX
Slj1T0XXHgt2NilKBqa5sU3X3OGlJd4fFUlaNfOQK2Fh+MAvAEA6IxJqvaSs9lIaGDmUwQb00Ers
So198oNFj33JbGMSvt9fYBXrx60vPkTHm1C0wLY1l99frG+P2l9rWfgQUSpdqiLBvgWIu8Vt4Vhc
muCiiE4o5skqMyXMtEe9CowWBAPEEmMv74zpaaKBASQgkqo5e+p05shQJyKeAtQPef5fxornEG50
XHo8p0rKaEY7vVFCTRSeFGFwjCx9uW/ib8R8O5//tcFtIdL2otR1tRIyp1TcXN8VTpU7xq59yFqv
idz8477B9fX7jz1+I8kD6FV5gTGlSL1rQGYBgn3fwsqrVQGz18KRgFwPqGjckJSprWezFNSQTodJ
/0PV985W2e8+8ovPRvYE/7692ysN5kAZQ/ll8Toi50lpJ89tAoG+EDvTT8vTVOzFnG4YuZ02BWUk
yLvocJEovMrX296SRapnUPEMxwTUdVZ2UOVGVcm9P5RlZq43A6QH4DyXWhJ+6FwsJ9DCiNGbSws7
X28gIz8/CY6Qhq328SaRLXzkyryBVgkOCBjYyHYaXCiQZ0NMszTWQr0pnhpAxwS3VIZ/jaqVQElF
8ghlCcCmb7Jk7WSIo2JQDCmqW59KXYu+GR1UYEWWPZVTknq6Opt+g0ba+7E2IPXWG0lgKF21a+S4
2o9aRjbWchkYP8tg3SGhhEsfVyJ3RbUzgTLRUGsh9UzjQxDtRv0cATcTdvdXc9l413bAr8PO0JFD
g5TejYpUN+uQJKdSOCeuJip29alPvsa2KA6366jKKp7KiMpBWEQ2+XprJov8ESt0CS/IJt9BTq2y
5VaxPOTT2v39Ea088BZby7lWUAcE1ObaloUrVNSoJoXS/J5S612ZiCejtJ6J7ki9wUid3qA2KIud
OQN2tUt1eZ+pdlUdUgEArddWdTPgb4av+991o26BwhdovNjIy0yj6sP5gEaH7HuK2lU4QkSrgxJo
P57r5oM286+hk5wGOct8gFhtLDoKOZEqReHv1DbvlTi+NkCK6KX8pczmxsPz9jgDD6ViouANkenn
nYY0jGMLoUM5lIQHo6jskVU2aIlmm/jV/G0S7JptePeVOGExCWvLpluu0esFmsa4lAh+g36CbCgA
1o9cUuXEjsXMETrEDSIx7SFoLFvPlBO634kacaLBOMRtv3HMVq42yBpBH3ghfUGbmN//ZlNlw8gS
NRzbyPJkIyv8JpKm/cAaGqJtnGjXlRABLaYOdmRW+l4AYhs81HH4s7E9Fu98fRLxJTjukobaA4Cr
3GMya2mhx0KqhoY02VriGcL3DgxsigaWEhSE86BzxMeG+LXh3bd8uwOuDS/XykW0JHaZoVAVU5BZ
NTQlWQXGS4GXrFNYD0J2psnGu2slYw9dZlQ9ZA1S3DgQi7O4MBiZggQQVKuHyVOVvPZshAD4TggJ
UpDCaJddaWujTS3FF+sNHMSKb4BpuDs0fFgYzTwaOlOKSIiHXg8VI7XTQrEt9ccYAcQC5yAmqZPm
kJn029pT0AH5E26iar0631tRvWfqMSWHOM49y5w2vuvW2y+fBWcP5RQTjFxuCWQz7UqijnooaPJe
oYc6hiT2LLllpfnRvwfBSpqCFmkqqPgqthqvazskkjoqGjPCHhTY5qmFTuqSTSTMJ+SFAf97asdj
pR4Swh4NaSuYvL1xNAUwGxGZE6w/IOnXq9+PJUok1mCEHbqGQuZSj14G8kT6l3z4yptn49sEuexy
Irt54YG9A7nFpg36/HLbcEft6hO4QEkED7ud0tEI9dqRBF/OvgF7iuTp0eweCTTC75+v27vvesDc
wUbnxLkUhNkI8fzVnbFGyyajZsCSmNXWg30F9ghb0CPAn0UvjWeAjWU3J12hGuGUgFRZf0tQetMf
pRlYbrXqDshOEAAvDDePjll/vj/O1YW9sM3NKnr7EKjTKkZoGbu0PlfRc5w/jRvO4+8J5dYOyA4F
xwQaxmB2c84DEAatpLlCnlVBxA5p8khN3diIBugglJQ0rkUkFJK7Bp037bSDXu+xodL0ntZx3dgE
TOhoP4k0/dmgYc27YFnoKoMiSxmQYoKaw1Ax9Cqy8I9jtxRz8DKGNCmjfZcR0XTqOZ9NNMsAltcd
4tH4DWpyWjtQ660KJ52k9g2d4YsPNWHCz2pesgE4BbOxI0qB210bZ0N/gGCI0PuqWiNNKKXABDpC
qS7/aSfkzph1+c9upuhNBMUPiJUqEdok5S2ASHqSTe+j2EejW6b6AJqmIhVOSRSwdaquMUon04vq
g6D7J15kWiWcC8h5QSMMBVLNYegjaJ6nFrH7b0iUK9gE44QMBhDg7FdbjLS0pyLSymCGr3vvaZ9D
RB60jadMyvPGqduocKE8NkJesDfzCRJZnfA0i0qM5lHIsFFXx9xk7qjN4y9dT2jh0GJA8aWX5cra
CbOmxj8Lq4bHEXutavy0UqGvyYpqUN4YVfMnFgGhtlFR4G42dKGRkQP4b/NJLurM+grdBhs0n1Qk
Gwk+XXMjF01wxM/+C9jJf7X7b2wt33JxqYl627ZyCQF0aJOTp+exBqHnvgXOa/EW+DQgRfs3VUew
eqx7Z4IuaWarXyYosFAl3Xp2bUwcL6ytpXGuGYkhH/VjigDtOCMMgvZr7LA92H/3h8U/xf8ZF8AW
0EDFMwTqdtczp+T5hEZzRDkWJPKH5EkBe3gofWx810q+rDQwxc5V6mIr9Fv87oUnubHLeRKdjqVV
mLBLIaX9pDd2ETsNgk8fkDFfOtLT+L6lKM+HPv/YBOpLNJDjhFIwdxdo4pjXUpYo6EbmFfsRzYdV
NNKmnxBwUWVbOlrft0yuLuVSo9BQqUBagNuX8IitinSxcrQaJCRtEGVLzU6/QCt4Q6eRjaVc7u6b
KdUWbg/4LmB4cMaqlCKpWdbKsf8TPxf7YS8ESgBOz2vm4x6/b2x1YP+xhfTK9bYZh37WRqvEVGro
nmNLr7pix6/xV+Wav+5b4qKzfxbtwhIXsQgxEi4GwpajaTra4NPP6Q+uklze2pBcoHBjR74eUaa2
upwtdgRbPKY/EPjrONsFZLezM7SB3+gvAze4rb/dH97WRHJ7krZiZM5KoRyBsSZp6TXK7wLS1eah
SZ4E8thU7/83e9x5TwAEq6Mcw6xw/bS2WPvonpudkVd/EDZCkq2hcUdcTK28mQj2o/CSPYOs7aFH
b/XKIFTr/d/GtMRGF94/EgZRirvq75jMb9J7JNgpCKWhFDvSlpLp7T2AZrZQG0YuASlFPF2vbSXj
nOXA+ljHqUN/Paju5nntyfUpTxtbaL5SCHTfHxwfVWJjgvatqniwgaAAIDx3ALKG1KY0VNERilC2
0HbI+ZqHUgIpAhWxEufOKJEJHmwB+T+pPSPAcZmgbrG4bo/H9Vdwx6MWSB9XcxEdDfk3BCqq8tQY
G9mwLRPcURDw/h8EhuC4V2Wf5AdrfBihe3t/OleNIPUB1g24N4B7X68fsO0MLZmG6EhjaFvU5655
6q1/Hfkga4o/QIdC7Buom2sbqsYEKYeYU2BmD9qHdALlWCRf1DrlpW7TduM9tZzYa7d/bY3bH6xq
Z9AOpCSIldhy+qJEj2WqthvzxifQsA3RwRQVLGnpAAPIEjcoYK4KUhspCbq5PBTVS6raeYRKhM0a
9GqrvxVtvETJHnpkt/NhVKDiaqDHaobmywNKuToajDFz46OWxboe+vU3cUNv5FrosjEmAVGth6Z8
UdAOOM7DAVms+7tm5RCa6FKJcS8tw5Sb9GHeo8+VOmYkQLLAbYz3GkxgCJ6e4sS1QmjpBDJkSX5b
2oYL/Ut84UYIwh7URKBXC/gRT01QQKPqRMj0BT06CjL067ON59JFe4Vd7EmugA5OJnpKtWgDUdiy
m9jpTvczt/PfpC9zgyXBt39YdsDVt3AuYLZIB2zMkAc53mXJGU+jtMttXRnQ3vRxkH5JGeRVvhRt
R0zDMemwY50t5HtKHVn46FI7+4EmpWb/KAje2Ngaec/LlyJxJYLkI1KtLmlOTLPzH0p7yDLHFN8t
PIPur+PtWUFxBhHgkuJbVNu5TUzmjMkAPOdBk1dfplQhMJpe7pu4dTDXJrg9CZyYpXa5kQexiOtu
QH3LZe1GxmptO16Ng1sK1RhiPacwIu60z343d8jaelO5V46zZ2lO39ly7W3qVmwNTbn2a1BQ0JjM
YFUTXCgn0NST5Y1nFp8SXjYZ4CBAfgKMbkC+llshcYxjLaK0CoS28alxltoXNeshWJDZJcPL+mAR
JItohsa1G6ZvA81ry9zCRePUK3PVVUFhvvwAqBgQAWfZvuMWg2rlzXVtiVs9CsX/so77KqgzHySc
2PQaYqeCPZq77sjsMdkIIVZHZoDqBl0l+G4eJFwrRUGsrsLI1O9CB0KdgTxr/b0pLTuVtwKkFZ8M
fY//GuMuWHFSi1QqagyuHxxCTkr/06h27Ti698/ZymsOswiiEfpa4kmHKuX1bjRIM7dZj/VKxsah
0kFPHhC0Q4AbkdBRil4mqJ9lNpRsqi2+2PoCLmQbEInw2OIJINZc9mgZ2lRBNB8ADXeLtxydeKpd
R98M8dxGTxPZuAh4atVyLpa8MRj74Gfjtc6Plmb1aCZ6HaQ/Z788/xKc8awqtuaZ8Pvyo9Mvksvu
VmS9dutfmV221kVojVQdKFrEqAPW/1R/F4PsJFBPFKhHkYCq9vroRZ8y2anmcTyxzHobTGeavhuD
p+uxd3/BeRGomyngEkrdFHdqrSt1IOxRpPOJn73Jh3Q3PVpeljsdcVJn6R2beGiFZI82i21RRE+l
6l3dTOLfPm2uV2P5/cW0zKyOmVhjNchh9pugmm3kuJwSrR7FD+vYPJH9n0Vj7Gx6W9iJ2/cHLANc
DV1WxJboFnBtmcgNmMxlWQdVXTlMw+uUxU42LYR6Oa7tWGEbV+aqQR04ANNCvGzwba1H1sUJutzW
AdU+QD1zxPFIotglekCrEY2VNsytuA9gnfHWAWIV7UN5EldjzAKQfnIdFCwJsqjcCVFjI79Lemsj
eFw7xQuQAt1CQV6xUO2/nspZEQsJvTaa4Ae1IzdDP6XSfotP8gbAYS2Gu7TDR86xriTSTGBn8PNX
CL18LK04yUnwGjTRQhMntHSLj4lvoqHc5PyE2BUE68x94ZdQY4pfrMOWYtxKEITvAfx6EXED/IY/
03pJ4LyKJmhr4qBbpjNuyZusWcDDZ5EBh7dS+W5qct2jDatSNgE6yEmPk2EmHjH6rWtNXu5JLjgG
5Qj1FkQKeM3xHBGrqgepbbomqA+y06A7VraHtpKnPU72E0pq+9nLn2vnbXSN3VsO7dn7/mh9kP+1
znnkyhKqupR7WAdk2yvKWjrLSco2vB5fr//r9S4Hya2WipJG27cYpPyAnjAf6R7PO+gaujvJUZ9M
P0XD4u8b79fVkQGcuRx3HAte564thyKnGWuCbIZgb/FoZVsyJLwE2T+jujCxhJoXDlSLtcbssqkJ
rL38QD5ZY0ffdRcdaZ8kL3rUf8Vu8ev+cq3eoNqFSW69ZiqpaUUxquSgfSofmNBvxG1/lY/pAZo3
1gN5Nv2laaT1umF4CVlvtik0BuBAceiQfb4eaxqTlCYWzr9WVrZCHSSLIlfsdpCViY8SXgkm2eqU
uerbQBxFORvQRECI+fktaWKiRX0TdK7qyJ5/zoPWftjSsF6fU8is4PApS2Wfc6E5ql2CwsYmQE+Y
HYjdvuAhEkoihz4pDgT/H5WvEdKpf4iwcU2svYAg5vMfy38n4GIDtUXJCmmGZe00QVQaoI3n/FE9
zc5Py+0hYXV/DZfpulpCYIZQykIfpCUCQ/7vegm1uuprWsJlgvReOa2R9HuwZnOvxUvMvW+K51ij
x8C1Le6GTyLJIqBsNEExvRbk6zf7kQxoJy10j8yKbVM9UZRK6jAq3aKzte5EfuBvlBGnh+EtPlDm
57G8dVVujZ9b57HtY6kx8U268jHFrmQcEulFSL43c+KIiZ0dhmxHDDeGTgjbzaNjbAnk3r4Lr2YF
ybvrFVAsZULNHV/QjX+ifRT9KQCHbU6zMrp09jXjG/BSUmN59xdjWderdV+yLuh1Ce3NRZOWX3el
Frt00Ps+MMfCq/VwkB5k1HrzqbK7+Ou+rZs5BngAOlA6eo6AzGrx6JjUUPqm0fU2aIoc0pMQIK5l
h/b9t/tmbgIsmEGxD6IngN5CpXb5jIuDU07aqOUzzFAWe5XyAqL8bqxQEtuStlsbz6Uhzt9mFFNb
9DA0avIrqWrHLKzjrFYb07YyHgQBS3IMkFjkqLlnu6HSWivaFOOpg3pKbDN5M2q/srZKzCtbARsB
cQaCXKSPeS8upWoGkBBrA/YNxC0w0c6N6vWWf391Vibtygp3+Gt9HMxKnVsg2EuHknPqzcgZ37dx
e5ZAv0DQqyKdCNa/Li5x1cUW6EheAytNaID2PewIrQ6ltGepHVy8a9yKaLqT0Shz6gGaS5YcN/ZE
hcwbOsDz7n/J2pwuvQ0hXLH80Dm3IgKkMNaa0gQi4CK5pu7E9DNTSycyUle1tpK4t54V48aVoaLS
vYiy828LUpJRzs24Deb6+xx/Vo2MGreryCi0oQatjNVeqM95lbxNtW/9GLt4B/YYk4JE3Gvy4KAW
oQMTCDHcfDhZk7Glo8Xj45DLWL4P6cmlByKUtLitnEH5pBRHswn61tp3Zenonwla5yrKD7SSp072
Wht2ouwF8SHPUt9UDvV0pImxMyMP+LjWspP82/0FUm/9n7Y0S4NUzdLknldk6Ps56ybTQIzLmvcG
Uildpm4Emys7HuoT4M8tI5dvSuSKIiVTCUBLUEuzK6cPE4S3Mn3DSaxsNHTxAY0f3G50NeEPb9pT
o5lB1Qiq7EGa/zQWdAYJWr0ns20oW10fVjzSlTHuDOdVLOml3naB1pqO3J+S+nOof6f6htrTzcNc
Q8+t5VoCI2AREuJuRFRYpqFNqj7Qu1/owmWbVmtLsWxr8lEW3zSUYu7vhdvnFh4Di5AcYPqoSGBD
XLsNZYxrsB9GKMWbO6UjqD/EhavRj66TbcUKKFQA7NTw2Gf1Kj5mh+rVGt6s7AE7NdAfqbq//zm3
+wZCcxA1Amt+oa5py9a9cGI5FAaFXE37oCjPnf7bLJ6IUW14yjUbSC+CeSku8GSNc5SJWuVCoZR9
0BIUO2LIvyLPNPzbvDOGsOQ7sIiLPLHBDaQuRR1tdeo+mP0O7wNoUKteGtny1nP5dr9c21kGezFh
C/aZqh3soJMQ0L2eSXYQNoBmvNluHOlbr7FYwpnG23wB/PLTpoxqjWJRH/SKnjidNJ3kstry5ivD
QSpbEhEug0cO7Pb1cGgTxzNkSYagdP3MQarZVjcKXst+vg7+wFK/sMANo9cbi0BGcggAcfEbp3LS
g+mHW/lynggLr69C8AY1RehPABTMY4RSw6raXiFDkKvFcXzVR0Tw3QHNupwkfSuScO7rD3EqDoxG
D/nssegYTapPddXpFS9+hR7GqKToHliVjtK8QMHsSZ9z3wIlLnq+f+RW1hVfaiBA/Usm4T2OyXoJ
j5NmCCKTCocuH1JvoOz3fSM8ue//z8d/rXALW7ct6GGMDkExH/vYKVXI0eN+Vn8mZ7WYHO0UjyVE
e6vzJJbf6j964pPZi+V8w7+sDBYIXpz7peCtg89+vb+GSo9qs6QsIDLUCAd0g9oY6N9wg9tfsACf
iogSSmQ8XmsoFeiiFQNDQqKEB/3Inslr/2166s5QV9rpbo5+ZunZTNxk9uhBtr/+JVt/mWkNqnBg
xi1h4A37REiyMROozALo8th6kThS9ZjTzr2/oLfXIaxAExydE0CngsTe9UTqeVVU6C3AAqmc9jpB
zWI0nLJ8l7cScrfFCowHfdIWPQDQTwEyv7Y0dqUudrSdAwYmxXRAF9SX2JMPE3pCgDWCPi7pOXb+
ANv+cn+EK9fElV3Os6ZF2peiAGnCD/e89fJethm/SS7HtMzuhddWZdLJBHLVgWWru1/DY2fntuaE
mb+FOl2Jjq9nb4mhLiyx1hDA14cl5vwqdmircjQPKvqjzTv6Qd2fdM92gq+j3zWUTpzWjbytVpgr
BwJhuQWZbqjVQ+f07/pefMFszkbZjJUcTGzMnBIkkUh4JyK6l/7WRK/owU9qHSMCU+u5kr+11K/A
k8rK8ZSCpmEgSVnr836onmbmyaZ9f41vrxtgsNDhEmdGxDPz75vq4tvapAD4N5bUYBYgNFXNkurO
sp7s86ke7FYtoKejiz3K8Iq++18sI0YGt9RCyMeti2FWyNAieRmgA4o9AntRLpIz0y4+VPQjNbd6
rdz6PQBcFmU0YH0Q+/NeyYROlzATogZpqx81ofY7Id2IeFYiSQgegY+rIiA3IcTIDUliRoGaoqUG
XeLVZxKhansAtN/cgfkUFE91IKNDs2yPT5BKU1QfPAJbOkt+in4gw2Ym8dY/XX/MsvIXK0siqyyy
yFQDaN9AYxiEDVBEEIWBjzQdaL83fbSbBRkPSKduL/tWf7i/vrdJVA0fgHtA00Xo/SG4vv6AyoRm
IUTd1KBRBQA+HUUK08fIKN/QG8XW+4c8Ocr9Q2Y+aJJtoMWTmftE+0X65/HX/S+5rVT9/RJcveBo
IV3NZ40FrTEafSZaYHya6ARf22r3nMUnwUmhx3MqNK8XdkVzbB7lh+RBDUion9qH/Hn+LUWebMvv
kGsF9Aq65SBr4IxsXCS38Rg6x6PdKwqDuJQhiHw9T+DoobnE/yPty5bbRpZtvwgRmIfXAkCCEyRR
FEXpBSHJNuZ5xtffBZ1zt8kSmhW9jx3d4W5HKFFVWZlZOawV4evG5qsFV0tjPKXSnz/AD6nAl5Cz
gM5+1iiwG9fyqPcOJ8MYqSnkDd1a2/Z719h65OXDff7FWBjNlgZHDEmYfMaeowX/R5eXj/kUMYtj
xZUe+pkRkDSPw7Tyj6EdKysV6AXrXif9cER/H6AO/F15NoSVeOjepnetO3CrSbbFZoUhJ0UFVuNg
Fv5klysM18osLKGfru72S6mYuIkrQMKoqYImmY6oQIiZpq0is5odfjo9SEE2BAUMmIkf0D5iIAwY
i+4VF2TccTVhThCviGMoKmQIAIUSEFluiAEYeVZE9LOpZD4JxLjA9sSIJAqktzpmKHU+plynuGH5
pewwe5phDrC2MCgrjU4TPoxoCm/54xQylry4r1dyKRugAPW4VepGgeU7V+Epw4kX/9XZgc5RwPLm
oJNKGFRNz41xPiluGzbuBCDDTm/WkjIwXn+z8b6NWLCFV2KowBnFwkA1hkFxlURZK32imtpYfFVI
yiZGl9ph0haMIGnBN8+OCjlznB34jan4C2wmXoIeIcVNire42oXNqo6VYwW/0nOhEwycfd9OLq1Q
BcIJ8ojIhwD68lZJchUzu5OvKm4/ZET2XxWxX0fec5aDL6piwb/PJ09v59xwixQcgmeFbnNKQwxL
YphWcTFppRIOYPV2nmUawwQtRH9oakXSEU9pWFi8SG/XFLSc0mYgj3bVJESE0ZtKfEyTswzueF62
VSjKYBs8Gey+szMNnIKfcbYqjU3Tmnq4MqS3CM1WDa+QNrWZCYXFgAG4GvrcvTZP01A7rrTh1Iqx
KrsZmDubUidemgJqn/QY0AhUkWgBHoYeZ3qel5vTR5JOpK3XqWBK0sk3nEJ5NWTiPRsR6dp9ErJS
Yz+L9DAbIJEELRx4dmfM3tvdq8apkXqAXbnCWBFFmjma+6p2PKstyIdnoTW6VY4gDeAAGMi/gEjg
v1DIK/HU9gwyEnZQdwSnQ1qSJhh7O4xK8G34GCDDbqI3AsgkjFuwpJjoPMe8PLil0K1JuWO+aLRe
G+G0PLGu10hwRZY8GsmKsbT522n9x5w6/D5ekWirp8yJVkiqFvcSYsUTInzblsnRMPdHn6zeDbL6
WofkwJsb/KfmcpZp2/vtq/2bfOw/Xp7bHahNfwVk6zzb6/2b4zw5zuX05+n5nBNrZ/nuZbf1zN0T
q2VqyT5cfzLlJAu975p6hLY2E4Cxoxdt3PVaueqEBwHtGvf3ZzFKuRZGeSwv9adaH2XZldBiX1Rb
NDyK2osMiudPrsSkq52+SFt9HxU7D0Rj94XPan3vbCivNdPZ1FGGs5GSN0A7QucxOM+yTEvW/XqB
1N3yPb4omkGT3d0lBz03muAJj/c9MEzWyQYcQkS0wWJKdEszHzHy22zrPZ7HmqUw+QKXAlAdNNpI
biJrg1Hv21sey60kJTH8jD++50CpmP20T5rpIax3vLKqMhYv49IVQ00EmASw/giIKN0vG73kqhCt
dqXHEwUjVAGjhvD9tqBPEEla2K4ZnwxvkNsloaMgQxtXorqrzYYzN6eJ/FYtmXwBnNP87Vm/H0Oz
tFRiR+jieHZAbHo5p0Qh4/EXaxBu6Z5ffwllw/RxkMWpm9eq7EbXk3q8wN7RCMFQp+9DurdiytHV
qh+MmYYVp2TcpuRyMcjnwyfQB8EvfPlcnTa69Ts1AR5mGebjV3+ZuRgLggTzYIqrj4A0Zrx62uV2
uzsDHovxdUsXysBY2UyVyGOEk9qEqQz0LCxa1e0AdNiO205yMNnPuLWLO30lhNoBTmkqIxBr1R1g
K3R0WAoYgA+Jln/ctw6L2nslh3IQNThdAFyGxbT+kM2wPxgUKeOREfwtbxlYd2ZHhImB+Suunu98
pWfG1A2qC/5DPBT23egIEitJsGSDDBwJ+q5n+iwaqKbHpLwfZJnqjjpaJs+YSShegJyH0Ag1m8/7
27Z4PFeyKIMu8p4iV1Gqur6xm774yCrKyhRqVtC8ZMzAgPNdcob3VqibL3TgoFODUnWLgvSRtKlr
3hyD0hqGJwRTA4qJhnG8v7IFv4hzwvMWbhwIUTKl3XqRRX6RSKprKOO404WgtJtQWE+FeqiRJTLL
KWRIXFBB4L3NJA0zxBD6iW+VwxhlLfU5GBWpEl6FCBmerj7dX9TCcd2IoLIEWjjTebWwJwJgrAAd
xclIm0yrNM2t+4IWFB0QgwIeAfz8D91UCwRfvwEeBAxk+QudIQGm5ZnYLCwZlFJMDa/5WgUZTfyO
tbSaIwyMdujF/UIyE/xzMwcL3X1sqGOXNEAjc4dEBcvwNJ7Q8wS4C64GmRbGOO5v2pLKYdgLjXuK
CsY1uooj+lma11OvupyYB3YX5BIRJj0mHrCD1wA3DNZtHjAusDw/pCkXgzQxSB8wuYdCBN2r1hZe
0AopjyWuUnLQiEbO0fpcWb2dI1wBJrr54JPfmr0+Pj6+PerWkYyrjOzBYT0TzovE+dMTVnp/cSOu
vokKJVIOTYXAeoD2gH+zCcH6HuttZpUoxMjGSDqlkMn9rV/SpetdEG/vXlQBfgjTcKqrYzCzOkbi
JgkZFdpFETAnKlog5tFMSl37bEhVDjV1V54eev95whhVrzPu95IJQYPZf2RQRsvw64oLGxl2cuq/
BqH54vLavr9T37DYPxTmSgblkRuJr1pk8jFSsR2359rGm9psoDt4TeN3TKrLDtST24tEqhWC4NPv
3ORmxYqhWhheyM3j780R12ejYiAIzIYkNDXTAyk5/ljZ8SY6q4hhXjuzXhGeOIr19N+oFyDc5qQI
QLF/EDx3tTwOY67hsBVfXok+YEp94OGAZ2UjtmL6oGJmimEPlwwJcqbAgUXjH0gOqU1DnB4LvZZo
rqK9jMkGL6A8ikwxj/99gIFxfw3QyPNcv0YXRMDKNQKkL9QQxmCEgc8kAAV3qL73td4zrszSJf0r
CsXS2ysDQrqqVBQO+lxXz5HcneVBfNVCoSGqPyog5BlYtAbfeR1a9VDeFuYOr++c561IP9EhM0w1
99JYcyM1bBXSOVZiRnhnYdrLTB5AS026VWPpdm9eRFsgSEk7KAbcvwRLdxnBla5gqg9zxvRgU6Yo
5ZDIFcjIuS2nPvH8bwOxz30Zi/uLthQVI9yI5L7puq9iRU6LlbHzc80tgykyUQN7rHPcMEVBTll6
nP4lRPyc1gfMzNzYAUYRgBxSkRyaC4DS7jWaK4NkXME8Wq4DXurl/prExXuAig143cD9BSzJ2xPU
gJ/IhWOruZU3kqDf9YCFhd8e/wzNI5+QTl8ZOoYj+cdSRYZOXpctuCN32VSTzAm549DFBHUOMgCa
bPT6A5guAJxs1e0jz2o9/jmVMG/IjLTHz9RZmBq7/dR+aKq6akbN9YIUreLSKmh2PR56/gZUOooA
JtoRo5yisb6/RUuqpeEQQKSFHkCMDdyKrXpJB2qHpLlCD9grTWueOC5L1x6SjYzK5jdOJH2drkVR
RqnqMSfARRDVmt1qwG8FxfLRzAnSFRhRQhfZMdsAvx3PzZI8IAwYSGz6+86eMLuYkEd//du3Ceg9
a5EEhhlsn55a02AgRizuB9o+0NGJ3iOedptIoGdKAgQRN5zUE4Kgk1pppekNIs+4bzTW+/cNAMw7
GobwnEXRgYoBgikpkjE1YKPhqZJNTDpLWI12TR5QxnIE6yEkvzvylZB9vikIcEdt5HQxAgRbR7Dw
+2rw/b74cThXX0PfxzIrgsLH1yTqSOTWMi5j/ovr10qz9rKdmrpRUIOLGjk7A/M5n5yA9vucVPVm
zG25F81uGlYAWSJCibZsbmdIG/QtW4W6G2tHinZ6hOd0bDZNTCTAfgTbdAAEW/xQt6uaMwuAa5am
Cqh5N1RRwUprMIx4gPXaKMVoqh1rsdDpe2udw5prUxcNzTANGqxCh2FDMDhgdPP+di7ZHZSKUa+e
33TIz95KqOO4wB33dVcbHptJJEl40qXMBJH3fTlLGRvMi4EiYm4eQgMGdadQtPCBAohjq3BvcnIB
JpOlITZCTY7AKwEWw8Dsn2pCmY7e3rd/f+nk60smKilxsRrb5L/m8Gckuv0UW8hEECsyWQWUhQwB
CMIEuC6UD3+yGnSl2GhSEOmu5H/w40c21EA0+yizD0MpbVlP7fub8hOMA6b0Wh717IzKoZSaAvI0
/ZP3D+DhKhMHqGquFsBrFyVBL0PaEzmxjF0Y9aYxrLxsEyAoVMenRoyBQzOYiWBLowQF3OFtbnrI
mqbPdWklwtsomJPnmykQiMtj0p317jn2iDLFTsyxJisW3cK8b/MQB3pC6FbOoe1zv1RS3U02+vDm
AVMvQLFpIztdvJtkd2DUWpdS5tq1PNoqabFqBCXkdU1jTnn6qhivYAw31QclN33jqdBLkgMcYQL0
ePwE+EJPYQGRfIca9P28/gbaFgUAKpinEdzBe+AD08ueNTADhxUBIIRhrDH9Ic5gxIYpgc4hNYN+
sDX+gw+rYxU4ReCBsJQ1tbuQEULdG/MgKLwDakCj3GTDB3wVxlCpHufvSiUyQPlXUZiquk18p4wY
9mNhDGWus6OEiugd1OEipcJlXWRc7he6myoYi7SVRwW9Z64/vJVmkwKhFfgfOSMdsFRIvJZJ18CR
ZS881c+x7eiABoTPKjAHh7MB3kMedfIKTm8CODRrJJ6LQWwrZdTGf44t4tperZnOR4xqWYNHHPKV
YdXU6q4rBnRedibG2NR6HYy12dQPUoRx4p0sWnXOGgxdioCv5VOq3w5+1Cg95JdGsZW4iy6ZGr/h
pRn0msV8u6hPiHxlgBUAcZzG1I7kQBl1r8K1HgUC9CjTqK0EEWmk7Tj1UZRKEG8yAo5lU3Ilk3J7
iVSAoQeNu64k2fK6B1uAhs1FIRidD0RtXosXwftz3xQvRVOoveN5CEQhzEVQN1lXolLi9F53Q4W3
muzCoxsnj0/3hSyeG3K1ImJnPEVFal1j1QpyXumaG0XAuhUdr08szbMbuTY5n4Eu9P1y/mGbZohq
jFdAJk1/oHId+tVrGAJMf1vRBhC9JiYRyUR8IqNK5JOTAT8cAAUKVbjJ4sgnqmCOun/M9731NvdI
eSTd7F968isxM4RyAEdBFUVcvfy6vyuLGoa3HBIP2Jgf7+WAU8U662HIlSBzdQ8aPMa7uLXwClnF
4/AeVyXxs8t9oUueXscRoIFmbpymwxFeyFvUwyFUryWSxYhG9um6NQC9liMmEV7uS1vUritpVAa7
bKo4KhUotAqTWIifsvhrxGvtvpDFNyTiCYw3Gmh6wkjRbSw3GmmciVwA08+d07YmifrZ1Zu2P/n+
JWmcpCHtzAwQwhsdosxNBWdQNIB/5OgF+YyMwzgDBbSAoQKHbiUVr43frKtwXejronfuf+vCTUCE
ANSfma0d1FhUjmSmHg36Edvv1yNRhzfZO2JyENxfj1XEQjldmEVAOx7aydGch9KSQb+UYkMbcyOZ
TRgCfcQlpRME60lzxkom0RCgR5lMTWzFSNJ1ZJjwP0VAAp+UnnH9F+3a3BsIzDIBSTaaN9EXpqYs
uE53Bd8OFDvP1+mxrUDPg1gJrdHCsWa55yU1v5ZIRQNaKvtRFMxmLcRb3Z+4Nz+L7dxrMOP1VcX9
pUdIcv9oWSKpQL/18jZKRogc49ieZMT1zWlIHnJMKftJb8ucwrB0LIHz3189klIsb6q7YRa49bZg
ndvH3q/SP2qhCpjvzrm/vCVrhYobnkvoHZghPW+lKa0o1RUyOG6qIvlR7QTd6TmwbKxUAOjql5Zj
BFiLuT1MYM8oavPQ3nccfLW8vuozdE+gT01Ei4y+HfBq8p3iUVoBOZC8y3ZJ1O1ckxDIKQZ4UkdO
tTlpePraWcI42llbKJeiI0UF0Ph5vhWALbdrF/xuNMBkjCrZ1Nia/ykWtdNoOsl7FjbTkn24lkSd
acIVCbA2ICnx3hu+IvNbSNBbK4mRHeMYR7q4LBm005jeg/Ond9jvAr+MukBzUXxCBBWtZNEnNYhD
BZ6VG/5udPqxhd8jGug/QUlz9hRXpxkX3eSXIKGeu0/AhYFBgEnbqPnXZHXcWzzYcVBY8UsL/pDP
UdiH9WgCBwLtMO1GGk6juhZjVkVyySqBCQCtb8glwSjTvVllbFQZlyJ5nPYpip4vlXCUdTtQ3wsu
3Wj5o+TnZ0l6vX+NFg/4SigVwsaoLahDBqEdbC43/EbnotXkv1vMiaB+yfCM8538selwiCi4wuMj
c3y76TwnqVnYQhgfpqKZJOgg5JKShfmxqEZXUqjb0U5hwndTgYScsB1TVOJQDeowBd+DPXxkNUws
vbuACwO/BpwtwGDSaeleAhggXDfSYJeGtz4nn0geQHeivX70zwmjw2hxadg63BG88MEJcLuBk1BG
SRbVSOtHb3oDIy5/1vWryLGaWpYOSkVEhsaZeRb6R4CshYnUpaPmDvoJ/K968+vfa93cYfsdD+sy
PQlfaZ0HmodSc4HFTJTybQAIhJGdS9knvfJxX9Zsomilw5zNvF0YxfkxEl9KfRRFGHPDRKg9iRXJ
xedkQg3mqUb6mmWZl9JraB39jzQaExX1kERE/7TmZrW+kfIDnwNZKnqruI2QfQQA1fLMSoFlC5Jd
lARWUQnA+Jm2Q1LZhoj4J34d6h78rRs9OGtDSjzjweufgtzuPJMD2v2AJHe4i8utwG/mMeCp3gJ3
YgOscx0sYPkRI8JAByEZh8mRbA8Q63YkXHrU/JCILFb5BRd8s1YqZwnoZy8E+IXm1mJw7Ju1rnIm
WuIxSbXDyE+/aQRWyWlJL3XctBmhBO0bdEmvR/QoxaiauqkWmVHGH3Su2NxXl6UrBuIGDMzhViOR
Mi/6yjEYXtuOgKnU3DiXZdIlomFqEoAAeFCHk8L3NYbTk+bXwA/9BP0L6q6YhtPpbiiND+K0bTzN
PVwUYqHXBa2Y5znDf3k/fEbWZ47k7AX/9glK0uac15fxe60mZvdyf+kLI58I0DEzhccYCs/A9b5d
ewBYaqkX8SnyYEstSTUrVXdx4Kjthp823RCbvdvUQPre8mh2mwK8W1aI3YGS2DDhO6ht0aFZc+US
2A8zuAgGGW+/BcNucZV0gniKiXU4dJuSfG5OG1JaSCq9uYppOpz1ZDE2gOo1+SGUerlxklAYYg6h
waaxrHBb/dk6O4btoxTsh4xZx68UbMD4GkpakGG9vzJ0iR64+fGzqahGaLQwhvURT6vDsHnwNxHZ
mo5nM8TQwdMPMZSedJzo1WhME0/ng4LcxcNANuuvxz0xXefZsRj7RWcZf0ij/HnjTVWlzYeysy7C
6v3QHx82x6+1za3BIzesHZOlBt+TeVdX8ofE2aVcHdGox2pczttoHYRVtZms98DcbDakcGyCLitb
Ml8i8vzH2DCWSgcTPwRTxmeSwdLJV7PgzupeJyh57zBXN5vlf14d6kC3q/PU/7+6XbJPibU6kcHZ
RNbx8et1XJkm98aayFs+QQT2aPZG3w3ql7cS9Xpop0rlxBPaIg4r1CuPgXVcfxG7IAIwZrdP1pnF
Uruso1cyqauMNpPM8yJPPGWwXWt33L/pxLVzq37Yoi3s+ZlHB/aZYT6oYPp/ju9KJnW1w6QfJKOF
TCvYHIrORCPeL2Gb/4KyOL6F4jMjnqafDD8EUvfd61ts+mSIp970ZUAXW45n/mLlLuYf8kNfrlZF
3fbIxzAO6sDiSTb5R+/4f9006nprORBU0W0qngoUJK14srvT8DlGeydZOy9m9fKUmCyR8/29tyLq
fkt9iiY04Ced0EuQkHa6fJlmdtA2T87WrIrVE1MbWYpB3evYaKtADH3pZKm/nD9nVl8mPTFF6wHN
p6WB6V3mQyjeDoQ7NcBVcnP9JlrbgDiozt7X8m+C2zu7p1FhXxX7vNJNuM3gSzMP6Ml8eHg4bY7q
5vfjIzHtjw+I3fbE+sVqi2PdaY2yIwEX1BInQPLuMliHwMSYxSPZ6+TNN03zF0NLaACxH5tKWRCh
butBAZ/eKdjvrPf3Gql61LXU07oZiek8/fI/mVu7aJr/XjUavaiqpDzvkLE87XYr+NXuGa1D68AS
wZv6B1D2Oyd+ngtp0ZrpFBiXnM7NVnouJejXF0/N6nw4BI+H2FmtfLI5ytZ6r6335txPW5nOr6f7
2sS4GXSZ1I9jNY9TXMXPU4gQt2H0RzMPkbIucthU4ImByhzQkLdaTeS4fsTcm719/sOMVJbDr6vj
o+yKpqehn/XQmN17/WSY+aPlWw4jRviHS4AoESkidOJ/24Kr4GQKIyGShFjCit5XiTVBKTeP8KVb
EGyZT87TEwtTia7w/+9F+CuRcgBC3QzCOEvcJZv3bgNIQQReHbgVHGZX0T+ECn9lUedVhRhvERrI
SsnZehes0+oIy/K1JmZivzw/Pf1ibKe0rIB/BVJn5slC5pcA0jlZ1md7fJhI2lo+msrLASW6DRE3
ZI853Y/wgrlHH+C7AUme5qeHMz3GBD6KUdNedk1/P4fyFEZfyEJcY/1W7IxAhN+kz1ZyuX/n/kFP
/yPk+9JcqVBTZl7aNVhzHjvFq1KtiPOydc4t+b8t5luVr+ToYqs1U47FKJ/xyfRMwD5ZjKXMRvin
M/q7FMolFHLlp34aSKez9aBGdm9tt1ZPnA7VUoakZdv8VxLlDtIkCybM3EgnYC7NT/LexhtL6C2L
4XeYpyPfRstdljVRUEDQjnsOnr0WXXyO//wU8mTHEPUPrvzvmqj4sRgSMQ6jWfkPF94EPbGJZeXk
nbffwcKx809PBYJl00zcN/M5YtnmeSH3zo6yK32rpx44Meard1m9r+Z5yfklSYiNZ+sL/B1+s/Rl
2c/9XTFlXzrNrydtltmaZ3Vby5a7RbjCPe5+OcxwZTGbgNz6/1rq792/Uv98bMsoLqCbu91oHlYc
Wa02646sbTwgt3go31dQhuWgG4D6si/HyIA0a+5nemrOzh/WiliqSTf8KCj9iD4/rwiduNtDb9fm
qdglFclklu1gyqLCTCXnp2EQ5pt9QDtiFZmwvyvuxHpDsfwpnVMfG08F98i8pgs6R9eH909yIo+v
b2+99YEHOOOUmMuizIgxZmmgxrPSCwjxdLwNzRADAhYjrqLLlbTTpnGQWiNIMv7bkVwOxeb9kyN4
4yOgI5iUQg7xIyIvAQKGkSBkYJj9RZc6D6QhD84jh0otUZFgjyU5l/BAqO3pydoxfv7sA3/Yjauf
P9uVq3ulSoOU1mOCwNzAC0QhGQi7fo0b1kktXt8rMZRxlGGDMTyKZZwRDGsH154f1/fv7PLD7UoG
ZQI7HWBrsYGlpKTBMP7hsArBb66HVnyKDsG6sJjtmosG8EoiZQCH2PcwxpfNhyOuGwsD2waAVky8
aByWe1kOHK9kUbFV2DZaFBupdKpWmNfDSQ37KrFenp2nP6ysqjDv1D2loAInffLTXpaxk5gjR1Ir
sNS9jev7xFoUQ/m+UzJXygfGV3mSVawpKqz69PwHAxefDKVgKB6NjqcUmQYoFog4H2SzfAGY92iW
+oppzed7cmfLvk3V9VListcjH3LG9e6irt/TLTeQzHWckrVpy4nNv5pAt0QZepXmnoLTORwiEHDb
iCp69P/EhJn3Y20eZRwSD2Q8oHWXTqV9sR5Wq4Ecsx1mImxEuObu/G9hFv/Hzl6tjLISU+1NQldg
EyW00F+Q3twcj8DOaMgjMFISjB4yj20Oae8dG2Uz4nIaGi+BxPCscuvBtAHFYpzSV9T6yH1NXPaN
V4ujjEWe+H5US9jMeI54NYLVbdZHea7C2OYWFoPhtegK1I/dpCxGmXvhyKkQyK/V993hYbVpyOTW
X6bz54k5Zrngi9E0juY3NKVhiB7DO7eOpPMMT6nkBq4/jZ1ppRH5CTP7nbgFUr3+en8v6R51LO1W
GBXP9FUnd0Jc4lbvLkhfIbGzWa+NJ9RM8IvhIWkUxB/CqGeRwXVlWuWzsHlcatpXAQmsDbHdup1L
QixxP43v7dooj1+CIbebeogDH29jjaa4LTFHW1raAcNX4kkZ8IYxGf6ZJZO66L6cjXEUVtLJEPZp
ZueyQHr+uTQYYphbSV3wIAvTZBCwNgvDwu+9YYY2aGG2mf3sOOgjYG3lT/t1u5XU7RYijGD3LZa1
uxx4lWQf/B4X7b4u/vRhtzKoa51VXQjY5xY2srdWl8CUMZ1oNqZ5X8qC+78VQ13msRpyYGVgKb25
480YZ+SD1298APVDKyDgYG3drGW3hvFWHhUCaHrUqFwNeZb0cKhOMUemA/JhTCvF0Dz6FTROisJX
4vcRpb+rF5bCzdtyZxn0VEOBEGNSS5wOeuwuUAJcYEROX5fOAvxUcGTNWs2HfU8cZSo4QM5Pxbxr
h3P4Eaz6x4xl1Bnn8t0BcRVndD6QKIoWCxqfLrvoJGM6g1slZ+AAmTuGZi8E1Dc6QD97OCXU0kmH
rPMBbZkH4m1mMHvzuSeslPlC8e1WFGUYMBrWqJjIkE6cQSL0dD8GkMPKBi3kJ2+lUPYgSHNggemQ
cj5c2vP7aGOSqti2VqXOD8dn21TJW0KIy73tDjvu4bCzzPIBdWNUfv6LyOP2Wyi7oYZ5r4XDrPih
Str173gjIbBy2H0YLI2hLEfMJ3o7jXDMPebmrT7aaKYBmHOVWKbFuG4MWyhRRqMVIr9u/A45SrKz
io7o+/ErfmaZJsYlo/vsZ7o8qe9ntVTIAVOWBnl/fziR9TpSgQV2Zhjen2+8m3OSqVAjq7wg5nmc
E+jFbAVQXJZB/MLkbOWpCw7susfsau+YELqFCUjClRjk2MOD9RCU2z2qqZppCY8gj2Ml8BYKBLdr
m1XnypjwpVjzybyTcCreO0LunKweNijr+Jtws0dvENNbsvwY3WqutV7jlz2WZ8EcPxwIiCU2ADpk
HBpLRShz4tel7jUTpICfe5uOwIXA4B4h3IuyhqVEoYElkBFpfA94X+1kPQJfspOgJdPDWX8qUapq
mamghYff7XFRJgOUOo3X9/Uc0F/Q3AbMQctbH+LAvr97rM2jDMaUiX7TG7OVTMm0yxg/nWXqZcpI
pEVQ8V2HVaTnXCX6NixMtHfKIclXxpvB8mGMg1GoZ0lW16OhVN971ln82ViJv1qRiE7tsArOLNWm
MREjPQEcqQRR1gHBrWCt+EO9Kt/gyVhJwe+e4TtGgqb/accqBI0aRKnoGbgAhxuZJ/KAKldNNv6W
f64ye1iXuL5/mM8hltGgpwrLTK2lsYA/kVDmOKxEG/1cIV5E6UGzjXXbEVMkL2YLVtvswDDGDP9C
MysBibyN09mVJY0tT+aJMxPdUibWa4h5kpT5EDyEpG0FOeN80QILz69khZwlQizGihZSbTd3mkYA
EeppTKWhkNCxcz4YKWmPiju9I9nmo/TGTLjRU770W5YeERS7Aa/Z+QGGpohD8amTOZjbMavccyB1
Tz8pE4K24zTlFYjpzfNFe1hZot23NopRk207jWLeN1gLmY7bTaRMSiXmY6zOT+YziAgQe0wF4de9
aQ2CHVeOCdJ1x9EsnSV2dv13Vkn3p/ugRepGcd7MoCOFZ5o8BrT/+CtWdLxskBUYD4DToMeQsmFx
PkRVH48IjgGQwxPuCbO1rKBqeS1/Zcx/f+XAOkNox6DpZ+O1G15tpDjIH1Yd5R/SNn+FUM+jUk+r
YfIg5DJ3gdbmJjXRdOSi42ibrZ3/8v3yVxwV3szgzHw9IgrYHS6H9GDWlvmMNCJj62Zj8FML/kqZ
A7qrnVPVTFKnEos6FzzxfGYAOm/KvZ9PGaOuEfVYAFIQ8obng2QJros3mMPs0Fq+sn+XMf/91TLK
vBu8YfhWgPrDWE27wwq/0GTa/DLMzAWmY783RwfeTF+BquiFcYWX/fRf8VRsA94VT65aiF89rFC3
tluLmV1mHRRllMKsVANZmVd4gYNGI/LD6YSmN39towkebaXbP4b1h6EcywZXFXUA4eP6Yhztdlu5
WO6bRpvwJApItI/d5I3/LT+0m8zG2L/3HDnM/sWFnQRuxQxuMMPeCfSM/KCkhu91E38avRo886nk
v/lxU0B8waPGN4XiPteN0QlBoGrlqiC6iJGqf4d/OPsZWZBntlDg72D8gbrp6BMTFI4T+VNRP0WA
opYwU5O/3teZhZfS3BCgaTNeFID96OsdeiOf16V4GuIT5i9I2MoMC//Nz0DdPYgAk6UIElARnbm3
p6crmDAQy0pEWB+TywzqfXj3K/MhQY3Rdx82wu7ImevM2b+qpLdAvwqY71W7r/eu/dKtnxnKtLhg
DRwIgPiGw6N7IOJcDJWsLdA8HCBlIJWguGRBYy7FIwrGgAGwAFxSgPBSlyRJgRbnNz6iu8a8TFYU
EEMDmQGm2AEFut2ih36ILNX1GDu9cDcVAMeCJwPDSDPl7u1G+7roy20lQqwskbxzuqE2W2aEPmsE
dZwgFgZUhSwqM0EppTHN0CV+CdKqk/VQvnev3p7bbv9IQMB7tO6r5tK1v5FEOYVY6f2pCCCpWu00
Ep0MOxas2HJ2LdHNanVf2tJzABMi38jcoIXEQOPt7uVJKSNAgGWLAbx5KDO7wwiuj8SIhC6ZI/iB
MWlRTy53GFTSrV9Q4rIYqrmU2UfHCoa5FTAYA6eN+oTRH4ZK9jiEzFvR/RzASENCBwG6xq/TjRmu
MtMCEirrdbfgGyF1HjCDpREBhnq78Ejhm2nkU/kkVZvIcNpeNfl9XJvRsVgb6r4dzVYjIgv8fukh
DrSTeWwcSFc88OlvxfJ9nHIaCCdPSIzb3U7clJsAJFNPLFv+3WdEKSwI3YALCRgiIJ7QDGspAKIz
wGlBkIVpW6v84Of+guqckAd146OpkiPpR4c/SQchMF+jGRNf2vJAFHN0DcxkLB+6FGnffBBlHiLB
yJqEE41TbfvuIVmF29p89x2OYCQUiI5uZOfAx2N1Js4/9d42UPvt9YGn+JjhP4EBxjjGe1ykZ4Yq
LcTYVwsDi/rtkQqtPPCJrBinsbOywAqT3bCTN6Fyvn9Vl+zrjRxKY/XWqGvBh5xdtGnt0TC7fmW4
MqlPpp1kFohSyTZiEd7P+/PP+/eDVj1q5NQHTI9xgszJNlrS8VbufTQD+kiVE2OF9w8LFJ63O5n5
sSKXhTrrrLjtPyQLQArRKjUVlbhbybTVS24x07QsoZS9DfqEi6YU2wqgWM4eTDczWfwMC5fRmDl+
VAD6YtYa2FG3C+Pqmkvy3jNOkgV4nXW2TwdrWk+m/8I9NJvuVVnXLxFenpg3VQ5+bKrZKgaEJgp0
m+lYvCekakicnHxl7f2+v+c/Vw/kCsBMA/wHkPKALbv9Mr4ZAGkcBN5p+n+kXddyw8aS/SJUIYdX
DCKjSJESpReUInLO+Po90MOaBLHEvV6X7XKoYmNC93Q8B5QY5aaSYjvlFZXBnHMdRYYkLjxv9/cJ
8jgeeLg84K2BsnArr0totkrz0DldaP108ggqF5elx1ocj+z20t4KmUQEIlo+layAkJfL/scwgDO9
Rq4LCCEYc4+t1Nwa2nqLMYS9jZlW1/L2T2+rle7tPna7HbeKnxCNHwJ0563A801Wq2fysZS8mbLj
wcm9/cTxXK5iJtcH15Yj4BM1dNh/foL1Zz8CT13aba6ezN0KTVPDagXAQt1Cq4ALvKnH5z7TdIEP
AHKsAtgEtAhOX10A7wtsUTgOqoGD0WD83xqs9i3r1chK99TbUg/L7JH8I24azMTgkQqHQnFOvJyR
QLwI+ULYMGMebxY0hQx2c65K2wYSCiOx/VJ9z1Vaz1c5AeLszn3L1O6lIKz1eBvZ8b5OrxrosUaQ
Yn4EDJlotp9ncpekCT9OxY5A+PyI2GkcVRN9RxtcpzM6ZpYuz8w0DXwI+KJoaUZvJ/z5yeUpIyco
/ZY/IahgNDSUoj0n15z97qNVQeKijyDqzx+PV/pXsp2s9EboRHPFxHMYvoLQQoPWlCrGknyw6djG
9rL+VrTv79TS2sbKU6jNKiHkIAIQOFMP//0zeLv4iXLLFNNQVY7v4JEIMtJVpPkH9+A82Wp/SXTx
lf+kTo+XPmMjb1Y+0VWWloU+yGv+BLiw94xTRbtwjSUv+N4fvV3WxFFxA7aMUgFCNGX/Lv4ch0jt
TBTRDo/Xcu+s3IiZ9lp5ZSJ1BdvwJ9n09scnbkV9PxawdDmn0ya9n0kOrUDCsKffKySCOA0TBZgn
4LVNt2ovkUoAorcgdPaIRMDpsmB4paXpxF7Yxyk1RD12D6PimGFw9VO5Pakjrl+3PpoSMYlAnumR
LjtRfw+cvSB/dluv5E80kgKmvRcL3agcMRoQxyqOkZMTnJetHZKn13HGend+9laejqz5wpnOJEdx
qFfSJ6oJDy3xgxCrby7+h7iCZnYWGi5h1PWnV6BQ7wDU4C21IcyZvhupE0VErI//Pe75OICqGXvB
OtkihdmRo6TraCpZ/faf4467mrZYxZrVlqsVT1SS60sR6QzIRjuGi1LgS/Rsq8NB1+OnD34D/DiV
KP+mH+J2nyc6ynNSIw0STrnUjUQ7wfiZPFow36Sl+zwTE0MSUnA8PCVk7acjtqLigyUMbK6nBurz
yaxtE3DiACIAZ5nlA8l1qfvoL39xZ92vBE5c79R3pYoBATjesS3YN2zcoSNIXETNRIsp6LnNhCAB
sVjtmdXbK7Gj23DlBqVoV0BzP8Siv2SbGQxvRzt28y2d1ofofRx6WiqIzDleNzs70VRpiFNJ6SCx
JmvNCK3cbKzuNSXK8QfdQ2aFStPH+VxsR7xcxT4Ie8mW9UgHU9+CyZjxHG4+ZKK0bOUJjBfjQ0J0
vGyNxu4cFYMhpr/ZbLhVpq5SDZ1F9H9Qh51zlW5ETzQ3D8SYEUKIzvUX9LNhriI1C0CJqzTYJJfs
xIzHfyNsoqq8wzVdU9LjOoOnJjnVKREktaD1UNyLS7wmM9mzW8WZqChLcVSaZaO0gTQJ7CD9/LYq
0eZ4GKui2uMzXNpIeRL6C55AuY4zQGu2CC8A9Y8KGyZ6xnkeIIYsmPmZNvCbtcnMrbLIhVwMXAGj
J2/zFVBeVNXENBGG2TB2TBLd16SFZ22m4eJW4sS7Tb0w9MMKEgUUkN4NM7SthR2cfTj/MQDyxO6U
QxXLUQsJmWYIlqsyO13frRDuwPNZSnbOv5NXwibWxueEAjQROK5Gk1clyCu0059/ALoqkzIjKzYo
jdKyhVsyM955u4sTk+MpccAyIcTG6nq7xTAJ/CEDlIyq+qUCXBih3spyjW9raRhn/oW+Wu/ExIAd
RI76FIJfLmu4JIbBwMKkZ0pXza+Njqhy9UyBO2DkxVm6q+O5PXhP5ImJCaqobPkWooGp/CQSRsXE
Ah6TDdok9Q+dPCPVd5D/RQh4bWrkiamJQWSIXDaE0uNIFc72FJOjbTqGuWPRVbVwdZeWODE1gRdG
Cl/D1KzXYksKFIjHSvS/GY+4uT7KxMhUQiGHHiArT96b98x+i6ihUm+tuj4sXdS/9scHh3bHWaAw
lEiHHO6LtxH24Q6z1dv6pdgw2qedk65Sj0e8j5sdi1H8najCnd/okglw7MIfkT/Cz//fDk/TZoHb
MkM96utI0ITjBK2MucHUrqfzx8eiZlqTbjd5YoeqBDCZXY1NhoaCAvPDsDtVBeUYruu5MzGjefhd
UpH7auutyIk1atDvFdGJgJgFLPJ7odrRNvoZLEJpitaun4G742rKG7Upl4oQf52Sj855YpCCwBWK
qMJiw0LVJDAPV5R2NJCcrM3cUdHfi77lsR6ELlno0VpbP1vP5O3tFa7JQN52aDF6vPsz7eK3WzEx
VB6fF2DVwysgbnP9k0LkYjNmoxNkT2r1+7GwJQ9wWhmR6awEJwH2PfxN1VpHws0AFpbtmwww/77e
xnFFaYNkhmaRD+SDYSgff8C4u492f2KlRC+skz7g8ah+foWLvCOjE/Do1ydWqeRSrgUJB38KoLYq
8Nn03Yf+eAELwcId/mM3gGuRHmD5BHdt5Go4qNGTRzBWQqFsSKltbSIIq46BqueKRavJeUF1xh26
W6NCo3qPArsMFib8/6uogXZq1w+ASn1aJxvhk/8CatSChFm35ErCxPEpeq5CTwAkhN6BjTdNrfUU
ESj15fFOzjuQV3ImZodqHMnjBtxFmqD+qJtPr68MGZsv4asuOeIztUdo2ZWwicGJqzRlx3DrVIEX
OtvLv018ZgY4yYlenvp1jYbaJajhUXEfndTE0ihy3yQlwG1P/u+ljF5SalXLC0c1HytfLWtiPAov
KB0mllHJHWmUtvsRv+J4Po8gSQvHtXTvJk4N3VUu2NywgWs/0YY1rw2ypi16qUt3b2IfEjYEJC0j
je7iBbNGHa1Gn50OeAxf+20tBWBGL4v9iPMyJWRUgDcMIOCJ1aADBU8RuE0ws6VFexhCPES/oN1D
PPi9WPAflef+UvyvsOngViE0VNqGgYCoQttqEZBUNVklwK5YlDT7xCr/SJoYilzuGdZ1fQHRBQaR
QPBxWcRxnI84r2RMTEVfgDlUYJ2/FMZ746lonjBZdQVwoshcuH9zRRto8D/rmZiLdKgYuXcgS7G2
Goe+LIO1Oz1+24G4/bFl4kateXRIE2OBlpAkp1kKFhCHNJam3vfbWs9srSTG6Xg8mgrJ9I25eas3
O6BYrH5/gRC4OGcyH4FerXhiQDrF8VynwMVUjGScIndso7bZ9VIT4QzW6Ggb/9nZcTuunpTQ5+s6
cFwowLrRcjxkyCEDpSNZIx+E2tGKPCfkcNCW6PvmPZ8ruROTwrRN5HA91vdy2V4ko94Oh915vD5k
MTqas154K/Fmos7LgjnydolN3eQcKHaEU7lCORTMQT3SI9SLb/MXOFpwNr/X2uNLNP7i9A6xEsa6
QcDCSfzfdb7aVJfOs6KIOeHEi6CKFEBItdTGM9qlqYQRwFxkUX/jaGVyPQRwQaQSPa5JzRgQ8pAP
5mfpDZt1d66FTO5GU3sRJTepgPl0VXsvP8IdTS7r+Hd78dEnhVSP1m/+A/jbOTN5LXZyNXg+FZ1s
GMVuK83zx8H/ElPPzqlSS80EGJRekRUu5ffjQ5vNklzLnbw/fFoPFMhoRqMpYb1/YEnAlNzoZ+Da
LTklc5fyWtj04UnlqiriTDgN4IfOd7GzGj68yFS0JUSKWU37R9Kd01qVQuOw7LidF/RCc6/hZtWc
gT64tKLZNN21oMmj08Sh4NWjoBCVICAIG8inA93XfMIUA2sIy1hG4w/+30oAWodbxQ54ueLr8cBC
FUiE6PImv9/LKBSLGzh5fAola6ISASvEFNpFNiWUuyW0cWVr7wgaIU1b2sm/oc9HC5tYrCFwa4Fj
IRG5+stWQKr6Qll0rg6KJn4RzXoZsWr7Ff4yD5i0PZ9XoJx9TSI0ZRPA2yx9z+xTf32yE2vDcXnX
9By+B1UnI9ZTszs2usW1i2HB3InyGDAXxgqQAv6q2xMtgAdXd3ELQSCm3CoXFnCyhov6wPOSss85
fteSJofKN5SsBDUkDc9wn6mISKpiNLA0aAOFOR0T2Sou04KJmdP6a6mTg1XYPpa6vBNOgQJ2My02
6Qqps+EJ9Z4RDYtF9vd7qd4y/ub0MvEiWj7RVQ5c92mnU1NjfrToBeF0uTCAW0rR8KiCws8QFC2z
8kJzVDD0ktWB1FbsAC+0NxcWvfQBk0NteAduIijATujHdD7izGBPjQWaTDf+4GmC/toUkwR9bnL+
guTZB+x66ZNDDoqOoroIS09KLX9BhZZ+U8hmUyP1DFdDlcxXQqMv0jsMwdJJz7mR16InJ42ErCtG
HkRnX6zeFSeetUW0utcO+uBajX2T3xSF0A7oDVQlWqWYKVvY9bkLLo1dxTh0Bowtk7XTSoKFD56E
RDRAvfbbl/ToHrxIPZ/bVw91ze/H8mYA3xTEZv/Imyw4jjHPUUuQtw4y+OceCMC1RnUwCJi9op0Z
+e/e2ACXWdkIQC5Ndc/sMfplcf9isk1ByyHI5FhRAGfJNM3ltnQ4gvdJpwhzSzSvetKhNYRVNdZW
eqv9PBz4QUXjzpKezej2jdyJ+xAXkudguk1COA5caoBmXHKMtJ4+B+jakbf501cC5N/V8L6qthZl
/0qLs2JLXzDxKfKKBbwfiy9wLeEVY8ifmGk9vFz41WVdrr5do7cWDn0ujTNOBkgCurGQlpqOV/QZ
cDXACC6d2vDJP7EaCjr9OjbGNM6hXHum8Pb4lv1hdUyM2Y3AyRL7KPHdqKFwy9DbzYBKl+w7zbfo
RqfOsf2xenZ2zytd9V7+6ktoGkDLQAXA6hAzBAufMj56k0/hwXKGmSHMZoImZPIpZSrJndKW1El2
jRBUObx0kj8LClSJTwLmlJhs1XJv6QBy6/Y3To2wPgSt5iud6tMZyB8/8mwrBIUawARGQAK1wmDT
+mqc7BuZNJ1NRTVh5VNB7bxBzwH7+wPS1cdLmAurr5fwVxe5ilP6LO2rTCyoE/Nc/nKVzSoeIH9r
Zeswenag7NwhTX16LHTOTbwROnET+0FkWjnOqRNFawV8JyP4pkASvx7gzhhElfeE2dKnM41elsNS
N+ZcWH0jfPIWRV4seZGCFSc1mo2fw4jW3CeRO/aZluaFmlFHNllIe88MAEBF/rkoU+rcnJNzvpMz
6iSwJC8NRyYMqyr1T7P+BGQw95MXdv3lqF+SoIJ0MtTygFl6DBbuKj8xzkNEYfKNxZ5zLAlY8nPc
j6XJTO8oHWOk4KOwFg553Mcb5YBWYC5JZjAxhOmrabudXMs0RRedc3JlYmzTXfbM64EhSWqEeuFO
J42Ojh4S7xdu9N+NfSR3crmKTA4Ej4XckrGr12Ltjq0lx5JwFhIp2mlLo6AWGapZGuYp0QzTNQO4
z4FnP0e6IqJ5MzEjwj093o37BPTfbmDaBhsBcKapmRTotBNFh3VO+Yviq3IZqs0nik+feawVyjNF
16qYLfg+9zd9InNinuSmchKP59BoLX1xa+UgkNV5CfLqvqR0K+Quowk+VQ6Td84JSbLYwqMH2qh1
pjWeLj6FJoZt5CcQGwu9SgMWyMALjCLfL2Ak2EUK9rsbPn4JWutBqSpwDP7lNnJQ8h5cWYmI5XIO
Cv77z/0IKB2UWuJgwmbldQs37T77PhE42V86FwovbgTn1BUWmOcxlfJdb6XtoBe7XXyCyTZ8ZAdZ
a0HuvZ91K3fKtZE0WeJgx53TOvxdX8JdqsY62LDCd8d4Df2xWQ5dBmP0ojwdnqPD82HhLs9q9j8b
LU00TI7SiOFK2TmBIJkuVZA0Vjp1iJ/g1cBgPxZ2Pz8yLhbzqjwD8gdGkicZqNqtlYrmPeq05k3n
EDwlG0fv1UBHTxPhV4AJR58pSDFcc8A80FsM2l400YBa5/fxd9z7OZPvGJ3tq4cSfKFymjKUAzgB
M8zVVNLZDQk1X/ON30CvcvV3LeqPZd4P0k5kTm607FEMw8ouddKiFIiy3caIvk6GH6one6u27zyn
foiGxa5X/evBsiJd+vjotY8zvNwlz3a8ylOjKoEcDu3+zBhPTF4Pxc3d0unh6WB25MVFEnA4NXvv
Eu94Eq5ks922jLqK9BKhJG8pq+o9WBVklTOqtjTVNmvVrj9lNANXB9FzXUE5NT6ljCyheu1oInDr
9tllwOCMaXvKfnwIzLi0ydIVQHMidhnXjkGHW3mZ3FagH4KWw0+pd7CjegeiC9SkPBSIvh8Lu4vY
FNAM4bWUwAkPoVOHMqalOFVEXDKhIj3w6ZI1JWMWaqecHsu5T3T+CcKEJKjtQLU3nX2t/KAucimA
Q6JqYJ5+b0AYrIt74feD1SK9OVtI+UuLYAL3WaRbsdOmwSaUUqQ8Qwr5VS3EXvKBuskN0YDTvkSx
NGc4FFYALRSHv7FwQG7PLexaJQ1SyGrG3o5DYxmc1Z7D99NoL1Q084D6S3/mX9M96lVoq/mE2rTr
miz1F889/Tcfwt1+SCrnUp0m+JBcVPldoKxER2dJJx9q6asica1m7QKvwX32cNznq7VP1DXMerob
Qoh8WW87Lfs2jPf37Xq9tjKg2ZX7BFoskn3/cypztT7r8YkZswL5G57nZDlJO6tBqC/xAthPGYxe
3W4Aw6QhCjACdYpcvc6AX7Wm3X1WqZ5i1IopR0Tsdv6b0pG2MUvFWLjqdyHxuBd4QpAuRdME5o8n
0jOF9+q6hRGVVGebYEbJJ26gtQYLTN/vdOQEWYI4n10wxIqYQmaZOxrpJKDCMK0l6pQy+wZbS6fJ
kg9wV97FzwsKkhwIPcFjL073NHPcrq9r78yCQ17hSRzYXHjIqIsInnU2MSgS6yLgABz3JeHe5DU3
EGxwn60Edi0E+qA4C97mrL5hnlziMFkOSII/k3Nll1mFKVIfPR3ngTp4ld3lB749d91riexeRuSU
sPkL21cqV14aVgsGSW8GdXgJ2g9JIg1mlCU31bhBzaIfqiW+4pMhNVpxK3Fagx5Dv1IXLsZdfm48
IUUQODTZSyzAG24vhitlDh/5jXvmDMkBF0J04SU4jBV4RWuVT4nM6Ulh5i7pEaLFT5G74FL8OaTT
lwWACoIIFnAAREx7DqWqjcsoF7xznKCG9yQDgV+DH5fY7UfFa+3HAORprXwZsi2Tv1UZgDJEIMtL
n2lK0LoS5IEmGDFQCgy5IjU35jZ5PaU+hmN+jhXCuCotHnlF9fWm12lBjyWD5ghjOhtFJorRhbb4
mg1k2Pl27aiYQGcULV15ouFgQv3bQSLiVG0dAsqhIFY5CiTWmvfRgvvL+X58ErPmSuHA84yWpvFW
T3wrr6wdgXZE70wFxNvnanBhwW/vkUgzgAhPoECajn7ERH3a81pkhZqeHVeh8SF9WJINtnBDsVp3
Mb0z80hKqJUBxWSM2YBlMjHcMevxktvz0LFhy2SqP5DsqZZADF+4Vp5vm60fEypS02c51RLKEpzn
olObYyWSml/SrnuTgm+BGQMdtoIs/tQN7lHlSoY+8M8VJpMzu2e06AMnnP+AyrkPOzULT4VLWEaj
hNXoB7VqGTRqj5KC6+tsZFC2IpAk1JnmtaWWvMN7Y4QEM/6ALsFvQTX6VpPiLMjDtI39s2dTF89I
nacysOjfEqH3zsnVDEPVqRpSX8NPHL4H9HZkXT/QFvtfN0Er+A4eVwjj1aAl4yb+ctp1YlG1hX+O
+iflGeojbOIzygx1f6BqHyg+RvEjIgM/aLRs5s9Ss/DuzkRmAJpBhYUZn7mRJPp2I3wqHgrGo4Jz
jgaDhpQDSSWS/pTOa6pT/brNgSiyadSi3sFdpYpjlxq5q7eymn66+1DYOhTcPqMM9sGxKoiwkIS4
d+Jvv268Y1cWuui8cuDGr6swrguWbh8PE0zwsFXSo0OrTaU91uuZAFnCi4CKAAcm5RHZ5VZgXgx1
Xw1efA7YTQY+jA/a0etAy+l1unUcAybGP9GFxXCqd04DMuSqu9TBcJ/gVAA2wqE3XqBRAWOmbqCT
FAHdcGFyrs0EbDdPzhtavGBdtfa1tqMz7S48KzOKeiNvcgViMas6J4C8hP5V8Nyhc/Lxrt77M+OC
ePju8KREYTo20sUJI7lKkpyBXumCEPi3/fwPptNGr+j2bbqVMrkrjIOpStEtknMj2/WhW3NGtVZW
SFa7hZVq/JqqF3RnvAtTgZwiSyBBQEcLO00qoN+jojjOS89O8Vt5Rle9NOnm8c7NhI7AEr2SMS76
SgFSf+TGzSEjsy8VCNWDtXiiTHpd9KhKPZY1d0o8giuYa4kXJGWyf44Su2zVVOkZvkTd68h2JcAd
L3XmhVqcJJw7q2tZEzXLmjyIhKFMz9JXW8DuqPTa8zZh8EJVe/FS1qRsjCjVHy9wJs8KxxP+rYjJ
f7xKf0gUV5sZ1DmXKL6Unb2GNAMcCOkSJnZDGaAd9rhNU2pxqNNP3G8eDSry2VV4cmuLOrjKhhLe
fSZQWUbNXUtGO1arCoHGxiRKLEm6VNRLXdpDqcul3fjItqx6eCYY0evhJwYkrZ+dpVzp/e1DjhKP
16hWcKen8XCWcI3nt21+9nxNEN7TZMvXC4HIvfWFCOQQkEEQWUTcozt6tV9RUjqUowz5GWjfatc9
F2gz8I90K1i9nRzE4+PjuS85KDIanjkR6FLwG5C5uBWHbjiup+kyPyMZ2tSqxJDG9grTq3eiXWrF
kTkKGMxWwhD+5reYm9SSso2G7lah8QHQZgXZO/grU9iLIIjbmPE7rLdDsx0g0Vyk/9E53KrN1imJ
8lRbGb/w4txjeo2rvhI68emlrqXRvQmh2+7Enj+Nz+A5GrRozQBxZlVhsMPQiWQC5ORZsEnQWI83
fe6IlTGagN6Dd2yq9FnZOBzTVvlZGLTMUdtONsMOXcWKoiUffkWEkiaPJf4hMd/tsshi0UA0YYAb
eHvMkcJVTl734GjSuM5IUVdMEkZlWF3+zV9qQBXlqqInFHFoLUp0xjfqVG15MhzRZ6P6614kCSpv
H3mAHC7ba/DMIowaFSAN8kgRkcEl5VP3k2SkQ8tIbWdAv/VJPWw7zypiS/xkS9JQVp7pGWKTReSs
e+4BBJIj6BwWJgGkbXqJmI715aERirPHqXQVkah4DWLi5kYR9oRr3/3UpJ0XxTPCt144drzGt8/c
D4pMggDQfpIoQHAzOFlXYitAeadEw3VhN2ijYjUaoShKYZKldJonrWtGSxUD/1FAPvvxIf0N300O
6WYVk1vJ5FEm0oJYnDHS7iuahIYjacsBlWvYlL/DJ7olUAJyzOQHXODu2yDbQWAwkun0RJKtMiDh
sGJps9d6UQsqq01MZXiK6A1P6WlmFA7xjgK3T5+kd//IZbrPvbotGCVRWO51d89/VY4upRtwJDqv
HbUuTE5cicpBQlD3kwdmEWuU/xIqZhnuQ8YYKMsJDVYgxS5FzJ3t+iDTwyYnvKcOJgYlPPyKt6IE
NRAJB/GbMtfpwmAa0rdP3mftabnCIpWDP59a9L56wsJ23s92Ti7F+B5eWVK/KjmxkPnizK4Ce0td
9rUZ52qEXJpJawDv9FQRrq06/GSg7EX0qidmYfrGUvlfGI9teqwihgbgXQIIhfmLBq6+I28oD8Bk
cnHm9u2v9JXu8l1lewYDEAj3FG+MBFwz+54MRrhzVWkrmMEODKpIz58j9ZUA7RKURDQ4yDBrSJMX
cPmeLcFkDX8fLESPMylImbn+0klg1BcpF5aUVJxpqSRJ+TuOa4vPyVEwcaqh4S3Ju/d+buVNcuZ5
1nFc4WJnmH1hlKjXjIy1A2BBZM0zHNsxmB2/j8BdXC9Y4JkyzY3kaTmSS2gxhs3A3TiEL+66EY7D
G79tZVKWqli/Db0NvyPVgnCVCrga7PNjVWdnXr3rneYmqt6GooPrj51WLJb4LumQdEY30MWFJqi+
gZqcxtnpOiHCm0PKVaqna84em1Mef8f/cTdFgMliGAzAfJMTEFAJbeN4/I51/iEeStKtE60YDFZE
9LmGutAj32NkZ4la/9Kv2VOXazkSLbvqmw6I8iVZcRyrwio300YPQtVRqVJVckIB2ag2xlsT7tsT
xZjtsHFIpcVas3NZtf4MDg2MyCrUHGlhTTPuO85W4tBTgG4KVvorRV/pG9P2kRJLfnnuW83r4Dz+
iqlC5CSyanZD0zkJcmpXSP911Ayp8KGQU5AVJF8mJyrTTSz4goO7zOtOpNYvXeep0ru3dptncQnR
dabaNEqTkKaWETRLf7bvao05z6IlhwrKs4fsTvnjVawhVtsifUVjEJ9ZQ/AlNL5acaYPxoKaJBG7
4FHMqu7VB0xycYFXey2dhuWZD+0ITaJwu+0qtOVy3S1YiZm03+1aJ1ZJHJLC42SslV5tqX1wGgz6
Yw/oIJHEVjWOsiHjV41j++S1BpRPbCNWUyOSkEr/yNTc+I1sC8wJeKqIayxFVTMRwc1BTBQIE4Nc
H/Pjx4U2k1lxwKtid3yspX89MNMXREJ6EQEBZlPutFRMRKQ9K/fvRgflWy6cIsES9nEI/FXpLPbr
vDapzJCAJEShY2KbV8jT6lX31gEXsTdpf//4g2YyNnAi0cYHSGEZCc+/oO/6+slu1DciTl/CE157
u85o4ffBa6rAAUptBlD4CDSRFTTxqJTzFBHhO1olSw2cc3cQoSVQGYG6CU96EjyjW1nMcqHCHQRm
f50bjvcypF9OiQYDp1uIU+ZkYY5WkqSRLpif5i7zLAzbVvSqM/qxqy84MhQy3EgWov6AzPfC9rIz
HoM8dqaiSUWCUzuJAT2pbLp0yKsz165l5iL/UsAcliSA/6iha3JCSWRXz8twxYYL6ZW5eJC5Fj3R
a0bM4sxPsupcfDGfIccRrtd4gaSVDPAon5RqzWvpsyiY3a7kfZKgyyAt1vJSoD1TAkZH2NUWTJQ+
TdoUpMZldQazsH0KngWYuTfJfJaRLN5LGrugYrMG9VreRI8bPnMzmoE8h16BbDBktzk4ZrMAFZdD
1dpyTZhQpRkiNZZ0UpoFazrreSkMN/bd/z0gkxNXuMFJqaquznWMgkq2znidz4nTbbNK0AslICWD
MYBcdcTTwl0bf3lqW64lTw68T2qRKTFidA7KVq0TOMVSTOJBd2lUAn/CUhuqjyT/ivvnsl6ziu32
r3FFurfHn3GPADOWAuEhc7ApNM39OUxXFiVkvE6IJGxADyf4CSjovMYmJN/2gaqcs/dfeXcQUMPx
DYacBTtey3qg12ppCTa7pALjiu92BGU2HpngEbVy1M6rT/FCv+byFCa9Cd/7bZPrSDPKY2akb0Gm
OXxQ6Trkbckj/oXZy62WZtbjzfjz/u6+AKijSBDIeN2lyZmwI+06W8blmbmkuvDUIiFYsZHK0zrt
rxGnoMWpNNEvXHZGvwa2iOlEKMkHPxWirVVRoA7mX0C4u/VcInRE8k20Dzbt4fFXzllE5PT+9yMn
Gpo5OasEArapSNU+Jz5e13idZyjTugRe42Nh96NV4/1AgR7DKTSu6zTvKzAx+E3LAk8gAUCWqNoD
5gUQaGr9JTz1tqcj9bdQr5rVjCuRk3tQS0kI9KqyPFchsokIXD1nlwRaIC0EAzMFxNu1jcHC1YUr
6iAF9/jf2hRAjWSbGmNxnIasvY65CBvIpRsOQGeRngBS+vG+zh7i2NH7N9IOYMhb0VESNVJWN+VZ
XjH71o1IMUBKUO8jaeEBHR/juzt9JWniHzNDmymRB0lVAiD5NqEEwy3z18fLmSnjjFv5z3omZ+Zy
AdPwAFM7I6V2pj7F3yC3EvRwcBsxUenU9rals5BMnPEAgVXPM4zIKAILXo7bLaxb3+WlRgA8deXp
AWxjmL0J3MId+QtIJ9t3I2ViEmqnk32AZJXndtUTXq9/8hELO9NqK9crLXpy19xnh6QcQ2ijIT7+
zpHWbnTa7jAH2+3C56UO+Zmrg1sDQN+xWiZjBu923UohIHMbUOU5al99CVTbzaHBWKpvcIih26b7
N9t8JW5yf1rfi/KBcspznvzUKchV5M8s9BfUYfYseQwEjccpAoL6dk3wwIOhAjXvuVZI6PzGHKYp
wqWG4DkhjCzjZaEZJPinNGEZ09VUHwT12XV0lwdjbgWw86WxstkLg7YfjHOh/MLK0zeEKkSegqdY
nwstsjuN0fgfDxikA8ZSC4xJ6rLtk9iW96GNkNE7AmUc8IaE26O1QuctVivU38e6OdP5gxZ/5Plp
pBpQ5Z3mwZTWkZU8Teszk6i5mZ+ZT7rWXF0hpVEhxyURJKUxcMzTgPHQhM0ag1eSwZN1g8GwTs3X
0dJDP3eDrz9octpSOCh1wif1WWKOvkjSaE21Kz/0NTlQXd5V0Y6GdIYRyyrLtavhwpoiyDZexH7B
NM49ACAwUjAWhwKIeBfIdExXyE1T1Od1jEI7sMPsZj9Y0rHf95iGRnI90mO12WjZitkWC8/4jF2+
kT3e1qvHx+FyuQlpnEqHovrAbKsuXXi7Z/wpFpRJYxsV2EskaWKT+4Evs3io6zMXo9Gs21bZ2qmt
qHziHWPhio1G4NpKKmMfDmYYUeNAFx/+4XYxfsPIUs277dltteqCdia0ZJlorEgA/rjFIGe/cYFG
I5NWs1BYfCz8Lu+E+gOPuQ10Jo10RtK0a3XoUn7Iorw5pf/D2Xf1OI40Qf4iAvTmlUaUpbrVavtC
9ExP03vPX39RPXffSiWeCrvYXQwWAyhZLjOrMjIi3rzNOGLtL/8Isu9hXzCiAb1xfyypqBJClAVv
QLTKZ592fpHGYnfuUlMcsm058IcwhpJY2D7G0wbIWcbE0pvkr0HwJBLYDJr3qOijRrwYt7XenTkR
78HoG+zlhuHfF00Q3DhK78Dk0KAcSImneWJE/TnNUOkVQzS//Evn/jMINB8CfqQYKIRTVzzVCLk8
i+r+LMzqijMeKikxg6BijOOm7EDMAEKCpSF9jrwhXe/BTu2EfiZmalt1673u6lt9O7zo22At2LnN
OZoTQdOm2giW4Rab0us24Vo0B/g7xoakAw35EqDlZF5GWQys39SAhVlvZiRL/RmFlmiNG5UOOgIz
4yCXtAv5Nb8Xi033q9g1qH78e9OQb0BJV5XxMIPvoCaBT2O9NpLxrKKSEDnToYA6fOx1p0R+Upqz
3G168aCKD0ruxB6Y9hj2aZeDkevAVuF5VEIQh3YRZd4owyouqvEcRaFVccA96s+oRjXyptEYN1eJ
rOe1zyG2JDR2AMcBfCi13vogc0MQdLCl8SZCqxE/yv1BRrGOQ08z/DmqX1qf2TFucKrmZnJo9e2X
3ziqVJtT/Ro226R8GZpdil53aZcIbpE7fmyWraUKW8Bwn4R2qxaOkADtWMms2HPrMq8/n1oppfYH
rtYwVa22EdEDK5io+AWnxPhOE9OQzNSw0o//sjsEgGplgCmwQamNGYWyn4RhP54T3W6bdeNI3a7c
9VtRdsrXQniawJNkbPrEU947oAP/i3WozOByjUzEoBNX9Pq3Gj+347mrT/LYWTX6jyffxHE2fcAe
JcEUy3Wu13iH2XCxIxRWMbwI+sj4DjKx1/vGQC80QiK8BLJNmdqjKhAzuFiO/JkvE84qRTlDrjnl
DCdAbh9XVoDgANAajP88+kRQhbw+CVUhctOIluxzqiemlB6maTXwD0Ls3J/Um15dnDbYQQ3+xw68
+LUdbCM/ifDX5/FoPBW12WzHTWOhHHz29zpn1oHZb7P9/n3YTLtwGwkM334TEX/Mawi8AFKRJ9Nr
873WQ1mvgHllH4yHaHDK6L0XUE4UCCB3Zoz2pnz4M1oZWSz8qyIDwXltburUEbcRmBPKcyWstWrd
5E4mQYcpNqNGs9q5XIcQUW6y8hB33WdUNZ/Qv7Liya1Ybn5xhYGbVFVsJFzkqZmX5iQvBPItYw3y
4jF15/hQcw+JxBw1mUR6LwEeKaki+uzg3qlJnpVKRuE0Es5K48jTY36Wc0vnTtlJJPX9EHeYerKD
7jhyggkQk50kGSNlX1pmNCIBOyPirQJ0Atfzrup+qQ1lKpzT4Xs23DZ9FDuY5ME+n56VimekPTev
kmSdMa86mkKgM6DehLFiypPR13gQDYIPxXzZQcHm43jcnDc9qKn3r50NsLf5FKKJcv34cv9ILa3r
pW1qtjOpEY0gJCd39Lrmpd5VAP23s3vfyg0+72eIugJYG5I7UmO6ntIuzqKh1XLhfMDYwA4pu7jn
QN7OXBWWC7J/103AEL05C2bizCbY7J4lB/9+kq77yfxmUgjdXFz/fhByKLD6YKlpdFSv+XFaqT5/
tntQKhfW+ePw8fZ2SKzZ6laDW9mpV7u79dOT5z2Cbev1/nzcFB6IefgwqJIaOqQPb7pmB4CRx6QR
zlrjNM8Z6BpStbYkvL/HeQW5Q8kUkUE+9vN7puVbg1FFvnnn/Gv+J3MDWdsNB1c29QFSy1o4S3jS
TAHvrtd1mAKv9Gj0H+OQoVH5eRQVp1UgVpjY0nCuMqKEdn8WiM+gTzrhjhXh3SQZwIDrTaGhLSkJ
5VE4i+qqSJ1qQFX7s3wRk1U/PEdIZu6b+ynJ0/YAxYcTQwslqnmUD6s7RW/KRBDOauElAlRQ3Xk0
EI096MO3AzoAZmUtpfborwzfbsrn+EWG4p2auKN6ljJTDfaqYo0QH4pnh+8t6MNl9S9gu9JNMR7m
JjenzClZwn83NSOyVkgusVjwSLi/i9ezNI0tmD1qHB3kCuHbvItQFJPXAhi2nr7BhHh/jhacr4ZK
IHDJRP33hkAFuLck5aBJe5begEwHB/Wf+7+/sORXv08twawGVS5FLTjUv/D8oaBXd9PvdMVd3zdz
k5mTGuo/w6DzEQOllbifMIwP3EHsye4Y55cxTTSwJtOmoKo4/L5g+7ZxEN7vf/5NoQ5rfvX91Jq3
ytTzao/fJ/yQGv4bPHnbb8wwsgqGrYUAcGWKulgY0lBqpQFT/uFX5CiH+PH+WFhTRRLUi5efMvIV
aSK/L36HK9TqmX02LAPk7y8MRFPSdQrZUomJfjRz3utoN7K7PfruvwnvAJsVjrGJfyhbLyzOfpgP
wK7JkB9qoPJmmEfBxA0M4JDfwNI502r01t8sENVCUnK1TmTLXxhFi6JUZxmGCfEK1eI+1/rp6/5K
LQUl+Bg8L+F5EDcm+o6ZcGqTjEQ868Af8ifBKra92T3EEJHbDYyq18IBvTJF7Yo4ikZNzidIub0n
O82RI1PcsYhWWTaojWH0eK0IJdjgK6uxzNDrWBNGAhQVUHTcrnAhQOcL7uTU2QlTjW+5VCBbD4g6
C6ABFxS1k8myc3N7Ji1kF3ao2YIShChzCKPnAGVr+XMTbCQ3eQCE1mOxPJBfujcias64pPTrPMKI
wMbvM66ii+txMQoqB8QFSSmSGL+dNSawscOe+R7EmifqjMiFUpcN0VM6Q9f1BOi4vJLQV5CfWIdx
wQNcLQg5rBeHUQWsvZ5DGNoFp9WvxJKcwWYkRwvn/coE+YQLE4GCboWYA7e/uj0EO9/unWHDM8Lk
gu+/tEEDrGKwo6oxqBDP0alz0xfDZslyLhpAig2qIeTYGp3manEg+gBWIZ0wBTsA8Pm+x2L9PHVB
hmZRWcgZfr75jh8Kd54gjX7fwlL2BezZPyOgIrHuC2LrwwGQhv3CxK46jeafreE+rVPGgrMGQzkT
bSryfsRL59lW8HrSWcWZMZTF0wGBWVQe0Q9y80iTJlnYdwL47MHhWpiR+aexRaau20I0Jo/f/zNC
LUmbT1WfDjAS2qVj/OtnROIIL36dWg1eq5Rq6vDrBW7KorUC3Y4CkSpWFnxT4Ef+dWWHWosgjvqk
ycHvbkMV+PEl3ygrYS0MTDLkRT9yMR7KsQ+zNMBpYTwkd8mgCH8uXZux7Itu98IG5dKxHnwRxRjL
ywue5YH8QL4CLe82MMX94+MjC6p6g+2j547s8wvHZahR64+I7udovTloJ+v5CRpJuzfP3j9/3x/a
oou8GBnl7ou5rIcoMZBaPqYrebOfweHGGg5r9ihPL4dJEestRhNvGjPab78f749hKdW/2mqUn5/Q
lgwZXSzPYRd4+eZ8PrXgezAZZpY3mgHyM1BDisDhXy/KnOh53SoKUSbN0R35B40xzwWLZW/JiKCg
rIYgD1Y5Gl3Xg2Uk1osQxLqW7k6OgJsRWADMmpFHLDnKSzP0oSnRYTZ1UETQ3WiNu7obMIDHS/vq
0gB1Yvwm0Lh2hgGgYL6rZ/Htd7ydWMdyyRtfGqGOiV8M7TTyMMKn0GNsTOmx2KhHYRvYzbr4D3H+
0hZ1UOIKXEfqCFuiK+z9dbFhpfPLS4IaoIZaGJAXlNcH7xFYnUfoe8wG+khNeRPPyIkYJ2Vpe4H4
QsELIl5wjJ/2vAvH0qp9nNS+JOEG9CbZ9Wu+w2uMVVp4E4UX20EW9eW/WMSbiw7sOZ7f6ff+mQ+m
toCswjkyi4MZbIvRHbe9Z62BPHxU7C9u1VnjkbVaNxoYxIOCqed/ZqmtMRV+7HOxLkGLwlZ4M37K
0foGdjv7+xH8bt/f6DzEP81aBzZVAacZK7v9eY2lbwGXH0DtFx6aqL1W4AMw0/MKIfDlpbWTg+aY
Dw+nk+A9fYdO6Hyvv+7Pt0jC941dAlFB1yzpOqFOdt77Q8aXMQmHsIzeyuxZBWduCWrmrWc5Apbb
P8eo1wFDbDJHvXSb+wGp/F/r1LFXejGKWxHWX15gfbcSEsvfqJvAfd+iTe4JnLeRnbssgNtirnFp
llptqFoIrdrArA9aMP0r30KwlCi43J/bxcNzMbXUko5RKfNBDSu8ah8JC+lo4hophIwkdvEN4XI0
VLzUmrbj0h52mi04EQvzMJy6g5LawFY9fjF8qLwUnC+NUVEtaZOWU1IYkw/koWxITWntPxinX2AY
+xic+NW3ka6Tju8RI+53mfpQCISDubSiEiJOrck95H9AARrYT9/b589nlBoYgVchqeLNnkb9FWVg
FHgUlXKNrT+oSqIPf1O8t7d0o+GRSjN1l/CBjmuyFOfNRn6YBEDQeSvJHPP37wRk5ZABrtel0wJu
2dixo2P7b9df3+RBK1jl1nfpfn9/MX3esvPB4z8gDQoQHTQIRxKDtJgyPAI1jvhY7keI4ZwLN1yF
r/Vm1biNGWz837krWdvoCH5Fu7DRsr25v1mX6hPoOfvnI6hdFI9ZkcwpPkI6pnsJzazpU3ZIno1D
BWvBKtxVDyxqReJbbtYJIAXUHNHthivSdYZUDVotldWMJ92yLy1CDGUhkSoZx3Ax3ZMEiUcOBjkq
0AFemykHvUATXwXlqDc0v27mzSADnmEDXOUwdt5iIn5pinIs4sBJaqYV8hkQtXmjvOab0BIq1/j4
1mKAMEUTNDvf+iqwVQb10VL+dGmY8jW9DkJWaS7lc72PHJw+S0XDAMuh3QLhoBOFICUCnGbwwEJR
d7S6iSNgj7T5XDaVqUyvcfs0xW4lK+7rmAKaLNSmnLNKVgtDQ7sQ6t8A4OFPGrqbj/IU923Pn3eG
4jSu/xu0QcWRxdC9EImurFB+LZXbshdxbzvHynfwyXVWD5WXeZWOX9NXC7oKLWRWmW5DL0476UUB
a7GiiBp14pKsTzUJ19FzCbkRP5VWxvzShKi1o90uyK2yr58Atm5ky1eeQ3HFOO+3A762Tg24bKtu
rHphOPO9PaP7oWqllV9EZilvyla2VG1dJ+IOlEwMu7cBBHZ1BVRmEtgYeZlKOIZ06vRJLwBLmlZp
v+W0xpyLGajN0pETL5y+a2MVB6APG3eKAs0OQzsByuu2heX3X23HiGcLqQA+BySApKMYONafWHKR
4cpBIGqJUY9n7XcjP871YzWvC+6j/1Z70C48IYZ2axY95IKbuDZKzUEkI+8VZECzOL51dKFx6s7s
x32lQZwyXk/TG9eCJmijF8Ovwp7i4yCAlpCLzDn/nORDmz8z1oQExGtHfP09lIfkq36IsPvH81zZ
U77TEgTGwlFzNHs+BsLDZIpxYTNxUj+55a1ZkNSAPgFPTHTr5ZwORSX0w3jmt2JgafJJa0Y3EBW3
KT9i/V3SVpWaeXEKTv4nA/2IY3Eom00yb6T+IKVWVj2MwmC24VmaXFU+6lHFSK3IuO99ILVOfYiW
toYHAjAepLfS4EI36sIdl4sz4zTeNAIDGYtt+M9UUCugJVPIgc5zPAf1S+I/aeB7xiso+vCTcsWp
Zw3Ng5MtAfaEKci2dWWJ/oFrTrHwWKdPgrjig3fGnljyThpgfGiYQDEcDWvXUVOJ5lKXAmE8G2mk
j06elYkVyIn8aUz6vMqV6k8LbPixVirf4YVxx8VASaKM/TmkesZ6hKQWAlU4kiYA2Ac6OaAKNSqu
GnqET9Er3eOqtdpGa65yVP+UTifoBkWGK1VWHn/7EhB/EMmQO2tiBSE6yb75AirAVsI4ptJU616Y
fhTaqmkAdI3A4aesNMVEC96seB0IRwCtzIrNGDHCO309JOYBgQeSQgU7NAhWqdXQOyieFH2re2Ik
mlItrrpsfpJJL3j6FEtH7AYxcIL4d5t9KxK262b6PQeNiVtAE7/z0WSNYDuWGrMWFbMaGmyur/Y9
exo1h7FtyEpcHJm/H0qeC/AAwat4KbzeNp3MBX1QNbrnG2+KZgbQk+rBMIO3sIMyZZYuA3sa79BM
FT5IBoKcv55mG6SNtsCaM3I4b74EOB/SQi4ixlLJSh8IWVQOgu4N82wC0ZMWr4yxUm7z71hJIEOP
OtAbP4t2ETvCQCpKtVF0r9XdTrONNdc+CijnN1ZSPZYqOqeaXVQzyrgLR8EgRKD/zyi1EYcuaio/
l3XPyM+K8WtQfbBBMNzR0m5H/QVcG2BCwwWKDtLYJX2pF5zuBXxc2WpmzKacyWDqrovnHMUZqwco
cDUio0L3+hiv9aauD3wMgWNV41RTKMEUcn+yqbTh71xj/0PGSoUWAK2f0YhVngmQgPVaDmy4rv/A
KTsgmKXsdN8OlW3+2AE4C0hTVeDxIkJNb9NWsVwlmN4EJVM+LG0x2XXNGkRSwRyY4XC+b25pNS/N
UTngJBST39SS7unRoRU/y+igINDdt8EaEnUkDVSYu3nCkOLOatGDoZcroQbarXK0fdzb940tnX8w
XqPbXYIuEt6+r8+/LrZp0smF4WU9ZyZAu6GlF6zUncjaEHTm9nelLixRLlEeStS289zwGrF8TZVT
NKVmXstu4680gO4Lw9Sqz6YzZ81uWRycNE74r3E0X8AdG+gPoBX1hEJqjC6qDE905dlNkocUaarf
WZIIDi3DLKuN0p1aY1tKZ8InET9LINrr1v9+romDA3IJ/FNor7mea3mSpahRGsPrh8Rqu8CaldzU
QQPc6Izr0dLpAwYZyjVQ9FEBrb+2lBdi1MYzZ3i+mNtKsJ/AWt/GGyF61IeX+4NaOhH/mEKLCWUq
buPR6APfy/htg6ueLFsaaNvuG6EzcKwf/JpImB51SALDpVxbKUBvOnExNk+UPlWKnYPIpHsTmhra
iIdg2ECYW4g2Q/ahcaXpV47hr/3OLTDL3JrVP317YkAZiG5OHn8gkPyUwy+iCCq3aduDyMhLS/69
EKo3LpY6k9OGVSo1LCo6+gpPBg4XSrjw0Uhn3HCW8ZUA3NYgYCUFxQIHalmDb2CtaNg4UUnIh3nQ
DDn3Z/t2SWETegQ8MlxilqSaFyMcElwAxjb2vRYyKUG76sTQGhgFpOWBXRihwn3TihMf6ejkb9Lv
OD5BMxvgUHdWN/X8m5N4O597xia69auGBqZnkPCjuxNVGGoPaYRg01fhu0PpFIv+exGpXh3Ibh9+
pfm+4RgRcGkWyapBQkr7eS67nkUQmYSyLsSGx6fbdpq31YavYkZysTiLl0bIR1wsVSNps15LoeHJ
SucI0r5I1w1upWIrunn8OBqvqv81cSXjzNNPdD+7UiQ6egYIS8Ub3uwc8bhJZpyBIfcKMd76RmVL
4LmCLBr4KmttNYS9WweRPeiMAEy/e96YpgKWkRWtoXO14dUJwCbJ8+MomgAq22Fn+rGb2/qX0aam
3q80UHgrLOu3KST2EK40PFQIMG7aD2lyhNQ+JPMt5B1kQf/E3ao5SOI6nxHNZkvgLSkInptZZuwm
Gpn9M2608OnoiUe7Fvg+rldaVcq2jnIEjzYyT2c8U4Jm67eGR3Dd5qwR0Mp+zTmB+TGb+F/wDrj1
yZ7QyjhAIWRaW4m+uu8klk7T5fdQ5zeuMqkPyPeoz8oAHgSUsVWnBy5eEN9lZr2PjO76coBXZ3DI
AW8tI4eg71NB1HSFqrc4TPrg+BEuRJHiVvzb4Burug4tvV75MpyVoFvo/ItH0LlLBw2aKmYGkqYp
svnuC1xRWsqZffC7aFwterg/H2Tf3X4hpMzQsQAOP56EjYuTiAfdJFDD2fByVX0IuTAw6zo43bdx
G9YxCxK8L3DnMlgRqL1fCGnbDBOCgZHyZlNxGOipKXqzwt2WxSu3FHJBr4ynHqBcf/iQrgeEx8BC
DwIFB62RrETY4EYYoByk6wUUlyFn0ZUQmTjyiRuBn4kTR0tX3aKcH8MxcRpdM2X9HEwTw4cvBF9N
BvZehtwSKHRpjg85raHxEPkIh9JKVXZ+71uCuImalnHcWHaoWNGJdTNXPBIorpMPTZSvjVDcyri6
xYyXApYhcswutk1Uh4oQ1zA0jY4CRrPMDUMrY4SJxb15MWtUOhgJRQb8OmKt2iefOniVQHXRPN/f
m4uh6GJpFCoRlHFlSeYSI5l9yx8sQ3YD7Jvn31qMVrSHSVvdt0czd/51iBDTIYTtSAkl4qovZk7R
Yj4Vpsz3EpN7IpCt8DzaotWgVjiChlCGVrSKwuBe23q99/R13/rSSSSsIeheJz1wP2X6C+OpPMpB
pcC4BlbSHLkfGOik/JVvRDNkqVQsJRKXtihP2zaTwPUZRBHbwdXkjyp7rJR/1873M5dI91AmIg4M
laLruYwaP/WNFsMJxydNBKu0YHbjzpc2grRVWStHdhvtKQm6EvIjeCSD3MO1MbXKhbCcG9+bMn6P
5MTSUs3mQu6PGuVOrYt7cfhdD4wbEcMozQnRRm1UqlPpe9BlMYUqXKvGruZx8zNIL18KIVvNsEIx
ZCWdi3YhSQPMFwA5KFtcD9bHkSiSuva90pa3bYkDbs7QVBfsZquw7peLG+XCFpUMdnJeZjGPiQ3y
b+jL6PJXxZKOWTzlyoUN4s8uNn4G5BcnxxiPojZmthU3tSNDymj6iJMDer6KQGF4/IV3A1z7LixS
rliSWs0oRFhU/fHYtwc51kxeD8xoPATFqcSbMr9LVGGPnrxVLYaMO/vC0xoxD9IGEAugD4/uiCsg
EDJPGczrcRybgupM2a9S+JSCR6N8ErK10YLpHN35yTaZJDv/DxH/wvrPclxM9zzH6TSUre8NaOWt
eJDQjdpaG+zsgHsyI+YtRQloYuNfCMAgz6K2alyjFiwEuPalIbjVbBbJ9OJJABcM+Dh+JAao+DDB
ESidAjcWIZuztLaxgYaD2k7vu33vjG+oGKLP273vpxcefrB85KchroApoROGZqgMvcwE7B7w+RcZ
6k4QNlqP0BhAG6JcvbX6qgSBYPAB7nR1FRdWVb12Qs2YWhoj/9fBXnwGtYl5vtASdcBnJJ1kFpnZ
qU9z6QRohAKBp12hWEoKSBxeoO2RY+yhpUwdApUgN1BknWRy10e20aNgLCI49ylet8k7eLBMCWya
YIRt0MCkMBkCSTyi/TtId6C/SXJhMHJc24tDLY8HHguNFnZrVLPnXt5UhiX7YHbK920L4AG49Gs+
cUrUYnh5k7O0aRZHrENGEFTaAMrRvY15OcU8N8PZg+LJEuKVUbqluvMrWxT3esmILEteFw8K/zNG
xU5d7LsB7AYwNj9DxiuoD+2/JqL92T+XRsTrOdXTeQoyDq4d6YZfQ4Nd/EilzquF18jPLGEI1llY
8mYHyawyt3OQDzDO0dKiYvOQZnANWQ8dtP1OaogSO5SZ8XaZQpACfD0KrlfFgAe3bNf2qy79pZeH
PAKRerTSuJf7H7DkPS7s0/E7xjuEoKWq73G1kza4bI7pqbImflUq/ROPy3+UswLPkj/UZRC2YQ+B
wZxOMCc+jkH3a+DcDKqbgQNF/D3Xr7W/44vU9WVA93rNTlJLgCp4AEnhJDmoBvPleunFATkuUgcd
lF24+F2vvNjybcmPGQe3OTrG9BR2G72azUnv8TRXWgXkg7QmNSsp9qB3/HR/1mlCNLLvUBOAxs4P
ExTakCjr+lA18OmcF++jz3kFxRKTw3MLFqCyDC9xQV7ncJkjDoDbVWvWvWUp20D3Fcg9wO4Buokf
spOL8Bd2QwNUi8yRba+miR1GEFA89U5yNCDI7vgi4xL//zEoIwLimQUUkpSvBMVEliapyHmNBrX3
inME9HeCexbFJd13tfKbNwZLYp6uhUXGOP8xS90ChUyQS6JW7RXp0yg8iF2ySjTdgiSIkIIiC5he
ME/YdRix9jgJupSvhuAQBHhQngT4kn7MFsIoBAytQ8wXI7ypmNlggnIYHNNTYra7ThZNNbPu7ymy
YW9NAlIEESpC1ES5sghHbdRrmJw4aN1IVhwCkxoou64IN/ctLYQBMIWrMjotJJBI0nx3bdENaswh
6PaFvtHxSqFHuyzT17oaWYL0qkHH777BxeMCzJ1BMBh4IqSrnmU8NtUki3DTHMogKCxNgxP65qhu
Ij2zZv9RJLIrXAouI8gaarWlDQlaWXoTWTV4qd7y4EmEvikrA1jKoUEOyqPwhRONNlkqRoVolRQl
yNx6fRq+Y1crOf7bxxIcF+58oIFsps4NGlfMBqcqWBgycmjoFb+0Tq24IoCVq+lCztP8GXLGYIEY
FA+40apXgEgu7PuLsLjqpAPiBx8G9qZrlxWltTjoVQlr4yoOIZooZN16kiKkGQk4REoQ2gnMd/iF
WAHhIwjHobJAHsyoq1cOSHeH9eSA95jQqC12dn40WihrHnO/NIvOAIse3s1CO2+KnVgd82xXjIwQ
uThwFVAOAlFEjYyaZikZ0o6Lcs4bVVev2pVWRbaGkjFOcy19iSgZ3Z/ohcSH6EFIqHAQ1UiaPKxR
Zy4d8eLjlYnK20aJAk7ECbmNvgiZYWrRLxNSTvDQEMlBGhzSjrwfJEEDW3irsLCX11zIg50zTIBV
SYtDYHCgCU0LZTsU4WSFgsoKxIuzi1oHASXjiNOMltwUAgkZ8pznY+caKV4NQpSsdp0xmXH7Hqav
9yd3ccSwRhSpwU2Lsuf1Np6NYRr9DKvZZDvoU9rNtwzFrlY5gvxGA+cMrt88q9q4dFAvbZIk7CLc
JuhD7iQBNrPaVOcStNcgXh3TX/+S7PonqwCDOPwQEnCsKDW2oe57dCUYEH9R/fe8KlZlKsdQuzHT
D6hnyW3AwKMtrR2K4ai84+6JYEddPYtEELsswdp1mhW3kcsdG1foRIuvzmO2vr9wS57g0hblapMo
4v2C7JNhnM2ogxoHy50uBdBLC9Q5r3KwRLXlxHkvUJtxVKuJOIeD5M/9cSwk3FAhxL1ZwQMnXuqo
W5xaq62QGUi91Eo9jPo6GM+6vymrxBSECgHECR/vG1wcFlBoYPBBZQM1h+vNp8hg+iegBS+fDTvm
DKsF7VAq8S4fru5bWnJcKKhLIDklyIUfne+LbV51QinmGZK8UnkZ1H2uvYX+930TixH30gZ1lKoU
u7HGw63np+7gO1AF19daYmEKc1OzI+mP8UdnleQY46KpBEa9Tf25h01D/E67b904lv07Y1xLCePF
uGg3qEocHlJUbG8JPoiHUKM2m5LH+2u8F9d/gtcZ0Oj7JpcOFMjHNJngKUVIE1/vC6Ma2qjTeYiN
pAPk4iRlAq467xhZ6VJdGfkv2o8UPBiAqJSK4Fnki0FdlgDn2JUZWqgwov9fc0rn/bm0khW/Zllc
2u+XBsnfX+7Cxi99AZKsXpUbbiY4vfGrrwWrFQzGwVocmoqZAyUkwDNAQV1b0suw1fVIRanW6OxE
TVbR/FltC83LwTieltukPoTGakaQmQS8wPt7NX7P5tP9ZaSlin6c/uVXUE5fKUJj5kINEKzsTxcc
/G37VhvQiZytuIAMe+bwQE7bY+GNkeWLe3wJ1+3nhIV4XZp21ZDRXYQHeQAUqYOZQtdRHcTR93hJ
hwo7YKDxAQySZp+wuG+Xno7xLvQ/U3TYUYNZz1J9BsRlAs27bEbAJWxzNV7HlXIcjB7PUack581R
Fw6KfKo7BsZm6eSopDqGtVfVG7BCE5eNAhoW2OcPExeaIUssZiFfwMEkKDOCMUOAvd5YvaqBd23O
g2MDYRwxCuAQEPOSjxDKdFLDTAIXlg7M5YTXFOziSOwpc2kpNEEnpeEx+5a3s80d042+zZzkMJ7Q
COM/BRvdBl0vq/XmJhKi7QXTCOQQMF9I76kdE0xpLFW9Fh5T1E0lm6AO5AYKW6YS7Uv0PAyMbIVh
7yczvHQM05wPILQLj0KUH2rjIwRfMTcdjeYFLdF2nW/rmPHscbOOGKGGxz3Sl64Ark4dzU5og2Lw
5eDYN+AYzOV1Pbhp8lgZ8rPP2ff9wM0iElvADQEVBaQ36Dyv90xWlf/XFlBYgMq4VQFoosa5TMwI
yxDl0PUx64I40YNj5z9U0HT0cQFrM9GskvN/GBGuW9iQBIes04bwQlXjxhAcx16CUKUP0PxDPBub
Qvx139CtQyFzhyMAggoivqNQc5fGfABetTA8os2mHsCIHE82HjlsOSu2oxTt0hTYNtHsVc7CHuGL
D+ZYl/bm5RdQYyWtQUU3JuER+IvRTzZcv23UaKPLmZ00CeS+M1sI/twf9tJCQopbE3DFRPWCBhZo
UtmkkpGFRx6XyzZ/k4fKUv0Ns7a5bAeaBcCRA2VEI3j6xi86ZSzDo5yu+eBPize/IjmHBiMQLh02
XM//Z4byYnEV9KHawkwfTGBHBj9BophD0lhNxTsweH/ybu+R2DO4tpIHbAhYoax3fd7KqlQy3MJg
rp0sAT7sPY4G0w+9QO8d5Xni3kA4ZjOMkkvO1YsPMYoeSdwdcIW9QZDm01S16QRPXTiyy62Hx3gf
bsLGk1xQuN63dXO3I6ZUEIij4gQlb40aX1W2/RgKQ3jkZDSp7AMchIMfPXOiG7I24o9iwM2wyN6A
lAuB5FJLF3CK3k9tHx53bx8Q/XKOYDU8GubXanXcgGgJpEFH8+ScNoFpnk6xvfpzJmKYSCft8x/n
4fzx4L3+aSHlu/d+2BrePedhtrzQ+fp+fDE2j7vJWmtmZ273gvW+fnr8WmubR+vp0XK2jAVa3IMX
A6EcflqUuByRgQSe/NCiiV42Z9aDCZn4e5NFhU3QXkdSX4ywEUCLM1I7FYlewEoK6E48bGmsP7pe
AFbG5RFXuuv9DW5mtU6CDtESlN9q8dmDKDFMgL6bfnP8doY0opiNbl86eJerhnU715YaTBafnGv1
lHelNXAFGsIkG5gv9/7WJM7wdgb++TRqa6IFBngrrobj2kJw4vPfgrrIwCECgusy6MogBnI9cJVD
C3cszOExyXdqkpphyXBUSwsI6WNIPZEEDxH72kA3JHI/FAZOVqrAtVdwVeFUs2Q6FrwuGndIAUJV
Ae+kL61qkQDe7utI6k7mg2KJ5v01WNofV79Pv8f4Ed7zWvL7WmzNYWbqueBo7REFA1Nb/ym1sy7Y
avTCZanXomdVtsvJTMoNL3yHaYqs4T9ARVExuxwytXJ92ymVPmFi+z5DG2ypCBvJHz7uD3zJ8aMG
gUoExgfKdJoUOezzPkKRC6E6CdE8BCG7dRhbsfQItZXExK1rYnjiW4gyGdeFReooDpqkpYIPi/Nv
wJHNs26ffx0fEisBt+gb90Oo0pvt9nX/7oyW86VbW/NzLbFkim97L6nP+D+cXdeO40iy/SIC9OaV
Vl4qlarLvBBVbeh9kkny6+9hDe6MlOKKmJlF9y5mAQXTRUZGnDiHOXZUH0kSSn54lJIdr/d4mIjm
iETmVG+qUhXY8D0oCmyIXJpaq28FKfR6iMUJW07/RSAyoQxfpfgeBhfao1HT62K7VUBABWJheAl4
oIXge+YCu5k15pjFGaVdoHLYoBXkW/lvMduWr5Fjfi1SUIyis/vxzphx/jcGpxN59b5IsqDhMxnz
gxLfKZx4vPmt4Yc2VyxswZlgEYYmzgS0AwN/wtwAEm3EKGyT6Djw71UHSGZuS8KAI2Vnkmppyrsy
vj0e2j3OZlp77HdhevKi9YnJ9Mpqncd1kUZHqX4TdHh2gXSoMIqeyBUW5xtrDvhxg+vXavQic5zV
ktOIvu2C0tXjL5lxnmjzEtDoNRWFADy6neQmqvmmCDD2XhNCG0BV31SyslnwbrNLeWWF2Tsk54ec
NEF07OIP2YsVrw1/kNxp6ufHo5lbSRkkn+j0wF0D6vPb0UQt3iSkBbMBGdHldSiCjd/lidl0X3kW
mgb6TaHSt+BO5s7FtU1m9/iqH3EZ9PmOBuJHNL06shO0e3DnWem/ZGOZYgiE4+jm0tA5j1boaZqv
ToRaDRFeiEV8FIjVgeaCOEBqVvLJJ3tuMS006ybBp4E6Ico6wBgwA+u6TjD8lsBaxjucHJpdPNUG
6YUrPT8Q9lFXWVVn1uoTF7oVMBY1OqOM6NLHmHJKD1X3G7w1P7Mvedc0Vt1/irpZRa8tCo09gp+4
WYfqShN2EVnH4kcs0/+w6QASxHwh6sbTgfEfkTq2IxdX8TEaiYdCGIBsarbLhMoiSxX8uVMEpm0I
2kCSGCBvZmF8EoFr30jjoxj9QoI5XkrTz+1rFSVbIAS/02TM7zdVNChGgqUwEJhy3QhSvn2V7qpQ
N4FJpISik2qJm3E6k0xUiAYR6McjCzIl5ZjbP9YaiMaNXXzMVbQMSZ0ZxxskRhdOz+zMXVlh7mIZ
LyLUhChmTo0NMyP6L2Tqk4WbZHb6rowwTg6TlkOLtY2PfPGnB8+sYQv5D15fhWpi6sV7vNR9PRcr
agAWTnAOwP5ZRTeBSgPCOUydENhhskv52NRkSEPm43/Y4teGmIGRXml4RYQhUXvmIbIjaLj/j5HW
uLlsP3atcy4cz3Kgi5FgBGaEubHQJdxH3NjgNJHaFruz0aLQy1lG/SPmfj82dd+2h4wbCmuYOJBC
3UtX8ImhFWqCt5IYKKdsyFd6zZtIIj35yeAk/mhLiqmMkBJ6iaIlHPfM2sG2hjcaYgI4PuaqklOZ
ppwI2510LiHrpZgyXLrqPR7izGzeWGF8kxr0nIFMfnhsdaEwSyBP1Xgn9anZjyok79aPrd1XViay
CgxHRi0bzWkGY24QIzlFZj06trHIb/0krWw+1QarKPMWwu1p6iiUjl4vVKVZl5q/1Zoo3oeq5rto
rcpR5iyKHwPFy5NobbSws2ZO56RnNqEzQGkLmMbtrdaogeAjFEb4ZQReA6ILpNV/ETkz+wyt4JJv
Cw35kBvh8/GkzPi3iXBwmhScU2A1bs2qIJYp5R6XKe3LC5SnnnMQzUjSUhQ7976R8DqdelYACYFi
/a0dRWwCEmtJegQf6uANmVGZ7RjXphIcOIAIRBIg4CvMPEOCGZ0R3ILvmxmmNJGsTpgU7AD2FuxA
fZZVoAQ71nFuQppYfR9Brvh4Ku+ryCoEra+MMPdTMmqg2TXa9EgHsxrA+ClzZn7IKjP+LOzmVXTD
hVHNnB8YRI8rei0hp8ZmU2I+j3wf/TDHutYTB5uF3zcQ+gZkLg/fNKGpToGcaQvDZI0iPQn0ITpq
QRqHSIytx4cq72cRaC+OVOyA4/W04KAAhFZBpDGWFrImdzn0yRjacSaOXHFi7ZpOzVWsJ3GhOhIJ
xgL+vWx7F+BWyAxCdBnsNvrR0OxOeG9rGyyrpq8JVqIuFOXYfTPZV1QDL4IJY4rkza39XvWNPq/9
9Cj5qYlsdg+YSKL8FyMT+wqWUUFlh7n9MxQ/jASIcdA9NaaqvPY1eDyjJaHd2aFcWWFuyWDMEBsk
UXYcUL+hmL9i4u4YluRi7x5105ThD6Dn0+MDy8dMmUybmBIhPSaJ4DZ6z5lh/oIGJ9lfCRtN8Hgl
XwuZ7socMUOjOeh4ai6KVbLPke+PUKAtD/iQrkOk7fYjBKHmulbHlALBCLFM3+4dySIW0O8mt3n+
9etPdqRAdjx2AHMnw8CBQHg6UU6wFWSUVYNMT7FZChKe+XGDRCf2p+8KqVPwS4if2aMBNT8J72Yk
73Gd3Q5RS8SQl+ppiOOxaUu7Q3iFpN9UJE/R3wjlm3VkQAAcb5KxSldl+Ccbl4rmsyMW8WyemEsA
1WK+QUlzv6r9MDvyuEMsneJaDRAeOYOG3mO/bHwzLfpo9Xia77qEsLgS5IhxWHClII/M7GQwQYw+
1WFVARsL53+A4FDsi/dUtAwKbg91k1K7Fs6S8cUrmW0OJEbTIi41ZSFjcjf6qYwO8BPqXAgpUGW4
XQG+Lfw0BFb1SZc43uF93lLboLfGAdLjiaB0aBPKGu/x4KexXb9HwM82sWnjAQw0NsAKjK/glJDr
E8mIngoyhHYTigJw9eKiZuX0M3dmBBAYYF1B+8HCeOR6IuSSYQbELYT+JmVlSYPg5iRy1RI0BfS1
Itsw6g5GfIiqA0nJgk+8ywR/D/TqC1jPC0SbQokePakpmGpSmxu2XbJT5PId1bC2E0yUF9M+sxrx
Z4+mBvT1btoSZGeqScQ956/QXiMtfdPdrHynHXDTIj7TgM5mtns5cp2WtVhwmgnFOipi6iWpIGwk
Hw3aVVBL5hg3AkCtAjETqqj7pCwIpHojUAjWcXaSQ33q1SWEbkYijKaR+KnFlQ2qv7i87TIjP0JF
/uLaMjMrI4qdMEQy7PEGYiP7iaAG34/6IpyGIrIrG+Z5lQ5qSvat4LdODgZVu8MN5MV9HNgZ5FrW
j+3dndZvgwCEwQ2jFQn75vaUKGMYchCEIPsQ5as8O+vkLCI66upzV/em1n3UVFhzOfX812ZNw22r
fMF9jaFmPf6Q77zQ9Z6ePgQ8ICDjEFAUhO+4/ZDA6HKdFg3Ziyq/DoQNoa9SbtV2W4VWEESOXIHS
z99CZsuctK/H7hSEjn9K269A6dwy2Oeyuirqd/QehvgXAfp4uuY4/FA5waPDwl1y1zD//bUKEg6I
scDc8h1sXkU+fYScHUl7skdKZ9NDHqaV16momUPaWjq5BElrCc1vFU0nSA9vpHx0GqLYsmhn6pqW
m6yuLSU7hI1i5eMB7R3PytCjC3cJrPv94mVnFb0K3wAtBPasUgJf14QXtbTdp1pWjmZNlfIpF5qG
t8QxbIGhCvhIttNaTQ2zDbRwKw5p5JtVr7cmH6HSraNlFrSFci1Gl6oEjNpUW1nfxJXf506b1cIh
Tlr0eFZ+nAMVxenZzzEOAF8vgzb+WVUKDUxBr8t9jwfFR5jUPJK3Yh33tpyTiUxTSiQgBMZsiYyN
jTGmFYLqJur0QH3L6KG83U+yHIF2SkHWsZFls/QjW+n+5MIHCQeQiez0pU4J9rb5NgcuFRk9mkiA
fscDVxtCGCGfHGgwB7iWD4Jo33ZNrPXjQ3I3JpCk4iJEe94kl4mk5+2YVKEfCR8W3D6I/H2W+th9
9UZTxm3C7eWE4O3kC6+PTd45JJhERVFA9AlaCDxGb02GYyDVqOhyezXeoNa7pmTf44kYyS+P7bA3
J+5qCQsyjQxsuGjwv7UjtEHXJdg5h8QCWfjj374fA/JB6AlDPAanihf87W+3vVFp6oCXEAey6VSH
+Gy1UTLd6cphIfhho/ipW+naEhPYZiXN6yZVg8Ooj5bIjbzJUfKLI/rp8Yjudhtjh3GWaVN1ASpF
sCO3OwSadpkHWyUAU24d/0zrpfLBdHPeeBE4OASRE9kfojuQNt1O4FDKiRaUmMByh2Bm3/s2uFWU
F7wNOsF9PLL7LX5ravr/r85RJxVSG7YwFab+hp6lyvHbfZJ9IMJD9LCwuZeMMREDJxSajLIlpjGP
NvqIKB08l2WmoKkaWLBmNEFi+nh4Mwt3PZNshlIN2hFkbLAoZ89RggqJ7tsj6A/QfBsGfx7bmtn2
N7aYzdipEC1KSiM48ABmRNSSu12Ol8agLlyGM5v+xg6zGXtow3dyCjtj8Q50gJUUoiuUC/viLn2D
o3VjhXFEiKV7cCrACuVeI1V/7fzsR+6LW/GSPlWyzQXRWczRA6eMrU3Vhb70e+90a5xxvGNRGlIt
+NiV2otBfw/Zv3yrfA9uAv6itQ+R6zd/1NWuVwsfUjQjFxxSA9QNvaBEz60qUisQ6tLtqrI4gLF+
KYs8t24gFQCqAXBL8JYybrHLuHGgEQkPNOWpGQPZvsm0IceVzC+ZmnMgSJ9MwR0yKKh23Z5qVa0j
PAqa8EBkqEw64KZANFs0GXC/eEyd0iYLavBLVlA8qsaqdXw+6JY4BGeOw/Ra0gBrQu4Drfe335Cl
cC3BECWHgNLoTYoM4PVbnzpCTzhrKOtmgY3qLqmKRZUALQW0CF0/qD0wgy601Bh7gySHvsstUfTB
/YjUZt1bQU2dZEy82PetVo0OIkjXHh/9edsA1aHLA5ECUEe3g62aQVZGRUgO4DdOf8RGwXuDVOVb
fGdi9UB/gytC4JzK4N6IQKldVUWwcBfOOFeE8chGImuuAdrODJ9oZSxyvZQcCqODnHsPPdbnpquB
A4JOblG5ISSBU0vKqzyy/SgJlzp45uzjmoTuOj4DnZXMehPNzzk1H+MDP0iyR+Mq9ZS26V54MUAT
Ct7nWz7kiKepmbjUZjOz1dD8gpruFHGDUIs5WdXID0LSttmBNEJwLMDg5hmk9u280N2urmTv8WrP
mcOrF4cL3AY8crG3iz1AWLXR6io/BGMONjI8Z4ustSq4YvQXCQtbi3GF+gSVRmCNYwTZAuR4pmm/
clUxAB953Iz9JU1yqA8oubzWAzVduFOYxbuzwtzMeRKmkZSCgV95wzO+87cUO1ZC1emTo2+PZ48t
PLG2ZGa11LiWQAcCWwm347J3Pfs9+h/qh5jvIskKSAcI5AqEEP2zOByA7FQWhsqmCv+yr+CgwC+h
is3qYIeRXkljrvQXuwb95mhnnWMaqL2s4/0A5j/3x+Pxfqd4r6K5O3vMZZaruRZhkfuL7KXkWRnt
DrIbLvSdci+3co+uhi/8WUXugL+5derZS7LPLGzj7hMY99SBZkBtFBFtkPx7qh8JX5mQo3WKeNUA
lhFvEa6bVEApMCF2Xbyr5HMonHDM16hPWXqxTcLfBWQQMlfut6QkZjGex9xLGuWgI7nU6NQquRP4
zNdERcIH9CLDQhw3v2kUNIEh4zfJDTMj8Imqtm2o9Rfw+fKW703/qdeQkcF/h1Zfuz1A0/8SavzX
tKHrDMxZGhBRbN68HAzg2+FULz3IegCuLCoIdQUDgCrgtYptXxvGPejO64UdOr9jruwyDqavAqLK
idpfGrEw/c6OcuoqpQQaopOWWomcuAjKhNILun1rrGkAYKhhAimoUsUO1bcM7LKBQi08Wrl8u/Ty
Zivxf80KGE1VIDNVtHMw5zfVobwxdliKWgZqOfqVlgdoP4DGWozXIhq8KWfWGz9dImH/Jky5O0eo
zKIBAfzVgMvfesKUk6kSB1gNJezcGD3kgMFuVR9yb3pu++hlD4LUllKH87d1afLCviwvcQOxB8B8
kEPLRmmrQVpNPQ0F9Lj+g/QXCG7xlDYQAUwyBsyidSrNVb/U20vdHzJwyZYIkLEzAeJOEI9IwyUo
TTrslsTUplEzs4KEOwjGp4Z0JBTZWdGqPNUbrruM/I9GgEq26jW47fs8cyS6cBcxYeW08rAF6A/6
nNFpyvYrGEam00DWu4vcH8sJ/EV/JJyrirtO3xqxKZ8fe042qvrLHhBOIMrUoTfLlgI7mcuVUZC6
y5C0xXPfB6JTwq6L8Mfiay52pFSrnqC8UYJ6hGqbNM+XlLNmLsaJ7QXc+/iICfl8u+lKOU3FOjK6
y1kPRbNtZZMvvIL7lQKLn8YLgYU0/Rq7mFOGE9UT1AxBFXtrLR2NlsszlV4SdciRbFC4c6oRLkbj
V6ACwkvQK9Vix0tlPdgB8ZHnH6Y/RutEwyjuuFGvfnOqNFiD32YbJNxLd1LtBVa0ardtpL+gTibZ
mjio1ghWt1XnlyA/MuDMQORAHKnWP2uhKT0OspUuR1PkgQcimy0S2a7MD0plNq0Ef6NI1bjg4uc2
MnwealnoOwWRJ7OR+5CvgihL6KVL81dFJE8y96XRp646NNLLwsaazuLdPIP7A/+owNqyGyvVCUWH
T0FRhnUMyNkW/toAejoPwRtB/3QpAApZ9jo01Mo0zhzAj73wAUwI+b2zEadjS2HAeIAyzqLs2mDU
uIpeKtn1e0i6VKEr4lYuC1ui47Ye18iQZOh7VeWffPtctLmrVyq4Kt/yODg9/pi5LQ6AszxBCiZs
FXO1KvmodLJSAsPpf1Ttz8E4JkD8qKZWHIol3pU5DwI5GRTSUCOccKu3G3zQlIyGeUsvIom/RtQh
oVyMGCw6qj87sKmmgdWKC3UqNpPx11xf2WTmOqh7sSzEjl4kn/sp6XgGgusZVygEf9PGw6PcHoCl
iITe9PPRFsFR/nh+52IXDBhTjH2NdzBLgzaWhLSpQOglk7dyvK7anZLuk/bI7wXiRD0QV+CdL7cC
ODrl0c7345LK+ewKX30Ac7TqNqvkYdptUgjuJBDG9kru+ie58r0WD3Qtlxdi/GnL3J2vK4PTB109
WnCFq3GsYpnjQTj0QrOuMmOntEvY57lQ5GZmmWcLR3OuMGLM7MA1KyEBgg29IiUYq0CYlWuSJQwj
WiZCN1bApb7grP/Hvvp7WVmAg9+LGh1kDJKk7l5VrdIxQOb+5owvz81qISScX0HIkuGqhyAD2zDF
+bXOdQ1sadl7xYMKE8g0NFafJf+HsWBqflInbhuUPsCWyHY1RWHQixFf0wvNf9Nor6L2CLkzUDNm
gK2ir9R3/xTkz8IZmQ7h3Y4BjAr4TjysgS663TFdgX4A0uGQtri70OcguQqeS6XZtRYHggNlpbdk
3ZJV+Pux4e+0xCPDTJ6zrAxwMAHpeMlG6CWfI79/GQFPISV8IPxgqJYWgfIbH/0ouGCb5mtK9yXR
VwaCOwosxRiV61i+hNWp4p9FvzXxEBHQi+VDzRGQsERe6d3Ci3L28riaKyZKaCpK+rbAXKmdDRqB
sTUDNAdyS9iluakBqhdZYABfAQnUpu+4OsVhT4t2lJr+Eht7BXA9EJdITWlmP3zFUwMTVLsp0vdq
9pR+NS9GfeHy3JFG3ywM/yRye7zg1WKPtoxNfVDbUz96VFr1eN8/XsGZowHUC9JnuE3QOsOCGQ1d
C4WSm2bDy8ZN7z8p0rqKUnuQj5WylGmaNwYi2gnmgkwu49j8aOwTLlNwDnMzz1eBRE2BN9XkJw/2
wbyLFwLumZXG2P4xx/g3VcgFQEBlejHMeud7rrakSbAwHjYnHfeKUkIsgF7KtLEqHgzR+WewCTwF
ma2Udu7jpZo2JnPWrofz7XmuNlTFlWCfGDCcLXQMF6aK5WiZrvmbH2c8iFxKJMk7/LgYP/s85K21
BvkWMPSC7bWWid2QIzB2GgGbYmP5PQ9OauCJtfpY+/VGjMg+AW/k4/HOPWDwTZDQUQ3wxQO8cHuC
lLwDWl3AN0GQ4mRofgnR2TSXzY6IGgBiQ/LeCcpvBPfaRokb9MoobR4uhHczcTXeapPcCYC+KvrN
b78BWj6tEUrYsmX1FIpn3qJ+iDbiADDj9cJwpym+W98rU0ycEVd9YdSSitNRaccqX5G3qmvtIWp2
PLeJftaKHe/9PkGctXBnzW4svBy+swNTAeB2jFLig1hY4GC4LXSTM6hsGn28JKwxF8hNz96/zTCR
ctPnZTzoPnSMh5UeDW4H6TeoXdZm+x60Hjhw2q0OIrjeBN0eyE4+hYUJ/ubgvJ/gfz6AWUtSQm8j
VUIkg9e9213aBDxPidN6jUVOR8WV3A/OHO19zEPBFXyZK2L1HpgF0Fu+elpY69ltJcuAfEBQHU1B
zNYOfOiyDVqChFx6QAtq2oAOezC5GuCWtzj2EP+ZjXwGSXlDTPAk+ePBgEqd1frvjz/kG994NydX
H8I8KaqkKMYsgsizcuwK8w3zL5ybbEW0/Sh4WWnmKVbkjAbqDu9WkYKW6SzULhmtJmltUrmjYifH
UAisfEnreCYKBloQiSok8Kd2KXa7IASGmmzUX8Al8BYZ1a8BKMHs8/H4Z9cBHRzIT+KUA+R7u/V1
iQxQYcE65D3Q4EUegaeNj2w0kzqFT3ZG3C842tmzBlAHQE4A9uLivTWY9wmUktq4v1Q0jzdSMyaf
QxjnCxXg2bm7ssLMHeQ+/VQTIBMtQeJx51M52JZSGLqFQoznxzP4rf18t4NQWkGwg+6iO7IAveXz
OiKYQsRTnUvcYYOeW4/3/BfODb3yDbvF7X/a8Rr9o84wHAsv2L0m68E1Plo3WINp0gXmzc3/hJ8Q
BYBaL/7unOfITa2lgGAuOEdN9Z9vZZZbknsIC5XwALEYmgWkogRkBfx9UD4lomjq1coPztCZOD+e
ovmL7Mos49n9KpYiiCFDRbzcR/xH4T930AzPj2gu77JTKcDLPLY4u/5XBplAq0h0ASXKFFrpXTRs
ir6vnaLt6rWqL3Z3sZjMvyIHNDpPqD00bLLUKLWYkyyIoMteOHRDXMjPnQSb+6k+T6ub/yl2qpt7
zerxAGfP7ZVRZoAd10N7VsrhPznqoztUiqyyLuRd3YSKGaJ0biYJsJePjc69WbF9/hkqE1BmRd7o
eYihirRw+pVCILnWH+sVLdw63yupI/rI6gJBvOQ15tfzb8Pso1IAnELxJXhpXiFHEe8GFJh0ji44
w/9xPP4xw14GKaekLSlR6DKQ5j8lhm51/AYIS1H7Fbx3gExqwjO3FHvOlSaQ9gesA+4eBMpsL13m
iwkQdTAb8asgMywNOVNwtYpgMYYzXiv9CEZQt+URJOSBDYlQWxZOTf5uNJ+VtuY+A+6P2G/lgrNU
eenJMh+1XH0cc3an5o88kXCUMh+y3V7TPpEYAjv2QNeZowE/m7iFrSTbuNVNdA0Pxr9P7N5MDrPT
ucgAJxyHpQdozoqcrNiBGJGUIBAvl9KLk/e78+Q4z4BQIseE7MXt3cRJedfJNW4NX34Th5Xavqsc
2GW8x6fofyz3P2aYK9BXg3zk5elhzLmy/GqgFCLrzyQ7NgrvVLGtIOQRAS/W7RR7TcGG0NHUUyD+
yLQVXxx7KL2m0VZIOhB8CAtnfGkOmJsz4uQKuh6kv3TIUMhJaOW+q3DFE6jPFizNO86r6WYuo94v
tE7gW9wKSeHG0S4BIWgVv5fGyYhXeVBuR/5dGs9Q140JRG1b9Iw2G07fAQaz8Clzg0Z/FS4M4KpQ
MRJvFx5irOh7Lga4F63qP+Wom+zIvd2XUFfqskxZmuVp07I77dogs9MaYshxWAFEEBwa9STxaHFo
rTZyo2KTgfPw8YabuysmKhLQkSE/j0rM7ej0gUho6fFxgj+D4qsJ1zzo/9tK8+jXvzeEGjuSPaCe
4gE7uTXkcwrVxZIOl76q7LGEE+Pal7Kmq7GIjrq85K2nNwI7iWAdBGoLJR90TDGeYUjwPvc7lEbH
QvOS9oX2mZuNnaW3G8nYGiV6SaI/Rt44j0c5dxddm2WmMxCIlCihNlwi8UlrNlH1liTuYxNz2+PK
BFsjH5V+KACHGi5d80Y7dKT2thC6USqbOsi70HL72NzcBkHWFNgnbBLUVZgzz0V+JXEFN1xIiDQO
cK699iS2K522qxCVwn9rbCK/RKwMDCOCibvOEb3u4xAM9hcZgJXa7cRP6aMQTS1ZuDfuz/StHfaI
6UmcRgHscMaGaB+j9gbZq+H8eDD3r5lbI4wrJ12qpEMMZAyQDpUlyj6/4Qqggx9bmXm4w8ykBDep
wE61ttuDZSTCwHexhEdqL1i9/oXopxdN2jsjZweNyY3dungDUQg3/MiUrTb8GpBBKEMOAugTm0u8
CsnPMPotA9owbHK9XInyWizsADcNbalVLU3L/f69/V5m7gsKEgWNAnWWFadhfCKrxu5UsxBtYO0f
T82SJWYBMgBVIHQGS7W2DvV1olROEryC7NXiYx5ojQWC2hlsDUaGCwLpMA07mG3AwqC4MOkNjCxJ
91IXrprSqbvnXkJzKG2fc97LdZdCDJ0maEmDQILMox8KiRbfI/y67Swh/4zzzxCZ30xZi+FCtfLe
N6lw86h/gMIZFDVsYZh24GPqG3FAHUTwHb1Gb1hSghOgS+Lfjyee5RrDvT15i6n/DdyTINhm3KBU
CHoDmI94kWtc0b0l9G5QONrwbCjnUXXK6tipIRTnnusAbVORqRRPJfcEHXc1+hMrW+iT/Mz0X5r4
JOfvavumShbXBm5BFjbIjBu4/ky2sSgQSrgwXxYvnZwA6K5C4gfqIBskXJNTOJAl5onvDpvbSwn3
HwAu6I1BCQy5rdujWuNWyhIwLV22hYl0WmUeVevr60u2vk6719fX9/f3w+Fz84IUm/mHmqn1618v
C+xPzdrTCYRTn+bjKklehqpKDWFULuEOOAtT9XpXcRsr2wde5JGt5PmudM68caWuBac4qg7vabGZ
buKXJU3OmVc/msXRyzWFA3jXsLjayAh0NKql6kUBMMF0CZpDAgfc5u/NagmiOGsLhDt4g4vglwJ9
w+2whTDWorrV1Au/Cd/B6L4iZnnIHXW1RLr63QrOLjAYuAWw8qIP8y4tN/BSLA2toV4K8zhYrUmt
t2Ng/pbNyj7t3jehSc0fj9f0G7tyZxLi1yA+nuI3VltJazValmKhXuztvj5dju6Hu7dTa7AAiv9y
18cIedyLa8KtnJvTarWyVhvH8cwYg7eftgv36syDEBXkq69hDn44omzOF6V60czIKTq7eQGQL7rE
K8uqdv0mRTZpswRtWjLKduJgRwtG32MK8OD8YX0MX1XqSK/Sbjzkgdn9AH1l8Rw8L8z7dE09mHcW
wMlHMZ7gYYV5t/f2xx4ct8fcdo+hxZkflfk1TbqbWTpkLdf1wca8P8em9SmaxXH1pJxac7WwEdg+
bvjcaeoNfdL2gloIC2OtczSrDX2jXvx9e9679S6N3B24UAzHG6ltCb+fgO/8M2y0JXjitKb3M/GP
YcarhGRAeliE4VGA0HSxN57rzqsSvP9dIr09nvaZLBNGqU7oaux3GSSet2e5N9qqiHiCEwbF4F1n
vNDR9NVTD+WEVy2y4nO4TYaFqb0PgQENRuMkekGh0nrHg6f1MUfR0KtfSqyo4ryUXrFaGNb93Xxr
Ygplrjwz5CH7nPq+duE9eQPArRO7UBC0OvP1FdW0lbxahGIsWWROKoAI0AwIOA3q4J2N9qQVZIe2
yYtwFu3CxQZd5ful3sPvqgSzU2Sw5gL1OKkbAbJ0O0pVqAYxSBuM0gLwYhtahlNZX6ENkk0rNVH+
dws3N8+VV20qr9kDDeFOc5B5kFBwz6kdrWK7N0+KV5uxEz+FZgzK1unrW/yv0otsKAJYr4AvWnSr
rNM9tyZW4PpWuK4caj5zrm49XrfZnXE1IGY3qlmdRZxWaxe7dIOnl+KYLhj4ZhNmpmxSpjMQTU6H
m21G1lCmJ1mnaRdiy5a09U/cuXRjFzPmjCtIStjjKthAtum1cWtT3xZuuA1N4hEvwSL6ZxHzwHvt
CkrJy/fqjAtErQavF2ArATT8LptfbdpY76JcTyP9IpmD0zof9Vpzx53omMElhVjJ6+O5nkmNARtx
ZY45IzCXpWMe65fW6XYNoPkudGi2iKQdsD5FbuyFDmLqRbIZlmdncqw3dpmTEvhNKNcShgn9uA1Z
FwfoXZggonReq3XndQffeTzQGX/6jbY2hIk2Amip21My1pHexGmvX3wvtqUV2WJhIbRTLficJTNM
MCrplYCsKcwgDFz1a3SuevEKqvPvj0czA55AQy/A4/8/HOZ9mkLxXqso1S9v+RoNOG7yBETsOdir
u9GDHqCp4YpEUvNdWDI8/TB7dEC4pgIfiWYqLOPtPKoI5YtUGfQL2VUb9RNsNTZU2W3NG56Tn8oC
FGLafKwxkDB9E36Af4MVgOJjvxJoFxoXtDlHsgkPhSJagPaAJZrRuWgW2ed/LDHzGRApLMYgNi5G
6FBLCYFr3TWSnbTPqkMFS1wI6SYXdj8wcC1hEXHv6tM2ujrkDVpXyJjlxiXfxc/qs2iP/2nm/jbA
VvtJMYAFeDKg7rkVkOHnYMe78sJmn5+1ST4NjZzfLGO3wwAoxdA6tTIu8p6HypP4q/4Tn3NHPIsL
b8pZS4gSJnAOpGOQxLq11Ga+3GqEGpe6MKtz/FMDQZOLYiYNzfFTW5i8Wed0bY3JcZBE7SLFbw2k
5ya4GJpkiqfgSdjXW+3AJ1b9IcWmmJlLL/yZi28Khf4eJHOTxy2n+6IAs8aRHONn+Zfwu12SXZxz
UNc2mMvVKEpNiJLOQEAbdib9REfYsf5TuGS/4KHmtjiouKFSA5jDtMlvV0yIfF3is9y/QKzFTE/0
ZS2eBttSrGYnOJvomL48NjiTKAKRGEBl36RpSJIws5fyXc7pBAb5DShwvBBPUgj94v4MURUOHfDS
uxkwAJKVHUur3dIvzn38BXMP1ZsvYOY2JyTohxJfUNto6HqColvoSl+Np65fD2C2sY339CX2qn/t
S4CDmIpnU38rhGuYm23Q60wYNcW/aPzo+uK6qoXN+IcjdGF49wsKPBpo4aA6BIQcaja3C1qrVdO0
ZcNdeKPcIA79WY2BtspytGOWYs/bjydz+rUbDykjuSBMgmZowMcums7KlYccpESN+DIBewEHJ5zQ
OrcLX6kdUWqlhXDwm4aRsSWDjgzlKHGKotlilBgCHjNA7O/CjQeh2vDlVo/X5f+R9mXLcTLNtk9E
RDHDLUOP6pZaMpLtG8K25AKKYirmp98LfSfOp6aJZv//9oXsCEcoqSkrK3PlWjYI6TInlN7C8D2O
d5BuI4CZ0Jexf5poFJQAUZprqtv+ndBfzc4MX4rUHQMZFWz8/VH9yvOdbb10lUvQ80SPQx87TbgJ
qQd57RrNC0biVMIHur95g6RG3fpGicCcowYW9Oyo0hWEzs1limIDrlDElao9tXPM7hytqWqeTS/K
LLJCHx3wEB80kUZMikbyIe9R7iKloH7ZDOHKzlmybGng+QPTEJqi54hfTe9VPZQq45vRg2xK6Vno
UFUp9qLHJMe6zbemYNlFt4e1Qv/S0k4dSkjMIlRC+nR2b3RSVdIEWTHAb4CTkB0pDB3CDnoWqLJT
nHi0afIDZa6RnEZ6SKzHzGZuKZ9I5xJ5F0lQ8XD03/ZwHMeNqBxqPMkN0JjFT4XumOWrLagKN1L+
mv6NyxOvQ/Rwbpv0B+VuqzsNNDiPENo+6NqFgMsJpJhht6msB3WVHvM2jv/cwRPNKFJ/aC6cDdTQ
Yh0hBdJxCVGe8H6qgD1OITQDCbRdIerBq9pU8ViltvtSF5c6hYwyG8oXavDGUyCK4upQZ+h49pdP
I9Ronru1yk0ITKtcBZ+bDhRsZvb7+8f8FgAyYe2gdIfnAIBQ8N/X51yNlM4YqZUGqrDSva3I/KxI
xh5yKCXoWRu3BZlOrob9xi5w1hASFxudJ2vaBrfxBTqqdTBf4DE4ZZLnzq3NAZRPqjH8ViQc0m1y
fklwZLWqc3I0FpRYSWZAwMJ8jdf4Am6TLzANGTwwMSLxMolnXc+AFhpqSSpCA55vw85Vd528acm2
q7046OoD4Jh6+KGtdllNG+La6cEsxjxRgQOwPifCNViuEiYyGiSNbflEQrmoC0noD3kbbUUsg8Ov
FWI3RqF2UCKp3aCvxGkSkABZaoQuvK6s18LJm7cFZPrAcAfd5InKGVH/bCbaOouNRNCgYhoybYlw
DcJ0F+2m+qZS82HTAFLosbq0tjYlUJVJRLap4yTZW4OyhlC4TRLga2zsSdw9EAMHW9T119CExEUD
+E8gv1iRy9lp+EuEw0YXDaUJ3lkaeCT9LPbV8FHWfEE3gObkWglCu8c0/6M8KOj/LnY88cHokaA6
9j60Wz055LpvykewNdn2qxlQzTWltXmcQqvZ0k7JSvTm4J5Wkee4/nKu6y3NeYcd9RoaTkTx3lUf
+KUxz6VmO6L+noOi55iMW26skdl/ZmhvbOP1iQoVfgJOe217UMGrTMeCBop1hvMIPfo8SIDGQTLq
0Fiu0u4YVMD0DQk9xat+pRfy3L1q/tB7enKUXdPXFEd90r9xy+tCr5V823DXYNm3gdq0tF8+chao
aU2pmxEYXYIefuVREtte9VXzQE/QGY7rR9nXjvxt/K7SnXkBRSGtPNkl+soyfRaGZlMFZgScwgnE
OuE3rqdKRWdo1+gWDUTH/PwylK9Z6fd0G+aQHPyopYe22JbND1C0OKr2EA1/KuIZ8tYELghcR3K2
RY4BwhHJQ4nnCCn8tPU0aTsOaE04gw0+CZ9y5mqVL7FdYzug8dUv6jsqpOGL/Vwn+wpUEjWSu9KH
ZlwiUBA08qkBs+cP03Z66tJ4H7+wATSH2aHW1wiPjIU9ejX4md/XJN5qPNZoYJyEsUGzoyP655ie
7NZlhzh5K0sn23H2hpYmXNpozv+RPSX5juneCOG9egOiaaX3hneD7qn0rAEZnh/MwWvgsW3xaIDv
Wq2e4W2crA/Qhj5M3SNu3D2ZxkbVHPNnqO3NNkjZvsweJ2JGuLvhwTA32njKimMKXGnstNKeWm6B
wnH+mlVeYfolhKe3sXkpvqNJ5f5NuHCDo9BkAKCPEA25FX0e8ZqipkQyaFCzjVG6wMaXdJ84kO4F
WCt1lHhr1e5wymu0q/lofxMuKGTpwQCLzXDSxMrnLF1LV58zBXVfAvA0s3PaiZAGw4lraPvdCOZ1
KKJHxMmjV+g7apqvEeZZyhqdxuSebs7Fl4mYua8mVfqRaxINpMzhPHWbqnBtYTq6sRGZU2XcQcf5
2nAX9yNSkoiQgVUw5wkTtHerWlXRKKgJKP2Fm4w9KF8tRxTAU4A1SC18JgYHLeIHGUFza+E4RsPe
tlbJv2/eWYjSQYs0pQGm/Nq85ZonhVJqjRoFuaVDEwZVjLPeKCD+akER3w0iexBman3L5e6J1qQ+
ZjbtvZyDH9WIZOV7bjS2O5CUeUop5++FFK5BvW9hhPhC8DeBkVIhkCs2Z1sD/UhmzEUUB02o7qo4
gVBZ5QLKLsxtITZR0/pC2mdJ60X5cyK9ptWDXW2YCbjy7/tn5rZIiWI3SMsQFmLhLNOYOXKj0NTB
4DkLjC1Y9Rz5zdwMJzgrprlKuFf0HTKGP9gjqIKC+5ZvAUKTZRvGccMCwqjPYpUWWAxF2FEaGOU5
szcVBSfPLmdPZhioxp/EPEHRNUS7BTnXhi8s4WUh+V4o33owBkSZ7CKeAdD0e0eArE4h41vEB5jK
HFD3qvp7ZIErJlp5AN6kl2afPB2BLydahiyKhLiLBYrB1aCHG9oknYCCk5UqPoe0hAsa9Gh/f6IW
djOKcIhEdIAEoB45u+SkDBjfmFRpUAES8SDWyG2mrTbzFVe/fnaNxEpXAaeOXy8PZ3N47d5N9VCc
W8tdS+x/1oSuLSELgX4dgJGQ+wbe53r2zIqHuRqxNBjS8UATyPod5Mo8hc1DGZSj5nf5D9Clti5i
C0/Swm/3p3HhgYK389S3ZYDVXL6RtOGKpDVhFEZBBVluxUk6hw3o+Ny06SmrEodXW7LWu3K7X65N
zg5XOoArSm7tKBgjEMKBBC5VZTRg/QBR3YeEJNP9Ed4mfAB5h1/RJrIgSC/PDlTP8x7VaTMO1KhL
vagZhUNy4kqdydz7lm6L+kiVwbcC2Wer8BrzyD4vBe1lM0mCPDsOxoW2I2h/0GumfCCjo/+CGlea
+eVGTpzuwYBOR70ZT+DncRrhZMpxVXxuIRxFjhSkyJO7hyzcnIzQrIsEVIBpEtTSqZvoJRSXS8/6
JdxIo1Nke/5ooSQ5OOJJDWzjqep3tECaD/Tj2crU3NaVMDVgGUdqdpIpu3mOF6TnVQ6urKDS3ovi
W1tdhPSkgvF1iHwaO0aIpv4k0HtPRa1YO4Q2ojO2UxrFUdZEd5a23+QwgL9E7QeXzfWBY3nZdzLp
AJNSVYRDdpNtKzWpgcuFYkJilin43jE/9/fGklGQM4HTB2uBm2VmVGciknkUsyCNLGuntYLsu+aH
XLdHoJBGPPEgcHbf4kIG5JM/AStPJjZKdXbMhjKMRThgVkftjzbsB1N2Ro73hiYc/tIjGBexLze+
tQYLXjpwkKGYCMEg3oJc6/X8Kl1TJHiEJ4FptONJBsMJ1Do9s67GFd91G1pNelVTSIMAF3/PBqg2
HRlMK2JIcEQgKYRqYLdyySw55ysT07J+udpC+GZ0+ScsiASkFSwGdSbE7e8qoAuvJPsxqA5Feyt7
SHqnXylNLe2Yr6ObBUMGVW2EQyULoK1rgpqll9wklQFJKkw8d83cAu0U59v7m2bRKF746F2CKhSu
g+vxQpRAHoktWFAPCRpmv4Vq6UUqdZO+wHnka1v09pbFCqJFB4Vf4IRwk1+bC/OWRWOOMaJdVd7k
naVATagvD6M8PktxJYFny2QeRay6kxvQ4efgvPe0CCpjtVSBCsEaMxC66v2mEca7mQwqqK2k+MhH
ZbWlfbrwZ9c0SoRI2siQlcIzahbk1CDGKPgoYzk4tBiQdkWrnmOpZ6hequMBralEbNkaX8/i/sMU
gc0VkirIfMyyHiTXB1UbdBbYXHh0EDu7fJFGl2ffkOtWq02DF3pvHQXx0PNL6FoUNB3V+aDRQzfV
Rid+0znbTE1CpRghLBWQvI1PUm6hhdpK06dEiwIWxuQxG/Nxq1shB5Fv9+M/3ovIX6DuBoQmBHg/
Y/QvZ09XKSv6ok4DUBOh2/ao6l5X+loGSpaf9y3dto5jC341NfMkYFa1Q6aKNFBO6LncfzfTTR36
b8332AWBgJ9u0IR5KJhrupnPHxPmDDv6aKxWoyczs+kGzhjOTMUB1FCeuj4OYNZWRxanPEB6Wni5
IoNxjDmp6d8f7sIhvzIzc9Cllac86RgP+JigS/kArqlIOYI9BqJU9y0tvKOAYf53RPPgVilpRBoL
ptQXZTvmjvlm/dCpY3mS6dY+UmDxpu8c1L5e7hu+LdpiRaHSiNgHdDXYwbP4PVKlpK3iggeAm/lI
uP8aAnFKNh/Jo3A2iWcBXNJ54sk4UuQ+jrg/1uBzC5fT1Qco12upD0YMmGLGg4pktjMYdupTBpLv
++NcyKZcj3MWV1ANTPpgNeNB4RnhUwNCaadQfAsyINZGUnbim1IdjGy3YnVxB32Z3ZkzNCxRQZAD
gzMf36s/3EFtinna995FJnhfuerB9Yffl/tGF+4KTCjkGEFNhwffJ7biizsgVKHgMKh5IDG8KEGN
+huXRrYNm5a5cRtL26YDzbeW5WuA0oXU8/QcB6YGwDLkVOfC0ajgUBSKmjRIwc73mNR9IeMqplrj
0kKSAcbSy9F6mXJvr5SwoXb6NK/0hyLPwSkfD4y/RjRp35lki/Yd7z0xIBXdNhIoOWyritA+UoJJ
tpK1ovJIYpjjieojeETiShQGihGd/UdSEStvepZrOVKKtu7LaR/9VvuYxl7TJxU7tSLtIV6XGbgR
NL3OOu/+9C8e5YkEDLc0LkAUla43tJK3ul4WZRogk1BLrWcJR6agRwgvpu12DzoK1pAgALd71Lno
70Vn6/0P+FRNm3vHrx8wO9KaRrIkBe1JMCS7RieAkDax4XB2EBQqZi4D4+wfsFP2GwvwUpRGNhGE
i45SA4bl+m8lfY9eMctp/VxTzHgMwe+X0jih2vJffCagzqBHhRgNMjgzJ96h8XUokjEFe9hH/Ivs
kgcp0kDKW21i6N51G6NyWsvBI8ktaeNW+ncpPHMgsVvI5aZuj+Cc7cPQR5mSKW7F9m2/r2Lc+E5p
OiT5tvK1SydZQ/kcGF+gNfEyu17VBglyaezlNMiHXWkcm5I5LNogP6iilzlRP5ou9mvk9lsodLXs
+zBJ3RxipcfHOQYKmOXeUl/twTU6dLO9DcnzAHgD96pScrq1ovuSB8AbCg95vOenp9v1t0pRFXdD
YqcBqvqtRxuj8EoOTXobU+6jnGo4acrzXVVJa+xYC08aSINNvElTQ479GT988T1plYclMzTMkkHo
TvSqANBgGM86L4uVy3kpBkDhEaLqiL7BWTYLiQuzpHo1xnDoqqyBz7oZfKgIvKLMcyCsXCuXLN4f
CGoVIPqQAgI5zWxOEV/GDXhcAsLR5iTbm6RxatBi1d+MYYN6QPzGRm+I1q6tyVnMz/JXs7PbMbSi
OEzKhgel4Rjlk6mfGnKE+GWMV8ax6LdDtV3Z6NNvvLE43R0AjhkAgc+urF4vhRxFIw+GFjkIIIuc
UPxWAFYXTqO8oRhiPUWIhhJfGrxWuOaG4CYFqN8Gl/X4Vx4O4Zp6wEJwjRYQFOkhog4Nps9K1pdN
RUpZihtJQmwU2e0BPLSAjtT6iyKJSeXYjo5yXlKXSDx2GyB2V56XS+kBiN2B5cZAugqJiZk/Z2YY
gdOcZYEkSsdIvpsDqnvaTjIPqrrN+nqb0ktlCR+6bitLMU31zVIg+6JpQCVOylPXe06TOVBELSx3
utOXF0Eyzx4BEkh81nK3IrkrjLe2fkAvv0P5RjcEXCPegoWPNvtRRiEv2qQ2eMXOffxqpR4JXbDw
3f/IhWOoget5ytbg9YUEw/U3SkOtJzKXs6CetAjVPRUtODFO9pr87C0kVAOCadIpmdKTBkAi14bK
sjGsgqlZkD5UL9IewqwuBWL9+Vl+/lM5yhqX41JO8Mre7Bx0Y9bWVQR7uXOKNtrfqWnj+WM8P7EH
w3krHNUNRPK/uL0XTvyV3dlFk0H8zhoTJQvaP3gHMO2YRb8yc6vnBSgz4i2kNZ1QP4Gji/QvQoIM
+QPce8r8Hq1DzTEv/DxdQZIunL+rL5q2wJfzJ42aEeLZmQUokk9dAlChIhy7vnfk6EP0q2Qhi/YA
VSPgp0RT55xdaIDAnykK2Bt6tE/ukGx19vk2eumx5kDWu8Rxi9PUJeO3pevuOsd758dQrPUgfiIl
Zsdvik3+/3fMjh9v0XIc2dgBR9CQOLajoiDsgM4V++6j+bEV3kMGSGvhHIKX7vflspZ+XUoFX9mf
XeMia9VSLqd5dwBnBQdh9YBXS55s+0MeYvgRHoWxd6G/75/opUrHV7tz5qF4aMAyEWPcjTvoDprs
8ch20xDyFltP3d83thBWXdmaX6taF6dWhDFa5rEFC2xSP4XDa08/VoExSymiK1PTxfdlG3OLafmg
YlgqJI8R1boDOoPbo+jwtHUq7Zz87ABRPIVrGe1lz/XvPpoXVnRKEVREONGDvIPSeZO75EReJ4Hn
DyBzRuZJoF3J/fJFMVbyNYvO+YvlmQ/D9um6dMTsEvViyIDSJZu+d5XV4HjRZ02pbJC8AjgxZ9Oo
OkPSDApMpy4dJ8yjvuEymh3AgL+X8soxp9oO21S/lDeiNy6xNpD9RX6So0hoVyt8AEv3Ndb534+Z
uauskdOol7HOSXFqI7/Hu0ZyobqANvgUuJ0j96S1vNjyLv7X5OwSnB69IJfBPKv6g5xsavCiat+B
K5ZXqUTmm2nSVEDQiwIoXpaI7udv7KwlVtUhF3xWasszKZqxU2MfAh7NlBOno9vWp04C141suFyW
HrWmPwqOdK+5pnc3e2RMHzKlo/EHtX8LWITr44Q6TR1pRlmcS8hnF6ZjhVG+tZl1KKq+wWO8eVak
eCXmn6/tp1ET0DEkrT5Ji2ZGkxGyx0JpynOVW7uW/pLKS8nfzPDRll2BoFgHbVI8vFBlrWQ5e9j8
YxgPemT7QVt2049uDXmsqHJWnmUt+1ub1E/0rkI0mG7u+8MlO0jZINc/FcC0OQapYyFrQ8suzoyh
011LOcL+1zAF8ua+ndmO/RwPaEi1qYFNm8K369VLUpL0pZqX5wHFLY7cigXRcb2LN1r6TV3rIpvF
sf8YgzQngngE0Ni918Zo3IRSLMnQ+aY8v8hgvd5Sq17r/V0aEtA6QK9Oagl4LVxbyWsuQtOOqzN0
f6D+srMGeVsmFAmfAPUv9/78LZxD7MBPMP1U50DK/9oaTgdIc+0kO9vWHmVpUK5bh6HBq79+1Lfc
B0A9HB+yuAKB2c8EkPb75m/HCqlb0E4hQJqOgj5z7IR0+YAEVnFOW2Rz6E+C0pM67FGY8Ox4rbhy
u3zXxmYRacPAk8QKBnKJWnfiSoeW0wr0YJ4zww5BBshUgWRCDhorODMhVXHNzdZiZxA8bPKDfNT2
5Ye+E27uMoRbeYtQ81CukTtOa/QlwPt/VgHAxn0xSRbPIgJmGZ1aKbAqk9TvheyydHQSET5ws1hJ
yt6e62mA/5qavV4aCYBrQHTYufBEEnuW+czStR7KNRuzTSFViVRpZpyeMwgrCact4vSkx8DxGnld
v/7HG/BqPLMF41ba8YLY7Mxp6Yz5voQQiWqhRp+7o7Xy/ljY7Fe2Zketsiw9i00sE7nkxkbvX+vf
dKrq8rV6zzzJc7Mhpi/5EiKCddJA+wEsGckuByYlSh07hXj6oEYvUQQAqvTCk4cufexoCG0qeU0R
cnGkE6pt4oIAM99sBe06bCI0a2BDdhC6o9VbIroNgWBRSqFonAf313D2zvocLdL1CvYdtJNBn3Q9
2hpibEZPWHpOy1OSnZpiqzGv1ncSO4XiopH3++YWZ/ervdl7xkyVfOA67DEHNVg/8x6f/xTO6PPN
KopmejbMT/YXU3PQmzKK1K5YmuLG8Ul+5NFf5GkapF8TMNRC60xFU4eNqlrRr+Vel5YQMiBIfk4L
CMGk60ll1WCpo8rTc9VLXuxQ7WxZAzCzf5CLWZnPpfP+1dTsXESsNLUqh6l+fEOBcpRB2qq0mzA/
xti+bNiqpkfRqS0pSB3kJTqjNoboHUHW2BbnyOl/dtKXQc/ODTpUxkY3cniefXnu/NaTZKf2Or95
zh6jR+UHPXVPtQ9RKAL29cJxs96F7Mz96VjczV++YbabLY2VVLUwGxr9jvtj/G6GZ6l3m2/8DwD0
/zdbs50cpojOOqtIzybdThJYEWQwpQ0Q8/wdCHa9XesZngN+/5ngCZCM/jKC/trZMxnxmxLKZpNC
3nODPjgkvqTfPBsh0bebECDNu3oAhCg2XnnDvbHyh2ZjrBVq53mBz49AS4uG0iJ6NRHzXG9tQap4
SAzMMAfvH6pYR/6dKw4PnfJ97J1VTMWyPbgnaMlNCjefvGNfvHElAUhj1ik/p0WFZkEojPTUyRI5
Bv1J0sqTirZZQqCibfK/PKEZupwJSVH/qczyv7ju0EONsHHSC0bkNxt60vc1KbHBdU1sCN8pONND
euRgpoV4wf3NtXSsv9qaHaYSlU1qwtud9eJCRZBKT5K9wul3+3bD3QIgDrBniDqwpNfDYapRNI2A
J7ZZ5yV4hufUA9zOGYRX9T8siD/dH9KSPaSwp1YocBxhG1/bM2qiIZ1apucQJVt08McfhrGnLbCf
Pzt7d9/W4jWDflNA+FGJQrJ49kaMIVcLPkoJxsQrwFkc3Qqy7SRt76iZ7BDJyaAMKJW6r4x/hjUd
9qWRon498drgvKCl8nqkuVplcdQyfpYIWtZ4dJLohpsUnJPMlSx/WKuCLdmbHos6OCAmc7MzWVFV
jXu55+cqJgdkX8Bd7YbhMwUhSGa7NdISK0u55GbNiVaXQOMV1Zjpg74cSi1tCcpRGsclXqB/ug4v
H0OEf79S8Y2qayWQpeEBkInGeoD8oek826i92YwWoTaH30PLMnPkSUUJAox6jExH9pJH4dP93TOH
Jk9ODrlsFVBQuDpwPM52j5lSWa6EBC3JMb4YUF9vcvU8lIHaHGv1W2t3l9QKT53qFLrqkwG66Q+0
faKcnArw8Apgz8f4jxQfmrf7HzavR/zzYZCWwgkCrA40A9cTb9NiDGmY5mcrS/Zxqx+ruvyt2sW7
nu0sHRx82HAgjN9ogmxLCRVxPETB1RIhfJW1fBNWBhRAxycp2QJssfJtC0GPZqoqpKHxdegyn7lH
1ag6Fa3l+dk0PvpweByVxLEkp81HD71hWcK86mIg0dm0EbQXdpoFjTJeO1K7H6H6NZK1l9Bkbxb+
ocEQeTK8jAGCUWbfk/BKCyWo/J5DK3R1rSlczcxOcZcoXrFGmbc49i+2Zu66ajNihKM2xQKe1GxR
TXBLTLwAOto0ViZ6bVyzwwfNBSjXWiauBjXy0RA1KC8SqTdZd1lZ0GmX30wgOsp1AHqAGzZmAU6C
nJGV23BjVQdxB6ZBHRhd2bHNvIERt2HEi1J1M4aRZ3L27b7xhfsPR28iUsPxA45mNqEgoRwS3sb8
TJvKzWNzz4YqsIElvG9mXg/4PFAWsRWC/A1YNOfhBbjkJVOEgp9BBnCqRO+TuHto6Etj/k6p7dWG
M0LCugvjHRXdL00LUntNoXk6s/NpRhcE2lpkJDWRs7o+02VTqeMYZnBvwEy4ipWXHqAHHysDnW7X
GysThzLcNrqp52mOOu1ZpFcYaJz9tVK65xFHgdh4H7L+oNuZa8amq9PsQe/0k0U80fTe/S9Y2rYT
0Ru6WWwL/ZWzFVWKVtfKtOTnnMIaFMZSsDZQI3UEHVb899LmmUBoOpBFgMPOSW+UTMVidTU/RwJ6
ZVZjg1lD2Iovh8Mab8Ciqc9bAjLSSB/Nrl6hAqoQR81kKkPXsIqIUIiHGEmDlVO/bGjqmDEmdokb
UI1dlXVsdlg/NM7SOog706vZCsxhyQiYV1DBAQmlgZzi9VZUJS3iuY1AQlI6y29N5b2rcgj11cZa
28PSpgfLJVDz0KCakBXXlkKeF6QIEUFUUodk0SWHoOv9/bYQo+jTqUa/HmDo6Ka5tqC3rWX3ZZ6d
q7HNwwPv61p2Q9sm2wJ4hXAfSSreylI42IknoS18i4uKcP/+RyxMKDLRMpgskGUHcensI9ASPlRR
3WbnhD2DC2aDNmp7jHb3jSxFBYCmAAUtT72qSB1dD5XnaJMxyhJ1ee692X7rfLSO6T6dgzewBjLn
daKQNNY858IKfjU6z67YhcW1hMMoE5VX2m4Z7foB2z8XfpXsa9vtW89O/FDbFey1ig8SxGXvj3sh
LgQhOYAx4AtCJ+B8clsw4OH6YNmZVcTYmDH4MKpC6x3eGT4S5sWmMiqwNqqAot83vHRrQLIefUmQ
lAXNyzwi5XGfKxF+nHFzFb9KUnd7I++hrk7ybh/X1rSj5GRbDHHvAPUGDXJb6dxYTvglM2QQgqqZ
2Nz/pqXJMAiQcPguCFHM+5d6KVHTwrTzcykx61jltuwLxEUHpSjJgZY29auuGDxdi8jzfctLe9xQ
QWeE5xYQf3OuCRINUAqxsuIs6WC+KtpdlrhDSbb3rUzXw+z+QtUIKOqJVwevx5lrAsJr7Osxz88N
WJPKX2CweOv0v6vp0CUz6P2DuMZEBQHndH2USM57kZMK01gwrGKaIHTs0X02qo95C807JCHWWG8W
HBVqSFPL+9TDjFrctcmRRz3PWF6c6049yNkjtEudOjVPOfo89XTXbom9htdaKlx9tTlnh88KtS7q
FnXbunux6KRN1lrPTUr2HFm5VH3U0HsvlKcx1jx0z1Q034J24f6CLviPqXRmAKNqoYg1l/mzZXBR
5WNb4F01ulL/U+Rr8evkXGdbxkCCChT9OvDFkGm/nliSko5lZYfiNNvJiU9sryvwaPTb9rVLX2WQ
atD0G0BT3Qr4YCHSmTCTUPmbeMsBFb222w5GH4YqXo/gUBA+1+pfUOMD5NqMicMLq/DuT+TS/gHz
O2jncPZ0RD3X5ghUhBo+DJCdp80IcCII2xwa5tFFblH/ae09wLjKvmoTYKRliazEWgt+B0Er4jq0
iAIV/Un99SUVkCOxbSaxhCKkDQC5iFx2SlgKoqBdNxFHdMbK5C5sG5MgfEVwhytVngMx1XBgrVpU
qEM2b3JTo4txJa27MCBkV4E4k/HwAVfbbNckqcGVdsRxTEBFsaNDAcFA6NI8CTVlZztXqMclhW6t
kporJa4FRzplqgwLtazpx7Sfv0xlp/adsKqxOKPNC/kqu35om2GXjP9FKRe+Bh2L6HOFGI06i8SJ
bDcyRHRR9h97N6IG0NkrZ3sp/QaYhA5JDjhRVKfnRyBjPFfAZ36mmXSw4GTasXZL07NC8Pi0+XME
UDrYTMBvXQLJCCX4mlcrhIxLGwWd5WgMm3DM5pxNfTA0ajcxwBohi1FG+yaaj/vnbs3AbBpbIDTB
ZpaWZ5Ede/IGpamV+GYB6KKCgnaC+GAeEeSo1xtCL6RI5SEWKks3Wbut9uCG07xcAFOlc08uHWut
frJw/aEDCi8ANNUhzT1vvM6ikifxQMszD9tzGpGTCVCl5ucqsGkrAcvS9IEUEI4fwGYI4c7cFh8L
YhW5KM+5WUGRQ4wQjEnjlcO8NB7EJjJABRqe9/NNAOIyJReFVp41COc1o+KRnDqGAJVT2F3wIl4J
DBc8P57wMt63aAKFJ54FKVWX9NbQ5tVZpCh+0f5gNtpWhYd21lhElnwF5g4PpynNfFOGQVKZ4FXD
qjNLLLR52uVjx5p8l8Urm3xpAnF/gnIUpQKwws180ghJ5l40WoXgLt10UnSWi+1ggh/PKp7JWjFz
YUugixpPGCCsUOz/xMJ+cYBGUUUsMVJxNsL8dbR7N0vKlaLHkglEWeC/1KbHkj4Lthjvhg41QmDH
RJs6mQkYfduka6WOhX1gIazBKJBYQuQxc392CP+XoiHhrFTWsYXODLqG9obBvTbe3ndCC5YQrAIt
g7bnz2LHtYuQUG9N1QLqQRxIQC1+r/NXkkCTRfqPvSmwaLjf0UeEVhtjDhVTJF5kWlvkZ2Mk1mOv
W91PWiK9eX80t6EMrKC8CZAMknLwC9ejIbGSdDJFKJNF7YPWZZmntKHsqbS292FSU7fvrcJJeiH5
Vj3Y/n3rt3MJV4uYFOpscBjyPJfTV3WR48bMz6KDxKZIE/2ihWbqhdDRPei9Ga2MdsG/T74d6VUg
PZDRnAeKvVLLdqQVxVntaAG+CamWHwRJLGhxS+ZDL7LkcRQIBcAtHIauIULju9EWcutknb6G5Lw9
6FhceHx8ETYSluF66mODd5ER4hUXy8MriOcfVPIjNUAVULqmueaWFx7QsGZMBAHQE0Mv+cyt1IJF
XaUgNGdw0NwToih/wMOgk04DQeqlz0Hy40tZqdteJsXad7AaacpDZ3UQ5+wY2MdbtZVKN+9Hc61z
cmkXTBBmwFrhwpF+vp4IYbegWy1JcTbQuE4h+npBQ2HVrcR6S9OtQTMZPdfoTlLm051AHCxpeYhY
TwhjN9A83OphLPspS0BcFMYvUlIqKzYXR4Z86MQygomfP/raAS2hWoJwAi0tG4JeKjfX+cEsk8It
DfHr/mG6DaOn5Csq9oi/EKirsxWWea3nmQJjAnLbUz3ETgZ3HNwhBC0Is31kvFcu3yXngXDdsDCp
yPrNXwY5wmfEAHC6gr0o5Gch+xG6s6gD8lbtPTHWfPztDYwBfjE3OzBdI2zShDDXoV3BrKRdb/wA
qiheCQKXNgoYPLWpsoveqnkuW0toUZoZ3jv4722X0o3oh1Pf4n2gpGeC0vb9ZVs0h/sezyv4+Zuc
WtOjy64YsPstJm/jCFjy0W4+RtX6TYY/ERqF75tbdIF4bsELgMkOufJZiCubCqk0TS7O1QNjf8GB
DGJmj/0RjWPJrhwE980trRmKulOZBUVdAKyvzzZjjSRaoRXAeoK2SQAdD4Fhe9BWRrV00Ew8yUEA
DRZDFB+vzUQ0LG2zGfD0SDU3E6TwBp3+6EftBR0Sr/eHtIAKQi8ymnzRkwjGQrCeXBuTBVoTJabA
GPKwipntIqiS94o7EidWXdC9uP/D2XfsRo50zT4RAXqzTboyYsmWWuoN0VK36H3SPv2N1OK/qiyi
iPlmBhB6GtBh+mPiRMS1J8+vhvUsZioZNThv471oBHPi3f6Utb3D9KO/QQ8AYXPDLulUKXljNqdm
dmX91CXHrn0xop22pQu6+nz8tMTtmkzLwwr0hw0yv0Q3wFlRkfwTXeqgEN1XIwl7knTOstnDw67+
y4QSppoxRCvYrkg9sHX/4Z8mdMlquA/NaRFBh4ukbyIU+7wd92KokdySUAud0HCCZvZ6KyuxAo5G
+QD6ewhkGdacT2a1hVrqebo0pwEAPwQXZYK28YC274WhoqUnyKUnTf4j1gvQGMesSp2+EB7mfivu
WFljOEbYaSYS33AWuFtPTvIGNSLMfDHrjgTNMHnESVWcDddo5aDiEgeSAK1/BsNgXM60URlLHodC
c+pl40QBGEzkYx4XL7c37Mo5vbDCXQdz1SxyUkTtKc3zg67bpqgT5F5cukU8sjocpCEwYShpw+G5
HM4YVYmmJU17MofeFc380NfynirT39vjWTWD9mgwE4LJHHD2SzPQEW2mcMF4ckGxnBbJUfA85NSP
kVvYuOJWHlsWB/yfKbZPfhwFQazBbp2hzyIesAGyQEsjO06F5wSS9aCph3hZA36NcKuotz5CVCdB
+4MufJ5TOxmMsFW0tD1ZcFLzXfIZbsWgq3sCeENUUEDyCODD5cC0sILb3cQs4AWd81i5FbxfNbXc
rNrITaxZQh0XSpqI4HFpsrH+mMK+6bp5Ttv2FAFZkeS6o2SHpUy8hv67vS1WMJQIduFEAJpjARLD
u7RWJ8nCFI3tSaqk/jGrID8t1fPyUWoy9du6AgOIpB6HxFi8RZTBuVxJG+d57dpg8M1vgAPgQdzO
TPWlb9GG2J6MLHf0AtxkkIAXvERQvab3bg93bY/8tMVtTV0owr6gAw6bP+j/zHtj+LhtYG3hUO8C
WziiVKbyerlwAjjlwjBb2lOZnaPcV6vfwGaG0vm2FXb5cI8NMpd4ZFQ0mjEqzksrUa7VY6dI7Wmh
flX7ivJ++/evOOiMKQzJA8g1KEjTXv5+3eoEnUJ74qQIcXEfY5zvhVAdxBR/aszEdHOai6SpGn1j
L6ytD5IjcNRRPQUCgA38x76Phk6Y9BGNYHnv1ta7Fj+a3UZRYu12+mmCfcIPExDZ6MtYE+Ef5Kh6
lAYw56jGlvOTalFXFB9y0ZUb//Z8rm1xlopDLAeaTFzBlzb7Dhl3/F1zwgkatMEZ1N+NRZaht1XQ
Et+2tXqiNew+A9UC0NDw2DZxiBJpMPX21NbyHyERoVVhmJHdqlrjoKNJ8iQFcvZVEZVOFwHw1uej
tRHgrY0XzKQAcCBORuGZO9JWMURTGiEzSLtDnVh3CGCeoyTxpUi6p1v642t75ptZGvhumOSp9VIU
S9ohSegpBoE+XpsC3TChtPGmrZ3rn0a4qz/qSgBn5ZieKBSHxtRfrAdhJPXyP9z7YLFA6RNHGwgV
zoyAzs447Gs47NYkBpBasYvZOHSppYKpW0k3TtvaoEDMDTQPUDDQVuK2ZUhLdH1MSLNjGzSkTQcK
XZV2dHKt2YU6pRvmVhYKVU9Wl/vGu/BZfTE1UMvOw+7UUoq9p5uNjVIQOOsRpGyYWosCUKS3GLsW
0IkIti5PnKSEmRW3PT0ZcV2j8eKrTAHsTiJVceZpsU4UnU2euQjqLu9FxevkorwfY6P04iI2gYOt
h42VXRk8Cg3gPwHeB1PN8082iTl3UNTt8MoBdgbaevCWObri//fDjwINur9ZZgWRCJehsuSp6eM2
7k+6bzWH0HST5kgNkCwN+6qqPBlawVWxv210ZRvBJmMQx73K6vWXc90ZRopG4bwH9cdiosZ8yqs/
G+u5MnvIK4LKHm4lbPA+QhkWE66Zbvh2KXvtqZYUkvai/d8H8tMKdx66PGqUdmmHE8SV6/m1p04l
PYyolN82szYYRhLOkslIp1qcGXlKwxw6OuNJr/6O8SGWbIV+3jaxsiRIG6NMx3YbIiXODWmlsBJR
WxhPxRKkybkGrDrMZNcqe/e2IZ5lHyBZxrUD9A1S8ywgY8/tj+e0m8VpjIVuPPUp4PdzXN+1zS8k
xufYUUaQouRoukGaWrF2VSE9tcZRtd4HaHfKT2X/Meq/F/2+KlPSYEFBsRF2D3l5rw9nPdGhBQKU
GM12eto83v7qtekB7I8xeTO+XB4UlxTgDVtCaYT+TeqUltOgW6fTzomebOzbdUPYtAYuI7zwnCMF
ppo6141+PHV14YfycWiUpyipHuYI6g+3x8R2DecTMk0fxKBgV4NEBtt1PxZiWsRpyjJlPM1+lO5H
XfORRU31kbSb/d7X7iEIHHEONUiAoKDJuzPJkE+TmIKDQB+Ak8F7QY+pk8SfjfRVC1+3h6VeDQsE
EuAMYUuFyjPv6iqDAeglOP9OqQZmaNzh0xb5wPVxZJKQAB8jtYk0Kr8Z2qXRo65g2ei8lR0k0cio
Jjl6IsaN+uK15wlDTDkGMguAV/DPbdotOpy/FPmRXKdEBKmi2Zu+mDBVisJecvE03g9ZvuEPrkwg
skJgrgdMn7H9cS9COBl5t8wIWiW1CfJW/y1Z5cYlsJKpBZwD4SN6jJhgrszdaJPYmXqWwOXsp2Vx
QChj2JVR3Os0zh2roak9qEkLaTtUquQYShtQj7FDUGZsHIG1oX4DajUZRWncSZdHoK/z2qxEpFKq
THIzoXTV8OP2blxZQlS7kd5CTlUFDpqbTBROwiHukOKqoTlXJAoYtRjTmtyGQa1K1IlM9SuUgekU
tzoBro83XHkUxtjAkNzgOe6EQdOQ5zPaUxLlOw2JFT0OIgZey6I7RX2+PczrawvYO3C2KMivITPF
71RZBSIarbLDaQa4cV8rperIZpw6MaXz3lCqLSnRlcExNSFkVEAZA2AQ563JfVxJxVDBXkV3wIz9
qkOIWQgd2DHUeTiomerdHuD1DYYB/jDI7ZQ2m4uolpsBwjDGTkbPVtw4BtBVC3ZoFoJgWQj92xa5
KcVjDwwcAloE1KCwuIpSJDVSxsnsqqBJJQMsxlO518bctFUpXY451bYK1tyt9m0PmWD0x0h4/tHX
cXkWYmk0tVCs6sBAh5+K4mmCBH9j/L49Kh7M9W0GojXo3WQpX2D9Ls0YKjQhUTiEmRS9KQZOzkEK
e2ilpnVtL8aofNI5z56GMQL5yDwbx1BSJ0cux/EwJ2GxccNy+4h9DVPahVglogwTlZzLr7Fq1CsT
We4CQZ07T1qSc2mkL7oG8hUrKsA1Fbbjxt23Ms94boEKQEUM88xnLMqii5ZEUbpAwQ5G87EQH+gY
j3Bzli3eOx7L/z08vIDIEjMlTkQ3l8NTq0LpwSJPAyGWIPc1Qw8U2NseDaxWlghw8hMd3L1a17a/
4iobTFeQ6rInlSJEn6GWaW99NwiPWT+DIrDolzYkOnj/FajogmbZbdscrcpRWYqgztOjeiPvwhej
vr9exwGQNCBBGcbw8uvRAYjnqTG7oJXyGuI4EfRsI2MpnKoyaEa6YRRQn4hKr+v1ys+ESfwDyCOV
Sdw3gic0aemVotAf0sTqXtWwXpyhDtuN5eSzJ99fyeooQKujjnGVgcqyJZ7j0ugCA7weIL5Imb5K
BHDYlC82VFAbT+j63Nb02EKZRxdIZJbSxl3xfWp++HL4CBYkI5/x3UWL0Opyqqo5rI0IybBgCTNT
cgo51CIHmmusQTg0oFK8VEn3ivMd9l4MsGHvtcCGUlLOU/QxDqECgNlIG3hm0tDcm8WsgR4ZypYg
ZSkj1EvMuUYMOpUlMeNYLz+SeRqoXeZliDhhiJQXcJLD1RKVcFncfOrBndhLk/hy+/K4PjqQTgNV
AIhFNIYI5U5rmyyzno0zDcDPX7ll20loS0boMGjWZpqbOdr8jOJdgX+MGxjVD25GQb6GIFUUYUsY
DCeMcmh/0i6N0YwRmk4VheF5MipAKIV43rVKj4MgL++5gi6V24O+vqJQ/GR3sg5dSQTq3IdEFbj0
BQ37qzImywWh1kuo59muHMFMjYo9U1fd8IrWLCIhjV5XEELhLeduDaNTtTZTFxroS12BLhtuF13U
1DZ6PXKxz0YfUDi6vz1MzlH63sHIcoBdHg8tI0S43MHJEJlonpJoUA5J+4iyYQJao7JyjAY0zPAG
O7+XYtWP5zm2w0Uv/xfzgPbjHLP+VB4ZIYJCqeh7LLde662tasX4XoaNRGJL/ZsVXbHXVaGzs6GV
beRmt9AmfEGWjR7lFPhqeBEZGp0L+zQR5W4zFIZAF7vkOde7GsGtuJDGnHQ/aZgk7ZTMYB6swHwP
793rKITF4eY8KQD+2LSRG6cqx+iXMdCt6hzn+nx/GyJ1oFAB2ZORn71cGbGf0JoljXUQRcg8mBRd
HINq2IhOmACnqT6aKKQ91Lm1JeK+ctxRe2SxHEhY4AhwOx+1pHpAabANhrTMJtJGHZo9LUHvRT9U
cfA3tsC1w4V+IAVqJPC4UNziHebF6OMxRR9JUAEA8Zir6PlS9W62Ta1Gd0dWa8mv21ueiz6+J5Z1
k7A2XXQI8XFkEqVxuiRWGwgydKgEtvGQ+96qlq0OiyWPkGtB3pZvfkbRZgQMLeqCfgr1wqbSoLSZ
jbRVLTwkYb7A0xNCZVw2osgVsyi5g2qXEU+BTYZzJ/VkAQaQDU6ef0saYGgAfxfQLhAiuhFirexP
uFEa252AGyJlerk/jVqyWkSTXdDQ1qG5Zhs6dfUZoAXgtWqj8rtyiw1gxYuFU4IMA4owaFJD8uTS
Zj22ZTb0/RDgZrJ+RVr+a9Lzyq3zQnNiLZtda1Jye4DbSrJUqGzkw1AYTVStJtMQblEvrmwkDYgu
3Fv4wbBCl18zpVUdduUyBGjnVZ/iKVq8fOi2svErNzRSg+DmlMDxCOUozh2rUWBokkQegkwt7nsr
hPyn6MwC2ImWfdWCUsxQXkY13vDQV/YRskboVAbCE7PNX8yTtJSlMbZD0Eb9QGIAciRa/Ba7eNeo
u9vnccVdRmsE4y0zwDqO/iduzxYVovAu1IZAlGjyrIRCr+8KqNlYdkrD9F5P+/IpC83aIrGCe9oR
6w64Udo2xV8lUjNvFCsDGo5Weh/VyfSA5Pd7k3XSDj5ut28zQXoYlFizb3/12gQxVT+WSoV7wJde
I+DD+qmOxoCiK2bUrAGok+GPMjW1Xbe5f9vYyllDphNdCWhHQBmZvyNrfVSKtmTv1NQO9twuBoQf
8r80kn/HA3W6GqBMlW75fWtWQRGFdlQkqEE+zL1Aaa/3Rl8nY9Dq2nNX3C3N55D7WQg/hLqaGG90
ha1sdNxZLOX23fHHB4XmmNbCRKsx6AZ9N0UGqEVfoX/i1ZkL7m6//BuOWyoXfPmJvQUoVCAmVNGt
heeAfdOPZKw5o+MnE/MxMBZI3dXFbO6HXB+8CC+HT1Vx8EFGW+0iaNo4hWa+wc+kroRcJyms2Ndm
c6sPfGVbsUcQ1xz77wo9L0VGGKVFNwYj8jhH8KNSf0Zm2pdxMeyFfNnq4FmzB0JXgDpw/vAmsj3w
YwKWfpKEHs98IEETqwJKnuDk/YmU6g2+6Jbc8YoxoBvhzSAlx4Bn3IYqqEX1JW2noI/S9wYpHGv5
qrX5HOnNBkz6Sg0LC4vcGzCpKEIh4ucJGFM8QqloJX0w6/L8Aj7Nc9+l72Iz1BAcWpZjJOeWE7eK
8YI+lcrOx669j4Qlcw0xSWJiJVpakLku/+m9PjfoWbDq5w4D80JkcEmchhCOrbLJB3uK7I3IOmyc
eL5eg52JNw5FOtZZgKHw/kNXCYYJXfkxSFUDCiWW0Od7hA7mcxQpXjYM6S4qaPuYJ2a0iw0QNEsy
UOejXiLSTQrDq2NlAt2lrkBn1pz9tkktr7c0uquGciZ1JlFPFfSQiLn5FBep4MRWjzgHnWx2gVvI
yer8kAwD0KcD3eLBWFkdGW4D6xJCexoTRLzcdRP6uay2gLpEk/WQ8Vr65DkduugFMjupO45DW5C4
U85oLZ5tuiijVxqQEJDnNnWGflzcfgY8dOoGegCFdngwcUFBRWMafUuLdL+ctZCUYpKj560R3bSv
1I3L//rlx/cz4m5GsoE7i7nQP05NK8pZH2raCI75GgT+o1CDpcnYIgu8Pi6wAgcSjz6uRYioXlox
0VMuZiXuApUK1CkzabmL5Gr0ckMcHGPq5Y1RXd/3SMcD4MJyhHBn+P4gSe+UblniKdChmGBnpjHe
gcBqIWqsDK6RVbFDqVmdxlzbomFcswy2KWRRACMHvozzpLIBHMlhjVuom+rQT+TonC6gbB0HDQzQ
ojzfUapAEH3aymdfPzkouECCGhKXFhSB+F4lveh1wRzbJRioDw/MAUPQ9Kjp3UES/Lm2uy0WNBY6
XWY3mD3wk3wnIqErdrmiBopKc5kmSzDWoy8nCVGknCjRYwPho6XcovdYHR0qIBCUhIuCV+7S2tyz
Cdf6JQC7Q++0EI2yM0tQcNI1i0izcYLGmu7MDcs66fqysZtWdi8S6WhEYtE10ojcWCfkZgBGxNyO
sjdP+zQOhva3+T8ZQZSFVm8QTPEwPloreVXOYMxsJfq7kwonyX+P+r94MMhtD2xl5TAa6GBhAcEo
x/NooXHNkEaxWwK0+8TtvZietP4M6TsbDGG3La0EOQznicFg9hk+l3P44ykUdDG35iBqEbsowBu7
Seykmd0hCaHa9BeF/EErAxipORum2Tnj9qeO2i0g4dg1rE/wcseEkKelcrQsASqtg400HR1tvEGm
h92iHa0pboigJUjOaXHhzAYIkuJmSDZCD75KyZ4+8CMhFaZjDuBbc/dervbt1Bn4ilJ2lF/hCzIf
jk5kxyQ2EMq3h7y2rj9tcS9R1PWx2aiw1SeLo+ZkQVZHOmh5bOON2VjZlVsOYTLSRMht4jzwFI+L
NMnTVKligLzLHQoA5gi/TsNPBaR/9E2utxQ0rjM5yKvgbmMQb0wpD65C7n2qsmaWgkTL9wKihpei
6hPooAtbYM3raYQlE2EcapEgr+HB8Xod1103hlLQgcpWfjSbvwPU2yiqWXO0MYtrg8JljZwhvDqU
cjiPVW6V1rDyRA5Kc6THsjVjopmC4vU1Fd5vb47rZ15BG/P3U8hk8HheDNpIrRFBLy5Ih7J2Ue3p
7WkxtwZ0fVECZ4bcOhw+duj5rpDJKMtCHEU56Af1WYb2hgih50Rb7Db/rwJscFewH4AexyUG6D0P
W0RkoetzYsgBWNQeFEgoi3fNInrRLPogWvBbZG3Q7b6RkuK3PXiGL2Rc+AWTlza1SqjmeKWTnSXR
Du/tJdzdXiqe7hMkg7DCAkekLNDbzCPPRjGvpaxWy/OrV5H0Pna6AMRNtCD2gQkszbt5N+6ebeQx
trLIPGn2lWnupbME1IByg8lLOV7/L3YWkriltxBz2Je7crHtrzyoPsbajbyss7fubP6V5wfOTa/e
j2DIoRh4+9m5aF2MgeLqX2zlVXQOVu+23uNIHiEp7uy2LPPH49syWp9x6tG9DiD45WuRMNB5MkK4
MVc+kWablMrRG9QkF7T6PJnmaxf7ELPGC7mHHlObt6RPN1IGV1ES+wSGZgFGADlIAHIvP8FQ83Eu
xbY4TwNJTb+bCe2CyJXdGUJF9vyvyDxkJMXMX9S95WdBe982dumrnm7uyzvp31K4kAwGLCrZlVt4
Jf5cf38bvBIwwSAOBerm8tvGNBrkMROLsyVR1K8qKLXC+4Np9OoOGZX2t08Afy9+mwPtBwuuETjq
7HN+xCQz1HQb3dKgcT3Nu6UAfbbato+muRWZfle+fjoJzBBmHd4ybIFXgjOkzNDkHXRanvXaNj6G
mlTCQ4EWTMkWX6X3sCHiv66e7A6w6/qQ7dGnLLTektj0c5p89FEaqQMNMtSTc/UQQeZePmS/5Dv1
qZEfaOKj3Uj+igoXJLPxJhsq8xxufTq3JOEIRH0f9xAp051xAl32aOtoOxwDEcwiRyHdlw2pduN9
tXEFXhWKv+cMNy8ueDQLgXDucnGSbEZex8AdGOq2cWdJBGr2TjI4D5Wt2hqpZp8i4gX/euJ35zAl
8+DKlGj2J2CZoKJU973m394uVzE4/0lcDAsHJY6HCZ9EPWd2VXf+5+31B78kA/msv9TdrrYLTySx
39vy023b39mXq3X4MR3cFoolasQNUszndK8/Zn/e1K/75Mk46vviDn36xwjUxu6X3Tn2oXhOPG1/
kuzo3lZs/H9PdpKNW+TK4WRTgfsLcdl3qvNbh/nH0RGFaqZzU1RnNQal0j41emGwaagUb8Mgia80
6ebBUZK5ae1QTsrnfinE15maxVulWNBLuT07a/cG0lbgFEDalbFkXe6VOcbfgZeoOvc0Xjyxq0ob
qf/Pjora84Asx4Y/xfY8txYAicpIwkCZFdlXzue3JqSXtM6ozix1tzcTVDlrsZEcQ7A0W2lAT5Rv
OyLfuYQrq/DtGRYZ3I8mF5vKs5RJdQ/qPxm9ZBp6GlwcybbaKU8thbi6hDYfp0Hi+ahIO9BDZC1U
6LaCx2/869VHIJZjxJOIHXmaMGWOZ1mr++os7HQpkFsASklz12SeNhPMeu+I+051S9OVe2+pSf25
Vftc23m4RGWUECCVhNI/t9ZqHMlGrDXV+eMjcxu7+F29gGPLSz5ub6krTA92OOyAD5aB6RCDcAeu
LmVlEWOMNGxzgoF2y0uDYI5iNzUQ3VYheKGjp0Szswiys21kA0+ivWZWDwrsZGN/X1Xdvz8GDPeo
KqHkA3qAyw0Omr8BWvIl1r71aHU4H54F56DexQROyt/Xjav3KsX/bQ2YClQyoDSH1/HSWjuA5BNO
fAXxTTgmcAGOyC4CSqCdmpD0BK0ktUC2XCM+kP42iusE7ZroG0Ch9dIotH4FqQeTKATL6tERmtkg
ci+BRlULZyIgZQGxCyVywfn6MlpR6C+DmG5M8zeYl9vdOFxYbLgeiKl5BMsgNWmIk49vCEPx15RE
wt9yQj7WKeVQSYnUVrEFYbpxfLHGMamJVZmdAaY1DZWNJhyyzMniBbA0YcpBIdHMfZ/eWUrSZY44
Z/Iv8E+qv4wJtQMbEOmxI1CskvBmGJV0F425CCifPMavYS1rr20JygbIJwjqWUEoZbq3t/faWwa8
N8JBQFiQL1A5Hxh4OLUNrbo+VzGg9K5UY3pRzsgIhcSA0HzI7/gc4SArpHoYmwogKVv/GN8apq0C
jooROhm6uJXs4wk6WVwADAW+B3g5uIF8+AgcWNH2sRSdLbX2DVeCgrwnnVDMmWKbHqL96IxGSPLJ
XZQNDujv5Nrl2iOBBMYvOOcsfOWR/00fqWY2lcnZefs9u+U+WBy6F8jvivzGRJD7zm7wb2XHDgpe
5JMQ+9n5eny0DyEZnbs7XIPOYOfkHaq8j/hnN5Pn59J+ru2YlHZtHw4H+3krnrh+93BgGAMtQmF8
O//u9bQuGsUKwxepeQemhnR0n8UP8bTh+Fy/d5dmmI/447GPw0oz+1kIX3pRc6P81CHLhoYpu1iO
KLJuPK7fxJ38QvwcFHf7RFWDhyeDNbRfzHa9N8jgdF/1XRAE3ktl7/99zhaZDpNN7pav7EHb6GZb
ORmXo+UuIgnS16PI7Du6TxMSeB9MbRs6zOrDwy8Rmsc6HCoZi9qTfuMCYr/61tC5N8eUUUHImGkj
9NT6S8ruM21LR4FN3y0bbLF/LGYU1VGBayV8ifNzAwA1uktvXy0rLycmkHEcGmjZwT7gFlAYpxDY
+kp4KXbhwz8oNg+H00isv4FCjpqzVZBmF9XVeDR4xjCHJCyPARTR4gKcUC+8AAJDJrpvVMQCwslo
PqgOruQNx3d1hXA3sWcK3Io8MWAot+oizAOsaej+6vzCeFXmauMIrPg432hvXIKs8gG39nKN5mVE
D34pCC+Vm7mFb96Z5PAVOaa9JQSxdoFgXlC8gq4r2j84n1JvRtPokD1/maLCm+pD2imkY/ik/+4y
Y0Q/DHEOjNKplZbUMGQBaAQpajKoIlEmgyTiZw7lyY0tuHZj/TTH3VgduBu7sLWEl6NGsqfRlR9R
4yWIrz8l2y1d+6AfH2+bXDtWcElRnoW/hGYrbiZbpVHyBcorL7k1uLqADCvi9tsmVvYeHEBgmpC1
A46bT4bXeUd7RtxyzvX2V5u0d42g9iROttj7V04U0Mto58dwTEAquLUy0VyZDksXncuuOsjoawfA
/s0qkw+lmUlTDB5KjxvHaiUrBVz4D5vcgk3qFMeQXYnOgXcfkdSJCH5M5N+/PfH3BI+tfdiFpxwx
7fOGt/uNOeMukAvT3HUltahe0hGm395E+1V3X0d79qudRhzP21suPuHjhd3/yDe00GA7qqis9I5N
fWQJu92xdpyv3e2FXtm9F1/EvUAGaGxSjTbROUmsnb6E7qAh6zwBLd9Su+vkjclfNYdLhkVVjJ+Q
27qpVJuhXETRGbRShuwmvWbr5i6jx7raItpde1yBiEZHPkAajAeDG5o8ZB2dVDM694fGtLsIE6qQ
0iSodt7Th9LRQrsLwQOPBzYCo05I1PClIuqfsWlJ9Q6w/u2ZvqocAoxw8T3ci0vbRWqgGBWdnd6V
3oAcsVNPCaavFC0ndrjxMl7nnS+NcU/vFLVaNnRWdO4Wv3ka7kTp+EdDIkkL5v+qKgxPGrYAdkKB
iTHL8qlUwMLEosny+HwsSLAQSXLnv3+PrzlyU3/HnSJsTOSa13Zhj4sn0jDWBuBH4vOY7gd6lIxz
dowHyFOQFIxs4Q75gWQhfZ87eaw4CuPduZfEt8Lay/Q4uqJIauFglK6hCc5U3mWhseVbrV2fP2eE
y9rMcb6E4pDGZ0e1G2J5KHpURCNwL/9GB/sk/ZZTBywR7r+X+3vv6U7w85P9/Oi8Bcfds/qR3CdO
ae9C96/hjGQku+bX7a24fjT+/4rxLMqlYtSLGmfxWdaOqUzory51QC6PbvHUOKTavjrMcYpMxF52
8sdZD5qXTiLTH/oklPZsPNbxw+0PWkk4XWwhvsqG3EiSjB2WVDMDGr5LguRq1k4Ja2ek1lmrvKoj
o4Lck9g6bXboakdxDOtfawbmAKm6cKvqtxId4oNAcQmRNWQlUIy7dIvEWZ+aUizis2ibB9Xt/OWX
/JDY4tuIcjewcbktbpzYtafwp0XuWZpL2SpoXMVno93pjY3Ou9wp599IzcdbOcz16UYhAl1kLL1l
cieoR4Z30GZMd6N6ChpvC0d9BtEYmmcsdzyBtdkx4vtORDHAX9yKEjRtWS8bS85mkH8LcWMAyIBA
HGkm7jrsZ70trKrHklN/0VtXEJVDGv0ZI7uRkd+F+h4Uon05BJhW7CC5t/HwrTm+ErJ6AIfDv8FT
xN2Q2qAPaNWC/dnXSPNVEcgsVhDxs+3M23j3V3JqAAcDZsNuSsbCyT17wxJH2E5zfC6Ewou61wxq
zBB1G8RHOTmmuorX3ga/gCa/N1CWEBwRSmHG68aEr11KPz+C29JLbYnArC3xuTeee9O2TEh23JkT
MStnfszixxmypFKVOMBsz3sZIb7eyltXNxsov+hgwwILCZ4L8Mtx35DVi5QvFN+AUqhX5I5Eybti
l6fydD6fCy9zKi8mX7jyHv+XwbNMsgzacGR7uDBn6jSTRqKOG88uXMOD8Iwd7vzBdf9o9t/qQ9so
962+UXBy/s8et+JJZ6jNhPZGOB/OdNe+lA+ZS++MXRXoTvyn3Smn5SD4EDYgtZ0fYtJ/RE5uby35
2hkDQBytO4hXmXra5S3WRm0vF3mXnIXhORed5NFoXakicnQwrFOR3UV/hYOyRe+86uX+tMq9fkms
pQDCw2qs2N7b7yD+7H2I3RCPvYNviMzL/Wyje9vVE/dBJzqZExTTTueTuWtJS87P869jv7Hz1m5X
cA6isQhOJ7C73DdZdUatAjyu56T2Y/rS9sdSfjeUI9Pt3Jp1dlPzm5xdKsjtoUURV8zlrGclNERz
RUR6b3QhwHeYg4SY1LZPMjE0W/pf3k5cLOAABdQVKWPuIgVUt2mVTEjOVR+5mvoZGUSR3XrqiAVQ
sf4gVnbSuUL1RZt/zV0B/gEhtXXVLlo/t7aCb2aMGztmFxg1tMMwHCU3zyiDNU0SyenZor6e7yTx
cQz9dKu9YyWMkAGIB3iKMbWALPZyhiclVZR8VtIzMMYCWlAVJ3Pn+MFc/t6+Ntjv4UYDuAr6esDe
B4QmX0yX1d40qSbkZwaEntAxjISP2u+TAOI7wMESRf2PZGLMl2YUdyCEAaxcQ2h2ObJEGvQ4m6wc
99Q9Pcze/HR7RCsFl0sD3A3cdukclj0MVKflCPb/f/UR2A/4e8RyrJfxQ/BuG1zZEBgQMt3wpAAF
4Q9eU8IFoCrsqTMZul+acSqXQ1r+uW1lpZyCYYHUg5HPYPvxUttSUbRy16TF+bVzq5ZQxyDpC+R9
7hoi3SGmXsjTQGr3oSTVvixd+iohTf684VOw8J3fLj8/gjv4MQBO0dDjI9RecVWItVfRx+1xrswm
aoSADENJALPJU4qMcm9IY9cAqDXh4V72CSh2xuYxcm6bWRkIHg1ABWEIe5G/UtoyzOu5wkDaoXg1
RAqIadtuaWqveWAXVjgPbLAkNVYpQyhZ98NwUO7CJLfT4i2Xgrl6Uxa/myDwu+WLsZeeW6QLq9yb
2LdqGy91XMCzz4xnbfnqlkewCUG/SOoQD+3TcX97MlcuEXi4TISTdWKCfebySLdVYg1llhXnUSM9
KBogVDlP7y0FhXhP6vhxKx6/2iO4EGEIbPVIGiNyYX//I+sOTdG8qfSqPCdzaktTXqNs7KOfP7Hz
TN7YKFcXMWeLW0IVuhmTlGblGSTpDnoCSSx6RTf4STg5vfh5eyKvdiWMwYlmaUmQYWJwlwOr0GbS
GQnwQeBhs6LhY2i7v7ctXId9zAQDPkCFBJUFvlRZS3k6SNIAnCKAFTFqQsPbmxTaqeZFD/LxuKX5
ch0YoGMQxwsQC1D+QV2eWysFVCtJlqs1yt+4sPboBCbIBpF/OjH8xR4dOMO3R3gd+nMWuRVDHV6f
MkGpz8d6On6AxsIf/h9p17XcOBIkvwgR8Oa14ehAiqQgSnpByMJ7j6+/hO4uhgRxRNxdzO7GxM6u
Cu2qq6sqM1Vf/QmMhgy9rh5r8r1Swy8t1R8bnpvaMemHSw0YLOBzJhdP6jt+GLh+buN1o70rW4ci
jgF+CO2jMiEQ+71Ub7g7dhgomikA0cJFCvTKxB744UTZ6drc5k3wNbC6ZwieOgBG+NMtJDXvYsuJ
pcnLPYgVpBklWKr9b5BMn2uanPslOd+l4YyH4+pUCwHFJs1oJAaZk5rwK1EhtuxoCw+lJTPTK0yE
0EHhMLmd625M3ACJaBBze4R5E579JTmD+2BknDnIOKLIAJ4hQM1uB4U4UQhxPHJsf/Fdfjfid6Xc
1+uPxjy3JGqWtuBdYA5z4JJA0wUe/WiFnwwORGpllaHv0kbfq0S2/keeGiWvXcSEnF2QZpOlLo/7
RMtoERzn4K9AIAnHcjtA2uGz0nfbwkZ1rScDXnuRQYvEO0jIWpHA4J8FdeTzcNQmOlfUKfoZliLK
+7zz5BsmOwcS7wOegFVhW7h/XKuutSwmlaeqGRoFuiWUyjiHN9frxNpkjjNJaqDN0RV2YbiraBst
reHMJXAzoxOPCYy7zKViWdi5v8a5JpplyDmhy7cu1Fbck/RcGAuOawy5H41oskmFclRQcuvCThRL
EM3mlWKxeyA0nDsbpUTbLFlKBS5um0mMEkiZEFYctg2XWgylDSPg8sLrWWwEXxkLBadDGteAcqBb
Go2BhKHAXfGGVhlh8cjcRUtYTjQTg+ATSRtE1pM7t2pDdCBScWkz7inutEhOiMRsRhxOuwra4wD5
64XpnvFAQMTgDYSmbJz9vyvzytEhhu9rP3RKuyteQ7TD2dFFQEoyHtvUg71MJCvZti0ZNrLBIVH0
2Pq4lpO1BpgX/gjcAeh0m0L5abrhgkhRSjurX4NabTSxOcdgeVpiVZi5MiAlPbYSAGiE8v5kgdHs
F0MGLa7sIDgN3Eqy3cLCRmqJ1y30mPzJUk+HhNck6jIKqjN3JLbIieQ1hdy5Tes1cjCf6DOSDHfj
289WUBCZfGxYZF9USDGQxHQPiarqp3Pxs33NiRaSdmGC5+IP4OeQiwLTMDQEpj0UQ94rgtOKlR3V
qhcblBHnerLzt1L3i5VdRaQGK/g2rNbCsGKBvEK+ndL4vfwbAfO+4EzusSGIuK4/ZnK0wTkXNG0h
V7hUm+9w+9nqDdpcyWAoCMNQ8SAkRF+ap0uk3bradil1M+PLQKqNPYBAc1SemoQoTJmJDQUeHbsQ
Id3uKNygxhm/OMqZa+9Paxe9jug0RICHTX91ooo25pyaGs0MBWFWFPsSFWvfBClGGesBo0orD2r2
EnEHnW/NHM3U0BkGZKT5kNuLJ28DflvXauq9PT5rf1nv250JRivc+mhjAM8TkgS334XHfFBLMdvZ
BUPEk0PpvdkUOvcVatIqosjgmh4PlL/a5jvoikIohOEOUUBieiUlWhtu0Qxemz2jZeW3ozGUzitA
/evO8B2yS3DZP+zVo2+dzGEchWBDdenOLomFXYkEwzuqBmPnwECQX9Ofk222F9RzpCKS+H48UX85
kkfGJ9sUWUZfhpJOhyfre6RaPcSYXkLSaZ9j8vTZUsj7xSdvH4LJqLa6v3ws2L/vxBZGnQwZWT0U
0vH8miSlKIXvEjkXOoRpbURCfVjFaD8MCy0hruFqAmlVB78WzI5TOh31tdXJ6Yg5pZJBl9nZVbeH
upcG2VItVVYxs/RS4O7P4e34JlEaKww8uNQwPiMmxkF779XOqPUBULEK7Re6ukOW+hMcZyQ2FbUA
1rUgKr1V4a3JUp76HosymevxW68Oq5LEnZgzULmKX5Idd+GJow2rUwRTHvwRiHWw4dxvyP9oR5QN
ND1fcNB/LE2Ppn1yKgfQgbFMjQ9w828GEE6PVPwurHnCJm9hkI2Nn5G7dOvPni+GQc4JboADrfsk
SUL5bgribwrDJsyX4Z2f3tfUV7UODJFkHx8cmJABTHT2HIlM2iUU+tMWztj9jYw9AGEFpCNx7cMj
3c674PoKC/Rob8N8HxHr4AMFtHHJ6Yf/Nk/r6GwCKyio7Ce//179qoW6VJS/R26NKz9SVuLVyo/a
67dfQFGggHXiuLdftq8Hy99+cka+P6BU5ZNTtjVNc6+fe7LZfJTrvb2JdI+g6fe4enk8EePy3i3/
1VdMlp+JKjZ12AjzwKpNcRlVxEdU8mMjcwcOy8nh5QeICfrCb4eK1oNMKsqst/1Bd0pJj5gl4t65
5by2MDnSRemkolfkvV3GrdoJ4HHgcHBD02UkTQjx3OzbhTH9Me9NZ+7a5GT9mD7oIFWQ9namvVgW
igUp2fbH11fr3VMPz7n1jCteSxj11JH1QNbO2iXP3HYdqyYhum6nDLG9DW47ojytzgHZ6Mke4Fj7
N1G/tcfTP+dZAWWG8DnKGvcZQp4aC7QxDlsbo61COAbDe8brfiwvTMmsHVCw4O2AdlkIQt4ucwDe
0yAez1SGXPiY+pQRXNEQaXaq38cjmtu1Y2EdEBo0et2plmUOlzW9EvY2/qOWgORbrUW2JQ0yoP8v
Q1MulLLF3EXjIVXiNygRVLTNMa+PTczO2r+xKBNPhBxPmdV80NtSCG43dxfjYcCEFzdbqtUtTNq0
wbipBVfBbdrbNd/hgZXgHCYp6DVDb/14RHPH/Wp1ptxhQpX2VC/BkNPiTaWgzp8ukVfNjYUHpxRU
AQQA86TJ/VFDTDGlo6K3m7DWmAjNo+5eCBZqB3/N0NMjfm1lsjSt1LVsnsAKUkW7eHycvFoHWj8Y
T9mqIaduezo16lujv33wLPmgiQZ8xuOpnI0Frz9h4jrRO9E4fIENmGmv25RICtyMZRiHE64qc9g/
cceE7D70VDuv0EcRqQuuY24p/4Az4O+X0d8wOdI9mM7+c//XHZrEU1Afhwtk6PMrCZzJf1kYPftV
AFRmYM0OOgwQIsMR7Wmi+5JBCeHxNP4PK/nPyiSvkQkxK5URrPjBKiYvVjp2JxzWJwEZcfvUPn1B
xxWxR6O32h7R3jiXwGAs+MeFof6FYldDldpAoWnwStvV6B+VH8GG+vDjgc6ZQBEPFVEAKMFSNTkX
TAMlI8ntcS6A3i4TwXByeZ0rS/3iMy9pFAvR0wPOD6Q1gKm5XTWIavNczTYD+l2g94M92a0BPtfW
oUX0HatBOG0jfWTqaglcNpPdvDE8ra55IB8UhQqGoXzjmeKHH27Ld/opb4gDoBy/Up7Sz8dTOhda
IEgEcRKuT9T0JhuUZoqg4tJysGM0MfWQx0BTQFCf8E5+D4OF7M04bVOHAzvA8gOCCj6zia2kz5O8
bNnBlvuE1NG5ZjIt4wj9SgVHhcs2cb6E2Zl97F2bnKxkUCVpGpfcgMfetv8T/mVVd/XOac+Ga4Pw
XgX3+WLP0OyrA1k3SBaCBQWw6nEfXx2Flk3CQG7kwR5CQ4mMvKNJF6ZazF18irT0rq51oFXXj1dy
pv7AIGT4Z3W8iq+surXSJUruDDY0BHuRJCBS84nEq039y6hK/OQ/MaAAiF8ddvXY8uy6XhmeuNEi
anKazWCYVZ78DcOSKHyj0zePM4tNnCy4mfGH3W2iK2OTTZRKDuhLk9GYe2wplwg/WWpG3XGpt+SP
+uneEOgQ4QWgZjGtdoQA1roxJwy2ZZXq1kAWadU85zalm0Axqr5BazajfvWG/nGM4SLqVWb+Bnq9
PS5cUrMDhq45GAB5HNQptpbJHc5vFWWwkannZKNacZ6aqIuVldlFvDIzndcyrXmlh5kks5pDn0PR
kAQJUVRZeanYpba62Scy1CpG7kwE1HfS6mXN+Ogs82ibIes1pZ9c/fnw+S4ANHr4XK9Pa5CrGC61
2Jd8f+OD7R8ZeWSAFJRRpzyzeV0ndV1RjU0PrE0JmSpwS16Ou7+lRhuAlYJVAYHilHo0LVwvL+qg
tRHR4CYWVeWT2eImJslh/ZOsvi4JAVHPflNW5LyyHeKtPjYrEOdImnt5fDBn8i+3nzJOx5VLQIdB
JkVu2NovHOEOIP8gjIEHHFqIYhOd0mt6bV7egJHbl4fzMV/qU73vY8JRvJ6JiR+UwQie9CHMy/Zr
/wvsv3pgiDEaR3wn7r4u/EEkb/t9pfbEe/9Ftf7x+OdX+99KTDziEPKlGFZYiay/xNUhlxZq5TO7
+HaAE89XtW0kuTwGmGmF1hivBrgVR/RV5ZInPUGZZ7dRV6tvWVcWXO6Ms7+1PDmuck23UpFGLQLL
EtRTNF6kmuJqsRKqEYhcpHKlRKbHHAoB6nnbOFtEG485h1v3ePsBk5t1qGR6aEPMLUdew/07ijGe
9syt1mvCa6ZOG5tsc4ZHXIoyZ2KzG7vTGFDyhi5kRrvbBqEZeL4i4/nnFFx0h2xUT19RTyuAZR/v
o5nk/q3RyVMppqQgZlMYbVWhJlqnvVufzfk5PD6nm/XaFPRLhOR1QmjjDcEhqZmxBN8SbSkynbmU
bj9k8mDqhTZJ/T/fkuvjcW719/fqWSHNmKCxRPU50E5msiXxbveWCvoePpyg+wBvJ/N7YQsune6/
LXrlXFilztM0weanVi+v4LvIQYMlqsba0aqtp51+JH2nS0D5s4SxN0dFOy6c7sUPGI//1QfUXdPH
sYdVYa1KAxMZKgm4PzAJPll3xMxWT5SkXnR9gxmIrKNnLryg72/m28WYuLe+l4W4oWDfA7zQabdy
ZjOgNhk1FvOFd+Q959ytK/3Djl+NNZCVulNGV5rrMUp6Fq8f1jq7ftKZzV5lcZFoS5t+cXonzo0r
s6yuM5hEV4JgMNraO7ukGeMCvCtPaHfa7cDMSbwNEP2X7yP3LZ6WcP0zaeTbKZ64OSl0KAgSjKcd
pAbbsVEB3Qr0pthhocMtfO02VCX16XKpQdn5pupcT/QIkB/iHDKCFnUs/Wq1sOx/DFoPXN+UgTJM
4twtmvGjrFY/INeIux3pz5P5ReD4/Cf4fBe7nVsI8P+eDQ/s/u2Rqz0wKB4Vh6PdkPBWTLRqZxkS
sLaOdjp1px2hjtgK6LLDu3ThqC3s9D+nfGXZAbMOuOthmcvzNfJVRp+lW79y1SAcjLRh9cf+9m8G
H4104uaKoky9OIO9QnvNPyxuh3iQmODmJu4Thnh2DW1hUWfebDc77e+qvxpiqngsBfn38Sp3LMcU
DH/jrPiDs+2X/OZCfDglaIvi/77BRqyWZTW7ISWHQ6LFqkucnfmElBv4mfecfsY22nL/6/fT7Tgn
TqtSujJVxhMlxmZVmg4Q93GhRsOaCpduq3tw+q3TmjbvhrKTZYUCW72pBT55xRWVEwPlJwx0fXqS
1C/5/JbCj2n27xH0BtuFbcuN7uFuH0kgJFKgjSOAcuz2hpD7qAyCBFESb21fa6Q2c9U4hdZJfvZb
1fSQ0TmuPaPacidULVIcHd9Qk+N4Wa3kYezZW2zknGkZwfxffdLk0spdHwJ2AT6pP/IhiFAsuHKy
lgb0jzrGF9kjRXdW8RZYmIrZE3xldrLsgAbGecxhKUBPpYlqJr/FfqY6uRkzC9nIvy6qR5M+ibpT
SJlEjYJ7QyD9sfkaH8c0gn9W/UyAAsXS429m+1xgF6xxqvd7VkPxN0UFEChdo3jZXTi08dIgC2rI
T1GRE7u+1MYbaLA3OkiCtCNgAqxF7cR+aZLGuX/05ZMbj408tuP5uLVrh93XIW1TDLdUn59/k2Er
jg3t9Fgjvd2TuZPkviKPYRMyUtIYsSAb5eD0S/qwR0caUB06MCyrBMWzrfu5yhfhY/d7QYbu2x/l
NRCcSIDffsGQs2UjVShY1nSkBVW1rqGJpdJOvIdCMdQMoLe34M/HMd1O7I3FaaEpTxqmDbyktzWK
JeFPEKiBzm+PlLao9zvThH5rajK9PXiqoNeIwbUqbQqH7VZWtxa4sBCzeFq+cKrGrXw3LlR+4WHG
lNS0w45p0qpoOozL8VQ/J8C7agunaaZ7EuOB8xobb0cm5UnO2y+B9usHFGJBrzGC7t/f3RVoCQZy
6Q9yTfbqcUiMx8s146PQOQ8SMRrcrmDzntafFNTsuqByB8xhrbdoGPs8nIaVqJUG+nzTNVFtSGeQ
30BdivdmbmF00/MARoAmCLCFKY7ZCfGioGrotAT1pm8hRSiCmmhfVmjpAu+rVH2BsIEk2VJS8f6e
uDU7CTMblvVYP4dZZE51/HQKQeYOBPDUQgj3R8Y33TDX45scvSAvpMYDWt1+QZIt0Q7Ih4TbZ/Dk
AfOnbEv1szQPvl6qDLKNEXilD+udzm43vmaDbti0U0NcNeZm05j73DhXKv7apMaZJjSB0AqyKI83
wtz2BsUR0mUjyhjkI7eOQqyCIcoEb7CZ/pxs89xWfCNsvYUtPvPQwOxfmRnd8lXoxfBlrhQtthu7
qY85DxTHV0RMXd+Pharfc6Srq8pYnVcfobakdjXnCpEPhCvmZZR7pkrobJ7FWcwlg+06rlopB4dD
P1qwpaDiDcdpPp7OmYeDDNJkBVp2kL1Ahn8S1ipOgCpkirpAsqO2GUjysAUoPB5OkvqJGt1Fxio6
hLKQPSnMpV6ocWtNt9618clisk5ZFHWEBC/EwsWXTESwIyHLy/6WcFtFjgCkWiSemPP71zYnK9so
HnQJYwyY2XWA8GYrSVJ9CvzHBUd6VEMvuXR8PMdzHgQAJBEiK+jSwFNkEugwbRI1HDRubekClw9K
49TIeY1XrMZ24jXu9Mf2Zmb1xtwk2KmLmMrdjm5sfhNowMSBc5OJVYgeuJ7pVAusGjO79cbY+OdX
B4WHlGMVlRgbr0qU0SdaXrzmh8pdqNPNziEig7GTFyVbAJNv7ShNJQZyWrV2R0fRkyiEltymOfGc
XtDrvKDWLeRCCQ8G67j2FFPge2opYhh3xmS3jhIo4D6TRgDxFDqMDlWRR2G2sf0OKlqmkI1MltQm
vrCn9DP/5FoSfz5eSXHcGY9MTkYd+yKTNQ5M8rSZFW/1J8V88j4EO7d0Qphc80PiM2uve6OxzJ0m
ZFaeHDPw2CZmp1iR8xL3hwrtlAI4b39CpQLf60bu1K63UufE4/9WIl1EVILFE46QzARJR2d4gxan
apmrvmxGiVlnpD0PGw5Vyeo7AGvuJqHVvLp40ZcofCXtSaxVrl0LZanGzk7M9E5a+5s8gEiTV6kg
dhX7JYmUmUsAKwFnBVATsH1TSeamq1EjKVAy4bPtcC4ZlTJq/gABTECqUm9TdyBy1jkZ3OxPCSDY
l26pF23mcr75gIkTQeKhj7jER9qj1fiexL+994sSddyYtbiw82fwBeBV4IHEBzgEQdffHrk6YRyd
VWyFy8hmc0Mg2a7Rsh2nGcGhMQojMaP1VvZUzxi2se0YQ4S0Iqc6Rown7Fl67yCjQcCDQS3cG3Mx
4M1XTZxMlHVUw/T4KtBbvkJwzELb7Ng+S+mvFIj6Sn9be6aa2Qu+dMbdjMrs0KUGYgZ6F5NgJRYz
EXTCUWcng4gtSqtJjeAIKeUcsL3g9fHxmznwHCMBDYui3EgWMAnBUICVo7TNO1uqKP+lweuU8GLn
LOzmmfIB5H+hQA3OWjR/o7nj1rUJSuqxjow2fSlKCXQMjMjRIDakgaopa0gh2QPKq6jSO4hwIfHE
oSmihWSfpPL9WSw2ZQnuuoJaZZ7OcMbjGbjn/wS3GxTJ0CqEswaEy8QBBbLL9OEgdXYAFFRnFPGO
h5rsMfd+WHBhoFgJRmG8pUvNodQ8N90lEbiZp+ntB0xChCYOfDhktI7HL2D4Mt5b/VVzP0Ny/F2h
srICr2vuquxbQ5O43+LfLOXgZk46WADGhmn0YoHJaXK/sXkD2fACz6kCvevIFjmtZoUr4zAQ+iAe
2p3/VK6DzerxtM80oWHUV1YnW6JqB/A5sWhc2lZGhI4JEu5zwhkH4/kUmz8V2bXG7ktS0dbarjed
ZasLH8DMREk3HzA5Z5gLhKf8+DrGPcAYoPRptO6DddGidV64V+dmGIVvyPyBL1oEKebt9u9TmhIh
wYMIFPgzAYWK7iUZnod41StrSV46bDM3KgSLodiC1wPwUdPnsYhQISmh72t7scq91h8h2iiQfHsi
ovZ1uewbHfBYUCf+nIsQI12a1iXr459f+XLJo3LIXsF6lVvg4ITf5AD8IYozQKxSzRHKgNglXEme
yj57+d7TH++rmRItmJnQQw3JGsgg3bU4RGEohlnVo7VKMnLLY4js/qIRYOvhJRs5O1c4DM3KrUhP
L1ieWeQbw9OBF60EvqYO76lgxTIbF4Jm8k7iG5KyqpcuvN5mwgMgaaA1gqZUAep/k7tJybOakgs8
Kypu13zyym/RPSvSwohm2tHxMhrTAlDOBWXI9J2W44XIVApuB4689GqrC6/Bt/jb7RgDbPeqYOTk
fTAajVaHnWy2H4xhPZtobRjU7AO3dL5r9N0bYA4b3dzt9I9+zeg8ZJvWl0HdvW02v8cFTza3ArwE
Mn4W5A5wZRNHKiUN3QYp29tRdgRdpZJrSgikTQXBGQTNj/fZTFkIUiJXxibxUQFQKy35MLa1DuJH
pIFu3SbSqVp9maYOVDQIJClwrrOXdtFhz7x+bkxPdlqjcDVaMJneZs0cYZFPPo3t94tVAkUWvSjm
5oNaCwsebM5b3ticbLi2zBKnEmAzJvmLRF6DtcXss5dgwX3MPdZ5dGBLEGseeyOnGzviq5IaGkxr
igRYoqWqiDcHKKXpNR6wJeIvx6h0+TXW8gO1lp6+hWfQXjwvyfnMlMKwulefMbkTGydweq/FZ4Aw
ngGP777C5LKb4VXnD5TdfAJr2QG8B87X9ZkBnlBY2F4zcRla0PFLBMQCdAOTJeadEtK4LE5en/6U
wb6UT4+3718z7eTZBQN4XIyC4/cdqEMwoJjalZ2Ndo73Zs1pw45/kTfo3RfRThBpKBeYhR6u80KT
TPuM0oii/Y4iASBXo54aABgrqAf1SJ0sneL5of/7ssm9jCdwTsdd1dm+RJfb0BXkvSBH58fjH+fv
wfD/eruvbqmqVSqOyQoYcdg3lnXrlzxBdAnUUrIgVD07HMDd0OoOGva73KrbA7hQ55hoL/DOuQys
Pbd04S+ZGP3i1WA4oRSawKk7+6Xu1RgCEFjSQ2b89QTt4jXghyKnvm3OqFE/nsXZ0ypcDW66VmxH
Dcyf5Vd2YxkccGapefJNBO5arulvLPbH6ldZR6iqLGXWZpfwn+1pulxMOLnJ66azG1FYtfQLrXzS
4qA/HuHcPXs1QGkSudEV1YGfCJvRTX8qB5rMF8Y3Amij/h/MAHIyUouM6qETd9OVIPBpuK6zs8xV
5eoTCuAN5Mjx9H5sZ+6xg3jhn6HJVomHEDwqbN/ZMlPqcQK0tuAUBDsoJQmA2x4ah0MfybSA/eUC
Sc3AvNc0KE85Am/kUrd2Wf5F6eKFHTxavTuNV1812UacgGZ4hcZSDihiPrOlHBpeVKBRskL/iefl
4bFv+M+CkrmFVsKZtzamA1UPYAiB2xTGk3V1cmJIgzgCBVR0mVXHlvX1PD/2w4uQsFtaWcq4z7TF
o7oDqAH0miXAQ6eJ6C6h8OrPkZd1SjTL+JpYkERBxzgpIaI3fPOQAGc20aUCkwvoOrpfMVYHDsyH
C/nM2bt8JMYY62e4Y6cnRxAaBcI16ALOf2P31WF4LeL0tLEC7kPijaCDiA5UdQbldWHzjUWz6TKP
JGZjUU2GZPSkqOZ5bEM7jUuj2YNWU6SJLWqfkfjJuXgLOZS5XCpoLJE3EyFxgB6ESbiS9F3jJmw8
2BpzYUBq8mnWKHYnpLzUCz5wJhjDDQohHhQJofc95XfkQnEonAS1jGBdQT1WK9EB1/UkOi29bEAc
fT9/6J4G4lUAC8Mo4Xy7W+uw5KswQ9CvQLHEUrrBEfWyQjLYAL0xI5Mor1hPzQeH74yIlajPvOOd
1z7tGsqk5aQTiTs+DEno4UioKecJoJFtRCr96TivCp/rBMKGwEjIvEtoF83vasqzYXKSIBaNpqMi
Rx7Cj9Is2smV5Iu6mPFKqqcxsrffYRQ6tAE1OUpGglVOfVXmBbrXCr6hk0PnxcIoOQbEsj5CShMj
qdHJSliuAumCAlEIjrhh3/ta17qBuG6HVjlycRNxh1RKu2jL9ynrWoXnF5QmepTDkZhhM9ocUtRR
tiBWYINDnFRC8SqlUpM+NYFfKOuuQrekWZQRl+FqF330iA5txBtKF3HMNs36vtiwseiMNQTWES1I
ZucAp7QOxxhJVLrP8IFed457PyotTxA8SS3A+Q01OyEH4Wxa+AFeeQoP0nNF5P3qKYzbLDAGdIzV
ZpwqcqHxQ9YDmtHHUL/zHSoEEw8b0bUuOCznrZhC7nzQOuV0aKd81CRfghCjk514A7JknzGbsdAy
C52U8vaoD/DZUYxbhV9JHYj5j1Jee8CU9QVHEbZi81SPSinqMfVF5w+q3MZp/J6AsUrUfSQMyq9K
Zt3iiy/r2AV71VBSyapOeaXduBQlBC9gtPEC3QMKNnpOw4ANc1KUQNJB0SAOxH3TSIJvQ37BBYwN
NSCA6JWwy1DvKRoFSXnXrSVfbUoxYU5u2taDFuH3eUVyocY/MyVJ7FCBhq/eZm7jbssCiZHfyGX8
qN2UTSR4e6quReENPyZDe0Qstc17xVVVBfm6RHmOhqjvSQcxQ1bP6zhKNScHIbPOYqbxRUogdfuq
oDxPr/uAFU03jfxgV7OKB50wlndCYYcEDeVvncKhE4uKkBAz4UBk/FAgzLfcwNcUiZsm7fTeTxNX
p1OnzGO1LFIhVOUceGDQX5VJXzy7UDfkAiinKG1yzrJMGnaJlENwJGK7iFJ5CvCoFZeELKeLEiaJ
IRmSFa2Gb6ncdQV91QRs3UnC6DVVcPE2T+kEk+e1lQC1VEQ1DKBvVSh3BGBJhSJN2cb5Oo5bJn8C
A0Ekob23z/t+5fhUSZ8FuUPLzKCIhfzutpIUfA5pkQmm21NiicKH6Dd640ByXmVZv/EMRnRDDkvF
dfx+EMGShLNR5xvG60WQVmRsTZtRWUQJGFtyRvmikhiCCLRbu4I2QO/tR0GKxzOgYul6B6/IPGrP
FAkT6lHs5pVOyX6XGozP0llBGpqKBs0FGEX+bZOE0kHXMlw6UPu4UD1qu5+FS2bmSgddMiq+4EoD
FmTK/cQPTYhbOB1sv/JRVFa2TWDT9FrybdQoiSJYXfLeyM95+Il+HJJ7/m/XZZri/PgxeF6V34XP
mbnz/pP5igODGwrek4uoiIcEjSZjqds1qIpAtI4xkU6WCSNocm4+tjYTraKqjuQfakYY/RQknSiM
Q4F3lbYTUY4NjpJfBNk3EroOtIDuY+OxtZlnB648yFghagGjx1RwgSvGALwBiLEPhFxLKt/V0Tfz
9tgIM2sFaFCIKKBdAQy9t5ceV9VyQHuAL0YUAOZ4jtfZnqkxfRWS88KzMACIURE8vCo9ckGpoRRa
KsuauIhPnd6+f9LqKF8gpYgGS3oqaAo4VYvyYsNZgg+mGlz5hGp9o1HcJZTWXQrzzxIoUthRshTd
EeOXXEWlSTG4URBDxD0TK8YSmuq9qYATxfWcGXHqPjF8pmg5xVBqIzGuFjJoI4BIoUeGIT/kfrXE
GzldgvF7RrwYmHTAMIXU6u33DBnVtJxDc1YWJqSIfzjnZWGR5+YW5SewPEOsDKHUJLKRBbeQh5Lh
rJKnAyhX1lxpyrkTrFK+7x0UX9jixc/9Foo7Mud7eLAUEavVZeRCYcin6k5v66qjVI8VIBAJyHcS
qEpdxUubcXqaMRMABIJzDPptDOqVk5VBKtTLgk7kLCkreQAuI8msw6LZpi6SjT3w6KowFAqIQpxa
ZXL5s6bqfiHJOT3j4ycglwDeN6wI6sOTt1IrhFLdFjVvBfIHV2/cXFkloEOIHXbhbTQNbEdD3EjY
B/Qj2Gynb6Pe4dw+qEveqrMRodzgzRJJlEiKLEpNyIUFepZ3kUFFlWc2HecsZLjvDv6ffZz5sX0W
TX7TPeFSWVAAe85bqS9s+XRU5gme+qpcdbS/dcNYa7g173/4DDAwfKW6Ali84qdmqLXHm3Nmb/Kj
wCa6AEGzhg16u/uBfO1q8IDyljSCimsmBmGCv0WH6fNjO3MLi+a/kcQNAT4Owa0dhQ6rImAzwVIA
t1CgudTTkd5Cmob2FyzNjujK0iRPzvoFpMvkVLDCotCi6uLH/qakPx4PZ3oPj8sHvnvMDFwH2Hon
TqPIMkdwq06wBL70NaHtRg6d3g6lBg+VWhTVnqmL/8NSoWUT7Ud4IXHI395OIZ84JR6kMu74FrD9
tpc6jZUR72dVHhmPhzezWkgXoDAq4x0G/ZlJYgiqUCK0hjjecrPsSVTwUvfonVB852BlfWxpmhzB
RAogCVBAf49WVHn6lO0z31PSPBesSBA3lLTJOF/z0BuTM59c8ZOwCwO7a0P9s4eqITqUoTUG07eT
iKd7k9VVL1ixMNC11rgCHjDQUOhNph66Qu1yT9m6qRK+ynHCKKD24lhTopIAnZB8nparlukhvcwo
Pk0gkBMOaiRwhUdkZ3ABzhQq75tnYy+ENm6ESIhyB3rXS1ImEry2/M/Hk3fH7fA3GjRdI44HKTfq
zZPROIxYcz4rWDRi3xx1ZrSKRVRoZu5bJ9NqwBRaRh/qkEHHQUcw8oXVu0u2jB/wJ/cJ6/jNFJfM
czkeeYUoWJIbqDx6klrwD2blhfOCfXWR6E1cgwoQNXAPVKwLg5+5rhAGYx3R2gAPzk3OQ5eHkBcZ
JMFiuw9/APNY4byH5RPQw+iv6iCKi84ltoOWcmk+tjxzdwhoXQWEH+lsmfnLG19FMHFYSh2CQtFy
mipE25bb6N5/kHaeu3GjWbe+IgLM4S/JCgpF2bJky/5DuNs2c868+vNQA3yjYhWK8JyZQXcBA2jz
zTusvVbWCseczNMRbZViZ9YmJHxCOVKVtUZld9v+lRsOLmgTXiowNDSEL///B/uVMs/4V7186rpa
cYOxSF0ttkqnipRmY5IvcuAsMG+DtZC9op/Cg3luyw9nDZ15vLV4jneKoLqx9b2K/KekLG1fcaaw
2SVFZw9Bv9cJHNXWFvrjlKMU7pXB73Q6kP6wYeuzG4kXNjRtkg9G61jxVifbRVLs/UthtyLNLHE/
XnypAXxT0VPlpErf/Spyq8b6VeeJa8qPjZS5XQncalSO9DZv3CkXaWfa/rnAROAPBvUspmo1R3Mh
mDGOEx5tcJSV4OD7R1btzSxHx6eJl/pelR7VRDsYSuv63TGM2qOfg8bRwmMa6s+3t8eyJB8Tkf/5
HDxNXnU+ah0jRiSEszBFlC6OdoPpCjTDTN+KLXGKq1Y4SxBeEqTzGp4PujaSWQtrUT+JWlA45SxE
90lcq7us6MR9QILYaTrzr592GDapWy7KgZhdP0vo2Zil70fGCXKZ4eA3qN/FspyR1Zi2SrWXZ1wD
soevTu5TRZl95UXUYqnrdavqeBGWU6bK5zpqHFJO3jwqe3JEwPJ0vIv20+21u3x4MasgUrR4v5zw
1ayWJC1JLOr6Schfphr18H/T4NRwjdw2c3V0H8ys3g1ZyNNJDEz9pMSLcmD5W5olW8m7p3hQPR9P
NAx0dxA2kJBbg1vdJRzcPOtwAU68q8lxNE7GvRluFFuubEsmcFETgdEJQqfVWezDrq4MPTVOFYiV
gxzqYGPGsrpL0zxzTaGkvF42W7WPywt5WbX/Gl2tWhvOuhEmgXHqKUi41CRmGMiLt6Dy293thbty
y2EK2MoC+mcB3x/kD3d/3oKXHhL2ZW79jHz/2bCO3EwOWdcjZZ2kvu/DY1hu7ZerA/xgVT4/7FXZ
axStscplDoEyvm4PGfJG7LcszereYmiaKb2T1ME6fW6klFBqDjJNP8F/KM1HAKG35+76IP7791eb
nny+3kw9f58Qz05bspxfSY7/fxpZ7XE5rRuajZaThURwbeiAPrXHUnX/h6FAxIq8NZSwKLGcT1Vg
xbqgFxaXrxUEu6aaJKfL8l+gYPv9bUtXFwVvAweTbUeH4cpSX46VLITGKdbS5KhLceWUiSD9D1Zk
mWYZdK7hel+rypiVWCcW9JinIZeKO3OAxItszRY15WWsAWksRJuLcCnBxjvJzoezQy0LvUG/NU/o
ljY7VOFEJ7VS9I4Fq0Hvz5ptOhL+SUNaWG5P4jXDlmWQ3lseZGud1cgMfZoEcTRPVLYmIMiZvpf8
InONAHrXMTaQgWvl5qAl+ZaozAU2GWeAUiF9F3gouEYXCUZlyMVQGMyTVr7M4tewDfdZNBznbKnR
/hiteJdIR1UTkLW+75e8jiHaJqXbGFS81RTH0GzuTdM4RGJ0b6BxW6nplou5BJOrc0+f47vLJqKI
9w7m+bAsQZbGpREJnPs2jX8PQVG+dILo47j51ZMqqAXFCSVxSaOoh1KfH6tZxw01q9DpfbQfzFDp
9pU0aE9UwUWnjlXzNbYG3Ql0vXI7SfgHTc/kORKFYWPXXnlFISkAYU7wQxhkrG7FsitVM524FY1Z
cuJJc0UgXf23ULybi3/b6pOkfb+9j64cRjwSXCCdNDiJo1XwOkWTVSJOZ5wmTUAiOzV++G22BYa7
6LBftgzZfF4Xnhi2zeqeNKq+oO5IwTCdqlNh7TLjIYINJQup1UGtbdGqMP2j+7/zmDb/8Cnovclv
HwLdQ43Yk/JhH5nDQ0M4VNvJsKvNl848VvJj0bj5opQTRQTO9Ybf9I6xX20iJkWVDI0tpENZd35P
CcjIND634kmcpYK9ndb+F0mvrZeo1dvMGRNFPMid0WdunKkccFUOLbrz0Jz906lR39kVspjzXhLH
CC2RsELfvLYi2kNlX6xs3UjzO10dBMkOjURuXZkWLS/UsvbfcdZmwc6HJFJcKZnVf+PO0kJXViK6
bBr88MbtI7+vXShdu3QnaFRR3TKMO+DLdZyILi3M1g+tagzT1oSsOvkm3bno3foy5Deplna7tpTn
1A2tqbnHZ/SfzTKV3qCI9klBNDL5Cwp4Usdd5tNj2qUwGTl5klmH1BzUb8Gs1DAmjxqiPmEmxpQz
m/xbarSEakFTBAQtGgXGVArKxC2HWnmF3VqgTdWKeBybbGo6d4KTKrjXe4P4sq5J0u60rtCjQxbU
ennXtE33Q+wFSd4JbVSoB12bqh8FufDvetBn+Z4pohPS6PJ5OAYFQg/IJctauaNwnX8RO6U2Nu7b
CywKfJ5k5VTQf+AMuLlX3rtQz4ogcLF49RjPra0nAV00fmPS7yDLsTTaSUcmVWmFYrQFQddcNbTS
T4YgmwnFaWt6KGipd8TZlPdKP8DpLtFs/suq0+BrlhXNX/qsdKItFS2yooRsaBWsDhxSuFZLuZrE
XiSWhwJQ8p1Es7RrFb3/EA1yu/ND8W8d5f8YtcCRg8IEsrOaIrGWIrHoI/00Jcfuq1mo7ox+RLNv
o79NVyyWaEDhcecpojtmNbya+ha4j5KYxlLgHNW/WlV3R17oL6MLOjO5GombJPgxWf9VKY3mHrUU
M5F0kMCB1VwgD4AEDorSbDhfF0mvxRJXDM8JsSgNg6t7P83hpez7VjtN8a+xaZ6UuDoM/WOUoxrV
a0+jqRzE/HObWD+TYYsYfv3mYBv52AXOxV5hpCvbWmXNwuzj+flTewjleF8r4Kxy7d5Aq0YCAyLV
Nv18t9+dZYU+Xq5ro6u9omiBnqQmRpXwZ5i+CqGjRX8bQy022P1MK01K/FjZSC29SWJevlNXxXbY
xm4tNE6gblF6XzhE2KFtBLFa0iALQGw1gV0X+pJcS+ZJKnLaIxtT9AaT0pYQyNJe7mi2DFKdjqSx
oi8oNOe3Rm/Kvdlbb4khdw8TIIXT5OMppbVW7ifAfSdBRxldaJP4Tu2z+sHXcn3vS2G4se/ea0Kr
ZTBQq2THgTHDYVr54tHcFYraxP4pSunlTBBLA4rzCuRsL/qPvgmZ74NVG45ooJDoC4/DVO/ycoJ8
o3PKzNWEL8YQ7OpAggcYGVFz6/sustGkf0kTUpnn0xTi09X3tXUSiOTT/ZMk/Q5ZxLjaS83nZKdW
gZuL865GG0UHyVFLzWNRb63s2jlarOtcMhTVSNxo5mph5TZnwZvUP2W9Bud3JIg0F+sbHtjVMSIT
Re1gOYMXnauCFBplHWj4GUP1RzHKnRXLR/+34DuKcIr85kULhr0WSPu4h3spFl9un8R1DMsg6ZlE
/4NbgLTsOxfEB185LGSKP7iyJ1OFt0rM9mIYu02dbBz4LTOrK1vR/TAw+0k4ycBlW+0glL+kaIti
/CKXsQxGBsAI+bYKPHXdBdykuhokviWcajM5yAPcPJmtD8APtO91D2NG2viOWbZOOqUbL+5FB8Ri
WqHsRCCok0Fft2xmMXytch4Hni8d6tJwBdU4Yl3TP/kSzKGghmdF+ydV+i9C137qMvXfIaCOoeKi
jfdyDiIu/oQWr7nFEHzhfL9/GEg8EvhMDjXqcz82JEWe6FUWeH2zUwYPdRFH0SMPHcZUu0OCahJ6
N8ifwc7ZWrpvkbmRi2c1bhyAzK6UgbmDtDB+RebJsp67ei/H+a4cj3Hck4eunai8Nxt1A3J7+SYR
LhBk8ioylzTCnn9z0bex4ssl3wyBgGhFWKL01UWgJ0FZmyJTV5q24Nemffs0XL5Li2GeYRm3YlGK
OzcchrGqzXIbeFYke4Mx2JNRebKq75JsS6Hh0tR7nRdCDyCq3G/L7fPh4KWSEUhp2NPG6YO/aY0Y
XUxp3gX5j6me9387LI0RQWgOcnvJBK/CvJTMhZSpc+pVJbAE6nvHIPfvqfU5qpY937Z1uXbntlaV
XqSQy0qS1NSbp9Rn4WiPLZBmtdTG3Oeh+RYL6rwPxSS6C8S4Od42fmVSSYbgrEkm0TPN8eeTCgs1
eC9DST0hfhSDvV48pnXkWt1WFeuKxwa2akmWISWIcsu6ykw2u86sLM48YjOnC1TAra+l+ofEw26m
0pvCQAkXfi64WmFsuKWXzxKAvcVlw8klphZXz5JijqlvtUHm8WXtl7RSpYdMS5TPt2dynWEi4AEW
SMyzqD+LOKWrmZx93zTGJPO03o/uRyp0TtgbJYCiUY4YnKi8ZuQRA3usa39ju16zjTNMPLc0c1EL
O7ed+qA7R6HJPD9D+C3eiWqVOKEQO/1AxkBWPpdK+fb3w0Wxj7QWe2eR7js3WUmdLFidknlBi7bc
zJ5VDkb8xjzvk6Z1kv7rbXvLDXbueYFZWRhggHDLtKWuhmjKU5Ero5Z5eR8rImmPIQwEtyzGIf9U
j0UsH6zEnOsjaKPE/HXb9rUNRCObqAPKW7pUV7dBOxVp1TRz5s3ZBAhuAjBMtJW7f2+FuhpHg3Af
32K5Jz7cb/BUFmCSxMxL2jzjbhOlJ6uUpt1tK1fcJ7ArKk8+klaw1a1hhkE2iFnSwgpHZdE20Jtu
h8OU9kdRU5wwHPeCFuxa5H8z84vgd6fU3PJsrjjRqGuDWsdJBUd64XSIBiUGS5syLwrkRWspbmn9
yTzRyH7KWufvu3EO7aQwuI5GelVydf5pVO0xrsVp7zeNfsjb9GXkqDkJwZi9YBSdoJW7naFk6j6i
9Hp3e86uXZJ0eixdygBlYCA6X5lqrvMoSfjg1hL2ehI9jbzwTf2p9sONg3ztLTDp68WL14AZrTn8
KtFKrEpdpqbe69J9cwDyOtzH+SHfFVu8ENdGBd6HIAHoK7wBq3wdEgnAsMUeesDOT76aneW7RaqN
n4bUUtl5gOBvz+K1E0y0zBm2UJM31uApo1OsXM84RWL626JxGuxPxmM+3OfBFlnlBeHLchlbC78Z
CfflfVvdTnpo5JU6C8xjJJSfkz4cHuRAEo+LmtRjGINJ6NuicMRMqHdWJnBLp13ugjeLD7FeF3tF
yaxHPP3YGURZcYwh6l3Qv8LnjCYEO5EaE2qF1nCbJtQeAq1KDpRvn4KqROEzzsvDECvBvagMdG+0
Vf9bNcOJ8LRInUKsK7skIXg3yQ2BbmGYe7J6/jGIknbjbb/2KpCCQ7KQ+wRXdrXAfQqelZRi7nXC
/HvBMoeib0tSsucMOSodN5MIpvf2Il/dVAuClIzW0oO1uiozwfTleqxzL7Kkh1pCT1x4VMP8ZLTf
bxu63E3cYNzHxJqoTbB/z89k0raRkA+8BwVOk9juMyl1Wy4PmFaesn5+uW3t8lzyqEsAjUjTkbZY
6x76MzGlpZe5p+j/9saxqpwEpHg9/FGD9AEZu2dVfb1t8UKEAHDToj4IahmtBTyz1QCDsY0GUapR
bA37gnXrprZA6jeyfrX0m6DoKrFtHF+x6sIh59BCB9+kwpMSjsU3MSm0V9mo6Dwx+nLubKPQlc4u
xUS5m9tc/l50fvnFCrXqZwCKBIaFLAtGe9JK7UcDPc9eBcC5MaBrCyaBP12a88CrrJ832uUqcHFD
7gmtM+cl2jkwapXN9JKYC/1+3GzsxGtLRhRHrY8p5D/L93x4TscwaGjaygvAFPrddKr1U5BP+9Qi
ZeOLR0tJ9h2/by/a5Ynj0gQXCrMAvBmcuXObU4+gnzkFuad3Kf1I+1z/UZnFPbCEhq4hi2D6tr0r
XjUG3xv5FwQnfRLnBs1MjgwQ2pkXikJLLaJq/LcMgP59MJT+66Jh3juZkphfQtDmOj5aSjp07Om6
cUNtBPN8+3uujh8qVg6IisO0jgbnObXI81c5T0qSOGpMlTDMe8Ud+ySnhGgVnwM1Qz3VF6wNy8td
du4eMhGQLEEzupAMrS13VElEMeGAmqPq0nLoJMlBCcW/DrOZZt4WClGL/Pua8NaXxm5s/Cn3BomO
cCAM8XNPqWcoZscQhwOIrB1pjb8EZSwXAW49UuQLcSs7+XyNZSvpU3GauXsGjSzJE9Hxhud5bfJg
YZHIyKqUI6zVa1nlgeUHVpF7dbIfCny/5JRulv6vnX/08mhh5TECqrp6GULDlxR8ttwLqtlJ6LGo
hOfR/+KDRArm59v78PIVoo2Gh495Y1vjs59PWRuMlTKNClOmpLu5V3FwIdijG13umx+3TV1JoZE9
I+0CnxoZtAsm3yqa6jasqsJLhOLBD76I5auo2mqAfACuzc/J/NFY9e620WVB1rsddNqyMyxSVO/f
9OFuy3q5AQ1ZYDMb/H1jaLMbD2K1v23l+tAQyeJI6Vha53Mn+DvoIGoKTwpLJwHc3H8K88rxp5f8
aIiovJkavb7/w0mm3YsjTPMJz+3qSuuVNjFm2Sw81Xgos5dUu6/FrWzEtXvqo43V20AeJ4ev1yq8
JqbtMLyby0M+2UFvg2Rwuq2M4rWd/9Ha8jUfVquZ9dpQ6qD0LC3ddYns5EZpK3DbNO1RU4q/znaw
VPgqcPzRRwQG79yaOHRxLPTEd5oGWCRu8fPMwNyqwF05YWhQGyDucFKA063GlI5S1c55UnqBnue7
ZjaUCuh7Jx+mMYuOeaoqG0f6ypZnTETHiAzSu7IWcpitOC3zlN48oSjDfUDd20ZCZEtG4YoVHi5Q
UMQNJiiG1SU1mmYUT2Zfe+oo+099R9OfWQqGu3GwruwIisyQiOGZU2hb814JgNqTohprL0/Iyg4v
5Rg+JuKLWg8EuOWnlMpzq0x3y7/DeN4p+lJobA+BWttF1u9J5bt+qG5snHcg2dmtQpaRbA75Pj5K
wm863znEnb3WMGavN7rxezolUeyUcU89bpjU4thWSiQ6HWWB2FUiGs37WNMPqkILnSt1WaXZo+8b
PxOwET/byZfve3p1ZZtdWDfOFE8qGs5RTY9CbUGEIw6FsVPbcBidqm6Aa05a1dIgocnqL6GTVbpZ
/bjVHQqfw++4M0coB3S0eZ+LXG+HY13WiWJXVdKgijVYMGsERr9kLnM/4WeAUmIqlfJmt4W8vnmX
OSLFRrqbTQ+e7HyO5MQqB6sMdbzYSrnTs/LOFzOy3s0g3uWgGul6bw2oucKwkaGUXHhWLHGG62KI
HiEeSjfIfy4dQF7tpRsJyA3AOtIm598TVyGxKKgbj2WCQipV7oqsdRXrIKWKa8jBfTpL+5lmryCJ
P8+Dv+EQXXgO7+ZJdhFegojVVlsmylPJ7IxU94Ym2OeVLhGn0GXuQ89w+8gsf2i1N3lkaY4jEKLy
pq+ioaqKu7ifS90rzBwwTGZPaU0Ekdl1u5em9nHwN87ohsE1h4lVWQowr0L36PRA+YtiTnkymtKV
NNU2kt+C9fX2AK+uJHnjJXQgy0RH7PlKRiZUv4PI6QMY3u9MSSwelEj9M3f0ddBMAGVGVMzqS1PR
sdDnSrEvh0E/CJpY/Q9rCmqbRaU2j53VlkJ7S+2TYgJMVktuZx1UaUeybmM9r20cEgQk06hWEzEs
5+zDm4iDluntyPS2ABsbKpzUxLn3/9aXWHzaD1ZWc5pZpGwCP8dKc9+S1DTyg6ptOICXG4WtTyKc
QiH5Dn6ej0Q10hC4nqp4Pi2j9ALK0tFP7so6dZT0qxSZG/vyvSJzfhI4aXS7UEVZTsM68RGKbZTX
Wqx6uFBQknO6SxrjNHGXRZ/l5NOkfhflryIpalHNnZa8Vd1Pe30WT4FK+1C69WJeG/6Hz1mHRK0e
jErQ8DnQjql+5Rb6Y7tIi+7H+GHIN2oslx4pMCWcDmAE7FBKHattw95PYkMTDC9rRf1xTHLDDkrg
kD7e3B60ae3JWcBbwJPyudfKyakMP97fPqkXPgLfYBL8Ufdk4CCrzhccWpUEZKhheLB/OFS63CR7
+3sLVAB4g8GiqVSVzi2YsWrE1tyYXikKKkTkSuGKaSluHMErK0eKAngp+Rg0TtZXalM0XTEz117R
DXtB+Q0A+FGITuqdHKUuYfpfXytkRKigANwA6qasWYD7SEjkXkiYNlO812RS6Lk20rCoq3996Kny
EZPxT5CzYGjPZy+Xk1KSw8bwxKl/yJs2oj4ffZZ8a+MkXrjASzXxg531wZcbChUidpJhts00JKj9
Chh5Vw5//8gvloCcUHzg13tJ58NlGbHFTZjCDS/nUtibXYO6dhCkUNKUk+unvnDXt7N/lKRIcwd/
hMm9yzWun3xTyfzy2qaEC5CdNYRmDPzG+dyKcQvANfB1r5mQvE6gaMy+hvIuz9QXn3bT6mDMblWO
T5AQfynH8YX64AJ4TZNqd/uIXGT3ls4wHsvF9eASXDdF6EEFIraRLY8YhXqylDd3VWoMxwlOnB2O
N8oyii/t4e8x7vxJlu7+3jyN4JCSsCIKaYbzeQj1qoytHPPCYGkuqUa3NHAD89h4VETrbhYFW89t
WdA2hn0ROLzjqrgCSWwuCLTV/QdRkKjFqBN73c8KziEaQB9G1c42Mk7XJheei/+zsno2Iw5/FCxW
xM+i03/qXvvYoU7yu9qq01zZTsDE/mtouWo/bGxplFs1g5PPU6CAcsOv6e/by3Q5XRQHCINJYACx
BQBw/vdjHmbaPbTOU6cnP3rTSEpG828zv/O1jeDpcsqgwubWh6oNQBPMKueW/ElItG6uR2+2CkcS
oItKRkfwv5FirQaV3Kfg6OJWivvyBsLogtwyqRgCcFg+6sP0TYMSDlogj56kPYMXw/s4GemnXJ82
Xoor00gsvNiCsdyAquLcTtOJzSSGsF9VdF+2lWR3Zk6bPtB86YsUbYmivl8i5x6OSm6LROdCMI4D
urpk4O33E0oVk9e73KbfzcoeTe5wp1LtTrUT3YGXxj58f/3SfasPwn36AxR+e4j24WiXv8ff5edy
0S7961eFj2IjQYtCnu8irVIGYtf4Qzx5NCg9wuRol8J0CPL8f5hqcpf086hUSi7iudFcNDnaYvKa
hu714VMYgt3P7bZ2kG3dGNKVkENd+Ib+z9jqBetMGjB0dM48Yw7Zno5Y1K4lBiclzf7k6s+6eeyF
8rEojzBN3z6Ylwcfy/hGS5jBy7ZuIxYFUe39pJ28UL+LDOEuT2wdBNJtI9e27Ucjq9M/5wU9xGI1
eWRvD4Ya2ekwPXSPQbibha11u3IUQV/zP/JhS9/3ymUb6Wu0jKSePSUG9Bp9VxrZEcV/DGXD6bji
AcObgRewiFvBKro+HLXBucv1bvaEmvYI42C+iS39bC4aYrPbprs83fDbLgEjqHd8tLh665JBTuAI
waLRzXtTLZ67T3Nlmw75qEJyx+JxNMtjPtpyv2H5PQhcXQTgEiCPptNQvQwS6cXpIlEeZu/t7RTZ
+9Pnh4V4OLKfLBuWcBS2TqOLi2/DSekEu7tklyw/7HD/zz8VGlESeirB7tPzt8eX4s0x7X733bdf
QyiDZbs+EEAfwh15bTtyZfvzkePmGu6Xnf0MmfzCHR/af379ub0j3/sbb41o9bLWljkazcCIFpXv
p/3DQ7+Xd9MOALFj7ZvT/ADM5cnaoQHkWj+ax/agaU701H52joN9D/TdPir2xmN/fX0/zPLqEY6T
etT1YPmmJz/PdnV5yEhlQb5H087P+jOwvGZ+3nIxlj+6mgiLVOPS1AqPwIX/lsTCMFVSKnpxTE48
EnZJmWw8yRf6OsTktOlRHoGpg3jsomjfmmLia4XoSXCr/5PZFv+N3chJ7W+vP0PE9Tz1eWN9r1wD
ZyaXe+/Di5xFag+zKCZV5bvuJIj9CU5rZ87L27Jhf8DDYTf77E1hij3nj+kpd+D1bH3XISMg7uHn
0Aubt0Xefx/ajdv+iody9mmry16a4iQyJD5NhIxXE0rCPi22o7pt8FMQJ5wiT2ngTVHFjWv46pwA
S1YI+2j7WKOnJKr+0qTUomf03ae+OObZXWP+k6jd99uTfzlA2mzpLYdCi+tRfn/tPsw9sMt6quNA
8sTebdpHC+GfrPQU1Ejl3sklZWc0v25bvHIZ08usoANC1zwl7zVFRTaraSsluuTBzqZCqRyjoyXH
f4YUDq/8Qe/uk364C6Ls04bd5co9Pz1LDzU9OmShCd7XUGhF60ziZk3yUBw0j7MqkZCfduP0b29b
dMC2+ZdKz3fSll7H5YO6mMX/ATBGcW5dmovTjru6MyUvbog8kodE+NH2rR09RcJGBuQyN3FuaeVx
9qXcSvFosJZtbHc/xeBFFr/mVeKG9363hVq4vozI9uKTkC6kg+381Iq90UZazLiaaTc/Qbdrwxnj
a4Ndx/Cq5j5UWL8Cntnbq3htjMwXBWpKx5BWr8YYWXCvaWoue6ZBT6e1D9tPhuTAc9dFPwVxY0Kv
jZEtSu1dJHCGI2d1M9VilMxIH8heRgfmMLhRY6s0VVbmDlrSqDoJfQKL8BbV5OXZX/r9F9YiEqPw
ZK9mtmxDfZrjVPYq8QTOFIbpXT69BN2w4U9emUvsLMPDI6JqvLrcKj9VokqvZW8sG8csfoaSYcdo
jcl0sUFNfJ9qGwbf07qrI3hmcbV6aT72s2Y0rB7kv0lqhwUM9/0bwBoBFaKxOvSCqzaWI4eIzhqS
LYQWvSJuwc92/LfRqgffOrSZPVSNk7DNmsg45IF+gFfb0RSaXLagpVd3AChProuFWJJdd77LiziT
O72rZK8U9rFP9iCu3XwPIF2q9sFU2b5Bm7+/scmvxBiwwOCqkiPhqgQadW41nOBzFvWefRdqv3xo
oUcr2omKWxIji78IXm1roc022nv6A463T9ilk7EwL7DbKY/R4LDuR5W0epi7upNxyk0NCiFEQ2c/
Tfa3rVx5dzQRZAsqioB0oLY4H+GAyKqZhUiLm3H+xR9nr5oVp4g6V9BzqBFEllMhG97sbpu9NrNw
MdEGtzTdspyr9dTDeqgFMuVe0f8LNemABQQ7U81W8IpNO8pt5XcjyO7/YHbhm3o/ZiCG5PPhhn0l
l2jlUX+gR3uq940wuaOe2eZ4p0tvZVK+6sJejh6hm9zwVK8t50fLK+e5oIUiMdBr8YoR1Rg5G/Bc
Wkjebw/w2nLyDMAUIuGzgFc+H5+SQpsd+6HmodBzlyY07rd/pupOKFQn6Pvd8LmKjcNtk9eOJnCX
hT0Q1DLtVKuMhzijmEBCW/eCxhZ37fRFhne2iiFyfhVTYz/MiS1t+BCXk0nwiDO3pOMXvtnVZE6w
IAgzmupeKsfKrusi/a4RjPru9siuWQGLgmu0kD1enMApVGelCMvZk2f8+ymSZCJIXd84gVetIGJP
JoOrjSNxvmSwrSd5UlWzpwtztoccPGA3KtHGbXL5li0NRP+1str4RWbpgF2Ik/o+HR+NKIhhcffx
7mVTuLN8ddiYuyv2eDdJOYESoVdyDZgdLYj8/SSRPD9W9B+FZk17qTdxDzQ/RIt21mP39mJdJmXw
Y9+ZTf/j0a6mEWYeqyYsw+kCeEaThd8iwtTC4ygUVdtvHLPlGJ2/n/CnQ5QOkhIadcA252sW5iNI
UaE3vDoTbWMiah+Jy+NnLfg9mw9KvHHELifz3NzqVI+VMGQW2HAgjrGjpZPDgXMa7bX++1rNuaHl
evkQhSA536iIBhjA14p/U6Qswiie7U62ZSNEgP5hEUKAOrp7Uv3vg7LF5LPM2sWsLvUQqCwItdZE
PoZZ6laCn+tl9M//moI7/XuZ/k4gjby9VS5PHOm7pfmL9mt6sdZ7M22isBL8xPTmOvgnoz+Gh87P
Nl64y/2IEVo9wUIQvZOBPp9KqTBGhD4y07PSDM2JUWVM1JppDWq3dIuujueDqdVu1LPc1EuIqCgf
m7ltqGW+i0a4qP+HWftgZbUJh2CO+wKlDs/0s33bzvaMSM1tE9c2wMc5W22/vDabvA9YmMxwcwGV
nQwkQGe8mHoKL1P8etvatVP1wdq6HLjQARW6z7RJWtrsrc7v3GBuv0xW8JjU05ZW1pXCABuCmjU8
FaQFL+hm1bmpo16pTG9CJF2GH9Fvm1NjSTsxNt25v7fa7pD09Z0qd454n0ypHXXSQSq6H1bsv5XP
SW/8thIEQ+cD4my2RKkwTKSnTNHtCe0tKM/YBYeJZpxCtfukxyV9vj1hl8uz7ONFPhLHghdRPt/S
cx3BNw+aDg7LcQY7y9u+6Ee6qn+Xq+bWHXsltWcavInUKPFLCdhX21od09LSaPrA+f4WW0c60LPi
S0NxMqwhx41Qc/PH9o8ifAoz2e4yRAdvD/fyWAGRgxwYpwZXg4LO+XAbYYGcC6Xi9bDNutTIFRSm
xS1s2BX3iY4Lkw5mfIeFPX/lywSVINCjF+lepZR23rgqkj/QsXyV9039MjzlYb0R/V3ue+pgsMmZ
sJhAp/7efvbhkrcKOr4CvwYi1UsiKZjqW5mRdBKT70Jl9Rtu78W2BwBCOYzs0rJrmMjV8NIqygoa
IedXpGU72/d35v1M78GX9LE/zm9CdWi+mne6S1ez6ein5hSrh3F0DeTsgwPccRAkm+XuK6xzmh1/
3pKnWr/j7x9HOmjJ48IAsI7wg2IUjTTqxVef+NsZ+go9a1Jidoloiy2PfgljWSfa3KZbEICL/O5i
GjgEOHFAZIBLVrvLmqskH6RBRPnQlj/P5vMI5vLn9I9xXycHS9pHqjP+GQ9D6SD+3XrRSxhtVCjW
L9T7FyzdJkB4ly6N1QulylWdkFUVXyEJG7iBMlyYSkLWzu+3elAv5AoWWwodPvyLUjaNLudnSdQQ
YxqbQnwX1CSX/NbtfjRvpX1fHm4f2gsCjLWlZdQfdjekwURH8Dghxdq7IPwpVSy/ut3oBkf9YNmq
I1J1Udx91Nv3uf1JO5CT614m98/tL7m6wh/HvJrfKDUA+2p8Carhy0ecJPvu8MmencZ9vIdizdk4
ahekJOuhry7MsgWynCv/Mdi6hu32vY3y7jK+fhc4jjO4w8Yd+Z55++izrW2uvIK4CfBqOhb24UTh
yvIO94HriPaX49bglnvilqGVbxANRteNCEG9UnVy54dyr945qFyc3M8by7a+9pcRkfFbOubpkdL0
1YWlxVlp9kDNXws7iJwfYb2rv83PSWHrvu1Mdti5v+Lft21eu4ZwSGmG43mFbm61cGnsF3LdjOLr
XhMc6VmYnfvP8lZqYMvIaqV0uecUphhJ7yx7fLQ4FQ5CCVvAsv9H2nf2Nq4s2/4iAszhazMpWpJl
2rK/EA5j5pz569+icd8Zqc0r4szdgw0MsLFV7FRdXbVqrR88Bb1Q14OhFgoqKFXPc/CphWhlL/Gr
uFafQ+3kHwpSKGa8RaoRWl5xaNaqifSi+C8bBckIsAQA6jXRn9w6gC7TIBk2dJxjgE7NJZEIzlEA
ri318uDoaCG9v3RzuwV1QGWCk01925Rjk4tCVTtXHBwm49ZZteUS1rpvYU5Le2pK/I8JakCgo4bW
BCMMznhG4vM5en+zOGKty21LxseaQLZrLzYkJQ/manWC7NzXgv3pJqIX9No+5ceyiAEGA3yujupI
pZkQ4+0J2mG2agR21G1kWIZzWTHwLa4pfS3hPJYmmDobLNd3CURLBieP+wdVzlYNA1Kb+0OcRnBv
hNTRqHIcy65UIBnuWX5Vm1BEU/PCqtzi6R8Moa8Jz09osCOhfLs3pdKXkFMKR4fznVCYknPZaIni
wp786dSlx4OgEjBjoJ7Q4UStWBAHfZKp7uA8CwT3AHcZ9Et5MS4Hjjz1KOgibf7YvQa6aeZEB6Rg
e3aqo77ksqd9ee8rqJWDvEYSliEzOEp+8iWw3G27JUbmuYW7Hii1cDHoMookxcKJ6GeNlEEXuoGU
zW4E7cH9lfuVsJ6uBQ3d7DxI4kC0SQOOQWvJZ30aTEqm0gU8WduyJuFHsk5yEosk+LhvbjZsvjJH
d3BIRaf6UYTJA7Vso2/3vW/0hpUa60yHfvTO7AzTeXUPL58I2Ezz/XxqiLawWX+9TKgh0/LOHXCU
oJHyR4cf9oXSEj8/sSpYH8Bz3XBojXoPGpOJFh9EM4s6dYYiJAViT/vVxobuNg+JQwgBg/Po2St0
zmo2SrnNrHBcu8R/AFdip2t4oxMk3u5P+y+5EgwZbEAQcZvA5cgAULlsJY5jOSwaFqyI7z1/zuKX
AKRtGkBK4zta0+0RoLYq2viReEZ3wjpkXLuYci6XRgLXba2rwapwjaR+L/zMkLxvaRwJu9Cz8fM0
oA7W1Ew0NVaD1AVcb7deZBzlmI/EfnTE/f7CAVW0xb3Qf/YW3isxYhUA4dCorPNEP3vG6fn+FM3t
imvrP//9KsAePGTWoPI5On21aR47hSTKC8tYvXAKKgOnj1lYk195gGlNcLmieXzKCWLct8NNM7Vt
W06GMDRIHpRQ7z1gjALXHKIHJANa0d+jRL1hnxLe5IUl0v+5ABdJoqlvC21zoGOhrIcyGzR+zYxO
s6nMS2+B3syOGVMPMbtG25FFxnX+t9u8MUi5zXFIxx6Sf6zToykxF0Ab2OlZC1HMyOg/GnBnqEiG
pVBJaj89z87RU8odGMGQ8b6R7U60y8AEH7PYa7q3xLE6maY3HlouoCAC1h0wl1ORiJylTM2gecXp
OfKmAu/zXkULeJtZE1DemNYcBEt0/0NZu6FWtjiACQHNwrjSnP45du5v4bk3ImCbf41QaxrFflPL
4A9yoFVs8DoowDaJDccq64Y1WvkuXUs7a2KA5w1sqNqGCyjO/obdpvvAWspBzO9vNN1AUQD9QUh2
3e5vJPNa3lNy1vGUif07MPlqXXaRycTfovskd1bI/GkCS+EA0V8ia/+plNFLCn/Hoz8eTBy/NBuV
LO1DYSxYp+sZ0jcX6HM0wNLKQAVs0CECksiO+ClnZf4IParnOFyo5M09F1C4Ae0cmA4mDTBquzfx
iKS1j7Vww3MjX/L8JNvgk/ZA52WJT+JZQGVFrFh9qOwK9GXABzUHgVly/JPLpKcB6Hek6pGE+82y
BxeUy0Essw4PoTX2WDyXmhGsK98QS6McFrB9M4EReBmRb0L7BzKpdJFWUatRBCE653CgCw9wjgRg
w6uFd9C0h3+P6K8R6pIYigIEUC2MaJXdy88TuzMUYtvL/aM0extcjYW+MCOQtvAiw2D/DIquaK91
+5yEW98/QWcw7s0WRJ5L7Suz0zepBQtTiRvFotvzkgFZBdFkn3ME3tQeWm99f0jiwu/TQ6qjou0b
NuMdwfPkgVSsGJxYVsl5y2PlOCWBN4JvIQ3T8Z3ryuQMGAPaaqHZnRZGiHccVKm1FjcTWDQCzeqG
PDZDye1j0ml4f5tpE2m7Xsgq3GAhV7XErSHVSkZAAyXCqkUqkNytR99MOib66pO4efNRiOxAvTji
RkBKaZwqxImKPvVhVEjqDRGgkFXHpTYntV2t53hkZOCuwkNYT/NEOrAtYhMzEWLxOeNSVTQGIF4q
qA0GdWbnw+hboTxKE2qsYC4AZqBd/f6czm+Tv2tGtxxVLQrQSYM1M+oK6QdlldgJslIjBOBIat83
NvdgRpLxPxuEJjJiO2EomDbknHLHGRaobY14PVrBSv1j8Xp9GB95Uj8MO9WCeMK2eUKH10Id9RdJ
4BSyXH8BlUNqWHGQJXS3O/AlKmOCSrqtDpKwK2IzH49QZe/zlZqqRlxabHFBdyNYf8Dg5p4G34rq
1kzVoxZHC4HU9Bj65RGupmV6aV8Fbn4m8UUmwyPElQnHg8b+2H3hSbG6P/1zN/j12KfjdWVmqOox
H3KY8QYSCjvFN1vNFpBpSqqFkzobrf80SIGtaWpgoqZZG+UWPfxYaIlIrR4gq7sNntt1YydwqCEp
duxOXPmEX8Wb8NR95HpcTBnnxSTodEP/nlmAHf7nO6iZjXI/zVg34RzUUepjnRv9Vt2lIzF1tXy5
P7uz8SgQkNP+Quj/C5LG+nHfgE2Uc9jBlG0P0j8tahaGdvIuG/ezOuSjnpwXlnQ2RLk2Sq2pOxbJ
MMgZ5/hrRGUVSeVpikuPVIZ6aJ0yt+LIvD/Q2fsLjbYCin8q/qViNN7zXUmtcw5ZL36TpUZTmfwS
W8/sibiyQcUenpdXSc7BBlCP7AmgYzZ1Mgikk2FYCGtn7xQAdHFb4b0G1ovbQ4E1S6UK4B9HjW03
/pDkLbtEnTNde782IVpN0BIF7wOlg1sTdTZ2Qo/nopNlZgFIZ0hCbwfdWPYo9etAWjh7S9aoqRt8
r4mFDNZK1+4Vwh/cKQ2CntpzvpB5mfUnV+OaFvHKn7BjHXl8C0sqOBIRAvvHIjTb9iP8b1W2Jqc9
CXojHEYtFuqst4b4cvD8GmGTE3xHHrFk9F5z4WvG9uB2+Jf78NoWNagMmbEubUreGQ8sgglwnjPc
p9ApOhows0O5yZeyKnMb8NrgtJ5Xsyg3gaQMGgxGYkvCdCVIl6V+1bktcWWCTlmpI9dmggsTjS4m
5rh7QwP7s8oZ/kL+Y9YbXRuiHkx517eD5MGQVIxrxlN1f3x2eQDe30esWeE99OK5ORd+Q3oAA++7
pdlI5tr49Hy/mki1z7w2zlLe8bXN6BpYvCrFBiHpKZ3Y8ReszSUDrq1RN5yrQR+m5THUqrTiWs/i
tZcfmWqT74LscWR7Pa6toFlVS+qss9fMBOkEaSgycFBCuh2mWIlFwscV7yS+Pk7ZHUNVDE8EddGh
f4otKV33tQd6KSNGCcACg/bCwKcrk/Zm4MoAIeWkGwz6tlv74G1j3Alr6rS1XtbnFCwhRq9LJhjH
QHML+oxKXIMsUTtCbf6+6bnsOXo7/5qmjgrDgxOvxoPVkT6taCVZ4xrHs9wxZDRiy2J0KDuBQTXX
3bVyEleZT+INv+VZ9OXxhLEZW9yNegPwoX3/u+YuxL+f9auxOJSqpENymnVQN0AnlnRaIvaaO7+T
HjZYOyY1Olr61GPAfeB2Jed0yKzauW90Oel93XtC0nUhQJ5NOwB5p4CyEW9+tFncLu+QSXUMcR7E
ogb34RoPtb5BBekEStiF22NuULg8UJ3T0K8HQddbQ/1QxpHXcZwD5EkXtStXy4yer8yujYyyRPNI
fYzzpf6KObjDxCIqgWoFlzo0d26t5q7CtkOu4vG9SsjoA21uVkfp2SXJ0YzO22y7FNvPlSfQiQPm
M0RMkEShSz6tILTjEGmcE5Ftudt3dqyQwtI9Y6lLcNYzoBwI1i68ZQGLojwDiN8i6Nu5nBMMbx3z
h1HWnfclV2vohNggSON9g2XNElIhr2G3LbiFR8zsel5Zp2aWEdGq7GaTdXnbZLb4XngvkbouvYOE
rPASy/jcCwM980gLAVSP7K9IxW09tNUUeQh4Z7CjUeeHXNdIMV4E9Ke5Daki5InMcp9Gq+SzKsyz
GJsZEmZoOpfWkJbsve/UA9BjfL3vCmacIyA7P4IiPHgu6Ab0agTDUKZyg6PhFT8WgaXFS2XXuRN6
Y4O655ohAR9wChtMJVodk1hQ0tzJldM1q77ch96+Zwy/VPU866ysOHDl//kLqKOblgPfjBHq3tlg
BlVrlyNe6pVoAntNOGZbu962LQSSAcVedb0lasm6qBYwUrMzDVj+JNUG6hi69gA5lwqsuezgDEL7
1ruKzoThwmL+4spG3KkiA/sfG1TcqSpZrhQjZnqwBzvc+Wt/XZlvB4/gj12T/hHJpbV4kMnr5tyQ
pQzwXDUJ5tFPAfDCz7m+9VVhI3F93KPAftm/fXhoNmb0xK5XkW6jsO/g3kWPb7Xy7ZO64JpnLrRr
w3TfyFADpyFrwBU0o13JaNB/79JLLC+8vJasUMGimo1Z15bYRXUSJDqkA49Vgq7TECk3tmGs+wfz
f5lMIEbRWgQlWjr1BP31/5nMRq+N/f6QWpUdmCN5JJjNV5U068I6n77yhXBpbpvi4QdU0sRxAo0C
ag17VgL9JWpynLyJvEce9D33B/bj6Kh4DG+i/1igg3tO6KFgIcICmv4GXd3LdmuABOAJmzMm4bO2
1/a9XpNPSKVi3wYEEGezX/v6E8oqf14IswEbgM7pyK7rjECg6HT/+36Svve+j1pmJq4lLw3wfQDb
Ib+IrF9shVZmZ3v36K4T3TYfHGgVW6WdWLGJ9K3eEcZKdQQd979k7ia+mSnKcSZqpwH2MI4O8Iai
LgTkDaq++/FhWKJym91s12tCOUhZgRBeoaEOPLEDVNOkY8jq2jdaAlDOq4ca5RlRYrdN7aVWjZ9g
8N58Tzvy6hkUwZugpejH9tvTCNsFEI7+Gq3j+BsWvSfHz8bKzZbUqz+7l5yU5IxUrx7vPaPaLqKE
Zq+rib5o0tdCiZIGmIpiJQiuPw6Yi/Ipi1bZSTU6MOEK54TjjMBKG5VEg66sF1Z7CgDoebi2S0VD
qYxu9jqGXd4GNfyl+uNqRE+s1cIBn3t2opHq7/iouKcNOqHzItiJSG2xG0Maie505GthOHPeciKA
AewdVEkQYbxd1taFWlghdyzMSJ+Hw1Nhrz3Chsb4nKW4B1buw8Jra/a4XFukBjZ6qPNwHSwW+TGV
aoD19C5GOnEtGe3O32sSOsgWLp7ZyUREBzg6COEgnUvduODvkQuxBxRy304Nz29BZHtrTQbtlb5I
Oje3Qa5tUS+dAHlhFRw0eLY1ZH/pVGNi2d0bptSa99fup4ZCb0Xoe6KiiFMwEf3erh1UWlyt6Dhg
rFlVb+xC2Wk4hdwmWdvk0SMjsSpL/073qkdi+7QVnp7Fh2c0dVdwhUurOnchob1KRT8omiiQjrz9
lrAax5QTMep9ePFOis5twLgzsYV84/AvbNpf1M9TAHVtjPL9nRK7nVdOy7kdrY83662xO1vdWNi6
j4+a3pJ4e3z6Y76Y74UO0q3eifVVbGqGd15+b86BsFUMfKKaAKWwRGMkul6NYo1BLaBuxXQ7gFa1
RGsW1nyUzQrIerBHNr6hjX12YBkPl5U7KNsolbPnQE7ZtYTSnB2y6PVrMwhEKmMOCeJRVA4V/kHT
i6cteLDZWwSMoIB0gG0ScQt15JkxQIsr4055BcO1FZaIne6yRrgycDdq61P28c0Yq620bkCbtIR2
mU4avWchcgLS7in+/QW2LtJc9bsMGfhqNEfuQ+CeBsbySS79tyxw0x65NjRt2Kv7Sg0TAT1+MNQq
zpvY5HrQnnJMaL7ECjgbzl9bouYzlNEz3GVIoygpMS5bxCOQU4GO/asPgXYTORUJXQlHdZvrDEO+
Vs/3vcBc6gG09uion+omv5czKVvNixOYh8ysHit7SfgjhhHUNANdZL5dptRZRhfbAhVHUuUbzjMj
cXy6/xGzewr5AXDNomoN8Czl1GsoXEN6reac1LOj7Ui095fKsmuPHG3T9F4fNpuT8gqvgz62+5a5
mQsMJGYaSmNovVCxp6h1ThhBGUuAB0FfQ/ZIu3TmOGC+SySYTsKxIQvh3txyo2UVHZ5o7AONwQ+a
4Gpj9ZEai8E031vBJ5CDfym/U/R45OSBoBSS6ppRbFNdWD+vVveHOo2EOjoaknR4aKBsgf44yt0X
PfyPUPKsk3aWlr4V3mfd7WKWNMDXC6HR8kv1kWnj3jNIHSGJTyc1SIF1wk8u2ytcacjqEthvxh/g
oY0ObXTEifIv+tuEZxk5K2AjafcgEh/BeGmk9eH+zM1hjm6sUNtTlLMq9wNYGSERvjkEp2jFmgLh
PnnNA5WnvMKduEq6ZzY3F7bL3PGcMglI0aHTGoRS1F0VyL4YaC28rZoGxFPPGrfLEjOJTABLir6B
ajkII/8o6Olk9Lhyso//euhwDiBNmPpbEE3SAhtBLnIQGKt5YEf5k/I5QTEi0+bAN3xxA7ICCqEy
XXM83jc7A4i4NUs5xVH0mVTNYDYtT/LgGXwKUN1es1SIIUC4JIDglGJpBj4h8d+lRxZ5DskQd+2z
FhlFuRCd/PYR+BioxYNrAcQq4G+79RGt11VoMx94hH/rgPjbpaLN9P/fHpTb36cOClLoQhc3IwbL
1ERW1iLE7pFa1KVxm5ZnEfpObLXXQqMY1tm4r9ulPfb7oN7apyYbSYi+Tabx8QPJXvpjJT25keEm
j5H7Pr5H8kHpdOUrA5Ug8Kv3F3omtL61TR2tXBnQ4wxRZSeOddSs2ioHAcOxfymqVQmctClWS6WE
KYD+NdsTzzgqF8Aw0s1TDV8PUNJErl2IalCX1RCFVIjSxGigVDpZPEcuz56bClzyRTuOkt6lviSQ
uIxkmYgFC2hhm0jCYPWFGmzHJMpzMkDY4yMau+E9Y5PxC2KexRI9wG9Hh3m6+mrqWTAOQYzGYyCE
ShFkfpW8EoDbjvyt1Fd6qMbm/WWZ2RFoWphwuxPWE2RGtzue4+pczdAs5QTSi1is1fApaaz7Jn5f
R5BcBYsVsNKyhHuX2vRNrHZCOrQTBmbSF431oajWjB8ZSv4sxAZY5fQsW0qBTD9Krf0kRTMJCUgT
CTw1i4rWgIwCFMPOGJWh7Sfxe9/6S3SvMzEFkmo8aio8WplV0Jjfzl7aiYnnBj7vyBXg/fGmgnqP
uG98HiBZ12rbIiRVORpqYwXJpYztJjklaUGk8HMJWzVTfMGnQJJRwBUCAVqavh+qgI0ctQnvuPv8
qdALQzLXwSbfVoapktFMRSI83V/XmWo7TE6Ib3Qt4dKgUwKMrw4NK6FUN5wyUiE3nOiiwT30+kNk
SP8QvyELPdFdghwQDJg0FS0eTYoSdDFABDFuIsAY8y/2ndcTHRwaHHF90lzAMpk/di9LJCszLzdU
IzGzQBzx6Buk5zYYZMYFWYzg+BlBHQs6OCt3XW+VhxrJ221tbv4Ua8DuHTwdF95gMy7s2vLP7XkV
Q6ItM4k9Phccro10JrfZDgrRgG6aYwyppAVfsDROngpBGH7sMnAOCA77nRvFg2CsvU2ioxvUPZQm
+Nh1FwnE2oY2WrFUT5s9Sldz/PNwuBpprY5i4kawnR/7mjR2anhbAT13OuubOtORZov51ZOXf0j5
3CwuHS3XiOCbSIFhiJpH76IeH6R+J+nsEwKMOFwIMOZuQeSVIFCNlB2axRTqFZLWSK6pWg+ESr/t
W9D1kC9PsnLNADa689/HagkSM+fgrwzSmlz8yGmj37a4dgHgH0jPEx5x7A4t7tKm2727LxsouqyX
Xu9LVqmdhER3Xxc9rPbJjk31qrEb+Z9GBtqISXxDk5BLunW+TMc3dRQKwNvwzzUjrgUOTNFcSCTe
KQQC8qqEVd+49LtyrZi3+HDFuCtwq913gjOXGyg9J6gpblFQyFPrGftRlrNBKjid3q/jj2btWZjP
pdiJ/32bXVuhFxFy8DH6D2FF3CdEfOuNxubeiku2Rhl/KYE/827FfY+H69TmDp5q+ok+1LhmYvln
SEayEmuE5Hr/qD59dp/qp8MTjSPylt+PBzT8+paQE/ExXXrtzfi9m2+gLta+GiVo/eIbIrTfaHoQ
HIWNm5Huw88WFnDm3XU7XGobBTEbKs003MNI5C/bs8kLETbfUMZaVUvFqJljAYJBgKamqZ3SsdSW
LQc37Cdbe8n8Wtwl87+ONxxULQFU/IEsXLnQhpe9TBMywSmt9InXrWT1GNgVCJjN7BXbxLi/87mZ
xwwG89fc9DlX5spIUQHEndaIgC7xGzSo4XQdsodmd25WbfhPhwBKBQpS8xCHoyuooEguoPrdCI6b
hKTbtILJq/vwIziBwoWIx7Z8ZMddlWZL45zdixAhRlsleHFANns7ziZEMq0DXbxjXPgNRAvQaPjg
k97pzkgcnZbwOjMgsylHhVtAhBA4Ip0psr2a1lqNmsGvcwBLEjNnjUjTQQ1sxGyMHkZoAMaqkbox
5mCX5wHp8oz4wolTEID5ndkODhdv/XETZ7xeQdsQIJB8F/GG4p87DhKFuvwm+HheGmz7FaOOEtsL
m2JussDdifgMZW5kuanJ8nOgpjup4Z1nY+RJu1pHerti4RzxwgO7ZfrIb41KQb4YhDr3Tc/07mHi
rkxTBznsCilKPNw5w4k/odhn1IZ7ag2NSAERXtjSNF+Re9NBg/z6aj+0+1W62Ng+FxJPDwGwdEOk
icfT4Hbxeg9NXRqP610ATy/xMt0FL66OftBT9w9v+RtT1EzLbgCc8AhTz4ZxETeQLYkYwu0nzZDV
SlxAuwiz64qsImivwMst029pZN8Ur4xwtUqX6p19Vra90T4JD5H5pOj2jgOFjE/8U+mcz4LjlISY
L+lqR5DPPZ88a+FEzmRpwK/191uohVZ6qCEJjAo4NhpNQclkSSKWW1zKWMwNGYqMk049lhSNxrdr
2UqFEg3qKDi19BhCmiG1PbNHaAgOvci5v3fnIm/woP61RV0MAwNd1iFj4boNNMdoZ1EfPwKHMQdr
l76rZLNZ5fq3vmB1Lvd2Y3UKO65cTYtqRxV2vOBMJYCBcDt3I2/aJyIbR3O3K8HX/z6Our+S9CWK
+bmrCnw2yArIoGIBpPbWMvhF07GJZLw0VL1tPdKdw+71/pzO7RLhp3UVrHogjaevpzHgAr7C4OIB
oFytJEKzC5ONvxDRz/SUTc8WkGkgLz1lmajdyNeeqiQMhtKhnWx49l7QOnysQMjQrghJdp/YoHgS
f7bkD2N+CBXxB5v7Whjq3HRefwMVhVaS6HvQZBScTMoYtDVFVSzZqTBqL1rhF04N3csnD/p1f2RX
kxsja1x0i4uMr+x7b0QvoFa0dWLW3ZBy6BApBhB1RwgxiJxH7AefiADmZC2KSlCmZSpIsHmMj+Me
uin6brkwRp7Kk9LPWBaT2JLdRDFLpvkY0XLyMPhN3pKuHJtX4PGb9cj1TWEkGiM5Cl/JTxnUj498
VrZIWdR8XujpAC4niJrLgmdWQDR5+Ls/vIaZUiJXyuX5ihETBGa1ogFw7ofqPpKEeJXHyrjyc9n7
4iXUfPVGlDI9TusUailJW2/UlGfWkFpWIJfD5Uqr53zcpGiXj9nOTEu0YRJQCQA6DVa9dzbuSpbI
Xde4Ohp1o48EUwVBXpZj/2suQw3cIX+XDjx/tyehC1o0dirYPuFToQLkLJ21AXRrGWHW/tY1Nc/y
FinTpxCCSo7d2KS9jSpXQ4qSq+PvZN0/H0LDO4FQErwQsRnb0sJBnKn5YYioIKOBGqf9V8eA2sWp
FqYudqfp74zW2u+jVQFgUkYu0gEMaO9ZrouFASpPnclsY+G2mA3wISmHzjhEVaDvoA6HJAbuIPeJ
6Iit0TKnMTtFz9AMbUvCrrGnFAGERdW+6R+GJWzc9Mu/5vmvZfoG8TI+yUcpEB3twk+KPEJp89ku
a+2qPS6EA7MeALEFFCjhUyFJcruN0BOalF6finhwX7Rh37QADSxUL+Y93ZWNaVtdXRdJPvCBxMJG
ae0nySJwBvnG4x/X8natTszN6vy9UtbP6uL7d3ZwgEyKkwYV3k6UK2eEkRk4bxSdbQAz933nFCb9
WqOr36YitgapY0WYfntwzI3jAwB4//dnQ8IJ7/n/P56K0xSpD2UthwE1XLm2D2DhJWtR0hNRzlNy
MgqnrJGJlu26eiFo+4k2742NupoKJcEGLGA6M/f7t4MFtBaEGYD3AdvgblesHx42PDHOSkg8Y+la
nIuerodNnbreC/PQ81lxajvYD99veI8Q0USD0Pox3tr598tr8vSwcYAgOa2QQ/inQ/931mlUKsPl
rNCFGHp74XbQ1hJeXONR0YfDuQb60Q4XdtGsk8GDDXE/nqcA2VNT3Y9ZBZ1SuNQIaMf9oCeSUZvD
0wY8O1/uEp/j3NxeG6PmVuu70BsHCWkE0Yw2ih4/rrjXhW073QH03sGWhUeBHChy+9S5SNvIq90m
FpGqsPIta+mr09eqWXqzzeUQ8KRHvkLiwDLC0hEozoUqKfCQQam739ZHQSBLk5EPbXtYv7am/6iW
xoMuRMRpncg43x/jXIQIoB86mqCmqeELbv1ZrDSJULS86ITyRzG8D9lTwrwPvHnfygwgFnH9lRlq
jIwgpLFcCfBel8lr+pAeDYGYKsjH0yTqtgZQmuyYk0q6nV7rcgTyysAaINumGeDualBxuP9Bs7sH
2BCgRjkgKuj7MPf5guUHRXTYN+YQd7bcrDPeQAeFfPwXQ/LE8Y9nI5b3dn4VvuC0TPUlpwYBtSV8
sO4qTc02WuXa931Lwuw+Qt1LkjUQqEBR+NYU43lMDoV3CZ6uMhXCnEcLaiXx+m1vQdLyjKbdP96U
nIoJd4q/zZRET6DSTI7oSg4MUPs5979nrpqBejN4kCZtMCBxpu+9uirdhNE4z8fWMvadvi93GUFZ
Xy9f4m2ykza+rDf60onl526ya5vU9axCP4GpY9hEoIHsB+i3yBvumLOFbUbsT7Iz60I3VxMF68l4
Xhjw3AJo0GudqFdAWqxS7qKqxYnpAP6WOeexZgnxRfUfBdAE9akJ3rOwzyEWC/GgE4PdvZSEn71j
r61Td6wYtGMmqsM09L1RHrUXhUXrL1FD/Rvsd6uFsU6biXaNiArkCSeM/DidoRtVt+eYQBadBO0w
9bqwvVJPfQimg4icA2V7Hxq1/3nf6Oxdfm2UioGaYEirHOEtYvbni7sHlIvsDxVZ/+mOx+NLttsJ
+oO+WunPS+5iZluBMwD4AMTv4FmjxYajInRDuUokh/8GSUmHNK8Brpqese8PcPp+alJvzFAnJhO9
OKr7HM5CGnMbml6YUwZK9IOLCsR9U3PZFkC7EcmCRhDkuvST3ZOjXBrbQnKQiyQTY+qjfbT1kvjk
DDzrwtGYjt3NwHC5wRrOxY+E1w/M/coVRCNbdLHkdU6qxp7hNxhY0/nNwi3zm1N6MqOwAJSj+g/H
Th3ADpl4qfTU1ukP0QOE81bJHmnxP6DrsgNd2r/UpmhUhtaeFoan/ToNlGHq7EmQmEvBaNM5nvzg
llvmXK+FZB34FlCtbf2u8F/JoEOHd4emm8yKfOtDe49FM8HzXHvlq4rURvJYGMG+cIZmHQUv4KeI
eR0KI3bpkqpFd0ZlVAibTe8pO2Sx3u40hwtf1ET3jcQjZXzoc1sq9CoAHdgqP8vFseRqUqJBjSHh
Kn0vwIFSaZbH450rrnK0+W4CgEDDXcIZ0ClI9Ag1SpIC4SepZicAjsLXJHrop+79fSElBI1BKLbX
zAvYTJAXEE1/L36E1WJr+3Qh/toqV2tIBZGaG6AYrSqtI6Gh/7kqdKEGHfKOA5kfPkY5SYxZ+ab6
eP84/IoHfhYQNSkOhXDoQ9H3RuQPrTItIGf5BwW5KtcjS1R2SzYo79VmKO6XOWxsRRvdb/mWXzrT
89vw7yio/d/3+aAWHo4ZyOqN9FADqvAcYYsQKNK935+w31gbasaoLQ+J11RquckWQbOglK2E2JRO
Dy6B+IZeWN2W089astCuODuFgMDgDYzgDZz52DxXfiQZ5KKq2QhG66qxGjeOycBFvZl16zIB4qiv
++fUZ5cYq35DYqfBopiBXme4MWCpKLsQ2FPSFksXhm/siH41SGpED2kAuXQUnVgCWTHS2/JXwO/y
P+yhVA3IChCxOd6f9F+5FOozqDkHbnJI2TTspmp/ajEog5cYsmsGqOcUh0QRrPv2fqqlvw7j1bip
wxhK2Sj2NeZbLCwoRkkaFAOCcF2KRv2ZSUSBeBkIywNPl49qYCbrSFlln9yftjN8PLFN9osDijB7
uf9Vi6tBPf0qP2gyJYinrZfFq6h5lDjd//DyJ01PMiKum0sX7CJMSUoq2YiYbTAsuIvfdTashAJ2
BoR6EO5AcfV2Q6R8UjVJLnVOJW8DGTniY3rUBL3O4HJfJTcl/UpKSbwuJGgroGUkJNojF7z0ggX5
vhjNn2h+kZDL7QjksIRuL4traRFnM+dKp3twIrBEEE5n/wdUx0Q+lfGRJZE3YY8FlE+puJYh793b
cbCJpLdKO0rCeWGB5q57UCBMTBmCwuLlczs7Al6VFSPXPdQ7dlzwWI29Pvagny6CYyi89TILSp9N
yVucG5oMJCJl7a1sFpCv9FMATY7QJ5hU4zg8vvC8pfZuxLhKJTVosrqI9gU7RA2J+oqHpZ3ZiR00
OpBqwyqy0Aaydx+BrDLkfQooifTz5/6ETO7h6hj9+hRqPhhAyoDmH1mHBaxdgO5gxD4AzO0mC2Om
3wC0IY7yjwIoGFpo/7FOCYbDgPvq3aNa5ATcdqZUSlad6MlWaGqQ5bwNTbrgLSjv9Ms4lUrwgrEV
s4plnTp7yt7d5Dyym6BdBZzB1ZbMLCTXqKvgl7Vp819dBRzLqDUzYHkjFHPkp6DrIJvTGEl5SKL/
R9qX7catBEt+EQGyuBT5SrJXSc2WtdjWCyHZFvetivvXT5QGuCMuaOLMxQGOARvoZG1ZWZmREVu9
HZvzOjvufmrJfaGjDTM/ybuA7yv5mDdOD8KdGG3dan7Ud/0mvcbXas23DfAWIFZQDHClfD34vw8x
YgMdCVYT5dDWPECeZR+DThtqEUBfKh9bDDeroxSURnAVEN4BzHM6pU0sgxQVUPyXWNvpqaNDsP5k
qcdquCKIDNNPbh0YblzF/3P7eMzj9q+1xPUqI20INhrgd6eGx6SiUORE+5nahP6r0QzdoSeoqBV5
QGw1C4e3IWqzV8lU45Mi0+GYSQPa8NLiN/TpPhMl6w6casVjCiycNxYEuCVZfy+HuDje/tK1g4xC
ODqZVGJo1hzr3GdyWKQ+PjTi+wa3YagcClc1c+e2mXm67GtCRKQBBIkhsFKzcLRtfd6hnAFCUOai
TuTEV7B0XrNHYxf/7Q41aO6lnb67p/vopB86NzvJ+wqlMpCbPiaudYJoAeL1aC9tBZizhOjiu+Y7
pFCIr6r4Lkr+GVl6bPc1j3Y90jpB8EY7PGPU3NG3rIqw5ts5QMMuQj4VmugC7wBOnZkn10DrrRSR
YVykhOyqfHTUFB0yugzPBqDJB6egPqGRiW6SNj1lPsTj6jo56OW/3o9OKpDDTspSdtaUdjgPTP+4
vViLPJf4PGSIkcJFZgCx6czvmY0SWJkf0ktgKnedZNyDpvspMSq7sF4JtIINc3QN3hx9nu6Lxs60
e109c8XcKa23Sdq4QKT9368xTTCyA4wPEuXpWeqkvrN8P6EX8tpDfdOMbOO35Yyhg3Kq3nxEfxTI
A1zp1uNmsUZEcAvoX41TAKjPE6rA3RPO4sS6jG2+G8JfRQYqi+JKx+d+EwU/f+bARX23NX8FVGPn
R+C+sS5q5Tav/ifz+gLv+pAcKtPeosia3TMifgCkAezjIIBBCDXvWO7VXMvyuIYxFS3KxVMNJnAp
R5P4CGjTry3+qJmDWVgT//7N5atKG5SQOLQuufFZD9wGGbdtmL9HCNbf3rXipE7OFIalCo4kqoCM
Avt2akhhxiClVuhfUpA4V9CqJOGb1dANK2vDEdLwsICZg5mpFaMLYvAXRP6FEoD4XB44WXgHWrzb
Y5lflF+zBqE45Jew55HTnw2GYXhdSmFmRND/OB5rZgeZEx8Tu02d4Om2tbWZE7IxmDY8QZFqmo5J
jhstLqXYB/MCc4LYVfIPNdvwKeKDZ6vzlToHBxx44CCxPLVBRnS1ymUgXXQj424HQIutdiQ73R7J
omCHvQ2sDvIF4MnC5TvXuKvjVEuaMJUu/gu7Ks+asoeWevMPDNrDsD8bP8DCADpBdIVt2F05wF95
TkDFccEhozodnkF1JuWqLF1kdh+DyX5A0zdP3ozMaevc1nyXlK6WbZGjLV0UijAmHDVadXB9z3kt
mFVJkQ7JCA8VFJBr/7VqbrfNB1V+gel7Y+MvvQbgj2hhhcPA5GKvTEdYxW2cSPkYel3+r4+UZ7N5
kJPGzXltIwhyO20jMFngS0BJgnZVPErBcAHFwoVQAAvRZFU0kafBP2X8vXES2avayEa70GUc72v9
T1ekdtP84FS3M0DBIqm+a2pyQBdEVv5q1QdaIstn4cCw1ra0jTr8yuQDWwXKTCFZCmL6mScYhxGw
q6iLPNO/T8oAKvL6XuL/Sv+XhF6m2/vrq0dnenyEVgP2lQic0WMyu5FbnXedX6qRl7dPcf7b717G
4X7QQSZvgNtQwY7+W0l2BJHe1CnyPznz0A6uaT/bUrWRekc+R0GrZKKCLVXf2BjLk43mYuz7r9QB
NHRmG0OueTwMmRp7SgTyC54nqZ32vrVxwhaJG2wHbHGcbvBSU9kwZiHTOPijn2pV4ukEh7mugZ1O
TkJquVTgG6VrXVSnBshq+tPvod0XuyRMbHAzIJkMkqL0p5xljgQR3qEEDf++ZujnSHvQJOhuhqTX
7eWavRvhvQkSrjouIlBzQeRjtlqADPg0HOTEa0KH509awfYV4qTO+GhId/Qzy96SpVvZjILXGhQQ
6BLAmZn5nzAnSjpSM/GYdQ7Zs9Jco+Bc8/u+2hTIIQtPLlojIW0MgKeAYsxuizCABFcl+7kXFu0e
Mid2lAgNrtDpCPRrAuZBaRvb0HeT4VXx8wc0DG14+eVgMbeECNVGEJksyLWbKKFl51f6RZLQRDIM
uxjsXwNIAkl6MP/zKUdLAtpA0YAJhgmEn1O3B0GIhBEzwr0FsiL0ewKHOfQ6ufcLJXZD0OZ6WqNu
VT6XAxRGAZFABIB29Xkla0zDMYvMRLqArkR1Bi3sTAeFDAX9ge2wlwfOnRoAiNfbu3bp4fWvLkz0
XeE4L06YUhitUpJegky6yUa0I0a64eBNZzJ4eMhX2ByEQ4pdRuih3smSnJGNMz5/ruPcQPMJ7QWm
qFig2jyLeqCil6EpY8QX+AGaMvuUNDtZacN7ZCeBwxXZ6TbNclfyTcvOs+Q1ywx2RChLDjo6njdO
8TIsAuRfFGfBvYvk/PyR1oVRnlNTTr1Q7pVdLpHegc3MjstmK35YMQU1UJGiQDOshr636S7LOzPq
WWglHu9V1U3MSnJ6RhowREBl5fYqL+DhSJ2CrwhstchmCkclNt+3gLxAokGNmjjzQMVj1ymIniuO
RlvmtHcGYhX4DdK/4Bzfw4m0g5szekSf/aHke6ojGcz6/ZBVHzyvHLJx1pYvPWC6UeOEA0M7grqY
cUVt0zCss8yTfQs1aVz1yqEdMtcvH0nyBspRh+p7FQ1dkGiid2m21Z+2XAYU/lETQcEdvkWfQ4cE
wU5NCpp5vnzWcg1nLnUzeri9AIvDDW0zihY8LAP4QMx5RjPQGpwBKuWIa7RzqBGn4Y9WHzuN7uV9
u79tbPmQmFmb+S9dk5omGILCG832ZFadLfunsndf4ocoBRpJvxB1K1JcBuHCJsJw8UDCItKZTYRj
vLV6Vni8w7MyBE38Lib5Y9OW70wbAKInSnQXt1Gzr5pscNWBx2foVtfg8wVbc+nH0nuYS/7GcV6b
dyS5kLyH7hNamWb3VtCqQz20Q+EhvY5dFNHwNNYttbskfgu7tNqN2pBuVPeWHg1TgeeIilobamzA
SU8PGzMBsui4UXh5R2tH5xo5BRrwoVWXBdB758HRDALcXpIkuUaS+XdGLv0uFFqduqo2Pzc2gwhJ
J1Gk+BqkUXC5iPrB/PEqm11HIX5aePoTPap3cYm0kt3a/afq9CiDnYoaZIPKVu7vK120NGuA2R3y
VDqysdNJKOU+UWmlFR7wlMcKBbTgkQ2ly1uOrtPIToxzY+1TNLDpG9WD1SUX7yOop8gU/BtTw1Y0
gLFuDEpPbuoX3gzxzq+Q3yb6qB3iXEYnRDfmH7cneeFDMMcWLgwRNFiCGW5qU5dQt5LGsfAiFml7
SY0lJywbyWEajXe3TS0ib2HKQoSpCzoqPEKmpoxx4Ii1lNKj/hsapg3r5fbvLwKC2e/PzrEihbqR
x1rpEer6r3HtKNRm6OVID9got02JczDbIihpER3NdWi3NuYrlY4ge/ZTWnrJZ3kqr0lim27VOM1z
qP0vLYn1+3b9dQrTw9RSS/CHe9Q8FVDwSZye/xieJF2UdW6Pa2UHTsYlTuQ3axEZjS4V49LSJz3a
oRUlfA+y580ExMpSCR5UREi40cWfUztVPMaJbg5YKsMdQMjSfVaImOTgiaRoUegr9/awVnbexNzs
RJuWNCAIhLnRfFfj50a53v79te0AZRtdxVsPgdEcaGlBgTqPKixSSpgt8WdjOCf+p1+dlMox9NFp
g2hjWyxjD6Q18JzHCxPpPfRCqtMZTCDzUQcJNjsf0F37EFUOGnH7eySb//rPUP0ozFNsgI98w+7a
TKLHWcYLAy1zoHSYmiVIWsrgnC89M78LpWCnqVu4uC0L4t+/bUEeyuivNmGhrUcJzGPgoEwGJPFv
r9jaBsRVD2pHAo4B9FZOrSBaklOU/XCsgp3ynIK3gdtpcoyHQ7PFPLRyi4F5TwblEGg3cZ2RqSkj
TgcricBBHxhAoz0o6SPJAE+gG3f32rx9NzNbmdYnrOBcmMFGqPNzSI63p2zNAHhBwL6LTjEVweB0
HH1toECYaZVnmtxRsod8O9YXUzFzq4KRURa1VlAGzt1CmoM5EXkq5lFIKoONXLONU+cmCPFVupej
q0KO7eAA93m0+EsUajtigzuyc1jj6soeZZVsi+V/ZfEmXzT3HHlcZbynKHBI9VFOZLEXofH02cr/
uR6APJkuQC0gpMTJmpeNAqlAoKdQ7vWoMb+k3X3JNp5SK859YmF2lcRZU3dxCQtQIXfk9tMw7yLE
s0oc2PlWY7j4rdlKCq4zCxVUYMXMr07ub6e4hxJlVWZl7TVqLTnINYZ4N8TpMY21YGNYa6awKXUY
EYnXeS67M1pEjiGHcKIgFyAPENwDp+bh9uZf2QegDxOROIrjOMSzzQ+7aMKmde1lPjZkBrLgJHmn
xXCuunIjClwLwtHbjrYXgewWRNfTgxZ3HC4WtDJeWId3Cj8MFJtfe1LpE00MJ9PifaIYji9pR2B8
DiE4vv7rWMHBhuw8lNqE45o3g2qZnuQA03IPH+KY/r+UPPsQC1H5xpwuFw7vZkiooxlTcOfMswhN
E0Zxqhvcg16qE+fowWTkIBVbGcClq1fwSEY0jzMlemxmjrFmAahBwSnp5RoYO5TnIj4ZEPZU0fo5
QCpJO92evRVzyICZGjIWeASidWm6en2tqnWXqDUCauNVavYBmjzBH9U8Mwc6xlul2OWZFhwP/2Nt
UYnt/X4MY6X2qs/gkWsXGu5fWkBEbo9p5Vk+NTPbkko9FCxQhtoz8j9DjA5zeseq3wp9aH03ihBq
+Jpdx39vW12eORhFQguXNPJr8pzypCt4D6Zqrfa0g+rSH2icf7ltYBm2TQ3MDjV4Q6wmiWGAHAbH
cMAo5KqAk0Qb52lln0/GMdsRfpIytMXCTAQqDq29E7kov9w4TCsbQQPDr6BsBV0Snb/jlDQrywFa
M15ankjEz3WHBChgkF316NPy8fbErayMhhc5OOgoTKHgO93jdYs8rxl1jTfE+d+xiZw44DYbFVfv
tt7EK4GuApJ25FopGKNFdmJma5CNTgtI44Wn4FKe2j/ymT1DeOac3Nef/q92Yx7XtvrEnljNbzeX
nPlSH8tK49X7Gsxz5Fk7lTt1p5/q/37jT0cmZvmbJaWT47JWZVhCb3ZQfYxW8tYHWyKiqxOoCFCZ
6H+Hn52ZaXQDeoBx1Xhd/ODHkPkNnpi+k6SzwT6NriydACVHSznGI/Rn1OJHHhxv75YFUh1xC1K3
SK4BWoY/53mcUfYjqWyKxrMgJg6SoE5W7TC4I8Xe16/j6I4pOBAoaE1dPb3WyMGV1v0WodiKW558
gzg/3yabkMIfxr5tcAsgVVvfN2p6b9b8yFlly3T8PcpbybSVY48eXNF4D1QOLoKZzywawjsjxyEh
wzEc/uUleOOLDdeyulu/G5k9Ltqc6qGZ9A1aKO9amjpMASgSPWcy2t4OaXBixs/o6fZyrh1+vDrB
M4eKN4jZZvupIHFmZCDQwLaNgCj2tHzf5z99fau8smoH4DvzKxuJnubpio2GBcJUQ228KLbeuwFS
vqH0kcU/B22Ts0z81DRaxQb9ZmrmY5qRpl3ItcYr9wgLarc27ZKJRqGmA+zSBUCa1W7/m28djOV7
R9gFutQCFghooNkWGSECPsolhmjFxX2UPNQN+hQLcD5HORhp6a4bUQ7HNyitvy+7HuhlvsE1vnzU
Tb9gtn8k3jMjCvEFacuuMalf9HBrHVfPwbdBztYRzGVWlwNS5QWAhXIltK32XjM2xrHoB/jyMd+s
zJYwa6ohSiRYUY/RG6/Ay/oRKna0IwZYPewMQKS79pgifYws6i+U5NGj9a/4yHvHqG0wuXHUgHsn
/reJQ9ma4Nl1AtGfqAgabK2BgIxH2dFua37XHTykDr+km0E9NjOhjKNFCxUmYmJrCShN+tBlpz+k
3zfQ0n1PTuTH/4cH+GZw5gEitVFydJ5iTOf01O9lp1Od2xaWVT9xZXwzMXPXTRfJfYzwDFeG9pxW
DxG6wUwHROVlfUbd4qSnxjkXfFHVKQcSLDH1+8BA61zPT3KJur7WgllosHUVbqPbyLSshI2Tb5tF
P2mFeK4zMfxqV9YV0hOPxqOSvPCI2r1xHRg53Z6MlQchCPjwkEaqCoAVqKpPPWEIVmWuSkHrNfUP
eQAwxooe/EggtECA2f/IkbgfkQPMZH5gunzsw1J1b3/Cmi9G/IC+PJUAfz5nyjLSUh4MMnae1IHC
Kjhwgr4Z9kdLNtZ9zVcAmoOWHlVWUdGcjTQH1xKBSmiHKAVpFqTWP8ZqiwtlLRIAlB/aFFAYMOA3
prOpJgmWiMa9V43VLpbvKZqB6mvf+27Z77ag02t7BXBIVROPNJTUZv41sxrJJ0bWe1LSOl0YH/QQ
kNnOrur8ro0hRpYkB3nYWK21t8B3ozOPyySU4dMs6fFa+xcme0qBqQIt9QkPt9vb4qvOMbs4EVQS
wfUJ6AzyI9O57NrKKgoDlmgROAwt9bnJjo1cP5cEvIfJh5b/zqGZFXEv4sU+1tBDofwuo/dCat+M
yDyM6GswWL7rldQpVX9fdX+t5qmu0A0rZ1uR/comBkYcyQAgcfCYmL8kFD0ETy7FWmTysSlc4xf6
B4J+Zw1gdE4/6l32J7L24b/cRCvJH7TPtRuJHTEZ88n6bn/mp83A7DlAZ9gLMTlVVHqCWPdWRCE2
78IGqB5A2Yk+jEVwRlmkpHpV9d6IS8D3mzdTvRh6/ZAVXjiaNleBt2s+AZff0VHfmuCVcAZvZqCM
NXQJiGzcdDekjd5oqt8NXtpYnUPM4Sj3AGvokuo/S1H7IavDpQtq6RBVpNqFMlorGhq7/ah0G/Ow
csbBHCbg4si6I88/u6FaCa+eOovxJZr8uyr+yVZzpTrEFSTHat5ka6MVau2FA7QjqvSojSDtM399
c3DQal3dDig9lo4S9EcN0oKQsejDFPrKuwwoFUD7hvI9036yyvLYexP45zSutuio1/Y44N6QbxFV
yQXzqZlz9PfzcfDq3Iv7ywihb6Le0fZg0t1Q71tqHcpuuDMs5dShd1SO9rJxqZV/uR5s7Pa1W0tH
0g1gS0HvCGzSdDe0YCYNGnkYPF7cQdAq/lei8d8eAby8kHZHH0bzFw22GJDWtiDqNqgeIJ4HZGB2
xnxpHLqkzkavpOWu13o7bI5VZcuQO7FjgCtNJBihixCMdqnKBx/0ffZtl7hsRgFmA5UegCjgalAo
mR0CIyp6RnV19Kr4Z9F09/wdU3RXxRa4BUF7FfoQ1pKdcrDRLsOkY9CA/CH42+b53zD5uP0tS4dD
ZDw90T4h1gGqRdMVMNWhGRsij17TA05rVFCK16KtiuByx02NzCI1Jcn1kOrj6KX1uSgPWYkK167z
3dtDWbMCrDqkDwwUO1F8nA4lbDtdZTWTPT0OnIKCIzCzP9P2+baVtQkThESAcAPuhIT/1IoZd7TT
pUr2jGG46whoGtXMfLxtY+XJTgAaVFHrQaHLgMzK1IjEAKHM6lr2wubs90dDOUfSQx1fUl/wJKuu
agVOqLGN47g2NCigoEINIJ3Ih0+tkjImEfVhNTAYJJMhxr6D4t4WWm9tmdAwJ2ODIzOAYG1qJUyo
nsIzyV6B32eJfwB87wlMSe/Qs9rdnsfVAX0zNRvQaIE0s0512VO0EZTTD0lROf87C+ILvqWMTD8M
1KrSYEEeAC2sIIaophux/TLgRQ7lCyiPyhX23AwTE8YRoUzPZIGJSfxwL1cPhTJuDGQF0SSsoNAC
pXjBnTxzBFHRZk1JcXry1kbPO95EDdjliZuf64f8bYsDe7kyyHuBexvCNuiHsOY4HxryVsGgiBdo
g1uzQ9qa7u2VWc4afhpxBjKaQFsAhjpdGYtLEodCtuqBCmIXp2zXocMvAz7rtpnlbkYkhQeXKHjj
BpsXIHqGFG1Rj5o3lAk6xk81uptG/RwlW3jaFUPwBaDN0pDoxrNk5kOplJG2SxTNy+tqHxvRtfTN
T5Wjl6TOft4e08ri4BEnJHpAkIX7abbh8H7LszFPqIeb0g7ltxKO9LaFld0GABsw0SgfovYL0aXp
6tSDpudjXZgeBU4vu6+r4ZH7Crx2BxnouMnRBCK961EHxEX/YGUoVNz+gOVsAp0CD4R2F+GL5hW4
CG2Q/QgZOy8EoWojOxV7MBhSeNEG/nfDzrz21g9twMM2tDwpjB0/iu0WWF9indr04/aAltGsGJCJ
fQ7hKkASZ9dSP8iEDW1ieaX1MJAzEgW2r+g/mvxdCZRT1Ko/btv7QjhOXxHYHuIBjiYNCqqX2QoW
hp4nTNIkTw9rzU7IkStnueiuzIR+Y9Y6RSg7zHI1/8EaHwH/t7n0t+ygUIgykAwIbfTfw7rpB4ml
+OaKLbMmNJVNySOPVWpLvyDEfPJrJ3jOz+0De5D2tydgZcKB5gJhHqrwkEGYT7ga+IYojodXWkju
KL0njXqE8uEOHL5o5wIEbxPKvdhLMISORoQECB1NlKmnAzT1LvBJUBnoFAP1cla7UoCUc0ulz25T
jH7dlvBpeBphQ5GprZo1oOoxO+PSmPpwjjh/MTk0YFnF6D4GjfXGZArnNdlMGBograjzw2ejV2O2
mVipoobLdEg4tm7ZmJfSOLSshc4giAbaZMvaIuEieoUV4AlQmhTkkjNXGpSlVnOlNS8N/WXQn20V
3OnMrik4PWOkrjTT0Zpgw+EsRwibiK1wQlFfwzpOJzRlfoF0TGJeWDsablHVV8SWB9b6SDyng+7o
FprMbu/Q5REV48ShEA1mqC3N/XiX5ErZJLV5qVieO7B5LKjBD0UgK0dgO0Ay4sf3YSJBKKvIfxdI
OTiRBT00PRyNp8Kq3iqTX4FG8j3fgIxX1cZ8d/sTxbpO1x2lPtxlYt01vEZnXot2khVBhcq8xJCZ
DDIwYQZN9hMEmU+37Szz3yDzBhgSIQHAAshSzq60TFJa8PYF1sV4wHhfx/oAfZS2dPX6BS0xdvSk
fg4n5BS1eivjsbhMYVlFKyUeuGDWgw7ddOE5s7SwbUrrIsVpt1cYGhfR9WduxIjLBgWYwVMa4SHe
DYIscGpGt4LSZ6lmXajMjLchaHDXKKFm/aJk5B9VncFJD11g/RohqFTZjR8lgS3B15T7fujABdlE
IU2P4QjS74yZnbwRX65Ngw6JbhAwCB6Ged7HDLicNeAEuLAxGO8DCshmSEAhsrHOK2YM3IDoSwBo
GBors2kwCvBQcOKjyZzW5d2I4N+yFZYAV9P4pW2MRnFI6GDutKTTL4oKqHRulIFTd1mzk8yY7sqG
QBwvS7qN8S98DoCdYASXRXZRBZhp5uF41UOhIE4yLyMkfYScqnII/LR+9AOFO2GEXkd0Bvl2ZVYD
+rLAjHF7YhYH7cs8xA8NpLMBPxbz9u1yNMMmkpsyRBsSzSw3b+Vol4x+hKRm9Z/hkAa8jYnIEeQ0
+D+dmRqqKI2BtAqv1si7vylUXN02Uthx4KmM9pmweb89tOVjGQbF5Iq2AfFsnTmRxMh1SKUG0dXg
f7T+uVNSt0drV/RSkhGAgWrvS46kxe5ts4sbEjJqcFnYZOjGgIed7bQgbFlUJWZ0zVWNHUlFgj0b
a9BcG7y0wYG6Jcq+iDdm9mY3cldgo+LZjlHSu6r7UUk/EjSB6MjROhlYIG8PbiGtBgFUrB96NREg
4y0wvyJ5XYcpRyb62jnqvj1au9RtXZB1uqabuoot7SDy6Ow7FEV/kz/ZtVEcPXe6LVj04tJE9CHi
HYSz6Mo157zMkhLzukGD9DXTkZTLk9yJW9CkaPpH5acfSRiYG3HIyqIKwR50HAO7IHbv9JiQRtOk
qknTqxrdK6Nvy+P1ZeD9xuyu7diJmZkzUCqutZGUpdcwDA7oCqN5cKcE0aFIdkXgg260BfbEPJaK
+V+9ECb0+/hmUYimkrSniZRc5RzKp/1dnHpVf5GVK2pQdp5ejLjc3d5Ja0v43aL492+Op5OSWsPh
TK9suEgWpK6OyCJL5Z6BHuu2pZW1Q0YbHNZI6VM8XmeTSqUybklEsqvGkFBvo0MWvapZdxkJ3zj6
K+uHSwbaWV8S7wSyS9NBmSy26pEkxXUoqJPVuoN5jHrHCvdxFh8VxcnRTaTHaIq7PcRlvhzdMIJI
BTULNLvB/UwNd6yISEdHUPbw+q3qnWG0OdL21p6A9TU7KWllM/mgROnRkLSNUS/nd2p7Nmgrrft+
lBXY7p9CGtppfsyawBl+boxRhGKTmPBrjLrYqCBIl+eUgHlc1GacVMVVUiD7rToFDw69fx9bd8gY
IycKpoSrLv25bfXrIX7L6uxxNQxRT/OiKASHl5u8sCf9I3mMvfZOc007cooDUNX3xV6+Q+uuN9yX
lxgCNONV/kF+DId6r5+2jurS34vp/p9p+NqD3w5OJlIHdcOLq1JLrgReHr3XnIyBWi236xEiBF3z
+/YcLEKU6cTPYycW9nEgj5j4lj8GMtz8+JCDRS9yo+4SACbaaIfbBhdBCaI0YFHAxiUS9qABme7m
OivzFhFLcQU3kNMqkhuY5JjlG/WuNSu4PPAf7jRkAtWpFYtXplUVY3lVfRtRlvS2id9ZZrNEuIn9
+qWWCWD87NrwoWeD53pYXSUf7EkoQrRuZ8mjrapc3dUV/o73iexCHBVc0moPbeB0yBwe0PJ0e0ZX
zigqmiCxQK/316NqOtYcbKKIWvTyGmkd3mvBPq/O6CWxWbxFWLEyq0IMCll8BB14S8/WDlqy6oC0
XHktmsHO5f7KgEOL0Thye0Bi5mbHEm8nIIVxHyPlMe8RsbQsAQF6Vl3NPG33VSjLjt6M1f62lZWd
j4ZTFGXBW4ec4NwKD8cqYdFQXVG23kOV6wyqisf4ToqG34pkvg/peKiCjdO25ssnRsVHfTvgYRcM
TWHyCryNxSmJXyuGrBg7Z1Jr5wwqlHoDIPgJcgS5JL0ELLreHvPaAqLJVogUofwKAZyp+ZbQPsxa
pbr6tb5v+hrqdg2Yw4uNW2PVjMixIDWOotX8xvJH5LSsUquuoYSCbgWcnVSb+6E0/t4ezoq7BHL5
/9mZ3U5mGOkd8A7VVacnUjE0wz8rObOb+yL10Je/Ae8SvzbflqagmhPNqeh3m61d0DRZEuqMXXue
149aERuvTQEBVFQN+X1bkHIXK/EWyd2amwFoAg8O0Sm4pI+iKVKtlZaxqx6HR7nG4a5sXfmD3Gqi
/gA7F95XzZgfpDTaCBtXJlfDAwtKBNB6BTp7NrkKIApmCVak66gXZJebz21lgpw+Tx51NLRGUCZ3
LAmV0NtLujz7ojhAYBTvEORQxNb6dkASgBCyVOL8OlBQ5CtKGr5yw4gfb1tZCeaQNcG7GK1UAHsB
EzA1k1eZLEWZhsFlQ3Lk4WCc9cqKXFXSA1DxyPxHUXX9ayw16N82GmkPGT963PgI8Vqcbih8BPJD
Gh5copY021BGYtZJqlj8qrIKbKrUQs6NWe9KrwWncQCykbaCP8TXwfmfNsUuDZiFbGz8nxs4RQoJ
2Um8plGbAWRrOhkFr2WRNOHXBpmIHcAj9XGMs2rj4l9b2e9WZm/n1mQoWkVILpoW7XZ4s4B0beD1
7vakLg+pGAsuXhMZRBA1zKz46ObmUYY5VZrqTq39GFROxp+YhIcgCHQnNJoNiM/S18EgCDFgEoht
nJfp5JEqylTJgkFdHqyDEip/iOIXaFlnWyzA4pdm2wXMYXgDEACXBBphagkZTooWRlZfOfvb9q9q
815lL8zf8KkrEzixQqZWcmR+e7Uq6itSd7EbgaHQDivqg+UwI3auJWgLyekWYc18byAcQVEYpSXc
xzrIqWZDGxg6/qxGZ1fgZjqnLCuGBHmobXi0hS+dm5mNjdRlPvaVCUC7Cb1MAjKkzE27f34LLg3+
SMN/w8BP6HQp/uMemdudXbtjV/YpUsWQ/jFeu/hQDy99/Hp73wtf8X1zfJkQc4hIFKWGuUMLNFSG
Ux7wK03eCIfgMOCkba7u0M5ij6AXpJpujwCz37a60KoRZuE5AFYRHAdIeU93SzVmrCz9Ae5a28de
9EJ+g/D7oT379/kndYIz6JAdzaYOP6UBeO43XMp8r0LDW3BEoEKOZJEo60ytD7nR+L6PsgqklvU/
eReeYtNwK0V3QRG9ETotkOdzYzNvXaYhCbNAqa9WiiTSHkqTcmXzfEDbWauhgWCUkuHc9/BORy3v
qbGTSM5Dp24YOEJ1qvvRwVcsCMY0GtRdj37FqemkSYTuOCNKo9gtWy6PR2KkwPmopcFTpxrb8fP2
is2dCEYBAChWCqhGVEXmrFl4VwZGnY7tVR3a+CCh/HNIhvAOTUjQfxxYvnXHrSyRONi4apHMA4Jh
duSisoBkTZp2V3QGkocoq6UXPmT0ZERduPOllsO9lCMSizJvoaRXSm5ZquDxNeLWwfOOOMVIjjF0
2x1dksgphjGEXtlmx808AYF5EYSMBrrsEWXBlU+3UiANWg/q4g7id75lG6S40y3Gf6ejwu5TNVbt
HmnCXWUU0QlNO8qZmcm4gcRaHmGB/hLldcC/cMvOnGDe5WpZFKS7QhyiOyPtc5FApfBLY2W9i6S+
8JrIf6GBelHKdkvo96sUOfUfooQEz49sOl61c/B7SoYUdXS1v8YBqTyW+v1eJ+qA8lE4OohR5H2i
oiWwUSQIHI1ZcTGyNjwC5l3usqDs3uM0zi9JrRIn7qDHXKV6hwSGnLtqz6mddHm2S8MKfrZk9Exw
dMDa1CYX0B92Tm1pvo0HEUhmC193DHn4YUSjtW/lNjhKrfHEiqp16kHeSYgP7S6roQCd58XGs3Pl
ekA1FvS9oG4WMf4cgJcHCUtDOeqvofXRQHQwGKTcCV/NIjmaCblCR8CjZI9A8AlfePtYrhyTienZ
DYEicagB895dc6Jf9MR/Yobyq7eSC2/PiYSU+21zi/hXbHeU3kXfOyrikD6ebndegvuul9P+qsSx
YxaaG4PUFwhZJyUQ05ZqR62Lk1QCthJo+w3by8t+anu2z7W8bSijeX9t6aDYvEJjzkjcNj000v/h
7Lx25MaydP1EBOjNLclwaaRkKrOkqhuiSirRe8+nPx+FM9MZDE4QakwD3RgBuWJvbrP2Wr/5O/MN
R7Z8d8rR71Cb5DRERwxEHCDTSroHfdya9F+vG9RoYZasUzcrFrFZG2u+N46XsFBF8oAeTt/U/ARx
sZN8bI2aK4ofi6EITenVjBuT1ShNP7PBYoHeo69JZ6226t9fR8g8LjUahfcTXJnr72oqYWaZsTm+
6Jnm9eFRn1UIgj9UC+mX953vuDF9NOFweqVEQ0tsLWxcGEFLE0mfXqK2OkchxvLmH9V0USHmTINg
S9b8oDXW59yg10nfmbFOFs4RxrkxvucAv/M6Pd3/SetcnLObhypFB5pYFObWczyNta+VVTS/BL7K
67QbG1RzgR9HExfx/VC3n3PBS8KnYPBc3uvXsVXHgZLP2fyS+NpgYzw9HfxCyd37UTaSDq4ijiO0
bwDKUwS4/p5Fr+VCENXSSxL07SFNo/ZSimphl6Y6nIZJkL2Jxj2i0AFO7JViuHDiDRd1XdPV+rk/
SalvPCVWkePTnlXPbZFKJ0McDCesO7xsQ6lTPAsh352EdyMvpFDC0aJR6oVlsdbW6Mt0MnszVl6m
IHOpWGBK53bWT7XDkOmoIb82YbzUZjYyGJGLwGL+bV72XW2Xe8XEjaPu+qcsX/JDRYG+uCFoGT9F
f9Cd/Bi6L/XfsR0dq71UZ0llrq9Qi+awSr2Z9ild/9UOV6whGSQlV164/uzsUD1Ibnz8rjz4j7mT
fLm/MDZWOrF48XGUGvhILf/+YVBzV4iBLhGrJb/Pyz8k41Bbe/Cl21yRAYE7BZ7F8gMcdB0EidQ+
bOJMeamTd/T7jvHUHNIhtcNwb+qWY+lm6kjnNKyhlqbAKlKkKJXZ6oXykv6pC2fjUJ2m+JTXR2pq
wsNcOMNZk+xsT2x6Yw9TB0XimgYB6Jm1qGU8RCzSaNZeak1/mKpJdTQtsQ6//aU4h5Hr4aZFi2it
eK7IQ6SOSW2+tFKP7W3SYoxX109zG8U79cmNNcG6oxgBWBgpojXGXpX7VB4D2XyJNSFy8a1uXbVT
M9cqkLW5P6iNmYNxip0n5GL+69ex9WH5iUrTZmFsmC9CpepYmcjmEXJT/PvH+eKwJIIUplBH1fp6
/RlCo7TlKJgvWaPUl54sNOIW6eKvLZYm3v0R3UweeS/qYoRiMSxUiHWsoEzLKLVeGlksvMQPCuUo
yObIUQU5b1dK9DYcYBl6ugryxcuiWOVAEfQ3szQMgVw/tS3sciz/L0MZbB/ToC7DiWx+maqjCk9b
rys7qP0T/69DL9CWDHbQyjffkvXPvuO+hBEEing1y9JgaVHTp4E3FchezA22TXOwZzKwEQTVcUSJ
eQHCN1iX5cwqFoD9maH3+bBzduz95eVU/rgUsbLm2ucvk3HsOdn/evVdnUsLDObDz17OrQ9/3Gi7
IoPXGHpT9JWT5KKpn4VvCfrZDZpy6XxUMAdM3srwUx5Mjlw/B7L4OOpObVo7SfPNUcwPgWrAcuFl
Avp4tTxFKWuamMPYa9X4HEYpJJq6LaHGGpiFR3ss+41o1OH4Dw9B2vFrUpXgS0KKMkPsVf1sszEB
FfauGCLbvnM4bgbCqoUsnAsEjNr1/HLmlklX+7FnmsLjPA9nK5v/ic3EMYJdNYRlilbfEmbIAolT
QFHw0r2OpWWpakKyjb0oDl/GEoOyk9h/6dJTP/6jkSiKuh1L2D5B5ZipmYEWpUVg18U5j//VhfTl
/nlzA07ltKEAw7fkFueS/WVc/GFp5VknTY3YJ95E8neKmjhXbMsaSrscwgcrtvLXcTRgRFpUrWOp
gHusJeFl6LXhkakMnUBrdonQN9cw14YEXnmhJy7av8up9eE3QXoMJ7oPiecP6VuBsGxidodJ7G35
ragVRylOOW1lssfeFEO01mc73Xsm3aZri4oeBSqRnhOt31+OdB9+A6YEadjiCuYV+iNP2E9x4lXJ
KVQvhXFpZJahAM5FTHYexBvnMW9AKlTwk6ll/urbfoiKEldgUlVJPPJnO1qcAsqfXbiHi9o4q7ih
STfog5AMrMfWh4FYa0AlvUgyR6fKRZ6dvbnrBbex0o1FshxpWxFcwPphVsaG6mvmkHq+nDlyeKw1
yvdhe8m1kyLkiA1NTtqjmFGMttRGbm0+9ukP0JZuDSBMFZ4zP9nZ5zd9b1Y7Vzm5yXLFoLCwesfo
oVZqfgsINg3TL5ZvXvqi/q4NRy23vldlj4+6bwvTeVL+rXOEjKfj/d22NfGksYuQ9dKSXjPPBGHI
9b4IMy8fwQFLIyZKWoAG7/0oG6cZ+hRLxmzQwATGdL194ljNBylrMy/D3ApL1cs0v81Z/EXI/qvx
gD2BxA4AlsrddaSe3mUfqjrTmRfHRri0wejeH8vWhqAGidwGzTTGsrpWI2keFDmKMq+GOeA0g/7d
Hzt0x4V8j7O3teMBX8JxY/K4CdZ5a5ICP+qqMvemk4iQy6Afk+k86p4fvXbyizC9VeLv73bk8ACx
MDzQSGuxYsCvc5YBj/eSXtbsqOsF2xKUiyi/35/Em4ouu1xcnKEXLy1JXi+I0iqCqVDj3FOVN3zn
UXukoGi9tygW1q+1vGeGurHvr8Ktkkq/jo0ZH+rcE7UCdY9J6d2ubP+NJkTx096qHxQzEH5/zROT
Igg9GEik6iqm3jeSL83EjKV/5y49amrpaLMX/TYUesnOccZjX5EsYCG1yoBK388ENW1yL4icNraO
0nTAxVh0cqoIIo/g+1/ulzbSKlsgHP/BuYb3vLnq9vi5GWNXkxVenM7Bk4KP98Fvk/5FbvLRFWez
OQ2BOLptQBexLmX1WNWy7BiCjtNIkIxHleK1U2jYpdWC0hyxrlIg2quWM8alfqnGUVxcIkJXHnTN
jsO4eBSzRjpb/oDkXYDfV6633bHmvDpG1jgdynJKLnVcxk9NFWl2D3vgPZVmw/GZFPCfA4d4EOav
SSWlpzobA7vvaDYKVesGghw+UNouH3BuBY0/1xiyGF13uj9lyxG+njGFpjvGLyLlAms5gz9cobXM
bcM/Ft6kZtlJ8SV80PG8dDSDEvOYpdKxr4363Uq7vXV/W7hnbagiLS0SZPKpdXYczpbSZCrvtg7Z
BlVyekk+mfNliLxROyV17Fbict2VR+jOl/uj3jjzuVEgtyB7yVPu5q4VzNms2rjwBtOEPvVHH5We
sZzJO/ts6yj5GGd1gcpaJxeaHxaeXx2V5D3/LKqCbfjfzEUyvP+n3VMN3zpLPsZbrf8WfnsA+Kbw
6ugvs38dEKq3HpKUyiOr5/4Ublw1lH4AUy6mCQtk83rhFEYSgCaycq+SI/XSmxGdF9P8NA1p++/9
SJuTiGIsNSaktG/c5/w+K9I8Y1Bq/1SMmmPSKNfjEHm975S5v4Iaa/Yqob+smdfbgnI8DChyPmTS
Vx9OsHoSz17ggAxdqbwEUWib9d+R+jbIna2l8SHIzqaWHM3CKfzQHUi4Y1s78yq1E+Eh6ByybDly
W+tpEtMHvcfrTQNeYr7dn5obpZrlfKXMQvrPt6ATuDrI29C0wtjiwCvdhazrACAtaodEOziIl+Yb
/Bac38Lahuj75X7ora/yMfIq1TC62Yx8LSm8vDWdctaPTZm4M70fwRyOpV8dxCr8Axrczo7aWuFQ
0hblWJoY8F2vl51ZZVKoxGXhmdAimj5zwvxnZH3X07fYer0/wq2j8UOodfrZlUVe1zJzq9VKzdWA
Pp2UDs+mDtBTmeX6gDpG/2Cl2Z6S7M4Y12WXkZ5TLjQFZ/KYf5n1zp6kp7Iq3TH6liY/7g9y8zMq
HPzLq20x/7qez0TJu1nv68IL/cguq88FDPDks2jGB9mKPg3ps1j/dpeBNavz7UDwAXDGu/I6JC8t
udS7pPRmyWiQTqvOuZZltqRUqpOG4/Ro9Vpg06kXTuE4j+c2DItjZeGCMSgz6qR69GMerM5tKrU9
m1KfnnO/7M8yV7wvhZl7f4K2rgokmGjjAFJYjMqvf21viT4FRW4pf7R6SHhZdjFTeMFBIQRIM9Z7
AOetc3V5bqHxAwETGuwqnjmX6SxkpTceL6Pzu8z75bz4+NdXu3ZO01GJfP66YjZHafiSZH+m2sX3
EeJBb/LUFX/3ZuCWJkwV7/48/iJkrY9UDE6ws4M8jJX26p3Vlbk1sYlKr53Lg588Urf40iqWo0bm
oZK7L13yA7kcfXwY69cq7WzrZU4fJy11eCqT7Q+PoXgSEtzghgck0ZHcfghiOxP2NG9udj0dZeBY
S9EfRMgNB0GcY70IY6H0dGNCrr9yRv/Z7J8aUTxXRfxGcT3fuUm3ntmMgXI7fRSaKWt9glAdG8sS
R2amD/pTWI88+lOoSdiWzU5cy+lDyL1nj/JYnVtNmz7J8ZSdIqWzXNqB8t4aWVbYzYfiMIAztVTX
16AataukLhHK0lPL4FBJ56ay/eCSGw+54MyvijHhgPgp+b6zPJbPfxMVWoZMBxJBE2W1MqmQTe1s
5qUnRtIRYH2BSEXwIw1L2wy0f+tyzJxqNP9K8mOSj7ZgBs/DMDhDOXP7C98CZNnUKjiXws9Gwb5p
Vzxm65yEjA7mgteuBGfjeluWOGvp4tiV3lAOf5GpWo7QIB+hmll7kUukUJTEBB7WC+pB6IpmpxLy
K99Yzw5fgt4Nwl+L9vd1+NbscsHMqxJl0hnJ0GrMqDnGZtD9afHeeRoq3V/YLDPulOync99XiKVZ
vdJc2jiWS3sygvJRVJvga5l3tPlZUP3TKKvlsHTP0A/PlOTP+190M7//BULn8ISusdZR0GMxqEpV
ZB3J00OhjRe98u04J+0dgkP2RdEfQ9+Za9VBvmonS9iqTvC4oPhOBojc/Fr6S0I1r0hGmfn6ljym
tsn/KfSu90oS/8cY/xNndX22yZgYsUUcPftp+M+huTh5vKbln3NtOuAXDpZuS2bzydrL9G+vCXbJ
IoG+SOMwvavTtEqbKjcytksEHBHNHSP8ke2yGPaCrO4ic0wt6tfcFrIXzIXdvzX+czCYdl+Xbhyf
s/Rd+dPQnhLyTYBkbkESKuxkC0sycL3weR0C8wEfA//l5kNWWuWr7TRwHarpUcn6t17cE+3aWCy8
BPE9oAYIBoDNfb250CwX+7HOKk+aQieB95IWqg2V5BJlT2GAwJ8xOZX4R+HvjO02z7uOu/z7h7e3
GCYD+Eri6vrjXD+M0km1TrHhKHvAsa3vSFVwAZEqEFLXELmsUEwhD/LKazSLt1PY+Y6gKRV82GAX
rX17jjMornmOQ0o+2OldD6oehQ6J3Lryckxco1Z9LrGFNxY2X8B1VZXnMhYeZR/5Wit/2Tlxllxs
vViQ7FysJXiTUiW8jl3581SNkMM8C7gsygIkGoYY6mAPY9uCkzlWU+E2OkK9cdOkh3yMasechuZS
NDXqxJh471ztN8kEdxlut7pKewRUzbrE4XPaadMgVp6Sy19Ax77qfc78G98Lbbrkan42xr2Tb7mI
1nOwVPQIio4vm+d6DjS5R6tiKCqvb+KDEWICoZeXafAoo8vV5A6k1jRinARF33zCCtSfd8a8tdig
kC1l2oWzpq5+gNLBF6H7xGLTOzLLVEdzXydzwBhwb6y3uTkyEh9CLT/lwwaK26yYEwlPlL6Y/xrH
mFThZzCkP4NSepiN2qmV4SnSLUdUJ3tMssemV50gNMhfxNOkncdyD/m1NXYaRRK9MDovN7KMXVJZ
VWKklYd0ii2mok0nti/3EsatYaMJu1RvcenmTXI97ERNsYig1uPpfn9qStluROvfUi3PqBUcdrbU
xnamRgeEbfmgKqTc61hqJSrR2Fm1Z/rCoRJLR+xNL21re8yozs298FYUAkLRVfKsh8f7wTfOfrDn
lsj2gaMDYuo6Nl2HwkAYsgbr9lbo3ydjJ0PZmEdqPBC5ZMCAXKHLv39YPqUs5qM4d7UHg1qQQXTM
z3L6HOwBljYWxVWY1YkYql1XahJh6m+Kq750b/dnafPPg4EHyUApjv709SjqZlK6uZtrL4WEI6aH
CWlyDL7+iyCknlTz6TADVboO0ohGlJagbr1ZrZ0qxCKIFvzwu5S2hQQDvOZ/o6wWW9UFpjR1RKld
1d45ljY/9n/+9rqrI0Z9i8cBXyHO+qORCo6o/Kzkv83wv1lUH+Ksc6ZAjKp0IM7cXkwf4aagtq34
VCZ75+wGFmGZLVB+2Bdw1q9L90LexUNcyGzNFPQD4jlKT/8gsyMBCJJtodSMrm5+IvsM3/vePN1f
Edvz+Z/oq2WXRnkyVBikevjwOIpCiVFHBLlHGQAh6vuhls++utKgWHCvQxmiZLR+/OSjGvlFkzYs
Pl08KpWQngS5R5UbuEk6SCVakLK4+NZnzzqAtsP96Fv7S0GLCQQK1ymmXNdLH7xXIRWQgrypfoVr
c0z72J6nYifKRhFgoVkC6fplqwQi8DqMIOVNJ+tl41WRBP2x6o+FIh/x7XrU5O5oBcJTmZ2RSLpY
eufGs3LUNOF8f6QbwKnlN9AZ+WXSQ//s+jfIBnJWklk3Hvrhf5bmswauXxTEw2SlNvaSHQWXMhdc
bZBt2Whyu5KqJ2FWzmEdHHvtTQr3ijGbc88Dh5QVoTCAN9c/KPR1sxjR1Pagis1aZPcQqMN5p+Cx
jOpmeX0Ispr5oJjggkp94wnCfJr0yjanT0r9txm8SiI6LTsfem9ISw774dIxw1gWUjB7ntCW0DO7
xJ50L5OLvU2ztT+Xt+H/TN06DUtFISYXb7zWt9X8zTJnu5W/5bvH0HJ73c4e1FassVCJXef7vViq
YQf12uOVhLuRfAjCC5JPdiOph0nbmbztQf0n2GqBRlmhZVpAsFz/aVl/BuY7XWuF4vH9jbB14CzN
avQ5wMrq62U3VgVJwzi1XsX7SMy/99q3HqjgMJ7E5E0OHpPi2/2At7t/AVjyzgRrQ6HZXD/nI6Wf
ZQ3TWLL2yomG3G20yq4gXgCwt8Rz8hR31UlLIlsDafO7ZGiUgxdAysL2Az0mrynK5hQEUVJQ20qt
dxK6uG7tppd/d06pqyJcD82OdBKhy9WnC9pJE2ddp2DRvY6X4NLpR8M/ScKjkvZuuIdcvdllq2ir
TCJNhC6ZRK0Ep+dJfucMamRX8h6g+rb9toThBbJwJvh61up8MnLLj33LLL1KoA5jDHrlpEb1MAai
YPMGU18GJYZEwUPznJl5cZIFWTiYaacc66l95LasbEo8gxsu3fb7S2pzBkCTLa9+8HjrjM1CEDQJ
e7/0QkdNftTzm76nPHez85fBf4iwmuMpjXF5i4nQRLwny/yocF6mmo3P7LMS7AznttJ2HW2dv3WV
FtRdQ7S0hIKKfLcatw5mZE5SmM9i0ds11cU2Dm1Oh8qQzvdn8+Ypsoq++tBCO8xpOxulpwk+cpj6
7DuRUe7BBZY9cHWWEgXoFs0fjh4NRanV3UCSY/Y+YzSz01yeY+3cCzAnLxmtP2NnP25OKKooGEDp
pB03JHClnOLOGpPK05DRgHj+w6i/VIN0KBP8P93akA7NNLRLz+2AeIV3fz5va27LULEZ4tZA+RYY
xvVQ8wlFraxmQkMVT5PiJ5wHt1Dbt1ArvDEWnntDfUB351Wf9+Q9b+6QX5EXnhOcYQqLq3xuLopM
0pKg8tpKPLXIZgl/1411QpDucn+MWzsQUI2Ew5aEtv26rBiHNWpENYUQMcXRPKhMxQnNGpgE3cSd
3XG7PNlbkGFQulvMStbdib6betUspMpL53R2RqPSySraPS/kvSir1KXIBa1vI73yRtn1Bbuq3PsT
trEkKU/+kiDkCUifcrX+hTTVud+Mygvfmi62i9G0h/SE9PsUKo7uH8fqaGafUuGP+3Fv3AbpOWF/
Sc69qIKh1bE6ycZWNWKpiXjL1DJYmZC0VxtJmCKxFE6Ivch0o/UY2n8yuAPyJXBtcUOCGEF20Kfv
AHeRZAzq8lVRw/FQ5+LbjDz1ecIl1RnEITtmQnWsfJGsSBVfCzUIn5PJUBBZSgeUYtT+GNUmUp2G
UO8sjOWXX58oy8jY4DRc0VRb85jmuepNJQ0poSj1Ia7DA+SWY4EU+Qv1vw5na1vu+sP96bw9xT7G
1NckSyyj8OCag9oTvmbvyV/WH52d8WbYOb+2FiMNeUtH0JXG6fqtokFySMyspOyBX6LTi6gRtLNY
7bwNbtRVl6WBijsMI/AmvIuWn/EhXRfyukDYqKg9WXsMwvTrODUOaOxFGp/i0aktY1cXLOTUBlfE
DzoI5k/hDEkSayoz+q7oGWsFElzhlFR7k/RzOaBEQCO7rL7dn/XbY235odBbcZwgF1/fj4mSlbT2
s9rLki/z+Bi8+/DypB2y/e2VTxAykkVpFjHNNQEduMI4WyYVOdl/qdr5KY56pwvVByrOrhXuKCvc
np8EW1QAkc6RdIw7rqc+9y10X5Ka8pwBsCmpzmLsk1rt+UtshqFNCP16af6smyNhywaVG7H2WmSO
3LkwIxo+inhGW2FP2nlz+njH0lsHa0nB7npEtYJQ1KhKtdfID5ElIst1DmGSpcHXoN2ZvK2NT8cH
1RDI6zRiVkdpFFVVEKPG5XWR8CNbfBx4OQ+2WAPtkKiUi+VXsdoDk24GpfkDCQnkNIyx6/EVcxFA
caAmZHQn30ezto9sxN0KRyGHyYxT0v24v+hvGctsT27W/x9RX7+bxFksZCHXWZAn6ZIK7lfFUY/T
MXF723cLZ3QwCzjUJ+WL6fg7x9zWx/wYerU8/UFvy2wW+JiCL3zRrOrvUGrdsq4y28iGHIENxdxp
cG2GxMaCKhFHEani9fzWRhXk8VKfqZKLekg5wlsJTsYpyHapjjd1fyYWVVMknZG+WRbrdSj8ViTa
hhRFpvGviGTbidWjnOiupF1CUztW4qtV7/nm3CjjL4ctvguLmirnCynNddAyaKh4RmHjaZJb/FW9
F+/Te/zZvwiOcUBB95ssuMaeOubWPQJ4ktcviTeeLKuYZii3ilRUjQfqArBN60q/K9b6a1QcmSjU
UDqHIHU9qqwOilyVxoZU9zXO/xqbcwo3wgoPMMEPYZA7arhXZNq6gpFwBMVEVDKbZSF9uLVMIYnV
qVaomwXag/EtLrqT9Jqi6YwQzR88GXeyjL1wy79/CNcEaWf4vtp4YjPZPs4xfYXUUpL/XSvPkvxY
Use4v+83A9Japf0HSeMGMZUGhSF0pdTQldLmY2AmOHxjnH5K8jw7W8PYHoqWvpiPM+DOubp1W5Ah
LoUaeqs8rq+HatZKjLKhzsw23ZKQhs0xMOLMLYI2de8PcmtlLqSrRXaEVu5aDbcPq3Gq/aj10qmo
Du0g57YRcGvcj7KVN3yMsvyKD99OkWYpEa249fTUt6NYO6jhaxC8q1W98802A3HJLtguZGjX3Ta9
7TWr9bvWq8XKkYXQVfr3SPraWnuBNuYNC1trIYyBhUdh7HpEUWnVSWuEvSdn8XwQky7/ZPhBsgPe
2FgIJFm81jEKXdDIqwOyT/0hDHpsITjn38EAeXOI+6YWnu5/no0wFOUWEhziP/DpV2+uLM2tWimN
1uuj3KatbjNrirQnJLVxsYABhtqKCRuLYU0h7UXVn6wo67xQxzBe6PLYKYfmZw+88phBQnwqB73Z
OTQ2R0bhjOxtKU+tuftJnMlSJYTEjP5pw89K9kmIdh52G0uOS4TeLrKSqJmYq2MQ6dpmNAG8eY1I
IywdNNkVSvCjHcaGbgMkbWeJb6w8BZAHz326sUjcrtYE8CFrkkOt8/LGqo5Tq8+oJCHDen9JbH0s
9hDyx/RL6VuvloTmz4avJ0NHlQiRL79+KmbNUV6lqjyaaf56P9jWmxySGEcaG4nS8PoqacpeDINI
Gzwrk8ZPYZtpriXUsgcbUzsLvGedsLJQBq0E+ZiKkfzQy3p/rBOUuO7/kq1hQ9WB4Uzys2g/XW/r
So3pcxvx4Emtnp9UAVx8LY2u3uZvsp58nljeOyt0oyoPxI5aHFRvOGWI6l6HtJqyaSxV6D19jrg7
Qai6tRRFR6tMWnqdZfGpa3PRJbcQPnHflI9ZYFGyECGNiIaw56a+kV1f/ZrV1SNQTBr7Qe+9sRVL
Vyn89tDrluAgHpW7Y6JED12pwOPrmu5B6oM9ZNHGnQuqiGQCrPIi+LkKb1VtVGRZNng5F61Rm38Z
zXOb6c7c/pyr+Rz64p5N/eaAP0RcHeQQMS1MtomYhlhh9X9W74lfnxcmFcJ+xtMUfr2/wjaOC8qu
sK+pCtLpXV+4BYyD3NeL0ZuR8829wRptf6L2s2fovnHyqdTooDVD2r/l3ClGr2n4UoxejDx6hwMe
XbmHXPp2fzQbUWjlqnCXNGhHaH1eL14T3F2dysPk1ZrxpAhwjQM1PQhts6eVs3HqcdtirwuGEkLw
uqAqDm0wow43e3GvCw/4bDRuVcrVTuJ1G2UBOlisPm5d/nu1Fyt9mCrEZntPiAoAmrWt7sHJbieM
COBpebxCTaGWcT1hVRgIQeCz3JqpOlgVzAjDiB38g/eOleVleF2UWwKRAwErILcTV4ES0tJeGtvB
E6dnQQmfqgJhxjl+XRp9sl3Of+bhv/7wvRv2ZLpvFzhdquUdYuI7xoW4euuoUSqrftqM3vg9sg49
qKfOlZSdS3BrGhc2kU7pmw+mrXatEvShBK129OqpwqG7hcRcOK358/7q3lgOAPFpkqCwgn7z2rqq
6QX8yLFG98Tgc1nGdjf/cz/A7XHHUoCpwl/HooZnxvVqkPo+rvU8EL3aKIZDGYsqNRR9fAHd5+bZ
Yn6IEdhhHLRs58bdCmxS1eT1BuqOi+c6sNFoUprMkQjU37Tr6aiPmKEJzig6UQ82Id3T3t74XvR/
+VLwYal0rhlgkekng9qHs1eNnS0OZz3p7XE63Z/NZXeuljxsJmqGHBQL12y1exNKVJwJ2ewV0zlr
/gkV1Unw5eYFpRU7oTYW+eI/RdqH9jqC5Ku6zFTm46BY9QxTwzyOaf86D7o7YBZoCPPl/qg2FqGK
ESblZyYQLexVSkI9uDYjsRe9Pkstx+jE0K3ras+AeeMD0Z+DJs2e5VG/ruH7RooxizWKXpANTp56
c1A5xp5q17KcVx8IBDyKv6x5RMjWztVJVAutLyiiV2WHaf4sJKaDFRTO5SdFQcU18w+y+Pf92dv4
UAgNol+PKBl6ResPBRbcTxJNEL1u1LBjajL0hONhthO9urSJJe58rI0lSEsVPTe0yfBDWQtW+FKl
qpVeSV72qcYBrTKMoy89muCZxnxP6WMrFmI8ssYRSK1gDYopOtkqG1+XPCrxUTS6zRg5URJ+LuXH
4cv9Wfz1t9ZfDrEDzAhUi2buWg9PmaQurtNG9kpBPfnjcygE6P3Vto5QZyn+MzU2GvoIxEhHNS+e
094/iGF+mIfy0oXSpzLoj6Jvfb3/ozbOMChS//ub1pKenQZ5thhL2UvK6DBH7ugfBf2hVU+Z+d6p
7d6FelusXMprVNcoGvJ11xzNMTRn2rqJ6An6OQ0y21feojp10WIzsk+J8E6TF6bm8f4YNzY/14Ok
ArHgWUL2c31OR0WtDq2RS16bTaE9GP0IZdZXdk6zjZV0FWXZRB/KM0am9sbcxJK3jKvQYG5JLaYz
sxPIk63EO6pyW9EoqDOPMi8fuKLX0TJKXmFS9ZLXSIjRl47sP0MLHls3a3ZWyMbmX95VyvKsWkRd
VrMna0kp+oEqeVFtHLS4T/AriHtU1oGw5uleOXtjPVI6kTltrAXsvW4lVdqQD9rkS541NK6vB5/Q
64i1N6n/SxLwuBu8+0tj4+FI/ginCFlCeq5kXNfzONRGkuYpqAmZglrVv83FTyVvnVyaLpp2GAvh
aPqIVSdPVmI99f6ewv5GW2TJXynkctmSMa+vjNhoU90MKvZf9mOKg68TUo+Yp1yEVn8oDcWegCEl
tXIiczrGkvh3M05OoPeXqvCQN3yPjuFT+Qrj/P603OricuwyJ4uaFl5CfP/raelS7KEqg+JB0dau
khJTfalNTxqOqflnHIcHSv8mjark386yA6gTNTDt9L1H0boR/0Vg/SmGY+Zbez9sA42y/DBAvkAL
LQSaVt8rBdkQABljvni8TLg7xcHkxlFpG0Z3CDrTnlQEXtLp1Ow6q20cIwapCnVemvSAUlbpilQN
qdqag+x1HQa4vdBXINOFvS7H1naDkIUoFGIvC4n0euaHQZNy4Euyp1Z/jEPsas1MKUM5+vmeWtrG
EbL8fYDhYMNuz+ImjpTQVDLZy2fFTbLABe2C1E9gR4jvlObh/pLajkaWbMqkzDx2r8eVBaOC3gkf
LotN41hpPGsCqLDHEQFSe6Rk8VMYwvz3MwncZBHyolH1C3l/HTTS9SQ0jEkGVPGHlhsu8OhDJzwP
bXfS872qzwbGkNuFJynp8/LeWUuRqHXYtTjYy54kzIcCG8kODRk9UA6zOLkIKTi+Xp716FMQ/W2V
8UM3/Cil86AgQTINOxt4axVRGEGagPc35NPVbI/6IFWzPMueOV2s5uvQv8XGl2nPfWIzikrJwoCE
z42zOiWkfrKMsUUkW4zTF6kfn5U6K06a2f7jW/oeWOUW886ZtDCbkNyjL3FD2Zr0OCsSTiwva6h8
1ycrOYIIP2pN8jCKzZcges3776V1aDvVni3xIKetm2YG/9twjWqPqbkxdnYoatQQlykNrO3t5nwY
8zhPVa/ITtY4IBKU2dr4ho7V/X1zSx4BJ/Yx0GqSA19T8nRMCKQ+CgMIlSBxpw5rd2t8UvLky2S+
omtSS5dcxsxqTv/IGuF3lY8XqBo1bJV7mdfN+uEZG/1cIqegenPuB4eoLfqzH9eiU6jQCe4Pd+OQ
/RhqDY7BVjwSq3hUvawQn4QxfUtQUbwfYuvLLdwU8H7AN3l3rg4FBPTLLFJVT8xb7bWRafFmQyFc
Rjzbj+p+F2ArHp+QShKvQvilq3g5fmvawO7x+ik/1Frr6sZ7qalu0O40urbm7mOg5Yd8yEClTkxi
zgPmrkIhJo/swfTuT93yU1cvGIrzSAVQnGIbrhmjZlen/Sg3mkczqMKM3AA2vQNc2trmVzFW04VF
VGmIWa0RYDxMpRM2F0tIHiW/OU7ipZTBEs/lJyt1u/HF0vqHrv5cdu+DeKwhvdwf7taX+zjc1YSK
i3x59v9I+67mxpGe61+kKopivO1mUraC4w3LMx4z56xf/x1632cttbnq2v12b2ZqqgQCjQbQCAfo
noCHjM1MrOgo1AArWXSe158ULJwUAnlsV0Cf3O3RDXI14M0IwcYxsMBSAEE9iiEnLzsV6yKRjagO
leoRm4IhoitFAQAAVT64SR3HJJpXiDNzGalNtWyNzF14G3HeHlspUWN0uwfLhYuRlKxR840m+bwx
g0nhwjFjMhYIxT8AemU9XWRp68qHvrHTZt1WG/mRq7A8IowfBHKdOxSAOzxkItZkXdau/xC7If1v
53fFDJMKDBr02AmtLh/KKCdJ+CYBMbGdcaKZSSW5IsIksZBJS4IIKzgAYWGLPVaCHLHh577GT5kQ
lGD/PpTx369MSNZ4qeeX4AOyqqTfnfavJ6LhSnDi2GYGrGhMKzPezNXRYiPopXLw9d/l/IJ20NfL
osGr9fM+IxMHj0LKl3kHcCZSw7eMuADLagMpBR0f0FUVthmZ2P9YmlkUFFuMjvH4mkrujNlS1KIw
6olOPkYD1Lyqy1AIlEMnvIoVluuoO7Vbp1W6i32PKgDDjQblIVDsUCGJrDpavWwfpQh4SWbKA3me
ZB75pTE6wfZdNkXYSNklTIH5dnDxekuy46x0DbXc6QNv1mNCXbC995sQc72astFyNHhAXRSPoPIK
OO9/H3pAUZC0QQ8RMu1sCT1CAV+4uOM5ij3JQ6TV0XPmHv+DslwRYbReHvtJfa9QDqW4GdSNmqwB
ndL96+lygAmjpwYZW1TF0ZHCUAFCcq25eaOM1xdleoL7C+xyjsua6AIAlfEVIqDigpbu8R12dYPb
vPblAbmOQxGHw6aT3ccZ8MuMtkCzlxqnAjD0dcAM4rWUL+etptnRJQLYOHqyIuu+VCfMFd6VItpV
4GrGRtPbL1mgW3fI2lg9zPVHVcbibsUquIWySSLj+jvAzqBhjw2uhqDru0KtVaTcl8B7Wohrt3q4
z8fUbcLAwd8kWD4aL4/mGUjoC2TY/Pl7k780MWZf5pwWdh4h5uj8ud9jmKZQD4vyNfI149I+es2h
bXhlYB4dNg6YuYqgNQ3oVMtLJ58Sb9jlQfCnFTgBKe9wGGMvp1rclm6mQuMx2tqTytew3Obz/vFw
iLAvhqDrYnee5eohFFBqxvhxG6wS17hPZBTJbeCL3CcKwHgAoYQDdb7VZbWpXSUedKQlsV/VhN0T
qRINC7PMLjoNMLXhB57v+FrNy4f+eP4hFh6zk9LYI4p+DhY3VK4aLdNDtzuvBVp4pNn5FvYFWB71
zfLQ2xxhfk1JXDPKkmPcGDYVCynQv7pzRzOCguZWiUkCfBZzQedPwsYUX3clnT2UhG5UaiL/+NmR
BF3cKy6kFSty9kuYaCfLslTGBq7uvNVU4037Ex10q3fJUc3X9PGzfh821Cc8rNwf8G0sVcZIAz25
bpMcVA3vaCWkcmSCzSMYDCXtJ7L4VMQiedvf8kDCfkyvsHQZBWtjuSwEDXIfHhc+qWdLZYXtGKjt
9VhRI7xkDz2mjV/rp/qzgBdX8Ayx9PNFeg53SkyR8Qx/3Vf48Wre04PRhly5ESwf8qOqghywLCcl
tmBpDtah8BbAfD0Y75FhTF4FSJkKuePu3BrRhaZLYaU2xNs9heS9NckJCL77biDeUaT98oI9t+pb
YCdb8WUnWPar/o6Aw3YJpe2nYHXG7hWYE/Qgc+7+j5zzX2cDt4r2MPSrsnD2bpxEUSp4/TkiGICm
2A1itrRYelTlBPhcSoz2BS4Q0fMBlC6W0Z9DA4+0h5pGFscu/wgSWI4YbVOlHpDAYdCfm5K8tct8
LRHsflpFhsMDN+CyxCjSYqiaXI7BkrKNds2u2V52up1XBOsoOaHPj6IFyxWjTKWiJHpYgqvcmMmm
qwLUyUOHhLicqyT9PPW+kxYkXyUJ7UtSaKRQlmFAS6CTWoAUv39/vjKsPzV7jFpFzH8gBLq9QHoK
5DVsxuvO+WarXeiMVMc56iXbB4AvZNan5tCLWS3DdbntHJ7CjqbxHm3GwSuXBuMNBQTRl4b23jfr
8gHgjUVJa1M5AyXZqn0L68z+E1k0CYyjbcAAZFtH+kjBGEqkdecocirvoNan8AM91/YiMVNkR4WN
7P9exHSMPHl1vElncUWa4Ritw0EpDaPb0nezhmohGmMMXV4PuTEPOXxO0wKeOvrCkPxmX1eyhzpz
j3Hvc201q4uB1dQF5r4/7usPjwjzspJ0tx5nCrqzuHJtHcCYr/MnHmDy9N1EW8f/OGGcfdRkWF03
Wl+xO8O39RjM3EuDXSerYdio2aP2bzceft3QK4KMT7/opb/IGnBVmPnHYjWnC/O+2LgsSbfXrr7o
YhnXoCATozhWZLShvdnbvMfNj2IPywpjQt18UUkxJmjPmi2LJDCHlDYpfRXJKmyM5rkjmslDVP8x
dfUXTWSRx8o/Wp2Z80rQQxqlLmh2aGGi7idwdvzXyHyI31N0NBuxebovzdFG/bAjGNz9Hz3muAZf
iNzWB71a/lDU7jF/A8xx+6jXBYfQdJR7RYk5Nh/9B1Ha+v355ZfXk4w+SMZr7HRO5fSc1xyPJ+bc
9BTrybRQR4AnP6M/1T26tOK84/5BCb/lxvo8bJCV6jFgED6jRx9dIEQAFIxnzDhGYtqPX4mNcTIJ
IKfrywCxBZ8vMLIW2gLIYIhkbdxXhGmOsMQTPTuj4rFv+UEQMjd1s9G1RjvP2av0OTmHxLlPZtpp
XpFh+GkXnlSHAJI6NzLRfCrH1oxktnJ+jj5qM3mpUE7dbJBDaO3Z6hOzasXa5SRAJ+Peqy9gHEl7
KUWvlPEFIZ4/FE9Wa25r5N3jCXS03z+u1hUd5mkchl5eo9FyFKhPQ8t90Axp+RofOmfOUXgOR6y7
mmtRuHArUMpMb+fTo+tg0Q3hPdd4VBh/dcniMGyA/X1enPyzQrESxhCsy+fnfQWZtoDfYmMtoOC7
YX6JQMb9s9hnpLGTP7qpGWhaO8Rmvl3xsAumDdMVQcYEZkleeQoG9s+AIiT7bFs7nr1Y7QaiL9fz
5X3ueDJkjKAQCd0cyab+rDvRuw/lk82N9MJDwuZRYQygHIz7IserLG5nAB8kgD89qVuNZBwVH3+H
1XC05wPRCNkkTFEwN6mb19VCGqLhXAvtwowEtzTaIMjsdsRgvy+4yVc7UHTR24ttmUAHGXm+eq2m
8qWNBT/pzyrx1u1DvkfjUQhkStWem5lLXKJYPllrLvXf/tMD54o226o/pj4lKQZtK977exSYWrN5
FnRDw8Jyk8PnqAE/Zfo3nz+SQcoQVHoOWk22li5vmAONAzQDLGNTc41IeMDoXxwtK0PE7ZPs/0/i
TPRRu2oa61UMQ/LpbteGQjvbw5N8jK9quzf1A4fe6CXvMctcvQFNJShFgl5p9J75EphoMVuiFruO
XeSjXj36mbk047igybgONVI0O2LqArtZmetRaG7QhPHogo5bK7gQiR4VAvAM0TidPnlgrZN+9Zoa
EykEiwRV2BrU0AO7A55TZXtIaKwuAy8kGYX1Q5hXbDGeFVsGw0hR0v5sLNBPZopEJI7z6ZrKjvcM
/1FmHqPUa56Yi58LIUbvKvD0km5UEu2k90ViAIre5CkIjyfm1kdK4MPKgNDa8mn7rK6DZf3mGC5t
CC/0njKaVzyxbdKp582HfAAp78krSLWZGQZXbjwajAvFDoI4iDvQeOroyzravS0MyzeCR9lMckJP
SIY93b9hX+bijlJIzI2+eJoSNy3MyXpf0cj89asgy631tvDNs2SEg9lsqLA+eYZD+y11UqTWlh88
9DvehWNHM1w/ibDMbjzFbW5FHvWW/UCo43jWh9Ny0+mjEO+xzPjYsigXZXMBywN9UUm8VwysfcC+
CdXQOf6Pd5yMIZEB7i4UBShFxAh2aPdZauSDN8L1AxDr67Kp6FwG4BGGCNlZfa3L47jAdO3ZkN7r
fSyazWv7SyHiBg/QI1Yimo5xqvYniqU8JLKwmIlArrx04qSrv/oIxrjUfTnPVB8f8WRsy43/MLes
5r0g7fL4jGSbF3AkOxmUocT5N9OMhYmytqyAAzYGz08vrVHQ4veO0gOPr/FnfugKlhMAaQildIxM
4t+voooErUiLPEFTH3KxqtktfUJVHiuToruiwYguj8JgyOKRRvKeqGbr6KZibOaPq4astxlyMpzX
wGTGHbNJfzPFyE4HikMvBCAovL2pRFxFnuWR4/F4IQX1Vom9X559o8BmqVVx+nQO2a+D45v0kZr9
Z2t69NGhpwNsH0+RRz7vyZqx5TEwoZUYq3DOL4rdr4flfUs37ZO+uf7yw1dHiUWLsprk+HmxJJ4t
nVYr53A4cA5z8sZfEWEMeIJNhEWpgYiRFFQyyhiVCcpxetKEnACAj6o68Hcw/sXISUAreIOkHVTf
Py6iuZFHPIiYqbBLBU456ukoOQJM+1brvSzKpbBPhnPahVbeYO1Q0WHkwElLnsf7Co3ZQ1clTD6M
3bzo6xduSbVi0VQKinzn7a+FYgdErUny54hNgZZuSg+2Tc2T8PxZvkW/aWmH5me37silNT845yZO
Kd/1dzAH19R+2xRtP5xfjG1GCrKPViiwSQSfMhMosWlJTj4Z8P9nvB1bfc0151jnP6WuYHYVa+Qw
donYk/WCXaj4reTW3Xnmk3gDbIZNYkoA8V4Hm9rUEV7XtugAtp3evxg/VfaW7KhuV/fCVcoWHQAg
KxMXB6AtNxqJTZ4r/LFRbpyfR9c2hs7HIULsWbklM+8qIKo1Q3dWbFkg7spLTZ1gYyJGS6hO9F/h
QxEZEs03qW6gk6h+936nHikrIhXb9insedHwGNjcKt7t9zC3aFZfaiG+hHjKRGghNTK10JfzRu4+
c4Bk56Saq32GluqiOOtDq+2EbqEGmLhtxIC4UqampJOSlGcCf7SQ/SWlEeIVVxszIEw4lqih6AKD
Bbl4khFAFUarUiCLnbivjN1nSh/b7SncZs/3NeCnkxtF8U2UeWUBbrZVXHWOGoBdPFaWuz8hFHLu
05jSsnHGaWw+xgAIe88Bp93NlEIdtWwwI9M3ZNujSKFw7vFEOlRBj/o3HeYex0kdVEUOOg2treDp
YpXP8x36gkhNeYmhr7E3VoWuaTGHNQcsaKhnoNWt0s0Zy5r2BTomVMOPzMXyBeZjtfaITGLarDWK
nu+VmBiDmR2Xtucb4fvFlKwLNYONboZozjt0m4HIhmqEpN0a3BzFT69xKxjmkBuMD8QD9BuaFS8L
c3vWDNUUlwpZ5bZLOccwpVHXkmFsSilc5BgNmeNpv+CGb99TymVo6gJf02CCazdsLvpMgvTHc+7M
CiX52lHpbDtb5fTf5zZvpcd4xEIdCh9zWX/dy329di3TMypOED3lAK45YgJBt1AyzHqCSLGd2+gs
4HUxTN9BNBBhuhLbZ0RGYrHX1d2QoNYHTfX+mO+f1frpv9zybwqMmJqqnw1RDwoqbnlo5I4GNFnP
4JrJn8/+8Ti+6TCSGhpFLWdjq4xs7V9i+pIRS3ttnxKLG5yP9uLnHf+mxLgtz/Xlso+/ONoHdmgk
NCV4BncO9xE8fUG/KTEOCTtLw4VegFJlhueCIBjviHRSCFpuQtszivW/HqQcnc2VFNm05VAkuRzq
kOITQCrpnwvdJXvP4IQXE3H3LRXGIoe+FLW6gkqYTC7WL4AtvbqbOUXbmGpEHEc2kUu7pcVY5EBJ
fcEdTyshjWmhIvuxmxmN898kh9c2HDRw69DncBvMKMLMq2Txq83kzTvAP2PxKZkh/Up4XWETuRGw
dEWKMaVdCoDwaP5FCtkKK6P+s2uE1mznLWlqJxUtOJ562oVeUWTMRKV4openqCiGy974FW371QVt
dp514AX/k/boihBjLVS3SispQna3MF96lZDIiCmv43q0BD/u7xUN1lLM2jII9ahHvfwlxm2KVxxx
8ZhgDISMnU6qCxiT8zpeXpyWREtUhniTs1+jhPfYYIzDfHGRm1kDUaUvpTXQN/+0rSga5hBtoKtm
JdD5EhgABvDQ0SMnfkivKlWIZGmW+ao0+AMGpR+i5Upedrx+jpG/O1/GPqubueJnBea0zltpdcHD
ejACHON9t/L1pL1HhLEhel9jUSHg2s9PWMm4fXNpjJhFNkpjqz24ktFTgfjmbnUkuhnYwtlI/wBO
gxPT/JjT/zKX36r0ZeiuHkqlGrhxpH8ZMp0I2y3qZhHJnddkuXuk2TKwlCMvMp9QLmSdsKAY5Xbg
vLCj7nrcV1jM23Tnl4uFBHftVEZ24kQdUxZmrJnhv3Ea5wfkrdp7ceCObSxY624hnWC1a/gCOrNj
0yefLv24f5hTcsQYBIgBxRuj9OweliJKpdmAedbzulIo5iDI1sK6WgMBqReQwZrTxMAitGNSE+F4
n/QXdASjRzekGf8wE9NATiUY0+KzNbAUgfYbLTTGL3jxt7nxhgZbMtsVBH/wDZV2lvggnXr6Hp36
nbSmNNus9OWoeZ4V2+oDJ3qaqGGiinglGcatiHJbyslY7kKfN53j6RDha2SzA2KWddJ25s7dyUte
yXmi42KkiqVC49g6higYD5PKVVmkASzYAhQbc6zXWLHhmWgHUykKqKtTR9IVNomRHC82njaMv/7z
SL6pM95GTvDQLl3kyAVbtLeiOXcQxZv9CnAOb6mdPWc8dZ94N8Bxj20siIIxj8tknCI3bxtXArsy
KZdzo7HxbiDyarYafRzv3fC1cI5lD6ua5iOEIBw5C7BWxk3fRipKG3hyqWvLWljiChtt9+Uaaxl3
Mzs3TeeAdnJi0teB+I/cUHmU350PYNlFUJn59VhbqfH2nCNySOx8HW2zjuxW6IVddAT1P469nor5
JBUQ3eOoOGZyWLSo/qIkfr7QkAYVV4O5sCwk9nYPqGp6v+/f6Inix7hr9JsSc6MrWRUAYuGixOL0
6AWJ4QIvVkESOoJYUO+con36Qh8C05y9hdQzRI8kJKSOep4/cGvzo+qwsr7+GOb+yoMwpFJbDmfd
7ftVmi+iNykqJJIXrb8uQzWgrpZgeAOzzbaU55Ljdmh550iE9xHMdcZum6DF/pqxDSfUl0DnqVuC
Vbqt1chGLFvuKxZka6SJaY5uUuwKjCxZMwQYNd5A86ShvxYHc7Ub4D/FmDFC5aQwZhupp9nCVjNH
iqhiCP1qG/p0GHaqtwzqdUxFW6DDL3Vh3JfHVErtRkOYKLOsxajBtCsCFGiioRgYKti4WDnQUmWN
COLAK69M+exrrpmIM01KKdRScF0bGSKi59fWHgiPqYmo64YpJupMka/FqwBMLbA2dEFE7NXsWjNY
ViodMK2TYPj08jDXnxv9I2wtJTgG9VkQjAII2HLDGdefyJ3f3kEmOB3xAuU4HW879s5vE3Jp6Fuw
C5fbdBkuyw/PVM1cNYKlajdGSl5lWzRMLaEGL78x0f2PD8Ema4xYYkwLoGa4n1cR2sytBVcOvOH8
1L+8ads31M7199jeGQTR8BgRBwYvCTitXlc0mTufu4DGEIBAdBYOMgzL/LQNHMlcJOTBN2oHyzdj
TEu5lJcumAqJb3hlrvmsG/5PrVUZpevKmemOelLTt1q3pd5oSgudky2aJC0g9RUxoPOsBRAqReCR
r2YhWSTPGCACHr6ONSOXNUaXSVFv62iZl9Q73b+BE08wIBADrHKEv8AeL+ZCVIKCykoRDOeFJdEZ
1Vc7XpaGR4G5DZccCKN95w/nxAkNncY7qn/c52E0Ej8s+xUPjIrPhWbQhXLkgSx+0d7mqdGk0fj7
99F1dKu5bihkYj2AA+MCIeX7mrxS99d9Hr4COYYJeYSVEkTMBi/mXw+Bq+sRF+OsvCYO52ol2pIp
g9IRqGb0j4L2uPbADT0mjuWGHmN5L1IN2LMZ6OmnMRuP7HiFrlBl6dmdpdsqJsoEtEOc73M5YRmB
8Q/4c/TqoNDwdV+vmIzmi0EuBxTygDOVzjBkpO+kck6a2kk95Nfzt/vkJg7uhhyjekXlZXodgtwC
13CmqVjfemg0jYbzjOjJs6s3NOch5U+FVzdEGW305oXio+VjQPND9tTYzTbB0/B3tVk8Bug5vM/g
aEdYpbmS55fNvZLnMKsTPY5QoPW9Ekg8AE0dfOf/jwTzupeaQRzEGCSSJqBp+SuMl/+BAPZbYnQP
ug/duL1duppVXjPqhIalrFgRTap/3+mKzRJXFBgvoM0CNQjcYTh7aFb3jY5zdSeC+JufZ4x9vNCa
Rb8AA4H4NhMjQ4ejDQANeF9MU/f1mgkmXquwpcVTx3OQ49DQmpSILsaBUp3q8W+54kQNE2PGtyJj
rEM8j9XgksyH83q9/Sq5I+d9jn+fM0qW5PemNTfRhrxipJOm5upUblOabj+QM+YwzRMt453cmdhn
YYDPEC4tqRa/u1YmdcF7B07eoiv9YMxEFcsYqY6F4YxuaVQEvc7qFZGjJAtx6qpeEWHMQqgHzZDh
DYI2uq3VHQOCVzzRdz0JT8fjosJ7aJOSFTlhOUmyP31qx8+1fv5Y8+Cjp7LwV9r6Yz+yOqujtk+g
rcLBf+iXybHdz53kw0OSPOOc3qRcgTA/9r4BpP1LJFfWScIaFCzFwum5ZUq0xYffcAOtSYdyRYK5
2nKoBUoygARCKhTlt/vL8pxa536N3J9tm5vOyNFJW+MJf9KXnx9P9+/kpHpeUWduvh91hRyqOFO9
fJGL5xSryir7PolJBiE9JADR8YOV8rfWsR9CuQ/a4HIWxeG3GAYGNs1Sr68+mkKozXkUksrtBnqf
6CRfAIHE6rkFgEpYjBKpQKPXJYgu57LYutGurB/mM95uIR4NhrEmq+cBtvRezqH2K2taoourGRcg
jEeEuXSSHrsxVjLBdJUtXSyWbT43C4T/98U1GbuNgLjYSQbEX4C/3x4S4EAvzfySXb6qaGvNnhGs
IKWulZKZnRkD4dVmphJX2LGInCD29OElpYx8X90sJCYGVevzCyLebYs0DuBON+VZfPq1zw4WKYyN
WpLX8pg8lGRYnlLqHO5zPJXZufkAxj9Icl8XSVxdzuuXPiAeIrmHwdz+yi0roceAFobZGHlB03dz
JRolKlTBHkVZXk7nqyj+I/65kgPjHyrp4imLqricn562+eatIr8GbA4l9ozaGOrzHnYiRtEiA6DS
JMSzgHP9J+/mFXVGhbXLbNY3AhaCt/lB8k5dWmyE/NGVc1NsEdS6c5Mj9VGq99hl1LkXgJYm1GB3
jdaNwXzb69avatuT5Z+A2maIHHRJs9PpMDMOPE+8mLxK38yqzCNIbqImEfWR9vpFs9/Cjzfp8YJ4
aklsszU743X1flp1zudKIPS1Nc3HkPCKIZP+BECNgIFGkwQerLdaX0ud5ydDCnmLf7LZsZTO9+XL
+33mVnmARZ7lLa5xmLxF2qMy42S3p35fFNRxoxreeVgyffv9ZShW8x6rrM6qkr0s/PJFz3irhaZO
CbsndNBAMx/2Jd6S6KIWi4p94XJ2ATGpD8tGfsoG476YprIqkP83kZHPK+tzkfQqDOULbp1sKYCV
xiBmeTo/J1jI/VCbnYVuzAarO88cslMRFLDU4QuBd63+WAUgYDmgmDXw9V3Yz0KK3cjYIOx5ep0R
qZOws/6SVIFLkwWM8VoZdH0bhHMgJdY9OjdJE+SxVcTZZc6x/l+7ZplbCWxVYPRjSYuIEW/GCAVK
V6ZooZjD+s9E6qOFyyq2yfZ8QSVh9oiSa0hW+gpQKCvHaZwn59+LBU3AWPCL5b74A4vYt9CCJPHC
y/xsvGwlGqywVMVcfR44tm6q8eCaDAvjVGhRqckXcFmYCUFPT/JWmt4rv9NmtGE/pPnNDntJXDn2
h6QDnZmDeG67/9UDUohebBPGjZwODs+HTDlvtIqgjWN0aNjZx1yZhecVQ1vI8zPaRjPi75c2jOlG
sMwVJ6r66S5UaAdmINEXDuxDFl9OixWxCBoMXBpWRYbXDcV2a44u/Cwv3JJgLJirDVjZAnT1s7C6
rIm5We1OA4/GaKVuD+iWBuP6vSK4zAp1nBtFZbigS7IZDJMjqokkyi0R5k6JAcILvwYj6xmRXndo
IaAGWlx4Xm3iNXRLh3HhMwFNiohCkZTeLjCnkh55k/m8Q2dctjvUWd6U46FjAfDLSTlyjDHn978Y
vLLFeq/A4mf4/QpPyZTQ2j5xdGrU/zvn/WUYrigEixYdAS0oyGSchA+o7zjOB+8keHyMxv+Kipdf
kqKVcRDRu/4O1DLe7MdEI8XNSX/NLF0R8MNZUmNB6/j+lp3MhqhW0KqBHHjoPhPN9LeUGPcoY0cw
AB5B6bLfvjT05eXNp84+o7/2WyvHME+Pacs9ojROTM67M2wGWci9spLHyz9/eXtoCdmYZkgeOTfz
p3kemcMUBBZCjRvlmQuThkoduGWGkRA0Y8Aw44FBLq/3VW4CbO2WCHNpLnohzqp5+mUpH497AG31
zvHobZvaOG4O0cXQc+KhdRVZXQ5lDnsSE+X67TgHL4Kyv2mO6HnZVAXxrcCuHQ0inR835NnMlhjP
fUSfqfr66V0wa6XRBfc+TJTLbmTw1S1zpa85trLppQBBP2mPT1t4DGtJHlS6Kc1nc0d5SvsPhvDv
c2VHTSut0j0/BbmiQHUDpbj1wfhPpuqbxGhorjjqJQWTbWNi3ChIlNFnwOKFEucAJ8rat2JjLp9e
Y71FV+MAt4ZlWX/EB/thY45jXiF9SjjxPPeMGHfbq+PyihxCQ07vYu2tOQ7JLp3U2aBmk6MDlI8x
9DPAv+WP8b6tEJddjhrK+bJuLKqf7+v/P1jJ7zNi/K7cpot0SCpw9BLttpg6PqM0S3wn3xncPpSf
r9lbVhhTEqG3LhQzSM/Y9kCDCC0MPVBingJ0mOkGzwFMFMJvyTFGJQulyhUkaMZ6nRBji+NaLh9a
av+pnSOiyxUGjHUMePAc20TgfEOXHa4ZhAqzSDOwmXhUfltBFTU0ilUORxmnHejfJ8d29WRANZYx
po1MKJbELJW94XS8xgZxOvT7psE46SEZglL3R303XqyKopsVuRbFIKZJT7mNiU3eo4PHFGMy5MHv
oqEohrPyKOOVaS0T+kcybAzBvWLklSdC7lExxmOhzGs1k6EiaQZgMm9bvawwXX84cI5qopXwViUY
uzH3F7nnjXSghrAZqAOgM9Y2qenoSx0OhSNGnj+VGaMRqgX2rcQ5fEmCBt0vX3L+Q34jP443FXU8
w/jg2JHph8i3pjB2RPclKVA8UIzI1ui2lQWfsjc4RDjOml3KELpIxTY5tOPFQA/bmSyR88dIL2aH
15rJu8cTOdfbQ2PsRxVVYjfXwNIa5N5Az7eO5I9r2WaK/kDc68/Dx4fAgbuaNPfYVy/PkekFWg+j
kRiiqhDfQ1PUhmQvgFK9L8LpG331+4wm5t2QunKLG70gT5hgeHvbL5HQkwiagTSI0nE4qjgBDQAp
XhFkVLEHasAciX9cMZS/gFI2PuyppZnt633ORsH8eLVc0WEUMMYyBrltIDjZkYzu+f6PT2TAbrlg
XFeulIk6i7/EBgBPjEJv5qsFXTn6Q0e4oeCkEbxihVG8Rh0qpZ1h4NuLkTZAkZCXmJi2R98U2DYC
r/FmmRqCnRw5pD3M+p/RHCF5AEgRnu2btAxXtJgkaLsY0ATp4mB0K9znDqqdPjl88IILzr35ytld
xZp1/L/jX5wCW7bvH/9E9ePm+L/s7dWve5XQNvEYLD+t/+pofYsc61zYSxuJ+M2Fdoa52yVGYjl4
5fFYm8g33lJnbIKqDXUt6pDgGk3Ll2U8xxR6ieF3q6a0+gW4ROfDOT0Ka+5I0Hhn7twpdkQxics6
bsbHUdjQ2H2tsVN534qWv+AYPY7Cf1niK/Hq6SyNPOAsn9W9tpSRNeXo4HTcfqWDjHHAXpNZVGej
BA3UMhDl7vG2qlHI6Ay6Ghxe3YJnLr706YqhsgU6NSCqx5SZinEG6y8ja5gyXRn/KQtwxRtjLbC2
R1JTbYSHwJSASuf2K10dDjXHvE6/F7/JsOOJJfZJ5NEowqAnAlShA2IhZuBFlfegG0O8O0rHQqp1
evF/Src2BFN23NW+eHls3zDGxPXwk+HtFU9MeNsH82yeFKNaJOSpIPXGkjeIKlSkgwHwZEYvK+6z
e/zJe9wxAe4AKFzAh+K0kJUiRkX6dXnStwKaXXijYNMv4yvuGLNRFWKTyCFuFV4/4+PnD9DMELyY
1PlcH3iIAtNJsCtqTGAhaOFFlF0wZqBWsLUSE61Dy2Nl2K8rczWQk4PnyfqDY5endeWvxbSaorC1
A7HtlTqf4/W6AG7iPj+dl3ifiEti4vgcjAV/fnZfGT8O2Wln802W0ZvcX8xyTfwi+/KyV2iGLQQm
gnoq78agnn6ijzdHn7ngoCzDKypO1C9Gd/BNnVGhAE38sVjWKIvRehOe37ZL0lPQP+92PHSufwgX
v2kxOhQuotqTL6C1flrXxtgZFhDraNcoNcB2mgi874v2H5T2myCjRoUnFUI5Pp7HFyfMJmBYFcNG
/uug7Di0pl9JV4JkQtNFoleKoo5eXbBfMNO3HYNh13q2zd27iWjYNBwOd+Mv/rz939wxfqjV2jDs
x+gbnpwkUBm0btjvpc1F+f+HmOGbEhOwYmNxleczmLan+rdKFrgdSzt1Loj0n7En5EIlC7BRHPb+
wc1+E2VckepX/5dMrczaWPvoUNE2xMasa0Pph7w8eMbHE68jjHMdUGeHzK98bV37UquPsWxpGC8C
3arOHn3UldHbDYe/f3Dr/+NPFZhQVvTVJEnGt8ybvneNJZGQc6dfL2peo9nX6vl/1pQf28vqoAPU
gT8+Pg3L2I8h+jGxrWD9hiQnMjDgb7MxnTmlJ8cAzpoTGIf4kZdCm84O/n1DVHayHiZdTUp1dJC4
+9Y5IMjHkMsK+QOubKd98bdsGUvTztTZQi1HhQUyAQYtUwcPbG3H8Rhf67vvyZWxL9rCW3RlBzJa
RHQf02cvA138Tgg20wb42zj6ioG1iixTDZ+x/G3bm9fVCu+ik2mSpW+5xu/fzxhgeUE/rH7INvTD
xaN5tTLxfG4y3nN9OkF1dQCMiZopbhW6Y3bbAKxevsSU8wxhAy+EnH6ifcueMUsBpjB7d0w6ZBi5
pbM3waIHhwfqNVqce5JnLJI6TzPNG5/Ql2VhuGTEOr1vXacTNlfCYsxP64m1WPVgIyJIHh5e0Ksy
YucdMWVGalzVnUmDB0BLng5rLkrt/UgE46y3VijMZVcXxhfiFlQrqpvCb7ryak5wzDHr6pe+XBm7
SKuisB9zUgB2HGMsRKt2SzZIyJb0BFAIXgmHY9LVrxrkFcFs6PHyDZFyW78V4yg2AqzjgwIEJ5F8
rrBb4RTa90+Rp/Js3bbJe7QzfdUClZXbkfkBdgDL+bjJbS4hxuLUvpAP9fiszmz3/5F2XcuNI8n2
ixABb14LhiBBUqIoQ+kF0WpJIAxhSPivv6d4946gagzrRu9ObMzDRCiZhaxTaU++4rnHdgN/zzWM
276iwRZpE7FPTaWHYTwHJThQrK34Gu8ze3f1DW8f3TUev3HFrpx2k4/VCnIUawK1jufNRsKTj8U6
ZJHauY/a8N72lVeDZyD0Tt0SyUBHqpmdZOU4xOCIll774kSPOx483faasOTl592KwGRfpyeotXFi
H6mPu9Phq3rBcg2EFFz62+tSnFsaMShyrJUul3JYfO85bwHmJjd3j8uHePP5mN09oDdpUMjnJyH2
BS3mYBKz1sEeO799n3eyHFfYYJN0yQXRaU6v3tkJDm933uM9dvbg0d/vjGVmc5xh3m24RgIT2xmU
eMwqqrbge+WRhL7i2pSblvMxOa8Am6fT4iTSsLuCRmx666gbsyRj5ojO7ZvwLwnOf140NmGXNOF/
Ci6ep/kopFv2A7F/rVDDx93juaCcO3ANjSdHN0b/ByTBBpXu8B6EcRx16C26YZNsIq6tkeW56Lhl
w8JBQulumXh18BuoTwcdeL3eHMRis3F9Vmqj2cMS4tUnRsU5Hhj30zCIoZUnJapoDd1B+zZ9TtA+
vnDpl0Hl7fm/PDgGOo591uG1hC5gInh7RN40XK+vZY7g9M5LJ/1LqePb6BjkGEorVkpq283JETWS
636i+Vm/zqy9UsHWK3WR1w8DBt4u9m09ObeKTc7lLdbythLUDLov+fW8/eLc2pn55mnO4Y+ll00T
Z0lO3ebTrw26z1N7sfQ26sKDKT5EC5SfydbFIFNHvtBgxbF+rnA23SKg9/l8gXaFe0C54vHNcwJ1
I1VOZ4+lGzY7884eXpyd/7XPNkkB2Ar+S3Rke0brJtFHE50SgC0HpMzwktHukeEfjq7/kmb9x4au
c3oTLDnnitRfVPol419oIzNs+YCuNY4UnrkwQRCiuqToaRxbFXbp66R4HHg94xxMVJjAZTgaZiym
aFtBVB6vjIXPQyle3M8ut5NyK9GiCyQcNqetaL+REjkpEIIveFveeVEw2wLXKGrd6JRIpLOx+WId
kXTxsLjfnh9Qub99j3mv8DUtMPn8UdqkXYfn5NFxOp2M6CEnv5DJPHKcbI4BqEy0kglVU8cjNEIw
WYDWFsGKyqnpcLJrIFH+6bUpglia2YAkaWeD2Ma5w8bWiHwiniaYIt0m1zaEC9ay8Uji50MWBRvZ
LA1DdObVcCZnKEdSaEQUhi3/2UvdR935RKLGRdWeZkv4PcWz7ulEHnObwl44XpIc30wjQe9bT+n7
baOYD/omApi7VGM0IsOEOSwdU0De2zuCPlQdM0Jet6iV7YK/s8KJQOaJzhUjNZuQniBZLhehh64p
ErrDw229Zv2MiRTmbTbLU94XMXXrRwc8cTzInk1qTP488xofoyw7WhW9SvouXmTkWhLgACnP1lgf
HRsl/hMsHAKwdNHm+E+E42v7bPt7ZIZ4Os1mGb51Yp30blTMY0ez48f1Oz6NgT3QgQ4uF8uRXi+8
StwshE+EMc+uJlq5LP+vMGeTeeJv3+HpQzHgD792IoIpZWR6alnxNcup2tLDC7L8CFB57vk17L0l
Rf2JRE3WXk6xglPLnDes8/nsQX9FQM+DFp6odG8bNVcYgwZV1A2DYkKYczic1ycSdLaKzlBPfRXN
u2rpXxqPI5H+/FvqsfBQ5TJo9CAxBVN+sSDIDhMUTHxtybN23udicAH7vuBK04ZeFNExqIOWqIWG
kvMaxRKEpdayw+Dr823teEbIgISA5pG8qOktVs9ESDF7wi058c6PAQoltsrWokaYL+NNH1h2j/7h
L+rcJfg/x+TnczTfJs+66s3Y65VlQdrzBnl9HCE4ZJ0HEGDhH1SeKMMC1go0RERJ+vZRzpdoJ6KZ
FzmVUyEZLBjKGTSllKjUQJ60s619eReR4f5357WrcaVsohQutO/flj4/rTCRzsJJWhXtifarBm+n
z4unwUJ3pvvMo82Yd6EmchhMUcchkosRB6yQEJT221OH5Tsrfx/zkrHzCZqJJAZXYrm2ukSltrmh
7YFgkk9xF1aoq/k83pf5qHkii4EV9aScNPEIH+DsHBoXZS48zDXBKgqMyaEExPlWnFv3h/deRFgA
S6HfQevjewTHbfmAQghaB7BxnovPnJea9eSxuywU6gHSGntTkciVFlhww7l380785AAZIDGgUFPR
zHmzytZYe/ClBNqJRFjYt8UOnS+uD8VTikGVvglFMTYg7zo9nTnWm3B/+yvx/ELWix9ThSoFEd7d
yUWSqyW/0eJrki1SvTtfebwtjmMTrD8PPt7cVEKq0CZzpG1O9AduBoXjErJDKU3cDXJNDw1dduTh
k44iuOhWdndnzqPJE8SARKFbF8MoIWiDDbbLmMOmw/vrDDCUiSIrJk1YBzr4TC/L2x+Ch6TXTRiT
ACeTrTK/yPjzjd2tnJ4uPP89rqqlHfBcdHop/nQtdERSqkUXXDOYHWvokKoSxHDmZ+PYhYNdDryN
i9RnuCWC+RKhoMuFmUOEJwXyfUZkLrzwlGC+xmXEvO8phNeClufNpnlLHAWEDS8DyRfYxIZuKOSL
OF9o3lH6PjcGrU0z7c7KAJHyW4Y1wut793Vlcx7U+dhDxVIo0NmCOJedM5FG8yi1ZUP9vhMZ7A38
MfTL1ATzT5gDxDPE8R9mAWAij3EfpE451XTU8XH8nWFwR1kBNznnxhPB2JtybuOqtVr6qcAngDay
O8xKLJFtRL4ND2vKq0bMe2PY76NYigWyZZaLTLsMajFSetDGPpH4Qkaf0olQr+zt6JhxEP5e7TGj
EXv5RkmCHa+BbdY0J+IZ4x/0MG+bI8TfRTu4KF8R5yGfT8JMBDC2Lxx1s5VCykxKjuvN0b7zEqd5
WpIH8QOdgP1ij+Gr7ImXgpnPYk7EMvaPwzaiYdT7x94ZyekpXqDP9lLDq+XoN2svEzn6z8gut3pB
PJnYnff8bOCrmc5wV71wbHL2IZ/IYIIe2mJYGxV0CZwQjEVof0HZW3v94IihX+IPHJyIoaYyAXXs
Zz0fVbp3sHqIsazl4drDiJLVfuApRC/RLUn0UCeSUK7qMuMEhZIWnGT1xSZe+hktIm3JC62upaJ/
FyWzvVmyZh4rfYT5BWgK1T9TGXzXarw4R8ieF0eCzS2U5fvoidsPZ2ckmM0ONI6JzDt+/xyszDZt
5XF9uQwSDtZxspIQNPjlJH/Y77nrdjhWL4sMepXgYkmtEOsGg7INUDk7ATt8Y7njWMqsdzFRiAGN
Lsk6IQUr2GOSeVEekUubkQQ0vu1SFYkkrWJH0YOwPjwJ432teJ255PyA26b6J6+FUh/HPKFfdSPa
5esl3mbgHxkM5AhD1yh5cet8291EYQZNRhQMz5KFc1XjpSnmRErtZiH/Pj83ii2qJK5Iv1jJH30w
utrxoPPivFkPZSKeARmrM0K9U0GofPqKUxLfryLeUz4fSU5EMBgTYU+0cUlgo5grBs1TGuApJ1hi
Y6x+Ke7e4Q5l8VRiwCbV8kg0MvoFne4XdgzT9Hjn9O6Z+DYH2GSeLAZu2ghLc8wYsp4duuehcLH7
xSm2m7dmtM09KZbrdek2nn6nnUFekDq8xANHPtuZFZ91kGxfYD25U79vXTxDt68DT8FrQmKCp82p
KjsrpY/Q4RCulrEL/PbkJQp3NMXhFH7gr3TPtx1uqoNa3g14ZZuzepBdxwW9GM6m/Fj25LH5jIhX
+qFqg1rb1x5vazofeHybKduaZaYJOoz6q7yCdO4RezHSte7lSJNxJN1+2GW2hlPGGva2Uoyjftlg
YwXtuvR/Z4R23G5/FViA7XC82/m80UQ5BmWKQi9KNcY1L9xn9atelRlZcWe5bjt88jV7PLGVzIov
jTrC4cMEvPBbtfvVqcVe6Nunx3kgrng6EdK35lgm9HZ7D1+3//J8i8PkkBjgKJsuq0q6zuDsNIYz
xHb6YKiLc+i2FSmfrQ2aohq/4PHgcQ2PwRCzEoq8rXFsxyOcPLIAXKH3C4k93tAM50ax9ZxGOfd9
Sr9P+ivZj7/828fHgSK2fKPkeqyIAz7MJlx4hnfiQC3HuNjeKtNIq1ilp4S+vxSF/VeQst1WgGNZ
bFuVNghSVBZQIFxi+uPC2QLLicZAgPrTM5Xaph2Mjt6Ow6Zb0W7sep3H3iWzQSiJVtPd3rbd1+3D
otR4gDMbsX8bNtthhTVEsqXVFHBWB3OHSKnsnA/eLOx8yD6RQs1vcjPVssX41wkKgmVZ8t4owcEC
pMoon2Dfjc3tIKTndeN9uL5cE3GgDom7OKXnmTnnmtgywTkiW4zCJNfN5h0ggwySEGEOSwAyNGdy
OBSnfeknz2O4P/JiPh5QX9uFJlqlgl6fGwpvZ++yCZHsOC/4RBS3oz5s9/75pWSpCCOFbksZsGjp
pdpULbF3fDGcK8sOO+b9RTYbGbFYt9rotnmf2i3qd5jnGhycXKDcc/tbefEQy10rpoqYnVSINHxk
jF2CaQbfjrwPXtsW761ge6YsTUykC71SneYUWKO73X9oHyio0TrhfxkTsW1TWqeIY1XD+lIUtOLn
Flv5WqfFKrEBHG9nYtYrV/RuY+HVB7lxu64EqlM7jNMiCjPIVBqQhzxk5HcNqiZQD3FeDQ7ossWY
olFkVUiwVMmqSRySCw/U/yW+QhcJNrWYlspO+VRx2+ayhaUpYAtxck94SDevNva+rfax53D5F+fL
FiD1/D9xDMo3RmE22PBOCwl0onCXBo/mUv0dY1Wh5firhPh7f8d5Gv/lY30LZby7phQl60SXkox3
gbf0BHt8wDL7Ly7C0+D7T6P4lsMg/GU4tUor0LMMQM55twwdtIxTRqoztrWBR48rkCYVbgmkPsfE
CmtQWZbHEALPaIek828Y0KQEmtRTxruCZwXj9A7H9OcdmW8tGbAXMZPUKCZM8jmASG/Tddi1eR/u
ZUcEnb69qwLe5tB/Qf1vkYwLWIlVfexEfEAQzFyIeb+mVHcg+eJoNv9k/iOGjRaPYNQbzzTweM7W
m8EePeSLis0Q0zXD3HFQjrFcdZ58O+siKJqcCHQ5mOe95Y/qrzQloferaFyOXrxLx4aKUSrWuUpX
VGFuKAo0z8Poub8kK/Qa7J+2zVKBZ8Br75l3pr/Pkqo/UU8opVA1C1jJyXBCrJ8+xhyteMjFholG
iNXTRkuhBLtWZXJQF6jsPnfmQveQTnc4rwzPNhgMKaw06lB8AxAHGPWLX26b3vWtv3GT2diwDZUo
T7UrRDkHeYUt2lgy+k4pt3pMnMR2jfHy9WmJ3p4M9FtOtsDc5+2fwD1PBkzKWi3jtIeG5fq0fc8d
YMhlvX5Z4znweW21syG+YZjYcmli0Snr7FdYsyqXZYL+0Av4y7BJwQOlCTLAt1WadbAmUphvlvWd
eupkcGQKtZ1pblW4GpaAJcukDE41xxxnG9U1XTHotiNsWWNZ+sFEUB31gU7LO8Co9r2wQV8G/Le2
n7pzj/bkyGuCyNO3HxEIT02X8/nm7ttUPPP25Fplos4F8dihWqAz6/h5+yxnq0lTAYx5SGE8gGwc
FcBg4717n/qy9mlDL0qbOYzx41nwbguczahPBTLvjGSccr07oR4InqJAdUs/vveD59tC5ixkKoN5
WPq+Vi0xhozDwXN68FMlFSdqnk1fTESwVPppfe4ShX6YYFPuk5fqN/ozoov9wV2KPPcuTwXRIG2C
uG0jtWZM6RowphCuQuceDUIZWVOf1NddzsFRc2LxaiqMeiYTYWbf9ErcQ9jFxbi2y3s9ZgMVQ9E0
EP9LqG+z2RIpaiTQTou0zcHARLZUExPEa2foshNKgtELjj5zhjCVx+jTymjj7mLIU2KSvGTkuMvB
i3rb2Gav0FQI8yZG0rnrWxlCzt4hgLfWuG/5a+zKrxeLxMtaQ9K/g25ffijayaLiEkNcXxH2q01/
AH3kJl+ti+pY14QRIJEiv7J5rxYEYaC0IKPr+xKnRYn7DRn4vXSChsIG1IUwd+OA211/pMm7AVpy
0G/WxTdUGbVlSTcU2WRCdkWWhLHq6PeDYgfpPyCYbMnwwsOMa/j/xylOZDEXbcCAwSm8QNZzYBDv
rbw3/OSuRy3OOYOuzdmHLpoA97bugScQjxo3jzx/sJMfwBhrmmKCrpPwA5zDWwgeREQYPrxhg+fz
zF3y6aEy9qpHp0I5lZATgPulfIn2t+/D7J2bqMFYY5EKfdif8eczxEnisnFc/8zleJ7L5Ux1YIyw
ORYFyDQknBW6vd6WJF60tuqsX3JM09oNkZYdx1GcTX1MJdJTnVyyMSqKKiwgkaYjDp4nuBeP7Pfc
GSieZsyD3MdqJ2NDDKV4wry3BSn2Sn24/YlmX6+pMswjrBpDL2XIW1OvBiObWEivEvmFA4yzrudU
CvMMd6U0RmgggJQS3ckjzOFk58HCfVr5kceDCno7/ri+8NHQNGWaGBNihOlFjjkrTYGwmi7RcCUU
Pn0AIufkqGHdEMMmEa3QSlRRUiGG9jMdesfYqgTd5ajN/dXxfWvEJhIvfaaF5mhQjbxN7qAWfrbv
bXKES/3R/z/68ufRdiKQAaDoKKeyFsl0vAsjZId3xVGdDJ2nXzzVZtvWjYkkBoJOmZhYaYpTxFVC
tuF4fwGrwYgWkuBeROUa+BrvxQByP3SXd5E5hsLmFQuzvJhhpYNi3wnvx8V6v/K/tKVp8z4ffS9u
WQoDUWCgt9KxhZygW1keRgJexp1k7zS0LN62yXkHZHKaDDTFsZxeKgun+ZwiT48GO6/HPKNlLxaL
Le7a18437dsiuabCoFSp10VfpTAV5+xo18a+3lMceZk/y86Kd5KzkDjRj0Er5ShH5rHGRXBaymOg
bIuDoAHluQ3evMvNYIg66lWemMB4EUmHdilss+Dye/vVIXdZcbfk8D6byjg3rSCVyanHGVZvygvm
vlSF1C55chclHPwaVBi+qS52SLQDaipuhnj2mf4+VLb3u+wTNZbOkP58cbFSPNp6m2ahnAh2To27
V/Fl98zrPJ5/dSYiGXwJQQmai1gfTFvHAJoPr0DNL6yBeOZ+SM4dVxl8yU6YFa0uGo7WpfSuZU0E
V33xP27fgrnQbIJiqvrTJUBLpFCEHe5dpSzieiFgnnIpvlj15raYWX8N/dpYOIZNjprIXG84xqY5
yiY6jxfj1uePhs4f1vffZ+5yWouy3ur4+5XrgD+aLstovMHBHOptPeYd3IkizD2OQULRhhYEocnd
dtKHaBVtRtHWG3Le7FD532qPPadt/1+A6ls55kob7TlLJAUyNZBvE9HFImcUoX+bZHWsyMcHl1Vg
1iZ0BWYsSjg3kzlMFYuc25Ba3hme6Xt+d3rSMFdRIxVbP5V2BBpr/sgl1eGPl0a3TBMd/ci9XQnS
Jq6pjLGE2gqxXxRkCuD/FojmHyVbXvZnLMgZSOr5u8yWxb96AyZimet8PI+tFcvJCE8Vd0xK7Jcn
228CX+ECs0bv6y0Nmfus1NjFIycQ5ehvBVG83MHyEe8BQxIvnyiw3rsvr4Mn2SF5Wq1W6Dg90NAG
LgyqXx8f4HKzt6+IpXYAGs7bO29fk0NgMCBCwj81C/yyjeJrQLQtFiiCLkNacu4O/Tu3ToDxJhoR
NGsi/cZQbVNsZIVES7u0v5T7ItBdjrDZd3CiFIM4ndrqlZxBKXieB2w9QjJhK+EAM5uXnp4lRcTK
tn9sl7kv4XhsTX2gosCCYy4OCnZSRKkbrn3K7OP7Nshta6J3GPTHqD/1C7FYCuMdTYB4nJufmoXa
ya9hEco4RlomYmnuwXkbA6XxLPv6/B+f1IhwJ5auruatj8qAUy0YtSQrEEertKNz9JYPy+OdmdvI
isWJ4wMUQ9uU/RKsFDDj/YpunNo98zziWVfgW2s2lyl2ylFKY9gWPkHnvl2wISxcKwtM16O+Sfd4
ffxdGDURSZ3nCWSNl8QcsgGahynxqpWYEAE+yMKNsa3D114bbjcB58saDFhF4RHjNgIEBuoCzod0
Qs1lJQYxNlCBr+KDl02aTxdMFGQQS02wKXRsqTy0ySf74c73QebJQR8O8BsM+KRl3BeaASEooJ5A
IYoyLTf/zIFegwEepOrlpKkjuqY48CxPE20XDxl4X3mcGDwoNRjUaQS8ncIF2jzDH8VOlZ5E4OGn
Q++cY7ummW/cO3Y39qkzWnT3hrRzoLOTtYG5JKAOMrbSVgR192X5tUMpJ7R1l+uZcnDcYBBGC5uL
KJxxnCmWdTjxTnmgc5cYP7Fzgfx3MG4w8JKoeoSLTWWdSXDYyLktfpQosWOFKdGcv4sJv02eTdaW
eV4beUof6bfLIn2KNiBg3IO+qSPCmpftmXez/nk2TAY/4vx4KrsCkLUBZnnvOSLePADHabz3g7/0
kCeaMeCBmdwhFcCuQ5sYj3cjQmqcIG9wjGf/JgMZfW/JZhFRGHbSXW+gLoIGSQf5At72Ca4kBjea
Tjbl5gz7x4jVNc0I/qM1igUBF+fpydy4aSaDHkYapUqiHkcUlNA7A2oqSsINv4XXM8PDW5MBDzkv
MyFRYOvB4bJpSe6XBHxEMneeebbrYuKwsA5+qBZ5fmpxdsPiWBA4Y7EruIZlh+u8JuXglGeik8sa
3tJHcIy3VmvfvtXXZr5bR8ogiGBYRZgMMBMkezAiqttKgE3KmRO7oFFbhpUdguzY69AYKsduZJs+
XtQIvgSNd/hMSVxbYkCmkeRTqle49cPK8yrbGrAqHtzKwhIVEmxVvK38fEr5+yayG4zTURoLRYQ9
IUG5wcKoJRieNw8vJsHuMmv5wZFGjYY9alPFGgxdMbGH+xrQTryUqpG1djQyuIOKU2wUDAou/Pgu
tz+SzQfCHI60ubsylcaY8IgkXtFakIapGpI7sf0ywDvhRqhzecmpGMbjHrOiRVfK6eo0CCQFH6Q/
vPNqTLNmMZXCWGl+zOO8067+Dxr8Y3C4gZwe1SxugXy2AXsqiTHAoUqktA2hzxnlwXrEyjfMtdu0
0RHxwxdiFgvrRnnfai5Cmgi9/qiJZWRaHg5HjX6rg9OK0G99pDyJCJA+eEbIE8U8dZo55qBYgSia
3D04FtIXHbkc1BOkPX9kh//OCtmJA0NC9uJMP1y4OO6Vkegn1HVptSHh8XfMdkdND5F58M5gQY/M
CzQbFhVGyAIPk8UmNl+g1zEimuVU6KK3xYCKN5YGWozDa9KXyy8z6w9OfwjzHqZHuT3W9OY5G6eu
CaRjTTn+94WcARKwH88cB3S2CcZUTQvRnaajm465HceToMVCeYFTjQlqWOv/MS1xviX93X/i17cY
5mpEVt0IZpsDvzDbhYF70OU90XIOzxvjyGFvgyqNUm3SK4g4JNpFWFcUg+yQ4OBuKzT7+E7O7foh
J9fOOKIhIFKgEN5djzIt9X4PHnhk8+ibg7RAwMvxzs5xTkVS1J6ILDXssTIziERjM6hs3jaKd1pp
m2YpohIX4111bus42xU7FcjcCqVtBbPrqI7ZXQUaZX83LDgieN+L/veJTt2gjlnTlNDpMK7Tili7
BN4S7Rt1PnhbhKT5R/QfI2THcDJVT0Wxha0/HwBZjo6OANAb+WBe4GhFrfmGtV8n1ydaaaYY6XJc
0fjREe27o11U5Oyrj8bqa2+80r2w/4/NsDztmNdU0GQdPE4QOt49Y58DTTEnThmk6/QRvCq81sdZ
zqipcTDAEdVFnGcStcaD1+6T0IGbh5VdqAm/fHx9cYn7512S72/HAIh4iVCBViGO8pEcHPiavmF3
j1wAmfVJTEUGI7oFf0tkDHK4nHr9rJpIJYO9rNtprrayE9nLFtz4e1ajiSQmIGnkVI1MKIUD1F4S
DFBheEpYgqeAA1VzxS4NHbCSikUvkolVlT/vmHw85XVYq7jG6uKxfLceutdzhbahIHq/bfdzdcQf
khgHoT/rgpCbGiQFhzvv/bF+ebDcz98EkT5I7DO7IxrXM565a5h5k0TJtHRaXGE+WCgei6qIrPFR
R67mWSCFXXW2CTJdt3Ke9uWmXPxnlvODB15z/h5qYCAHkA1FFdFI+PNg42E4SalaiABkL1w90vXW
5HVwtr+wBYTL7XedaGJA5Yc0Bv6jMj9nQ9+I1xRtgZVkuOG/LO9C3iOSeA/gscmuOwdff523poeR
v9IG/4ofINS6/ZnnQh9dhuIyWCgkQ7+awQTe4lYrm7w7iqieBRvZrVQUwuFVi5Dof1lLuoiJI5GC
CaP7D4nMR67FIe57rO54zO5RGDYM8K0iHYyep+FlB7/6mZ9omfF1f0hkbufQCkk0holIS5EbxQkf
KfMZ0i3c5cZznsQPSRTXJ6eZZ6cRJL8prKhFfvZuHB3548W3G996/MA7KFOCQRvdorxXSp15MHRZ
ki1Uh0HxBBP+KfhcyArCvAwGpZHea2HE4xp0Oi5W3RsEL2Ri0+oosjKYFKgW5quJroD37MVa2Elv
d4GPZTegxLaPz+WDfbrbOy0vbTjX8v7jFzIfoT2eujNWYuEXNisUJrCqYgN7G8+L2gVXII7GJra5
PqlEo7s2zXcwMra8vvc5+PzxI5jvU6VqejqKOCbQWWsEw7uoSXgmSbjuFj3vP4x88j2YBzxJIqs4
Wzm0RdTd7uXX06P79FW988L7uUrXD42Yp7sbR7h2R2jUrBzHt2oQj6NaG+42gUYUcsRgY+mlGwtT
BfBoF1jhvMGeEhiE8Gykvs2tGs8FPT9+D/O2yyleYr2ln9lx3tXX8V13wMMCtsuatBh5pDmjILQ4
CZy5mG8qlW16ES6hfMkkKjXYDNt4J1egBTw69+pyEa17pAmwmevoDgSLI9C+dwk+ImcImncetM0C
zfdXZ7tfEiM69paJnzGgiIgsyOLsh16PLasWVq9xYJQ67DcsjGXc66Iis/SsEvE+47qHidM++EhM
cAfd5jFtohQTOcjNUT0LzVWQh7R4phApQlq8twWMc2Cgw4ZyUc7dNXY9rFsKMpCWgoxJLNoSChZk
cNNVYY9+RN7vvGNJNLTebLOMFA6c1HKxX/ULewvOJruJQYdFEZYG9SjZm3b68jfFqx/WxkBZeSlG
66jjzgFPD6heYcYLu/X47xYHRK6gP3lNjCSNwDKBkw93g1SSUxgRM/w6OVHiHYtfXUii0RESgnUa
1mpQ3zgGNuPT/tCSgbCitNRWDHH+SEaJthB76ocao0t0LDzeveG8XioDYhg4zHLJoJ/aoYtD3QjT
+msazjX+ccGDTPq7/7ArRdFFy5RkzWAbn4RGaC6dgVPNBs8iWbfVw19iYBju35zfRA5zfkYvhTg9
yHn2nDAhyJKI6B2mdskRNIsEE0HM6XVK31nHy5meHn3g01XjvR7xGtwWM9ddC/fw+9wYZEfGsNbC
EGIau3a8YasEIcgd1+T3Ei9LTvx6c81cZBtusmTWEr8ls6O2iWpGbdtAco+1aC+foRd9JGTs7QwA
xF3DNnvpJsKYQKDRwYUhWRTuZPdix3i3QsAMliftudX8mfh0eqJXb2Vyv7OyPWK9CvRSyCaQ0Miu
ua/nBS+BwTs9Br81I9Q0tYQU4Q7e1SumodHvgvYL+7Z9zKW0fmjD4rV1BgMstXfdsB35M3TAp62W
mFJuloLjf9BWl/hut+NInX1yJ5+LwWJTzqusi+kZtnZ2Z64bTz7UW6d8+hKcj+OCu756rgTxQ03G
hTyZJ+lcGhAIUgLJuWyahuy/mndgFXftuDSLixPlGAi5XHLRPGlUFpZSvVXEW0YkA9fbnpsfnCNg
/KEWAyLimGAI4QRRpVN7dMtpXNkYLLaIbqeu8HCKg9E+777GJ3+fL74M2jrEeQWohBu4fLWvyW3A
lqGjZVH7oXFoYeu/n3kdaHNB/lTJ63+fiDDBwnGqaoho7OsGYETbwojR9i8f/Jn2B4/qZt51Qt7J
RGQtSpLJXIlTqgmXDrMqj/rqXJJuU3ymm9PT76O/qlNn39wh5g1oQZNzknMtsbo8kctcit5oEqms
Ife4Dg7nRySklBUSGfYeTYScCziTsvkhirkOYtSf44sAUSnJHqUtyv37D84Vn0XkiTbMLUjD6Fya
JkSUzuaufTFcjMrt/WzByxfOh6gTQcwdMCsx0xp1gGdw9pGYPJH0C1UhzO3RHkLZPZtEeji7jZM+
um6JGXRP2HUI88kTr6d57iooki5ifRoKSEjN4KpM7DQ2jmKo6SNNRpWprVTE4TlBs3kfRZYRjUn4
l8pS6V/SNLqItUlvm/cQtm6Ipt7zwv7adWhCwQgw5xvOOV1TcczRKlqRDEMBcSlx3t5GcrcA+3RG
tk8+t2NoNgSdymIcFWEQ8IhfqGqIgTeHu0cPdNeL0FfBcILkOdf/mv1a30fJBp8ZEr+mlv3vUep2
f4IzhEj7MVr0LihWP3ZHXi7lGtuxUDnRkI0zMyUcERsYuN8xUd7TcSVIboxd7SszWLkLjPd9knVI
titCWYZ0fbVzkMr70B9Ai/YrAjuJw/m6cyAw/T3UBZnYq2yehUqiJy6e3PMlWCwejuDv/f1qD2iF
/LJr2furIV59KpNxa4RBSbTsgjMIDocjksTkZbuS/XDLcZ94qjEQbirC6VxlEIPb30hYbRX3u1r+
FQm2eF5Yxvr2SfJsl2XsNxQ9itBhh5v/GBG6CM21Enu5WBC0gCPUy+3kExhecXl65jwNRUZDiiTR
ZLDOnGaLWiT2hoQIVgQwK5MDSOcw7Vj0pK9slGZ4BjPnk07FMad6avE6XS4QByeqXfeJnfj2LsQY
2/L2ec5fzW+1mIcwNIqivVDDNB72aFDExOjtvz/70k4VYZ4/OcxiEG4JUMTpZfu4lxb6YaW+Y++9
H91xh7tmfeypOOYpjGpZT0wKNViKmzlOqfqDF9nu4L1Wy1X95nPHx+eYFnHNvk+QAe5T0pkYkYCC
KFTnDtb/YAcRpYxc3NPdATatjnfEdBuiu7yznQuPpqIZHB/kNJLN7Cg9Pg8LPMdY3ph2ROeZPsdE
2Db1c2FelKLEkdb7zgE5BRoMOBAyGzlPFDGoohN4rC5dOYxY8wIHhlJVguDcpsOUD+Ya5BHYzfdr
j1XNH9xvN1fzn347tjtdaeOhL8wIB+g0roAvh6zdgue2zxWPf0hhoCMfZe3c5rCQZ+ctSwj2NEf3
InkSCXonIodux+K5t/Qv/vn8/WOTbJmwN/tSOVs4z+ZMJBIuxxPt1UAFATXXL87Hmy0ZKNibgbqK
is4alqonGc961Wsn6bEZbEd8kmi9alvc26bHo++b6zbVp6IYMGnrWm51K5Pok+aI0TLG0KTb3K0G
yeW2ms0i8EQtBklMOauxPyOHbRyc1D37iu2At4wTHMx6fRMhDHjoXd/JlwZCHLMi4m/d359eOABM
X4o/bGEiggGJVi3HLD3j83SwBT9yHy+kss2l8SbZq1rnUr/MW/u3PBYuqlKUz52Jb4R6mhJIfnlf
nuyyKl3Bco6noB/dtiNnz0odEOvLJSY3lcQtmvvbal/d8xtqs5CS59iZoSBp+hhcXIy6ly1QhU5M
NxF5DheYcSD5+8MDislO4mmgl9If4wNmyJYrt1rqBWmW8PK5PTmzgD05G8YN1E952WhDIj2WJkk7
fxxtpJoG8qWfOM8676YYDOZYlYarIuAr5LJztDBW6h93/uppVZWEy71HLejWUTO+ipY1xikecNQ0
L7LZLBOQnbVksV6/rlZclsa5Hr4pBrCDMbEwnpDKhbRNHxPsukxs9RC+8CjkZjMTimYoyE2A20KX
2ZvZRLXSJAWujR1tFadahEvlIff7B5Uu3T0jqEW9DPUT5SMl+tNt451/DyfCmTsbJ60eqnklwYsB
vfHmTrfv4O0+1Mhtnd3eptV531Ef/urZ+BbLkmyUmVTV2IYlPWqln/tbu49sNUBbBV0u8lcF4MkB
XyuWkze/D6VaCSUcMBpZNq1XEKzfsloH+f+AS342a6G6iiQT+PHQtMOcp6aAfCIczvTd8GRXtxHw
PvwmWCe22n+BKPX215t/EL+lsccYy2HZnIaL9D+sfddy5TiW7a9U1Dt76M3EdEcM7TE68lJK+cKQ
0hD03n79XTxTXUWhTgoTmBtRLyqlAALYDhtrr43k0vooFx2m97VENa1c4AgYc110IJu5qMjJyq1q
0RSs7HRKIlcfPVUGiLb2n7qvDynawgQsj3U5L7KZkbJhSRMW2tJgdYo9+IXsXB1Ab+tNnmzh8cb9
vjx8vkLG0SmUIUuaKiwXZZQe/TEodqr/IDK6azOPizJfcZ4uQjZihkZw59sO/LIpOujsj6yqwcs2
ebNz1F2rIImq9AV2zkWaLvbwSIwySKDl2eToq3H6m0XezETFSV0L7gKtnSQkk17c9ab6KNmP9VPp
7M2r4M1x0pvdQ+Y9IPpk4Wwu283N1HTY1GtjKo8dFnn8evrqP861jU6KtpPtiC2uWP27HctssXSA
MtVLmleh2mG12FdNcsTajp+K41r9/zB39kNy6N/L98+l8uLDA1gh/m1R6O7yRDKIUlmYUwxwQwc8
bfTik9U4QuC01SFz2Em0i/HoXzPSSbReGQuDaBDTZ5D3EAd4+SWo9+27ybpWnlXqE+mhk2dJ8+/9
1EqwUuCFw1+t8/PwClTSqfCte+3+x/0jukr2T9NOIAAIlXt9xOsV6367iulnH0KZGrns1GaSVlkC
q0Nzk/kFKP1ezoe6UpwCy8E4VYbe0PwlRtQ0ZZZAQzsg9/2v3d6yW6TtjyMiDf+gv+OVjjHjxZva
5lQp45M1fWwpU79qqnSDBtfzGYKmPi4N85atsLaTsj9ySyzRXDBX7TX+2hTipbiaHRPczKWNIjop
AInb6+R5XwIVlEKorUFDXDz9WK57ZG00S5gpA6XJqq6TCOpTXK0y9t46+k0DhWXeGNc1fSZClDmS
AIHPQwtrBpG9GoA2EaxryZcKPrLwnP+rvFKGqAslqVAMTJZkzunov9eaU1WBee0ClZo4MQ/Dtr4x
QioV1pQrd6MuQlyPiA5xr4tty4GH3IXINn0up+dw95N9pDtkVu2samW8epRntzyQmzZB1dd+f1O4
tSNodhc4CBKPmUNOYNzMTt+ZqNhzh43PvoCKdKI8THS9n+Gm/dMRXV9ON63zHtvpYb+SwnvZ7lDZ
sv/69MCsOmOEIBplhqJ8Moshghk6ucDjtl9YDuwSzcr2HM+/34TC4SChdas04BwH/wSsmuJXfvk0
Wp7lATmFW9vD+F44zhAcAAENvg3O7f1tHvRApD4RcPiAoSNYAvHmevDQ8Txzds/TGEyMC/XFzCra
sOrrbQhAfhoVFLedIdSzuFoqYYcC5mw/uW3qarEvZPa4t54PDdqtH+9Y+aWLb9LbiSkVngZidVJ0
nli80+witlHw8XISZ5AvHPpXsT6htJ6VkrwYFW5npXS5jjJLqkE29IjM4MvNKb9PI0fKgaZTGap1
MSzczkRpcR53OpiS1pks4NxVp+icAXt5UDzpZLx+rscXcaCbyWikEHi1e7VMMdkRJUhR7adfyY3+
mBO33zulAZ9Tezu0BMvda+9acQ6Ft4Ni64bN8nvrAy2tzdvvoLRZJLh4l8266Ia4wn022051WFmM
Pl/vxZv0dh5Kd6WoqKfcWrBelJHd3NTOPbpeBYbj2Qf4trU+O3FYT8eX7MV2TurK0nflQOoFa5t6
591P8BgAwPaByZHOEtEzEGdjNmo1/UNEj92DEryCcvDOdFieeg1APjsoKmjIkyXScVjYQOvmdEpR
iw3ELrFWWOt39pvlehyfzUbFBclQ1joJMVvY2KiuPxyG4K063DGk71KYtz0gyqJY8dAVXSRJj3K6
F+7xHr0QJxRYFd+XCoT07TSUCdF6Sx4Kc5W9Z0CTbgBN2t/bt188UCuBUejIJqRmnRVlSZZJStok
W8/q2LmuBuKHJ+Crb2qfaMDfMrMql2LXzfpoEMY0ZhkqwDEdWJQsvziiRAL9ZgCO+FyHLz4h6jqq
nnRNlSWNjj2kRSOSAgbDx3LZGWsaN3GW95G4Twc84SeIPZgZnEuR8nZGyjp1UimQUlIQNR4bgIgF
ABZwmUQm7O5OYDxoX5TFzeJoA1WRpe/HVUiwi2rhaNjE58838KI92kxB2aNGHwR0G5ClR6G365P2
BYw7vROj4S2XJ9tMtMrnxiAVi5gl8YC1jI6b3ZZO09hrHe2Rycp2Karfng9llLqIGEMY43yOQ2gj
yj5co7tzenP3sLIHMV+CLsr5ZlmUURIUoUsmQYWvMr5VrxIaQuSSm4oukidM3kSW5FGmiZChU42z
OBz9rzeLXUMc8IIMegPm7YG1LMo81WJpgeAAm1i5YCla3DIwnoQDzATrgXDVlr8Z9c3+UWZJBEF0
aXbamjE8DY/S/UF2n1bP+7mUX8w8bYRCpzBhZRU3ZlxgGiSU1eDl9PXrzR5lGGh1euXhRfLJOZLg
8ylZlolmgBxSoRjEFJIBBshTg6us7JHGT66PVWLjMvR/3EidshWj2fSKJWK65xfBVvdAFwCx8fmS
GOaIhrkQo546KcEUJLHHHyJQE84gsyTismfEi7Gx1lQbmkVZpGhGI5kUjL+4UYUBfOPe3/+4jZ0A
jhHkSw4akrLzZxcjzs2clHFCB0e1I5EOLUb519fhar4WQPHPiv3OQdffhf2vpVGmaeommdTtOg1K
N0Hrt9iVj+bayFWFDgtcsxqDz+aiDFPejIOZ4/bwCDJ+6T60D8xL32Vx+Gs1lDmK5UaTSG2spg93
k5dT7Z0mAlJf5aS+5DdV8HPHjmIuG/e/5qTsEnocNeCvx6qQbnxpZLsjtuFlb1FlPyBfzfCNl+3t
X5NRtmmRO510GRa4TnaK959r08U0sf6n0OkiZZOmfkySVMFaDP8dUOr7+32xW7PhwP2V6O/mMKa7
GD5vpqPilspUx3DRMJ2AaOJl9KqH7Ng8g8vFZUx0yaQbeBxdyZFVgDcpuRBHUmQz0Bgo43XD19vc
RWIfdYuMWS55qO0slCRMqCJI8x6z4CnBQlJftT3FQz88xmouYgq381BCkGT1qMw15jn3kQHZyOMe
eFjU+769oZE6Cwx6EZy6mY52VKm8gIY/x3Tg3nH9CPHEo39j2D0wLKf5DmAFw75ZSxns+/Z1vq00
+9abrxo0TUVJ8K443dVfwHf0+VZfTLJsv4mSnBwtoWvSrgc6uadHVNjbaAcL0BAsMshIv1tXDL1T
L9mu7YSUL9MmI1Xwxi4j+pCDdLbVr4gO8p94YRi9040dn+5LJ/Mf9/f3oNOfnOQZOT7NAUN7bgHI
6kmeV9jXDt7OWCx9lyzC9sMo31RpkyA3JT7suQEMxGLzDV6yb9sJKEc0F33ZT9W61f6pdTLRVoL/
YTaUXlne6GL6YzsX5Y0GaypacdVTgFZROIgMSOHuH0F4K75+S77odrmvUG7/XIcsCBprF9ffb64C
ajdO2rDKuIKe89Z15n0urxezkduFUQZIzjPSzudTOr58JWj+fG94V5DWBJ3mmWmJS17QMCxLttCN
DuwB1C4anSTOE0KWx6Y/gM9J9rv10Mz0yjQYQezFiHI7FbVvg9h3c4GSmMcjOAa/fi1csNp4VpC7
qFxmmFfWqqgtBPUwmbQCU4nB8+ldfUx9hl29CNXZLoay34vWoew8wwzVw+ChsmAllGDIwWUX8dfR
UKbbWgn6jQhTuKvdQMPWPQA6bAzsxcvFZik0qm1aKlVJrGGVZ9+fT4/k5of9bUU4oWb157zbJQHr
eH5hkv9cGo1gW8ABNIlLD6/0cvLBuQhbGNwiRF4L91gZj4vvO9v1UeY4lM1BnySsD8QYj+VdZEeH
jABcb+MtMEC7Reehqu2fID4Xblc083eGLF7MZW7np6zuWuWTLDLmnwMgFmAUAVbFLYDle1dxoCPm
7TSU7TW0zgiXDuKCupfWjk7d+l7CkMlfGN2/Do4yF5kJtomkxlqQBkHXbDvtQSqZ2LnvVkHnHH6i
jO7uZ4zuAAxduBT9bRdH2Y4KsXrTl5gX4gIbb74OO/G9fWdNw9pDym7M079N79E1714s+9S/dTu1
AyotwamBeThY0TOMtV26vW3XRpmSXJpIJsdYG5oenNDsr7TJG2thrP2jbImuh2lVrc6ytLNbFS8g
58I1lnRcDnz+lA6arllrmrQ3FYgg5Fzz9+/pAVUDyxXCPcuBepP764PTH9WjfESNBGMXGSuk6Zv1
QhNg8WFSjr50jA6WU/uxfwTVImOey97/rzVS1gRPxXIvLdjJI14yp84ehRVE4SKXBQrN97zDazi7
H+PFSoyNjNBEzos1iaLVY3UraxqwR2eiQvQ+QznGt9vg6tUj3rkYo2VeVBgqQZexipU242l63ddp
cf09oIVg3XgQbld8Pxirma/xrHOkLEw6LrNRKthfQDPQP1bZoQ976wDl/7r2aoh8ILvQg/rzQ2X5
I5rqOZONCtkNLBK1waCBhK99/BGAMufKQ0k+a0svzmZKoqkpqoQbra5SAaSV5EKYrks8LT5SREAb
2LX7RQsOWCFgtzZjdZe2dDvf37a0M9VsvQCBCe+A5GFrPwIa7s6KrTnXon9wUKhoAQjDyuFcisJQ
/WzImrIGl5r0cZ1yVpFhRk9nCK3ffzUAUK9Yan9JOrdTUNqoJXUsKa0E6XTdm/fRf2AY54vB0XYC
2nkvViRrGSZAzmu9ZACWgfsz6p881JygnxFjvksWdDsdJRpCOdSdEGPLzMYeImDNfzAmuIhx3c5A
CUOvkQnlH5gBr8Z4uXu38zUCAong50LHnIfy2KAjG8J+wDy42b+AOZM4j4Fxh9AH/AWMqdZPpiOf
7ZIor03iOUOa67wkF4Yx86UArHlQJVZG7eLVbDsT5ar7piboK7usxgloQakFRbvarZaf2Acw+7ps
tvtLwcF2Rspxm8ZQNkiq4LhqW31EQMf2aAw1pXM2ZVeRVBsxRb8C9BA7IhpHxvoLMBJ3P58/PyuG
fNOvCkVVK4kRT9jA2SOxb0rshtCXrd2fVod+SSiFvC3zEGekdZ7YPKdJYEw2EZwmdmoJbJJG5spu
NT1+vjCGIaIfF8pmtopx3USwdSSgpTrsHFY3h4u5vI0s0H4jK1CNDL1aMx4vL7qjgqYSpujKix+v
0ZWZKe0XnzK281GmQu3T1BxWY+S+SC/iz9Ju9jdAquaBOjoLyot2h1Kyn2pi3z18Z6oa6xgp+6G1
i7qM8zq5O6J308rYyLIbl0K57fpouzHVcyaLkBSUTrT3rbO2Vctvr3doJQuUM0PyWQZRp2zHMIez
nJFVQl5OE6gZ/UfTvQ/sKXj6zghnLiYntgujjEZbFehaq0DLwO6u7Npv2uv3z6X9Yjy6mYHOGSwD
WiagtzQWc4LfVXaxjeLgh/u18gSwBSD3gocRzVaPrJddhqmnEweFNi2LlGAT4+COCYZkmXe6ZlZS
hrQWe4z+7GrfjmSPfDVeI4dHVXOyDHR3SPMwX9V+EQ3+aa/ocjaShaYmRGefgrwYWpqACPY98l7B
2fLmOe2e5ZkZJpguoFVAPT4ZyRrRNLfx7QOLT5plpegitlQymgxAnVXOS8QXqZfvWvtkx5GtRLY6
gC++TxEEsLSZuY+UwajSdFJACbGKJLpcLzviro2739BseHcH5M7/UZ3phk/iMOX6UkEDEN+cfMl9
rNFvWEOn8D1M1XeWqWL4aLrHU6iNWp3IZ33T/NNX8j26S2/Tx3IPW/X/QREoA1LpcpTX0zqdiyDx
5fQsBi+Wn0hOVNrhPR7EYnSd/NyksJSPTh4YTbiAIvZsjZF58W/uA/Ux8A6Hc4Eek+mN4V7odEFt
xspcGFjhCFDNy+kU4pm59HZW4t2x+l8wQgOTuqPUedctqnI+u/C2vEJ6gPWuc/FlfmOO6fTAYJaA
HKzXILDF47IMRvVXvG094LmA5VsuZlO3U1E3lDSvq1ktoGbAdIGYDHdzpG8jNEG9Na9s++oVfVLQ
rQe9etbGQCwqIZZxoZs/AU1MIlnCQkEI4WduswsCxwNCCjeYFVnBuMScmZM/uVnQeYFBSwYtnTFd
7yBRjdQ4OkRPNkosbwP7y1XxhrjrYf7ykN1VKzM/s+LsIonDdrOpCCXLDX0yDMyf2gUQOKobxvZP
XAIY62QFDCYVm4B1JhYEZbWdeFvPPQKsPSs9zZRRyqbMumCgy9Iqo7hiLDsleAJyxGU6cVZoQvdz
kpDqjKUa8zT+C8AjuHc+ZniJDt37fWerro3HVcdzdqngsJIRLHGxqITHAM7RJVUw9cuKw/Hf92iC
Bq8w7dbOssF0F/qBbk/omXLlXKPwwW6PwtX3bLT/yPj8x7fpP6Mf5e3/SGj7r//Cz9/Kam7iiHTU
j//6777tmrcsfit+s/vmx1v/W/nzt4furUM1Q/yt/a91sD//+F8ff8RYf8zlvnVvH37wii7u5rv+
RzPf/2j7rDt/Bb5q/Zf/21/+9uM8yuNc/fjn79/KvujW0aK4LH7/41f77//8fdWG/9gO/8fvrt9y
/Nl/N9E6SvFG/8mPt7b75++CpvwDtWfgeRVlVFyJlgKZHn+cf2Uo/9A0wLN0/E804kIF/O+/FWXT
EfyZLP3DMC1VRKtl0RBBLIc/a8v+/DtN+8eKCtEtw9AARtMhev/+vA9n8tcZ/Vb0+S36Z3TtP39f
DeVftgUTqQYaOVh06KzWfRmWIcm8KOu/LNb8HvaM2OQXI+uUhmVaJHZqj5ElVDUk8WQv4K3a7PEf
i/hffDR9eYmXuVPrSUm92TJuRUW4zSSFyWx2eUN0yshVvSEXYRqmHrrGLqdSkycnnDPd5ftyKixE
3ZrRZrGZetLgi6XmRHHj8Y1MXY/LREym2ZRSb5mK4bAUYu9m6Ww98I1O+Vk5bBZUxZaZV42N4cRq
sri6oDKCrl9JCpXVNGZijKo+pV6PTnu7qOjeRjE1OfeFincWs43V2hAzT2lrO4yWq7iJdnybQhlY
rZgmsxO7zMuswGph/Tg1h8Ky4dgqMF5rqddGrXzdakX/TUlicXK4PlujFDM0B8NM4j7z+lnZwxY+
pprBOTTluY16rEc9KzIvMfvpWCa9dApNgcEj8AsxoaFweFFW+2bGthD5W11Fjh5pfPZEo7USD5K4
hMo4yKSw9crMbFXIM87BKcWMhzZt1dJIvbiqb0J5iHZaNYk+11nStepovVYnJO4SD9VmrQ3K0O9K
OHB+OKXzomKWVStVmdfMc/ZtafJo3yaytef6croUU83UdAIjXuZpL0vlKBXnR8sfX3mQvZDnOMGw
I/JOdiPVYK1ZJD5bQj8hFYqp10YBCYymJGgAhrHzYeL9ckrrh1TqqjpuMm8wotbOpjh0RrOv+bab
rmAGijRcohGOx7QyGCszRq2h2vBtOk2av+T5MkbtknlGFOcuum4U9mx0HeenUx5Zl/s+X0qMXiVX
bf9YVgcuCaR7GqiyWiSLMGdeLA+nPARhXFNUN3xjU0qvKwsRrUVNPFNV9mWa52+k1BRGX4RfGEKV
UsxaN9t2GkHmhTrt9GuDwvTUttqm4LQplDtecjGuY1VPvLCN/WUswewoCVPAtzGUfmbl3KPEGBsj
Z1nphmg+uBv0jtP//I1QQ1LFrkjy0G1Aci3iYUAevnN9N01DUnRLImTEjD2zEt18qr4SKRn51Ge9
G2whnFKoGfWi1IkHzj/Vjpt2lxs56/n7F8JCsyt3g9HNDep1vHSMDrmCqrcsSe/4NoXym4NJilxG
KtBLMKyoFE9tnt/yDU0pUDEphmUWGLoxOmPfKcZBbCaDT8LPN+cNZjbNZjSSaTF4juIbTXMblfOr
KdWZWrUFASAGnrPRITIMrI7kNqeYUKrTJnjWE3UCMakF5OWJqHq6NT/x7TcVy2ahUBVpnyeenmRq
FoSSNWuvRjmWFV/0RnN1Gcb6sttliUcWINiEL6RR+E6T5hybDaGfQgUjl8J86KJKsnM04+TaFpqc
rtJI0g/GQrwkH98Fob8KtarmC5bPPBwbKSxFo0fzOYV4gzLp94k4PalaJDOqXn+h9jKlmmFRx7Fi
9WhgI5FTIXS494hjy+c5z0mvzZdbcieIapwT3AZ/NNHeLPguVGe852bcViFZPUQYNxxFR7QEd+pT
PvE7vy5vhi66DFdKKSXeWHhjktkWIC18IkKppRypUjLXGfHE2JxcpShecaElnINTahlWKT6704gX
d2nhmUILAqy84QtSzm9Y2z0RkKeKJQxexa8WqTxCRL6Q7fy6shlZECu0nVNUAumbTLupJAvpAqnk
k+0zMepmdDERtWo0MXoYVVdQoDu5K2W+DT+/m2/G7poxQlsmKOUUvcEpp3bYg92PS1LONWybsTMz
lsYe9RSemMmlZ0bdcxtZJp/unOsdNoOPQ5zLcoTBjU6zEy2QS8574DmVvhm512TE9zPEZEw6R7NE
9ErXU9ZT+i/s1JmzZTO4hMRkRwbsd46eF3aSl7ITWcLIKYeUbiaoJk9mQSaePA+5LY5R4lRTPPDF
suf3ks23a+gENUwmRi/F8TpLxx/1IuicskLdBpOwCQe02CVeI5iqbamqly5tyOd5ROtjwIkGweNQ
E514ei0nLsCaHRh3asKnnmvOehvOyk3UR+KMTzeFylmqW7164dIfkboINjn6fkWRQTwlRgOCZLSG
u2E0Tc7RKY8pjHKVpKSEVZkXGzgIOzL5wmSRimWjcizGtMbISQ2ca7PLloVPSui20s0cWmNtYeRc
KIlNlPepRwaLb7epWBb1qHMmrH4tHRvJJbNWOP2Un/gGpxSzqk0lK8sWqtNbkz0sgztYJqcNFymn
SdpMz4lQY/DuKgZh/8AX9tA1xoaMl5lh6YnXlfNVlWWnZfB4tsO0KIUUG3OZTKvDF2drS8uWy8Gb
FqWJhTr2LdrxIXowp70udUclJC7fF1O6aNVdYYJDA7q46Id8PClzzHgGvuwR0H77o/nIZkUcJxXu
piZJck+U9qnoi5TLNpkWpYpT3kSpMeEIy0x9aMxTVYdc5gOPdh8/e0Jfo65R4cjU+THqvYJwCZ1J
MzhImSo0TQs1lFTp2ywtNtrs8oWupkVpYWfpUdflELupCvsgTOfaUUYr4jIgJv3+nEdZ2orTKtSl
0HiLXIau2QtcLsyk39WV3FDmsi4weFRUb4ZZSVdEW4SW79tNSiHRz7YZEgvD9/Vi2gOZgi4SFL5v
p/ENVdSJZl0iftXSpv6yhGWv+2Cz1CY+DTIp3YxEMUWb8QqxQ5bcpdJkJ+a841J7GoJSDgbJhhb6
k+fSjmRz4YDVmS8DDrKDjyoERrLBaMZVOfPAUOebeaq43I1Jlw3NiaLFqgzlVApzlxZLHYjKlHDl
H0wa7pTmadLqCqzs3MnV7BvRMre2kfQTrzBSatqI+YxbGiZoBHU5pln/Pall9Z7vRCln2VdLpcij
CLsFNnqjtaWJ760bbfE+HmcfZvKorhZRBosdUUJQz1q5yKegBqWgRl3GwjRh8GwsdyQ+LULMFdWb
NLgxM+UOqUyYrdRsbzNTkHydzAaf26RxmsYMyFFY9IY3WN1w1YticVXjvYcvjDAo16mLVZTm3aL7
cdJEbjOoxX4ea41zdEo900JK4Io63Y+GKg+splv2YRfNnNtO+U/DqEAs3sWwhOE4OIoRoSRDTybO
b6eC2VQwl3m0Gt1PrbbfNdEi+ROu+XwGnUZqi2EuWE1R677ZV/m1paEZdjYnHee3UxpaaGE8h2Gk
+yQdRFtT2iwQiMQS91U2/g4AQguOj1pawNGhWDXR/Twpk2/GMi23SassdlnXiS9Vsc5ngmk4kJ6S
qatEQ/ONsJGO8N6iHcZRyKdXNCIIDVvlaZxLrMLSi7tarZV9mlksgrpVBi/sEY0JEhEz1iAm0P2u
n/o7TainXUYMFgfUr0antDZGzGdoaqH7Y2/qTjJ05kuu9j3nvlNa2+QLmdI+0/1ilpOdkBLlFlV9
HdfV1qSLgIw8tzq5g/SUqQxuczHNT6OsCXyBDF3GJBSCUosGdiZPerO0K71eTmKnCZwfT/lVsQ1V
dOjE8KYslX4tmJKbmxEfSM2ki8sMaTZNPYbQjDW5q4Upv6oGc+S72dFVcpmCzGES4VTTOI8PSqtN
u1DUOQMOGiGkiVJuFRHsmaZO9aNWFvJPUsYGn+vWqFtpPERxPUXYmKnrczcUjXLXI+rjkxkaJWSJ
rWKUq7XMzbnzp7HU7UZfdD4vRSOFcmVOczKGmh/1PQkmM1O9wRTTPVcsplG6qgKvl4A8D3YmSWW/
HZTOa9WcUyA1ysPGIxLyPRHw7Vo9uZ045sde1/hAa6gm/+hH9LSu28TIITPaIO8QjpnOIs8pX4xN
M8NPS623Zi9CmeK2vyFaFLmLghIJvn2nPGyuKibASKPuN2NxXwuaeugLVee7MtGkuihbLCp5HHRf
7MrvaVtZe6VLWBUkv/AdNKwnytGVUlxMze8zTXcjJe0DIgh8WFhglD+eqdLX8ZLqk+7PhUi+1mqm
BIlRxVxPcsA+fxw9VZNGyXJF96XOFII8VI0DWun2fK8tJg3vKYhgVYnawjXV6JcYmspsZ8bE6v/2
q42nVDXUuzmTCkvz5SQXnbyYdcdckpDPzNAInyGsqkSRoapqmgsPIYCmrlSZVs5ngenuK6bRq9Og
QCQbPG0fkyKeHDGfBr5o+MzKt3kWkTOry6cU2lTHsm6LeYrGBSZRGeq0bvCFWIyG+JiJHJc5+B38
nrStPbV1e0y1adinZW26XOaABlVOBsmXsIIpUyV5fqkksblD+685Zuz+L1ZAQ4liVTXwMo8VNFZZ
XDdhVjhIYkH4a/B+MOb4hXjSkCJS6SaERtd8pZr0vUWE6AVufPzGtUE0pqgY4kLCf5qvm328q6TY
CNpO4kwtn7vrbOQnN5JYFgZV85fFTIKpUXPfQps+Pk+iUIorR/hwuD3NN6PYwCUwNALgAjK+/DKN
LMq0tMcFE6JDVEH31FaOPYC5ZT7Nolu0aUQU6k5dNH/WyegVxTw6SlpbnKPLH+2xJppEbxfcwIU2
yndlDEL2RasWvmCb7kJI1joWI84MfwaFjwNEobkzTJPvIcyk0UVSF45xlCDqE7u8+j5VrX4co2J+
5JJ3GmHUaSk6x1SI+jq0gfdkYbR2TRcbfBErjTEaxBqGT0C0nXTDnLlCYjQ/qqiU+RCAJo0zmgy9
GbUZ47fzLKu2uRhGEA6qwGlraKjRJFRpUYBWzgcco/tiim18tWTlwLD3azRwwd7TWCMgXYdYX6Wy
VdIhctAreHEsq7RuciVW3DBtF7vHU2XEpwQ0BGnAC0UiG6nhK3gOdlu1qa7LUUq48IEmjULCpW0x
ixAJuiira1tOVOJIEt72+cSUUmB9GvVJrBAkzwAkPMGrNzaQG+oD3+hUkKxBYGZ1QjzViuNwxKti
5y9NxwcPNGksEl6PmnSKNN3XgZCRnKIp29qBDVJCvnc0GpIk4dE9i2B6/DqXl+feDNWfjWVy5nBo
SFJaKOMwaAbuJ8M0PQyFKt2obZQxdOAX3pwGJeVyKaeGYGLrZam7HYRZcow8K/k8Ig1LMkVNIELR
Gr7VjWW4D02pfOggqAKfWNLIJAHVXWhVnVu+1oDlN0QBnC+g2p3zXNc920QLSa32plqVlt+2iXKd
Z7l4ZbWp8cIl9DQ8SU01syDEtHyzRUGd0BvWU9RUI19u7szVufn2VkRJpIROA76h1sm+mkluR9U0
8BkbGp5UoJ1rbwq65Ydo3GmLmpJ/I5FS/uDbGSpvPKMuwBp6GfuuC/MzAGFdbicAb95zDU9DlHSD
pFZszJYvpHLdudqS6aljhdbMl0CjQUqaWLQTMcvQn/EkcyrTzrJFsVH4RJ5GKmlKP3ZyUYR+pklT
UItj6JZa0rl8e0MljMtYs0oVdcO+knaC3eeisKu6zOLcee2jQsWtEmeoVg7XdDS4JDuiHABO6fjU
lUYs5RnKyqK0QWerCrGxLqrKdVf0KifmQFSojyehlZtkCP26FEUPDWWSt7zIu3e+jaccbKO0c9TL
heDHI+CE+pDIvjbg/ZFvdMrBGpNVhkhYCGj6lUtPulJmbjWS9jvf6JS+LlWqiAiOBT/M58nrTSkM
xk6QuI4VDN4f9z0vhCZprSz0ozbLHKGZ01tDSZVvPN+Owo+Po89TmU7rI5ufKZl8IpJQP+KKzmrq
cNm7GhaVh1pEgtYe/Sz4Qz1ML/IUpYfQEBeunK5Bw5lUI6nktK9Cv1gW2R+r5DoO85IrT2TQcKYw
H6W6LcfQNzSh8qR5Cu1pIYTLihk0pCkc9KIS0kHw1UGrPGD+k2CU0WqK71ApVZVDdCXQFk3wuyKL
ln2dVfWDEuoVnw02aHBTlHd4KY0UwZfQAAGAj3GsJEfuY5FLoQwa3pSg87dUq/j+XOx0Fynk8Iui
xjGnQlHqmmp9MbUEpqafm/pI5jnZq9HEulT9QuRpeBP8tGzMpgYrPPfZXkbx8HOqjznrRrg6or/f
2XCN/6ivVYWb2lyOgm+SXoucsJ/EAFVuvZ/WJI1tHf10F4dLimisEyBsZpark+DPrTHaZaSgMdRS
tpyjU542LnUxi6MFJlmZlIOoRqrd4I7OFf4ZNN4pBpbKEvIoCtpRG9WDqGj6U4nESMMV2KMF1Mdj
IFY5d5Mp1kHXS6GvKdq4S6qW0zrQsKdOkNUyN8o2KNMoc/t5SAt7KePlJ9/BUr5WBTVsLKEAPTCs
qXE7orVuTtKEz7TRhFsJmQU9lnMhUHtEl6TMxqBONL7KLoNGPoXEEkJB0cJAm4uB4J4v6D/UoYm4
EkYGjX0C2ZtJ2rSLdqksiIVbFXgW19Nm4pR6GgE1tHVZhiZoMoxKFe1BHvqrrkojPqmkIVCLYhmx
KsrNru07VXCrLKpAJkJyvvJlEOR8lPq0L5QcxO/1bky1xqlMnGoBvpL/x9yXNFmqM8n+lf4DtDFI
SGzeAjhjTpVjZdUGq1GAQAMCCfj1z/Nat/W7Zd32Wd/VW1eeUwchhSLcPTz+2cb500/QUp7HjRT0
bHq4fkA/YB5lNod/BB+zP90QtVwC9uUanTtrPm+Bql8DC+7LPzpRf1o7Ttz3YexGc/EZGb7SpDc/
zaz+lXgz/2Pg0H9aCcFC8s+Fj9ONpIu5tNuciRsKtKhJTmzOMqput7RdogINPq6PbwzXjNzJECJ+
SpNsa36FNIs/CDrVT11bxk6bBcad0R7NdxFhyqsqklvGjiyP2v67VWHD0Lc0XuEaHm1jnl5bvUgz
VtneFPERszEz+T1aM4O+sJ3kIfnCPj6yIoHs7P6Ur9s0XFVTdOMda1mvrlRwI74sarFLVxrt1uk5
tnYZTCUxfYv0JR6iEd+jNCSiKWWc6v5nFKI57NVaLKt4bbY2WF8SErXYdHqbmgedkH69Hed1z6fK
JZ7PdUJG2TwZDyOJOw3edo/qHprR/onZRSa+DKuIV1ZvZqPT2zBNQ3tCz4Eyl4IvnJZi9qPXtY+H
YcTzt8tuL/tECjQNxFFr31MzZOqe66SwXRUmks+3GqNU7FiFsHL+cyQmsfespTZ+H+fBp3Htk7FD
9aVhZcOmSqWtEHjYmcttuXh8p7W1s5wk3/chpq0tA7d9Zyr4uTYxLNTpmjJdYvxuriZAO403B9GE
Rt/3m5rp4ySowzfAUjRKaTnQtKDbQUA8QB96p2R/X6S7H84FahODB2qI3o6zS1B37px3w2O/jiak
NS54vZ9aulF355ZssEPZRdAZPO8FTeehmguWC1vCjlWYcxsnNPoyZvPmVNlBVcjaEvaYatXAQFYa
QjlzE9xSQ8+YTaFCS96WZTdbP3jAanGyzXvZrIrR/gRXqUG4yu4uoiBDFG/yrkqygphvPnMhvC5d
yttX21DrJzgDwO+mq0ierjA0iDKRtZd80TT/2rl06H/PMYv2/ggh+Z6q0ucRPlblre/Xc7/iqZLT
NjZuiMoeDgZJXCaK4f89qAIyOZyJoBf+O3aizfqy622D3kTLFxW9R/u8YFLv1O7Z/iOB/0n0k8Rs
GGt0Ucy2antTjIfMBLuqG7XJjwPG7NzaA/rJdbHWrdIYX3VDOp0lmKkZs3xWh6ho5yyu6JK1jaoZ
78bwKwXesDzxUWydq2c9N3klF/ElXyfNDr2buS3jKcY2nyzr5h+Jwxr9tL1LDYZZqzHZripWI7tF
E7tLn7gF35mUqBuHxzHPu2tIZPwJo6EG8lMHr2UFi6/9R7q7vs7IxmD7k4j9hcgkiJ8C80nJSbCi
ZXspsrW1zd066FnehlluJCzVSppCivelxaaSd2Rvi7S7wnFm7YYqyGJqPztEB6IPU7+yrq3TJg/6
OvRi87aGFFL0tibDlofPeRS7/dcaTd685q6IGCYhtwCR43LJyLw/tkmD67gecDMkqhoCk/1eInpE
qy11DJrRHD14/Ck9s9jD4eqEVsfcNeUI1yH7G81hZgulgGvKbCAhh3kKL2ey8dSXbOl7+wWGblAv
HFckc0NRwUFIevhqqmIRRblHxMZY9g0WV+8UobR4mlIV8i/ZFs0iLQs/TgS/LfhAfg/zlOnHrnXc
vq961MlYkpWY5b6J+3T9FoTvB1i1bbHpTkND/QQHKmvgFFXGSzt2yTGInEEmILcpk+mt9Ensk3Ig
yma+nniTQUcwpJFL3jGOcYsPjMic/F4iFGHDxWlR6OHIJID+I+zx3XRvfb/ASFJ2q9+PFEQIe27h
zBB/x2tdQlPyldNuLHE1hOITbPtSBrWVhiYFn2FqDd/7TE+Yv8H6NU4wxlyoNV1O0po5snD9Mbl4
wET1yNbpTPf4Endkxn3Bcs8xIdKG5ucmB98+SjaE5UE3lqYnrI0gPwZOxgQdhpxy8YqLfullOXA5
Cl+2blThwi3Z7Qo9Ow+xKMEPgQOvZuJVGiq2DIt4JRj5O5/jKXXh3Q2BqKiytGtlOAzzaudQmbDG
/nGxiDN3rm+HD/OcuEuqBOmkrMWwF3wsndbJI2vJvJQYA9mlfWlIWIfPUbPku35Ebt8PWz3RIu/N
zcbMzg4hcWa9AdMXUcx2SpVbTpBrJ2QrG2BjAy/HWG/jdzqspKOlKtoAcLK1E8Ek3aWFa4+EO4No
H3q2TAjZTbOSbzAfg917vft+TuAPObLJ5KXCJIr1s+OscA+jlL1WpzbuW8lPKvETjw+JSKLuJtUq
dttD4F6mqirclor9Ltt3vKvSJvMwQUAwb3ET1zqNxn6sVY6XqyprPorrct6zyDyamTscO3Rmbqk9
7AEgHwaFT1Qo/oCZkuJLE2mKlGCd5nT9leDZ96ZkWdr7nySEAqK01SUqlEO0KoxQSnnIKhHFTbAl
vAQDf4qXBNJVUbjOFyUdNpT0v7tm95s9GjBHxSsiYJx2pSddER3jNF+W/DTlxsu+VKpNt++b3c10
06Ryi6+9ZXt4UcPu/B2JMT0vrmYrO5oht9gRBGRpcB739nUNDhukSt3MkqnKaDZ3utrWdFzfENX7
6OvCNpbC3D4doVMQfZG1v/piUNPLxJdMixPRWcuTyg65LW5pbLnIq2XR0sMINzG6O29q7eKiLnyi
jC9thOj0FCLmEZIJsUR9yvKQL5emWOf8cY9ljDkfOevo3lfpPAvlqglrwssoERlUHkhJF3gUt0Kj
rQhWsNnwXCiNq7zUtKXz12gNXvwyfUOcgRx4DMtWerDx/ZdCGjjFlFEY+uxz4os+a0s7aRQwZcOX
PdLl2sLnKTm4XcE9u8Q7yDZa+oFs/Q3N/ZQ/gZzNiudup3aY8SbSxAKEzW2nAH/xHN+X70KaKycN
7d+GfaHqB0s7k2LmpcrWxJZDMSX5j44KXANl2uVD91lsopkwhI1HyH3K1dDGXkbX9rC2hUtym765
wXaxLDsftxEWMId9coON2DFxoh3y2LTqYNvZIw56GiXo64AHzIIMakJZXHbjYJpL2y4OKyi3NblF
zkH4WzYgNh7NnnxYfakdFnHvm86kPK42DZMsiRuz5su4F9o94qdQBLlmGUZ3E2Lt0k/5SHhUFlDm
JSUbMeayigo5J0PVw3uvedINWadLsg5DetwJ3g8Sbq+L15m164SWRye2L82Oka9LubVRhilRSRtr
chftOBOP8dZDfFYaW+xSwyg9p0OHEDvMBR5/06KnuDW8GhVSEtIRecgKJ9gvJ+FgZkoT0wJ/P/Yg
WM90xC31ed8axq5rzzV9FwniyY9dY8Ee5TRT/9DqMfP3K4Qt7RVSKIZ2O5TPgV9n5ab5d2J25Q8Y
N8XoUvolafW58Vm/vEsD243nDKLE9smHKFt0qdGovL3Jzkl7Bh/bhqTkcc702xSDM/25jzxRySGb
/JqHMgVJGF5kYVMk9F4EQy+b7UPHzqPoBzSedm20jGXSmIX+ShbZU9yvUoxvAUEE6wNErqNYgzVq
8BZwnq3FTKpx2L/FEO89bii16C1bogntzfMSf1r1gqaTrJu64rXrut6PFSqkid5FspDySwp3qf5B
AoRIj1OPc/hNOEwIR4ZFm4KiKyspMvRQJuSXb3RUPG5wCFhRPIUopmcVw6jnAhKazy96SOf2+1ZM
HI+PUC+3BxbUMOK0YZCwuhPR1i9lKtqg3rMVaWRpTM7iS2+EsbdT3K7ZyS+dlC+UmnaUpZdbOp4H
Q7RFFHDZ2wI1lnlYGu/lyfVzFNnSx4pHL62xIv0lhzksJ9x8di0VBHRJiWuRYVcmferqePZ9fDuR
pSnelFEDQczm1NRJt3DzuioCPBKrvOMQuJ3NaCpYcqRkj5ELM6DnRTaqP3hqI1l77mf2FAm3ptfJ
C8LO/R6GAa0IazHcZ8MuMRZk3BF9XtZiW2mlFab24bYRDSyf894tNzHmK+dP8NobvawaxYZZHHjC
F/IEGI66Y796iUgYCNzWjmRnND4ZN3J2iI3zwtVoUSbhAKOGVt0i+WT+yrhI8sPoFiGOfYYTeh13
lTcHSvYexS6DGfRt42X8YUa66E7edCMJA7QgSZDzJd7mhdcp6t3h3kN85S5Lu4NjzdtBj6Jc8Avz
M1Oiy+9Xik7E2zEGJVLTPOoNfizavxjmGvA9vmmmXOofIh+5e18YHKgfkgFZNAo4tCjlD8I4OR0m
mDb72zykubmQxs6I+QmmJF06MiXrLTpI4UBR5v1Miq9Sd2Y98m736kXiFMPWod8Te5oyFDUPuXfE
ILXiPWs9EKO0GO8GqdL93udYaDVUS7TGaX+hmyDRXkPO16muaqKNFXDdTPPoP0yn/+Y5/a+tgeFG
/ncQgo42iXRPxGXFjQj3llFbqGDAG3/9ZyDKH7i8TRucKz+1l2GN7Q3o9fheKv3PGgDg7fz3X5+O
88KQJ+0XqltXBpfYl42b5h9J8NifTVKM7pNVmQ4Xm3fJNW2H/vNHxvwviK6/FFn/Der/Z5eUCMkk
tq2Tl0EPrekPJN/hqZiQqblQaJHQugbDRVHPeRph228jdIwxPLV/dYVErdVrQe87bCRMoU+Reu1r
RUwxbWVEpi3DRcTRfliTZeT4A2eIaE6p1YUpe2lSVg4DNK53UcGUuwrfJS22tQMnFu8Yx/UvGKsP
BPG/e8A/kEWIpbdZ9Gu4FAzlw9FPxbyeXZOE3zqeE1lLmKj8Ky74f2Bo/pyEvFqZRd5t7uLhexdd
h04XEa2zLol1XegdMExJm53QGmhCxJeqJQXwM0jkkogCEtvjrcSNEdwhoXM0HdehcdO5GLOU3ua+
iWRlFDrmlgOZZVQsAASmQbn7Lh1yJGTzbBY+wy3ZOTM9QDAYlntYBLQoHlzL7fVDX6ajmjUSVfWh
66NF0sOw6p7V6dRuARETcQfTxnORricvpiS8jNqB2yiH3I/tWjZDA0MuVLOo37eTzWgCIMbuwrVV
3GxW12mA69BhFNHq/JXwtfD3I88F/MBkcEF19V/H+X/lUX/X/YCqTP+e/24//3dj+//z4H9NMyzs
/+3um3H/dlzUT5jYa/XnZ/5maP//h4P9hzDzf3awL/XQ+e7b/+tf//GB//SvZ/9OgM4VBarwoojT
D2Hzf/jX58WHtX3OwF/lhFAMFPgv/3r8U472xQKuUITC//5DW/af/vVp+u9wJPlryneWpfHH5/4X
/vVp9peC+L+OZU5SmtA4y0heUDRMAgz4e/CEp9GUhozFB79Mqzg0qJBH9FOm0+LvcGWm4SX6qzpD
uY/rJm51vtcTQNrtO4Wf/HchTMO+zsnciwNQnmiusjzfYJeZE5Etldl2SctZR+pp1gWmxSHNk2hW
mXv0+4J1h5VfqfdNJQ924HNR7asJe0mnjNrbGNk1N9WYsRZlYWLoXeiDVchkJ6qzg5d0X0m1z9a6
w+ztJt8GtN/KC7F6Go9kYuF3GM38tRdTyo4chHnZbSw/wFaor4Fi36+wM8DM9FHhQAGL63r9EMEQ
+iDHJeBPuzfUq/oHLI5o7fyka3RXf4ddXXazI7aIWDRVy9Bb3M4oZ3clbWk6uCd/wAYn+J7exAk3
N1JSVzEh52OSo6jZfHFDHR0eMqlEXrcsq1hGHt22d7WcjK27LYiDh173HlMoACFBU1Rr1j5CtJCX
vJ/u6bK2l7ndpufFm/zAveAXVNZplWx0PmZ0/gXMEI0vlj2gCJku1kdXMAe/k2h7zKjcK6pFdJzW
7nVY/HJC4bkf2dbrx2RIvxd9T6oJWGJNGmNfzQijfZmO6oDc+nsk+FfgwVmJfalPebz/yPI2eoiz
xRxSYKslmfa1xrg5zFnWnX+WxfK+4RA8GYNHnXi0gKkQzatEg9tXuG8XZ/R5mkPk8rWakXhXiRiR
03HEzfWlw0Tl+GfYrXxLfdz1pQ1syZ+t6rYLDBGa7Oq8n7OfjR84w4bUUVS5bKQhve+7jBRH09F5
PoFDjG9NuhN+KAZh22u7cPYcrbNKUA1vkR960AsYQBrqzCd8W+74TNr8E9vmgsNtDvgH5b9NLOZt
uxVscUX6qSUiCgIA1hwn3dVN1KgaWa63J0tHeCsQsS9PIgadccM1IDZcNlPyjFIp/cZ2xivYSq7n
pW/tI8aKFzDjwh3TpXCTh4nEjsJ/btoq7+b8Hds2q/Zo4aXGcFYg8PE4n1u4n9xNTW9+AyqfSyWU
Bh6OSRfXoMR2vyCZde6gTTNE7s11DbodWC+bSqKeqIQI3X2yZp8E5vPWNs/GCl1kviuLMW9JLZse
u5gj2fU3I+IFv6bJsBkgGIBl97MDVlZBTxHdhGSIz7BeWkugBllFomg7FG1qyrZrrLt1KGnAVBqU
ZLVTazOhykSX5vcCgPN5oN4sVWibGaNchGjOSxOJcrPutZ00/RoFeHLx0bfoXA5ROG6LaT8RnW8n
FgEpKKKkOGqu4iOxEyY3F8JUvOF5mY5kKNFvC190AGDNrOwlCTSqp97upWzRllGoTj52/b5fP9pD
iQR6nPX8wXVpdzM1Rl0MRKpoi0LtyeMpoNWFTO963KIbPYesDnrmd3wP/TeBbphSrtj2YtuxGBkg
ZUI//mRvVRkCnGC5DPzkXNJieszEuhs+eX6K9cRPHFDvBbl7XPUL3UvXmeJWAra814pktS76+AyX
0P4mtCG64SQjrx2F0xwYDFc6B6Pzbe8vrl3tc4xzUv71X8p5s89ka3iJAdMfv6p4ExMiVhl80eU1
Xgf+326e3v96g9qZ+KzXPat5+vENUQ4/0nVSAB7ab1IDfVwDia6TbsNFtGp94RuWBLG3eZihDgLW
6oaqnUx3UX6ej47keD4bwhEwS3Gii9xLZorsgqJ9BDe3pQ+W+XDgA3ZPB2/YCs1VX3iz9d/++v91
kbefA8uHk3T4i9iK4v6vNdRCry/xOs4XPpF2vRMDbT/HOHo/haP8TmVt9nPt5/jRDaz/5tigajft
/Te5ZNM7ZKT793X0Yz0yqA9L7jeEPgjxv8gkWi+gk4oXhi6J52lX0VtnWuBc0M6WfQJDNTsofhsS
aGfHlIffXUCSLIHZ3hTJXlTJpArDP2eUgtW4mAY4uvxY4zxNP/JKPfgrrGlN3wKFiBNMWwPmlrbA
5swyX0mcuKk0jMpLhAroxXU0u65sg1VSyB8aHT8D83zacnVeVbbXmodDS8MpHdxFseWYLtt5ybLv
hnNdxb0gNRdOXWMGcq81/CFkFhudJ5+42D/7rtAfrU6gVnMAZ/uYuBO4YdQDfsFmAix87KZ5Kgvh
5BHSEXNoNM+ApAJN4lEnDqIr4hLKUHLjMkhW4lYtVe67rMoVA4YmqDhPOba4C/mYVJubvzEMbarW
ZfJlE7Y3uFF3WH/9ItPm6zI1Pyhs9+pERc/JFOw97pKiAuehzpgGNh76JWB3M4TiBbzTwe8cHOcs
89dV07VO2929by3YHuZZdDN1Pjo5DdWeQtV9yl17AX+7IXAT/nuN3REjyM8xyOERptK4srr9yc3N
cgNk6eSarPYhz2qzJfIhlRG7M3Rtax5mUTnW8ZttUHEl5QzDprwA1NO+NgoMbxSarQzWXVH0f7bz
fjJgLct88Plp5nD/sIn80ZFuA1vywWnpdAJ9CSPKiLi4LhxmTExdgqor2c77EtnDQtl4iIsVVGFe
VBEJ/CiIvpDNp/XW58OtGAD/lpCY1WhD5Ac1tAiDlEVXH+8raMMFDZxRf0KPSX5YEnMBpYtYrdsK
DjPqW7+BWnLZnD1iUEx2EsE3FZDa4tMIhvMpcTka4dgQ14oP/FlPLD2h+Ss7y7EB6xsN3VqL0XW1
ixMGaxZGFEznk+KxEdkF2SDv664IKRxDQBZg87Xd/e7G4aEYkvGIWA0JT7IBGQXFNX2eNpJbqMC6
5cI7VtRISHlfCo1rJN/S+cqK5icA8+2+AaRzhwJ3qLQkSc2NGR+72Opqt1ZcMN0zOTQjuj9x5eVz
3ZAlO01MYr8S34KRU/Y4xf30MhoJG/EQaV0v8L/4qgoVnWAWNtUrnTBdD1MdLt6P+XXLen/sVhsB
UuLyQpVLbrK8Z+eAePVzXTTYRdZHD7AR99imQt4mxbQfEReTi8/JBvh8DWtl0DcNqocgyKBnL9tA
noFzwXXI0r3sZ7PVoosC4PO8LW67nYmaGbYgV9TmTnd6qnspgcGBfyrVGk/PKnQScgFkjDlHl5aR
bPvq02gu+yHtRCUmJp5QHYSaUb8fwOqB4aCawqd56U/WtkNethDGHZYNFB+a+2gZI1OvG4zj/QRt
QPFoGveRQq9oRJDRfYAa9ge+WH4qAibzzBbx38fz/urX7ZQ3ZC5zmIdeQCFds7CROpfb9kukY/6T
GxafopyBeRKy7mRGzl0PpJA2TTitcPvHhQhmBGKxZkZ+jDuJ983vYhwhYx8YK3Env88yuLtk6vQj
kaqogtJvGOkhD6aN16uaZPtSIGWsWUq7Sw7GqspmJKDztuSHfsMXcaZ+40Z/2tMJtAiusrKI+b0v
lqcmJm0ZUjhN41pOYWE04TZpinZ8BFXcgdhZEdXsyj6j+/qlR2p/hfTiJyuWH/GQI/eiUVYraQj4
6QSXmUj3fEa4VNPRp/33PPRFvYj+Gxt23H77qMtksQ8TzlgpOSHlRhfctAb9akg1XCV4npa5jAdU
6/F+AA57NyqV3n4oak5qBWS6xkP7FhOSgPIqBn4jMsRjDes7pMppVXyoMZZWh+OqEEcn1HaliJQ5
gmT7xkG4npFwqW/o9UNQLIbrZuCoHbW6ODekM49QZ4RqSQZ7A0mgwmtKMfFhKPx1idcdfMz2vCme
n4mFpXCXsbT0Lgx1M5B7RfNvfHCvvSLpMWZyB+O+0CqReXR0tslFGQ8Sh343TxFDTgk7mI+X+ivr
OCs7my+f4Oa6HmZpfwFeQqJrpxH+1uC/XObVc9qy5dFHasZ4xA6qpD1KTUUt77HZluYNbHpkMB8F
vfEB2VK5GQh4ZDeRU8EgGwK9/wMtNbKS+aIqAof10k1pc/G46s5DFr1InV2yCABMQ0J8nrMuf/DS
QiGV7LCEGsU1KYioB60KRJG2KNFvmB9NNKXVsLj9FLCMJa7tTB1QpIuLoATbGRl4PXd7/NSAK/8c
MD+j9M36uKnlW7Kb4VWFqSQzMU8uyvoXQdL05MmUfUFd5Y6Ql/60cZFfgTUhFjL7AELkYY/1/cjU
KXBkWkrABhiUiLrIfNwuiYZ9JTbud7l2tzHW9XOT5HCsBmfT9WCXMR6tuErggOXUuKSaqdhqOmCg
j08HeaJzmsZlATbiNpBZPQXCZzj39LbaGsgZZCrjoy/2+SyHvTkQJYob3wikZ9FXptrljhUeHu1j
5H81PZ/egKeNNR+74kiiQNHzrAUuS9O8ZcAq7wdY5p/2nDZ3IYlwhTU8rqGjGgDDIedpsJg5LKU/
BZapGp5/9KHTrTRVDmPbCqKNcEdneIerJKN3NEvHqh2X+b5HcK7AumEe3jZaIG7beJrMCtQtQRVf
wc3jpyLFXvdr6x9XWPDCZQZ1KJKVvNzIDJbK2+U7acmK9C3d6iHJYTdYjK2q1mj+3nowyBmDTgme
gekp7+hyC87uWwBf9oXuAawTuLdrRy3B/kcjIaCP9y0MorL9KkvQxfFnFbHpFGzDXgbH4kfhZ3Lb
FwbgwhoiJObFXkHfLW46JR89PK+hS8uzo0qHz7xr8zMnhtbwOmJo1rX+Ejx3JW9tQNjIO3vM0aXw
CU/XHdC6cE/2D//IJQv0ee/Jlykne7nCLAyjTQ0pPiml9kNXpO67BulZqZ5j0cekkSWNkYksiwKP
AgK7xACi4QyoM75Ref9hNIoaCtlG8UiywT87ngrU7H2f1kZn21OrRXJALSzPWlEISES/3KJEnQ+a
CXbxbeLqZQqYaFyM+ilTG64Bgjh7Z8EqnUfoaG4yTeX9gllqP7dVIo6PFvIeOYjnkWZxOaDN97Bq
Er3P4IDOuliycviYLjRG0n6JLTHXbolaUwrZr8fEIrjMsLx9A/H8CCr2jqD4F238dQAF9MoBZ1Uy
ZcPRBOSuqmjsaV/pa2cHepCQPbzbdLC3UhheZknoPlvDhtulRxKQJPu3KYUorx+a7QRBx35LICqN
IQe4EaHdb5uQBkD0y3rO5Dojm1hY2XIcObhLuTNRiTjQiIylacQPjYnWh6ZvvnsLUckwjXcTyi+3
O/0wsVU9snzLfzfQ44OCEpAMI+N7jKamO7Fu2bsSygLzVSk63GLpuppBZHPCyOOijuPWPTIk458W
FFtnNOVBIQrQoYLkZ0hKape8jnIclo81gqyjKFIQrs2uGA5EkdRxm9N6by0MOjY4bD+hZ2o9w6KC
ocEpmauCjuFUKBZVxWSj98I0pIrp3tbaNuMzGMO1Ei0GCWD97dUgHTqCXUCu3KdhRt1DU2zCbAUF
Ky3sjsct9Sed9XCGnRt7L/v/y955LNmNLE36XWb94xqQCZWL2UAcVVqwKDYwqobWGk8/3+k7gjys
W2Vts/170RvSmCcTKSI83D3G6HZRee8T0MJdoYD5pV75UZQHsx6co7UPomnLx42wGlNgQ/tgD6Qn
SbcMwYjQfF+dUQI9HvWdlvHarrl+VK0+HPhdyVEtgElgDcWNORXdPjaH9K9iS4uvFdS5HRXD4uDU
Zb+f2nL93DdcPnqsOtrXVbCYbNFKqKib+9W16jzMmmo8bNbgHuy+qncrsM2nQh/XMIMAmnjpOBg/
1KhXL4Pb9DBK01E9Yjqj37Vbpn+v1EARc3I7f6AP388ROCmI8zUO6sxdvHHNqp0aQWhExKZUydK8
AEFF38Yqq2+jbBj8anBqSooQEmPs0L+nEANkbOa3M25gh3HoCWwstdRf1mUxH8VClwFzyZbPLgxO
rhDT/TaleNU0mj4dch7u0sfvz37ssS58mvqIS7huG8oO50S7WrVTvRgbzNUEPmbDI1QnZM1eXFa6
9MzacG/y3E2vIGym32Q+F9352YltKpdldj90mxMUkAwaz+5T3H/7zrmVNvyNq3lTabNPbNlD7bBD
TQx5YDZOL2FQpDw6mTFdQXNuqaa6Brla3Kq7asmcR9C2/MaARP+1EFDqICKVqdfNW+dPiTt9LOmJ
FdBmVH3vwNyezdiOrpQ9athIamInVDyf6hTa7Sgr6vgYPP0cmxpmnJ7e92083YvSWU51VIKfUail
e0/L3ZhvN8pQ8X4Cb7zOnDx60PhsBKWruhdLaQBw2q6PAKi5aSI9OnG3lrdJbsiwtNrljuMxeM4a
Dz8UgVBTx9+kUN9glT2ZgKvXWlV9HIzoKZUb8dCkTwHs2iVw2CZuIn6U5Tj6Qqov9piFRQGdppNl
fAW4WDwPhimIgkSg584He25SHy9gx9fXeGcYg/RmU5eBwWkI6VMeWASyntYksZ8UQni03ttRRlz3
cG654puZAHNtTlMdD0/0SmDb9PnNRF9urrti201ZRScmQ4hTK8UUFMP6Elfjp7pVMGOtMeyraVeT
jUL00KcbwwBBjKLywAHfvNTQoptmGERAI5DqytEr57AYBUxlMROuIWQNYgiovsiG7Gjb9nBYl37d
rx0uHrrKT3UXDTekSVnM225+m5wsC1BgL5w18SDrdj60kMnMSaa+SGW8b7rN/ImJa/dk570WbjnE
7BkbKCKFIvMl3KXDnNBPRcMeDuKwJUJyK6x1nTG/mSsF9gqpe/ZaCwapm2WfRuwYA9iD+n0GTeMm
bbUzqXEbzZAnRd3ZDhCvSqfnMi2MwOidiMLhXHq4Q8Ios2Sxa+0oeZgG0AN9drQAPu/NFhPR9wXw
7TjS+kf1dn1TgSXtcG4mj5Ik2V3N2ru65Xe2oZ1w6WBmbIfnpVofVUWonE656RF3EvW1VOfPmZVQ
yRS2lk5vWWs5RaNYgt6pmts5q49w7T82fXwzNdqPZqIIrKUCStDqpLd63MNXgoJ57nLmx3rkHKCE
24Eeu0R/lvvNtfuObKX6BMTT+pNus7ugbB9XWBJ+E53j9lLs6gX8dxvLUMMk+mFqJBtghhZVwYDu
SSd8+gS2fqFNmpcrWbveMrt3CYfbN0WThlOWl0cXYvMw9Fg01J8gv1reitdNvbaun5vpxz5L65D0
IfJsykM76KP9zsrtlurGRj+5tLsxs/p5sTLetw5MtpL2daXyzpMdFQMsCOawlc4SbuWS0ly12dmF
CbqXNL1XRzApRZfLZ0frP48KmE5IwPlYcxZeTKggyEr8bHVnBFRuf2W684d+VSngVq3vykb/lLky
5mrJp4M9qufaJuRqB7nciAQqFS5+3V7JRp4aa3x07IbqyFJMt8g1YwkKQI1d1Uu6s6p1hw7gy5So
JysCEoFDveemH4N8EBF3b+MexyXXnwkfs32qvuNaJ8HvKgBoXT0TR36M0+WORKOG0F0nTyml15V6
zm1uOPpuxAf0xtSMH04E+0Y1gZ5unoH/yF61W3WY8Y07SXfZ82IW3GlsCcdI5/16TgMgTO4Ks/kx
DeUxqcWHqI3MoM71xw1u+CmLy+y6K8lslZEFQlVfbRTkXleS9xjpRGkLMuMxx0HcWyOeD61yq+st
y05kSfFpdvRmLzTje2E0z3Gefp1SuBVxoxmHnD5Th1IVVJIIWK/iIbb2klAN/nveJeTV86FHnhGu
9qbuVil+yHIqntCWLMdaa1ffSprmQbqoSvCgqIMY80af5L17iDFW3FfV+BmlUJlez/EcpMkzV/p8
LMq58WQxrnuBsBCRQR1/aZbGCMa6YovrfeYTdx2HOcuYjYbDjTXtZVUei3n7XI7GdR+Pu00ui9cu
46nI4UWPbMDUiiBtF9nntTYfWO/jIs3QQvIh2XeeXFs9BHXd93n6tPRRsGSU/tqxiu7ThL80jeVV
1/ZroPXNI5W2R7l0u1Ekx8ZyA7oWQR5to9Cgl6q3Qd6+MqMhqMbkflTGixZz1JvlmOfwO7d2/JEX
Sx5EmvGtL/WjxWmY2Br7ecxuGt09asJ9MmxZ+JNZnpY+Pll0CXdM6W0qF/dLVhse9bWRhjqzG9i6
fipqWmqporVfkq76hEcD4W/VfG4X7d7KE980+iezTVa/34zjTCUyIVsMqfM2n/Qtu02ixdPKIeCJ
Cpai+aAnyIeIYneVLW+l0UC/gIl9HFW03sZRfagHurrSjNEM07KMqMxS6xJaGszx8m2jg8RJ69z8
NGnoF4Yh+oQfu/QsjQjKLsYALcnsNWPch8W6fC4TfQ6XLboRpC3WhNtB10bcDZyjQjlUcLFIiikg
7NzWOcVuoq7a3kjJ8GTlfAQQsxDLZqlXRcN8hyv0FX0OAIBJNcPSHtIdUEPzCebNcL84ZnbSsjS9
URqdeovRyUBT7c4rpL0HZ0mPSa9hWSoKZAkUFpsXzEzmb2ZLwE6b0iJgk1fF19S2yNaJqyGaUTZA
nxDqfdeEC6EcDlI/bHsy/TKNEwoyWK0saoNtb/fUdEu9p54H9JRMphNKvoztqAxdjOT1JjQxIyNw
+i60RpDkGDQjnZynFBb9YUKtgAnb+N3Mc5AHilRgFt44pke+oE80WAOqj1XQznXHpWFZJzGXj0Zp
T5Q0EP2O64sZVafWyQdv1PV7e9zyUDhN4ZdR+1Ik4/08iQ+UQnO6RlP/12wzC1oj7o7V1q0BYsHv
XdwaJOY6LPzMrp/HenIgKGePw2Yf3UjJ3djKyIedvHqjuT2IZmvCsptqGI2oIou1oB5vfMYTuocf
02S+BTjfm3r+YPFFHSe3PXimBK6xs18pjHouAK1MVO+XRZQHixvdIlt4dCpAi95BvjAkg8frc5iS
AgPuONrVo/Wld40v47QUfkdNMZya9CzLGV7ievyu9CFoI0UpxbbCyYxT9rG8R57R7OqCvrNFoX+3
MSE+aDZ6BdOhPufkiUPoIHDG3dpgLIqrbpiCeJztY+1kn7WaYkReCELF4bbTZrk3k9bYbX376EYG
Kbf1ONhOdxcvzhJ00WJfd7U5BtEAvD2VvMpcn/LkVo7vzHEdUINOTsOUmjvoiDVSMsJ2yueA6RFJ
qGPXpd/F7ouhsv4WYrl1kwzpVY8sIoRHeYCOfJdh8kU4wUMTkWB0WR7CVQqpXEL3z2UHAkQFNxfZ
3aw7qVf3uvAyh84Xc5rmu5GCfZiYBAo5ncA4dWt6LFxAa90WTqCRFsB1mq4t2s1M22SHCNAeoDuB
Mzr6C5ZFsOLixuR/dXJMJ/FVLsAYdXkD9b4MV1EVN3psFgSgqvANk0TFWSXZTak5FSguiR1qrjkD
95Qvk2yWoryv48aQPzfRRG0QtVTvocVjx3aU9ejkVwtqxBVyd1/IG2qyqA4Ma8q7Y0+jA+O6bbpE
a4AqWipRXaxp2c7q1Yz+ujW7r1mTFOD0Q799TIDqloceKKnxUsDIec8fztbNQP5Zh0ih1uSe9z3q
7jqtXv/a8sXtQkrtDXh9SWupQ1la6IDSqMKKwFsoldR+Gbe1HmRWpxnXsD8ICO3VST63zRxjEmOZ
TvMoKIoRTbPv8/R6sdJ6fJy6SBG4xjRCD0Y4StWpihM17hTlbsB7S42238h20veI+TtqzflW59pV
DPa63s5LxOSiqAbSsqTZD0HmZmQL6KYmI128bqAV0aeqnTf9pGi+g/QuW0xjCIl7bPcuhTzBPp5L
2r5BGF4DlEDp5Bmlq+5hU7i3pmN8W1rr3u2gipvTZPuFXaX7Ie/nR1ciK22zpoVCGEVQ5tIx/lJm
c3Ov5RoSkY6ew8IXOm+pr1eGe4To8bhNjvVcxvmnuHN2dpYAgBuRL8px2sW5vHfnkgbwGFXBwMGO
ae3MBwrn9SnW3Mb1uQ3H7cWEae3+NXWdOI8/2Veq6j/MDVTzuU12Whx9T8zR2JeFs8eNet9MxMBd
cb1aqRFEmTHA7a9TSiHJRhEmBXV0xI7iBQqviT+sMtpCGCXeNV2roP04w/LSbsilu6W+igZB8kbY
ezWXa+WVahFXpZUkgXNepMqqJNB3t+80WR97ONv7WTbfKs29TSAUkyO1p7khxiM7QuteosDiWNIo
Sou5R23RdL6ecEJmxDQfoh7Zp7YI+6YwdTMAvVyhMmTRUZs68+O6jEjA5u1jM+Q/aoKOYFi6fdZv
0cFpaBkfD4rONpsFQbZRP8TqZsexHm9rNBP7epqfkyVdriaQr4e2dWlhPzsIJ1P9SzVUiZ8mPa+M
1MCju62BBk6CVnnJlNX0KSKhVdu2Mxfq5EvS00EjWcIK7hpJVUshol1PFO3kwVE8gmoVTWga87ov
4sImSnDQM2ZkyphXPUDCtj3bKmPfFoqub0YUI0511A1C3kezcptnR6ERzcbNfoDTpw5zGzsBxZX2
ezQXuTenKg5VS9ehWPbGoZ/geNFpilwio1KbdMiOJLNHIiYxmYI5fOS0g7u67lUKmeZHS+EAcH+j
p848b3euWHW/ytEqRJYmvDnKP+c2+Wef8rTVInvKs2nxSzR9IWXYp20pyxuVR5R1VUs06IyDCqwy
W15qU5YEM3CkThS8sW5OG9beAxZFDoTr1fYVepj4VqjCqh8GRXIoQPWNXVUgkrh31zrrd4Oe6Ccr
K5tv26TAA72JiV6bBX3kfa0wP+apkVJhrJsPMNusK0iPI4JdCpzj1p2285XlDX2EbNRtKsph1XUB
XdBvdTCXRjV9MJ+DG6PXtgMxR/YCBRkjxyWZT6KPlhMXGIG1GxW53zXsg7CKujnxu9Eg6uqrudFP
hqAHuieHcXF/kPQhs5pGS4XuElXXncqD2mzn0xLX5qNm2f3JHUsRLIlm36tyWXfUJLLbYU2qx6Sp
vtNwUdxwiCs/LwvtgW7zD4KGWMeOdkFPlEVQHRQ/rS5zA0yaYP8iYqg303xoRsj+QWpEWrDZcRbB
tkm24QqW7Rea832g8jgGa7qFY6trxywiRRZp+rjkFPLMFWyKd/jgtlL7WbVwDGrl+P1a7zNR1f7S
bvORG2JnWfCIXA5JWNKJc2ST52ZgWJHBy2znN7GjP02K2p6O+pnKV+MJc75qzEEchdR6P9KV8Kd0
3m1uztrPc5/eO7o5Ec5X1COHxEGSVMaBBUHgg2gG5za2S4cmRigb/DrrdN+hnc/RSPLV6xPRfdiy
/EW6CBHnsf1BAjQ8QsGD5VDPTwnXLo0fUcL/tB3zGYAo3Y3UW6jUP8alnvhRpxzi7/mZEDRDRsk9
gWp/3uHu9HHDIBp4tphPUa/zaYyBmvhsI41T3tzNOlScdVFDdh1bloV4fXY+SMSxN8VsFTuIDOl+
gUmdwQNaVbmFZyifscG33GwDBx/tOizh1w7XTtJW5k4Y2rdRd+0QnMg9CiR+t+64mpw6dlhkwFOZ
EQj68Ll0r88s+yBhB8yePax0+txy43arhy+51c432A7k+yLr1xDVqnlFMbK/RRZkniU9Pyr2Y9Ag
BrpqO2irXlnFP+0khSnUhvOw7ED0MXbgpKn2CcU2dDaKFoeyna4dzQkMNSWHUkLokMNmEIyj+Kil
nrLVRU/8o6Bm2PTdoNDQw/yh9H5So3EYKcmJdSgCRDQ+GmSXGRhPKh5unbK5LgW8V4Rp064pYwi2
KKiQN5vOGMabaq6zrNOg72SJZ8FUCmjKQzUVZQIGI1HttakbHXqkrocR4I35QvxK1fpSGkPtF04C
nM8q5X0aQ+vNsDdYsket1140NOXUtxAbKAuLrWFeN556675GNnRVVPhgr1TM8fXqr7R8rnaQQQ+U
6pDWG4TkdQ1QKVFWQn5wP+PXn4GgaN+lsT5tzSjQDcc0m0KIM8+ZttMmC33zupEeWi5qL8Dn47w5
Pw1kOK5v2NNAQ86UzWVs27FisW7oJ1WRgfw3IT6Gp/8rv/3cEuA/E+L9JC1+Xv71/02Ht+1/mQY9
Hs9sd+v/MuENXf3LNBV8CGlj1mRY/PtV3Q3J//wfmgGBXrngbo4FbVzwV/8fE96y/2VR41a6AU2W
qwDXwn/AhGeQX9QpeAy4YKsucLPJURDy0iwWHpTMNGPZrgw8k0Bf3NouHmAlF9EHUSH6/5DEWf3t
l5W5/zfJ/le11d9eor9w73WeK8MxbNtyJDIB+7LZQrpYcRnFhXtyvLvYe/x4ffv08F73pbP46a0x
Lnz61DqZjW3l7in3Pn15jr3ryHvHbO1vO9e3hrgwLlvtpmxBitxTHz58unm+z4L7zf+se+9NxTjL
xN4a6ELoRTZVrNbKQFfKM4LnJGAylA/fsS3723b4jWGsC7VaJBJDz2o+Sx7NVL73TomRwJacg2XP
EZ0fyTKgA7lyngz8NvRyImS2fExI/AHuqzRPeanAs8Z/q23+ozjvnS9pXYj0zPX/LPO2u7tT/v4W
ntP/5xCIUn61BW5B4KeoYOal9yXxnwfvVnjvLS8n/dePyI4XrhQYHWH+Z0N7uBCcNHFEFKucYY+b
0RxqwAeBnUrptUDv928fsN/dz5EWMJQNcGkqx+AWMc8/5Ren4EaLBOygdthjRFM/x5Z7qgg8D9B5
89MM082DkfRea8WLiwQijyF1x+VAn6U99mWXEGxUMrq/WOUB4BAWqo5sw0Jac0ZsqxPv8Hsd6OTl
ep4HxDLgfJmYlgXn6/dJAke3ohOIjdsSYY3AvwgGT2f78AWcYGzmNsjzNtoPGZzaZGidK8vqmkNv
zNRYVNySAQ/z16bRu8YfDGP0YcK7QZGmC5hsumyBtkS850hivd4q1Y1DlyhvLNP6EHeNu8d4eQjT
fnKOkArKKw1GEiUkJQPa4LQ7S/TUSh36ZII+wZpxyiJsptLavf2dz1vmlwNrChMNFTGppVu6cFG1
/74E9VDSUo0azk5CGdyp4ixnxgznn45iQduVKC1sqaOXuuwOsmogM7m+tfSRKIU/W9G067TxPdvB
Pz6nMnQTdzpbmCYUMP3ilJNGkZ2vpbkbBtW9NG6FjLG15qfRdox3ZJKvDAWbHQURrzLP7GXTL5FH
JYbRkblbY6dCfqTlH1a0tKG7mePj21/otaEUbhKWqSye/8s+V6go3DqV+hlujK3QARpCu443Dlrp
f9aIg/dbSQ6EYwD82wZsrYsFJJPamghG1Q57KyvccK0KhkJ7rz/S5dUiJYI+ydljKxCeXLpQRv2Y
9sOsxoMTGeKvqjE2UtXChGgSUSUJN6QMT6qfVPHODX1+S3/d6iZxjqnrluWYCptneTE7XSQ6zUym
aB/H5LkQ3IruE/1T5nxX6Wn6cbCc7nNKrIWcweihCb39GS8vN243QjHThrQuheFeOnSXpUiayeyL
A6ZTbexvGJpYh6WvIZYC8uiPYlKx8e+Y+j8+e5crbXKVno8cEaCSlvqjdVG5QNqtNBu6Ds4s3Lrx
p8aGkUeIjxLP3WpkCpgGvT3RyxvFtEyDR4P/uFiEunTft8poK6Xl1gd6VMWgKFZ9A60+fcfC9PJU
/D2KIoqVwjZ1Jvn7vWXYBuBBToWrHfryyihJtuwCFR9I3T/r+M31yMug80awmAbP4mXwEE8WPseI
Rg52B01ydhAVO9s2hW8v2ysTEkhduYpJox3dvdidWQ2XGg1Uc5grURMk9VuR7mJlJiIAzbDNd2zo
/xyON91iboY0yRvc81f85X2nu2W05AI5+axDXKwtmVy5skx93HaKf9Ru7bx+jkmcDg3R4lV3Lm8V
5BpDnVj2etCjqLu1InhlwPLLO6H0n9uOY+06koTGRBukX8RfGh3bY6fs14MBDr8b5rQ7aG317e2P
9MogUEJ4LpTEhtI+65V/XbUevkWptGw+NLWxhdlcAypnaTL+9fYwf9wVrJZOHKTO4Qm53cVeqN0F
QMQo5gOeruLOGdvoWlBKuGlWdwPzWtbvb493ER6fv5Dl8HV0pJLIpy+ddQ2raOJxrZeDXZnxg43J
f2hIuCBZWbZBq+Y8GJpBhMgP7OMg0/qdT/fKXnQM3UHSdBZ6G/r5z3/Zizn3pZOICXaClWph1KQa
cD8CBo8q+fTh7am+8gUdtjxHjCtR1y/7FxKml0U1GfMhRj5RwJkB71P4oL1nB/LanCQxCAIfnd0v
L7YjZV+ZZVKtB3rYVF9ZUac/uBXY9L5msPr49qwu02GTKI7VcyVMVITt9uXt0UOmTB1ZaAeMhaS7
Q8TSuve6FtcvsOG1W9zPyv5zVir3eY5c95FuN9INWyr6OHGOhcreuZ3/buHy21trWwIVn9BtJeg6
ZFxcL/FiZ2Y26/ohZh0mcNxlUntKiHCKxZaYXdAOeGuGGMzlLTw+YrldntgTGlnsSZ09MP0AhQa5
1uKVeFgWQQKh7MWI0/VeoO7LgrfX748DwM91eKAt2+CV/mP5FtvJxlJu6yFzDOdHFWk6HD4xDlAD
hHU1izijvOf2N6MzO6HQ1/e66v7xUJ/Hd2FoKpuvZ18mds4wNpZZtuthPYsQRaVM35indC/LsvtE
66z0GmJ0+s6m+WOLMijIjTSUpesul83vx24bt2Ght8R6OJtDfcnVVIx+nPc17lRG1b/nl/7qaIaC
8MYkDXXZOaCZ86WbbGs90MxvOjqZ06de3LeQGROhv7P9XltOV5IGEBwgtb6Mezj20Ux5Zz0UAzZv
IykX1/SajgdVpzOUe7GEi+Pgrf72Lvo7tLnc9dwseFPoWFcYl20KE0MmG8pYJIo12tB2S4pxLwYZ
3aM6mU0fhdGhWAGSGyf/qOMAdmcudhhXMvdl0kHYX6b0xiBtoaFFEQ/incDsj1eF700YSBNoSwc4
u1wVLXW0YtYRSZ9VHX5S9eszELw2Q+886wv04r3M5bXPoAAFgY0tPsWl8XZEX0VXn0v9YBV2Qa2o
UugZ+vpDY7ZxOHb4qdIC973W3a8OykUIuAlrl3jj912NPdWkWYnYDm0xw4qoIFvAVhLtk0i75DGR
OsWfDE3Ge82lX9nfgBcSPxtifEDaC+QLHz2SqiHVD+msUL1hVAOjtogm9wdGgd3Ht3faK5PEKYJA
xzYV8aK8iH61RVHrc5wVSwNdYxcNWA5ZqT3eUnqsQn7HCPFo7P9pIHd+x4gYBRGjoezLniv2RIcY
SW9rVPYUHLzOQO/m63PmxOHb0/vjkf57IG7j80K6PKG/f0M3SaSkuIryJaMoTUKVH3C/Gt85rq+N
QqVaMSnBk3kJIevojRbqMMZh2Lp6CqxorvTAcCycrt+eziXKy+uMQYwATsNz5Gxoc3HTVjZtF6Ic
hmbb6Tqc2m4d26BBOrf5Mj4vHwYn5XM/xKaLEQLuP17TiT72sfZ2ECTPhe54eoOI5ZC6qfXP+qEQ
n59/nYmfDlczgJh9EdTCZqkaXNqNQ1a4jUJfge/KzjYT9Ppvr8NrR+TXgS4+K7kqoiDJQBaylbND
c6vpXrO0xaPRtdDM3h7tj3SfKw66C2Vdl7QNeOv3TdS2A/TFnKotXuAOihu0hjjLCXgeS4loqnfu
0k50ARZVuKS+PfQr4QRqAoq26A2kri7fgTWac8jY3AUrbe2fLXfDjxV2yvLIuwDFHmdL/TrWIpgX
ysLafCqwwn37F7yyt0nvmLtt8H9xmag4oh5bZfdIxMusqDFG7fsZBViPY8Y/HoidTf5JLm661iVO
XMF3zqt8wDAAcWdQFA08+nUo//nTRYZChMTbiqfTpTlZf25vphbI9lA9bLD7cl5UMM1p+Z2LKMkh
y0bmp7cn9spmhfICj46TYVJAO//5L0mJyGvcJZPCOdTUzoMudnrEIVjtkgK+1yHylYdZ8Upy1Z1j
ZhDM34ciMnKx1DFMYOhh+FLmMSa5KtKmQLUlrkiYneNW8PbsLutB50OvSBqEhLoKLHuJ+1p1h4OD
EZsHfMVbZ4ejBa61SVvm952RtFfbXDWPcRuPf5kDygQYfanxQFnZrt+JvA37la1KNg3cSJxgsNIX
lyMgvFVCbbYP0zCqzEcVOHQ7dHTtgwYT0b419E5Weyw7B1j8o8KTM1+E9X2IJY0XRD7YGSeomqzQ
Tt38JYsTzNx6XpD6iEx7RcJfdImLZEIOL1WVdqOfppFIg3gyM9Tk1RY91bCLPmIdXd5iRtq3n+SW
dxJip7HclbYz45LTSzQeE8CWvUe5FzU7DVNh7D6EBnskydvB9TezM5HOTasDZ9YtjR9dNw04oGtt
fZ0IC25JMYv8pUU2jZNuOTi4ZhV9/WiNkIy9rNf0zWt6KLNhLQbz+6TcGSaSHtHlsK0MlmReNfVp
VAivfMtc8i7IrUlzdwsnY/a1KVs6v8xldEd9aKofM0m3pcCRaJM9HFtrGnNncDA9kyTQ8MrWFVG4
VebyxRgSbbjL0rG7mWbI6x46n+4LjrwOvxis62uPs4p7xCxgxvhbWevLgAnRczNU6LYlLPVniR/f
zxV233e3H8x2309yfrCRTAs+ZoZL5xYJtdI5l8yOMHyx5AMa4i4OplVED12qayv0g0HdD31jGHQh
ODMCK9ooeFMWNbeDHk3OgTlNH+pxtKI7e4x5PSw709uwwK/sdoQqAj0PPGvxOzlrXYhrdPllRngu
97J3C2yvsdINo3Yef5j6tMZoiWKkOLi6JAa+Hrr1HRfVmfm0TVVdJeWgV76zLW2Cz0ZOScQ2R7y4
o5EftOvL2G13aUVW+qBvNEmApdLC4LSnBf6IW0gdzl+ZrZM/CH0WmElMqDXjMhEHSJK1vl8Efff8
WpS9DOJ2xusZ01f5vUZ3przcMGbHz51uKk+u1hRfl3JcvhNCbscVsw6kOYbACcISbSd3HXSZb7Gr
199MOZTGru7GAgZSpGtVWK8unRpi3YbL3hcdjuYzXvv6qPMz2GfYzurDDBlYkzNqNx3jmQAFaGmG
MY/kX/+Fv8W89FkreT778z+9gn56NGKAi/72VfTKO3027LMMh0wUDur5z3+5aDPZqFaLevNgzhKV
SqcXbR7my5J86mIMI73Ywl8JhmZMTIvB13up/2vXj8UDaYK3QVa8LK+UUouqWW/EYeCavO2oWAQl
3p7vXHOvBOxkvef5kR5SxrmY5LKOg6xlKQ6i1ybIfsQHvPyujgG5p/OC4lcrC+db4qz4Rb69vq+9
LjzP1MVwvDi/or+vrznW8TlUEAc0ffiXV6m17nupb49W4zr7BVunt8f7c6o2dBB4cu452xSXL0uE
yA0WOuYGW1QOOTRUDQaWaucGB6F8Qzqg9da27JJNI/x9e+g/t5JjgqEIFwyRetnlm03RyUBzuJw7
22JdH9aDI7/Faa7Dm9PPBqZl7VRjOAruVg8LZfVe7vkKDAdwS6nunLSQm10mLjAk8bWxs/Jop5g7
4fmDDYFfpfjMIc0lzg4HUjq0DhpNTw/UARp6QGJtAXO614cPpo5Y8Z0l+TOMoZQHpgVbgBCYbfD7
18+1tIXhj31E2+Ej7am+U1drb1inqUvdr28v/587jbE4y4oym6NIdX4fq0HxWNXYmRwrV45hgmlF
6BpivEnMmV7M7pS8M7c/dxo5C5QBlhzk2rzsLzWhwaBnz+Ye3DTL9zCCXOjJW3kjs9XYoyQ0PCz9
+3dO8isLegYIkQwwR+gY8vdJSn2Bm2FJdeDmLm55yLH2RlAXxqOuvzO/P68mx3G4MNgTtv5n4YRO
I7YzIIc41FYjdpo55qcBiv3uH381h+KMEsC1VLIv4y8j2kgWmhFSjg4bEAmx9tQn8xSmsz5zSo3k
HRRBCFbod5SMSP5/kXZezXEbzRr+RahCDre72ABSlEiJijcoWQE5Z/z68wx98XGxqEXRpyy7XPbF
7Axmenq630A/jd4gR4Vq/OUKxsjnDSOvNmrDapFS+rIJf9QzNPTsh0p7KnDbMj1sdRpspBSoCicY
EuGHZqitx0jCgAKZxZHWIoL00rM/WU0Al1jL0odY1XPQqAiWdaemNNqnGPF3/72VT/r31p+cz8Ju
YAtAsbIfAALw2qN1ZxvKspsdTSqppdH6Z+TGR+RjFL8KD5rDBtpNgQF18PbXWh1OQBwwmjJFKe9y
8aTGdsoZ5M+5rDp7gqiZZ9KBqnH9DNi8kN78jASOIxqSiqqoIq5ejlYhgSVZED7ObQatGTsa83tn
ZvUG1mhlnzMK6AOgRvRllj0ZrJEUkFOTfy5MCei8lGC38FkeTcXeGGjlfrABW9Nd5Z4QAfFyOoml
95Wpl/55tiJ02UiXVbI/mG5102UG+j/mcIDvEb6LgMNuFQXWvpwoB/B8ZdtjIHE5eEq9GIFt1T/L
Uhs9kxG16rck1vLPqgRA+Pnt24TSII883rAAxhbFjwBXocEZe+ks1Th291XsxHBeK9nrFSd6ewBh
41Pfpc9LlnEFuxkR8NXRqzsHKUJuad+20OHV4djWmNRwPDai4krUp1kB7pNKGg3fZTsZRc92xK9a
OtMaDz+oclW75ozgX5Ok0NjLXvJqCJUbO0d8nEXMYlBOrSHKOfLyamv7sB25uyW0VTJTRtdDDtGF
rZTGOHQmxu6uiciwg1ZiPvyUkOw/qU0z6Rv2m2szp89Hp4i/QW4tTmOSj2ZmINJxpnCZKWd04QCG
9YGBfiiaQ5Pszk6Aexz6oPWn29tp7YTigq3/W00CO3O5dzmKYd81mXROq9m8z1An2Ac8ZzfmtzaK
zdmk/0W6SlHycpRGKmejtgu+bDKF1m6gD4eGXOc01sZAK4kKzTaRoNH6pkGxmI7ZOzouJyHTsagm
xU5b7pGl+K0H1FzrAAuS26u3dvI5FobIiug9L4drnShOS812QMQ0yEOjB0r7qUVdK+7/w+Gghy56
r8DS2CqLLYL36CSrXYoycNICD+vsuHvCblwHyZhB6dnlesn04spx3h4EiKforpP7Yvx7FQQKtn47
M8cOceIzZVl4xMpsfkbgk3oI0hqHN68pa8l9a9EjUK/yWiOlqC4ek+dUMeAJ+RCgptDWKD42zcbn
W9mWNFkIozIIe4qci8BNKz/XkP5zzmVsRO9TNQ/vOrOPT2+fECkYhTmgi+z9xeYPgAYMBZn8OUBw
4N7G5+YAkzv44wRG7t4eSgjkL6MZd4MDoYCQZrNTLg+ampa1gi2Wc46dBs1U6iuY/alwWGrZhPvp
w/9NWx8Z1qADpYda+K40Hftrrc3BCXFsewP/sXItO7wVCWji9F8921IKG1k9ivsfRSkahXZR4kJa
96gIoI0bSUF6iGqTjI8LrdpYi5Wz6aCYyqEU5+WqVRwBH7Pw4/TP9Fogqw3mCBzKznVQuaY0jv3G
XlodjjcqYYcAfvUYjzS4hblmkC1KDr615qjZLltieBzKCY727e+8EuYcwyar5586B0X8mFeVFbhZ
Di54fGb8NOALjyNqMpqq7TDegZ2Wys7GeCtFZTJTOoOAlFX+WubCptQPkJNa59ykM6amWauiloDu
ho7qpS/X0tEs/CC+p8zfJKcsaHqY7DkGudRDER7cOFAvj+3Fnc1PoRahsau4VBYnKh70Ro/xZjs3
8YCUn0MRpkKaOyvCD3VRU27FjwbVHn+WkGiU0iS576GD/kFUrvuGIHSBbkGXItBpj+hEci8oWXaS
2866w3RYG3YdZn7+RlRb+2Iiu3gpzYvO5OUXy/0oGOU59M8Qoes/iNNF3+UkKb6Dl8N2MY97NKxu
75Hrs8dTjE45WbHDk3YZCjCg8o0Q/jiggHmoTjqc6u8+KqyyC7oibQ8NwrOJCyhH/zQ3iIptbJnr
2GrLGi0yrg5ZvHMX91VnNIkz+4lNXqXVzn4M0A8+JiMAv437aX0gHbAjN7/AOV+ubAjyt2sD2zpX
QWCjXZrmXtfq48Z0ro830+GWALBGsYU9dzlKkwbCBathlCRMj8rc625W5+ERXOK4sb1XJ8QTCPIT
cESAj5dDhVPRheCUrXPqA6Jx4AecS7Xv9re3x+qESCMoHFLVISu7HAWQrTw3k2mdQ6tGI95Rqn3d
y4hYS/il/YeheEpTjMRW5QoAq2oBpk3lQKmfULHHpmA6lOj67eepUP7LrPBSpd9kc/0tN32ekWBD
brXOczh+VQALAcQeGuj65bBxtV0faIGwsmTILMA/SDgv1w/DviiZzdEC2FW0XqTk9lHOkmE/OrkK
10kz3hxAmBOPIwCwGnCyZW0FRV01B11kn3PEJ+4KnONR5J+bQ641PVzOYSvkr8yP3a5xqGyVP0se
RJ7kIYkDEo+0veTHjlb3E+82fCz8rDd+yX4RqxsvsZUdCQcC8CaAPcFSWhyxAFe+pJNK+4xb4rSL
8CHc0cF/sTAvN2Lj2lB8OJIDUk3lCs5l4TgNfkyzz3M+23eh0TYuLaDRzfW83xhq5TRTNeQgixRI
pICX+wRXSM1suXTOWk+Vtq2xdx6RqtnY92tf69UoL/f3q4RAg9Jb4lJunzkagC+RBqfnN/XPEw4X
5xFP7P+wG9n0VMQtQjtJz+WsBtI3zOxrvlUxI0eSF87TZI4TkopFftT1WH57jcWmvAIQ3GFjUE5a
BEXJ7i1qfIV9thBhPlgNsiwmgDy6XOMWm0R8kcvsgiIw3FfRRqcK7CyGwgC9ISHIWctahlKNl4Wb
6OzIJJuRsBs0+Vxi/rGrYCqgFlCrv29Hy5UcnvGBJ1AFAVxHv+VybdtiTkLNZG0HK4ZfHqGv/wdl
ug4rmsi2EIxSzaZ4nKqkHk42djgVCZDWfMpMtbnDv050m4cQ9+PbP2slnSAWgPCE5wKmaplz5TVe
n/WoWdSdjAldH7NQHuLat352XYXvMG1nB21mre/+KpVBC/j26GuniC4XRBdKbDAJF/stE9DoyiHh
NWtJ6KMhSg2NWPJuj7IWFthcmCPD4wEfsojpYWDpYyTRdrCSanpfozh7iPvJdu2x/HV7pJWEWpCz
ualeGEu8FxYfmSM1U+Cxz0Ae+g9DDlhjr9DnMPdjnprf9byJkQFArdWTZR7bjjLQ7W0x27v9O1bW
FYqkbYueHg+KqywNSU0INpNzxr0bEeqkxHJzyt8MzTeZLJcJ3SoHdOEystcYreBFrCC5n8eR/1Id
AYU92e2WnaJYtcXRFcB0KBZ0GUS56XJV0a0XuArskyAZFL6bojNfIedf44KW+mZ0h4xi9aApLd40
t9dxJf6qvO6ZHTzO687HVNN5z4uU/ZkmyruW1ca/Jgwe9KBGr3iyzY0ccXX/CLwh0D5Wlb7z5Uyt
As9NJVGokuha/z2x/fLBxFCRHgm9g3Dwx4MRkaNCd3VOTRJnx0HBjv3tk6Z9wP5BHkBXl+WTUW/n
uYnoYnUoZ3xHEbFxTqaVxZjD5JquHfgPiNzdHnPliJKCI5dAw517dXnxUPYYtMzhorNbq9vXM6Jo
Gtadx7ieiv8wFGNRuhFhmCz5cok1Az2/zgi54wAyfMZLQP/TEJyNXZgZQbWRI6+EV7Cq/xtMHNRX
F7gsD2NuTLxizC6U9b1EFv69mzE4GoGPIfmEWO4jYA/b2hUghMfz7VVdCwM8N0RjH98leRmNVCHv
5UySfZbUoXiPE/fwDqaAupEyr3073lAi0KiiKCP+/+s5JuQTZTcRXiejPugani149OiHsCr9jeVc
mxCVUlrIAEWvWTN6GMyznJJ1+V2MLwbqYq6NX+1/GAUIpnhdi0buFSigjeHYIUJ2DjHFPs1JVrhz
VJUb+3CFcoO3JW1B0mJZgO4XG5EC9ljOZmaeiyot4dopzcdJkxzEj3VqenqCKp0/hacS8R63QX97
h7I2CsLOQNNSF+pK0oAxlVXV77MYSV9/jo2NL7uIuyY9ZorT8Mx4KlDfX8bdatILqFfm4MVN3z5i
eq5hUTcXn9PRrt7ZqHmcCcy/bu/Z1TFFUZXyLe2L5W6KpqLRFX/AskijdePWU5Pekxe0bjTKlJ9K
HSGoHQVIkJC3B17EeibLk0Hmge7IsC2utnFWtHmC14LYVkb43kEZY5+iqf+7yLriD1LvbOvbAy42
878DQoWl0gcB8gqwWqtjN4RqU3llgk3ejEvwLsOafoNasz4KRVrB7AKcsEh+FO4vCQ/IykP4HhFz
Z1TsJyfGQ/P2ZBZB4N/JCGqDUIO4/mxKEBowtdvaQ8dsDjCux00GXxR1cEMt6P++eTCqlrDeUUCg
9rBMGwsFb9MqClvPCVvpvg3j7hiOfvZ+ksto4wgsXg1iXmjxkEwJUA431PKQDgYSORhIeWXZVO3v
PA4pbqjdlCIVmhZYF0e10d8hv+0/wh1J30+TginE7emufEJByuX7EV5J08WReRVgzbqg4lYHjUcL
rHtHRXOmsy/7X26PsvIFhUUvhnnA7yFNL2aKcTvawyBLvBDm+xHo7E8E4bKDpZdbPa+VkybONjUw
QDmi9HY5n1FGcE8ZrdrDIF4+daMdxHtHR+gbh8i+O7UO2mgbIX1lciAWbFA5SCgBHVycArwJ2lGr
jdajqD0+lnhvHTEfd+7VSg+Ot9dxmcOJLWPTVOM5xZXIk3YxPb1yyIFTo/NAvlTZnY5xHwbzEqSQ
neHU+l1j1MWfPJlQIkkg6RIH5Wc1qIuNeLYyZTYMQEl+ggzkX/z/V7smU7VRrdQZD7Cun5/rwO+y
nR01EhwHbYtUsPJFmTTcWSHXcN1tt9A6MbsIw7uoyad7Cf9XJNQ7LACMhjfEHjtuBDRvL/P1kAg0
aIROavfgupbTs9Mpz9Moxl+0HorDaJgHU0kbVy5TZ58PcbQx3PUZZDh89kxmKfpAItF7tZrzQJIV
tnbtgWzqvBa5hJPEXDdGuf5mjIJUB5A8Kuac9stR0rwrKG76tRe1zvweZUgbXU8HMpXSbZGIlkPx
pSDG03rm5uHtvXwUS5XuI4IrzR4sz+quKTSe+bJVHCnq1hvxa3UoDrsgdvKWWoZrSEpzVtep7I24
amIZ1H2LhnI4BJr2xnoClSsm9WoksWlefSVl0hycLAtk38MSl7rON11d0reISss7QYyCNDFtGNxR
KJksDngPWpGbolM8hWwEcwLD/EK9if4jgO1D3yrxoehV54HMH9yAMpVvY/CISSpQCDnbVE3gHy8C
NXKMQAKSUvbUwW/uEL/tIATPW43P5fkSo1BRBzDJk4x3/mIrQtk29YjI4uXQFtxayFtG8jy4+Rw5
eyM3qo2LdnnAxHj/5igqe5LS9OWn62aJbAgetzcHKUKIFOXib3Vt2dHbN6NodZLnwR/njbu4CXr0
vicpN/HybDtwvOgq47CntcGg3GUKIswbw61Mi5cmC2hTRrguSRtFZUpg8DWv7A0YLxW+OHxcy7sd
DF/UCV5VSMSeINDLEIaBrAiS6eXqqZBqOBeV7nHiG+cLMofh5IV60TxjKGhPcAdC8HF+GoTHXG9w
q80rVeW6nUcTa2ilV/dSECnhsbU7S6iYyPWZva0AtKP36e9hRqMz3xFWg30x9dVTgfa05PpKYD7O
tFWzw5xKmn40hyRyvo+OPDU/Qrpb2k6eaAwczXkIpbvRl/EZaY0ZCeQxBeW9yxonmo6312Il2lA6
AfELzJizuaxKjYHqI8Kfql4oI8o8x2O5i6W08AIFA7zbQ62cEVG1FqUph0fuSybwKtwgJRpXElKf
nowV31crmlpvnGo8ffWu/DNO/Y/bw4k7ZvGRUeOigkkqKgRTxMxfDWfXQ5fPMsPVTqzKKBJlf32r
tz8jD1/slXBU8ffFZ6bMMNe+PfJL8nc1NAUTUkNQilco1izFq6yqupn17ALjvsz16Fva5c5HGE2G
V2CCCdkj7IIPiMdU31Abr45N75jPlV+oX4e2zz4gLD4ebv+qlS+N+IhATgF6JXws4nA2woeLEn3m
GdAYSLS1zd2kQFdPgmKLdLI+FCoBMs9g4uFi6R19LodeMvnSraw9QGLC48aI8odCQmj1P8yKeVE0
4rkGPOPyK2c9OvVmzm0Z4oiYQcfABw5Nr/CjIyXtRm9uZQNr4v2EGCl9syt8bTWRgsSNPaNdTnvi
S0Bu9xl7HO2hS+08+6Wqk7Rxea2OKICnCMeAJV8+70PsaAIlyVGAH0rrIzJqhhv4vewmXdCjghJs
wYXEHlhuXLrhsEt40QtKzeVqNr1UWlXSTl6C4Zc7qqCica8wkO+vsg+NFfwCPmq+MfMmGION4inF
VgGxuOz0O2GIRF9gEIBzq/gYdDb6+FqFkMyQRv/PocT18yoktIXmF0FvT96s2nF0yNtpeMqSGod0
KZUhiN7emquLCW8DzDcd5KucQM/wbgxHFtNpBuV+SMv0hItm+hdpUPMczGX5RSY52dija0dPpdGq
g9BQrgEvcSI35dAVk2cUhfx+bMP01JZ1dBJPuo0cZC3Avsi68NoE2L485XFTzwVBbfS4s/wddvY4
L8SwL9FCVHlUkP10TRHgiGOpG1WarZHFsXn9HdFZiaUpZ5L0lPdVZkkHyZkwYMX9+KyPSve7Dxs/
3dVmkW8MvZSAFbmDBvaAlz9NOKEseTl2ZZR9h18cXxXLh4KbvPWBHkRT1LvAX2MbTkcU0kTnWTTs
TUC/3qSnIcRG03fuyliylZ2sV7jvgMLDJlLBr7bdqXi42rvaqGjmDjPl5w8d+t/p4faGXNsbVIFI
fuAiXKNdsjDzlSnDEBPLtPQ4OGiKl3NKL3WW7Y29vxa4SCggwXDb8+pchGW51zFUG1DU7utqOmLG
0pxxCi5Azk/zuzAsptPtqa2dNaHcAYmRAa/axRnVryDQQggAju+oR73TuodsAI73iKqHansZDldY
syRN+/H2wNpKyipkWIA1cNWTKS9ySTPgnpNR98VjbFRLF3kL/WftyFHstVZl1yeBnLFxWIwSHBJw
LJ+PNK2NaTfOo/ENLRU5/2DWdaK6wAXKZOcXwkmrRM0n2Ntz0iRH+vCIwBdVH3/OkNuv3D5H/OQo
l2Ed4Duszp9j3FiExrlhSrwTnU7/0QaJg7ulnLS/QCrOhYuwBlIjOaquzxOKJvputitMyeQOFfl7
DGM1iPi3F2ZlB1CtxeQFmJ9xTTwd47wxJREdOC9FtzdKJZXu4yQcfmilHKfHBtuo6vj2MWkf8QfF
bLEZLs9mKVdklq1EBb6QEfeE7Tyx7YgMB+QofWXfhD1Fj/8yJjQUunF0AJbI8DqgOiywLBxzC5XG
STEztyU2HAFljJ962dnYcCv7je4UV6WskUMDDb+co5UbWo/BzugF2YyRsN/KarQ3hszcasatHCmd
2jRdEgF3IOhdDkQrXIsmOxs93cD39Z2cyihDhrjEQcgahyTYBeE8v8PpIP55e0VXwpQQuIXyyCSv
xWfnIW6g4NaTpyL/E+9DM5qcg+nT4j30cAPeRpYQ8ZyTS10c6KRJTieW4dVdomdjOaEBOHlVO3d3
OWmx4uqRhGGm1c6aesD8bisOr1xftDAQUqLLKIo8i+BoF2HQamE148NbO/lDmxRyjS4B9i67Kvtp
StIDSnLauM/tdkuLQ+yORYIn2NAi/VcMh2ff5WynyUIrheepR0ypzgT/9JDB/rmr8VDz8BLRUVRR
EU6vY7w7yr6qN1Z77dsKKqEACwJxW0ZLSsAZyblCVGjzJ3scMg8e6z9zm2YbF8JSrOzluwoSlaj9
0KtaZieJYpRDHlR8V9Ik9UOICU/pRrUl5W5HqxdHP2fOygfN6gCPd6GS/6iaKj/7fW1/kbNcS1FZ
cJx/OAWVeReh8dB6qW5TR7q92VeOM9cV+GTw8gKCsth+ZtC1FvDw2UOQKHXR5OsOWqNuSbe9aIsv
vrugEtOyEBpe1Iwuv7ukKgX3cUQRjls/Pfl91pX3TeUEd11hjP1+7Ida28eREt9beoHvnxrk83fq
uMW8b8ek+elUaZ+fMGwLjbNl1crvRvZVcx+i+dLumlm1WnwDKyk/peXQYHfUIFFx8LMpzPax48TW
PybcTn8fUddX73kfptPZbqohcGGEJcOujjLscn3ge3ykKCnTXYxhWfqun6b4n1EPyyc9CoK/amni
DukP2Dvj02rJ3b6C7K7ss76v7zBnsQIX77AJQYVyUO80ucny77e/15IDL/YV6EwBPl1lHaQwsCPx
qucZ3UXqL2JLOfzptLD8qkakOY8ysHzevBidDvdVN84YBPBhwj2FtOmvVdfSFiZt5UhR0ecoUZ8j
KV0CUGw8xc20UnQM6WS8jQND+cwrX39sc+6f25NfudN5E9LvAlQP6tcQge1VrJSdGnd1pBy9SCK2
uHChKv3Oji1s/ILW9+ePtBnCtz9oKKNQg0RXnSGXwTKYIzUyRl3zDAcE55m0AYbnoHbB+G0CGbTV
bVu59QDQv6griJf+MoUIQYPr+qxoXqYVpqcB4jvBzSF9R0f/axJoA/aZ5dPtZV25D9hPwpEAAxSw
uItl5elo9Rid6XS1wdztQitVcae0s+ERVS2y56qnTBXMyb0z68Fwvj34SgBC1wopVxTDCcnOYvAh
w3VNxw3N6ylbHeQgyk5JNE5vD3OoyKOQT6cUVxZL/IpXO2eIVHNOptz0ks4YdgEOWi6s93jjRbpy
FARgFSwK7xu66+rlKHFrOL5OQuaNhRy7ALXjd1qG2i/gdPVwe9mu+pbEAd6ABihcSGas3mJGtYo2
WCRpplf3lubKUFff6XYbHSLJmMH2WMCA9az9pne95oaSHWM52Wsbq7pyHgXihC/3Lx548RvM0pSF
zpPlGZNZfE1jo/1oVQoepPZgfJ0aJ9hqDK/NGnF7mJ4G7VpuVfGLXn1Hu0nNsnbQSSbbzZ/l3MhO
AUJ3O5STSqCZhbSvJ8xSk2GEFRJEw96vZsu9vfSrs7bJ8kkR+THL45JM8jTitoqvROboRyhfjBKb
guPk9y7Kl5tqv2IZF5enI1O0hgggQHBXhes+Ts3Y7yxP87MYs/LWSQ5Vreduaw/VwSoxu4sSO/oI
8CF1JVtu9ohUSe4ELnrXU/J1cbW1T5FpV19ur8TaD6Pu+SIKA8RrKbqvFANVblkyOLu2/hF5fmWH
3lawUfJYCYms9P9GWUQIQ4iORHJkenKi4HAYdj9sp1W/joP+s8/V8a4ZWm3jIL90/ZdLLrxLqAoC
QriyguksiZTd5pYt66yTdqUl7DSw3C4f8WNqsBPD1rbY4cPaTB/yJmyKh7D0k+5BjeEfvksQxvje
tsV0xr7C779HqaRLj7qa4xE4YeeEfyFILRyXs1CCEj0MyUe0Ecy/TaJiKUp9NBhPyNSOX+jhSIgI
QTs3vLCE5+tGIFZOYdIqkavJ3ZztaVK1g1vUseK7sx0aPq67I7ikQhN1xcAczcBtBhOX1QYk51YL
d/VAIrdAfvsvWnsR8qwRk/c4aExKYSCYj3FM8naqK4xVcGJAqHHXAGqUdsoUWWfF7CZ176sBwcmw
Qn8Lj7sSfkVrB4ki/LrgQMuXwcGJOgULwcn0sPLAOdsM0OCOcUXi5pY3YoDYc8v9QexFVA92q+gY
Xg6VGAkGWQAGvT6Iwt+JMYw7O8MePAvq6SEzlREJtHS6o6VvbNQ11s6cQDXQLCMo0HxdjJxVQPAn
3KabuZ8PuYEABHj5rV7Z2lLSA+WVKAietJIuRzHTeRI8BwOrujH9B9xrRmSLta9JGH6+HUPWRiKy
OfSpBAp/ef/jYJhqmpZxMzuwqfABLn6CctYeohY4xe2h1gIJtWK4EyJZpRF4OSkJ206rLNkf2Whp
d4EhVc8mxiHvIh7d79RxMH6gV7CRW61Oj9cVj/wX2OhiIYN41JI4YiEtFNasA372ZraPjL48aHIS
bzwO1gfjXSBT0yNNXhxGvUbR0sBQw4uEj7pZIVgT4F16NrpS3zgA10PxbIV3xz2MbQcc08u1nKLI
SPSeoOyo6Xxf1RNSs74xfypn8O+3P9v1jhcvZM3kUHPdXh1rQy8SgqpqeMZQyFiccclnaWMfb49i
Xh9pRYQxRcitMrFl5o25pY8mfax5A0Jbzmmka6E+GYjcYso8ZjkuHrLT3Yt99TuXJPXcYPKr3ieU
SJ+b2pSfHR1c4b7O4krBMhqzn3CvTaMluZ2CMJzrN61Su9iu2l9Gywzw9w3V/O8cReqnvsSZ4egX
pk6FcvT9X2Ya08BHZzv4rCpSkb2zay54rH+pPeJBjAXt3u5981faJYZ2iuop+WUZo53s7FAy/tRh
r/2q8ST4EGe6/U/rdFWx5wnbw57q1VLeOZXVnEKn7Kzn1popcSXzXPUfmzGN8/sEE4CnOTfw7fH7
cv5t41SRnf0CX013GoAE7eWpUp8Hc9LAIFWgfPcgu3IFpcykCV09zQdtF5R5/CvFQA25zSluJ5dY
qj8kpWTKey2rWvlO9aXsp6TImbzD5buZ4TJpOATf/qYrj2Ua71zhQhBLo8KxOBBRK8tTmySaRxY8
N3zB1An+kauQ23BoUkV/6EttAEeRxCpSeohq2qdEtYZHrizlKwZN+Fxt/KKVzQxwhmekwmaGOLIo
gPVtPxQ50BxSpvCTXenNIaZJf041KvL1gz1Z7aGrfX0nxbSuCkl33FAPYzetNY0ek5S4E1Xl540f
JZbh8jbjCMPqAyLF84+L/PIwz1lR1WNaqJ6eTl0S70xbyt9Feexb7DYn+GrNYFjOYx7p2M/2+Bns
M0eesf8qoja9y8psjI96lPVbJ38JuqfYwWMNgB20TbB8VEgvfxjtL3CmU6F7Y4jrqudMfhkf0mmo
nIfJkbufs+TgBNw3aFrs/a6T231FIws3Wr2Rsi9q1o7yWYpmFdM3S0lRhEza9ift+elDGSn979vL
uPJpUV0DcgiqmuxjacphWFPVSGqt0SzP5E9JHsjjftLMaauY5lx/LQrwIIuB/jLaUlC87yyjtUNY
4vKQO9/TPpBdcC3lB41UNdthcxQLVYghrQ5jk1oBnvR+rmwAA66vUm4XUP+GyA/Q5V98GMlWKzPB
/c0z+JdP7DV7V8mZ2u+KbJSCQyXBZkuBRW48BdaWmIuArg7geDTeFsNG+ExaTTtT/Jp7XOrxF7/j
4aBuHNKVuw31BeAA0Fyh1i7zBD+VC0n2bd2jC1BF9G4a51fnlMET+lxyvHHvrEyJhwapJAVpIe2z
CFFk9f2Y16nmFWVmeBN8+qe5jYONuvfqKIK7AmKV3vzy3VwNdh4n1qB5pJXBHTbc/Q7BimpDe9C8
3pkgN0DrQUQxUdxeBLd8bi1fG6oBF2bfd/46g2omLrwCHTGmhgP4kNOz3hhzZSfqKJXBQyM5uO6H
59D/bQt3L0+ptObHIAt0SiNVO6svIheZ5eTdVFTJxkd70bNYREyd5IfiB/wToXhxGZgahDDCaNR6
r0+Gun7I1AqsnFWH9E6AM9WPLI+kesiTYpmGtA49btNCQzswmrDcx+J7H4cyrCo3yrJYcYOxqYMP
Izy3z0M00+cSQI0HK61y9RAkYak8hwEpzw4wPkLJSkLA/amFRZh8L7mqfkptqBRntI3tBiCXGlnH
Ab2VYp+RXQcfU7vPTIzQZ63cyMzW1v6FDwVlTWiMLFp0VujgfFC1rYcX0/TJlxDARvhProCztOpx
RDWnckelGj7eDrQr20y05kDr058zQA5eLn6YV1qCoWHnKePgPKaBMe+Nwrb2Za7aTwSrdmOaIqos
PzY1SnqRIK8pI4pleFV0ogTWkUADJI/G0HgacqX5lRd2uB9CYzyEdTv/ehGinfMm39hnK8eWtyUx
CP8icXoX2wxdUqhkNT3QTm+snV6p7clA9fJ0ez3XrllG4BSJ6IC74CKZr2Y7HqrSHD2MyJPirkWy
uzmbsaJ6ZjkgWRXnBfbBlW1Lkpt2ZTjfGw181E+d4tMz7DvNb3/XQVlkRwJdLz/62L6C+0Ha/7Mq
T6G+8XtXth3Rkr6a4C5dE4rSYUDBso5p4qFVQHvYLB8nqMUkAq2WdLuo9lOvwLRly2NybVxhqMl7
mNou8hiX+6CMtai3Z3/ypMIqz2nXRk96XYz7vk+UD1yTzT5M6+jL7Y+zstlfauNU/hBaAkl6OWjf
jyZfpxw9zZ5LF8eWxK3s3j6MXfHFL3rbuz3cyo7DSIXmLPerEGRbHOk6T2Qd7eLJa5oOtXqrd9Rw
p5doP94eZy01F4ItAhYPX5hAcTmv2ahoB5bO4BlgofF9DLToJ8LG8rCbKG37hzGsdU+RKgydmi6J
PslSqKunXq+MdyMNyunn7d+z8m0tUhrgqdwi8BgXP2dEVVu3U7nxooEEzyvSyHoq2centlOLe3Se
G/WgpGHx9kKLyBQ5Fpr4tlf9njlJ5IiWBIxCxO8PqPGGuzQJmnNPWnC4PcWVvNEigHFvUdeh47LY
SZMz8VaNysYrZiHLH6CUjWGOs5fjqD2OWumfFF9ujxFn6Rjaxfx8e/iVUqHQoKebRCylRrEEdMQz
2PZILVsPgeLZd1WE4exd3owZssNlJuPB7CgxSCV2+0GLUpxc2lgJvsqhqW75t6xkeCjSiQwWviBo
hEVcHXllIxEPc2dMusk1weiYO10SIv2IptVbPfaVI0wEh8HAuQKKtrwmee8C3WobuF1DAWKvDbsz
z6xu5xS57zadnG88e9dmhxaA0Evma1/pb4ZVV5SaE7deOzZOsa9qza5OI3ax33s7bNQNq9OV25Gm
LM8zLiq21hI/S0O/bDqzRn6pwdGvkxRn3xhK4XWxIh2tcWrvRuS8nqqUGuLtHWWoxIjLi5lyi0ib
mabo0S4+I/CW2C9SCEQw/BKOak+q7iqGUP2njCHTAoM68n5O7eGTg8l4vSt0e/qKpLk0uGD4fKrs
tu3jETfPtu3Wfilj9m77g+y2Q9uEu3Ku8BqfnKFWXHumInRoUOCL900AWAY9q2KUd5E+R8Y+0Hzl
b4agXLdDGmeydpZfWp+UspEQ6myy8b3fKcbfxFKk8GiMdA08BD2V5yLwM33X13kH0KPpPjmDVWMT
DlEj3vst5hF8vKnFXsUanH5PWSEBzKs0g2vASvRMNfSHv0Vodr4Haa+19rgPI2dZ16hvIEcVJWO4
M7KuUfdBFZpv5Juz5hS4HVI/ofnGQ31xVfg9z3czxGYZfkO3l4ss3SnuQc5DGR6VsVkLEEnIq499
NZy4uV5lYXj30gUKAvNc9r3y02917TfSEH127Ip6MPdZrSfnuAyLZ4zp9PKOrKrXD44/V1s2BIvj
9fJDYCMhniGQRFeAh0JXJzqfvXmWhrj95oQK+De1Cj4kRh5uhOzFbfwyFFhf8g1q8eTYiyVGaSA0
c4pC2AizF+JGnt0gxGPn9jlaxKeXURCWhRzHp7SuZJ2w7RoiG1mLcxhOlhc2tupqmIMgq1fkj5Xe
hxuP0cVdK8YT6BXuWzJbLj+xwK++JGWosi1p4p6tfu7u/T50DvWcSe9ZgXE/GkaOX1LzH4REkFqn
WwuUkHfbsomq0l4IbIlBtTb1d0lequ4wSMZZ7Yxooziysp5gnAQrlGyRqv9yp4Zz3yZVyFeLSmcP
/T5yezjNp9BuEphbRbsVB69PxsV4i/VM6QPGfRxb58CMoj1la/W9VTQjilRVfL69VVb2PlAYQFzU
CVjLJdinHK20w9/JPGdlnO0CLJY+DBSfPhemvzGptUXkUQ97gQRJlHwWm0TTgIfZQ+ANRdTv/IhO
d93Y7f082PE+pvhwuj2zRXb0sikFUNjh2mTQJTKwjzJJm2EWelptWakHqj7/HOeKUuyTQht+2Obo
pAcSWjvYISuv3rdJH3u3f8LKaRdg7P/j7Lx26zbaNXxFBNjLKVelLMstridEEjvsZdjJq9/P6D+x
uLgXISNOAsSBR5z6lbewIQhJuFtWMWgXTyp6L24U9HWrnawasTEqcGLntK/e6+cPJfgCugAJmlbY
ardYep7kQhgRojZd/WjU8fDWdhfnrdPY9mMU0tk+MkNd5DudF+1k7mv2wv8GRxNcQofJ3B256r8d
fdoNUaFMZRzETuUJlGfw+UJ9GPjAY9+OWFppokKyYaoBPvnW0Mbhg5UPKGsPSlFXR8iC5qWZbHM5
20PeyJw0dfrLqLhudrTcuokOC3Ve/eCMptizrNuaONq9kgkl/15nLH1GDb62PIT4CXJj39EV5xz2
cfw+T5buwQOM4rtZq56cuXBP93fG1rHjESBdkkYiN+rVoVOFudtNypV+yXj0+kW/hIU1HYlAxp1N
uHUOSK05cpCipJfSyxVyOHTAT5ckKPs48y4Ch4HlkDV13v2wQ0P/4Q6G9n2iMZH6SWy6jxnITm8n
pNz6XNIhXeqHUeZZF3iM3Osa6jtx4GpTcvLcJjzNkL/aOV52bpmNpwjOF9JZdJ+lHoKcjd/2Y5ql
kWrOCUYOtMMokiURtpxJrzTLIS6I5P3B9rrxlIixT3fO4cYFBxkGpjFZH+rA6wtHH0m+jQGFBwO9
VNgig5uCYxoqNOYqfu9jS8VJ7LxMGxNrcqlynZKPyFzk5edOMfmXl2bKFU+uz7noys9qXnwuOnfY
WcGteWU2CQBJQpybDZs7FomAXoXXPG8IQlUFauSCd/CDGJ0BVBJS9uVpcqpiTwNu6wtxz5V5PFn8
Tf1iVrWu7/IRsfO8i90jLcdS9SkjpYbvTM2yk2ltXAl407B60O6llM5qPp1eyXlKkDdvplqPLl7n
YH/szoPbXauUEP1Scd3/AlAZfSqVqJ13ttDm8CiowlIwJIBztXszZYg5rm54JdRSPmsAVKtj5LT0
jlvCjOmxd02ruppuWjWBWKDEfrl/LW3cFf9DU4DQoCOz/nzQwJU2N2kcpMXgDD/x7+vih4r9Nxwh
kWG0V7tOWmK3l/Wx30dWU/ua19Z74iJba87sk3sC+7m1fsF4RcyoLHCIpzZ6k7t96rs5EhydExU7
B2gN65cPGLVn7n8CZnb2mhFblW6eLYqjXBukAqK3Xg3q+0wTOi79AX5uUDnk3onfK61DFcVWi/ar
V4ACOah6lDtnoLRNenHw532wJkXp34yKMj9NPXrCO1tzc1Jkekahw7rNUqxirMFLRwruXWNv+X2d
RT8UYOrmAXWiaq8nuXWZsQmROucypTS7ejWKLNSzMMMQJy4BSSuWqCzfdOPFCCKjjv5OOD97ygEb
0RIvohREIfekorSKlkjPukmP1CQwZ604tzVqKMto7+FsdfmTr9JOAhWaSx4GI7Lr+vLKzNwlmSrX
ImJpurj4KaJMS95Q4JgTv9GXbPITQ4+8h7nzyunSq86iBFU/WhDsMQtJg0g38vSrMGni+3NjNOOb
sBz6p3hM7O7QGUNtHeYlBRBXJqDjHvTUqZuPCepw9i+FKKzzx6KeiGqw3Kt2dsi6BCv38vOhgTyL
+vjN8R1NbcqQL0gCxcsNL9DsxZlAndBD9MU8e9HbPlXr5qCHXqQe+qVlhgvLbPWzYSj5U+1lWK3e
v1C21hQEDmcZJDppmtzUvz3Htqa06mjYSaBRPwkSYdeU1LGPuT/KxtEgrqHmCjYEUP+6cCGE7g6N
7SZB4Vjpg0o4/D7rlvriUJL5fn+ozQ8CHskvsOc30dRSpE3SLEyxHoHpnFK9PtCkM3ambeO1lX82
x1xiH8mfX05bropMRSUzCboexrziSOTn2CBeX9X4k9am3r1FT6O+/Mm3MYkSAKbfKI/my4AuSccB
1CMtKnxojkp6rISb78zhxitnUViU+gMsGmq9L78uHN22sqM8DbIoJiXiGxHFTGjd1yjwlRTxvNBN
6idUZofPZiHS1xtwke/wgdaz4NoNQy8SSz2Z1BO5aBrSMk83oXyL+qls1PBadl18vT+vG3cpnwrl
kSYxxZH1qz7GbVSD1omDwurS84IN1dVcagPobzx/Vad0T8JiYzxAfKDrUOcAhrC+4TryfUzvRBQU
WVuf4IpbPtIx5SWsk+mqivIPXiZbPqDwF6QtxZoZ5xhjlCOVGwXz0OA/0OX1eeYqP2NXvGeGuHHS
GYoX0EQDwLuJBrm60zEWWRS0duJhzGLrb4Raa0E9Jk1wf9U2h4JrzlalHHqTSSxTqoGgIjscRtyN
lxQhzFBE7oNS9OPrIA/y3rYRNUGbHOjNraLVUmnFOPRZHCyzNZdvhjY0GtCXhWUca7HgaD3HaRp+
s4puib/e/8pnlZbVcwgbF6yYzEWJfWVI+NsNrVmZ0C3U0GkiwQW/oAyFcfDketXPNu6AQ4L+qc79
IkLjiEj7nB86vFbss2MncX6w076fD4pRm1+HVnp+i753Hnub/3CyrTR5imCtxjtB6tbCQPgEQ8qh
oru3Ck0yvDCRVxq86yisiEJ95F2pAuUPZD7KzsOybnE9r4zMA1SaEnRP11tbMZHfR0Qc7BO2Dk9J
I0wC4WqENxyBxhBxfBqLdjqJMEmOoonVg+iSfiel3bguZYyKQSyYAco7q7ioBZfapGojdb7r4b+q
moaHdprMY+gu5mE2k/GjaxW/Qkj7O3tj460joKA+gdonKd+6v7jEVpUkEwLjGdKi1xDo23sHgMbe
HK+aPv+bY0QWqLVJX4x1/Wqa696YVBxiCbez0qfFYobHOen6+KwXRvMd24X0a1cow1erG/gfzDQu
yTUBEFZnZZGNG4jVXny+fzA2LlGKdqgAAruWOcLqXOSoGcYoxePNhJjC28SJlv9sL1pQkZnpI4Fb
/HZ/vI1VBsDORDMBgGzWXbd4dCJ6cmgrjw19F8/+z9GSd3FjvxWR/bXRjL+rEnuE+2PKnbM6+zDb
qEvS+UBgfR1mtCM9qyabMLyKjOp7C7v2oLow26LJoUy71D/VzDZ37rqN08vRJbHg4PKx64KzbRRx
R+iLuZ+XfqfS1B3g1KJt3izNzrmRK7T+OlCw8hfH90ZIwW4suwLTjpB6ArD9oHR618OZSevJh3Jh
un5ld2jrVbEm/omapQ0PXtEo7+9P8dbnUnuTcGg6uDeXVdXkypAICgpareiF72Sq/dQ6FtoRg90B
4/6D0XhHgBZRc74JhK12wkLJpFgC7ic/aFYVfWmsOD0kxiD+5MN+G0peHr+9G0OiDNFUDOE1adPy
Inrlu1Gn43nWsvEPTiIFHTRGNZr7N/q7xUiCAVsOj0agqEGtx+rj0nA5uHPVHdyp3UMjbS4ZMTd7
cwsKWBsGxbRchFcIHW0CAHZW+5PedsUvQ1v0PUegrTNIbkTGRmPktneWlKpQ287GW9C2JA9tSor0
CXSplR31ea4psKS6RtcXYdA9CfStDyUMRwiYS162I18uoWdM9hjPCsffTYeTyoQ8lRW4DaMyxen1
G5MKHm1lB8bHrdzplNizG+OzKapoOcOC49ibkXrVeqBCrx8KaAYVEhNCJxfNy6+C5a/WGKI51wzB
r/eFqkWcvdk5DEst9hwDt64YAifagrLdehNpj45XZotKYxDKpvNeKBFSbqGpfsAKDnFLrRvbt6RZ
bYCR8fh9pDWzl19vvRqAmi0UTyVbf91PjsxMWYAIkBjGYYgkqQjL/rxQNvml5lH4n4Ak0h6jMTe+
Ei3ke2TBrQ3kUWoAJ8K335QrPXp4tB085+oUc/GuK+zpXLut7VPcsXZikc2hXDjCBCNgjdZBAoDg
OLFo+F6rfgjPTWosRzEk2YPa6n/gCYZ3L/V7BmJN1/Gloc/kVgpDtZ67PNa2MRw6TFUOsUgnf8ia
vQ27sYmYPGneAH3ktjkSWWnZJ+BVrtJtqsVrxFo+C1xzGipRVfR9tjJer6bUrX9JIqqHWW+TX/eP
zEagByiBJ5lbVjptro7MHHVwkCqMKvTacg5N2+XHoXD2sA8bS4jDLH1KEBaI7q/bbYYLglOPsQfr
AXifx/9JlunTJW0yeyeweQ5NV28/YTsq58DrdSTzVjlCXLjIkPSedx3QrBqu1phkRul39Db+EXE+
el+1Og9dsK993vyKlM56XCYzedLq0Ki/LGZNi8gcamd8Go1Rmc5jJ+b8izIOqKZn3exoB2WoouJt
ocXFp6qm7+KnTbM82UPbK4cZWa7lcag19RMN4K45KXA4+ssyh/NPL60HpHzDVjfO+jgLyGRjWx7G
uYsTQIpaZMmyszYfGyyt44d5DP3Gy71vmjPO0wernCDD60ZiatcyafNP2tJGtt9iUj4cdbBh/7Um
NFU/q9u6O6RFqavXGfeGv5VK6OGxiXq2kiva+KOdufPk13ZmlkHeDWKgz2DWCR4zXlMf1D7tMLxQ
aZOdtKK2Ft+tXfMp9eY0+1qB1FFP93fgRrQNG4hkm1PABlwf77kZIE3JM0dVSzmMY1oHipFqflFa
MKv00n59oMR4EuhkaBBV12c8IQQNrRE7ZGtUnQ+VpxUPXY3RB/JaO2dra9dzB0IrQOcDSJ38/d/i
pG5QEoF+bxTElplVZ6cvowjduAhkv56kKB3cn8iNcIKXj/iagswGungWgB3InZVrDzDozPMY/WXN
U+sjlGYfU9M0j1SOx51BN7+RP1UqZYBtWp9sYTeiBXxMF3IA+MrihU+6V9nvMNbuTve/b+uyxB0E
khRgTxp1q4PdOpM5j21DXwLAykBHSI8oWlhNYvuNgmPC0cihlx2SXDUfdJhV0yGNHUNc7/8UWx8M
7ki2XLG4vnn3sUIvMOajWljHY/QZd6byYC7oPBUKQiv3h3qOwtZXmYRXUX6QTeX1E18gMWV0aUeD
ikBw/tR7ZfWDfqhT+3WemPE5z5dxPvd6WOZvlkRJH6OOBhrc0sz+loFSfiry2usCI7dQqnJQnKZ7
a4FowvJSMdMPSWR75SGZLDR3lLhvPou8zBCdbKFa+laXKcWhpDfyN9iN9AuhaqmcMf9Grdtz8DOB
hlS+wdwg+QN3U/AsiNeghwLgf42Sn6jJKZqtK1dPLT5D+PQu8LwNP1cnY2ctNx4/aOqQo6gmSusv
eaJeHNBU90IHKAYW8PkprAvu3qre0z3fqiTBqKHVSGOG22Ddo6jq2vSawmQZE3N6FKg5QKSqQn/w
NKY4LU3znxrv99NkZ9/GIYal1mu/7m+ljUuWH4EqElq8Orfe6pnXegqZpadwTHGfvypmlo9+ldTL
CaCQdkYWONoBDWwcE649Cvw89iYVNPn7v01tu9jZmLezcs1MY0C3dcgPsJuSS6/w9t7/ts1VJAbm
2nuuk63uBbFMRmr1hnK1UOi4JnY8X0evsXaAjlujkFhLQBfg75uiUIJsO84GoXJtI3M+oFebnfQO
z6j737K5VyRIDvYAJXUCmJfzVrlK4k4zBXwVgYPAw4L5Wk6G+W6wqXxb3rT8R89aBeEOzB1BImuJ
jyDA7A/3f4yNp8TTJDuGX9QT1uW/yRuLLlcSyvrAjq8zrsaHAZbOidB0oXoz9RfahunOOm4NKrFK
wA/wMrvROBZ0pgo0qehyxxE4blUJHwxMlN7mcSauQ1SKj3oPB+/+l248KpLYhjgM/WeO5uoKaFqR
2NNUAQSLk/qLFsfGKeoEIMXFSI6T0hRvJozRD/HEy6mVf+L4J/EmCEqQ4NxWbdRk1mskCjiXNDnf
ll1dHjWv/hW6VBpJ+6edKb7dxNQ1AHegYYFo7037K9U6rdb1NrzGi6P/5RgzdgBeOe+c/ZvMlKwU
fSAaNVQW+CV/it/O/qyLTnR0Na5e3bofmqGp3/We3h77vHeeRGE4mL7WgBLBL7060WBopG/ISqkv
SrzSy6GL3gtT+Hf9dRriXvUXOxY/2nBZZh+x03DPkv32tHIVUNLwaEnRrqUt8XK4aHbNBVPn8Qoa
g00DWQOOQDSnS/RucCZhH2FFOe5hKWuo7YLEQ/dzfSyJqS0LP4r7W3lj2kmQYf7L00OgJLf6b9Oe
ph0SXmk58O2lB2sC4H5xipiNr6no3W+uKnrzHLWGAy0rtkgmXj281ErjgSE84jVdXcP9EhvDSIf/
SthiHKqOwpLfLXbrl1kyPLYlqM46z50HvS++vn5k9LRkZslbftOs8Hq3osjSjDwAYXPI3Dp/o5am
mHyzKMeLtkTum6YR/RFodRjcH/pZCOBFiOZwnKSFLnuNkHAt4RO6bTggCTte08UZHrKmM5F1KEP9
qA/xcpm0Vnms09747s091ioiac+paoS+sJHJoIfZ+G1txf/2YentXGw3tyk/mHwO+QfIIQRXXu6G
ysCIO0714dqPiv3FLW3PL+vFucBBwJPKi43P8JLHz/en4ybMoPgGoZ+CAiNSgVvtgRpwDbRovb/W
ea2qJ2PK82vrxMm70auU5ow5rhnvvJg3V5qs96FQLzs20j9+vevHjAMY1cPVK8l7LT2ZTypl8NP9
D9scBewQxGgeixuoWIfyVRmG7XBtmt76p7ayGlsN1fiDUcjReIXAC8geycs1EybeD6jDMMroWpcW
kfMzDci9TsHWt9CwxwgOOxNaJKsQo50ts56HcbianTIf6maOj6ODtv/9GbtFJLEwwHJA1vEWEMuv
hqkFlQobb/urOTruBeZl1BzL0Nbep5GwoPMDjvdQbimtpyWpqvcCs0f3KGhZxYe5zt29p+9ma8Le
AEdioq8OxoUI7uXcVk4X144mlmus9JnuGyVVF79DHiL2ba9C7HQi7vp5fw5uZlqOSXkNKQN8G26a
bF1dxUMLAOyqEJ6+782ufSrqcNzZNZtfhk0oTBjedR6kl1/mVollDVDXCGGi5VCZXn9N0UP/SPtW
v2Ag4O1Zx988NPTDOWr01QjSpFT5ywGjqQMfr1kzms9mevKAsz06qDx/mlCu9Sctci5IBItr1CXR
azuIcmR6CfzFG0Mt+eXIdkIzCBQIQjCKqM9mYcDanukl2B6yCTsXi/yzXtzscizeM1YPkd4b2LNr
4A3c1cpyBdpsnprQmx+7xo4/jQ1uHDtj3QYSDKZZ3Jk83eS81uq2nugQOp2tL9cxV8RXY9TjN8Sj
bnIuxmbw/MFsE83vWqv7d4w888kdvOldmlIR3IkhbnesbNDKrinoW+lC9nKC3airhyglyNeFXr6H
rNGdQYJ1eyn+1jCSbIjLAf+EufJymKHoKqjibFk2WJj6SGu37gGq5LSXe+8NtHodMk0vFJEby1Ur
FPNNiuHeqcjyV6OuaG799jnPuNPfIi+pxGDYCPldEf1o/bgclg+1mf4b6stwFJo+7URaN0+7HM6g
BgbnR7oYy4/+bbhmyakqOupytWd7OVWFBdPdNKfLmC7CLwfUhMaCovBr77KXg65msixnzVrMYbm6
1qRdlnYuHiIx6jv77/bQoaVFwYu/uc9omr/8tEwnu7YXzkGoT/P7WJ/FqXPS6hpBddgZ6nZrELBj
DAcV0+RlWD+2ipLGXWsOxrVUMrTOYhA8Zt/uUd9uP0iOIo80FedbDWhZsQRzKIxrl8bioM/5eBiN
qf6U9FTf76/Q7TsAYIWNAYMA6OhNKpuaeh5miWpcZ6y6fTfM1NO8tO6pK4rkOILG/Xp/vNttiNgR
8HlNciZgNOkv16pjd+M9GpsUBPLhgk6W+FFV6XIsolpKdiLPJnygrOpOIWZrRmWfAH0lVo/60sth
KyjCTlxgQg2QMz6C1BsOuUazvFKMPWXQrRmlFiPhFEwrEKyXQ5VkckItU/Mq8kwEcddnnyNhL49L
qs+/vJmS7c47IA/RyzcHrBlBE68BL8+NmSDiplpSx7A/Rz1p/s6TzBEPmItDSDDqotIJb1vFuuRN
4RwwblKC0tSrf++v6sb0yn4uURLhBJHu6iXCN7rN66R0rthio13kOfXBzELt5LrpnlbNxgmkug3i
n0/eaOzOCPqXeoQN+1IZ8QVSnH1cmJvT/Q/aWESoMdL8A1GpWxIcFFALZzfPIloRDq05qziPtdUf
IY7WlzGflL3waPVZdGJ52HClIMYE+UMB5OWucUABlHSY8oDKivtohdg/dma8l99tjAIFmpcFBAkA
43W2nze94eHQnsPXyconRHKb44Ib4Mf7k7c64/JbkGUgdKXhsiGk6ZhC+p3OeWBqZe+jUamd+iX/
xxm0pfbN2SASikBCvO4YPI8KIIakjhoyfdxVRNt3nQbLosmDEae/v1KaWA9DaKSpP5Zp5flVJiSN
uE9AjWtWZLzPXPppf/IzSCEXKRxHpCln5rdHFk/NeeJRzYNhVt2PlkHANYWO44soTA92sjRvFcUT
Pnr+xbfcbOrPr594ch3aeSTT5Jur4euc1i/yJVVAm1k7NPNofA8dW/jEZ91BV/TyLeQwbr1Xj4rP
JXgWAFBULdacjWVsUBmZRRUskM0+RPgBXYQ9tV9adXLfpnX2KwGD8e3+mBsbmf1Fx96hyXVbvdGq
Mu+WZigDrxLGO3RucS1Q1Px6f5TVzSq3FPADHmBpuQziflWpGyhLTMhHlIF0Y/vh4gabnUYxZvWV
yKbB6gOTksofUhT//QxB8OZUt2GT7NTVV5fr80/BTwCU16BaBa3x5aYaO9frNQtLVFlM+Baaw784
z1k+Vpb6X/e/d2tWn0GHRIhc5OtXMtbqBfuwogpEGHZnD2G182JM2eX+KJvfwx33/FRQWl4FhXGb
oOzULGXQpqSetCCRZTFQGu1a5ZVwp+epQ5JR6jhiMIGG/Mupay2rSstYFIHjTPqX0chhhPYKZ/et
rUwyAtarwQ6iNE7rI4VIq3j90aA0QyUDRAkemus7aUSMCTJTVwdLnyko/QxzgL12fxorszj2hU7E
M3XGTqyzsYoAFFB6oooOBHIN0xsRji3LdKjQMVaNsxH2le9N456r9sYqwoqhByL7+ODnVrvSqAeF
XD8sg1jLTR9ZqfpSGzqeTYoynO5vmHVVSC4jY0mxV5JquZwvlxGtPyIthdOOD1gzXYwmFK2fCKN4
n4+aaZ9rgOePkd0M83Go9SlDy5ue2KmZHTEeUtUr8+P9n2hrim2Zn4FcoSy03sJTEUf9os18PNqd
/wp97CDDI6u2k7NtDgO4BYQVhTdaIy+/u5/aTBDvVEEm2uZDNGZOEA6usvMxq8rM8+zyx4NIlH2Q
G7K9SHK9mTxRBtbgZYZfUsy0j0aBfNO5i+LxwZzjSfHTQUkvOBkW2s7qbnykZ5IOUA+HgsSGffmR
3qhAUm0XpLiEbfylWNX4oHm9vjOVW3sII0ACcik+QZl0NQydhpG8pGiCSDHVz57ShO/qRnUuSoNt
dp2ZyqHuYgUpv6U75x0aVno2ib8spch2UsiNg0OPFsI0PUuNdGR1JyVT3+hdHDUBKJDyabCt8itl
IuG7RjTs3LRbUwvmRKqxwl29qXylNYbhWmqLoKendRpKyHPsoVe2YCVYiWBc6kBBOrk1IITuHCpk
ylmgOrgz+Tk7ja9Br4ozyvOpninFt+/x+R6j124dRibSkdgESMA3YPm8JBRKBcRA6pXRR6OD9w09
td+hyd7MIqMAHuIBoRhLXLlasNBrutLVshQOmYOZFrRHv5zF3lm/3aByGLoFsF8RNLvZoJgfJUSo
YRJEg+CMzwUkBN9qCq9+GrJiDD/rcbeoD+Oot8Z5UIcEMDtiX8qJDsCCODyCHKke3L/n1nItz2sr
26KSkEuCso7twrpsdSdu06CsZ2Pi3VIJH2czKuiNTmy4k1ogh1k31eL4sZt6/xpEv6EPP0xN34Rx
IhtZ6K/7aqORMk220X7XZshJ5yUs4r/aps5KBJGyZI+pcnPImExUIMCgQxglxFitmdkPZTykRhag
AjO9waA7wZIpDz80eeHtPLebQxFcgKZGQuTm/lI8msSFt2QBbKTsurSx7k9V5lyTJf98fzW2RuJ+
lnR3gKo3fNuoqICwRV3KQUPPtzOQ3MvDyUBYIVdO94d6dor4rajwvPDQXUnjZCHqxrx+aNos8tQ0
C4g19Z+VSZ8M6prhfVZgdM1+jmHiD8Ea/EgRJE0fMKFJXCyYe/U7JLcmR7auN9HSI+zp31r1YH3o
cuTsTg6ymtVh0t3yHzUMTc0f2sn4UmFmsPh6XoA2RQd03vuazYl7rsyDLrq9+3UBkp+Gexo4Y5Uf
sAxKfaE24jDQWNmJ+LYuC1J4adKERPuNLnQ0jXEJbjkNzEQzr0s/J49At6Lz/eXZGoUnG5yb1Hik
ZPTyzQSQ23m546SBnXouRmbIHlXJbB9fPwonn7cZoAtiZqsns0WdjWJ+nwRWMVsoDgJBhnfYvn7G
uMHBfkiwq2TtvPwWHB/1uJqZsTHTo/eT27VHy+6L11/ijEIcCaAclP66yTwr9lgafcQo6tyc4CFl
ZzMcjZ0oY2Oj0QehAqY9h1NrbGCjeLhdUP0IIMbPzsmJsrbyw8l1S9+ue3dPOv4mciNLk2wSSWwl
hlp3trIiRoKxW9IAeMh87Qe3hESSw8pDz3T5Omlxe0rU1PhbzdO9zErusNX9gDyUQ2wqr70btbQ2
dmxZUEmDymuMY2NEQoH5pC3GdXLV6q0WT+OXEqjbf52SOT+Fav28vze3xqfExF9SwfXW9Tq0srJs
vCwYyqKaz0R9bgN7OO/dwPayLHqb6qL50AK/60/cWE15NBb0OncCLPmMrGdBihfrxJVI1a2fxxxr
XyMUXRbE6lBcDOwWlJMJdOtjp6XlpxjjH/1BmO1eiXljmxmUakk/iCRxVF29bgr2epVHTTKwR8uY
D6FbCgsdUnDFhxIaw+sfOJJILhpZUiJvX2V6GNqBxrDKMqjEqOq+tpjNR+GK6OdkzPZeSLcxoy8G
01/eBhkerkibhmTsfVa8wbYwOlpdi+tI+llJ1W9VaFU7d+mq1CtfOuQBaLV4xJB84Or+6ZNuFF5t
ZoGVN9ngZ3k6/tWWBVCnYkrwpUdJqZh2bCw0+RmrjSNtLCzZ6Kc4sEa6Vi1ynkMdZ0HhiuWDJ5YI
6bFpvqJ1ZxwjuxzPQy6y45Ta2jVqq+EA/qE5ET82/7S4WO5cwVuTzsMILt2VUZO5qnOxexIktV0C
Cwt7wVYd+ofJc+vHPsJ5JiRvAi6eVfPOqBuPmLwoCasp2W5o26tqVtpKlQVhVywfugoAmFAV95/7
F8XW8tKJgUIoBVLsdfSORM80dh2BDL5UyrlUwvaMIoH41IA++JglKD7fH2/rbHJGOJacF476ajvZ
HeF56ynMJWLx6JxN1cmKevei4DT2R0MRl1MH5dFZv8/qZE9K7RZZYDe65Vti+qc2teUwY5mw865t
LhW0F0CCdFhvroC0TRTMLRPuuT4tH1VHGR9Cams75daN50wqihJFS1YZ5kgvz76nNm3vjCRaZlos
w7sybKPJn7xkEaekL9MmsJPI0I/INgvnocT94r/7S7fW9pJXAbod3AQIIhFbrbOGBY8Fp10I5bPS
RcwR5Lh6jRS0BgJlabLxm6ElTv61FFWZHVyK6qOfKDMuo37nOdXnOUlt85jWadMeFis1y1O5lJl9
9mpPG15/dvhJPcgBvAG3/CdwxqURN5ydtiWryfKkeENxY+fobKw6TW42MSQHApr1zTiEJtVf0NVB
Qvv+QmKT+dYy1zv1kI0DKnNLNjH4dWqlq1VHQagcpCxoYI2N81EL5+Rda03J33Pt5p8FsXq+M3db
A0qtJOoFzx3L1XvmgGhU4mKIcHGoxLHDHerSTdH81lWW7wbN79P9XfUcWq7ueiJ1eqMgXWWGvwqj
69Bt9LEa4qArRPXBsJfY9KHyxdaRnnf5SRvDoXrrhqoNV5CO53Xsl4HyvjnOD/a86NbZ6DPse0vZ
cvs7TQujABeQxsjWd8Vg+OqcIfbdpeVkHvpJ18ASa0YcnWwvMTKq2q5BHQaOj+KXOM0oh6qJMgR0
pQTPOVeL6uw5qdI8iNA1Oh8XsNTAZMJp6FqDv3TOjTbho3N/SjbuSAriBBS8f+SX6xmp8EHFWjVF
Q2Y259PoZiPaA4ZxDLt23hlqa7HpqlI95ljLAtXLOyXnt0bKq/ADJm8OwlIv/8KXNf8Bd1HFNFfR
/2R3UctECATNKB721XYO4VWYRdQr11HrnWNUGU+RhusrUeDwsCzKnvTh1hml4Umtn8uLcvRqcy1F
pvaAd5RrqKrtMcE59lhXS7lzM28tGDV+S5cd6tvutIoOeSQ8W7lqeqdC7RLam7Zo2o8IgmSf7u+N
rQ/6fSi5oL+1UCGIoc7sIqPUGnl3MJWsuDgVYlR/MApMA4oCQCYQUXo5im0vUzxIxkyUN42fURe/
0MVLd0bZeNBoGgI6RPpNMplXsUCexBMeg2UUhI7RHcpMU07QwZMztFr9obCb+BJhOXKMcu68+9+3
te29Z1SeCWcDbdCX34cRng7viBPWT3NywFsqu1RDrvlexueOQ2Ed7o8nd/XqjqN0iaWI1BIhmF7t
eg9aGHmog2SZOSsfzFZzz5g/Juc50sQBDZUc4uy8BwjcHFTD0YSuEP9a0546mq1YjrtxMGp6eMrG
ZTj0TWwFSNI4x6GyuqtHTXXn9dg4Csg7YQyNHhwcVU/u39/2p9PaIlSUFr0bt9Se6szuSHad/osy
eMb5/qRuDgWPCnQuzzxH/OVQWNTZg4sNCm5qiXvu7TD3C6WInlyx51y4ORI5HhByHmBrTWhKS6+w
ihpFNtcSoj9omK/UNNiq4nvRh+Me9ngNXJVxFgQfAjzOHm/wjX7AFMV1h5Nw0HZ9j2u9kp0dMy8M
33Uj+1M7ouZ3sooFc2szbM0fZmWIR7EUxV579v/5QWTzi8NCa3G1baNaOKLKUSNPNGEcY01klzpM
+/Oo19UpHjyMZicxMBVa5R5QzeJWCvvmdH+ZN86qvB14o2DPkYTpL5cZVk85WhN67G3WI6WWOj8L
AwdLz84sCiu28wcbmNyTGiU1Czqrq2Qvr0ZTxzcKsVxZ3ztWU59AT+zifzrw0XvClBu3ObuJPhdV
ZArW667bVC2iDqtauSbFOB5g5jUPc6bu+etsbV8JXpTqrOCC14/gXAi7t3LIv1OdtMMRc2XrOmfQ
uvyhS4zvf7Bc5EHo70ixszUcIx5Vu6p0GIcx9C3rUHYVKxdqdEHSSjuOC3nBzoptbRAoCAhuUejC
KWgVw9SmM/G2wGGHiYBOvmsWPTCGNAqfcsWeu6OVF466c6FvLRyFEVr4EhR6Y0slsGry0FCOgjTB
TdQsTA+SAOa99+dy6wYnLCOuoPJwW8cO4RbR2iMUb0qlB4hhG4m4NBDWzqjMd286uhDY5xixdbk/
7saGka1m9DVh/EF2Ws2oN1JcikuVbWml2kMcV8kpM0bHD4EN7CzejbeejMskcEG2oqRPkVzd3x4M
VL+X2UuHJBjiqFAvehF24oiddLgc+lFvlC/haAn7bBR6kVxLG1PyQ1i2IGP0JQQao6aq+0nFSFI9
/x9lV9Icp86ufxFVzMNW0N2ep3iKN5RjxxIgISEQkvj19+lvdeO44jqbLE5OhW5aesdnoEMCk0cj
1gcu5j6H/Wmbhd8UDl+9mf//aT9FRB34ni+zgLYIgCNN6leI19klJrDmWv/7jw8MBXZLR/NOpLlP
j+Jzj/0ddtSY/2zrfeg2WcsRq+MkmKdraeBYPi+L+eaXP/6ynwqVI0kKFSSw1ej2PzV/kF7Wk9So
GYqx6m8XG3mSBxGrzZDEdZnzoIEGRvoTP0/YrKYSt/8+eF9cZaByjsIMmDUe0+Cfh2GFV9Nie8pO
83hMxoZqjsVpmS0iPlAHYw7iwwKGZP9+6BdlKNoDgKBQ6KIr+dzHCwiSAYgJN4UqiLvzyMh5n1k7
kC3gEQ4RRqzRoFZABdl/pN4cEz3iFjB0uGKY0n/+uo6qfoiBwTwNVJtfyyJUWPjBey7udfHND/vV
mwXpBspSRzDeX96Mhc+B1RPHXUjfHkv6KYkOIh/iQ64wuaThtH1zU756q+BSoCs6SiP8pbncG9En
QAj2p4yu9MnOgwLgaup3Oot8cQYvtErCbiyv9ujeA/HNw/83dP90jotjXwGRQJQM+G3/PEgZnDex
1Z7wZg3rDYijQTo1HDwOdpZA9ETvaA+/7MKulDXJgpYXWxAWxgRWcON1wGb7QHUAWOxA43m8BuVU
Z7WiUXtWJGYZbtu2W24rXepLaPKGca1Uqba9LjM5fnMjvkg0oJuCxoQICUPdz4fTaTal/YTpyKR6
d515FVFiYEG1//cd+OoxFXYm6E+wMPprygTa0wAFQs5OxzXwF6WBqNKYFt+JgH4RPSEdC8kMHEFo
KX+uJ/M520xuc3GqMrBemgQMFOhiBwoIuRRj4Zd/f6f4iyMI++8IAB8sT4Gg+pTGVpg8qeG4LGmT
uaT7dlZuJUBoxT86kVpT50yNlOCYLvHBx171BPqcFRjWs/P8RcRZv+3xPTre+N6b9wSab1uduljz
k0IW+AecCKBAb6qynQ9yow7etya012nIqP2x5Dkd6nSEn0dtppYGZ1C0nZCxVsPPU2rGWzCbtumb
H/KLVwwmH0R0AL3DkOXzeYEQijCFSQSq5VFsdTut9pDQlCn4DeLPb3LUZ6r2MYKV6P4RvdAiIH9/
CtgbH5d164Agbbs1KmvoXPGoNiLUgowZp6Zm8SJeli4d1EUI6nh4UDToLclpgQETcKUwbQ5WHRnM
5xPoMtpNqOmb+P7VKwEjDrh+1PQQwvj0GccwEptbgbcf+xK/f6jMPnB+Jhnn/1Hr8n+vA6RRwD7B
IwPi+9OjllQyBkcXfgqh1GgPMbTlrRXtCLv5bfz49+n+6ltBPRpcj+N2FfuhPyMcPW63FSRgTsNF
lns/JHmzQOekzofx/t9P+uoaIT8BIIfxLCR1kz+fZNvBDNss+CmmMS9cdOWugvokCSGacptWdq1h
5TI0NlL9z38/+Iug9D/3H6g0QdH7r2IEBo80FBneppQLLE+9Ly49wF//fX97VIXBVAZCX1AN+RQl
+JzycdYzjgfs2k62IVA75uD3FZjoO2X3Y9b5lJXwKMwjkZkAUfpc0nVL2Ap4cuILlZSdMWHHWufo
yDrjIySggNWg+MuHf7/FLw5KBQQETgjgCH/jndvlaICygjrTeT0DDDW3530EwzZZdN+ASL44KEee
IQyUUGP8rbOzdHGlEY2HU+uCdTutYsj1njEEU1VPiQO7Y+ulc1croKb5D0rLuP0uHH1R5Ry3MQjK
SDB/wx4Wr0VIZQgCT5h2b22Amf0J1Hb6+yjnfCJzkYt7iHVhUgvpvz6/C7wC0Uaj4s2JydLuOl54
Lg8rFBnOgfEqC1T3lKaEt6DX7v79u3xxGND0YDGJjAhm8OehUlekq+kHbNMUSrKDiF1OZDhsJzJL
tpoL1Pdt59ZvyN5f/kQAaaKbxHwJW4Y/73KppA3bYh1OTcGTn1El+YOXo0VfnrJDPy/DhcD7RXoL
s9N/f92vhkmoMHCLkY7RMX9+NKZHfoQZ5HAaF55J0glQsQmYKltfc0ixTw0yDecQFJFqrI+W4Qls
7soEFO11Cu7+/WG+uhOgAByh4ygOsaj88zUsY4Leucg41CfzqSTo7+PnjqbT0bolXNw3v/QXcQws
GZBkMIs9lj/HT/P/Wlx02YJJhQQE6F8BmsMMIUboyzX//Tuh3sU04khf+0uHiKJeweDQ4Ck8Km4B
ok0IC/24o8iL33yhr64ZilEMtEHDPo5E//xCcB8cpmDJwWDL2uEwC1F0deJY8eQGyxLsC8z48F+/
HFi4wBEBT4ViDpXNn0+EKDBI+1UvTmMO8XZSpnA3hPSiWjIity3/5mlfDCVQCf/Pjhqw+78FCccU
Y8CgRRyBkzxUxY3soSU9imx4HMABVqepmMupXkAQVLeVtIyStq0AH/c6C/whRyL2mA/Ttd2NNu/Z
Lp9SO+6mMV5aAhuKKf3PPwgUiyHNdKw6QG77PDGOZ+iajJD5PAWdXO+6ymVnkFNRJ7hSw/VSLds3
z8vwuv9MZACWYzsJjA6oQ3+ZeQBPpzB3kf1pC+ngGmWHrvsStg5jshYn//7lo2P+/fwsVB8YkGIY
BZrHp/wM5TD4pUULP0VQ8XPDzApB9vwoS02gIhHeS7TtP1s+T/KwFboztQddwxFwVHsKrvSkBjIt
guXnQKW7M+5o9Q4QkzYQgnVwd4+ptbQB1TW3zdpbZONvPn/89+fHQuR/+pqAiWKZ+ufRLTZo4BYT
AFRdEembFuO2X7ZFXQeqZ7zltW6z9DcaxwosKFEhAg1F2v8QwyD8RT5yaCQz8Gm6b4qev28wZGqg
kA5gDAZvf2mV430aOM0dU3Uk1X3UBTlJbFXtVrFGD8q4p3+/hC8ed5zcI+Cixvpbc74LQmv52nEw
59CPMKiWX5l+A6CpyjHUSbf+O9bM38kVOyFUxQAElF9gZfoUIT4YMmB/uqW7swyYbBeGHuT9tIQ1
qDcnQG3239Q/f8d5YJohyA5bIhSs2Kn/+UuDDSDBYRvWUzWE024rZ37UmS6+SaTHK/b3kcLKFE0t
qhzw5z5vvnLRteE68Op0pjph+xwsFno1+iLbVZEPGBE2sFFtmSt+RouV845lbi4ayCasnogyWN9h
wjLGR1pa/ry4jF6rljNxlU0zvNR0JNbpAqySZa7t6LzEmlkzCkhPTOdD61uInU10cesNTNV5TroN
PuO1G1oO92ETCg3F+6J61SEPntMpEzcCWZZijBe3zyWlbCM5R1nVAHYYfGxQNvPNuK3yKhJ0efXe
cXFRbc69ZdG69qBGZOtYJwN4HTW+CuMEinvQDARgbH48XmFGHMai2X5aMubrrSr8cAOlMn4fjmJ4
LvpYPkdu6/WBxXx+ZCXm2ruo27aNcG0t3IBMOwy/IRHD5KnBbCggZcWZJSqDp+sP244LDETAjRzS
g7U5VidVYLx6pV2CGaH3U3YXhLL81dlqynYd6nB7iOHMNkBGYVj0xRBgVXohQJeijckcH86NCHx4
DtB4kvxaedUFBOJKdntDRBugtjXxGHD1aBvbuqs8vxRxHiDjaa2iGz620w+RBS1dwRZxVfi+uaka
T4J4sslln0jsZmEF7MIYobkIRq5P4akNYOp7XDKT18BhjQ71bpK9Y7Mw5udo4P1h8Ns01+bolXPi
MHFaT3i58nfWxuYZC2NUKgJwhgcTQoL7xHH8DwQoSzs2/eJjR6CwWMA4CJh7BS88ZqcaACL6UY4q
SWvwHfuNmFHwF+mpBblbUIulxVSWdxA2jjgQYYI9TVmrJlDMNP+5QNGV13E5oyb3SHYVMG4A7u1g
PiImAjRPtBGxcUB1uB4rYK7AmH9vKeTX6igC2ANwfOppA5xaxRuMe91j61l0hTJm+QkQ0TLumJoH
vVs5tZpoeN0ZkkPun9dlBanfWmfb/IE7njUr4BW3fq7GjnR+yS+C0ZSA2hVYPAoZDVGNTmSo+1bl
pl4r1t0Gs4bsbwY9ZUNA8zfnQ19yCbNNqR/pNPDzPkvGQzAK9csnuagO8eAj1czwzeB1BRHi226R
eU+CMV5djeM/9LBJhKIL0VtW/I7WpH3e4JR3JnvXuR1YNfAGG0Oe8GYJkWcu2DTFIJcMKj1jmFdL
Eio7n5uu90DuFrS9jbawe66QQjlk1Tv6Qw5tfx9m0/bCgn7e6qxjka/7uKVvcEJiAenilXf1AJYl
JQFsyHzTDsVYnqhocY9JPCU3leKJIZ2kw6Mbtuyhoqmx9Tb5/MoIIEsb1pX2TaaBj4lZJeaXuiwl
A4PLJKD+z6qHgHchurBhcvWGVHJbA/x3U+360ugWThOyv4ZAK43wzbpi6hszy2xqEj93/g20PVzl
ueoy1kjs//hJsEzphcDK7HprWdUIMNShZALTSU8AO0y3ellB/20klnuCCGj31YLP9i5Icj03frHx
dUoTjj+yUTdCbaWo3WYzVovKjM/doPkHbHMT0IZHFeHX9bRYcArH8WbycLWvM9+ZJ0b5TOvJUbER
+J/ggqzaLVCGzsbp15DB9Iq0CGaimeFQ2+4XluePedjbjzkv+WMymsHtlnxdsrqac3aTqSCnB+DJ
QQTy42Row7jODCBaGAQ2KPirCFUObWdiaRAf0nkQdJ9ILJHISmd96YY4HBDphH1o4xjDrzFF3Uxk
0SdvXdhRtvMaglH7YfAlRjvYvvxMtrFnTYlRGexaIQL3MAesNbXo8uwJ8z297PqAaknAy9w+Aux5
jzQ2V25kiwL/BOPtUdcVDcSJTtFU13YaIohNQJd1aHKcmYpEgRpvwHHrnwGwAAZsnZfVkaoKlxdK
2wnmSaMMX+EXsTxxYC0gYTDHwwvPfD7tKGT9clLZBbqPRYdn1X3XHTkWYJtlpG879WE7QIganeW9
2K2rK4p6KkN+HYMOcBuBleDqxTG2wHSNJY9gcmMGGXamVA/tEuYLEGnr+LodASa4jlGgdxsdYZ0Y
F3AaTCOxhA2c3hZdlwVzjwosHZSmsKzN4PY0wqJ6gLYm9FDgYhCRTccQzsTQFhq/+bhtxa4MbAEM
ThEAvgCcKkRU01T5Uxm2WXuYpToy/oq0w0uJHSb+dTYMcVCPKo7ErrdB/IjxgJwg9moB0DNSJu+z
qKpLsI9ANyw8OC5kEtKM8Lbk/jZxq7rIBjYXJKUa4CakyOHax9o/pHLYHiSfcFYhFJZ/lC3quJ3c
UE4jdgzxmesHaL5yTctpnzrY1pFKmcUDVgk5UBL0IuUXybSmpx017JVKhAW4IzI21L5fp4c5Tdiw
71eQXFaM+eUZpHi2CeufdD51ao5eYT7Ywx5D4V8wUHvvEOZNSHejLuyHWrcEktog9mCaLGaEwXCW
1SVIDi1tvPHFIYrHeaqTNsvHGpqfy+9sbHlGNhUytu/9UgjcMlp9gMStYSGLaBKQTSJb1gIwQAYz
1w5WoNhBiw/T5euG2oJJzKIlTz2JACtY6ohqyklkx+qaUQbRlNBnrvYc5lYkTab+eeWG/ZYqtmvT
FqL0mGoH+S1NQon7nwXpiI0Tz1BgQNUUACUk1mHC70xSM87XWxmbufYome/aAHS4/YzYf2py11aN
Ey2KY4VMFGNW6E0JOHUH5VtQ9ZB187zVT3Eq4w0gHDrca79VfDdKAGAJ3KTKawW9gbUpXIszKePF
zScD2Gq/kzEYb4ZghKFOJlJha1qWaqhtX62u8cMxamGL4W8dlV1+0sd9dwmpKthXzLDrA54j0+vN
AAcJf/ASJP89okR4U8IR3qEoiPxOGqGqK7Tw/S3sLdD76nQqRDNmHlA3HxzhEsg3HhF5o1ztwi7k
C1E0RNqBYxsrIIjDw+4iCKiSZNGSq9qCbIH8uDqFK4po/3vclv4Gcmno/qOUwTMWriRbfLIto3uv
IkMPcz5mFe7L4u5l7uU588lyH4YCaRCS+9g/jNM8tUTGiLA1/CSEJSINkfyDYYBMSlkAd5Brm//k
ZY8bFm46OWt7US74Bhh9klYjKNcRtwr+eQFbJaGxzC/Ry3WOFBCwVU3aJybcbYOM49qxCXFRJy7L
GoB0ACPiUGeIcUWq8hogIDhzFC1rBxJY3444fiy4mCFKIYia5hV/2a3VteTY2yHPFHAVbm1l7WFd
sDPE/oyj8OrhGvBbxZnpwMxHEQs4pYBRKZ9jnJXWm+Ed/reuhVQyi34IoehDkJnquZhDJHnKEdNN
D5ung2Ws1XsNl0xIE+VxpDGhVoGEi43LAxz4McAKJR/l81qFq8LkbjAn8H1l4wl3XXIvtOEJ+o+o
S4jSMTCNldHRuA+nIAWgOwNGo8FWA+KHoR3b67Q8WiqzFJtiYJEySF2iw+Iw6/Qxs3uGVc0CDbIA
MtAO9DJDgjwbfpl43PTJmLLgTogQIkUzgOoP0REgUmcaAmqkzwEfJ0BHxCejCBz2d1CAhfWYs+ZH
1akprIelXF/mMKIXDF4yvh50wqcT9MlRX4NSgUwSoNkZUB6K9Eqn7YjdYMmiM+uDyB4EYHcz4aU1
95BJyfCpw4zD6Mvn4cug+v7M5q0d6rGAWGm9TMo9TQDtLYRFc25hBJw4VzOj14VABqZVcBy3A9tF
BoV4XY3obBoc1WissUrSb2xIV6gVVV3RE2SZILyMAgBBztEcFJzEkE1DK7XG4m7qOjkTSP/Eb6Cd
ZyhBqhFi1cWkxM72Iw5ZCqMWSyD4Md1QQBolgfJA+ysx0fK4KaFd41B8jHhPx05ACyd0s/phweC8
dIMmLZaWQN9MU/dj7rfqGoQF5P8t99ruZ5RJKemnir4tU9K+Yu0ZiTorp3Ct8zZVeCxkhK8k9kjv
Os1QYbMwvxMQDNRkDPRwRVWIBawfM/cKQyEow1cReNB1KtVsG4/K61eaRfrpqDAW7C3qkedgi8wH
VPvEAA6pKY9BWviFDKheXgVf8fXi2a+YLoMHcNViH2P3ccC7N7Ro7oMrzmYsBDiOaCqUHtBNrJMl
PUsRhFuX4QNbG0G0haPHEDNGTG2yXALRkKX1MCr+BvMo/ZbSClmDpxB4IxObt65Z+iB9Tg16szp1
hX1GQ4tAhoAFnGSJ8HwxUJF2tY+6lTUo89Tx/QhIiiwb9y+ZyydFYN+D3jKLt+QFRFFUPkG3Lq4Z
sopr8JdW+dy1nX3PjACUoxdonQjAKcE1KvYM7auZeHtYJxFZYszi8DPzbOp2MJqfQV4AznJBVnT+
p+ggQkeWQodBjQTfn7UwQ0G00YP/FVjancvYzf3tGAEKJAORPzIQxYe9sr4CGUGqKjmHAHqnmnIW
9FC2ehka1J0KAJbIr+ogVsgzEKd9QlFnt3IE7CQ26JxFGuNaC8frsM2PA2NBkcbhzKJ/wzS3HIj1
W4ceELM/vjsm7ZctSN1CckCDhgYxur1yU9J95PmS9k02B/xujcNubI6H+lzCSwWF+5SHUw1eQQxL
h77AoG1egJ6zqB5/lD43up6tdWENSEiA9BcM5n1oN3DSqmCTGUGT607GvpoigtJKP9DSl64ueihQ
kEDr4JUjafxqXS5fhoRuUF3mlUHsz2SGjjhH1RWlLioR/lRQ1T1X85PnRdbBVsfpYo+873/0oexe
AZOZbqG/JF50vkXFwa3RtNQVxOApmXOvkDHEaGTNNlEg/AvAgYlAh4PmeGDpqzF6uUo6PJd0cAR5
d2oQHF33ZlvoCPQJUg1ydVaHk7M3HH93x7ugCg65iPzPVojqrl2XvmraAMAr3IRJIzOnGOCT/1GE
CAOs4XTt243VATcJ4GDllsWNtWP3MKD2PVSirF7slqeI49XYZ4h3kKknSrXVb2j+TANBMaj1rtJt
yvfQRSj7OikZAqpvrXhC1RhdWOinG5KqLIIbexHN816GU/nq2t6/pDZezrLoqFEH61b/jnCNs1Iu
GR5YCTMiSgIxSEmEEcD74rPy2hTbtNUQj+1+oT6qUuLLYDwDKWMpMKUwQBxgHjC1p0xtmCPNU7jZ
Q1/ZHiP7sEf2yDddVGhoE3Ho0Zm7Ew2PsQCk+CyIdmzm8yVwK97X3VJ2EolpwghqDCh+/X4ympM5
HjnSWeJteR4oGz4Yps01KN8ohrZUsAsUzWjXPON0BEpiXmFIvcYY2HVbkKAuBNKPE6agv78TWUxv
Q/iGnIxxLO/sNs8BzCxgO0PaqHSysS0rFNnK1Y4QiCjLrmbM43YYUCowLltjvytTxn9ta1S9hMGi
e/juVREWstNWGbKWPqZElRiS18ao5D4JV/nSL5WDyakurcXweVbhKfpGY1GxWt3VcLcLo5phsExJ
VkJ2laYK/Ua+TuwqDCo+1ajoWLAHMRHbDvAgs7ue5dHY8NhASzfBgMuTNMoheNIXTr7nfIVNH12L
Dbm+KufHoXftnXVJ2zZYMsS/Z3ybq6GKwScsIl7eum5x+IyiP7KR4+KlBSRLkKFHU0bmFkNtkuqK
vi6Qc6S1kJNChqGsnHYKXfvvOLElayAjLpFWljXZSKYS0EIlgMVXbSKQUycMaOZ9dGTYnS3btF4H
vBcMeMClulG5NgjQQbhhsFHoZGkCTFvH3ZbJAIcBG++IhGKLz6SReYoP3ObP0HIBm63kq7gN0ohd
wh7E5ZjoOflUeDOndZh37t72McX7oj4/C7QMijPAj8sIiyVDHURuaZGfwcfcfShos8H2Afi5D5V6
jGVoGkLOWgCOgnpl4eZdZdZo4pchvkBl5s1BHKl+pOow46ndqNy1Rhn7Mla5gU4NlvEPFeziGBry
uZfQgzTlC3zr+P0KbwWkCgeZVOAgS/RiwybXm6qSPUOnLeNol4pN5KBUFeEPLAQDfTou6K1J1cb5
Fc/a5AxCw1VMypWaF0cz8QsVXPyRCI9dAIOPMMzpVAIhH9UWA0PFtkX60I5deA4OqdIAVrfSNaWl
6rVLjC+xQqvoDBGHKp93y0b144pZW4zinQ5qh1oAo8XCbB0EowWbPng4hTN2QK14WzVF+OSY2ZaN
LWWAm7c5cTMPEfsAQgc9djyZ9X6LZnftU2Z/4nwkdzlM6H4xTDkH4magQyGN2U4vAnoRl5RKGh+2
YaWvHhVjWeveYw9YFWjGyDbE8onadfy5DVH4vI6R+qGhFfQciFnnBwv84DX4+sVr19FWQRbRD30z
YQI3NlsQuQNwaUAVosiMf29Agf+cIWL0zEcnXA2pIzSuqFTjd+Ex52+gJJXjzBlcElMmA4Tzwmi4
z9MW8nlD3AJUkiL/h6SCNHNFvOCVrrPQOXeoNCYsKFvk8ojFdXzbF5X8YTImz6OpK4aTRYQhawZo
g6S1RTJxZGFJCBeUGD6JxNuU3rfB5Cn2cHH/ZCsWIGw6CwsHKXX2ewwKj3EqVj7PW2eguMl4p1KM
todQ7bDzsWcqt64A6qFYHiMaswlBjSbFYYSEdElwLgF5xreD1IA34QUCEcJb18oWm1cVrR+AEiKq
hJ7BPxLLJRns8b6O2z4c83uvCod+YUGXc5ooZzPiJfaIRFWDKwlKj/VlAmtgJKC9lJjF9ahlCcdW
YCST6lIYmyyIMEQAgN1hZWJwsBIa898zBgyYZ0chwJh6TsZ9CmxhVKcLTNcbzzTouKCJIDROAUdL
vCmoqpAMg0LfSExPKaAknN+YYYJlNbMil8i5sqpq2k/6zMaQd8NH7Ne+ETAwv+STqPIaZk3hY+t0
/jFjffFjpCtqjGXA+TRA+mrMCTOZIjzNQQW/Pj4+xQvEyonriu5hNcmaPMDIJb2bACVT475UAOE/
YWc9/zZTHCDGz6WBM+phRq7LDvADUJdDXBn0M5PQF1EHPMcJBPhWsfOrbF8MYscpKkMn9r0ChqLm
+SLf067toZve8lJDvzXH6BlWdxVaZ7mah2m2DFNWxGx2WIvFXFbLAi44XODXDzbZY8eGBvE284O6
8V1UjFA60IlF8d+LS6ui+GZYXdjtJhC0OlLK2X/0Ik/OJSv8faai4UnglGZQOp7sjXeJfpX9lD+O
WLRjgtblaDfHpDcPHHBreVHAN0ejI+IWbeUUo3heRdRjJLSuGXoJBNJuulKYrurohMsyWQcMYTKf
JRjth14uIdBMRSxyDAv0THfYCowFqpzeo3IPAQwedkxHLXquKOnOFPz/8J9H2KiRoHRR2GjE14c+
GJKbEpNTlBuA4vy2UAN9MsMcPGt8loiM0PD32AvNEeiJ6NbfiyVJsV5Bi5zUQBz0ZwtmWqphszrO
ARFlriAsyyVYWLGddn2Lj4OthsvPQI0Y033IQBB65xHYyiTF8nuB6ly7opKpUFBCkQsdPYIDYGgL
NNzavGuvMpeGrl69qH6MdnLTSQypXn9YBVRej8OFUJ3EFk3cLouFW3c8GenTGAAni/GFxkgHNoos
r0PIvvYN82xbzsOc9u3OJVtRNeOYlwvpZlXYRgKKUaIsWcY7MDZ8j8W8nwDFLixexFBp+wODCDnX
fcXD8p2FPMNWsGQ6PJtNtGWkQPZk9awSlGdL2fIBlwll+gGLIZghzAaNw5SrSTSTEJPH/BTUjV0S
jSEawI6GUOOqPAAee9jFuugGbjgroJvIcU+xb0sM/8fsqOqo0kSEu1z07nEtzFI1NikWMJhzrLJI
CvDFdo2fb4rrJcfGrVnWUp0jaYvnVdvkpOr59DYgg7GTFcjcYV9aL/p9Pk3VtVhnMTS4LBgh9HEx
MbQZ+VDtZAS2KOlMhgKxw4Bd7Y/pMTqltpPFZY9G4a3lKczrpjX5KRfmZdPzaByJgzqLrCsOrgpU
57boIxtTVDYE47AlP0SFipcbn3Vme8bQw82XG0bg+S5FGcNIyy39DRYf9YcIqztxLmB5hJbAsEI8
SmiQxvtoghRGg6FgOp0CWtzT/VpoJq9Sr1pHqN2K8dRinK7RiaZwCse9QBGMaXTnz0SSztEzwhY6
mkqBhdCRzmqTE94hB1+5kHfZTVBB+CQhQeXdsgN5lN+jqmrz09AJqa9lfASIDWXm40aEcnuXHUaB
r+ZI3jwsOGgLrnyIxR3rwmiXIOT1u46C71evCyzTEXVHEe2nkhr0pjg/WKVGFiJuHaSDF/yfsk3P
oEaVL+fVseh+gG9I6d56HpgZNxjBhwxoH/G+5m52V9BeNQhtMuw1tHp5klwWzuXdGbpdMdSgR/QY
pFvLoBzaIuPnbzLPVHXAKF/Qmpcz9iMso9W6w26iemS+CoAFnLb4LfHp7O54m89mJ+0wVPBIXlGi
zhM2ubWIZBcfrPKTvYTAbBAdgr7DUi+Am4rcI85NHy4JdAhf6BayDQt2oXu+RfZd0R5zkKH1zqJ4
qaKPFf/4eoER3DTsEwwxl4eCIQYd/DaiecT7ia5lCPZZrcBQQIULGZ6kjiAvslzEwdidGLXCYA9y
PeYigquifkdiKW2NzdMY3QTtVCY1K1UV3KQo4BTEGjazXlWtLbGixP23t5E02l5iVl2kzxEEQYrd
7OYUmxbpY3vW+9Iul7gD0VKjy1TQ6VxwIZpUgiVP1nXOwrcIe27dlB1G86eJ5VydYqwLdQHg75FE
FvARZsQtJIsTnS2KNVne2fkQG8CJCJgrPr7nGA/NRAw2xHAnxCi9nrx04+VYzMgFHH3s3Fg9AqDu
oF0jCIcSNCcASoT/x9GZNDmKNFv0Dz3MgGDcCpCUynmonDZYDZ0QTMFMEL/+HX2b3rR1tUqCCPfr
516/tZ21QnSSYtwTt/fimdaIgNRLjPD2z/Q7M2bY9GnOaFxzcSyGnCTAgvNivevigeeIEbfR6Uzp
o16rq3mCu0oSi6MXvVipYqV0zcdc8irOYAICneRqXr/d2qxeEmOMNgceuDk4F01YzcepNgFdRMy+
+szt1m5ORo/dtenEhsI9y0mYc9Ny9ob9o45a12ZY6S3Bmz/1TniJma3SJJJrmAir44Oz+W7+NQ46
x+HCmmqVrJhMdTKx29mksllXlt/O+zzryzXXe0+18WSV4apx+WsFBj9NaY2beoi3zn/hD+eCVPzl
3qd5m5zUzEtMvAVz/X90UtMDIUjFfmbIV354+fU6YrN4ZN/Zpba3Yx9vVBb+Rr3JxM6izCuDou0v
VTFzL9alZYIUAsQw/Z5D0e8JMuogLuww8l492lvou2om4O6AWFl3tA35Yt7Vbg/tgcWLUc54oWPy
q+Ilz4/2anv9LwYREz/MWrXFLUIGFMAk5xmNmflWkDW6BESEO5sYZReNs74jw5fF0eictFGcEsGQ
9uz+gfP2o1k/dEto3fvgFdENckLQH6zels6tj/bxa1lzH7G0BAhjhjpZnGBj3CHNebXHhqQQ8jBp
dkE0/uS2PQqd0+blcQ6LoD1Ukm7y0hufTGC2AjovKLO0GG0zkq03xx1Kajvm03fpOcqkajMyT9rA
9BOr8pQn06qD3/nq25bKVzCeqg6haLrmPCo52Y9xjYfy2K5tZN/b5N1xgq9IBsw0mZNQ9WANEH5G
CUGoT5NvwXziYTSsYR8nrD1l1SDyOpC/1oPIwc+f/Wsix0c9l2XJMHhlWpv1VU7f60Fe+699IO01
XVYChv9Vcx4NDAs4Rxvqc/QbxFmbB32wacJO3ohk+WBcp5KpBfgqstnf4vncFd60HGP4wPJ1GfVI
OYErrjtqiyTxvll3dd7YxvzWkkd9O7LiekxdORuminAeqSgdv7sLRaX6G265FtJQSyQSOU8MCkcp
VrbXC9l+onflQSKHKC9ZC+MvP62ZA0lAQLN4N30xEsq0YgX51/fO9Lgx/PrE267/p5vYDALmeRdH
pGLLZc0Q8sAbi9uindVtXjikbl9ZOVlClMSaEGSGXtAF4th1RAe+kV0Dsh6yi/C/apm0uXQcgltm
bTKCAuHIIwe/Z2yz8bq5L/AXStlJWyN//6earalOOE7rNhmZY4ep24XBehw8xvTYyrS1DOoQmqpm
/bdtr2t/XxArvhJXjERzB/Mq12NQqeF7HmGj0KgWibIY2x3xGUR75pyIBevYJ9dg0G9WM37QTbTr
4+jH5R2u4rE4leO+iqNCJEYlWGvmtlNsnA7MphM5C+zqms3j2xxB9wQjouA02F548HGltQdtie1e
MrOPT3LjMEmciZFh4rfa3VmuNdLNLdYkl2NXD/1pBrYqEsGiqvLOZWjWpvmCY/gcEZAFhbt39Z6y
annpE+XujknnwldLwoyBG5trXgrm2t5iJbsfFveadUMEqXdbhLIX1+XDDMIJSVQuPn8x6ZgskM4s
TnvcjV9VNxYPK65lWBjJ53YIBG6Phj7qvSyH4GHnc3dJnEcL3Xch1cemG/c3IQj1i+c3/XeROy3k
xWo883Qlb6J7R6yIrrBLEyE2iN496/wiZQ4bCbLfsvb78iDmqJmQQCxW0xVTEJuT0Vb3nyN5sY+N
zufuyB5E3z/xMs5R5pbh2hxJjgCSmtW+9yfXCmp9CiAKpmSSRegfMQRN+du60Cyno+ddL4Rutj/4
w5zxbqZgdX6zczb2T0pZjpuqcjPlsY+CKT7uFctMXpZ8lb+8yuPVlWrMv+oonlAwtCe+GffAcVXE
hr3OO4JhpovN/x4LLCSHgQaPWTFFC688B9P7hOZWJnk5Dj8ba3/bVDIbekARrMFqgjl8IhpgBG6I
/LU6Ml3XvElumdsHWygJb6QWuyMssAhQxlu7+1UqHf+q9qD/gRr2mntvtyXwcovzwV1V0yahKtHY
fFv2eNoGPtnr7A+qPINusdtQryjXb0t4HVpQaS/PwTbsfxxYnJawyYieNbLU8I8BXSXvWIrIhZ8H
weTdin2eps8NXjI85uzl8k5jyflycS0k3lNhJrGkwyRWmBl3a7Gg5jQ2FZKSvllkOL8SzcsjallB
/93iZfuzQV4/WzFJzklXEDLDG8k26XOliQtIy2Fly0hvctu70lmCraUwsd0p79f1xcxrSz899oTC
zEzo49SNdmZHhdXMyHWlZFdA39PeAnNs+3QGZFq21FoH+wmLEWqZKoeRXFH63fLY0g7+p9ZIM5za
Q4bRY8Gj97fu9FgchKuNi4q56uEG6I8vgUKiP0ysCGmPopydMg307H3RX4AMIKLt7fui5o0bfFm5
k1hEy1T7gDdEkY/cu1OZLYiw1X2tKvlebnVTp4OKHTurw2VUn+GQdwE/mmCKItiSO59tZ/Y2koVa
+8+cb4A7wPi+Aana1j/TbBnSFAa5zGdIIVYmhL7PNvVoYxtPGrq1/2hTD2//GvYQe4dFMJ5LNnvC
Qdx0VqkgvMZAHkuvIls2JnOPdD7R9++bS9L1cdxGNuhyJtUi458NcxNauI65jsPzPA3tvOFHlebT
Kau8O5HwS/YZ2J43ZzkPKrIvpP2vqins8H4I8gJWoZidItPljIZux1Zw2a2lRywqw6FhhjNeK1RC
Mf2EVXAAIwXGc8TVws4hkhjAdDddw0qYdO2iQqewb2UJZtIjY619MbM9t49QBx0VWu9719JJ8XV9
2VbEYt2lx0bGZJ/xb6rXkjERrKUNBMEJzaLPgl85NUsTjmfJcP23mSTyWYh2vFLHFTWFhiyHt3WV
8XqjS+38F0xlkGcj+vdzZSYgI67KEmdFHwbX8WS7ZNiyAywluvRS5on+2wBOE2RYGvL/yCKEzbmG
6DyZwG2rU5y3dnjh+FzrlHJbuFwR/UBH7Bsbhoh+vjwWlI3RyeeH/7H5vgbq2zmUpwZQufk9jSTl
Hyg5mEkfZNi5Z8YCxQVnvLXcYCqN6ysHY/okaDX9vYsEObyoADX94HYRIt9URY6+5dystsSP+yiL
rt6xw8xEwTn7BLe2JxqjErdfUZfNBXK51kCZ/oQxPURpO/KEd/W9A2Da8gaicmQY9vNLN+7jfTnz
8x9NsNivDM/WlzgS8bfbuUy9y4nb0Uaftnl4ABXtHznGVn2YGWyWKYMgRxzrWDPcQIVvIMI0Qvgy
yPEl3Dx7S9mao7F0Ll0fHWbAuQ1wedrcDNW9ZujnSBd+HI1e3tbsNBmxyzlzwSAfXesz7ISy7qSg
EEjjgTFw4tk1cXVu6VrmGWYD5W0e8jhIt8b27xsYsPJlV2QbVeyxbqclgUqR982sne5RmG1kyDft
ZXwSlpTXJP3JebHxYRLOZ0lXPw+xKjAP2/38n1Zztd1qNGD1SEmyXzMNopx6uLOVfWL0SjniBfPg
PqFMqTmz6KR7Tteo+lDTVnsHkbv++GbQfymn6gJtmCJcWx/OMFjr3d44TOcM5hL/AfmrWY9sE/C9
X5ZqjEjBujTScSBFdO1SNrwbQEtlOlHYykO9VbPF19THTxUNGvI1g1H7DNAcfwno7+o4Lx7PTRw3
GpRRiP3vssY7d2A9MHouIGl4qPK5+LH6MV5fQMcZvHqMVccnr4x2KFLEou3JiGX9BqitR5BWyL3D
sJqgPXkzMFRWzLE1keq8T1OidLg+maVyVwrZXH3NFEIF/hNlfe29RbHY+C6upli06/YW4QOZ/waI
wqDk3jZjjlGm16+GxSH204xgBDLhLp43nOW2ckEVEHHPbrh7HjqIH390TmP/HuIxfBeQ+su1zxu+
2qKp4lc3r4DHXdNW8d1m90XzpI24KlaRjIaTC3YL4yu4rZLeZdj7bCTK0t04DkN85/Qh8wVvXutX
H59p8GDNi1udqIByN3NrBilsKopXC53Lykc626CQ+q7y0aOybQnWvzFX7ZpMZd9zVE/K7lgEO9Dq
544zof2T//ZYwSS2h0D2C/hFRyf8tCMgqZSsry4/UGm07G7tTbMewGJH0jFZSYd2r69pBvRdK1VL
b9h7PFKMXTfUmXxOwnFXSGHKXURS8L0TXbUMm6K6CKI+sTlwryUsvsFU7cy+EfZhKC85r2Cc7BIN
M6mHNlLUL/3QJcQg8wmjuLfHH6Mr4ZZXPnrZszF2fTdxkMW/ZL012wEPqHCzJSxD734aFb+jNxHe
fE+uBQh1H7v99Nag0Zrjzo6S69MYI8rhzKiaxART1xw9UJUdFJPupiLJAyaK+5pLcA38T6dHaEqo
dJ32VFtTP95uay3fnLFvp2Sdqt1KFw2ly0RWwCx76NePhg0c1pFl563Iur4o+svmDFV560X9SqUq
VhhNvhrqz05u+0NHaAIRX0OjSFfVlapoOqduovSO9wt+kKr5xPEcnkkMXV4GUYIP6aHvf29+2Pww
i4ze2E6DJL64Ofg9C1DvXduvHxucz09bp+Yx00wqIDyX3X1pKISZeTPufvFWLiFmmkQgURtt45zk
jQv+bC/Tety6ScR3yJROmC5ROX3zNgxcpUgAjMadja0Oiir0q43WFbPEPoLD7YUf/RQ6dousklOt
E8C4qT/H5SB+Wgu8NQsaoAoaSXbuEZ07VH3APLrWfxYsAB964o64zrSD6eiZobYfnZ1zPmGM4Y43
Qi65OdUg619QUpgg3L2N3hw2H4+PPZDejGQVOhs6S5SrxyXaOaSnaCXGbtWR/7uUdRWekDqYlqli
khcR7jGmBhLsmzOX+gx6GhZ2Fvrh2GYwrcBzEx7MW0NluUPaETB4aZ3YeVbzpM55pwCa3CHnL7XL
LaeQUbZ3icKWU1aMavpaW8u1j2FZcb7Tt3PI8iFpkmrZBMNvhwvlly6DaUxK4nFEZvuliM6tpMDP
cEN5PVVO55MNlRcqxPfSQ5ZVwdb+1U20fOy7NSwXK7S3m3ouVu8lmk20ewyWpfln9xu2Hq9zGQVs
ZIl9jdD5/q3h4EoBzKsOV24/xEez+PRfaLe6bI+OpR2JhWFbnkrL6v6R+EE/vNv2+K1kU6kjqBa8
crWuSPuq65VPfd7ZH6xOm8o3fDjbLzoUPHU62uN0N9ybUBPCxl0zcg/vlOp/WHW46dRSCwcZC7LB
s2wRgT+3tJgPFczlL0IFGLd5Qzn8DWHV5kNUx/1tKBRbtKN8QcyZTC1vkT54fki81VMSla7/zeLw
6n2XkQwPEwOT8jDuYB54r6VZD15TSjis6/DwLmL3jM6cfKKuDGcHUhzTNSjHJiwXBWXaSf+aSdJ4
80xbMLeAk/gbLridb8J1M/iobROMx9AFFE9yW4vhJCjT8utcP5bJyiAjG6yS6osEe/VX8iKWl7nD
toaY6LpNam2CA3axlDdyMVPS3rUtIw1I/gG2BKIQgL5zaQiyZoqsKevjQj+QnLQFfwzfJDkrVIz2
bR96LS6panHXYynjRWTBJvb63ITaG/i+fM6IxjQzjp+11DKlrSG//qApJCd2njALQaTv1TfZW5i+
+CmETJmNXoGj3o7/2D3k1QFyvJEPxp6aIbOCCLaLisTz+HK9jrO5G9Z8OY6YZaZzZCG6M8o1ULPj
7KAxT7CvU8pGERVD3OwgvpLyG+NewRqxjERvF7SlnB/qcOvvw3CeijQs5yK8C8Tu/BGa7GImq+vm
nRCW9H6aZLz1v+spnNxErjDylyst1qesxUADQeKL1jSwClxelBZRdJ6craruzeCovzTH+wvnWS1P
OGnkvTUFS3/adCH9WyDx+I14Kvm3m5edkDMoZw8suBtZ/6U6WdJSEuF9aMOVqxmqqpN0JWCnCWYD
7EiMbwtEJkWbeCQxjXV+gxRczYB4vmGp9jp7TxirHHnM3bm6I4bZzNlEqVs/THQYx24R5G7F1jBy
WrIC8YclPl51ATxcP2Mvlw8enYZOwRHn/4rADj97ge3qIYq3UZ3NaM/PYaNF/WWjQJhfpli39hzN
ezHzjOIiSbtwWGNKhDqcbqoi5G7h8HN+aYfU26TxGk45in2OXW7AhVxRuqaJNFqn807WtnhWileh
e0HAlj/KWq2/PRgffd3CNBF0cGl/W21HhRg67C44MzMKZOaXTU35VOkyY7PqdeQVCQmgRDV7N6Io
dOlgg+nibRe1l9VOaPmo9ib80+mS4Z2z4hSiehlqk+oOl2nWhBKecCWGTZwDC4LkVC3G/QoXiKrU
AcxuTnYQ5n+CjY86LvlC4hHzuEdcI6BWiwaLuabhwPLMbbfPNz7a97EOdj1APPAstRjiuvGjrFbL
ZcxzTSAchb/p04D2OXAotNFvPMTiGbzC/cOpvgZXlqoujoiNQ/nqlPbSw/ZzR8/PZb0pJjhQpnlW
tXrfuH58WZ8dt3Cps4Od5hLMvVOphTz+qYbSW05ip9ViplWo9r50WaKCty9Xy5Nd+v2UrsO+3tVr
3cGbAkfSOgkmgfcYL5QNFisNw/9W9GyW9Ga56LPlIG8fUFids9s3gQ3npXH3YNqYqpRAoO7Wr7rB
e2TnRDkeA+sqw0xrLJ/4QN03nDHfz8EwJ6Ne250SSYFNy/2ryDVDj8WsM5gvkfa4Yja1T5cqVHGb
xTaEWo3fDhafsPLoxBlnr2erBGAFjognTkfE8jcA9Z362R/c4r4Yl25+2GJjFnyQoYFesLFDMLqY
8bxMC1b7E5p+Hr7woTr0W6w7ebLltviVKwa7Se9I2t2wLOMcGK/jMI5LkMHdXrCdr+ADd7lr+eGx
w/RwW9c89M+hTXLSmT4dQJ8eC4guGBwr/2xqvaCHdmr78QERzA1t16hPFmNecQGXp9AMulocQd0b
HqRK1veLcjboVBj5N9xT0F88p6p5ofiM/4I81viGw2IZEixdLh0rAaHlWzCUxW84o3A/9kR5+nQS
7ObDseWF7nFo/9d2kpQneO/Q3P+6Wz9uB3ja6h6NaJQXNj20K3lc9fSj3RKVGzEI7n8gNJAHaOj4
tSWFuzna/tKbi+JVLtLGk/JJFm2FQyPkVX7ndu7wAkAGFPcltHR0ASyXIl1q7KjAkoxx03yfh9u2
EVWeoOBFHwOhU/UJ7yCVzNLWVX8Tjk5dXhxXKrZrshgCgw4jJtIzWX2ONpsz907Gxpv6j03VvGWu
WxFqSVwaaxD8zp7nDLU7ah4BdUnbD/SOO2V3++KR1XGKW3dtdMYQwMuzttqQuHtLRL/Yq64gUoZ9
y+95yUAsrs3cq114znJuTETlkocRR0TgY1QKMPtG6eRMXP2x6FVwt+gQ20GIDMDh62zh/VYH5lOO
PrzchCgfJ63ImbrFtU1P41br/tTy/+FbwakgeYF7OpHaDTuZ2OADfibYvLFlrcAXmHWOh0KhCnS9
wzJCWiVB4Xr1CRynjo6ujFrvpC2GpWRydePJjiR47TDtQp69IJfecZWluPJjfvU4z1uuYNzqoH80
7Si7Z95fFdzkjrXpG4wUyMWNtzyWIU7aRPXlCjDKl0gtTnyVa/fOck9CkI4ucT92D8WOof0m3kkd
AX+pDT2E3CPol7z6MThdxxvGm7RPSFKxtJ9ay4/6AxFrtcfTVpkmbefSV+nIGPXP1DLKz8LJUmMy
hGhIlFimeJ7wBejfwyyYkUkqtjrLgUOCU78y7Tr36xhSObIe4UdwReLxCNnPlNqBW3WndfHW7Wl2
VB1g7mv293Ajx5//RdBGGBbEeBspXdgne4Z7PSymYDxB5AMHe1fgV0SHGrh52hoU5qDrwOGD5hVz
D8S5BlzZtoJ/cRkWY1K4upRJNO6Dk7VEWt/omOMzgbYk5tQ3bjByf+lx+jWthQmYU7FdSVE0UVqP
xbL/muo8ei4Y8TiUDiD9qe3N7PR2AJPgnVWJ7bkjvhlXR+NP28HPw+E3oxDG9nEXC3pYrwQ15MuR
aBbUhfUZmNypM1eEBqkmWDzJFAxTcUZ8ThEenRHx/2YHpUG06sBPKcFqe0IMBK9Lh3CTVlLVE3db
TvKjd6MNQPnZ1230j5kDZizkoKrIhB60yIxq91+8xYwTMWPuh8jZlXMSHVm0BCqs3tsAf6juVLzt
86UY/PWdF/y6oW9diqyNlfonZrH/gOtKHGSDtcOERRTPwQLxyaUR4X/qK/R2O1YzE29MdfHJ0pMZ
E13kuclGIeifeNyfFIzUD0P0OIUBvHqRUKbHT7OvpuLDBdTCG+0G1pK1GB4ZUg2Uhxrm5YbKfYuo
y8cxOqjccOqJmIiHBOtNpzKWePjwLwOnUapLYuEPFLX7xxr786sYnOlLt+F+bogpkpcBnfo2JCnt
amLdMN80LFKB4w3J/0fTyqu7AQbu0y3HqKO0VE4Phs3BzSMfDjoj0ypH0WTdSniONiuq012UWIPi
jeSNMgJ2OPWAfkQ6WEMEkRAV3ROLwoYv4m7LF7nX1pezdAx22pDb5I5srEZkCJWrnwC+R3dhpTGS
sHHHA4SyWeon6hBAos3d7XwdgjLaA7pHV4ewu5883f+xWX+8ZYv2CCIgUAHPeBipIjhp9nfEKIIg
Ry/zHsQ0eNw9B5ql+H2CxZP4ZvIlIGYo9998aOaKEY2r38LWDB+BV7N2Sjiq/D1z6umsQX/+M1gQ
Xwcg40KfSKW3f/NIkBxKm2LTF4WbfiRgwrsm5hnfY4/IWNfZFC/T9MSelxGoWhjnbzCYjm6EOVyX
qpA07bQwYf8qSf8R2dAvxZMkQuofl3kYpNbS7C6NtCMga7um+dMxqdMg6ENIX2M2D8pO1Iy0xlWB
ExlBMW96PKuwsVHtn0OX5iwp4e4Rj1wymA/BSD5F4jolEw1PFzEZFZI4o5kBzXKqC7XmXPNb8Mkm
9g1/i2j9xyIs6IWcKhafax667mlRoX6uZFM0twHgyk8QrvJzsnre5ZZ3638SqVlSEu/aMCEaqXwP
larW8yANfo2wCOOzFQt3e8Afxp6vNdYLPKUrxX6JAqhTiscVNUTV7DA91LMOvvZNgwnoJZ7zU81Y
+tbBtCePPdtTbEqj6SobY4j0TsYy+90yzNty42LBi9OgpmnFcbjF4S1T0qnlJRz4FNaiEKLxaVY1
M1AyJVLfmav+oStyIi54eu1fNadFdwLZYteTJep9eqmDpXqqp938dXA73GgHV+V1Ts5C+nlVQ8HW
+N03mJMiBOs4D2I38XqqgJsuGDwbFMUic86TZV2cfLIZGMr7nipS7VFfnlDkS+dbT3p7U95qTUdM
jcG9mYt2PAVEQnzJhc4CebVvXwA6u+2w+XxxPAYkFSTcmKRtbHlgXlSz+PsBIWGH3h0tctgKJ4Bm
Waydlodufy/OBRpl5tqaCX8lW8ejcFmHf7Mb0STMoAXzYd4C7dHtmPy5XVphHQUGgr9204jgxttc
8d9ier9FWgnsp9zULci9ipbP6wppYBGM/5QKXhf7FwNoyap3UkMeO7KrQJkZJi2XvV99c8Rs3j1F
CODcGiSQ/t4w0COaR/70Ow7a0rpZkNdeB/wJ1QFLtHyYoYgrZkC99+QghfOU7YJZgLsrmd/jP5T4
POsxfpycptEnfJks4XWvExkImuHVcmaEKbtz4zLz52bg9bHGeXmMt0IX2b41rBKbSH5XZ44nKq64
dVjoy+PYsDpIR3XD8xSSJSI72JGyYDrGSTRH4tS7ng+/8z+FqL06Q9E2uKaSHX/3ra/0yhPXQjFR
OJVMYshwWUADHWZWf+qxjB8rrjfSYbhIvgPsXeNFlnnhZpYO0R8QJDaRhWSMyBTrbfji5sYBeRd9
2bKuYgyf5nLglJ8WijyrHXDHEokDt4dwwUDuwDyhEKmp8x59ze3Do81cCsapK4WfLMxe0B9tW71Q
pFHIbcp2sLpNHFMn44v9sXE4Qw/rzhht8yt5LaFH9GazBhXKmJJlIjUc8GHNWaZ0K3q7ma52FErJ
P/Q0YUgiiO8+8j1zl/i+zcYw/PT7s0ce10euhonwhVLA4RvJCXIktWseLzYdzEuxhTU2fL+XIEIY
qtaDqsDR75EdEMIKNXnveVTnT3Nh8nubSU1+66nAhAmZG9aWxfHmtAezO8F+2xce+Wl6ttsftg/2
X1a55O878Ki5qUnk+mH4IVlo1oFAHFAVV1LBhxJtzMnj9o54aA5d4a3lH/KMyvBEqBzLEve92QPa
H2IRbqywHx7zcnBQ4AMar8wfGfXxM5QdPiY/yMU5tIDo8eMHBppxHEZmECpyUq9rh6Rm2aB/ZizG
qAI6pspTz4QR8BqkM7s36mbpXvA8LE97tazPolUTxzRA+wSNX+qP0bv2J/hH1gtZDGBjUd2G2y1n
XG6/8jRipAh20a0ga77vZEWOWIIRFH7tQGN6Dd635+02jzSspG/5pGUyvGuTICocuzjUrFj6b2DC
fkXWcBofEO3Xr8WJIMDpU8aXcu5B9knDuVVQUn6W74zgyG0q8KPlopD/imFxdAoyTvTLNTPDPRiQ
j/zoo7vMBAaI+MPP3fKdqHb1WmvJiyO9bj7vgbJtxjCld4tBp3APFQ8N0f/UO1Xm14JUiV3a8UnF
lbhjKjt3bONG5n7slgYmB6Haf5vjaJ0O/SJGXgTwnxw5oeDG9CgfpweTyyE+FIRV+cnkdFcXd0Fd
k1mFU30GUzWY48CgZXnio+qXkcuJYH5riFFQA1/MmcFuAE/J3RXwdflMOFvPTO9EPjH9aZqo/zvF
azgenCKIuCqaBecGEAfMiDfOkIDFdTlCUom8lafR1pA+hOKwugM1SEwPronlG1J/4D/wIDZkhrrB
kmfO4HOnIf4zOi8WaGtES38oMrveSIThP12HjPhjcguq0BCFh5+RkH++WzxXyEcIr0Q7hFU6rttc
HScibUsarHJ9cN3VvoYIROW9McKKXovc29/a68uIPFHR5fYqDt5sCBDiDfy+vi3GqBEk7MTT58rQ
U59aPPYPLRcC69Q61sIWjJ0UV8Oyfc9EQ/9HYoJ351mtR7RRGOVRUnhA1BecbDYJzr3SN6QT+Zdx
ZOXiAWMLVIShsuJ5pc/3vx0E0Q8HQpOyCeYIQRP7ZvgauI3os3VcA5JuuJCTCZPRDUEU63Di35X1
Ydo05pvGDXo7FTiL2mPkLft3E24o22Yt4yJ16YDbb0TZKMPie5V0xEjdTHtniTNA4XJZxYqOZEWD
T10S+vFvpmdugwnfKa/3A+nQ+CWaTbyRxGa/6slt/lo8J19Tq9V96RX71TaSc4L6+d79xahvXx3K
DnJZTIjdf2VrscyO+UugDzv3123Mk77fNl7bPFl1VfuJgQuuDn4IavBJMkaB2409xLjTiGdGtzd0
itwzDJvTWffbi64qM78oxnX4puJxfm/RJEFDCaL/hLDYohP4mBiggDpOSpZChv5hGGg8z5utrOmb
wbjdJe4mh/4OXUNdFPWVOY1gMW5W2oWFpQGEi5CeVpfP1CHut1PkVJ+dARuB2Z5h4IxdDTNxOmx+
OAzMlRSysuirkzHxjqOsayie+8COeebKzqNM5gDUx5YWjlNATU7/COZaP2CmGau7rW98UCC7Bbqq
C9FBC1dekfloyT0l5Hqdgw6kMD6TgoZ13Xdk1N1AyQQigcvKf5PAVVRP/eKP1ZFVGG6XjW68AWVG
7vDAAudhODjS5lNjtHHdixuBf0NpR82pcdqmvCCQKuo21hOtUFnTbn/OUW/9oxvv+HY3FT7vQeuB
Xu7VGByIjVzk6wD6dRSF3pescTUdv3HXCQBW5OoIVVc9OSQdERWlVG8e5DAI1s5itWEBHPRt0T78
H2RgYM1y3m6CaC0vxHP24f3qyjw+mHDXTvp/bi5GDyi2vTH5yqYsp+36jsgdr2uyjVRgfYRCtxV/
lAFKUFW/n/tx78KsWf6fszPdjZu52u0VEeBYRf7tSWLLki159h9Ctl9znmde/Vn0AT642UQTSoIk
RhK4mjXX3s9eDyfW2DJwFE7E/QbdcwUkKrjggNeE7sobZf7f/0HjkvwcSfQUrQswWt1rVm6gC0G/
q/PO3IJDz6DNBUgUSAgxVgGKkn8uQKLRTAuloqd1WzAJBw/o0TEUuv00AofZEyGSPxRv4j3hcA8k
p432LOc2TiFgZGzQN9dAkdLAOp60kMSWaYEEVZjShMvU1q3l1JxaeJhgssPu7jZ0c4WBKSRwOFs3
ZlcHY4GjVHzCuCPPELf1qo8MoP/VQGE+5xYVl/gBj6gyoSD7dqPaai8DwNfQM2MetPQ0ySiB7D2C
jm7fddoHZAz2nalryt4kIXPi1gW5CH3NMa3FdCj6uNxhbursiz7fMuVdm1pgu/7vh8xM0n+mFrSl
SlaCTu7SFPoeMivb1sIHykW7DYvW1eFEroEh1Ax2vyK8ikEk0qxaV5A/vjNsw3oSYOM2mNWrrUhT
0luGgbBtMZwd+pRWQyHq6rizEp0yrfu8r6zj7fFbnTT/tLIgYxuNL1BhDa1bUBTt4lDhH22yQ18h
cWXnqEJIyZ2v21gPK0OF5Y+KiammSnyFF5+GgbxDoNFsXQkP8WgVY/PUxr0HvI2yv9vft9KLaEFR
1QjkStDqFwD0FtgSepCodTGq06mfbYR9QipJ8vyt7ejMBtXA/UYDRbvcbIKM7RwRC7Mvqo2nfNKR
ik6DvzEnrrm6tMI10jAlNZJXxFlgjejCLWaeB27xZOel/tlzBmU4T2Gku8QBPX3Dmn0e/8tNFD8q
LCXZuyQA+eVc17E6kfCIapcrQvslsHhmKFESH4dM+CCVZ9Z/LHLob56ub4Bv/xp1LNqWmCY4Aua4
aWOLs1jRZF0oBAsnt+kUobkxQl/QS6bi8AAuMj13O4nu0K1a7mP3ZAVEyTNFs85tS3XCKVadkneV
R00xOXq4LVYix3RPSYRn3WeU0yIiSOGAkmm1Hf+cSossfIG8e5dQkp8esYNCIZvCPEEpmEzmJ1lN
RrGxfV5PTyjXHAwmihkT75qF+6DmJHkYhvroBnYsPgGKQscwBerz7cl5vd7mVub5wg6NOdJivVWx
EpvkNEZSVWAGAqVvKC4MdLcvpvrudlOrH+QIx3ZMEIpgmS7HTKVUdbJ9SVP4ZR9jk8jsLB3cWNVr
H4TJBQ5yhjAFgfbLVgBIOVXlmJgMIibaj7UF+mDiUUfNwpbb4MoCILKpElvl1SPJyl02hbY5o27R
HlyfB1K+S9IePlTbz0gjAIZ68A7MavDaOy2yWz1RxmBjY5n//sUisGleMyUlq+QFFhsY0dQobc1y
cAmXKIQQU/K1eY9Mj4jDQ1mq0UEY+ZYJ+Ur/2kQALZzK2GZwbr786MIrwkg21ehGSoilh+iTo6za
/miAvXn7UNLU7JNg4uCBkeRlU76IgMjHzM3IHL6Z+tBS3UWuVxhmutHSak/+09Ji0jSlAkKmTUe3
4RL6gnZLPGVOPlIao3duCeWEnKwtTrfXw2qjDtlEAyMdlRvH5edRD8cD2qago0a88ZMV4/9KCx4v
dqZrj6nW6q8jmdeftxtdGz6TM8+kU01bXfLCKVvzSerEvetT43IuU2qsFJOKB0LU1UanrjVlC91E
i+doOkTCy++DPc0TtS8GtzeBgvdmSfFR2P3XDr3zxpOI6aHaYBFsLg4CGNX8S/6534loxMGBp7FL
LrMwP84Lw/mD3LkN7shXk5kN0qoEl2rA4NmVBsn6w+1eXe4E//8HWJIDETMVZ3mVKCFeq4FURlcR
ZhO9TKA7D2SN6vLRx/3nDqxu9CQJuLwfi9z/drvt5cFP2/iocMdGx2XgIrM4J0I4R8kUGxM5sDxD
qkjcV0XYT8A/kaexF1te0sthpT3d1HmosTQxo7QWw5rEEoQlfpFuYNbZMSSjTPxS/a/pQD3f/rLl
Alm2pF8O66DrWYiKSHUbCtOPzeC0CGI7RAl5Qk14gCTTGsby7najy1Pqb6NYQNka9xoDU/LLRpto
NDsv4PPglwf7Hln/uYN4uHmBMfh7/t28/7bD/YXB4x6jqosnaAaxp2mlhZCqi7L+i9GRfvjhlHls
vBYyn+IH1Qzgx8f8n/RdE1bke4HdRqTtE2JeIAd0p3R9XOXJaCcJadwCg9vpQHGkTglmnkLDQHMP
0SRBqD0HNIoieoCbEVAKJGLwqcBZx/BQqEZbujVw4A4ULMlh9Bh297swAekeg7BsyAUG3qQgx9Ao
Vypj6gcO4A01Z6/VGkxqch7UfPpUF3RnoK9G+0EJZKy9t6FyDp+colc+zxyZgFoGv/UfrM5G5E/R
v//HEzKWB7Mge3Ao2zB+ofIeDsfUEwnaTxQjR3eqKoqnCLF+ckw6X504RkPx3hQpDC5hNNmvPFbN
E9Yz2jPVOvJDxY9/0HuHSjI/8FWqhxBt1wDgcS4hPxpF5TvgqBYEJHLwX7RGA9oeoAkf+LxGf+ob
bYq+1RPlAqBE/CYhf04VGxzytCp+2FFrVz+bBCoEUrvECR4sIjkj8k8l+tKMY+AdSvA2+YkQtHPX
6TgL/UKkGH4kkJvGd5T9Df09xVZT/kHNWTK/MvQdFd+rFCCnAlGji2km/SPaCt5Wdd9GybEYijb/
EJWUqO/VwbLDV71Ocv1c2xU0cYWOgcCQVjpRJivrnHuEGF7osnjZzSfkT2cK7BrEAHGljXDvOIX2
WZA1yvuk6US/pxgSUY+NBsv7LopInJtGR1etCPYcchhB9E2xEL6Bf9Xi4VMyFboD4REc0XsvjMzi
CMkDtIUkn2Z/6X3Z9u+msu3Bl5MTzV/9OFa0nS6r5t6oeA/vnBIlNdAZorbvlMYjETsMrenvpqDw
zIdqgnJ97wP2GNyiVqkXIkmjaFQmjwLeDrm++kQAixA6ZCFnPKiRZRRfuzqU/dfaUmodlK6uv/ro
/+uHPMzQYvl1wAVzYP9V70eqtwbUXdjE75zGyN9blmCbdFie6gmJkEqATZAwGdK6hAo36SDfYbE7
EMQKoZnRsamoW99FwDnPak4t6p6cpv6DUgePLAcFDaRnkmZ8RtZMrYPtIxKGyk8pDk7tw2OexmNJ
qDOD2BHzUvzpeRWPEgmat3jIbAdacS3DGeldMOyWZw6UqAfSUlw02GjiE2rmQqq+sMg8Juh0xE43
LMojGksB8193dqNR4GwbPyurx9WiRKtCCRtKJSq+oX2lB1+v1PCQDUqY3mtpq6Vn9JfIJ0IYU19y
ikkfBPp6VCJgc55VqxHW0Y4AKp0tU3bjuXC0sD7JSXoue3CMs6XuhI9ov9T8LqHYv9pTRs3CkkDm
JPrfMfXfqVoD7waWDdgebsK/LJtiToRQBIT3kyXa4NDjuoqYsVAionDg9OI9zpyJdYf+Y3ocK7t8
oNfodJQNKOJKgkcAEm01045T5FB0IyJPtF8Gtankb0NVQWjYdYv8mnPBo3i40jl7RyubixgsUzsg
7q6z3xlqK+3XgEj1C/zA7IOW6NpnK6g9/y6ES+b2lNVohzFHav5QtmVV3fFXGG5nh0yxvMIFeMfF
Td/wqb3yz+RAQAFKJY5lGri5mIvTzo4LK4yS0MbkOfRLNIqBfTJT3XyF0CE+Qn8wfhSWlTxWhVE9
AouzT7WvwxCWlRX88Lts8I5UaKEZQPahvd4+FFfuGFzheOegNQMnZy0ORUWEug2CRLrCA7nGtC9O
g+MMD5lajQ9ql1lvP/kJyLDwdNNwIAnNv+efC13jU2DQFPQFKDT1uULXNJBONJJ7j7kMYjMUzqcx
99ovtz9z5eyfnW8dnjfI/KW6aBbNJymLeJSu04YhBPS6e+ep6ni63cp8si9O/r8RGpUp5+CYtnhs
tIYqGsfTpKskBlg0YEUe5b1Rbzxl1P1/qcogeyCP3b2jxqN/meBH/Lr9A1ZucDw4BMXZOtdzw158
JjGVSG8qehcxX3OoDQvQnD8MHwfUyve3m5r/quW3GoTxuBobgkvj8s1fRkIdWoyPYH5zGlNAvWer
1nAMrZ0nzR+njYv46qdpQiA3puz16vamR3WNjMSQrqYHr6YvyvMEIBJ20qRufNnaXGGpmrzf5vmy
jDPkBBVjthPpmgBH9mXSa09W148vt/vv+go8O7paOrVT+JFqYrEpeKPQy04bbNeC9v0QRT5kwwlj
ERJyWLo5KlREndlzu9HrTjSIKjBDNMuhK5cvCgG/O4y7znZ1VKwEyBDZEIMGdV90W+Zc603x8maG
qKa1XAuIqEpP7SsogiP0AGJzOBWa1niXgq3bWHbXA4bnopSklwiZEzFZTEVE1iGcIGY9xiy8Atth
euTWW25s49cTfnZ2tDTySqpDNd2ilSkx/DbqTemyk3vqkVyMP+MiLYk8V6EAnuAi2dO3j5dDFBQX
N4tpt3yyqFHNakBST4AZCztKmKIaQ6JgVPaiKfsNZ7Pr3cvg1Ue8l4onwnjLPbKu66BB1Wi57Swh
wRvF84P7noJ51GK9r8vDMBiAeQU3O6odsYw69Db0h8PtT9avfwbRJ/YvzkvmKdGXyxMCPkcejsRk
3B58m7JHWms9GUxSc2+WuvOpDfXoDzJJ7EK00hmLHSoUTGjqqs8EyitRghzCeLo4EZNX8jsAiL2G
9YgfxafOJhRyoMC2sg++I4rqQ582esuDYvSzj77iRPJxnKaRLHdrzmJoQoOoT/AX6vdyErYL7AbU
XRHFxq+p7Fp9Y/e+nsfEORyepwZ2pcbVWVzm3TT2AcdHU2bRfUB11cOkZu1GB6/1LxE+jbiKQZBv
2b+OE3aQ2thIc/JxL+1Yxd8pk4LWYegN8sCaYuJzlqJRgU+F3SK6/fLr7SH+m8W6PDuwXWIlCXPm
i5vaYojVOowq4F8mIDcYDAeU0SL72MMCbh/sTBkIKQ2Bk+4TnkifOsrLamS8KuW6SiHD5ntAjL/H
BxuJ8H0JYMA7glgPy4cy6qVxHJUe0ahGfU+2EYu6Hh7GxGBKCjFnAZfrI5mkUjBpTIIWoIDCCOuD
wUfQdLtzVvbNeTbrBO9VnWU//4p/Lkg9FVhOFTqWm80VsE2cUNZZhMzwCc+4aWN/mTt6MRCEKOcb
ETaRNoHfy8Yi9HCNryaC6BYKm9YZxm/d1ONBYUOa/GBySS33bSBV6A8NOrbbX7rSnxCpJSXneMzq
dOll41DIfSMWIB9LSdgOJHa8B+2+dTj8TT4sv5HUGZ1pOqalLTt08tNaVmVru2QPmkd7mD9vpID9
udYVcmC8SzCsOahqo5e80lkUp1SNeRXEmQIM2/CwJAM2IKZXU8aFOhf4+KySPJpdwaIQKHllT2Dj
ghwvxKMdR9W5aIAY7CliCx9LB0OMnRW31XfRceNA6xvYLY49nP7qsYZ0/cvWmvJcU6toPDkpr3ye
fzpeLA0SaOOIPxeZB0Q8zpv3mlmaMAc0da6J5M8vOx/Ym8d/Gdmu3dbJkWJi495QLXtjiNcmM1N5
3syJ0jq6ftlK7mD9ACZIumFA1ejQAJNr+KL3ESVMG6fX2mzCjpyMoapy/zUWwctOTzhFqTLiflir
B01B/RFwWXdvz9nVD/qnlcUHEdCLStOM6TY9nI5+XqQnf/C6TxECz42mVi6I3EIF2QFyd9w8FiPk
9aB/Y5D2bosGn1LYkYIf9m6qjogNvXNKyreBuMmNG+LKLWc2cJ2D+jxV9eVdypsa5OAawUszQBRo
Afg9qRCA99aQD8cKZeuH2x26NmzCNiSybuYXwe7LGZKqFaLovpduTF8+TVQ7Uyop7Y3JsdaXzAuH
nZWrG/P4shUHJDwCOUe6RCAdMLrYhVFCRVwFDfq5qHvFRdDbbeV5VyYLzCCThCiIOfPqwLAJ8WFP
YAo3GZBehYXiu4ju0e47gX283Y0rw8bujRsuj1yLE2oxL9nd8S6DJ+0OY5Dx5owt/ZdiKMMTqbbk
0bFFuiGH+ftUWGyr2JADyuIDSTIbi917QGzjUxcCjyXx/ceWMrrfihMbX4lPOZ+GBCpRFjdsiPBn
DzEg7ecyyr1h4+Z/fZcxJNdj/s0R8vr84jKbV5XM8coUhNapwYcWNEXj0B3IlKZfAi5UDhriAMaR
o4NU3zVaVoQbm9xK30uWKbpebm+qugyhyCBNM2OQitto6jQiyFXSEbG2Mv7JJo8tNQCisrF7z/N1
0fmEbHSDx5mmz2q3y/lsWkFQBVBq0TROoTt0g/iQU7uw78IRNFcwcxQcLHg7XhR3tyfaynqV3H94
0SEDNa6GvQemUTgTwUvqveWHXqBrp7gv2Vivfze35QdSDck9mMnMLXH+Gf/cgiKp2/jtlAoKlEHV
qHy3J7eDxCvhLjmgiaRdq/+piow/gJ7EYouocfhepfjrFdsCa/qUBnEEy4fLIaw03ZqGpzxM83SX
h44fUTpdCm3vKF2DUs5XQu3UNJr00M9GKnrO1ncIdFLsPx07ROnvaiNvbMw4Eg2MvkjQawcCYjHc
9LCP33UJeQbqInrVuod3o31C2eX095oS5eQ2/M54qfva+1qJPHxpKoy7DjGl0vWRVErQ3I2JXj9P
WgyVu+nniuyGtztmU2MJFryP54rPLjSHjyLGQ2eP56uKgdfYau9RAAnk41aKLVIW4M9BFVtGDVMg
qbgB/w+UzFNQEIMAn2F9Q4pIQpaNrA9p5xTpvqEsQOwaX0P9b5EfeuGYAYJvF/jY7IJ2KMnlQEd+
xqcOBS3aGIq57SwZ9A9ZJPLsEIAsqXdRbI/njMfon9RqdAAOue4WI3187P02/RHHRQyAm3B2vVeB
2PxEsW58qtIw/UlK0/sOLLT6BUVJH88RXuGftZwFerD5VDCUQWu/i1tLAqCRCmTrIObN5xEfokxJ
i4sEWUZkm59TRYpg4+xd2bnn2zegcxLPlJ8uNjdsGGtDa1vFBS35dRx0QXag0uyjaWbhxgG41hTO
j5Racg/nlrTYuaEa9vwMLipqlg3PjuHkH7Cz887AOf2NQ2Jl7dooBHSCP5aYE8uXi4oEX+Qh6rfd
hozJfUzR1dMYIWC+vUOsbIe2RRjGcqjU4iW76DuB0BeQgLSRn2rKNwawfIDSooZ7Y6RcfD/kdt4d
bje59mHIqSTxC3MOZM8/6Z/dYoxqIH/axAN91NDMyK57BOaUbbSyNlLcMOk3h4czUa3LVuwAkFWI
2srta7CRcZcOB8ySfhlqH29Mv9XvYYe1CHM6FmN+2ZIplESIgO+RlAffUw9EwVkBDvl2r61/z/+1
Yi6+R4n1LksylWAgzLB97JTJHYmjcN+osXZ/u6m1D+K8IuyPCBzG7WKA4A3YMcUVxLE0qAE14a7f
tSKjn29uhfN3Lk9AEC2v4ifUo9oJJvaO69f4mBhtPp60PM/evorQRqocStqsLl1efKKR3ZaiAwdp
YmjjPYAJm3NPlW/fbHTayvjwYiLIJNG86exHl7Ogwew7TeuKnEXRtp/gDSIU0I16AO/X4oV2u+/W
GjOZaX8F3ZTfLUZI9zrCLw0PGwvwNkDNRjkkNU7NqLy3NPrzNrM42x2Ly4tDKoYb5PKu6ouMm4tO
LiYh/KHM9Vbkx+GpR0DUcqVoEAR09s8soDpB4939fPtDV7Ynh9sa65iAKoKXxYcGhvSQUBB3p5g4
3Sn43MB6DQrTJV85fqpNw98YxrXPtUmlUrtiIvlczv0pIdYaIc5wdZnEv7AjogCxq73pQLoveVKS
bjhix60+1eDq/4f3N9EVQYLUmpMZYvGxk8C8oZ1fV3bUT2esxi2uOlYlH5F/mPrG/riyyBFxG2jP
eBFoV1OoZgPxJplLtwXCDO7ASZ9wH0g2WrmeqBShkjUhgTHHSJfd2eEtIcFdgvNA7nCPsqHetXWQ
vx+kb26MnDavsMuZigQfYreFfNYhML7oPss2NbLUgedmeKQBTlHNEfwnYSOwjxM8Fp4UVb+nkE/0
UEFTsNc5rrFANwszo0zRNLkfHuVQi2FjD7qeU/MPI0iMa46wTXuxNaiAVkWdhfP9ZPL9E3HP+Gea
+uaJilCtwFGvbsy9PvpVuEtyytT+l+ZnIRWZCTbb5Roa7JzyflXz3LBt8TSggHkEfRZmOF+Bvswf
ul41vvpUz4XHpg95gr11Cc8ZdQaG9Byxq+XX5xVFSpizeu7k45CJNByrIbXojpnnGC+pH2+l6lbe
uhwovKttjV2fqrh5OP65X8xoUjKrueeqBvXsndmkoEiY5HdjS+1ZqzUYJGHotNcLu/9APSnlPmZf
vNz+6rWJz4MLBQlLGk7QvPz++RGqZnZ17VSKi1usAW12iE9e0mQYgEhrY41dr+T5ACVkOldQ4FW9
mF6gNoSf97ni6kOiourhPY0XlvE/zCJy1LYkMGtQtLVYXVRFtQV2B3OvRuNJ1RLKahp8fIYY4jRU
+eSQxL2Bgdgw7G535fw3L9c1+V1CayZHjLoMcgWtQSn2ZHpuEVpiXyI7foRVle1tVcneK2Qgtk7X
v4LtRYsaTB7WKm1eZ3tR4psIrxvHnZCHzO+2NNZ/TEXily/WzPM9ZbicfpVNYwDfycxkLyEMyH3m
ze6jQZJXf7oitZ4BuhDdud0Za7scekgxTy1+HVf2y4kF/AmucVUgyUisOD11fRx/VEWk25Tu2s3X
nnLs4lTUVvZDVRwfUE/jZ8+40erVoW9lhI2OgjvbxhS8juwgQeU6wqqz5jjT4kfVsVRaQjvSjUL1
ZWzTd7mG9C50aus8+lpy5Hrwm5rn6QCUJPl2u0euo4X0A//gDaPb5lV9hsj0wBD4C6P+F49gag5x
AHy5kslTkgfI3sA4399ucWVtow6iDpFj0yYbYlwOge93sULRqeM6+B8Ai1G7Y5Bo6m8cBd+ubiCy
y6WS48z+e4JcNtUWo14T/3DcUGJOj30UbgR602wM3+oHCbQNZBop+lpePHBK4pJKCMZFpkdxGQ8/
XhhJmX2ceoPHxtt7z5KcBVTdEbxe7oz+rKXy8BF3fYGoEO1pdpCZZ1F36229Aedpt1zHhPmw7iXy
SbJ8MS3V3Ib6pLSOCye8De+bjhoAzFONiFBKALRoj8srSnS9s/2PKiU4W4t1ZedCDM41izcB/7EU
+BD7sLlisY+otjId7NCcjpPRlCCEOigvfT9u7JQrJwFCcD5YkrCVVw83QNS6BhaWJERt9Y88hsx7
LhVbOc+1ryLYIjjY5gfPMk00wvOGJUqC3R8dbNUsH/5DGhpsw2oh8fEDvvh2rTu7sE0ylyKUFWVF
T4lPrfu84mSPXbBaV+8KOPyPROLwvHn79JwrH2mNb7taC6OStnCxUt0dCrU/dnodnypikns1wCrn
zU2RHaT2mfQ+Xo/LI1WdUMAYozDcQKKiP049mQ9CZpbypwjqON04wNdODkKztkmTfNrV/Tgutamf
LMtwUXbi2pIaUQVVJ1bjXZTwRsZeLgeXYVT9NLqxXxUmkKce76c41mGCFDNb5jiokGI2enxl1toI
YwhBMZeI1iwiG5HXlLjNT5aLaV71dVL9rwOg95fbfb3SCJU2XF4IUWOntLxEqIFnAErLhKuBsd9r
RApdZUTdf7uV66UxB7RQ46Bj53xeXj3h5GqtOQsXsUgpnhWBmxrwMqybtHKKXsPRNzc20+sdjgYF
MQcCKZZNPcjl+QAoXMpai6QLMth7boSZnobQKT7mSIOg6ATdt6lOMTaKrHoj6L/6qfOBTwwPafZy
G681rzEitZOI3GEeoxorSCYBVNGNuCUTaUSn2117PYAgCTDMhqjGSUia+vJLx9jBgBKRkTv71tzl
GB7dg0KRbz7aETPNwSjYQRp3wMVcbPWJfACaCrfyyTyNquG/y6rpJ75G+dv7T5uRB6jT/mbc5+/9
54FgAg2NwVVwbcGa/ElvHWTRTd2D2lG006SG1kaU8vqaRKZxJsZy9nJHW/ZfJTsALFReISHAsCgS
Iaz9wur2neINZyUyxz0+82+tIjfRDdm8+wWnEcfwUrGCMMPBdacgp1phOIKJRAndg3qFZpryz2+e
H3OZLlpaFh/vlEUUFrFPS/uDd4/VZ/Dc1X3l2oXWb9WaXl+VEEeiwSBugnCBzrwcttFoRCF8w7vP
bVMp8GIB4KlTTdEe8HDbSgGsNkbcCwntvML/Vl//M0d0LTfZGqGWjapI7uq2gE8sSiBmWrml9P6b
97y4K1GiS1qfOwnBcuuqfE3LrNpORRWcAd2iywzGWsqjCmYXB/vRbH6NaQERP8f3ACO6KslnDl6T
vWaTE2XAdPCzhRE3lF8zK0//6zOCTqd2asecSEOS/wxol1qxEu/TvWlhr7yPptJCIwn5Qr43fMZM
3/m+SSFEMkXYy+VK2CbgE3Mh7mH1dgVORrHvHThMx69G6ZX/9eC10RMi7Gr3BszleWfH6jiD+l/v
2etnyx4AzsURm8em2xfYJL23lIkQVzr5AbzKyUi/TtjHsVFCPfozRX51j67I0g6QmTUq53uAVLtE
neKXYbIpg3njhJ07XEfXQ2aWSOPyzUQFYprhc+IDNIYoT6oHJyhc+ja2masphMiWFcga5MWFWHSx
zaiBYmC4NShujSbss6kWxgH+ffsEoX8rUny1Q/9tas4jITSfJYuXSwNGXsD1AnWGrOrwaHSV/jBl
6ZaIYLUVzgHiSYT1r9SIU9K2wrcmgmn4vNxpY6gc8fp+s7DGMDXVIp/DiwhFzzLqXUxOFXW25bkk
F/WjJ5tkr8G5/uY5bXQ2qwH63u3ZsDJORLkpHp+Fbxzoi84jFQZ9pQh9WHC5sq9qVd55aPF2QdBt
vYquBZ18HKX/ZCnIYgrqOi4HKtdGvUSWqbj4NJSfeVkazWEOpr0DpokJBcGNDkssDEh6Sh2nnqUS
iOacQSt7gZM7vOjZACjLMmCSeQkOlbs81yP7yMLNfpJ6rrZSXytDzq6EVeC83zIci77RMMMeGkrZ
XJlm0bNateEPiivVp9sjYKwNAU2Q7SANijxnccPAtAl7DeFQWGUrIUn4wO8dzmSDJwYcNd27j7Fn
mXDPCRV/P8LeVO4xDxLUbGu4q6Uh0ORnjK2U7gDU3vqGLzwVU0Fe4wWAvThGOuQfG4yPVDbPhy7G
swx/WasKnjVvmDFhWSqw4Mr1xrrDakup91QdxK/ZYHbjvu4s9Ipjk2A9msVxbRwt2WLKEBgW6G0S
eWgt0BlNf4gCl9S+ebA+Nq6aa6PAVVPnX7yL7KXCTbEizfJLyNzszwGbbTmeDa+koPT2MKyNwiyr
dlTq/q6LHrpa760M6pdbmhgWtpYRPBZaAoFUhB1skbc3hsBsPlpVQh/LlIHWeZlCeN5zk6iLKTvE
FhEWXPoOJV13vN3U1U2dRScphSFSRczwKus9eRKvaY/sxBgO5r6HIQwEPLGPozp172oCW3cKHqng
8YX473bLV8E5WqbYAjQFa9i+ig93QQoAAAsxAApIFHfFCGMYu5nh0KsBcGy86466wOULbPB0RIWf
b9w81yYOagke7rZOPd1y4vTaBJegrR3XyjxAaNhb7aEBpBvvg7X+RcGAQxcqTC6ci00CvsjUWZ7i
uKas4Cx74FvvEgw+vs+1fPeK0r9Wvaz3iPLeHDGgf8k4zccRWQ7uhpfbqZIj3opstHX4mgGVrQy8
7lA5oS4usrdGDLi/s5ZZGeTSiL3MXf3PhRA+otpn83z17Cp+l+lq9pCVrTxVBc7jt2fNyqgxVVGE
mIQErsN04xyiM8BFn+2+rL+UeMdQ8Zl2Gyr9lVGjrGp+l5Be5q2w6DuB0cQ4mNI/G50d//H1rr/L
cBYIj5hJOD8mLTXY16wsuEvjwtuYMWtfOBfq/JXrzpmiy86UsWLbDVmwc5G31h3190YPsYGKq8Pt
npy/4fJmjQSZWAAPdHJSxKov23GaKc5IG/jnieo+zLfC+yntjk7YDPe6nxUbra306FyqRpkooQ5m
86JHR2MMTT3ww3NgFOUxSaRzgnUtjikS9c9GqZeubqfVt4YaoY3JefXCnOuQqFBh+bHNkfS7/E58
YRw7UHH+SAQavwEO1l2TJPEnKmaNh2Sq/lAf720EXP7u0IvOnQlvyDsMtparkOeYCmSGMknOlCYU
2G/opmLvMmDy9U72djscsUBLcXcMo9y49wat7s4pijZka4DVvyZlBAx8xLTzF5X8OsBkM8yKI2H/
6SXRnRacaA3tdmd0TNNdbSr+He5jwtgBN7JstjFLfY8VkJacoZg2xRlHL6/Z5bKxsX5SU/23nY7U
EmAA7XYFdLMZxRo+oa31v4nJ6795vtr/CfGCzXd+idYLF3JH/4XeIvmepX7oHwX+RcGTZY31jya2
zBcStNOTZMJSrD+pAig8vMBPt+fr6jiy7nnfoli9iu+WuDy0QLVxAwtwA/mRTlqj4cPm9GC2Ux+X
jH62L9sP1AQbG0ty5ajiUU3DAvkDr5bFkoTXEjrRmAY49bRJc4dzrI+OsfZN6wUie/XIhO+xNYqt
91yLW/1dOXjktW5//nWclHn8d07N93E2p3mF/bPJhpqRtBjKh+cxipv4ObE4ttEzkrGnkIRtCZ8m
OU17xdN8/EW04cNgDZ16oMa3xnu3lN3HqTMiZWM/vk5r87PMWcGEGofY/vIlJzBz9+uGrTLHcrw7
0lBdwIssqGwZSEJqO7jnoXWnaV3R7HHrtnC1qwWGYDj+aBuvyrVxQlJsztcKQWXYYpMxWwQThAP8
s04V3mFOcx7Bk3pPwJO1o5cKa+coWXYIBwoO8QPxft0eonkaLBc9gkXyfjOR7eoB440dmEUn9c+g
Z2eY+2i987hUb6yDlZvoDAIll8L9kBvvYj8bbV6AFFrRis9LE9kTTBRaOfXltLV1rjc1J09J7aLW
XlxeeIbW0nNijohYd44NxhjPRqT1BxgW5cY9dL0pgu18FjW4y5xY4bfcYiLfP0dp3xwwxMD0An7/
ru3arazw6pTlOQvtVBC6vVrOVZ8EWd41iptksXiAO5Ph+WtYn/A8r5+GMG/cUM2SvSon9dQMGpVe
hpd8uT1XVpcziv+5hHKuCFy+dksPW/VA4yLTaqP8TpoT+/mirIr3tZpEkEywak3vhtgM0HTHbG+P
o9bn0wF79v57bmoY3OoiA+97+2etbbLMYAMthU1GYvneV+N0kuwi/pmzrfsZFN2AlB1X8c/Sa+qH
pCVm2us9pl23m/0bn1wsHaBRvES4j4OVNY3LzU3zNNjWvG/PZF0w3Sxtp/mZo0t/zYdR/Y6fY/nS
jTLJXnRcAiCXlGqr7qj2i+Dr4EtR752mkS8QcKLP05iX+PDhpPgqoSJm+2xqtU8G4HKsCLOy7Haq
0SvmHoqN1h5sEYxEFZSiOnW5qVPz7XCwln2BqUvQRvJjFMrEOhvU/tVI/KrI3oNZrH+QvsiSBzx0
k982niW8/BNZHE3ITLNUHczNHgJQwJ/HJHqJxrL8rUSzzVdOHQACeXgnsJHSIDLwhsu9mp1xzF9r
W8s1LBbGUu5khMU8T0Ml/1bbVv6AQLQ2PvrTEB9Ts57qhxKn218lTlf/hX7Q/94YkOut7GI85q3u
n8Om8Ed7jA1mZ2/Fr3oXSljostwDz57u39wSRfdI1qniJMG53GPakYdTzz3oPJqI3qzO7++zvpOH
LBysD7ebmn/0YpLNeQ1OK8JGMBkXH5XVpS1z4NfnLnfyh2aCjCDyKj/cbmVlJ8OVlbcQea8Zvbho
RSKCxSBhiM6ExNuvpheHwAK98JT1/VZe7wqhzNGLEtpC2YKYgD8tNmiis3ZQWn507hWnfK17dfox
Uln4RYX98hFLxf49TPv0VSu7sLgP1aCvdl1vtODNTdv7cfu7V7YOzl16lmc9aI1l5i3AM6HtSu4n
aN/w12ww/8JrG2Yu8qmjlUf6N8dKxMaQzif6ckiBCMJk4TS8xrFVTqJkZa4F5xLW1pFiBIo7zKB9
8lvMmBXqfz7/Dx85J+IIU67UigHmwjqNrzxHYUiMCXZB9NHXMskfk9D7TvZ/wMKaKJSxsUOuzV1b
Olz8bEQjaDYvFyR7IWgncrbngOduuDMyG7PAKdhCR19rzJhRvFdmXbqFp9DyHB4jR2ukPgbnCtMY
Y4dAsPukmkl+HzcezmpydmJXqMH8VWYeaMquwMtR1JWTHXs80vdNo0baqZy6cmOg/x9n57Ejt7Wt
4SciwBymJKuqm91qZdvyhLBkH+ac+fT3230napIoQhoc+MASvIs7rvCHo1MluIkQGdjsuz5hpEKV
aIeY6F9VspdJsqbbFNrOc7binnJ/jQ+mWgjukSwSh4jq1NupzuMRS6S6iQMVFfy/rVbVrv0KC/L+
KAfHxZFRSGWuAcVQ1n87SionjYOFVRQ0Kg/OrK1+MoTeIqeLF2ZQrgYULPz7Qx7MIXAOnllKfpTY
t1ftNJcTBCsUi0scPXzdjOSbqdCQNxFyObnVD84l2FpTlBdAgFIdf/t1iImlkpxPSVAvnfQ0pvbw
gtA0bmE5UX9/LSVM7k+W7aDCQFIohH0F+oem8tshaxC9SqRwQmQtb981RN6fO8tenoqhk4M4iYcn
w8QRmg5fKg2XX59ZFpJ+ljg6u/78qK6mVcgmZcRaK266lXwbG6n6oDbNf/cHOtqbGjc+ZQyeSphK
bz9yyUAZjeJ4Vrg+vgcu9I8M3OAkjToahKAftDLiHlQRNzMZVvakrcIdQunSErecsIsvsaa3ZzTQ
oyPAYyAAMKDQdptEMjDJiXs+ZujHzw1l6Bu9a+uq93mCddEk117Swq0+2SdHp4BcFaQYfcc9Dtss
UWLBWpqbRNLDD2094V6szDieVEt7UgZ6vS03z5Pgv1PKE2r/u+YEjA2ti8w6DyDxzuFVHbomfd8W
8/C/VjdQfoQ+gkLb3Ee6r1FvtDAlivsPNWoTgGfX+FuaooWNLVRY/9MBFfohR9Hwucx7NBeL0qhx
W3Fq6ywY3y+/QV9GRBOotgPL2JxdjpDeLcWSB7Vmdy5e88qlscP6pHBwNIrom8miQrbv29jOQLCL
G2BgTmXip+iiXJYmq3/5YLKNNao2LDVE7t2lMMRz3PcNkoyrmV/Z8PmtxeDmMWthW/zq0aRZA51E
NIFp2uwSutZO1W6a0sCSwNLXeVdfWoyLTwSk9mcG7hQVII6LQrF92w0slh6DwT5NAxyb1MlV+2bt
PfQxrPdhT2fWVetZaS8jkJMzKMZrDvZ2M9ORIiwQfSJIktvc0CSZQlkyKQLwQZoIRDrV9kZ1wF29
xvg2dlNl1Z1X5zMs0KnHmohHy7P8T52rw9cSedDRn9IBSiWvqUmzaeyKH03RK/jZNRGahji3jdGz
gwsc4Fdg4v9RhpzfG+inmh6kCP297sTJp0Yx0UtpVKcFSVEVGmZgvZIXftX3tomzHe5c/hRH6nJj
vTBpTvJ1Lj4YOOnmMJg7vYWhrRS9Z7dCmiXvCj3B/FfW/1i1Cro0TqdcOSm+3AlalK2NmJDBv76/
V/Z3EFOJOjqCDkTKQGPfXuPA4sFT4vQV1GWf3nJ9rS9qhdlzZWXOyWV+tGEE1x7+L1idnUBOjdnd
JGkzxtcInOKAaZvf9awF52uN7Wc4KYpn4xN5chb2zz/fR1qHZgtDI5ny9vvGoVdwPydMBjmiPHSL
MHCsHAXXB1VChH5uTsbbF/6Aq5DQmSR3YJq3Bdq2w9aoNMo0UOzKyP0ki/UfaWuGiiADZijF8gJd
rcUppwuIF+uHGmFsdnKh7eMP6u9gqnj9nSPhrTTOJKxkiD/qtAy9MVyiL9Si86dumYpns5ebR11t
B2Rl+P0nYx/tJ9JN2hxM+x5R3gLEWtSJsfF1dTyBfxQayjqquJhN3t+6R/e2TfXHJA+hEr+d6kxq
SHEK9lOIiPBltsv6Aff6/uTePthARKq0FQl18ITYbqB80VbOrZkFqlR4FQZ8t5D6uys3SLsAuziJ
xZWD+cNFTyStfNJeCiPCl0QyKjA0kTrgNI86k/mQgn77YsdlF17EbTD7RtTBO8bFC6Xetsmk57EA
VdQmSe6V0tBUD+aEbJgXQlR/SuXoTCxlZ2oikjIufUI/IKA8nJtDhcEufrvzwFsWYdN+W4G/gISh
I6D4UY88+LOCuqB8aYZ6eB+Fs44HqKqNWDoPdf5Fzofsfw4guPXJxGrj0VDlXshat/rftpOk1sWE
Ypf68pjYEBBzua4ec+pfUuBAChg92+7iGvHfNZtx/Ta7DGxmOv6q5c7rF8Ihgs9LBI8+5dtrw6SS
kSwDy6CgBvJFL3TH1dCRPntChYrT5iEDuMM5he4G73E7kStubrzjAI0cGxuaIEEvXnErk/4Y0Dyp
xCpdM9DcHpLGUD4adaVLnpbRvnA7Q1DZVGFGiJrXMoVeasnl5zBadUQ9YKTP+ArLPSXdTsdN1h7t
ylWrGFCBMwBO9NKozHFQx1/+HfkIEMYFC8HVw6I++ZH1+kArcjW/F8OqfTKqZdJcBYgcduZdnKSX
TJ1tE49Gyej8LofSdVGGxlT9aaS9S5XFmv+oWg2L5nHClLeqjKl3i0SR/27qJPyvqEPzRTEX/LUt
QLFfkinXvkOhRyKxL53aeQpLxJvdmsJneMXdfvzWrngIulziKC3kEX6Ll2KAUItrCdVBt5omCUv2
anG+EmFJ2XXVlfhxyXL5XzssrQnbiLb/XjQjxjkV2M0ILRRU0V0qG4nyLsWW5A+lXToHo6/ENogL
Fu0s3T2ojpHFsNJ8BUX23Su7mLG91miBP7bdjDQztVI/xd3Ui+Rifi/qhC9Ol1Z0zPryXSH1g9/T
Q/Esa1BPbrPXzHq740A7iYQKHNcegB+pWpFNi/2IaImmX5xojGu/SbumfVmdueFkqXESPWXYzKa3
oic6QOFeypKHLp1bDKF7Z3JuwLTC5appExr0hYW0SoYOsuEalObtZ9omy/CfrLRJ7yGURNm7YLt8
lQejyx86e42RjI9a+D2zNGLPWw/2WF+rPpu+F7mFPQC650r1zrZX5525Lqbut7HZfkgNKf0LU0KD
4C7Xs4K/Nnf88r5YFk/qrCl1JdQEviXVKmfXwpJ74OJLQmKyxnoxfYJUzoFZEEYvg3EZqmDqEsxg
OXEo0ORYib6XtbWzXcthn508VAeBD8mFgPZwzAkMNjHW2CCes86V86jKDe7caoE5a0+O5U8Ke0DK
sHmLiXRPRj3adAyLQAXcchpM2/ZciG1YBFjefoyRJ3BTE/TGlBWVn9QD3ayhyj276EKvxxrak9V6
ekJ1q71p3XIGsT2IR3ieSUf4LTB9dzgSNNZTWh/8EKhl/tRk64ukzv2FXpTx0g/yjKp9YV0N46wQ
fPCYYrslowALtmSv3WKBG3C0Wmx22SmvYZfi7IlN+lVINd7uByMH5UoeKnqGVEJY6l2pYi5pter4
ADza2dx/RFgnLr3UBoPtdtpKD9gsshV7+RHJfauR6WRCCBuSL8MkrX9rKuIJDeKMsJ3cKAnl8pcR
ZuD+iWIEQ5JMelesmbFcmYSUiC21+SVLijXQ5qk4GeVon4vOGfcb8cEO58UfFMUCyf4xTVOJ5hbA
2S/QUlrxegxOMA+ZZbupESdnkaByEHULZoMwuAL9ukPQgcyfrL6JpUd8Wrv5omGXTHRbOAbYFf4I
x/elr9GFNsbl+2wk83/cRf0n9g3N1RL/Pty8Y613LqYSGlitayhm+6FVj38uAM1o5lmpdLXnlv59
Sk766WTrHP56kc0SbgOp3vZpKCdPeCrBT69XbipwpPS0jTTvAAkohf68aNhYQP6MrnWlyE8zFuqt
S15sePDB9JcJrxSvk0bpvaPN0nW1B/lzhFf1A1gU6S9N7+ZbnEtnmj4HYbFGm4O+MbRYihqbEHBw
8Ih2YiDH3CP5Y7oW8W2q9eK/dJ6zL0khKSeTdHCUIcgIJSaqJ/tyY5w1cEp6xoM+lf/IYZg0XjUO
7YeIR/+MeXA4GAVxCw9SFBm25eke8X4lj03pcZmH1KcEhUsLOs0PSLEZ1/uLf5DEwFXnahQIrb2U
Y4X+GyIxfBeN5NlTVvSbq8XQTrLSo9USGGd2NJ/Dur0NZ/lCwqm4JEfIgZ7UzZpfdEpEt4hAyI8r
9QxjdzSBvHZUwaGkHdRToaK02IOEj3NhDr5BZHWRRrV2UdP49SIqN7sQAaMbgwHhFoykh6E155H4
tGTpn2Gmykgv29mjk4/Jyf12+FUAdSnfCZ7YDhrQT7RZhwwn2npM3g2SMz9Stez+LpTYcu9vi7Oh
NguG2YwSz1HK8UKU5WrJNqU1uMRfozD5ZWV7Kus8Cyb/o1sKtuHt3rDAAE7QfEPM62TkBYdFaz3M
XqaH2eISuf9ZBy8EZRGUEERCTf9M3IQ/NfOltldTMCXwzbMhunT6mr5gDJv6lrH+3Qzxf3qnTCcP
88FM/jykvcnkpnI1MmAQzqNiJtDDSlOdP1dop44Ep90ZhODo+3DjArPyinbehlyNgNjI+H081rZZ
vkg41DxlTac/lWaH+uwUTTyCq3VSVzv6QmGPIaou1NW2gFb+5dp3Q2g/SpWcBWY8UHvFvPUaGVN1
si0P7hHd1IWwFs0tdG4323IZ+kTpekLKapR6f0WW0Z+0PvTgriUeqbp5ub9fjsYToqwCw4ZxwLYH
DDs4HMYSdYdsGNMrXuHrv1NnfNP7Xg0Sc3RO8vGDmSQ7o9JDG5Rwdcs3T5SklPJWYE0wvX/mcai8
AuOdG9KSZ34jh0OxVq/v555HO1cJvEXYBgGX7/SslcbyQtXH/DDYcI3uT+IBwMtABw3BLpQ4aKlv
+wGGmeN6ZoZCfdRRrvNSSF49l7o/g8u4SYq1kIisEGshqL20Wi0s37PSU5VaeooiKt73f87Rl9P2
NcEtsJd2nSitYfzKwfN2RfX0skCAeyCmky4RldqTrtfBcUR/hp0jnj2ev02QMrZjOFkj3D680JZn
fHGjByWR5Gu7Rvml7YwPs1SlJ+ATcQQ2CTaoAN4h2vXUT62NcLfcFTnC9ov0mHZldHGWMvtIL6I9
0Ss+nMSfRtl8WS0XlYn/g/Q4mmlCPq7SqEidJnHRhQa8dH/FjjJJ8PlwX1ktYrDtBhqEdXCP/dsj
NA/rHxyEjccJKQp/DGEIEIo62ocGx7anPpydP5Qm0y0vWTWgZE34yyx3sgsIF6JbQZqxy6W1luQ9
1QjN6kXOg9608sCJnDNTicPpReJOyNdA3d9mrJKcWlFa1FHQacYc2DkgGtuI+xfHKX6jWcecQgkg
TBJ86c3zO4EoTJsGEK09x0AwVad8yMfi8/0VPDwIQvWN8gOF+e0TgRCB09oh0OgQFw53sRbcQMwM
p8EUGdwxTzpvyOJ/7o95NIevFzfwHZ6nLQQacJIyWwjkBvoSddQG1cqtV2YzCyEN/8ZQQlSC+41/
bJORiuszR78M/WgYeN6yZJhtdHLxGCLfdhKvH9QyBDQYkW4IJHtgNx20tpIbcjUEWvPbMNgykitD
dkVENfWLYUq/kYAZX/to/o2SNOBEk+ATJItgc7yNnaYZAR3EornF49q5VUhu+VYyLCcNiKPriwSL
cgnhNAAS8SL/FKGh0K9Mhs1RB3iMFkgryY+ZqmYnb4BytCFJHIUSAW5bsP7eDmMNCu1WB8kyqTXW
yEWiqgFF24+L4ppYVLUPobVq/9Ego5Harspc+223jO2tyFdD1K3msXbpBPSOj+E1cFqxN2K3ytfi
X7lc2+5CeVM9awUd7WghokxeQyWFEPbtj1bVNZ4xZJMey1FegtVu8x9OqWoX05qV3ziwFtB9uniI
Eu7swdDJaie5ziloVIXtCxiVm5jycKv7crxm2VK6RVWlJ1yzo0V5dfZDu40qvb3ZYSAbnbiVgZtJ
4TSi/ahggYkRxCUzpI+mvUBXgJL1G0dXkOFN0lOKdNvKlKPCo1FTSP6WEumfs6pNPJS42x+LtX67
f0kcnFzntejNKGSl251dpKtSdykwN6lEKYl2gt4+aUmkvOB952AvaUTFZ7PX6/UGtPQs8Tk4VuSm
XPBUIqn0bG8oK8XfCgfYKDBmwLeu0spgNlHAlU+m83AcamBUwgTOZFu50KvQjJvOgCXfZvXkjsZk
XaclD7//+lwKB0iwezLx1XYu4wIliVUfKWKilBTQbEbUagEMSr83DJCd7z0ngiaI5cdZun/0gZQW
iWcdwKG70oxKs8vsQsqs7VCMn2hoNdBN2rNH+SjiIR9GvxwBGoszuLkGQ3xRrKWBshrHQpJ1TZrO
9iErCI3delkpY05lbV2K1ClCF2rKNFO9jSeaJas2WJ7Wllp9Eswefbkg0oJhAK25EyKv7Dky0gr2
faHLy0tH9QFGwHwWnR9+OQkeyYIAg/L9by85I0cgsYas8gg7QnmYqUwH2KJVfmRC8dBySQUPWkQv
oG9m14mH8VHuncYfJrs5qbYc/hKOqrBNAGK4o9lNxiCNHFr7MZdQMvGLGAgDvHAjafzSXCzzAQmi
ARFHucFxWiVRudSItLRXDaiB7WaSOaUnP+ngAXBA0wNdEbnoTpHEAFrZLkYWPmZLkl9bUDrPWjor
VwEe/I3VBpMm1C4A8O90gYu1ChEXS9jnlhxfjL5JL9LcnBGQDvJrpBPRUyacQNhw+6LNSxlqXYMv
hZmBoIqbOnoYZSUDAtSGfr2mP+5fG0fzB/KNqVOp1u8Yeg7JdJVXwpnXhOIvt0hD1OWIg8yY5b/+
lgmrRgEzEuTibeWA+kSDNlUkIWKWhLdO61LJ1c22fh671dCIRGNFczMjXv+4/4kHbyhhNrcioQlK
S1suf4WYeo9BLqkSPgy3dpDawLaW6ClMbawvkCAI5k47C0xe3aA2SacDoYSLgSufdGvzcsc19HaM
RInva6nUL0mN+JKXxGix0P8oSccgcg7BgKe35qZa3P4YWhurLqsBJAcVM+ShlzNd8iGhWMtDD1Uj
cwdY0JXXtO0yXOw4nz4uqyOBPWkzkKJKMsypixVH+g/lxZnOerEWybVH/ugv3DezyIPv236Te5gn
HzpnHHGZAwT1kNatbXkjV1h0ElIePe9cWejOImYJAmlzb1lSXCdNXVNyluIKUfnZyp6bpXaujZVS
eS7irnqMncyh/1Mnt/uLfnQ1A6G34edzPe8UVnMDEnmpNIh4q2pyGRqtvxVJeIYiODqsjkYtBGyV
GEpsvZ9C86qgvy5PPH1Sk+YPhtzK4FQxfQ5rA4uTSstO6oqv6Ortrvp5wM2uamtcEyEeoHpqVSb1
9a7whED3+2gGIMj/c1x9wRgpB/DmqiE6X1ZCp+T+1B5+NCVAbinqjSSvbz8aZ3F0VOClcWXUzftZ
ctprskaqJzWa4UZOddYp3V9R8HdoJhCP2kgGvnYaf5pkqenSMUYzBv+SEQPpUUf5B1bCxQzzsyRo
f1W8GUrdfFqVAjByUiHbbFvl97VYJ89BTcmjd6e9dPSpmePiTCpIVNjfrikfJaSbadkJC4vNmjZE
2HQ3WdM5VZnP0AEPCQjlYidhPrq52VUfs4jqnyN1GFDl5i/7HgvGMIhShSMKeXyb+GWdYa+zOsSB
phXx+3hey2d7aOr1MQXcGp7s4KPF5Jwgf4C+7F4Kqxu7SZVwsg+yKMpftLDrcVMJ5w951acn7/XR
UGSFKPa+ki+2pcZZjxY9bXPAraZT+31qYzKEVMGly1C/vn8kjoai/oVVmW0Ti2xTJrktaznqYcYm
SyI9LYqU/9tpY+9bizZ/uT/U/vRRA6PWQAgmhO+2daN8KKSFZweINbmn1PFaGNoUXbNwynyKJOvl
/nAHIR/jCfs1YYJG7Cd+z0+nr+3SJYkmNHORSrS/jG0ZuvMagkaWCuUyDsMCAs3UrjgyLD5GV9lz
jY2VN2eKdlIG2b8mlFpgHlAJAWCOO8rbH2LmUzzWIz8knPr0g1MZjqeZ5KbIFliePi+GmzQS2O9y
NE4MPQ6q9W+HFo/NT3OAyFFujMOSBc0qyx1Ina7ujYtsZNm71Uajz63bNRldSs8QiAul1YIBU4E6
GPJQvnY8zD2z12hnF8fBa4AVDZoXiB9yhHeSBvNAE2skPw/UEtuIsuzMWy+tyTUdZ9K9Iq+ftLFL
/X4cbRatjW9pNcm/sfWF+iIOeeS4uxy+0xXsKtgjQdYblheWrfxNGYbeM3E3O1mHo61PrUe4Y1OW
3UFKRjlqKCFBpMrq9U+kFErZs1Gj8aWutj6XVBJOLpDD+SWAIVhFdlrb8Sq1WEerwpDiIEyH/KrG
ChWuZCk0d1BC06+0UL8YLfdWpSrxe6OhZosFUXtSPzj6aiIZgeklfiXHfrv50Km3yy6CLac0qf23
3Pbm+3HJyiuyGt2TTgR3JjB2OCDzi0En+KAdlcNS0jTMHe5NxWZrGYWcf1qktHiyJin+mKMNfRKq
HT26JDrILVDG5Qbd3DBVPGRajdFtUAwoVVjThMtgOWNUVw7pQmo7hn6b6tqn+xfb4VeC7hD4z9cy
/9tpjSMi/3REc6h1xvnbXMe9W0px+jIZIc3aKDmrUh+98rRqXrkxUJu2r6zatIXcl3YcWI2J+96E
VIxSjN8WMzTQ5C9WjAPjzFvIlt0yX/69/7FHOxkVJyTlYZZwn28fKGOsKNM72FiG9KlwF4wURC4V
BbWhm9Sb67XANitQW9W6YhQwvaNcpn0qxzW2TtJ1cVNuYh2FeizsOkTBEH/erLXZGHOcz0MU5PSz
3RyBhc/1JMknQcbhKGSZwLg1Ds0WvWUzw3Zu0ytakkb7l8rc1wZJwj9P5vTgQSJPxzmLNj91xO2+
1ah7NIOwyJFLaTVcykSUEZM16d8Nco2P80KFIJDt2PqLk5tnYF8RTXXLEXSpmw9gfl0pDtfWXRw2
o4tt6BB5q4nnOG4QjdH7QzkKb8kqy6SzR128ldtlEKU6LtEj46+cONtJCoVU3NQbx5OmeH1O57iz
b8mQ6PJDSoxTEXqq/V9RIY+Gb9mz/KSEWf1P1A/hs1nlduETC1S/bD8g7M+JohB8B1i2K2NO8DDy
0pAAlUnRdJ2bXrvGYOn/VfNK/jiX65kQ3tFWIXKhoIhOguB1v70G2CqWNCLyHKjw0gNDDREfGuDQ
fri/WQ74cWjzE0CBUiJb3PXD0PuRYqpgUVDkaW67kOTif+LQ1L92q9qwE4oQNUOoSdE/6mAp8ztp
0YoHNIva0Vthv3Yv2lJl1kUtRE4CvXP+FlsmCIHaViX7wTJyu0VUaFz+AuVvfW/HtJdvysyJ9007
bRA+WIvic2WHGIq69HTs/mFCUcy5VEOF35sBDdV2V8wnpus0I9HwsPT2srqLXlVPoPucyJ1GJftc
LrVqvpPjdKgpww5Re1PBSvxt8R/J/tfH8NOB1raRdelqQqQLfJkm+nwykwdbl/hXxYsR2NzuJrPU
NavWpYehKy9aAHrbfJm6rny4P8rBm0TfkAuT24ri2PaeGp2kQgCAvkudVvJTW0/Nk1kmXZCvWfEC
+/CrU4XKX/fHPEgiSIu4SsCF0E7cdrj7se7UomLro7NQe3OhF48NPWAfBklycgEcPH5AByAd00tH
Mnh7dfHop3mzAhpamupH7dgja5otnzH7cN6HkVMOJ0HiwXjwdqgZiAeQpre4Sn8KoJfQjgCVFEAE
Qm2BQCkgA9cmlyhYRZLWzh50Szn9en8+jwalKSFCJhLOXW8Ql968WYYxfOwTSbmsk/rditfONZca
acZ6PbOEOFg++BvMJcxRLtZtlb6xkg6CEv2Joa0m4u1I3N78bUP3qkRLT1bw4N4CzEnllnfyNTZ8
O6ORrtWR3Aj8R9WgECFjigdmUDt5SA+mEMlOcLCoiwgw96YeoumQsGuT9mor00S5NirVic/m5MRA
oJ12rS51W0Wmf3/dDibyFSFErkm5FmzE20/DMNboUBOUHptJb9A8XKVrVqe0B0l2T2bxYCj6KkAh
BBeCBsvm+/JuSWNEywCsNGN1tUhf3421Fhdek59eXOrBkokwl+RFiIvt6t9QQE1JXbU8sNBdLi9j
qEDHNFfZGF3DGFvTTUgjf7SDlfydFMVQuLoyzhk0rVz/L8vS5h03br36Wgtz+VJnKhrPcxTbV32x
lT/g8timFzu16kC8GuAISVPffVdGVf5XsyMTw5QqnT7buGmduZMffRdBlkpln5LOrtSqzwMVglnK
gjpxWsTul9oPsRI5uZGPRnmtrVD1wHp1e7x0XiJjjsjBDX3NH+oJiRtHW85qYUejgGqEFUaASvgh
3oWfL6pIiRJbG/MAJGD/nMDL8rqqPzNXPBtlcx0ODcNMapcHiQGUQJvN+Kqajfwbm1tcR4J3QIiz
fU+A58Nkh1wS1IUseZNGvYj+W3XVAaee3BPiB7+NJ8EKcEkghvv/4lZvpw3UyNx1a5oFShglrUc2
0V5Cs7A/jYpZRL42GdYV5d8HzcrikyR9f4SJ8imbvlYusVvZHGGHuNCUZz0L1lIvMXZKZFfTxyWI
pWE5SV6OvhLUIg0sSwBtt7iwGPG5kqw7D7QYktst7tJuuLbWbEdeXkKg/6FaI3oFeqGFQT8vEHDv
X4yH49NnhvRMJAl57e0sJ2020YlmlvvaKJ/0dYpeqJ/Krt0Z8UMRz+kLNDb5CqOsOxn5cJIRtQLT
T9Kw43X3qtUn4MQZeZWV1cMj3v5uwPiMXFutz/bt/nSgCsTxMxUQPfs4qJzqfOhQ8g8SyNh4zC/x
M8y84XZ/MvcRHowBIEjcW/D7d94hqVZO9HlLCNNI6pWo981G4aND0FXuGDbcrU3ch+9MCi9nTaOD
kqogK6AHgnodweV2H7VyVA6dlhVBhQTF17Bq53d5nprypUAt7EfcG+PHvistH4X94SnTpCjzsjKv
cte0cRX7jaWlbAerGgzNnkwfgahO0dTIqW3WX5q4sB5jI1Z9WMfxl1+fccASAiUq4sCt7BMoY7Uf
zLgIQKbnaAs78scFyrrr5HX3pXWG8mqBgjxpOh9UPhDYQflJNAKQEdzeD93YULstoiIox6q+LmaE
xoRizB8mKs3+YKn/Ls3g3LK2R5Qx78oLNY+zXvDRhmal2WnUTUTesjm30hSiV2BlQUuB/DY0tual
4HpPrvvDLwWVAJQUJMq+4yzpdqTIoZEFs9PmHzE6HR1XVmcndXOljgXKfFqeqz6KL7aZFJVb1ub0
dcXB8AycvI8aBaBV2NgDuLZ3t0WoTtDVsbkL8FTJVrfWrOl7nUH7RDpzji6lkv3OYaZ7xqWsAIXe
0YDaAS3hgbhAUIhxz7F5XJ+mjqa/l02h2bhDloyZ16pja5wcn6O1/Xlk8ec/BQyUv/E16tI8sCtp
fdGnxgwwL25PKt+Ho5DtUqKgTwf6+e0oMwXSqGhClrZzjDKABBiic5pEg+PfP6OHSwfoBJEnwH87
Ud9Ynsg2HJ64UFebq6H9ixLVd4y+VK90kG6+P9jBFcxtwD1IDVakhurbrxp6eY6sTEuDbFLV9At9
kuxPFccM9X1mWuENI4TqUZaH+eH+sAffCLWPlhb3Arzgbcmn1xedLrWB5ns3gIAeV7IDL0wpgSVq
1j2p5TCeVH/2tV/ESxGGRMEW7cCd4DuwzrFOWmrNZjlRXXenZlKbZ1vqJVCxdjV+WmV11K5NmeTx
/zoUqfprMUW9/uXXPxywrBAupLy/W1wUldSMoZPABhD9Dkpr5ddqOwKTq6Ln2BrORKEO+mZ8N0B6
9Kjhu++4QiMXIq0RlGdsbcAkKw5rf0wW/bm11/7WWibWIXGG5NKidh5eOa2HFe5TJkXKN8K68WTZ
j3abeHdBVwnw1vbVRaR90HUKO0EVZ1Q080GXiqvROcsfTWsn/jjo3aNTK9GvSw+Cd4YvBX5BAK22
tY8IFbcwK+haRVFY+Ppa5n5rX5UCuH8yPo+980FLrfLk2Tu4MAhSMaQRtYF9QxqgEAiG0aFVJofI
t9S99eKs1RkX7CAsZBRUAIWEglDNe3uAY0ctHBIlBE8NKfEgZ7TXVVlCfynwrL2/d4+GgqgndpHA
Jm9L+iWAlspaEXFy1gn+U9O3uD5lvROi5jziIHl/tKMrAooSBBsK/ALR/vbDGgmWcRdLaVDIM05t
CeiWHgDBg7Mm31dwVb9+65KfUR4DjER1YBujROla6UmrpoHaFc0jbW7bLyeteyRFzC5paHQnse/R
ZFKEE+VoMvYdIq5ERGRQJcYbpy4O4ilcLz2qOn6FvNDl/kweDiWQmXTsDygnuTIvUoJMeiAVBCX1
WqqXbO6UP3t8mE5mcb/nIZSporaOyie33GY3dl3kOGk9ZwGq9MSXZJ4XtYcOef+DDsIshtGxl+EF
OagZAcE32fgqwyAw7GEzm91EOnOpnciG1q/ZH5APa24WkqaupMy6b+pte/Jy7h8U8RvwrAO4Dghk
e5fNaY+U0EJEaRgDG4Zb/GEepeU5Zb29qXZmw+U+r1xcv9DWWdIzLrSIWN/m+4yP1iDqtOzYXXlc
7iMThUGbeETt2tQ1zfYps7v2EtHf8waQP+5Yr8vH3sqSk5N5uMgcTEpoeLezH9+ezF7pBmTWC2a/
iPvLimz6rSt17Zd37WthnG6pAJrA9ng7CnDSMmkyhKzmWAq9ir/lTa1i+VHXSicX29FUKkhc0g8l
ct2BuwWPXnL6mqHCvnqYLKu/9sZcu5a8OvCmZvkKinK6Gn1nnHG0DgRS+EzybJWsDMbPNiPrGr1X
JMoYQTOW1se50tMfxWiA/hWdiPFGaRJzjjyWknd03urmwemt5MJDMPjm3CVfujUGa4K44y+XdPhZ
tF0AHBFa73AekTaOpaQZxIWR2Swgt9Lw04osZOdLbQto+P6BPtpRsAqAj6PDAMFws6PmqM4t7KLT
IEQ8W3PRx7K/NHbf/boEIF/FYQUQK0hW2z2VWDTe16RKyfqHdrymSDp+tREHHtHrsOenqi/I7SEn
5xGKhFp4kkGoysGRRXkIvVkgm3spfUsf87p3ijRY17XJPqlFP6NZpkVr5CtCefDPYq5HpJxKJUFb
bEondfE1kGyaqyqIv7mJrdcxvghpWblSAjLQn43O7h7yde3+6me1hpIx1CN6jktoXutimZMHWR61
0F0XPdZOLsD9s4Iym+BckA6xd7e1TQPV26IqszRoZbUIimye/d428od+1c72x+GFD3acY4KSDiUw
cYJ/SvHU0FGabhzTIAZM9b4adQ2lMlSqLgv6bJekSeZ3tjEh5wTB7T+7j0HkKdgm/fouRcMISTo4
evSZNjdS2idDZBgIyIIz7F/mdZQ8qyisk3vv6CwQo+JFRxeeuHFTTEWSOC57G9hCkTXjo2G10gOa
YfZZgeBo9RgDIUwWDz2OzYyuoz1WyM3RXW0V04/lxPS6Hsamk0fWCSt7H8lRgAAZh84XMPSd4haX
9gQxZSLKWev+nYJAPJbtlCznURn9VbMX//46He4WsJJ0zahzUcXZTOGQzWgvCiemfNXk76gBLeOl
t8pRf8oVq1T8lmJ44+aoC+auU2aV9SEZSvu9nPVQmO7/lqNpRpNXlDkJiHaZBzXbSLIXJN1jSEK+
rbdhEKeOdU1xqDv57MOhyOHp8XJOdqqJOigSyKDAeiuwgqOv5HKnvJvQ+fIwb6Hve//DjhaVvJLS
KQu6B4nEWKPIlpSRUvVG6c1Amp6iFOyBk4T6D0CYZ/Dew0UFHwLTiHwHSerNG6HWKKpTcsP5JpzU
3EXjMH/Sel2vH9A5XjNvqqgeoE4VfVnKOG0uddhGD9lca2f1mYN5RlxZFP/RM9OJv97eRR2zMmno
dVEyWWevUFYcZYBbpQ9jOTUnT8bhWFyu5Ae0YmE4vB1LzQeWGi+aAHiz+mA6aXtxLPh0mQIJ5f6C
Htw7tHqpNzEKLfTt/EZTq8fQiNk+aAXeiqKrr6EcnvFRjt5AYh2MRanG8BS+LvNPN7m2zNB2IVAE
Jmqt/8fZeSzJqWxr+ImIwJsplOmuNuotL00ISfsIl3iX8PT3Q3eipogiek80UUhZQObKZX5j+ghS
yl/4SmnfATa5z4ZWlFh1jKFePPTlUHEZ4j0of6C1nnpH1NqrT503qf3RRL7/rmy6SD2MVTpmmm9o
E7aomolqdZBSeTc+5ibZAuBxnaM5VcJ7+9EGAkMxTO2NLso6c8NznAkz6sUXxTaw5K1dzRd5lN1l
trB2jvbGYWMpQifXDhjUda2RD4kx6GMiLiX64k+a0ndu0EBH+pb0ijwZZjhpO8d7a+PBqYE0REoM
5nvZLX99pribUevIyb5xqZie+tZ0z7USdYgm9t5OObGRfePiAeiU/BdM5vrhqqmcB2h9TIHcKHlR
Ci+9n5vMLs+8fPMJypxzYa5ZY0cJz3DnG25teooY8hhQRuT+y4v/6zHRkgK6kbN2go7HcQKMeeys
pNt5wq2XuShjcaUTLrlvX69SGoMWdss0zavz2vaBNVlotCvpb3s2052+wtZWAUcKtp2a6Zp0haZm
isx9J/Bps9NjosfVg1Si95U+lIfCcccdbaCt5YBRLKk7pAB2zOtHGxEfqkbgdJeizM1Dy23zOeqh
NyvmkJ1zw9obYG29SlrG5GBoRjFYX6UtVpI5jWnm4jKjS3/I9DE8sCWLQ2Eobx8Z4RNAO4jWIRz/
KwwM9QpaKqC0Lmo4hA9aNdTHNMr3BsqbD4TYA0MTQFJXKofAq/vedGlzdVPkBJLe7HNZeaY/o8/7
6XaEv+6+8kBQcSBw03O/ahVmQwk6qhLZxW26+aQQF5mBxe47oLP5uW3b7F7UofrmLiiLImdBvkyc
vELoFiD46jrKCCQ1qbIVaQN3WfXv7Sfb2oWQUuhLkmkx9lqe/O9jnGOZrkOZvRigeKGgN37p1dMp
mob6oGjFznvcW221B826aLkWUMEeysR6rET+I62z7KXj6AVVO2XH2w+3tUMAs5Gr0+ZBa321nKdP
8CqKKLtMAzyDHshBoMSwT6OSE3B7qc0nA5QMVA+F2KsUEh/eGUFjNqOpKN4pMXRxp7dRFyRpoh6b
WA6n2+tthV/2PWx2UMbXtDtDnz2ncGm8eJkmTqTy1SVcVJVvr7L1AsmdELfgmr6ecVUmVr5eXyIC
5w7e0YKGe5zoVN5Fvd78h2/FhIEKlXELSeLqW7m0jMVoEw6jVE9OZZjExkGRszwi/jzkO4ttfS0H
SV0GO3TJrpqtZTQ7TWQQC5VYhaSoxWOQOAg5qzPzOqds9xAoW/ED1A3IVEiDAOiW3/PXKQN1AvOk
4BqbvLz41ORd6yOgm5ySqlU/oS8zH/VE2YOtbixKksgNQyXM11tnWezDvMmWPjkvoL2UAtVkX3R2
F0x2FwW2kmNm3Dft19tbZnNVYuSiDMXFvVZpUhwdjqkzp5e2wOowoYI+C0ZEJ9HEzgMyPcVpnkvt
7ft0EexkNmlpS69+VeFUgzcPVdqw6NRmz30xx+9TLckOuS7NHbDYxpGg7qcZBr+I2mL9KXUnNr0h
xJdQOrHmnkJb1O+iDOTkfWlT2uyUFhsblXiyYD9gRS4qGq83jsTNQxhxSD2eCed7Hdfheejr9mwl
o9L6zFrHnUtn6/MxhKBEW+S1r2DHvMS5GAYsHqHFKUGS4CWim3F0Z8T6cCqAxwemihX27T2znO1V
Q34pB5ax7p+EaPX59NrtBxub9ktdaNWLo8lnylj7lDj4cjpxnZynqJBniVnXx9sLb31M1qQ8QPru
ui+lFU2fATyhEYewVxrg14P0bz7CYhpsO/wP33IBrdP2J25ftacmnZQBdfjkYthl3AVo5FdtUBlV
TDOshFL14hZc9Dv30sY9wQXIvY5iO2iFddaH52y+ZLzQ4ZZZi+0V4snFg2vnA26tgo4YBRYZHzF8
9QFTu4YW1dHzrnOrOmTT0m6shmInam9AzzhvjPwciD8UVuuHSSMxVkhnA+TTSCKCgbrvq1dXykvD
MUyDDNWKwm+Luqh8DSbQIYpMKz7MCUAT1TG6nQ7D9s9ZwKkLaXqxQnt9OCEnlDkIRtILA6xHNJR5
UOCf8ajNhf0Fl/Dqa4FOOd5RSn4nmLsd+qzuniKJauTtbbz9S+isLmpuG5Sx2JOCk6tRUIvMaoJJ
msmjlSoJW9oW3qUNo+650RrzNJXW9A7lZvUpbvCUx0WnezvPFZCG6rEdmD+jebR6K1gD23NR0utt
sviXQHOGqi1tfURX9fOYKvV/2HpkXUR+wv41TjgSLRAUyyal1NL5veXU2bsYqMLO2d0IFAaZv4ar
wyKWt25gI75hTxG66RfAZ+OxNdxfUxt3J1Llaud+2YiFMP4JEhyjhbe9HLW/U4UhdKVTqJDxm7L6
YcZlKu9ztxXPKuyFym/jvADzUmN60bvSVs63d9LW6jR+kXdFqwnA+ipRiWa3agXtiotC75UBMHCb
tG7Lk9bI+C6rTfvc4Dtw1AlkO99x6w3ThmSmTyDmbl1+2V/P3UeRNk0ip9WtZtMxdRT3EDthdqZT
Ve7EkY35M+AB4BFQ8QmJ6x2KkgtRuB2jSza33UVVuwYbkTwP8jaSHx00/P0Cu7SzE+MV6TNkfTtL
kAJ8uQS4cQjM61E/thEj5t184mnIjjBU5tPczfBsujY58GV3XuzGjU7E5GdCPaDNu0aD4HleosHY
hPdF6qHGpFjDo+vEU9CozXTImNse41GNPt7eRxuMwYUBiaYz6AHKynWzsiXzLiPBjaDiGiKPc+Qw
FbZnO8+Pc13i8DKAFkO92shKDd7waL9PrS6Ggm/Z4RBIp9K+aFqEbYHrjr/VMRb1Qc+wYgiaOlce
syqMBDxrHYHaBvcr5zzMMvon0WRn4ibUVQ9hmc2qjyxHlJ66pi2/mk2pTWdqqUz4DOG7H4yL6vjE
sKv5jEVtYvLRUUw9TMJL3LvCsqfkkGtR+VJAD+wPPdKQ4hftcYo7tBzm49z1ZnQn6zLSvuh6N33E
f7bdQ0psHEcUY6GmMN7lZa6nrhmSiRAck/hiibA+5zg1nIYeHTyhVOn/0oqBzBQWMWScRL27/QE3
dg10BBo4KNaRea7HhnGo1U0xMuTSq7i84CsJe1PG/T90PdDHGKIGQdRsDzu/cTDJ3+HRYysC2nmd
W9cCy5zegx2Z91F19GahHjLksr/UuiFQ6RHVWUbFELQO+LNBlv2328+8kcXQLVhMC4ExLeCJ1yGo
dIY0gxZKgoYQ+X2bOMlJFXOzowSytQqdFkB85DE4NawCfJXjkeVN2TJiG8rIx8d3OJSikDvtxe1l
GEcs7QgYp+uUrJ25HmLQi9Y4F7mfT1H+o4jLPWeLjQIFbSMCNgHtT4b5+p1Fi04NOx+7x9iznioX
P6KkNXS/RTDhUI7z3jx787FIZtGPgbTDJnm9njHiFOUVJNFFp1SX1O3EBymGvVnL9ioec1CPu5g/
Xq+CsL/VR1z19PtQ+T9Ek2oFUSYS/e1pBX7HwDq578jC1+gNJ4XGDhIJ8aLR7CJ/0ErqrdJpoS2P
CiD3t+9vVqJbBK1KBZzy+qniUtPTvAYzJwrsz5oKRHbc7AoNbsUsWDawgEnLQKWsVrG7vq9qEEgX
MzKUZ46Tc0gRd3uc3axF2VI6ByJKEWiafLvI9h9rKng3OkocVy2kWfHgimXARrWZAeZUqtjSzUr/
D6zBr7ff5EaywoR8QQXDyWCUudqFY+wassnz5BLZ1fCttIqaJ0vajxKg9M5H2zpgi9I+VGCGSlfO
5qk3GG7S4emM/ydziMa7dLoQgV3Mn7u4+3L7uTYX45vRD162/TpXgHDvKkZmYvbdR92TZyWxn/eq
e6pw5z5K3sXOrGzjnC2PhbgALXya3Ku9ksymLkajRKImT6cTicR0P8MlPdx+qo2vxSrks+Ru0O3W
qWXSiVFOmsSMW0/md7LFDcdmGvjYt+MeinNj89tgbMgsOWHXyZat4h2EAUp8YdDimZdUzUR6sOe+
uStdxbPwFrTTc8Mm/ezVs70T8reeE+gopA1mStSlq/urMEp8Y/AZushRNNkhHHPtQ5iOaXVQY306
3X6pWzUneAKQKUw5aWquz4AiorCwa7u4CDQMj9pkhIdMlcJPnU45DY4e3iWa95FCEQ9kq/AgJWvx
we2znaO4sWUXNzb8H7h+GBUuf/9X3YDWfB026ZBfhF5G9wVKOIEEq36yco8kbUj3cpSNL7yQCJcA
t2CM1o+tq6Vi1olTXEZDqg3SIkn8VZWK3h4cLZzIXBL7XZvFyWGCkPjv7Xe+cVwA+QEdAavCeG19
XdTuyGUemvmlzYH48YFD6yVSnW5PQ2kj+QOcRt4H8B/jkjWHXc/nzlJgaV7EOEQoEw9QY7mPj0UL
yK9G0jtomza/+w8PR8cRzA9Cp1eFb5RW6KE1WnExQ7V9yM0mv2/GtN4pr7cejZoEFixtOPA+y+f9
a7uAQzWrTJmKC5Mh61c7zPpdqDnZN68qDdg0EVJOaA9ne5j1rS+3jJRpjFiAj9e6uMBUgC+GcUFX
POuPWeMkiG7q4w5cbCMAMOmBZsBECAmHdX8spPEN9UiUF9WoStUHxmN8a9K2HLCljHZNzTZOAg1p
Th69aQ3jlVXwrjsytEEJOQmh7fV3rjO2T0xbhq+tp8XFwTGATgb47PYa+MtJltb59obZAgDzAyBC
MbqkYFjXKGaoZewalynOLCGnzL2ZqT44seZHG3spRny1Vc13A2Ej9p0syv81cK3/PMet/Fl3upvS
W+4izVfgWoc7t/bGl+DG5ghpgLw2IFf4x6MhaPPTIrRU1cidTo4hzDsqH3XnNWwEQFIQJuB/otIV
IUwBwm/TAxPkcnV1sOZyeMQcsccabbFeh3K9E4Q2XzuRliAE9OPakVyxRAS7GORH74Xdc5va1gu5
f+2ecFud3FMiVWXGP1Bm6qFF8tm+GMJuPqC2ioq70yupej/nmXEHBh85y9tbYuu1U+0s7UBoaRhs
vz7dShWPpSbZEWVq5b+UZILbriDxEY6W+XaYN298uQAWG8Gr5q+iu0KSb6BPYCS/rdD0Ht2mH04G
zYdPb38oZlvQUGhBLtZVrx9KwhgKE90Sl2zKysOkJgnVFQJzuT45O/XInxJ3NYlhUr6ATSnCr1No
XDatKU7q/NKJMP0+Fs38TzeKOfTHzMvutdEzzzYdGNs30xztHbe0jmNH++bNx8cjsDBicymQr7Eq
qVYoXloa+aU2tNEMYBb22QGs2wJqm/RmTyb0ett4NOvJIJZybyH7vX7DZdYPrhqDLneWsFlmk/g8
2fYPhF6NN19yrMSEknwUIuxVc3zgVi9CxOcvOg5avqWG831dij38zfUlxyroMKFqiUPuVWCkTT4a
g5swmEB/9xP7RL0jict+GeDtHF+N7f44qGjM73y160gEHAxXJwIfuL6rnlHGnZ3WqUSUcLbFB5SA
dRjNZftsT2YdnQcj0fTT7aNxfa2yIsUsPXl4AVdwZadsKNAsM7mMSYTT9tjlB6VytJ0Iu/U62RWw
LBYcxFXaZZQEu5Zx/aWtRXTXlKV2nPLefU7wVjtRCnQfFjnPtx9FxvYI5f4p/PhjlanECYWKNlPN
Jmmh+1nI0Zu9Pg5oFE4fGpRtf49MS++1vhEnRAgjv4IzXux80q0XTJQDiLRMc0gKX5+MyjVH3gnD
HDrp+TmMvfCB5GWvDXLd92NoCC+STpUNQnkdtsF3TBrWD+mlUpSpP0+J6d0pXN4fIx0tv5PeDaoK
/z0W7wHgJn3AJLV5eftOAmFIp1VnJxF3Xj8osn1Rl+sx3IFwiO4NQ9EOI2K5O72/rRPC0QSzSf/K
Ij96vUrPS+47DGouuhvNwZTL/iVrdPTQo+hnKgC73H6orbhGMLfpYQEcvkLIFai44MwDfUDVCG5K
Yxi40sTufYfs2M5G2TojuDhqC0JuKcdWG2XIdYPt5wDtjkV16D0LiDlapDBMHDteVJa76G4upv7z
7SfcIGnTFYG8u3CUufbXNW8/KdWolhTckVXLMHAB2gRShupjBOT1t5W3TRfAmdfOVpRNnk+taIbH
ep7dd3huKYx3isj9dfs3bZ2Z5eMuDFyy4nVFmqOA6DbTEF/aMTF+ZpFbvJjDfzB0Xa5pulBALIFQ
r2tBxVVgajSMBlyrCy/OiAyLpw/Tk92oe5L5fwZir7MCPiwSeARAxlVXeE5qYSSnPAJ7miUCM1fU
HB7rfMwnfzbqFoxGFmGTFjnIep1SrtCPuAnm0c8mKmPYI3r7ZbCr/p3adXlz6Ox6MM6uw5anRdfN
tj/Hpan5SDgazGAkqNiT23nWEcecqj0rvVodq9Y1Be2EOvnaGd44BUY7MAfQ5Ax6y9OS0glm8LqG
LzWlHXai/8bnXCS76JeiRHUtlIroNLmeAoJClt5HrRf2k0CYfacs3TipLMIexueDWLiOgJEh9C7r
jOQCuag74BfOTECf6wdrGNWdO3MjBgHOBROyfMrrqkmPs2qqF8yLOaoamvLz+G7s9PjJmWf9R6HK
YScybK63zDrZpxtCXoNTIJnvcEcrApHEJLG/osMp7ga6l+9Q8HV37s2tz4UuB3UhtdQ1S0KpvAF1
jBidukbtmc9p8ghDvdtZZet78TxoEdNpu25y19GstSXMy4ucRPqg9XZ1KBVdC6CGVTtF/RI5V4dv
kQwnAVikw7mhXt8ZJXqMuJAAcIgba/qVoTUZ9Mzv72Qv+qBS3PTRwSnqpUt3Tas2HhLVROqpZSpP
O19/vbLWaQwXDcTJPNpA1gldz+w5ydPmm0iV7vvtoLmxSwAp0UeA8cUrXasM2Y0xIa280AnUKTlh
41B2QW8yMy6yVmn8pjD1nQJuY6NgzEtVxdwFgt06gGaGMRcyqfLLHCtlYA+FcV48Z463n2vrHUIn
oD2xdJ6vHIpsxYKTOCf5pWlNOtxRnFww6rUDQGl7Uh1bS5FDAeMmv6BXvtoo6F71Hkaj+QUdrvkH
joJRGDCQs78mcPT+vf1YG9c9gjCAbiympVz4q7UGgrOZWhimlvoonjQ5Tk0Q5q3+IQn1pPClrpWo
pZZiJxZvL0sTDas4jRnP8k3/6t71Czu5msDRNq4ser8nrFT+EAvrGEtTsYIG1bLLpI7ent3e1rtl
CgPqExw5WerqeSdOyf/TiEbZ24cEf8GPhYHzaS5V/f3tV7u11NJ0pa++sBHXmZSSWbrMcoeroCss
FGcQmPedyhTHfDSAO9xebCu4cN+AwgV7c606MWKRPOU2fhzqaNlfWiE19G2N1rm3RWPdp3Nl3Gmw
h57SIjX3SMFbD0qLGXoWL9V0dOP1xzRBzk5mR1ZhudBeytqcj2qd1KckcaOds74VXf5earVvRD+K
qJIaU2M3T09F6rankdvj92wkeA7Vcfj2USsIaFwF/zT/FnLF62czlLaukgIXgl4bfyfmED6KNtkD
a3HP8N+s7oblomO70BqiF7eK0AihJIwZAE2FVWyZH3PKm7n0Ycsr8HJ7XT2JOWkdPwz1rAsQ07H6
IEbBn3IZYgnWK0WRB47WK9PZrl27CqbIUv/B5cb44rR55Pgwa9IGP4FcWgfVFK39Ms1Z8zuDopT6
rtt4H6PMKoo7z0Zu4my4tRYd27goW19BoPsiNA1Xdy/PQjWICzn+ttXCxYGldNWvml14+iECJfnP
MIzh+2yw5/Y45npRHWxdIuDupdHwqEiv7U61lxpf3UKRw8HM+qgOCmHM+UEwpvEOrVUPvY+JrqJg
NDrPz1I3Kvu+Gnuw7qMC5D7woLn+sloKy/chnTZiRmhn2lmvmhb64zTTpx2QnAumpMxE0IWKI/3J
6hjJz8AW8USc8qJ9hnCE03AtXFGRXZTyZ47gIArX9JZAphSR/CwjmX0iSjnzu9ZzmEv5YP2F9S9i
kxIpiFaLv7VpnYz3eWV653yAM3Kv6GMbHcnmtTQwMtUVx1AVmX1U88jERcKMdIO4lhhKUBpp8jyD
FxAHvJ7a/xE9pP2gC5nox0hRGnBRY1oMn9KJIucwu2ZevMxl3X6o0tp+Ql4vyv3ZHmXzMtlVXPmi
seevrpV5v0Z7nk6exMPK7xOEfu4UzW6cc6HWOQqH4zA891mhZ09jOw6jD/80cg/UlSPpfW5l0WHO
B7ijmTea852KN17kRyq33hGZfkcctKk3m6AabZwNK3pT7V2mDlruR6KqzUPTeclDMY1tj/F35n1F
g2x0g04W1qfas9rCdwDruE+6Mo4Xq9JGgbIwnN9A5aKRd0NcTjWyD25uJtibtLnmdx7MKYg+1dgd
BPio+l7LYhvvLS6L2neHqPu3NpH580Oh2DV2dUycgxYXefWh6mbrc6+EMQAwKy0C0ReIKtoZM2p/
AuUWvQwUk62fu3atfC5ko9tBBL36olTt/MFIEbl/KbDZnX1ytnRgU3rTcC+Tuvk0TK3V+WbVGV+q
Wp+1E0KrdvkbS0o9D3TMNPYaSBt3JXUh/T8meeQd68q4ymQE4w8ihtXnxgtA3PCjV3vur5za/EPd
av82spp2rpOrkL4QMJCA4oIk2blSSm8zd3RqGATY6UxJ0C5YuypR0uOkWD9vX1xXLSM6/Kg1U5Ki
jclaqwtZ0tZXrdHJL3ari2+u9PJ/IqOzwRx5afe1Qp/z3Gdtycmb5Gfwuml1vP0Drh6VkRN1FO1H
0lVGiasIL1PZzmKs0Y2uvfIfGcsJh8ZwpGxrstN/WQrtDKDdXClrlEQ6FEXkqRABwxG+Zl5EM/SE
yjrpSrhnU7X86vWFQjbH6BAFm2uOQhLPgB3dgnlvPdb/Lm5dv7SeSdnbH2jRxuWGXDSD1l3FKEHb
DTA/1ZMxcGybWaZe4Lqp9WORj513NuXWJUnBi/EpkLsFXPz6Lja7ypi8ggIqg6n/6CXGeB4YEMuz
bUjS1tpL5L05FNqxVDW5dwq3tgnO17TFmDYDQll1/Ioa8B0tIk5hi3Vk3pmN6uuse18oXfd2NVxA
NOAC0OUFunYFpynsRO3imT6qrsH5z3RClNvJc4sZyc47/YM8fbVRFugiVyVvFN/aq7pGtxW7RJKV
gXYq0vGwNEwfpsZrf85m4f7Pjk3uKzV3M93Pm6Z4yuwmdp8mszKUQxcrrjiFUiTf1LBQGdmOFLa3
d9jVN19+HnZrMBGYjV7tMCw7JxO70vwSh00R4KnOPdLOo3EQlfdjiBzj6LpSBGFY7BGorlJNVqZS
AF2+QEiR6Xy920oticeo7nPKkFAeFaPIj6KqhrOVOfOjnljTXn/laoctC1LxLfRdqoZ1JER6uA7r
mAULXI0v5aRKjlX1HkqK2GlS/Qk0648Oi5bChEEkLcHlrf9VfuF6M4HQdZhE6nM4+PoYgdiW+mhF
B9PoGu7FsHZLn4xlYVXWRY2k7ZQ23/UsLf9RMXH6qFuJOR3mCUb83dAjlu0XidXGd4ZXO5/ytrVH
jCCq7DtwAfFN6CHYpUnyeMdBL7X5ONbG/KuQCmKf1RACbkBwVRNY5zWN/pk933d+2s5y+KeJ6dQd
nRZSKVM2GPY+aY9NUw2U3rc6iizpUw44SYDDaOr5XIVD50cl7i/PhK3sQ4MMVOhrkzt+ub0xrwIs
XwveID1rFPDgR+qvX2FRxLaMC2TtE571aM9h98lKlOytuLplFbpgjDNh4FwFAtVJcb9SRX5RRacT
5xLlqcnrPVXLawgYyzCfIn5RhFxPh5I0FbYAU3qZnTA5CxGOR/Id9SCTtOf7a2EQC918Fyddgsuc
NX+PG8d4NzK3Ptx+q1e5zvJDGAOS+UEihAX1+q3aY6jSyWLun2TmdMSMiGCvtMymVUMeMldhTxIc
d47DVoxhOY6Cif/oFbWOk+bNC/CEHkhU/C+y8uE+VSLX8akvnVNoluZ3+GHpU4go9x7hbuvQo+ez
ILvBH5ABv35gtlbFIauKi91P40OjigG8WYg12uDtyf9uLoXIMS1VVrtSt0mVinJvgS4hRu3S4FQi
mCqIBchsdncSnY3P6KoMWFFlpSlHv//1U1FFRMaEXs9lar3yPJlZdakyxz5qjBqCqo7LB9UJi51F
N56PhhLqMOAmmSCtk5HGqG0y8zm/ILXdfTdwpDwnTd/1fqLPzh6yTtu4HuiXIRVEO3zD9JLGGRXE
wKZpKBv9ZrC0e7tpcr9sBeKEyaT6wPXTY5P17u+RUeGhSsDcZbba3qWQaM5KMVv3dMG6Ra1y9sNa
3VMz2sisGffSDUKoSQVruLrAFuUgTUruk8RygE8h8JgTLBGpO2HtUH7EDKj9OoMfPskMjSjUNsR0
d/s0b76jZUzKkV0mTqsYWbvAXRpK7cusZ/aD2lsvGFSgzDnmMKVwONnJZbaWY65DM5ix5bW0YWXX
xczEKb9UrqZ8cssW4QErR3m0GsRxdqZO7ix4jbKhDQm9BbNJMErXQ8t2qApP5B2Y1dCunsERRce8
q2J0l6ws/YY30XgSdVc5gVF408ewS4d7uE7lTo60tfFpuUPRp4q69gfVpSKa3ARkk9tt8pDDfkK3
d6j9TsmTnfi8+YpxzqJOIxcDPPb6YOdCnWs3G/OLK+zu6ESJd0YvRdx5VeQ8dHPjfLu9g7Yejd6+
CTAORArP+Ho9PZbVONo9fNgobr+zkjUHKC+bn6xhaMydz7n1cGwfDh0TJ/RWVwemx2w6wsIqQ2sJ
d+1My+azVuv1uUSYJOgdGf+Hh6PKxhGTlia7dnn4v7IwoRWZE844JVSclPMcFu8HT8pjgiXq57e/
xr9XWp78r5VAlWjRTDp06RgyH4CFZfS96LvhH7vXMN36YtQTWCMthEhrfeb1FhcYT6MknNqq9Etw
fE+i7XCVgv326T881YIZpRsKv22dLEzwXjHjBR2VqkV3SRwO+6F0iW8jNmzKTqm77LRVyrxAtg2m
Bn/0zlavMKNVptIlSi99HPXB6BrTQ1y5804qsvX2FmFNUnNro/AbWzsxO+Cw6FTPxqd0jrOj7Kz5
VM3tXotn64EocCg3qKyW2eDrPTEIj35SzaCujQSqRLSTL4B39hBsG7kVG4HklWuAafd6CIIBt53K
GrcxCJvooqpt7Jvu1N5bgx0fY5f2bFIP7ZmEcC9Ubb1KMnQoHOAAr/nkuS1AFXCpIcuVJvA11OmO
LlQWCJmVp9sbcfNVcsOBEmFge0VdaG2JyVRsiwvpNWznqUNTc3D2wI2btw3ZFIwvamLmg6vrFH3t
WLbOUnKEXn9M23SmUarGHyZjTk8klyL10UfqjkY206kb+xbDYqfc4aZco4a58xZWCvQFLr6rjDXs
0fOk+BF4iXd6dEz10Jb00lPzNKRIEQAqcXNYwQpEe78svKY/l2WOonGW4dhKtZ3nPlCC/p6ce6/p
tbXZiDn8Mnom12DtZojSItQZAhTApR9Gu2aIYTvKS56UP8dQqj88xNq+D4wcdm6OrQ1AaKB4oE67
pvfqoWsrhleJi1QH+8npxuQLUiV70lRbWTW3POAd+GoYeay+P2YUepFVeX5xEif6lfcy+uop3eRr
EpI7ECLpezLbc3ffOkY80qLJswBC10G2M7HQcTvknKzcUp9ybcorP/SczvSBZOk/bx+krQ+4KMDh
DOLS714jpO2mdWc1ZzF+DJRaIxmrM3oRIflxE5tnNIHiZ1mr44HudLtTai8BfBXgF6wy9SUkdzo+
i3L1X3dkXIkIUU7iIQMl832tKf9mUni/seKKqYH7odkZZW7smVfrrb5mE4f64C0j8E5og/ALvZt+
erOeHm6/0s1l4ELDIyGlucrBCf/QG2Mjg79fKk9KDV+ZIe5OJrMVmhBgWJiUQD/MK610vqbK3BIb
syHWh+EOoSFaSdi12wc7EbZ2UGw70Xyr6G3dj5uuKXxcdhJxyPEbe/M4GsEq5FsB+FJ+clBWN7Xq
ZA3Bj5yxLvPvhpXhIuz2dgDqtHz7bY21CRYIxGRcQdajAzU0GyPtEJrs+7z83JUuXauihB0oJvs/
ZAbLR0TQchlUXAF4B4b7Ri9oxLnoTHyonMx6F6dVeHDk4OyUbVvtoKUpSKihKcHJX6UG2IAUit2i
qma1Zg/3ZNL733lWlT8bta4eZaqFJ020NSR+PNSOUCiHe90oes3Hy87Y2b8b8YcdhVsvyDNUKDzv
9bGc2qZyFY0kWbfj6EvfTFpgjWVzESKajrePyu2lAEq9XqrE5niYPWBS8RQmQdn39QHRqvxZMSic
by+1EcrhDaBkSB/GW/A3r5dqDcyA2yUhjzMNzJIDP0HGaXLvyS471yij303xHnbiOhKAXAIuyH6l
gOMGf72m1JO6S4uGVroMcWALI+sjdaO6pwl8HUdZhs1IA2jJy9clmxFHjjV79BKHwZ2OSZQYT+2o
FIdQKezHpG33hAS21tORNoQSzKalI/v6sfSsLo1Zo+2TxJXmt5UWPuljnD3rxmCDX8I45/an23qN
MD4BajCUXXrAr9crbOl1bQ1PtQ0H50OvaNlzp2r1zirXexGTKIwnGEkaZDTrMioxqeVtRBEuI6n/
LzRzw1PWx/LJULMdobjrO5eVKEAX9jbVzboOyEzmWVMMfA5KSfVr9nBNCpxOtc5uKBkKoFt6b1nM
XhMXw8idY7D1LllzoX5Q8eBL8fpdguOAbWwAqiuxVbpvpdQeE1ntIUm3dshfq+irL2aGcZxPesGO
tDr1JdKn7FTF03Sytf6bAvD5fHuDbC2Hv+JiXkBGeIWATHsSc1jySB1PVRcUo+KkPgYW0UNi9+25
5d/s6JdtfUHmomS8GnCzqwm23RpaOMJKvDRaLX07doDYoKGA1J8MPyhgt2lKDuk3jN29vTj2x/Lv
ddZEzwlcFPtnKfqv6jvw/D0FVX4Z06kDG+KQQfkdbuBaMDAf+VjVmUYUVUGiGGF/yWSvPILax8gK
M8gv5HP2DyRWs8Z3ZZ7mCFWFw87+vmYWQMplmMqJJaVcLAhebzJXz6yRYQMEP7Ag76OszE5jM4Qf
0TAaHvGMnu+AeGFiLbAUqXNX9dFsNoJoaN0nUTrxzsH+s6fXbwxAD7+IophovPo5lgoaKukG2LYQ
+gu/t/OwCdLMMC9jPrqN38dWkRwwP8ynkzKWVXlwJQqgfqIZwg2ANZm574aN7QaAeXGejrQuTl7S
tGmdoBtS/MicfAZ7lcQuHX7ZNbq68wjLqVw/AXcyOQghAdjocgD+zpRrNy4Tz84vHrXf0aSJdOpR
GIIT6jZPeoi6jycQipuqsUCDtdnTst04XxYGm+jzLwDZq4oEE14Pv3S9uLhDo7wb1aE7aZawzk05
eQE9oT25x43klsNsoL5IYUInfR0hOVxKEUUYvNSpp95P+PQFtWV8MaVX1oE1zTM2SVUJAgGy9vBc
11b+GR6UfOtbB6HLKVtEelDAuLpXy8LGJ55p5j1Osl/rxsxfoL/by9jVumuqJn9nzA0oMHUWCx7L
ur8d1K4SFuZTC0UYSu6iEb8ervBgNlYh0r73FLggJbixd8yOhidGD/KU61ic0jzdI1//iR6vdhqC
2QuAlgvKgYporWoy6Xqzm6qp93+cneeO3EjSrq+IAL35S7KquqqdumVHfwhppUl676/+e6gDHKhZ
RBE9u8BisYvpLKaJjIx4zdnRkR180FQTkkozJHpyrxuj8wW5aRuRp7SLXLO2qw99V8qmi2t9HPoJ
sl7P1PJk6S5wJjqHc5CIjzmb90k20UWd9Wa+J3tQ994fV/uTH40oAWLLVHYR3VrC9V/Hg0L1OKaF
ZJ/7KvwaYzB30i2RHBuo/l7b6NVO1roxHHmxCeEU8Ps1pwdTwCZYDFPPqDWOr4HVNB4dYvy/JyH9
tKv603s3AmRUwAkU1RbhzvVGsC0h9zr+r+dCyzUaWknQPWi9+k1KA/1DhmjlHUjQdudKvcqGcOTA
dxbPVyq3OjXLt1M6ZmXV8zZyzoCNprOtV7anT6gLDgPihre/7yolYSjKdLDsaCYCNFoFt74rRhE0
I1vORMfPt1GXE3c6GJBft8e5XjaoCtCEFjIIE7pWhOsNThO1KutcDantx3oqna0OeE8wR9GxLStl
Z5tcBW30qVg2BJXoKVNOXe3KVh3sKlMb+2x0on5xkqK9qwBU3AmjLC7K6PSuZBXFkz2idT5p2V75
/Dp+INPBYwctOuraV+CWSk8deW4V65xpcvCMtEP6D23LjlGN3PiOsCGXsmNVwr89y9cbh2GR4+Ky
IEG6Sta7ukU1Ho7FObSk+ZSAL/aQF3WOaInHOxtnY0EhaJKEUTyi9bHeOCITqA5qvcSxlz8D0FbP
QyRbR+y4c78vx/TL7S/bGG4x/0CuB7g4J3+VRqBWmBWLLvo5Nushc6F7Nf8MdhI9jUWGEP8wvRsP
BToC5hyLSFt/6ei+PYNTA4GOSoBztofc/ihVpezGaD5+A3ZOd0ep/739fRsbZhGcXJ7+hDX2zdvh
Ovz+eKsqzjlYXnQDXNunKemUZ02yKrd2lO48y1p3vD3oVSa9fCNCBXR6Frb2OlWEhgI8Za6dc5vp
jjgJnM5K18kW2McMyig5I+IofTfSXPlRZHW751R8HXsYHnjGouq2hKHVmqLF2g2mSSiv+ejjZGvJ
XcBH7lSttkbhryPPyj3OYVx21l/3kx1rWhe0tnOu6kr/WqEheiki8e66o8FmoeFjAGqB278up2ai
GYUjQZ61opwyvNSoh65M9rLpjfP9ZpTVjNm1rgvq/IiqTU5zqJwS3HCgyS5Vh71rfWPawAmzJ7kT
WJ11wBYF214XKOpa7Vz5SjepZ62zg52AtTkKSwPUW6X+veZ+jWHpDBIZPf3ZbD4rYwJWXszv9i1k
cehWWfRxIFZwIbzdAopQlKyqEXvU4vzL3AbpKauVyKssc9jJWnmB8rfe5nDk6QsmA+074uIaMqBm
1aCOEZbJzWBbz1ZRiW89+hXPyiyHsdtpCRJDUR7pozsUGSJr4ELU9EveG1Dqg74zQUKGIbhefYju
EPTAcUGnKPkcSmn8b6IKOCAcaeC+C5MseYxM1MP8MO7k/8lFaHYuVA311WotQKI5ZT2cJeNefwzt
LJ3cTKf+7CaktJg4S/h7WKBuI89po149pkpbqZ9IyjPZNdDg6Q/Ij1skmmkmx35R4RLoYfxKr2uy
CvODOSe5zJtHstKDNOjcbE6n2L90O5FL2AuC+yapR/2DPXW8jRoxO7MbDtU8PZHkGvdGU6MY2Y+2
/KMYnfjfMNSsFyi+IvAHCb1518T55Ldep/lrmiI5d8qJ/s9oJAWFP5gW+Eu5kxLN63F9+RpLefG9
6bvM8QbDyGw/7ctgwAHTCj8lNswav4V+d9ACe+jugm40H6teGttL0UV16ktNoH2LWzgYlOq1BbMT
JtJh6LRRuCY6jNIxUaLqIRuHJvKGREq+RwhWRXc5sl+jazVK7RzxxQ5zz3akCvxohNgD/JcRubFO
Napn/M2Uyg/GVi09Pc0q/Tw3iDqh5xR/LdCFr3BgDKG4SNHcVa7RtLbpmknYSz6MMqvz4oJ/ubZk
lM+IFkuJXwWQhX2TtE1mkUyJCkTLBfw01WCg6BVN2r2VWWP9KKnZ1Lw0QpN/58WsaF5Sobrg9lU1
Vx/UIElOsVngriGoWUkuWJf6fyXr3HvDnASxVzU5nBHdHouX2RoHyzVip6rvJFWt/kWJIA3PNUOy
FCpkGteI7Nj5YMalKj/3vUlphodJ80CsRUIBJFwJGstKrR+Yo4QJJKk+i18DeKXFjlbFdUhZuvwL
CZGIfK2IEdhgonRElM9c7MY/vQjaL9wq/XsDF7xDQFd4K5E6XyN1ynCWaILjloYzUPIUIyD13YoM
ZyeLvfqWZRRiF5kcLR7A/W8DV9YnUmBJZnLpCb0gZeruAponvbudBlyNQniktECvHSAQXc9VqmNG
lSJDx4suUyuGe0VrgoNh5vXOk3rr7rK5iHklkppe8Xom7q0RXxd0Yboh8uFDzXTuu9ivg2HPZGhr
KCoGlGoWkTca5G+nDVNDlEejFDX4WcI/ibcasJIoOfFubHZY7htDkZRC/6a2tdHZkNWmGIy4ks5B
3GpeXNXZsaxM8aC1vbOHNVpWe3W1wFPCLYDbGK/T9dXSGiY+coDA8cTQu4M5ycnBKIz0h5SJ9GHA
B7HeyfE3NgaXPzkagvNLT2qVlKZQhdWiz4PzbDWjn+FQ4VcEpr2K5eYwS1doUfC/Fu9qQVen2MWS
oZF7+mnVOZ5T495uIw7imoOq/8/o6+TOnDLNz0xR3PfV9JPDmfpiNvO7oVQ7r62LfudYbKTk1K1R
qOO1AQhhnTjSU8LCZhb2uTFLrAuEE4Lsr+RDa9nFd30yjRMZ7B62ZmM/MSiY8MU295oZGxDC5xQg
9rmjyuwHaIcc+1kAC+gkaydQXm8nithLI4QkZhEvX5blr8R4mm1kBY1SPStCpJ0bijGIvtQy1Okh
D5voRzEEe5oQ11/HdqIrT6+Adiu1vbdDihwu7tj0yjkaB9uv0c08BCp49ziv9gI0gPb1cWEQHlP8
e/nIK/xIiZzzZFf0lGK9t6sDjtHmUZVFYHptiGiDO42l9W+SY8Z+TNI2tl1Zzyz7qBVBGXuo+Vuf
Vdp5wqf4FwX+OAg4pWCFRu7ZwircRFObyg87bMxxoi3U5wh6/YivckGGhzywnhylZjA+ODWGw6c0
n9rvKZDt30qcZF8MZxLqyaE675xlgZvAg0bI0r2MZjQXqjOqv8y2NpojDhrDNwtxwOmuRBXIOgRU
Av/JMf+J4C2nzXxstTQ9zsrQ0w2sC8M6L6zx8qg48WT7Zo8YyL3UNaQqArEd3Tf0NHI8WRo6hCpw
gQkOYTECFVbIDr9nkIYLXDKyKnZVyAOGH9lSq7q17tQfmwbCM6mGDZwBcT9L8Yqgo7iALLxmof7d
16FLWlUEruSYk+rqqUiUf8asMAtA8E0KUSXR4p9GVEeBRxaQ/E/QDdOPeeQ436TShsPiiDy9bxQn
qE81mU7hpbrZhMcOvv3PJFOC9NgZY/uqJGUX43sQFaObQ0pL3ULrtIdhnof5XiudUDw6iWT3XgCe
65sxRCZ5bGghP505yXwfytOQ+jZyLq3XyzXe5XoXFL9a/Gix8yuQCPSVKEgkeNpa+WA7adJ7CMxM
uhuPQvs9p1n2PWlb7R5vlWI4qKkYG9eyYlHdxUkj32G6Kbdu52RgQIZc+qWaSB/aSm18nwZHukt6
Nf3Z1U31rc5xZ4D78Ip2TtEFkX6XBprzcUq0KT40gvz0sERDmMtmFuduOMf9bxa9eoy1blY+IPJv
mgdb7bv0BfcrTEx72I+1X6nS9KmPRthGWdr3JymeIu2gB1mLLkMZOc/IPEkV/PMhoodizu0hs9U4
POedFhQeKU/5PU0hRbt6VBvtsXFmObmzzED/XYylU/m8GiVQbSGZj592MwzWMTGCYyWLMvfUVu8i
P286wRaQpbGe3EEZm9cAGv/i/V1o1YMseDi4bd4Ylj/IgZa42A1COh9nqb0z+3R27mhNINw4YgD7
XEmhzmkwh9e5CJzHptDlj1NIb/OuFG0auVlvpp/pwaUTq6mL+lC1ti1OjaU136G1QOwqoTP2P4Q6
D4qfOZXCyyOZjOoURhADsqipE3duqyL0QsUuB98u++xujJSy9gnC6murhMb85Ehj809dmM5PCz8C
6R43eLm9D0PB80ISUXE/hGZoH0QbD8B9Ri1VXMgQ7XOdaClcRmjk0mmSUNSCXxw4nzFdG4ePyEkx
lWrMDud8EuSfC1KI9iNioFHzMqt5I7wu5W17YVVUIPVz+zVAqcw46flcfiqLupr929ng1bVHzrmg
iWjVAb+5ygbtDKVuGGY0/KvIG6E7Isba6Yc0quHmz4156It382eWIYkmII0Xma41ucwq6A2CYQBm
nw3DsY2wySibOvSpT9Rna7Yiv9fjaeepfpV1LIOCLlwEO2nsrZPEvCz+iFJDChyb4EunJvoLj7s9
DbKrG+/PKIs9L1ANynurG69XtAhrYwFlYqwyj2ao4kHBr147vdgT/Fqy2jfp4Z+hKLAuml8oPK3u
c5471MGRUb5wrfSRO3QlZid1AnQRkYXAbfEFAttUpMdEi8S3/7Bp/rSs6ItT/ViNXUSU8ZoOCBXm
WZbXlK1FfV0fD6nVIqowRonkcRHI32+PujG5YBfpUNIuod6yBm5lWYjexrCoYJSR/ZBiku1WlhR/
RwB1r6C/NRQ9EhYQOyIWc1V5g/rb5uMyufOsJ14/obStaFnud1hSvLdgSRkYFVT0D8g5r1tOmh00
+phicqHmynNE5ntfI7ywk3RfJX8kR8B5lkPnIPV5/eYDk5wvwm3orUHUEnLcH2yDXkxU5brr8JTf
eUtcTyAFZnmRPqCTTjV29ZYY5BCn+RaGvojZEa0ka/cIr86egOm8M4Eb37a8lZk8UttrNWWrDyQY
sfjbZaLK7qokTw512ranqpBLD3GS3b7tVc1vKZ4TuHhB89gErvw2rQVdYZhtNCQXvY3Sya/QdpRw
qtbSl0yK5/q3qiTkRqGmDrRlk3D6kI+4PvXhpCjuNMVI3xhsrrvOWlyabx+R6yhHCIesxdlchJHX
QSHQw6wPdayEpdRuMLJSgpcm6LrX/zIKCHkWmMbbWs/H0WrKIYlN0bNTS19CZ/uJjKX/dXuU6y3E
wVhwW4tUGK2nVZAxWohu3B6IPDRhgGtiIFw0vcNPbTfWO7D/raHwRySQUtJHtms1VJDgV5BAnbgE
rRo/TmNqvATZPIxum4xDtHM0rtdosUmlxkOHGQDqGmACC1ZzxIDSqWomsjdoYXTUlHqPmrLxSdw/
i+oZNxG6w6uiyGQmc0EVP8ZRV/qeNHnmj1KmntEgHXZ2w/VIOJMuiEjarygtrIv6fVcZXZmjGKcb
xfwQVNOv1JowbI+0dxtlLzsOhu9yf9O+Wnfn9XiYGyRKE6TaIRH3ORVauGySq4blHizmqqG8DMXH
UIwDkXyFR2nBdMnIQXO7Fugziq62/nFgnB5TVDa/FoVpfuaT+3MZCci3EjC0ndf6NRFl+QEAFqnV
0dDGwvdtkOl7yyiKkhtoaq1qPGV5ZDquVslOebDKIA9cjT6d9VLjtvjbbksl8VuHbgPWngESBWli
o2nThqblCkUy3s3r5sfRWwGvQwC4NsFA7MrRGoNCpS5i5VLOpn6iIC+dCgw+dyLaVn5KeUSlKYsI
Gxv67Tyg7DSR1rEQOO/C7c2U9MnMzcQdBiAgbhjQBSiaeQ+SsbX8AEZBniz90it2cYtbAHLryObj
k24ckFkgkg+VedJ4j59aunKf0byevWQIT0q4Z9t0faGR0uEwQokMmPFVELe0Ac+/kjynkoziM55p
kiuQsnSDTEsSF/cceaequTXHoJnhdgE/of63zMZfpSF8C+VAauE3jIYRfOlDIXk45gRu0g7ZY1fG
81L3KHcS8uuwwVf+/0FJ6N4OCjmfEBlHpFhIlZ8M9MHvh2phkle7yugbERfIA/DIJfDCIV7tITDA
VWfD7L30o0oxhNrusxwke5fI8lfWCfnipbGIdS46msuy/jWLWtjBkw74IBpk6itGt9mx6Y3cQztL
V9xizMxTHA7fJKXZ6xts7FZ0isDZcEsCkb16UFUgKatpEpcqUfufAuWrmfFqhb6+Cl7XRTPMqV7K
3LL+p025XN8jYRrvAYM3JlmFmUJtfDGfvRK3UHqtgjqdCzzAzQncZiiOulTs8R43RoGKsgCLCEDK
VV7ZzsVIpkutP0ah4N4ZxtDwrLi093bn5jiUEdENchavgNWWAZExtibadrClIwU73VQ8pzACd87A
xpYB8IgpETV+c+nJvN0yip2Y6pBJ0lntstyjR+tg663M1Iwq9ckuY9UL0ZT/IECOvT/j4XVo/mHc
AMVYX9qqEcp9hLjxJRIBUnWGFBxQZrf9TszhTnTZmEpKshx2xEdwdl3DToTWDyrBG8tchAs+1IOl
/IAcF++MshHDqGLwExnqDzn77VTOURV1UheIS2HjJ3lQKqH+NhLTQe1nTGv7CGGlHM+F4K2z87ba
CGT/j41FnwuI1Bp7luZ9XdgqKI12oFrmhEntR9Nc+mMuhed3p8TkwTbBBV1Z8EOrEDMoTZSCY0NG
voywO+X9kINRFNERfyP1P3wWF8LSVAP2dVVPT/oEqfPAEqgZig5nlTQ07yY4qLSVo3zYM+jcmkSa
LjynwCBDel820V/Bc6gNp5aiJrokFZe7hT6TP1SB4duRtNfo2dqPy6MUrJ5Fxrqu0diq0tqpOvMW
zgPxSHlxOkna8O/tlbqGVeMAD5CZjAVQDc2j1QcVTm0MJlnbhddReYi1pH5BMQrr9XrQDmPcVj69
XlxIY8k8BNFgoMw5vRsIw29YhBHQc0N+h+j8dlLDyOpiOSAzH+SsOqdapZy0ATX1SjTTzm7ZmlRO
96LFp3ABXO1MKXLkOEdMNUnD9s4e4+k0Jna0wyrdnFV4yKDH6GWh3rL6IgqKdEBhEFzkUlH9sFCt
YzFns2tBg/c6uUv9AUExr0CExq2nLnupAv3d5KVlVmGDALZHtu0KChlNU58KuYyg0hbFMaIAAuCy
GFxAL+nOrG6dCt7xxE748ACvV+c9xAW77JoaP/dRYBfWTZZbj2P9fWp2EQ6bQ8HyBjLH2+oqe6ks
LdQNOOYXSPfxQUUVzdfGCB50pL0btoq6CiBLDgfFA7gpq/rJIi6mOamSwbHv6o8AZ6wvCJMgluCY
obnzOF1maJWULXAKhqOHjo7G6oaVON2WniPpIqVtf5RluXPnhYKt1rF0kvPS/nn73G9MI+Mx3B8M
2tWxl6UuFqqMZk5XzlmI+LDaPmg8xz4A1wp2dsfGlYd4zDLUAhy/Iuj2ejnAWVgoj7TJY98g1/NR
SHByhBOSjP9BT+ITArfWx9vfuJG1wE/hRgAPA3F1Xf+SjUIrEY8lc1eL+VCrZUR8k9NnrW9kNG7j
hsZUJz/naTa8P2uhkIl4K4SVpVKzOg9jlkmcEgMJhHYYfUOEoY83YnoYs11/4K1Qwx7FBnERZ+T1
sAo1jTmh5JXiKk6HV69cKzLHQ6kq4zHOTRP2vqZWx84srIsqAbzyi7HqzPvK0bqv757tJTWk5EhB
9fq6KiUjEqkqYW8QdPVjKCWNR+2NXm8S/E5U3HxlnGv8cYRldnvgjZDOwCbEmEX3/Gor40yvTaXJ
qynMVOcRqrj+2JZxdLg9ysaBofhNREfjiavDXjb5Xxd/LtKKO4rqrUpj5pMid8NRFdOipbErcrr5
QX8NtYoFeIX21kj78dKOpek7ypz6ltztVY42TsfiTKzzIlv0hf9wCv/6IBCuYdksj+lkGLIf0HbF
ZxX6zqkk5zjrcR7FMAiNnL6t2eWfb0/mRrR7M/bqfKja1NcyT9uLnmT5AVkui/YTxVOih+JGzO3O
Frnm0i98fcozFGeW1H6NWCuquJkaCVEpgJ8iBEQg0nPcJvZXile4AA4dclZuA+THl6dA8OVOqj0Y
opgfUQ3M9kAgW3tpkSygNI8GMUIpb/dSrM+sPpZ8F65+tPotuqqPJliG0tW1ofv0/rmG4g7HXTMA
Df2JH3+tM4XAUXOANaArVH7P6bEdwxhhZUiOkZ8q47uRQsw0SiXLvUKov+pfOigYgU6dqIZHTnkJ
db3xYkuX/FCYxk7tcWsH8yIla+SBbV3Za6thFQyhhpuuVoOuAC4ahC+DVKCZHnZAXgZL0MKoIzMY
fZBGyfv3MNnHUnQlLFznPOARptFATvAiR7MJVKf6LU9I3Rhq2b3EVpzubOGNPYMgC3Yu3KHEoPWV
ogyaPaUgjy993bcfUI3S/63EUP1T9lK3F1E3x1qYpRSUzWuImW3QDepMhHRayxgf8sA0zgpQtHNn
QK+8vTu3hoLrQUJu0AC4uinzQKb3oBBWw7YPn2ZpmI+myPpPsVSpp9tDbYRVclwiNzwWKubrdC7J
B1MuAvo06WjEH0aAwXcAPv7DOpGWMnMqzKmNdQpoOle2vPScqvCfqWkrrwWw89h3jbbzQerGAaDB
x3XLcwZKzPpoS0jIxQEqD5fBni0J8HJp1Qc80XXnOAKxiTytzuLOg2sGzkrNLfNnkOsI/Ma1Jn9v
Z4yZeZoUE3hNQ0k+NdnIPxK2g4k5itQ36Pimgv/eGpMBnXMgEbayzEbUqkM7DP/6Ke49J3SkyMdt
iA0vikz7jZ/1EB9lI8CAIGptkDu3V3Fjw9BYWXJ/SFBL2+1t7ATN1TljBpEBGdXqAKNrOjgITj6H
zfDh9khbs4thJHBAlDR4SC3//1+BU7KToKmRM0d/RUXZGDzmyR7N5IRHQ4FHW5Z5WidGvPiwwLs9
8sb1CEyYRaWvv3AgV9/YWW0dZGqBp1gfZ4eY+XCrJBlOcStaN8vlfudLN04GCFfa7To30jXmhF73
hGkTGOjO1MWhKIL5G8h6Zycd31q5P3zxpYC/AYtQw3AGwxhdghl+Xtyrw6s0IEyG8O5e5r81FM1v
/ItAkPLOXy8ddUJDCJmCQm0WfhWJ+ghHJHUTyPo7a7XkfauHG13FBQUPz4rLfJnbv3fJBOleVgPc
WfRYGk5mq1XfVAkRK88pguiYjXH2As20FP/hHCxYAvTASOCuetvVoFiziG3GDQEGwpca/8mC8akL
rOr19m7cnExuHWBJZBBXdQT6sgBiDSO6WJKIUZoTuofaqO5NSrGXZG9t/GULUsumYnF1ybXDn/bH
FKH9M2WeCVf2Rxqksmc4YnqwKgootz/tjynSevXQ9icxgk/NdlmdNLzETLCdKABZQ2h8o+mgfq1A
zr7IoFq/GmUWfhrTCnOeyKrDHiX2QP23ADvx0YZYI3tyZ0mTR76DR6fVV/kZLYJucu0Gv7wBA9T2
2MVW/6M3Gruk7VmN0JxGo8r8Wi2Me33O9T0jvY0OC7UDPgQ9I/5jXZ7kruh1FGPiS97ZPY1uKftV
8u79WVhx3Xv6rNvUf2p19Gc6RJ+1wW7mnUtpK5YgA7SUnRbm6Po8NIY9WnVlweyfjeKrZoIsKxIx
7mBptk4dqCd626zcogD99tRBEmp7Y0F2SPWUA1SMmtMYZZ8dZ6zuAAvXnoNd8t3tzbJ1Dii6Ljhx
OlhXD+2Zl2cT6IAvekv6CeVIeSyTOLxT07bbKZhsHQN74ROTglF8Wr8PZkGBgoQLdMwsS99tSVd+
aE2aCHTN5uJhaPI9rbGtq84BjvMHcAhDcDWdoYNfh2ksjt1hXT5zJCbPifCaKiVbd+VyaL9ojTQd
0pS9e3tSrxdSo5gF0RLI/wYoqtEgqhQFkbp1hvSAA/MAaNoeDzbWst7Y4WdZZUa4s3uuP5dBecdD
h0TJ7QqgN1dkMHGMZ6cUtPmdKuk/BzPRvXQWKkZHqfHcBIXhq1hf7tSFNtASjMzJXMSq6VmsT4c9
GVodDViK6EWZfKPhmhruEM0zLERsBQ5QkuE7x3WC+EDrSANxx3C+BE1TPFV4OqluQwqrek2fhnuh
91qgh74XdISFCaFtQLLQP1dVHoW8Z4zY+gKWIwfHhIx64BtKn//GYKwwYBdI8XMztfnPTMwkRHqr
av8kgEZnl85hlu5cctfBhN+Evg1kX16VVNTeHnOlGAsp7Uim5axr77QeeVOzhpN4ew9eH2zKCqC3
kCfYEme08pjWd0G65QSZcemlxA69Mo0k1e10J9tzldnafDzhQORRjFhUt95+U6dkkd1JhOgkjKT7
LDVk15HT8cBjUj5lsjYdO1Ho9zryPjupyuZ38pgCn4xw6ZV5DrQTmI8dUCswKdABepDTdcU1Jilo
Lt2e0q2PXPS0oTyC7ruqt1RaE2cwKcn1RJidQwggkZcHjqT7dirluMFNgf2lCpryPp6RbN3ZNtfx
k9YL6QqqfgseZ50/i1iYsc4KXiptarwpjZIXS1ihOxdDfNLVJNy586ytKEZXleo24iiLMs/bNQXy
NEVVsXhU91r8GKntUMABLvMWokWN/Du2jFnN4sKs8ObChpya0rH8YSVOYx8suxuLMxSNqX5F3A3G
yKzZsGfDIRqeem1u7a99NEjtgZpZnD3OlloQFTtQNj7vO0O6q81kDE44D0eJ2wST4vihjv3dcayc
RjtkPRhXpFyDvHEpVXQapIK+ehzMPm7xigpMVL9UJbjPkh6qQWHP5le60bZw5bDKF7pMoT8GZRfK
HrjYvoTU3xavqRWhKjqMklYc0F/KokM9w49wrbSmZia4F3G00NN+ASFp6Iz1NP4kPjoqIN0Aosdy
q5u0Ed0ms/9pgLpV/cEYLTqcdZ9yyCN7sry8mbGSVY22hufWSPngz3LTwsoY+8R0y9noVT9tAtM+
ql0UKm5aytnI+Q318iLFuMEfO8TwqzvyOO1zlpdy95hB9yj9auzlDzId/sjtArMP/bkdFO319hHY
2IQ8C1DvXMoA7Illz/z1MBhLPFLUkjs1wdLMzei1eFM16E8xv/uXKaz+0+3xNvYgJgjGUuJ0VOQY
VuCoTCnmVqqi+JIWnSp5uvOQoWiZuoEstF99LjevWW+XOzfpVkhZpEkXQTc61euN3yFgwfUMpmCK
heZTu8J6kRz4VA1tu5MpbA61eLMQNNF1Wh/qlo58FZkpmAJnzo5E6dpDVCa4bzBIvz2TGyuHeAyP
EIQZlpthuZX+WjkDhv6cRT3NW5QsNLerzfiVl5Z5ake7/WlU8h6Kf/mDb18hqI1QDqaQSSnnKrNs
rbkHGFXBdM6s3HClQFTYVkrEi52wvPVlcM8phC8kzitRLNnsTHolmIfPclx7Az1nv1Oq1qXs2POC
mfbU0rbWjP4bXBaK3OQWq7g4Bjpi6TZWQZo8lyc8oyq/SPrmtaOBe7i9aJtDofjF0xFfDEpDbxdN
cJv2ch7GF1Pu+nuBBvpFKbXmME2m/h92Iq8AHjkaZFhl7RiRT0Ap03hkFvNcP0hNoruVCOtDqENZ
eP9XLZUu+q/mUmJYfVVrmqMWlqhFT9mI1qA0jPEdWmlBwCMTNffbg21EEDi3SOxRA/qjuvV2CiNd
mVDVWJz9NDvxtNmxOxfYcuciQ1GeWlSyn6hj7IE/rp+s9AxhImmAZ3m1ruNWmRbIqsrkQ9moRz9p
S1WHRFcq262NEf9wuhcB/RgTqhU0V8f8LKTO2U1+r0m5YLL4x1FJpmuBPuXbT7fkmnuH+/MCy8yi
JJVX0pPkDEitlmGVPiA2Y2evAsJyjbg/6HwPG5/ycybLGflFhCjNzlJsHFRQ8YtJ1FLgpYn99veM
Sqb2ZlSgEj4WqP2hMOnWcaG6RlgnB7MN9vgYGw2yxRYCWjmbjNqLvJoAh5sJHB4pU6jGqttOznhX
dbPtxmVo+YlRJXemVZRHXczikMxzTLG5Cy6zjSHq7U24EQtxrqf4CVh/IcKtfojSG3KU2VybcZp2
d1ZgRC9OpgfH26Nsfi9lZJpHtM1RU1wdrJp2J8rPGKTE9oK3sDPniHG1jsM7MjBNb+dnyynh7/MO
8moD/RTRAOTRKbCfbv+SjbgFAIuyGh0Qfsr6e9HrKwoLrYbLOI3CR86QYGIks4eL+F61a/Ojgaww
vXRBlp7v212VNVEQZdDsLnpQab0rF41twHRV61/kiOUzDMr4cxF1xp0RTg8Dyvg89XL13ITNnsz/
RqhZ2oR8NrEa4Pp6f6smyclc8tVGI8GtDdP+nu5W98Hsou7EY7z+QtVh3IvcG8MiYAC3jOsITue6
PCbalgodFdWzko8YEhazHSqehorpsYaulHsw2ZEPakob+cbby7wxMvw5uoVLbYy/tUJplJZozL5N
nLNutNZRLfP87AzWeJJ0KLoxWj+Yy+R7ulwbZwnI7GK7sjBDrqqBGnojVpgzaISPwxGMTHowe2oc
tz9tYwfj9kVLhuoEtcc1ywqAuk2fEOXoGOiqL1Wx8GtdOzZQqN8fG3DpowxNLKI4tk4nxDyHQBUJ
iCWoC3fUavVDK2J1Z5QNRA2SwHzNAkZkoPULHQtWo8VUBY1XzMoGb2gr6TVW7IaMaRCR5M5daeqP
Msj5hRFVVgjPhk0hHioKO/H70xqWjgjlIBbBpl3tG7RlAyuQW3EJeCweC1QLPg+JZbihNe9JC258
98I6BpXMBbAkAsuj/q+8l6w3BfMGytvMMVfNnWCeuOcU5WejZnPlxYpTtYeynIOP0aIN4eVx0z87
ba39ur2htn8I2SIXEuySq76mXfVh3xGhL2g0BJhJFZGH660WuRTKAhiMjXJswnLy1Eid/CwaVVcN
dPP37V9xva2ZDZQ6/jA2UTtaDtffs1EVRonxtXTu5BJ9Z34PQlG2ieiwke2coM0PZqMRIbiB2XLq
27HKItPDXhjSOVmMyjxNVLHmRoWGK2wKeuIOWQG1PRWhLMWuFfRGeMwMUV/QQIbXePuzNy4JwI58
L4VRiH9oor79LQznJK1hCHpnTQhsuyjNjzE6b0+ZKPv/xZIW4eA0669TWk/nrkDm+oA5qK65+Ryi
0XX711wnh29/zHpiFJnH8wxjRM3l/DU0LBS9BmWyHqq4HLx0UmwEh6CQObb4UKIL9v5QQCoEsJUT
iH4i4kZvJ6NqSq3rUb67oOiNAoNOhv8HGf0T8wZSvzQpnaepL4IjWn6LwJ3kXJgLKd+JAteBfIGa
kw1BK7QWr7W3PyPW2YzC7MQlMaz2LjPMSfLmNGq6nXGu007+Ns/4BbdIa2W99kVrOaE0KLBJ9BEy
lxWDyzSK7jgbZugiiia93F7erTO2+IlQWnZ0buVVzSJEKW3WnZHolpWS34zleKrnvnORGnF2eBdb
Qy28PMAzfB7v+7dTmNu9yO2BmBIbUuQKmnq+sGcE+nLEOXay982xwGSCFFz8W/6IMf4VOqzYyLM8
T8SljcMGMjCgSKORR7Blxl67bXOohR5g8yKlibKKUnkCgGAMTfRuUzl8QUxG/5yZQ/+E2Zfz7fZi
bW3CBQ9tLXgdk3L82xlsAgn3dTOGvaX3/8fZeSzHjWth+IlYxRy2JDspWLLlNNqwZHvMnEAwgE9/
P3o1anWpy3dmOR6jSQI46Q/zzu4Sbe+VVX0lM/cvLbOxY4CSkkzQE3m9jFWnTpvMKjkF+bjkey+3
dXmvIKWnj9Ixxm+5KCsjqr2V6fPU9fIlh7lTHFDUa8ooa4PWiQgQKgfDFxSfa7UMxT6d6BWHvVT6
r0UQOsMuWdoBcSCRl/i+yMo+CDKLNZ5WRedyyNz0d24XoguJRbjQZFa+FFErKm+K5aDBcVw9J88i
k2bL7waiPaWB4yyP2BMtSUiHqFoe+qRlO+voYcpoDsyGmrEQnndMfb23oynL3IaQWll7NDfqHmm7
0RXxJJcl2FHzlxNeDGCJ7nVz9b8URrnUd9j4SoSqUcTcKbvAZnHAI+tYeU0NPsTrsuK4lq717FaY
AYRJM6bJrlymej141awNO0O2KHZ2elf5d6T76pimaHWGm/bLB0trwUSrWRu/Cr+qk1NmCfGL8jbI
dprelfdmL3tUluYa4RzokHLcSTDk6D4lOeqQAkmDNhz0IX2iYEJ/IkvxnA0HE6u3sGkMhXjUIOib
5ZrdvtD7z4srgeLCOQANtA1NdcOhA3qWuyQ542AT/ZtTYc/VLXEdN98qBfKx0m3Orpzvt9MNauHN
GIZQjexGsP2Y/5zvRIjWShuR3wRumu+YJywheuFrXK+63KEwEDd1hZagl11b+G0VAXKGDsTWS3Mg
UJ7FgdFsR0t4fnZj62X5tcB54dtszAU67KYvT7gKE4tll7pXnvdCFMaNzaFJs+mxQ9V5/by+lSVj
X9p0ebN2ePB5KUdU5x9m219vi8D+yVhTO4hlohHfjv2Vi/vCzJR2Hu1liEHACtAFeb164KyGXcsx
v0FGtAnQ15q6A75M9KVGCQdxEPbU3qAOaQ4hgiT1Mzij8XG0AopJ5FrLcDGEdcizcT6+fx9e2HJ0
KrZBk0/8egOg9uq0XnOhg5pqcdEkdFI/FuMSLwzFruzuS98dV0MuXaoAwsrZhsuRXzPXQmQoEeUu
lNJ1jKqg/le30jYsxiDYMTO+Npm/9HhcwbYBI2WDN50FzKxQdTX7EBVh7pt7LhDjlCBKdldoxjXB
70tLISdKEUl1vmkmvP7CpQR+RoLFtjYYtzrMfuJJGBOW2I06vP/RLmQ41MNMkjf50s365fVSyRz4
gFNsglihEitsqyC9m8d2kozdC3nIoYbpV07PhSUZR27zyM2Xkobx6yVTXFpw3PNTXMa6bIfHgPOZ
+VO6DzJE0Upn0a4cmAubZRvyMryAkPW2tdUW1kwHA4nsPDAJ0ePy1IiqfQaX7UYr12TozEr9HzcT
4GTe7EaWgmZ6djNVwME9dwmoHfN+jMRkug+aaiiel6GK0F2W0dJ1f23eyFc0XHrVaFihFO+eLeoi
YehPLjnd4rQIJaa0JL0o4UB4/8cn3LIRclRqUmBwrz+hkQ4tSm+rdrIwpQ4ZaGSRVbR+vOnIHdq8
0nbv79ILORBNcSg9G5KYPvDZekmZ1IUnF+0kStE9e34zRn7pXNso29/yeuy0MZHpvDNNoyt2fuy0
fFoLr/S1UzU05mFWYxO1a+NHQyucvz92TAjh57hsSkr6sxOuFhWMVcBStpm297MG4aO2gu9F0fs7
vD2vqTpdOnL/We6cUFqAYXaZD1O7Z0EeZpljHJTVyNjJKnMHOu1au/7SmwSMRnB0aP575zpj0soG
5SVLcFL2OocI07U36Jba0Thp8gpW99JSG/sYsvOmg3/enFIdNA4D4cvToMrtWdruaHcLb3GETf7+
LvwzyDrbIOyQDYDGfPdtH2YQnK3Sy/CEa8zm6CI1PgIqKOaTz/D+ftET8rq5FEG5w8a6+CXsUczh
TOsZoNKoOJG2pfz1KBsLNe+K4tl90vNglZ/R7bXlzsZHRo+Qpk/6uG5X3XnENM08+E3pfCts2c6R
AzbnNqsa98lrV+cbaqjk7q67VtYHmnJesifMt7+6yqoR1Zx8eZ9QC6U/fBJPFcL7wNkrXwCWRYtp
ZHnsgWHXw1lL/CDsbCDyITL/0v8xrJPUd7BY0+ccsxIVVs6s2ydfNPocJbk+fS/NYh4PCOE4X+nH
EaSoUFDJtzLE62zNSMtw8gYF9kB5xe+a1jmTo/c/xoWckzYE/271K4Fk2xf/yTlX1y3cvEPROTNL
97aayyRWBkrr24CI4oOiWQMk8m8FxffK2b2w42i6whyCYI/UzPk1MRgkUDpOvPhhOO1+5k/EVTbQ
71HO8un9h7zUCNtgBKS4KGmy3hbb/vOUstMkODNLO2mY9x0VtS0UMa1U5NfsQK1SWkjwmiORufaD
3VgvaN/0H9//EW+fFzMX8OmMJ2yGMueNvxonxNFpgCTWsgsiFxhvlAhv/WzJcr0Sqt/e85t4zzbk
Q1wZstTZtVjXduOlLqPqmcHQkexWO1ZlP/5+/4EureIjzuSzxIUui7OC4eka0ndMHY27Vs32CRVb
8xrmy3h76yK3hDIP4BN3A8ieJTpy6dEiAmcFWs8fPxpAXF7KaVndCBm5aoqAWNNCRxlDPlDNyi+4
C6wHlUOLzVfDfYG8mv8sZhEAVtazzwobgePMdv7y/sv4g954fanRZmXkhAofye2b/ibtmsr0mzm7
QcB6uGnp1ahQH7P696T56ZGyAqFBE2rgnWrSibq3Xj/XaznvukLzYmfy9P3kje7DlLnr6f2fdmHj
Ma1BmoNxDTMO52w3ZOOaL/jCIKTuD9MBh0FxdBLsbRrXqOK/XwrWAJBfk3oZobLX58zXfMZgFbIq
Uhv1WK9GPBeaPtlVVnlVRu7C9gOODhODMAKW83zA35AWgIgjH00hfb9MtFDrsKXNWB4Sa5xfXPQX
u2ikeE3D3knGB+Av0xSC9pEvLm0NeSdTpC8We5hsIGF0e+JlDcwfHRAv3Jd9yDIhMqzrss9SXdLa
09q+DPvJGj7j3ph/80U9Z6HFmPeozKWo4iJNjK310i7PgQMYN9adcXzsNix2bLkrouqDZqCKWtcL
OmVG6nQO5CndepHMYGj/Vq0jwokY8nuZ28wPJcL6LgMJVfSRiXdIQje6zZ/6bA2u4Xcu7JANUkmF
TTeakdD23/9zPWpMvMohQ1el9vMpMpe12ZnAtj8uVnsNurNttrNjsg3hcUVg4oA1yNlmHIPKsZKA
8m9timdjtLLDqjky8mtLxKY/6I8BbIgYN3o9zBupruzPtzUMfEAaDoz7EONhgPn6QQ0QB/5Y0RgW
VqnHtQhkDA25j9IgwFgYXgiwxv6aNM+lR7bI8Df3VoQPzw9FOnt1qSEPfrPohb8TzF9O0h02LN04
J5+aJFGAUpI6OWRdS1+hHwUQ4ffP5aU7dCMtbXky8wZ6oK8fHKmcWQWJmaB6LUv2XVDVJ8ZASfBb
4dxg/AxoNI3hxODjJEFN5kfMnQiKK2N0bSca23ycy8L/aq6N89ue2xk5RW+ieb/O2jXkwqXXxTAC
6D69oQt9md4GxeWJ5FS7q9+DnABPhkh1Tg7Y0bxyQ5nnpgd3Z13EsXPTTP9i5IPtX3llF64XsNTs
VOAy4Kr1s5ShyXUqo1KQnliBimbTrR7tRnZ/TcmgQGI7whjYmKrnFZksS29Ar107qS7X59jRguzT
kqIIGrWqFeYefe3u8/t74UI4ZfN7kJMg07ztiqQVOWY5yORklbh+xkLr3MNQTyrYgdMJnnyG+1/e
X/HC9QJclf2/oW+gRZ1tvsFIgJ4PaXISXIg9SfVOWvQLlqqsr/TO/vRjz64XcnkUxZAx3YZNZwHI
KfukzJXUTvPiavd2FlReSDG66lHeLcsPNtyKcQBYJBDIXVOrU1kY+Y+Z3k0Ta00nXtDot/oQtl3w
b+KiHx3ammvcO+XsPOIPsszhYPSFEa2GviB8WWv6sBeT1jg3yuzomnkDHfR/jQE9l8hM54UcIOnS
ADeDRXwa5xwvU1MtCbC30uy+OPlAU5UiKasxU6GU3E1TPwFBSEb5g3ELUknmotmfJ2NluCS6oHnU
mJSeAvpZFCxSs4NPZCX6LeZlhhHbk+2291zfi/zIpAqUtT8W9RonRgXue7L79aNNyq1FfhOU0HDr
RhPHvGzQsfeb3shizRQ29mq4Kh4C6KjVR1J/AD1mq9CKEH6wOBEeAZ6M8tHUR9yvu/Gh16Wo6Z56
DE+zSv8ywiV5GpF1EqGWadN9XvVdiugMV3K0LqAb2zrwnyyLggrg9uR9sMCCffWNofUBziA6Heet
19v7jKkpOPe1WNa4WdelD2sxMezC3DIVkeS9TOGa4sgU9k2S+bGfuT73UZ1UY4wdTTHGsCH0CkGW
NYBgsrQVvBMz1fTQK7vmH5gS+DIhqVp8fX+zvw0xeH5CcfdhuiGfel6zT0I6PrM/56TTTN5Jzcy/
V6gz7/V6QlFycZY99gTX8q4LBc7mNMqup46DU3weYzJJMeM4wj0p1MVQSbJ7G50ru1UOM0kA/qFr
ifTfSlh4ndGd9PkkZiZUdQthqRyuvIK35/31j9mu1v+kE8gQ8XE0D3Z/Wadxgx3hrnV7c7foVx31
LrxtMM7QtelrMWI+J1p6bs3Bmk37ZHBzRsD79ZvRabMa98o12K8clHtpoS72/je+8IDgSkliuGS2
gcl2xf7nAWHmyXysJ+s0cW0eElfvY6QN4GbM15TmL6xEYQ5UgH94ynP511y6qJQXWMiMYLfjXjrF
J6ln+m0/Otn39x/qTVz4o6oHUMfZYGzEh7OHmrW8m8w0OHWm9mnltd4Y8/A5GHI0BFcrvRYULi1n
MlgjIPCEb8a+RmO3wJIKLE7xqNmtmbQjkgkjCorEiux6vWa/+eZNbpO1rTIh7wQReS7yilNI5iT6
CkYv8eovySQT8FUaFqdds2rX5Cfe5DDbYjTskEQgGr1ptGIQmDoVsoInp8zz5NiAI3KiqjHrXW+6
wxitqsdvb8KdI+WWzKqHYVybK2Jxl14w+d4fFqRD4D37nqvJOAJbU+/kM7a+T5XtVYcJtGlPbl81
tx1X6JXM4o+2z6voy2OTzlho7FNxvinJbG7vGmBPcMpK3x2OvTFUa2wxQ4MYDE1hAlSFZ0hj5A4c
uGBsrNiQU/JraGbzJL0R8nLml+mXLs9m8A3dUA5Q6yt5ref1JrXjZ9KAYawLQpZe/9nx1fyV8KNh
BNsDY/xsotr8rzdZf61Avq2C9CFUMaCfZN2vz1NgwlbDZwO/16ZfnrtauWCsFDP+FIWkL++f3UtP
tNHEgPTRfnhzmFormJOVecYJtZNlR0483uZdbsbvr3LpCCF0EsC32WSGzo8Q2V1dU6ywq4u5jEq8
cA70V7swCeipvr/UpQNEUQ8uBNoKkfQsj3PnAcdFAOynwWj0NPScyfreEbc/jmOdfKtAJWTYHaWC
1DVZQPC5jE3UlQrg0gECqIfy2Ebj56Fff0ADUyuMspR/UuADNztQ2gaQwYapoJHbaPoJM9Jrz33h
Q9JK49RSEtib4vfrNRWi5qTmpnuipPHjpqn7o4Xo/+n9t/sHcnl2UKmwyFO4nLgQz8dqtjB8rdAx
e0shWHVD3K7DLHbkF8VTjaCA3BUUsn5sDP0gsY5ykfDEc6sSjyiYAqFZc6ftIxxQNOdZYIz0OCYY
oYRAxNM00o1Vqg8BsjjZh8TL2u+ydaR2u44IY0Uq8NJfk23X5Nhas+6R2w2GSHewB7MTDZOtEf8K
zK4Gw6pO3dwmX2XjFb/8sSyfcMG2/BhlH+UfTRufoGgW/fSsewqMyWLP889Z2u01dPuFTb8JIAP9
2AQd6Bm8/iL6PPleOWNc5vlCHAw9HfbNZGn7VpbN/v3P8iaZoR/CaI4oj6ohgfFsqaZSmXA1TLgV
uXYEGCQIBzsrYkgh68Exa0omZMR27y/6tnG5rUrHklkn8/g3KAxauGXnIJt4QqJH21OXN5QDzG+e
WsMwbnJSyTRqmOndL1PvPKxDWd9rNDQepFsWJ3cK4JBI23SfA+R4syv13IXj4PDW0auBxs+vO7sG
CFzOWnT0AkzNbX8mmrN+VOnS/z/vnXICjopJQXyePBfW4Mm894OT1qJRVyAQ1EZJldnizoPQMJ4K
bWh/9kWJoPj77/7CLUcqsgUICoKNPP16bwmzEp0opuQEMJlRTyCDeF2CJFJu0ezmotVv5FIFO2mk
yyeMev8aBcuXp/1AcskGt9/sN3x5VYmyfkBy6YynTgZ5pBVVfazE2KFmZVR3IqjH3TDO5r6rHPPK
lOLS0wPIYx4TkJJBiHz99Mpwi8roczJA3xdfNzmHB8dqdV69h1qfMTRxb1RDSAE5R4unX0VHX7jf
sYQknG2iMPyC7eT/J4vneZWfNFVysjf2LnJ5Q/NY+FVhxHJczcdlNbWGClH0/xbrnLHxSu+f3sns
WxAds4Fo8motR8kg8zlJbJKUxs7TxwV2dHdlm1y6ggI45xuv/48o0OsfqkSJwfVE6trkon9ezMID
LFAo6vDZSucrQf7CkQPrBrmdqeNWw54dOS9dFk2klAEmqFYmpdL57S76+M/7O//Cu6d+AiAATJdm
zfm7bzKj0jWtJQCVq3tEecv4kikp93pia3ok+7+mf0HsZR62ITpQ3H2T/ZeWFN0ssuA0l01yGBAS
L3ZePYr6SmX4Vu6ChcCYWibgLUYTf2w6/7OpVhMpjqQgcWkMiWtGZSjXpwcxWs94amntU5Co6cdg
2ojjEgjki1nlNg4ugU3v2Wvy7qbwunz6+w306keZrzcQvp4eTpe9j1mmUHu04pOPJobBu15P1iuJ
29tOxPYCQCsQyUBDkVy8Xqu3Gk+0ne6fFjsZD3MG7imHnBt6bdAda26bCKKFFXJkcpxJF5pUY1OV
VzbxhRPDxWbT5d+6IgS21z+iK/q11LqBDJ9we2+7Gnw00SY3qPZec/O7tNTGNmNCiQ7xmzS/GVeh
nJqd1doy/T3IadxhVS6/em77+f0zc+FksnHB6m8Ecm7ss/TAcOik5WDnToMz2Ls6SdtP65B5V7Rk
LpxM1tgAkWCX37aHV5/BpSPIepGiWr/qmSyOM35NjzmvOo3KYHR/vP9YF8LARkHaeP6EQlrSr7+V
LGrppXrjn9oBmHLozX3+XC1esXzPjBrIld0G2csqqvHTUkHRjSY0VK8dkEu7diPF4uiDEAC6fGc/
AtFmb+ib2Tuh/Dk/M5tLDgJz4iH0J6spwoQSIAsh8zUrAwkhbsEIrDfKx+rkyvl5g8eg0NhaS8Tj
bUp1fv2qNUH7atSdU5DR/kxH3woNZy53hYHKcd1V8qMaVy1ykBK6Eo7/xNuzogC2BGd20zdBIfDs
0HhY7nhz2rsn3+u8dWcvg73v8Uj1Q3MyrekOkctOhBZiEMc2sJLPmfSSz0XgrR/UUCbXjvCFZBiv
mg2RzCWykRtfb4uEEiurqsQ5mbUYMDri+4QzxIfYRRZlb3Si2/m1WF/e34wXzhgSiR5KggCD3xKk
udAByfe1e6pH97lf++YWLkJ2pTNz4cpAURrMM5xoLIfOZ6CUlRUEbx5N5ljc1/rSoxuuRvUDvzq3
373/RBcXA6TB9AWAN0YrZ++xSDeHbUU/uqjbU4N0y81mEBsHw2z/fbZOBxqcJiPtbd5z9smEXrtJ
5S7OiS4O6Iy6k3ulO+WVE3Jxn5K0wiYnLCJSeJY1L3ptzYkqnNNqL3258/WmRvmnropPSW8UMupX
o7gb87YoIxwhsw9jB7QpbJYZR+RGr1Fk/vs3DN178xtlev5mpB147TBUqmSnmm12O9FYasMZ3l0Z
65Nvj1dC26UdCnsFeAWAt7etRXqV9rL6g3vSGO9FkllShA9wdaUkurRrIN0CuIVYTCg9+5Q2LkNT
07IKY3zIepYzR6Xdqz3om/H/eH0Q1IlnGy4KqcvXGxQpw87pGpaCD1CGVTAvp6BYgjhJhXFlqUvv
jq3JDfoHNH2edWa50NYOguhJ97T6ZmI9kI7LNcu2C8EEvZWt+cd8AIfG85ZBQKvEhw/Okcvr4JfE
SjuJklXKOVxdhdSxATT1FzmSi8ZRvVaYdbdNGVv2TFPr/a35NpjzSzZw3yYjS7Z99m6HlIm5nxvO
yQNEdT+V5QSyUrrphEm0V9+ZSprX6odLS27wp+0kbP2ls53jgljNU1LEkwlT7QhvaVOEgXK1T7EA
u1ms8Vo39+1WpT0ALJ2P+seW4Sx000SfasvPvRMEgikuapHu6Sc5u0aAKHz/dV5cioYEwnFb8/h8
umwtugVC0nFPlebWsKZ1PNuQLN33Q6FfoYhur+l1MOapmPmQTXvksOdCEmRgDJoxVDtZnfB2erJM
eyWnFyNf7F1ZeLREMz9BOqvHoEEV10F3Gx3uzfrUfxu/33VBc78+lXphaRnwH++04EwEBiIVTzhm
Gbf6lOAF3BvzYbVEO4Ylzkt5aDXZ/AHZmmtYhUsvnLuObhiQlbdl4gRVrnDs1Dvpg1HvTcgVkW2p
6miYzOvf/7YX+mAbuJCvS2zZOKrbb/lv5daCMIbz7Z4AXSOgigCY+bMqMkXR4mufKxAMB82pgych
Fve0LA129yM0zbu10udb4Vv9Ycyn4pM3lsvv93+a7ZlvvwbbGwEZ5AQRHj4/x3bh8+hgPk9JmQbT
C+lXZ3+cncrQIkuzvH5vry4KZh6iZeYdrB4JUlppSoWbwpqxXzIMPLuwcXrkuvISNKD7seu0Zuju
nNJ2ykcy/iHf9TV/fTiJpc3DySv732DZ/PZf1bgy3fcGCNY7qTeFedcHTHc/OzkVQThi7O7fmO2U
AhdServ+k1XB0ETuYKMbpzmBwk7HtdLiBdBPP8eTpUbroHlWbRylb0grCrrEtSP0vcfkt4fNVg3i
YEGMLWKSnRb3wzQLJEqhpy/xhGY84chux5fKzYpyDyIfDFdWI0wXpRr6IlHjj7WMyW+ZSQzI66qH
rDAnGvdaMFThIIr+ZlT5nIQ5nIQlRMYfATvkkMxHP2+ZoIihR3ymLJVRR6aVD+SewKN9kEbL9EM4
7eRGuZmNWaz3I/+nyJPsEem8frwp895IjmnS6+YOFztw20MazMPXcrRq0409muPeyzoLI9039uAl
u84C2L1b/FxhDQGGdq2+Ac/wu7ulyI3mdi4c1e5FRUnwY27rRY+At7tT1Cym3e7yZkQgqkX2U3zU
q06r0Bld1bPoncaOYXpUTxIVeu0Hvt3th7QtLT2GVd8482lYB6OT4eimun1fKbxqot62lruNGwWa
YpLOD280neTRcAe63Sjc9d8ct5/KGHlhwGOGzEBhwaw29RClNFR/0R3RJwyvEvMrtP7sX8MaAzIu
c1nu6h6y5sHt2D6fIODWL4w4vD6kW19mIfIwxneVmNrwAFlrMUJh4NJ9x5zH+uBM7jqjFmUXv0bk
S7uvWVpV6kC/eb5DN6qtH1dCQrbLU8cswmIq1RBKx11uMMmZkv28ttNXpGDMIFamNn8yEse51fVS
+xoo/kWzWClicO7V0aiy5J+Wss4JdZGUUzxLtaKIEBiNF4Rj7mVrBM2kfamZ5aaRbXfWo6DJMd26
yO8haKh4xtCqR0tFndVjvZVxv3zx5ka+yMEfzTioCyYXOnid8bZMRG0dSi23xmM+jc2/UK26OW4w
C/9RB2PZh2XgCCvsKEf3q3TzlxzZkOfaw8c2dPUKCa1Um4Mv+ZDpBnOv0hjDdBqXj1qnkQsWRZcP
YeAwnAvH3s2NvQ2wM9gjc4jni0YZHi9Jwow1mzyDGi+vm5PEo1wdS6vuEn6knd8XOL7+krNv9LFh
dMuXMVVuFuPQ4z+66Mc1U+yKxfI+LkZS25GVJ6OzZ7oOXUHYXSapzkZD/2YNCOudqspN21sBIyLR
IuFKT8UWtGmAfZkD0qrpNjyisD3q63nIggRJjNkh8xstS/vk2V3t3dJvk19qyZzvxVdlhaHnMCbZ
vSEKw/26FKo8kqwCp8/bbACp21fLLG+XMrWSB8/Mc3FfOJ3XRihMBrdMymWxS7VA3XeBvvyYipUe
GMQBTAcKo7c/dlkp9ccVmaaAqxBtGG7Syv5pMAIpI/iqwXJj+YM9HRhEDncLjQA3rHDSSsMW3RdU
JIFyy8e8WEBSJlOPI+IKSSRMLGMCeSaK5tuMVyOEB3tcZ+jl9OYex26oPmjouifHKenKaTfSUUrZ
dLVykH/L209d2xjgjhVvrHfW/mnoy3b+amRjUu1SrpeHdZSFB91F05/dzu8fENSVNvKWg27A7W4l
rFbaUipE3Xr1Ql9K79FDGM2G74My2Z3RobLxEQaf/L4KjfNhpb64Fy57e58RDwCLitKPdBeeToQa
eK8i18J9K26QNVTfsL8q1T61gLPdtquR4wOTLnn7LdMGaRxsGOpP2agab8+39YMPBHs1RridTQ9d
0qZLBCZwnu875QFFQxXGk7GVi7VEKgIFwLDK1VCHdq9nVeS11dTvq9J0033XkE4T4oyx2lkmgvgk
JEa7d2rczaI8nUB/TaXp/BztRRphM5oVAvBUcSGNPDavwjYs9FTVflpAvvwwtDH/1/OE9VjVaMdA
Z2yKX/kg5l966blF3E3p4IUzzAI9nkdlP9EpL0CmGqsOSYb9942APNRxMLbqn8Dok6fJXYbbdmnU
78V3F6bGlRq/TNTd3BPNImWI+2H/bTbXCtPcSlvFvqqN5otnDd0/XWLkT/SSMwxvyqrboXxpYIiR
T/6zU9IzxuC2ycu4Qbrnt+szF7hJ9GxqT8bYtFk8T5n+0Ppa2Z/Qd84/rKM/u1EJojwJ5YTPXISg
VPYF4e3OoyhhV0eF7tXdSQL/LGLm3q66k63rfMuABCWYQ4yeHiLivfyefSY2KGlhHOVDJrwXCCDb
oSMcVIYr10nv7KrpyhBWS4ZOu5IiTqaB+8wpvZVWsJQDnwx44MeaeQtTTpkua6Q1Rf5z7ZLV3lFU
4CVkS3t4ntLW6L4ti19/ZbY4a1CRWkR5GifjpsVZSfNOo+qyk4/TRMu9YQXP86S6nzYuNvaOq6jW
/1HT0jv7RCQGXg2Z0u2d7Lvmg+nV4h8L9T2C/GzK+1ET5nf6CXKNHGsYl9CaqF/C1uTvO3Styt24
HxZgL6Gs1s6/8eBKW3DDhkmEpahyZCGQfUPU3G2bj/OaLg6t77oao2TQkxOppPfdpdgrI1psyWe/
Qcg28lU/iEdSSJP4UuUdrN2gCNpYadr6s/Em3QnbEZOVWABRoHb0XGXdLNL0ixiuvjJ2i1Yt+sGc
HHEcDOk5sdYWU3ZXmd76SUxtbx/wkGSPA3tavooKPGU0StMbo8wPyoov0lNwlwJoLlAkB7M88oXu
A0Zuqzo6qIdS86fJ+kWmGU8ZgKv9VLf5bES2O6OduCir1jI4ucnq/mrk0Itv76e9b1uhYE22/hgy
n5s+61nxOk2cBjsrjVPt1fap1IpxjqVeAma0FCVQmOpJejsgCX1XjJ7RXynALpQeyEQhkEWWCULt
vIiHLa5XRDTjFFTBlqSl+SNs4Drs3OKaNsmFpQAv0utFIZ1p2Hmtx4VcV5rkLka4eo5T8qjIS5Lh
qGT314o/PBCC+DR1bIPu8nkF21p62mZz75yawXJ2Cdrq+3Su04/vf7kLPYBNUI3GrUmX6s1kt5X1
qI/t7JzAEGtrCBGm+7pwJz1ZySz2LtLBP99f8NIbBNhK+QZRHEL1WbU62aKt5yoAkEleuTMmad7N
jYeSV1Ve0xW9sCs3QXf4HFgX4GJ11k9dJoiC2A7aXD2t0e9WNKV3SaeS5igTbTigxufjcyTnhtjY
Gdk1J463r3YbT2w7ks4A2g1nT1qXQ96kbQsgVKb23tPz5NaswNbawaTHiOmpKz1dyt8LtScmyHQD
UUIBNHd2DGvS/HXyTROJwUx76RA4TPBu4FeE7iqsKhJi1MtINtM0RW7t62tYDsNw1yeWDi6rwQVw
p1Jot7iYYA7N7y78F3PAAyksmHEUoZ3qUx8LnZhKqLBarIh6PXhRlljRZ9skquLKK1MMbW1TfrPT
SVu+zU1vllFnN873SS9tLiotLwE2r52LcHNC0qajKl7gwF7DqFmF7MibJkRlKAa6XNuVZiCTG/6W
ZL3t7O2mJ7M3RJx1TGZKRHBn/yEBd6I+Db3n5zttqjv/sPRV9ig6XdnPwrAWCyMrE510EkojjToa
fijCZAS4NK66QKtDHYJacnBTMVMcJcbwKQiGdtOX3tyyPhS1MS5HoBYmAh95szBm6WvNjXRdJmNs
5xaCmn6ha8aBNvJSxpOWOu4+DxajiUmCmhGhFrdvj/3ikXKnpll0HybXQMgDNkNffPHQmdNCH43V
/Bbect/tvM7uEB3CJhxrLgv6xxebEv5hXcDYR4UrrTHqxmJdo9RCQT50B/AN9HyU/rjU/lTdA+d2
nlYnKNooC2Ct7qYsNeqdEaQtdt8IvwMqZzhgH7upXV+WZTW+Jij7EIrrrkvvNMMbmpD5FrHHrtsa
XZW8zsUBHF//OAYbdAtFkjogTzKX7Q+ixLgzscKB40mzOwtVoq0+U8C003ZyErmMPCSj6FWMTjFE
TRcMHzXLr4kMxDG512TPO4jKVlmfm86txjSsA3eWoSzHqv9QJ/8j7bx6HEfSNf1XBn3POfRmceZc
kJSUSlsmy94Q2WXoPYPu1+/D7N6dEiWIW7MDTKML2ZVBBsN85jVx3fxM5qb4ZMqxSfpg6JN9Fyt2
eI+MKLaR5FKp8EDuBLd1k2Lz6hSSjQKlnJXtfT6orXEzSSaJC1Tt/KNTZLUJjUM12AeAAD71gzBv
q2pUnUM7KQnk6jycbrvMaEq3io2gPwx5osx+Z9rZZxHD+kOIsNcjNxtT7b0wKucLaU7yfnRq9S6k
ESl5IjLy7L6yQcm6TVlIzg0MefGQ6RN0yyGdreQGufw28NqURsG+yxIChxwwcunjuSkql60qo7dU
q/ZjGqFpBCi5QEusrcOi8sw+L190Hbc8tmDmfNPDPBrYN3Ol7wi2ZPqRYQg9BV0CZfZUiDAGqoll
/07IhZ7eyxkSDfAYp+CTnudzjgq/HX8mRrQyz8yM+dmhLP6zn2t53tVhNj6n81iJgwTdvEOWXFt+
ZzLG6T5tevNdOHcLY0O2OgpBhVE8Vn1WlzQ+De07KcAsPUyDI94PBcqubg/FWd5ldlyn0HgmyzoE
togp9+RYU+xLsBo/pMysJhguAAXdXsu1HFMBY3qH5F1deBE1RtXVsDHIj05VNIe4zR3H61DkLj15
ckLZI4TPi7sxBqiG7pYc87FEB/F4doRWupGkBbs4rQLHlSWzTvdkdBrZHW7SfFTJ2GtDJOhuKMF4
J9ReJB6NhzGHEVzR0rbKbnju48amxemo7XPSlJbqAyswTU8xyL7oPGU4N2Ma9TlsQ109GHU4+kHS
V8iP0cWJvC5s5WPaaGO/y5tGEl46gW46jmqIG4HSB8kbcm7za66KqNm4Is67Koj6wa2nUg2Ui1vi
tHCaKbDMEWbRjvNSQqEV3PpqHzpb9dnl15xWpBkGwBaXHrX3MykYxSpISupEP4KMFYk7GG375BRJ
0bCfh+IHXfXiaWoL45BGiIu6jplU5sIhVZFO1JIv1wOO8ygA8CxipjKSf4Sm63e2ZwymLWogRyyO
ynsnID+VVFXcUvez3lLiS9BRdIRr63l6uD7ypQAAyNwr4uRCZ67L6la12lY7to1qvx3FqJBjTPle
F3bxOCiBtNEzu/imiwc0MC1URNehlR6hbjhUtXZcQj23dLrSt2st3mdB+TVwcvMzKVJOrbLp99df
9DymQzqdgG4BmkO1WQfgUtJDStRM9Whm4YwEliH8UU1tqlrytDHUeYjDUJSvEECDt4Fd4ekKprSR
JokRakfgDrOf5W340HGYPSHOnexTjZZnb1qmd/39LmybxWqSaJW6PpD9ZeJ/6Tf05tSWYk7kY6fX
9dERwTdjkrfsCy6sFmgoTB82jLgvrfu4VR+VMQL78nFUOrP2bDHkf2Kz2z2g9e7Uu9aOjQ1G64XP
xmqBusP/wRCtMa2xKRBAD7X5OKWcoLIRxcgoFfFeSHa+gVg575Etxs0gNRziYIq9q8+G9aLal4ZQ
jniDzLu5MdU/F2mxA5w2/bZBkcEjv2sQHxBk+cinbpxIF+YWmSgT9QtUH8BXrIaPozSzMto1xx4V
uF3TA+FNzSQgLJ0TTwz6f7AhwKUsYfir4MYan5OndMLyTp6PvdrIXjWnJTKQcX80jD7bAIGdi+MB
HmBxLtAbJphj/XRxNoY5FIYw5WMelOxsWbLal0W+vnaVIWq+ORleOQhjaUXlJokjJR4p39jBFG2U
R9HVKVRHS+6xSR6d4reTSx6NrBLhwKXFvp4Gve5aUxB7IU0aG+8aTZv+VPoxSf3BrvRvlULhZGOn
XjgeOOnBRSF8hsPJujNYZ7D8TCuFlAHa4tjL7ehPs4Yho1GJ28X80BPQVq+fDufbiMrmQiJb8jwD
pbzTD1A6xagY86wdjaDsdspQ0FMaaDM4iAL+/lCMBLKYagtOxusTHhylGQcZN4pSGAHdtUFkB9Ri
zGmXCoQCNibz/NjjyIP6RrbOwQQv7fTF0FXHCE6y1ePcg6endmg+zJ1ubBwN558MFBsYVDhoAK0A
s52OkmDKWWd1KCNrJMcPjUGMG6u5eW9M0Il7Wa68ScuUl+vf7NKrQfgDQ4hpF1qzq0HRkQwsPZbl
IwaB+V2r1+mxdMSWaNylV2N3glGkwrIAu05fzYZGo+q4Rh4hEdlPKjAHmmxd+yZNQ/25rh05cKcI
pOpGHHBpWA45ADqsEAtLj9NhO46eeI6FfFS0Sn4rxQmCNZkR73uaYLqnpNATiA6Svt4Y9wKaBlIK
E8pmQJyMRXM6MAtJ1Xt4TEfK19ZCgWnozGaNPX9CUR9MTT00RuC3hKD7Kh6RBVO6PPfTorW27FzO
9yRPAjmH/vziRb++b6QO/omS10Sg05zuAwraR1VujZ1St1sYogtDIVRClW6JDM6vtsLqujhf2jN6
XT0Gsd09pkqHYkkhqbvfXbSvV4oJAgvzQK6W0+mFbtaWLUYmR5W+QO1LgUE/zChzZWNHnm8OSLeL
hewCauGwWS1bdYyyOMfY5WiMSXkP1r/wp16VN86yC9EqwQBESEhtIFjXb0Mts5CMSpeP5shFAJsG
es1+nJJE3dtJXfWe0Ynkz4kKGq3ktki3NucrnHKVpWCts1QHVc6BszUCOUMXoTkpRHWUId0WuWTY
K2lBzk/nMavIaKdBdoGkq+8QsKBNDk9U/4ZGnPPZMSvtm5yOw+cAW3Sseei1Poqakr03Rouc+ED3
8muqDWr/oiqCelJD+96VBTDao4bAwZNGQvSSRrbxpVLjqPYxWpdaz2ot8bUxkvlOa9NOQrsOjodf
TVRsNjbrhZAI0O5yYS1Cxmf2N0Zil20K2O+oYWxArW1EnFwK6fuSanvwzMTN9cW73iZQwuylQSDz
0Rf41/LzX2LoNtfUwjYh54k+amic0anXpazypDyqjhtDqfyuX7/sK78WaDAAQlDqHDqnYyEoltsU
JUfOoYSOX0tB7zGTrFF9nFOA9J7TjN0diguYFUhhHH0BPTmIW7hjqOl1tLxVLxnKpvyc6MFkPdZA
gL0GLPLLGGAG/70xMudeHrpWHl27jkyTQtFgIGDYG0rqI1xhRE9tNBp0yZtKlN64eGp5YWYGIfRy
S/4yT86MeyGqod1+zGSUUdWqbkZfas2s9aSFbeXiLwalWp6bOrwRozx+MiQ1AiWbm7xQl9t26EfJ
UBVvhmFo98bY9dOjHuQULlqkXZ0bfXBi7U2thgnXadinaJwQlFZHSnpxeCiph5g34HIm3Ppsyrwf
rn+B9Q3EB+AeUOjF4E57To9EUiWT2AfiGNuVjeAD6moHLQhEdtfTbe9vqDKqn50yGsMtJvDZHcTQ
CxJ9obYTIQEOO/32mKWouiSZ/VGzmzD17KjCRSkayvCrXKZW70U4hki3Zoei9FHpJOUjuxNF8zyb
Qcf/9iwQqLG1ZFo5QFmXLfjLkrdEAgqeavuxbYPeL5FQcBMlMb85OggGs8orT7facOPwfn3B1eKn
nQMyDowc2O41chajAAp9VSmOA7i4npTcdJ6UnDocIm8DomaJPlL9jaaglB/yMYQ4UYd1Z/pSUrVg
dJQw2ZIFXG99Cz2h5T6hn0UQxD9P5yEq4iRGrXI66kXpPIVCSo62PGj+XLfpxqm2vroYitleFgAZ
gHqG581gjZLsDjMtH5Hc6F2e3VbA7Q7XP+ylUdCLAdaOPhfy36t6QJ46cyCpvXycM5H70ZzCNm6y
LX7JhaWsUbd69eJh8s5A+gYiT4OdckTHGKAvyuIyuoB2u7NqofhquljTQ68p4/rOkWrzUSmKYePQ
Pt/HPAE1M6qF6GPQ4T39cuXQgtPRJ/kohiy4AWEX39QQcPexFVjHVGsmrzTDeSMwOMtol49InYUd
jNop6eMqztF6BO6yAXFFbCzB46iBhS2tBKc52otilI99ldY6PQrKu4o6tUjx6XJ9B74u6lD5oxcT
WaFkgYtEJ2Xj2c7o+K/PhrICpAbulrNrLAsdtDqibj5mSqbelclgLs0ju/7TmnGpAcTS5yPqcDRq
/HZpUoABcubiKPeNHnlArMPCAwWKJNRUDUXswmXK1ZumI7rwpA6rTNdE5KvxtI68xAuiwfykaa05
uk2F9Iwv1Lp9Y5JUj54MaOMLnsJtha523dMwoZL/MrD7n8Y8Sho3WMIXt+nqvHDlUB5+YmMRU/vs
rCR2jY72gJuBq3+jo2L/RRZdtWVctQ7wlqmCJ4BiDJ/pXAxUN6sgdrp2PjaGEjzKRmHd50mIi4Y+
p873AhTeTzyMRbO3ysZ8vr5DL5yClJ2pwSAHQOn1LFaGQaa27J/5CFg3LnfWpBo/0xBtCldPc2tc
wFXBU52IJPNaDsfCX4KGT1k34t2g6B3V8esPtOTKp6eypqJQQW12CYDIzU53kgSRQHe6Tj5WeVnG
+xo1hx45LPzYFA3haLeLUnpBCgiv3J90LQatyyLayHovHMTozxNwc3hRl19fDaMuFWEwNcOxKpsE
CIM87WQpDd4T+FUbR+SFkwPFT+IvivkEx2tap94GAcH9PB5nejJPdZfSWs7ryhvCSr4tOPn9PE2y
vyb5v76N/yv8Ub75az7b//lv/vytrKYmZqet/vg/D/E3YDDlz+6/l7/2f/+z07/0P0/9j6YTzY9/
PLxU7T84Nr6/dHFZrP/Oya9gpL+fxH/pXk7+sCu6uJveih/N9O5HK7LudTieefkv/19/+I8fr7/l
eap+/OuPb6UouuW3hTzWH3//6Pj9X38slnf/9euv//tnjy85f233Tbx8L5v1X/jx0nb/+gOk9z8B
yThw2XQExEGVqH/8Y/jx+iNH/Seh+SLzSR1r2bH8qCibLvrXH8o/8bhl2RBV6FAMHD415e7lJ5Lx
T5m1BP+Rus2S7v+f5zr5VP/+dP8oRP6mpJHT8ltPj4tli3LSUz2jX0T2eRa3SCP65ak6SzuqpXth
pc9ah8pz/rOgS52NkHaLg8heiuJjZt3bVr9TTNpJ2KZjT0u7Xz1EarOTx2kjlzhNk5anAu+zMBqW
WgJUw9VVn5VjYIOhd3ZCtqFvkR56Q9s5uzbSxA5642YP52wayLlgcuEoQj2NT7GKX8HVJT35mokk
ctZKbm0WRv6I8wBmlT32EZobanrT4CpPndcjGUiw5UoL6T39D9COStD2hTuiQPYINCxu3DxEhYW8
02jpw8mt9Fapo+5TjV18s0O+xQb+h8YAWPJRVz9X40xoGPbR/ClKOuMr9j5jeAicaar83raH5H3R
Qpna5aoxgwkh8gj2y5uYuzYTrYLwLsCTgznITeZWThPbt2Cs+ZpZUqTo+c5q9y5YChgoZmbzvhoV
3OHj2Q4PkglJ0M8kgfN7BmR/H+WhbLplpQGRKLNiOMS1URvuKIrkU2jkmgZ8IVLA7SRFgs0P/fsv
NYk65IOWKKGi3QrIV1GzFpwI9G4/TvVF+tAYHTyEnaDrPCck6nXhLSM4mfRl0YG+hubjkfLN3+yg
HiOXXmHt3KYwsyovzunYuOiPlCA5w2F6ajVbVDt0J5lefRFGdGcpK00XDZq824WgqAMXK0Uj8oQk
GaYry5nxQcw1MdNY2oChaWbTns4GpbsJcZJ8VIgotxRxTm8dVi8tK9pVGo054l7C4tWtI5I4G/NJ
24FRaY9A0p1HM6vlyi0lRZeQ7xjBkUqJgzZ/JtTKgzeE9v0vB9DfG/3XjX2+oOmCYAyCNhShLOHc
6TO0aljZGdXlXdlYYJGzuMMPZIEpJbezVQAwqaQhN9xglGvkNClntvvrD7CKJzFKAMpCleNVc5FD
zFg9AfQOqRFzKu+GeNCewe23b3BlG/xJ5M29ANgPcDAs9sB4HW+mgnePyfYAQycvaA1HJNp9Z/1W
aZ1HWqTtVZ4I+vbS8lunhpJZxZOMfkmkBNmDozfiCZhes5GGn+Ypf49CVZKYAx8yZMVPpz4cQzVJ
REyyoI3F3RQX2S4LZm23Mb+nBLRlGGjwLDOSq0WV2lplCdRY0M8IeJmqTO03Tm8b70TT6T8UPfRx
kNYfYXF85mjW/UoPWyRD0i2VrNUaO3uC1YvaSimjPpoq/jAqPy29qPyyBYySkPojZ2kRdQSTi2xr
sdF8W+2vs3FXmS3U5lInqFb8HnOp27kypduk1r/WUQ2CCSRbta+ScPoOLQu/mFwupzfXp351O72O
T1iJEDiqmlg1rWZeKkjaQ2RYfBZ1uA/0PPCwOhHwBdrs1qIl/+f18VZh9V+feomqHfhti7XdKoyN
SykP1NmUfdXBhlyysQZv5Ur9EGUmPh7WmByNLHXeYpraP86KMf6YzNx6b2QhHcfrj3K+ttEoA268
FJoIadbKgKXM4TyB+QRaMwUue0x9B+s5fXt9lNMw9vV92aHUh5dkhiR4WQC/lHAGu1S0suoVnzZV
8owM0Xws0tF6NpB2d0GVUukNoyzYaMyfvxuJAv1SHFco0RJ6nY4qoLxAJGA5GxXS9glwpN3cI/d+
/d1Os4Hl3WitMUO0jReREn0V2pRlaEx8TtmnChXtx3ysD2XPiZgrSfbl+lDn65SUB9TGchHJSznh
9IUw2SbGolrlz1E/PBTOUH6UxgJKaiXpu7IKt3TcL70aXFzaissNiEDK6XjSCI6h6G3ZL+OyPhi9
lBFVDomPx0C0VW9bvRvHMoeeuiR1r4G1vrpdIssEZ5qGJmyFtp93oVKYwjUqo/xTm4K6p0Kipo2r
YCMJXQ0c3w2NqJKOSlhX031uVSDqurAe3wwhYNJdWnVQ/caYhBX1SYk7+fqXWM0MT0tkTUJGM3Kp
zmqriECEnQ4fLlF3cYbUp9ZNpZ92ybiXNVDC14dSV/fCX2PZlrYIXZIirGEzyixmUaSTuhOmkL8O
1ESgtAdG+6EphNN4OMvbqosaL/A7+hwakjWhrd8qVjJMHmxnGftIVNdHZERm5yVPuFz2ehpQLs9H
TX9GyUEuXLNEocnHi5N2eKBMmXK8/hIX5ouwSUcU3WC6yAVOV1KaAuIFE6PtlEmz79VMs29ntZnu
rD4V764PtTprluniNCO2fy1+wSQ/HaqoozZtTK5nvYuUA5aH81tjDloCy6TBu7OQg2eDisXGCacu
X/zflQkqWAyr0f/i4gabSCB2OmwpbJmlmGu7vIjbd0ldB4WXgkvcK00AVqdrlD7yALmNxy4dlQH4
CHBSLwkiFIBSrS3Mm25uFCQlIZfcxmYylwch4vhgNCA6vb514gJ5YjUz7sYQp9IDLht14mPGgWlz
qiT24F+fxtXh+fo+gOCRjeD8RF97tcILuxvaQSZLUZuwe3BE5fjWOG8hMZYTZD1rmJlQpaQwyoG2
2vVBlQ95NdrKDs3b7N7shfm9xJ8p3MUd5pxakNf71BjwUBe68yy4mDauiAvj01sx8NnR0UGiunb6
1XIu3RbnGk7PsLhvGu2uUnXqnvUjRNIfudCFW9jWR12rvl2f3fPTjtwUcgJFb+SDod2cjlvT1Y6L
QTZ2OZToXTo37RE72QFAch3vOsmyNr7m+XvaHFYoC9FGonWwxjKgmmA6+Lmo+NiK5t4ptew9gmzF
cWldQjSMI23nSKp00CEbezgFY3Rx/YXXIQ/ridSfvUHvklAL7cnTN6ZoCvTeqnnjaAjeW1ZuN94E
+5IOntNhMlzSvaYKQdchc0vcdxNPLmPhuKbWFx+g1aLHcv2Jzhc4tRuLJUcVgMk50+6JiMKlRtN3
/NTw7Lr4CTtuC/vz+lr/XuDoXCoMAHiL9ri8SJqvXtsypK4Fpy/v5DQJZlcNTeMbDSJl9FFitPR9
zuH+Ji4Ug9yxA2GDFTGdhMMgFxEqhFX2hZ5YmbmWGOfFfQHbT7eUrfYuwr+k3WtJDExKMUsAIjq9
zk9tms75TZjaFKehwMuRG0OjlvbXp26tHLG8lUmpCj0e0H4OoLnTj+mEWDIXsa7uYKzt2xBQg5qY
g6uI3Pw248YABBwHhq/xNFqYIvS1OHQlCjeugjHTroWj7ulxYbzV4Wt+uP5opxcN8w1fB0QS+h08
HFrXqwPFkfjYU9pYPtIWtQ81SRtdlRLOWztUjI+/ORYAOdpg2KUsRTfQg6ezIMRQt8jKWb7FzYxb
RJj7optrb7Roaf/uUCQLaPuRhNOP55eeDuVEOgz9Sdg+9STkAsbB2lG56Q80t6w314da5flM4ZKY
UMGk3g+gw1oqpb8G6xlEaHmuGAuO9+PMU3Egid4TuWJ9QwWt2aH8AVGzn8VeFo56G0HJd506haUo
kmpfg8rayA/PPuoSvnOpc7MuWZO9CrHVrik0pUWeOZH0aQ/z06CgN6Cf1ExbunhbQy0H6S+ZioVd
iFpkDBVHZbObqGoAJsk4KDsEsa9P9GmgsswzBUoUhZEpWsCBrz2yX4aC1Zo7gbBNf0ZL4k0vN9PH
ko7bu3mc7Ld9Gyp+mhXaxoV3vnWXUblxWbkyEsjrG6+ZCnANPcz5CZum96mcSK4z6snRmVv1Bqsc
20M5AJhiNJU7E8mFe8708k1kxs33XmlUw+0do383w8D7/Y9MWrOo01Mm1lFTOp35uegTlLA7yx/s
0dlXdTf7YyOGPXoj8u76zF/4yJTimXgNWyBwi6tDGRRDqQ+5iXrAXMo3OISYD6qjpo8L4OLD9aFO
b5nXj8xQS71/uWc4NVdvpVQ1GivLUC1UISPjRJbDaet4OC3c/D0KxSPiqMU7Yz0Kap9NpWuB5Uej
lSV7NVGML0gTwN6BRTC7veqIJ3ja852NmNHGMl7d7H8NjkwPk7nIj4JNOH3FFkFbPQqF5c+mJm6p
pIt9SGf5ycyDCmpB5BxCaKwfKWtk+9yqsyORf/wSWkO9hZw8jXL+fhJ0SelOW1TT1o05mbZc5YyF
RZ16yh7aOUi/tWY9Puaj3d5oBSwKq1SrD9Ygi+eqFVv+Exc2NAY47CnO/Ncr/3QiUnQSgKpKqI4Y
0niHU5L2cUQ1YJ+I7pnIX+yNVGx5mFx8ZcwHTfCgr/D10zFNBCEke8wtH7ufGbFSlZodye+ximzp
T67X6W7GC/zj0E7jIcnNLQOMSzuJ0hHiYKRby/I7HV6kSpo4Y235AdIp+8jWBMzJNHjooAZ9v76T
lOWOOwmlwML+OtbqaJarcmhs8EV+b+SNSwpuYDrZagecJus75FqaGyu1kCjI5v6tgejAowyx/Euh
leaDSKfoPzhDqIuwt+kNYIC+CjQmfQpFDOXaRzAEln7NOQrT/CfB0Pj/OdL6YJTCokglRirg5XsB
hbbFUEShXYMLz8YcL7/rfI7//VarOCOTlaDPstbylcocnmYzD3eohqhPSLK4lVknO7spHS+rrYCG
f6z1D80w7BG82coLL66rJWOgNkldX11+/svdKChU6lwHFso5U+PPC0JXHTptPyqxvfHOl4YCaM3h
DBOASuhqWUVwyRBd5/jSolE/ZE1nILs2an5Geefm+vSeZn1/nU+slwXljH4ffYvTt3KyypbMkeB0
KGgv6pFZfHXkRtwBAcgRqba6DUWH5eRdf03uHg5EUAowvVYrJ5wECQIaWD7ydRYe2vCHS1X9TYPL
5XIDksorUUtCDXVd+UCqIldrhVHmWWlv62GWHtGZJO6XEUFp0ET0nC7WHnJdKx41YJYbofGlU/fX
4VdLdsTLwGr65dA3qNtnbWQjlmPmh2gwZC8lXoZQqiaH61/y4sxCN6DPb1NzXRe0jT6US4ltwJfU
Ez/Tiwz2V7EFkLu4NA2ddAtfGJWK7+l6keIsr3SLV0uAt2LnjcaKHArXsoItXM3Fw5U9RYGAajnF
zdVQaUN8kpLnoMgCF92TauogZtyN2CgLDM1iBEGgnu1nHf1/UX2uDWt+oZkO9KWinrsRUlzcJyCK
lpfmrde7v9IbvGjRIfCTnhxTxvTkQcfl/qFNtNoXQyeO/8HX/GW8VcYjR1Mx0uzn5SOn8mp0JlyV
8TYW6qU1Q2kQKLUN94AL//RrBnkvoUbC2dpmUv4OLa/Ql4ZI/g/e5ddRVidnVwy5Es8Vex6e/gEb
SmvfVvMWMWQ5qdYnC4E6Ei5Uz0iDV+/SjlQvC4k9j1dFcztZYSy5oMSHL/1E+8wttbimekfO7FpN
rSiHDAb47vpHu7A5FjYQ7iV8OY7uVeiROQl2rnlh++MQijuB6fM+QN4HOURF/3h9qAtHjEOMRfmM
Xg/dutVdb8pBI494N/iQy4svfdaM+MMZXtuW1deGK2yflYG8vz7mhdXCmMbC+iNNI+c/XS0ol0m4
tDNmGKNdHSWJcov47Fbz6uIoKsuRDhlgtvWNhKMtEopNZvuiLQrfVsufWq39jSc7gZP9Cl24OH0o
V/M/ABTcsaevAtFOTKbCl4q1HIyeJNvpTuPE+zKjuvhEfTl9OySK9vvbjfLF0tbliIZit5pAInHN
jHpGralNPFBv1e/SaLOTu9wuq42ASisgVmozi3T06uhoVRhiOToffjqM6SEVVvOpQwdub0f5fF9J
XfeczNp8qAu58SR5UA9ppU7HFpkew5XqeqskdXGqESICfSYvZ8xqqntMRkocTEg3o8KZ3AGVFYQY
1PqQVVPH0Z0PD8AiAfhcX6wXjgNm4d/DLrP0S7gWxZElETRh6z4N7U6t+uDHLFXWLsVay89DpFxd
S2scd7BhxXTof26Mf6FmBQmR8hAGlTRI2amnDxC3Y9hlZWj7TTGmH7ngIEArjdFpbma31ovdG8P3
uTWBFoedrDyXaqG/SBltVEggc17uqtlA8UKgw7eVmr/SO89WCJUNSjwKIdL6MuvMLtJGBI4Q2dQA
jkAxThHByKRHsmX7Mc4k5fMo9EPSdpmXqAFKIYaY3AY26vM86PqPtgm+WFYW4FQEO652wmQvx3by
hIkySjBoIvcbJaJLZwItOvoSHF0LROF0LicUrOwcxXsftIvmmaEVHeUg2BIDuLRSkZQGDc/KAQm+
+mJ1VNR0PBO+GPBp1GEGaXQdKxj2ihaOB6eY1NALS+l3XTGJVtEFh/wLhIpCIpHx6dsVRZgklkMW
YSu4/USAe3aNFWX7pKtC//quOK/KMBRkLTTBTDKM9ZcfkkoSDoA3Xx6K/E07CJSZkqGHIhaBQcl3
KNQi298hQ/jVSnukKq8Pv2bmvb4qYCJWOy8KzmTZtb/syqESU57bYeCn4MN1D7Xe9EcqCWIo0Ib6
Y5KpTuhCcIUknBTjvDO74b2ET0Pktlpbxa5eRDOK7bLIbV9v5mRwVWkBfbcmoGIvMLokPMh1r7/E
yNr03jgHQbfnhlQfbayjEle1sDDfhZbcvCM0V98uhcmXFjmr2UP5tyz3edE26Drm9fhUIMlabkQI
5wsZ2DzFIIBbi0HDWS+ALrNaJKRbqREPu7a0kncNVc7frlsu1DiOHfYKl9Y6DqmEEUNlTKm9NYKu
ToELrzH3P1I1HzcwEpfWE/qFnG/m0pddl25tYIZOKxgJzGp1tBJN/SCLWdtrVWPMrjSK+if69rtB
MrStnsDFqbQpqSH8wIp+rSr/spTULoUWYVA1JqlTMHsYq3bHvRofNHmyPgeYqBwss6rc0LbafR9z
FTb0qu841JRdkgMaAx//Fo+Z4e31NX4hb1nSW7KEBbnFv6yiwK41uOOyngLU1BoabadWfW8CB32m
D6Q/jkYV5mAjlOzbFGr4ZzedDXhyttmEHpTQsPZyU0wbbifnRxvPBGWaVJiCFb3l030XB2bkmM5k
+azK8jFLusAVop+/K3pZ+mM9Y4BQ5+EWguY8HmYRAk6lqUkDjMDndNQG1kvV4/QCBSMfvFA1ij15
1HdlVOyN9ExZXuDkSkOECm4YS4GgGFTo6gWRFm0d5NAkv5bt7NYGr+xW2hi+47gR97EdJ8jDRoP6
NevafC/QsTmU+LVTC66Td+qcV9/sWo++V6MqvzElfBrcDOn0jcP3LCRZnpGFARyKvQJ17nQ6gjCU
ogoAnV8b2fhGGI30DU3U4KVNzXlhKceRfEC5e/wpeLTPkzq3h+tL82zLrB5gFYo1Q2FHhl5IvhAZ
cPPI+TD30VYV8uxIWAYhASOwVnAfU5al+Mu+TNBATTruGR/F/ntaebdpphXeKGn3jdHfdbrxzmib
jfjg4tcHBbsIZ9BMWjcbhhrFa1OKJR99sKhwhxDLcxxTG7LZ+oBKovT5+kSuCXycN7ykjS0uNGuF
7Hn1KQ0JBCN6eIFvyWJRyw4NP2mdMXOnRG9+jn1e/wkj0gDch5D+hIfEg4mm3vWHONtdyzMQMCx4
DahQ6xxmZJ1FiMpJfgxKFiJsWNMBlQ2sdkT1/vpQFxfOL0Ot4i96nCGAGRZOUYw67njRuzlXspvr
g1z6iHBJEURF4mXRDTldOBM6gmMoJZKvqlkU7Iq5mm1o2LZ8CPJW/oRQtvbz+ohnpyLZLLMEwXuB
S0JnOB1RglANCqt2qCYF7Z1iZ9MDNP3sbTaGiAnPUMj2xWzkG8fA1qiroyoNurDPpsbxe8dBKBuA
0U+1DjF3aJ3eh/JW3UtTG2xcl+dfkNsFUOBCEMLQeY0OrNN5NsdIDXw9ia07XS7Me0UJs+P1CT3f
+4wCNuVV8oXm+OrVBo4Xe1b7wM8cZXKdqAd3H+l0bOMBXjwg2zw85IjiDW6ZZPHG+jnPuJCysTHe
Rp8ODA0h5unnRJy4GLMSHZLJUZPHdkmzvL7o6mdTa+/R9VTQRayr44Rf33urTp0XUjR5b9LLv51s
pHf0GtXY358QQj1IVrABFrDk6SOhMBk3RVMHftI4Nki/Mr0ZLc38GDQ4U3o6Xg4PUAWH3C/UeUsH
AmAEv319KcISwTnKBsp6BgkdlHyCotGHu0jr7LtwQbV54VjOYoffkyyT/RP9lFZlPCWhMuKjYXQj
VJF4yGQ2nopYQWhLDeLaRm0aB6QrYw2ijJx94raPPtGAfVMGGgp7Fc0ffRe1EeTKKNXwLnaCsqat
XEpTvAviUv8cCeFEh8XMBmBG2TZvsL3UdLeQlOGtbvTyk9CaNHYTOW+QTaR8UbpOK+FJWbd2b7q0
zcBLi1wDlFRBypfdvOm17xa9i58F6Pt7Z05bZ5daTfJp7Az0CAu6vNTZx1l/r1VT+bEBAsP7VFP9
0UAW6yHoLfRNUdgsHLfWDP5ZoMY2eQjkLxZlAN6/zd2I4KlhdvjFwwMyY4gupT7eWnKPqkgXNFOE
jdRQjRTD4+7GybPa8Cz0zMmBzUogtmqoEzB2uan/RPgpDH2znpHlIJtGUL0Qya6rtFjzzcouo7cS
WqZebiep/Zxq2M32yM3XTeFRS7JR9TVs6UauQwcMRiEaFEurOW8s9YNCr4jEyOL98tq3gQvg1Ivt
W/AhDjVaHLEtl89KFNq2chBWl+U0BrHhdAss9iI4UUg275QodTRPDpDX8g1TKA3irRGdEqmWrZdu
jNKviIHqCfL0Tp15Wob5GSQa2yDqFilarjn2M5yXiOT/b+7ObDtuI9u2v3J/ADXQN69AIhNsRUqk
ROkFQy2aQKAPdF9/ZurUsaW0kjmqHu+LPSzbBNEFYu+91lxDZJDf831yLP2xZSD9PZ+FN4Y6fCKy
UbQsG3Y+Dobt/eDLbN67wH9FMrh2N0Ho1Mc2XBYGQ7vW0Fy4w8pn29atw/SOIGJaOUZFM2vXDtA4
QlN00EIrCyh97OFR267ZO/sjkwi7yglyWU0iP3Ir0+IiM1ADjdui/Vg7noHFmQzaK3bWP9Bp6Wma
Ci8dQvzeubYvq3TkUQcVcu+D/rKjSum9GeWNU4V9ywynqVwibNpcW78xDvDK3Wp52dvOYu0JDdhT
DxNyRlJQiAboqAAsdFckFomXtc7YHkzETb9he+k/jsCA3yFKaGGYdgSf4ACvjYe17TB4D+bSw1Sy
nHkC4QzDZD97EFpDAzHBFA46fJeQO+fmceAs+keTl+2ZTs80x45JRyfaMre/KnqIoGHpNHa/Y3+0
fGHgPH22goEfxDQQjyEJ4puFFW/a3pEbor9j8Gl+cugL5scol2YNSbnsn+pqcJaYJupkowpOXXdn
quKYOdSuUHdplxTfRytdr6FOQbIfqiJ/SG1zGa8tQ8rrYwJsfRj46vth4+RLv9NzbUY3OHclY/IM
EXjHlDC7Jc5jeav1mvdpm4Tz4AzemCdumWNgrFLh7GTqmyIkFjK7s7VyW0IibLyvswoyi+dvBtkA
G8TcQrSBpdz5K2Ylkrlyd6MvntsN0F1rULu1tuzveJa36mHSrKyIsrzU5oSIDYOIC2o6Kzym9BZX
eS/qjx2ZOh+NNLPeDxpAlVDveoh7HmzFT36ZgQpezbSlddEC0o2knFN6d4Wox4hOY8Y3bnTYk/VW
fphLa35yF2EmA/xubJyBtYXtdq1IkfiykM9QhwaZKi+5oxcrWUeiZwF2nP4L2OD2KUMqb0Sj744v
0ItcIyErcPWOC4MiT0KJ/FnPXPfZLJUY9rZfLsOOvAm5fKRrZpHXtJAuFa9Fbj4uRTotB16KlN+6
sHT1ldCKyozkiqI6lGUxeDdFtmrjVWrDPttXPZ2p0BgWht0QjccmNNfU06JWQ6AEUbwSsMdy1VSR
Pi76NXxO4j5c2ucafWehf2ptsalktRtphNMRr0+LiyonLN1JX3ceAIpqt6i2IUOnMHFR1CRVuqHf
jt6naRmy97ZD4ldIwG4K0XFSWMzWRdeGnShdcJoNxGCY34BBnATr/wxz0i39CDuIUIlRudZ7U5tU
SnSE28urwZtgL+vIncADW/oREjwTBrVXeiqBc7uLdsjzQf9hknmix/aiC3VbOXLuiflmRx2pwZ7T
Z9BNQ/1gmcxBDqRQjGQqI6Dl3+IxJT+KMKV1RzzQ/KIAY9Xh6hQiiAyrG4yECCduFZxgJb+Nopzn
XesvRR1Kd2hvDEVCU0as6rPeBduLzQ7UillBbXjcVlp8cK0eR285Y424FyPWpVjYdV1+gU5VwYM0
sVOjSAgYjOqqoldrQQwPxdaqIPI8kPGTNgSSPgytiV0lSphEm5kXn9D7LfebLGfxlkd7bnZ51hpJ
aRTa1962lbqyVNp81pmViAin8VaHI7Aj1o5gDDbrulAVHwEY2ES7UKvM9n5G4OPEiDBRE+A1GIGc
r+76oZCj8R48M+FIWSFYJzT2IZ9JMSGqpBA9eSJgzeFt2KP9lBFv9NKR7kPJbi3UA9owWRNwZSLf
o7IX+Qer9oC9N2KonyUyInPXNZPxQ+um8ftsbetH/NIzL15nlzde2hPU3oKjnsJgA80PJVpvb4Dm
L/W+TiFFHSqvqK4cZ3DXcKlr+4FGSvXJ9HLzvneIz9qta9OMz1ZfFndjTeDeDtBpdz/wX6Uhw9nW
jXUATl9yyyA6sihr6UTrOrGdc/1y+m4aUMR2xGS4t2Wrt59U0ysNgJ4hxnhaRwzIfrM4NyOhsONV
UWzdeLBbofmRUdUmOhOFXjmyp5z1M9g2p99jvLEf7bxe3qW1v/YHosp9oPObPfs7d6YNyjZOEdmM
6YiNCBaQpuNLiqwd6hlxvrsVy1gaudq0fhYjaYFsbSR8sonrcqd5DZJor8EzjtW8aqaoK5fr1Oxn
Uu7ld2vKlyJqO1u7qyyS33YbYxtndnE3FzxCfG3oIU2HfGzETeW3nb/Xg7n8SAisGqNJaVWxq/tW
bVE12tqLPxi8hM6YD5/7dV2caKKCd2IwKf513RwzCHpNx11pIJ/7DJr/QPAj9POJ3zeU0jQPZdPr
wxe5kFwdF7Iyi8j2ZcrcYgmOjlQKBCeS3ZCSCwMC6toC/aXvSsjqN7C583u0YyR+6qNnv61IyaPN
CGfcdWzOGoIF22O7I89oN5tthSNwavh8k2rQjGhgtZn8nIUI39giOenGL309PZQawoGY9GbCwFj5
SQs4xsfGnWy6kZylovtmy0X98PWOHVGdufIuwGrjhNkxvSWs1tLVsUX5mowom3or6s2tT9kQYcA+
JrU3TWh0TqZI2NIEdDWXhTMMGN7jb3eceojhjpDkQJFlXupa/xwL/F5IYIRhAMNfj03EU3Wq7FFz
Vmuu7fCk5FiEqGPaMCVi/malixSmLqE4FnxzJiVQanxvnB+cze92S1Wk7wq30a60wduSQGXeW7kF
Do1pMjPqfnJCZ5osqGXVeAAYbEZzTWAFzAHE69vsh6UYNkD93fPrZdkf+jf4SzE146/RgVOc2ue7
bdrmdNTT3VG3fzBcBeTR2IyobW3nzg1Aw0OJL+/ZYOd2tGDduh+Um1/QQv2zgYN5noKe+ux4cU8b
xd4SzP20VMHONqsxmvVSvWWtYTter91/Xpj/dqiTOlQjhqFrSjodQ63lCXk+wzstqwzaG7I/VCtG
ia3tnkj3Kj+8fqX/0HfA4IOXCjhzgLnoWKL+0g10pd3PzL0D6orejCshulgDtXGhzP7jlUTOTIWN
+hFC6u9H2fRa+BUM5B0OMflBgk4lNB4H24Gu20WXzp8PRjlNBxAu8OmYMOCLbvcF/Ru7XJpd3zAk
Zef5Nlipm16/eP+s33lAaGb835FOLl4je3LwPO4aA7Elyb20SfwjO3dzPJS7WTuTRSHyp9cP+s82
3JGAhXrgJ10VqdPv19JRc5q3lSKyEfMf+EhP7Ar9Pm9vjTS9ZME6PnYn6wofHYattO1dTMQnJ9iT
ojMOniRnujPt73MwOPPOckb7XbMAWq2mon7Ka6t6MdVmHJbGMd+/fq5/eDppnR55cvSrGYiePDez
m7LtNukbW+bsve8qbI0e8W7/O477NzLo4X9P6IRWdPKP/9/Di46T3PPwov3nSkDw+fb/robj34Zf
KUbH//PfFCPH+xefGSZmgESRcsHJ+Yti5Br/Yn51nGfSTWNCf9Q0/JtipDkGsCIEX2hzMQkdmae/
cIzMf0HJMBD5HKcD+A3N/whl9PvLoaFopzLmECetxZ6NLsouUSVicd4s+daFRGYWpNUUCIDH3vqk
D0J79khjfCGARERNsc172RputKbLGiGbCg44mIp40lPjvehhNv5yPf/9iP0qaDrRdPz9m528QrlW
6tPg2yJhRyZvTHtt8WL1fKNxXd4RqpRGes8gomPmHRrTSiKttT1PGoHEJu5gBhYpUTn2VmU7ODbm
PjXxqFnAiA9e4y9xRav37YXf9PhS/f3S//2bnjSH9YYv6BgIkaiU+Z/Vq5484BZlnifyr3pl5zeu
vTTxtMH0D52U8Ru+++bCwPrky//30Y+r+i8fIuJC0wA+raCJZjp712vnnUZsbex3jhn1+SgTpHNV
lM9zS/tpJle2S4sLU8rf2+N/H/u4DP1y7KYm1AaVq0g2pB512LpT8ZhR2V5pJOlEzhzobwurWINw
9AgVf/1y//61+vuY1u/HnIJGNzXDLJNWKLmfpcKl6dfVHbLAb68f4YTv9fchTr4UPlgmqW+zSCYj
y2/YQOQxn/bmSSIDSoh0zePSFhM8plWPvFbWidymce9n272o5p+OlF1g18tdIIYvdefa+6YwVWRo
Rnrhpv9UJf/pkTsZeCJXbOrBncvEFOUS1UNRxi505H3FZiWx2DZcExcqrrMgkKT9ufkTSlmCaY0u
iBulZ7y82RAiRvQOlljya302zPuWkuzGAvFwpQ8BverOG0JJD+cCYvbcfTv5JMlhLsbKd+pkSxeQ
rgH4YSJOp0PdeheGej/txP+8Ku4/ICS5yCqbYijBrkEaq2d1YV7TXnaqdrlhdIk9tS+aAx2DBiPg
2l+pvpPXkzSmUF+U8ej3aK/zPnfeNKKDO5lP4sNYZ3aStblKvHKl2EOLG6UbGgwL7Va8LA3G0Nyg
mBuUEYtqJe0aV4pMU3M/jVt9Q7XfXS0tcM3W4ZR7upQ3dmZ3RBmRawa/+/sArOPOzJS/n7Pe+o8U
M//3COMZ+v0tKVdnK5GgNwnNfz06RlHvVhcCmt6u3v7Ca/LndQ9o/e/H6HpIBsG6cLm9ctijTtZ3
0DklaX3qHi3IhzntPwKGqHez5XWhL631wo0+UaT8fXYnKy5Z1Ar3qN0kgkQYAKROabvRzFbovU6d
/l1OvlfT3ao8F2/yKuxItQY5aQHUEtysi6MnGyD/S9Dgs7/OyRLM+KlttsbhYgOluJ03MVUMeQqZ
rKtDqlFtX9d+ViE2tIDAqWaONUMQ1jp0JODZ8hJm6MQk+PdVOVmNp9rhddeNJmGYUsDtBownsPRE
fZY+dxb04qKWXbySFM5QvfPjjdHdwfc3deFr8Oe9BArV358HNt+2NpValfjz5EWGriGobqrupka5
gt4Z0sTrD96fVxI0qL8fJ1193ixYHAlkbnkYVtflY4/4VTe6p9ePcHyC/7SQnCyvfRWAS24DkQiA
/ruU4fOuFBAVO8dQV4xEEFoxAPvw+sHOfMHxDv1+PoqQvE2S7J4s5KbuV+GKx0p4Gh8eVh1huCSe
+VZ+pdntD6UYepD2XF94k34qlv5wpqfmGs9b/XXtRu1QFHl9PbQa47LG3z6ueD7vWsOoyXJsAzKU
c4csxdbMYO4bWAFCCyLnF5rjfReOXPhsZ81FcF+vaWrtemclft6Z5V6z6yyxZGGA/LWD9ovQffkC
AqM9BEonvlQzyQIEKtsxPynsdclCi04f8FU3GA+vX170Umfu5sn1lUupairnOsErsn5D4gM3iAnX
ek1jTAv2TIHqgVhRt/JC1VfVTZXppCCPKl2YANsBLQx/dJdYuG3v0u8Rd/AXePiKEaFuNfnibql6
V4RGuepfmVOlnzuZGop5EMFwgjT5j7k+ZajER0QRSJL7iE+MYP7q8K0K59Ej92it80Ac3LTwHnRf
ETDeBCnIGsALkx6ui3k3KGj5VlqZKobgHVxV6+CzvSsMbYsrmZJjTquAga3LDvjgMnQ3cADgEAXH
1IHexNj0JnN81IFEBZY3RaAqg/aPrJ2wHkztw2r34kdAi26Jx8Br5O3aLdlHh23bTaHg399PQW3E
jrvYVlQ6MgsQofUEBsGLL90ogOLixnlbZ3trabLxYOaN+wShoCk4s2b7oZHJ/XUuiyA2U813ErB2
1mPnbxktsECzb/vSDZ7WAZNGbNhp0XLQtUZ+NEnTDqtG9S9OkM6453NOLwRxufWx9K3euV1BBVja
yB+aTZ4oq7qudKiWYb0UhqSn38HPN0xVfi51a3myCineiGFqr7qaxpyTmUzAR9IRvCNYuvWZ5bT5
GmJOmYtkWAcK6BpsHFDXAu7nJmrjxWVGboVzK3wRzYYr3rhInLVr+p3DdyLNqx9IkYObvvNaIhUZ
EcbswZqY9KeJuWQB2zrq6jGdkPQqAruNfvGfpL9xlw0xV29rWdcSFJfpk+hRSPdF24pGhP1gi+Pc
NKA76U2GfJnJdCWJZytsI6arTrM7NzNNJsGSWy8l2RuJ5Yv+GdRo+dkQrvtVMlscMPI2K4SXUYfo
70ybtsdpuIxYv8wle3QLq+4io9VAl4NZZT9vguV/ixhVvs/Mps5AS5pCT0hvgopsGaO+TytRo5Of
BpMEbbzB+2Lut1jib2P6w7TxdnDWwApRg+JRLNoCAY1L4p8Kj0kLj/bIex/WSmew7xeISZWtmdmu
GKHkh8ZaV7u5ddydDHLGaH0Q3JBtqnaltaWxYaSM5/0ejqFfUpyGaVZuH4PV6TrSYze3jsx0Gd91
LVC1EKi5hpBftfQifTs/2MusOhguwfiYGTzXkUp9HvZqzH44ed2Ooe3MdO2Zrjtx34DgBgmzdYkW
GHK/DF1bvplHw3035ot66XXCYGPNbXgOeXSynbNYbIZc3Sofhzz/mRLqBl8a3rWOTNDee5eqtv6h
WYP71c8mY9zl6+R87wAfFpHRKUbyU6emZ5I9TAYtzJ6+jNMw5pEzWPX3JrPL56IZKgQf+mop3JC0
0UNah6sRdoaqP3eYFu8V0dkf1kWpvQlG9Mnti5YUVsa9V6PfpG2cOlpKsCODIH/w42xBmxm2ELB+
kK3QoiH2nRDBU3udVevyNBoy68OllN1nj8eJUbVE95GYjSS9cM6tCveub32cBrXkMX2v61nq+VWH
ioTRbml0beIjXjqSGMolGe3KM6NUGdsXEfTtmKxDuW4xmR/abTpsGFZZFOTbtKsWVs2x/UjnfpXX
epvqd4Ui969T+Qi4C27Ge5uEpiVUwerfGjB7x1j0HVNijcGmytLi3uh4fbmRXeJ08+KSbwPkKAoE
Ayyj8rbdKouKhQIgUjKt5C6EPRnS352G1OtYVrP+VWaoqkLqdUdc1cGivnRUBPXeb1k8w5ZJnYxc
AmHu1qAZmXO4Pd1mAZQeI66X87E8qjZmrbU/6sEoP08VoXeob03CYQPZFW3oCsHzPExER7OGs2ZG
RReQ8qznuXMLKIT38PVP4JkN06l+rJst5ai2Z386riSv1FZ2VTHaINHaupQsd9xj/mEf4Z3UAouS
g2Qg1CSuYHQ3j6uVZOW6Jq+fwMm85q+t7an+rtjMJtg8s04W+XOOIPQD2wk7VE62RrZohneVU837
zUQQQduB0UYKh1n1bA2Dpsj3wkA95zvKCEu7QcvFV3BPkGLxvp0846CZo2SkQ1RE6XhMmtqSryyB
x9ed7Q/3el/aF3oX57bop3FjC5aUtBi3KinVXN7qmzOE5NUVu5IUsn2xrUY8ZM3xbQuGq45t6KEC
63xrtNOlYK7fG9R/X8iTGsFjGyeF3xWJs5b6Gzy/6d0yt+WL1mkEPMxy2KGuyhJN1fmh3LJLWajm
mR31KXB39dYKPYVdJGlZdt9QjWD9L1CzGbk3t7fKki4Ts0ylXTh1cn4eHXv4PFKu0I9U66Qf3FYQ
HEL6NEhrb1tkDNevKCLdZqSIZGvq3lP5921ouM6Ef3qosietkhmFfV41QYw70f2ojctETjZTYIp0
K2UBsetLTKNz1/WkJqnttmxYXBlBqcVk15MfG0VtNcZqmQco4F3qUKeaoG9DqIj1t3wom0seqHOv
90m1spHVPboW9UNQu/Kjmy1rDD4a8V5btv+RHv2vx+ZU7tlD9+w7fyjZuZkR0gV5kLXBRlYrvi2E
QVx4Pc6cyKm9J/O2AptIK5JisuzbbFimXS+PE0QwhReWwnNv4KnXt643V6uspUosZ8v3/cwYtCos
+t6gcaGL8fmJFqdcH+o66Hn2SP+a/a2EBWCm319fzE5kvX9fzJPuhYdVNZjoUPGWjc1Vm67rwQzq
/AHlRPHYZeMY/gwcqw1ws/hCnLuyk87j1okuWlF2J21ayQvF0ZnX8lQoXvdZwYM5ikRj2xz6lS4i
qTsovKpGiwzZlLEXrP8eG531KJ+7vSdrD90wD0ZE1iTKt8AvupkfoYbQYgtq59vXr+25Q5y0IMYV
NsbSW8cmI6F8HTEDbHbEhGMYZe3rhzjzpfNP3vSWJLRJ0OSmq7gcU92HBo7gaFwYoZ/pofgn77Kf
zvQCPLdOus7pI8CWT00vg5uhQpgxgxG78BqcWa5ObR71NJO2S3WfYGTaYn3U5/sq0+5QEW+3EvZ/
NDP0jVzlsMWZUvPCpTvRb//15J+6JGuIzUY+1E0Cw7l7L/yCE3K1kspEq+ztpUCzkIeEjmUUvXNW
4CEjCBzlokDOGqWdJm7Hqh+QqKSF+FH7TfO+sSmEcUlOvYZsZhIdG7pjQa2trMVbTZLwjeV0zWGF
fvrQymV68dAKCnLuav3KNJlV7IhVzVNYsGw3DzqRNlPkaV1ABYEI6dEQbXsMKuphmyzjMD0WqRLv
61UydbLrrtku3JAzL+Ip3CkYZ6ZZ6NeStKEJUiFw27fDuN1aiP2Bwovypcur7MJD9uexDT623xtO
cD+ttvHbIiG85LtljY9HmgzlS0nk4GQcBn+uPtkZgvbX35hza+4p5VB3S6jzPiOqWuW3hq/Uo96Q
Lwg3K0VlWLR7NeTBvgrE53TztJfAgW+o+Fo/vH78M4uCe/zzX6ZUgryCFpKzSGyiQCK9cuXOUFtx
ZcqquDCQOXeIk6WtZ+TiL1OdJ4zi1FVamDrQ4aK54ViXssbOPSEnS9vmoyRslZYloyXxuM0dOvrO
Ebdtb7RXS4eosCMg4+t/d8lOFrn6GJGyBn6WUDsOkT/r7hXRxEE0L7oXv36IMyvdKcoo97BBb5RA
iaTh9GBsrRb6tYWeHRHzIR3RI79+nJ9w+D+UJv+wJo+ds2g92yMjdeubsl2taHCbdGc0tr2vNUu7
U/4grgddvTF48R88V8rYM5r2vapN43Mzy4pdpPG9psQI6wYDhz/qT9lc1skUulraJlXeDWGeiQ9b
Ubj7bawIK5Q6sTsaRvtVZWKv9eMhbyQdqVY68YR2i77HJN6gWfxa0oKlwsVoUWK/S6YG4bfu5V2o
GjZAi5vLx5rbG6ei53OMHPFGqAEW+WCCs3TTT6TbdXuPGnT3+gU797qepoOTI9ugZDCpAvyWch9R
XBki5XYjl7SYHc4S/5D3pp702pzup67SPmZDpyJLVvqFeu/Ms+6cTK8aYp9R4RpZMkgvQ7K61e82
E4eGqXQDNSXmghDDyvT99RM+AQj/9VlyTtZDr4MWNK4iS8AC63eeizveSustaYe+v5rxyhxGdzCp
GgeT5IFJknFLT1CaGAfSwsXutDTPQa4F5LKJHjlxr+/tebHjQdrbJ5dRy3FEWJKzWpk7ynAZTihv
L7xG5y7VyWYymHATeYXKEm9ZhpjEWj1kIVrRPjsf0OwXj1tFg+P1C3X2yTguf7+spOsRNSBb8l1N
SS1uW+tw0Ktx/eJN63RTkPdwPbkCYHKV5+9mIZtoy8th1xXE2b3+G5zZfDkn62wpgqLQ9JGzHWE/
khalRbKAJvL6Tz83iTklSHdDH0xAFbIkM2B/baZRJM029zHeJ5Thy+LdtNpixqbcSiICOxwE+MQv
lFjHa/iHZco5WXJ1eM14qNnG6E6FpEEt9Q6OdQH1zOwvnN+ZJfcUPEbTqbS3FZ2kt67mi5Way50+
pF8HHyBsRO/kUr/ppyX6T+dyMnHxVxJHgOTlifAQf3TBsj5a8yZv5n4cd2aTmgcfPOt+rjB9kYJT
PNamws/kFmz53LZkjEFvPxwWbY2nzLOuV8esd4PnXkotOXOt7eO2+Jfn2Moya1x9PtdVX5ePqUk7
2NjMipGJY7x//Vk6d4iTJaxY/Ubh7CgSYhKDw0+qc47h+Y2t7EtAueOP+sNVPk2MH3Az4rksOMRQ
DtfebKDD0USwNx0ZoLUvTNIpDBUzM2ovfEvPndTJYqNJwtFafywSbh/S78UU1zyyQ2QTDXxhJ3VG
fOPax2P/em8WXMR2FdCh8rT8iRasPExBbz5Ufd9Ga6ZZuxVXxDuO210xZM8Twt+7yMn8bd97tdot
toE3w1vsaMO3vrPJNoloIoy7vl8ulU9nXiT7ZBlSQYcet9AKyifMHcHsiGgtvXXfuEx5PLwOh9cf
onPHOdnzpW6nmV7G+t0bq8MwXYKYbQJjn9NOi3KJyej145y7rydrTwAcpmk7p6B7q8iJnZYy1NJA
i/u5khfWnjMr9ynGvmEaOCJEb5JpmtN4GwP7buzqNf7vTuBkwcEiuBA6GNRJj9MohKbgxKnJF8Jf
mdr/V4c4zTAQXTNauILqpKwzZkp4QO+B/b3Btn0pwvjMXTiFlGcB0Pl+rTiJPPDftAK/RtD028M0
yUt34cwDdapL1nJyaYjbJLagS8f3aaq3cUsI2ZWrD22IFHS8ev1indmVnGJZ+NX7RQmrTNBZvsMG
dp+VgxsacDx3U5tim7UvgVLOXbTjn/+yXMDBnrd5pYwgQg2UZE1+Wul1Bl2EPLjw6J4TEJxyrMbM
rEe/ncqkLNHxQc9Kr/Wl0AhhrImPmIcx6o4jG5P2QlwIA38PAOnrXmKSAW9/cV9+7uadrAZ+7tAW
qCmj86Zrl3AO/BFbsmMYn1KMti0WxrK/mswUaxx8pM9yaIxPjhraBouSbX0dV22+DoQDDVdQcyCN
qygjyGqggfL6XT+JnP5rI30KY2i0wqG8R7NrqS4UuNXerbZidk9ak9mLPsZybUdIDxH1uo0fDdaK
h3DU1T7I1BzaleMQ2umtkNq4jTOoV6a9XvdBZYZ/GB0865NMlxjt5YZtds7i8pj8jk/0pp+H226S
Q9gMOGgVGWc608Lbac3cD27uTweZWWKvsv6GO9gdplHD5VBk5v2iDzujv7RGnPkiH/Xavz6MFSZn
szV4UJj/m1elsVCnBCW6W72nWNzMH9p2jEPt8Vi8fsUJW/vzJuBU6Y9SMxf+kpfJvAU6gmfV+DdF
R3AfPmKBpWLRVXZw/MoNohZP5Z1RNJOicU9/L7acothRPiJJwX7CNrPgS4vhcWn5os4lpsjesQLS
o1iJTEfbTz0+d0xSXNsIl838SVaYxMOp0dLDKPzhyiyoC0JJD/ZbPqVYvXO+2g9Op01vkDVZ7yrL
gA8Ec+Fb3tW5QRDfVJGuOBTu3cwYugiDcVB5BG0rfSMDzWl2kxbMb3F9u9Mua91G7bXsK1PSusHa
m5r39YjtNqTsYgYB7egaVERb7oJt7PDvAbfbeauOQr1gfLjE2PizPFx9r0rUtjAV1Dxtq3b4W4QX
pwO5GKEPju+7SyNntxAnA99psYaP/aQXn/3RR0ipdX1wdDQ5uHxhq6WfdUMt7xtdvh3dfL52Vuar
gxG8abMJe+0GWC+0+xyT7bQS9RotZJjcNljBdDzZuT2FKebjNub8im+qqozbtMxSJ4JWmKodIpl+
73ZN/tn0+oG5Zloi1XMwBOaxVdvGizN25nUF3C/Oc3/oDrqsaVUAp8MtJ+a5NyK/TbvE0jidYoZN
Hfl8uvIHspYskCGpKvHiWfXyvdHbcXqLcrJ7W3rlxKjcD/CAInIJvnbpUFnR5gQVma+21exqw03V
kTch8UhaWT/fj4FWfasBo71UK1VoqLlwB+BF2OV7snGwvc3YSD/MRe540ULiRErE5uw/j81Isvq0
Ze2XUq28KpuoMCr22TpdGUtpqVBnmh6hSejMPRIdxSO9mfjesfvXVcgDOb+shtFk14Ux+c+tmRY/
NKRPxaEepBQ7Tw5psox1CQihrxnL2ysyjNCeLQKIW99JcXRno4JDLlZM7FZfo2FSRVfuqUgczEi1
tJeDmMGxW9ZkmTHBmLYdOblX3M0EvBlUarP+OGf55hGZN/phYQb5c2ZBirjzjRp7hN4uunU1bZtu
hAJXeR03MkC91Q1a/aUYbZcAGzUGn2Yv2Kc+fe+oXer1wSe+WISiCrzDhDfMwlpsz1HpEtYXFgDU
b2cQo2JPV6v7uE5F9nnQt2KvTVV57GLlZWS6gx5cT4zTmqgj4iZuZ8ag13NhQLW16HQ8Kg+ASsL2
jsmXD5ygilWP+T1k9ba/BORKPGvpIBfohLp3XZoGDDdR1zphJdBGyLdw1EuquumGkSNeTtPvnTJi
mhS8y4pBw1LdMg9ltB305Vs6zc2hLjXn6+SSysyzoMlQpXKj1ye64lnVqfetUY7go10S6RgtwTAc
U8nqBpV0x6RgPwbtlrFqp+1dNi+F2FtaNTxmDjETkU/fw4k2ERCn1/u9wqOK1SELm3xz0FKoWTxp
3YIYjO6NfEYSDUFtEbn/BbgUlaaA0bFhVTjqcwbHdt5s/lHE34jJrXalN6YHxHJ9HmtB6mz7jmbi
fSUXLMELK0gRimAzWGraScNdQvo1s7tq1eLV0lpjV1m4BuJm83Gy6mn7hGUGufeke7fCmokGzAM5
fpsm0h5gjHjbfi0CnTGPMTMEsW1oHBsGSj80S56GYJzokxMwfjfZA1BXfp4fmUuaJX06lOa1Ultr
x5w6ssE276tvQUDE9E7OhgJKLZ2PePt0li4xrlyh7n/YO48lu5Usy/5KW40badBiUBOoq+OqiGAE
J7AICmit8fW9LrO6irxMMix73C+fJe1RAXDA3Y+fs8/aw2BuFBV9lJ1DHQltPt9hNy3YGdqIc7Sj
iOlTaFtNN25yetXpt7Zi7cysr5EQRladgIWw+hlnG3N0ygVyyyoki/+uacPBzOtnvLDjxsXt2dpN
shB+y/nzfAmIeWzwxPFRzQ3lSxCFAhiHpKqwDNVlbRMirzd8JWKd8jDdogILOME4V1MLj6EUb1nP
KTNUW6/ZUMFJ9APusfTivwUtro2gNpOQ2nsuSbVNdkZ8CWbIiOsuD451rBjHXBmkx7ik2ggJISpt
MBg6n2KSWegESP4EaK8KdZ9RbeNDr8bgNGGBrdpqV0mvRmn1pae1SI3QUtXHNpA7XC/nJwSLN9mE
lRSPQroICbrKqP2aTXo5Oxi+KrAl+jT/nOHYjPUadikSVoRqsyXDmEPn5JN156oURnuKTRFIWJf2
FxRp4yXC7uMz9jntvDI7RZA9PdWaDkeIGLfJZMChwmZLFylPlaG4LhgCDIOy4n2Km+FxKYv8oaKx
XEUqFi6VXRRjHbuTEAiDo/PhrKGtzFBS0nIMHdGYIhqw4z5WVhUNaV8i5u4rgQEEgxy9cYXMrg1Q
HA5hs9z0upjKi1ZgdQgujGCj9gXJPiq6/Z66tmYj5FJWZM8FG8HaPh6aCjSIJreX/20NfBhEDeZq
KJL8E3odbg1ySPXp7wHRHyKwHynen44DScAqSVOptaJzvbWx7viijll7tFi7NhjLqxS32GlwwrQ+
yFf84fxx7xbG0jkV0e2C7EfVOUUI/J1zrr4xsvjL3x/pT1nJH01APz3TKAIaoxPeWhkDWbFCUTCJ
zaPU12Opfe90gwJ0N2RulbfNOm5z3QXPPL1/cPE/xJfy3claRCWqC2TxVoM0PoaaJDrzENHMko6K
I4fi4MqDFnsAkGJbZlXeQGkSd2M9moCI0sJVAPD7qTi8/f12/vB6fzQL/jQU0yJXeTWM+kocS7ad
cND9ZinaBwsLMTx38BQMxBhPJIKUD674h0PXvSMs22aXYodLo4SQpM8yfUKukk/EHCxYG1T7H4Fn
//Ad3dMlwW3hbUiz7oou4cKLMjk7EFsObiXH6fnvg/enS9we8afBW7IA/k5lmCs49GRfLP2YTTMS
V1xQPzgp/+kKt5//6QptkkuKQPFopZvCU5coyinJJBxvtfkj64U/vY7bZ/rTFeq8yKiZqRQA4lr2
RrPNd+VUSj5doeVK6s2PkOJ/SGD80O78dJ0As8q2ikDnhGn0wiF2A88NrXEefa3jct6kemd80Kn1
I137L9K4P7IOP11Kb7JGRJQfrYOejs26zMKTYTXDkUqTbi9dq68VvUed2ibFgR40xSmbEKvYKMIM
mc3j2cqs79B8iFniLt0PwSQ9J/mo0OOjjK7MycgzQ9QLKsw6gJ5d7qGJ1j05i/WTAhbPjzEGtnXy
0ijWCmMzCknjdLOaewJVSL+WMKeDk5wdQzhoK8Wo0kMAh9Fp+3ncD0I1eZEh5pscE3VnzGJ21UJd
vGJMgG4jVXeNHqkEJ1E4GEs7f/Ch/akS9ePnfxq0OswSJHSZsKr1ot1IxJkeHJMIeFzfumqAUQwM
GRpt01TYtnEnXiJJIiAzo486/e9M/v471/Fjtf7pDlI5rOUmyIPVMLaWAv9pyY5UCRUwNXRTrAxJ
r2XX7ABGojZs27dBHnJXn/R+ZUIm4wQxpxLu2pr2YCXkpz9IwfxhuRbvKxtR2IKgGaN1k9XSqojZ
k9Byyu7/0wpyb1Lep5JgTQGzT6NLwCkzECmaMnc+h+CPZA4/Ns5/MR3u2co9Db6REi3pusEA2uWl
zn4VkmAHshCCFUafWybLSG9tvXhlEYSv0Psb0DgA8GR5mbeZzMEuMJtwtYwdnZitFRwC/MN8khX0
ZIbWqVSz7Jx25ZdGs2L/7yPzp5LXD+HrT59DVAZh0WfUe5ZggQuObM/JAU/5/2zDXjrj1Cj6l8ms
lX02q9raiinNyLEIz4fY+KRI8KqQyDL1AtW6qpGm2XJrSR/gsv+wbMp3S78ZgotcQEmuA7MyzpYO
qQlee+zI1kJ/W2Oo678Pwx+WzR/67Z9GIQ3FHF952VhF1nzCoKFcpWDUbVgxgc1LXC0hXQ1/v9Sf
HuluJ8jNAZ5jKQcrsZmG/YwuzOGsOPqyKdJ3SLPHP4fu/8Mu/te3oou7efP1P/8DAMVPg+++dW//
9YsPb/m3//yPw1vTRm9Z9q9oFz/+6D9xF8CU/oHdBB4hqi7DBL/5mXOu7fj7dfEf1s0pmBrD/wVa
/BfsQlL/oWMLJ92YOtibYaXw36wL9R9woLGQgCYk4+ema/q/g7r49XuBwIFxCUwNBEz4hAC5vsvR
wo7N8lGM80szkfcEymmj3boSU7JjTkg1fhqg0z/Xq5/xFb8Gqv+8mmIoFiZ6+EXTTvVrvKJDU5xu
MIiLEbepn5/lJTySgMK1qTuUCgkEsBwfyTP+xTWxSbjx6UUI9dY90yPH6F7uyVFchtk4TrFVkgWb
VlUbe+JQGiRDUxoA/z0fsR8PenMHIB8syjJu33fDOugDx2Mpyy7yoi3roTM33WR96gRzR6AheX8f
VcA9jNv/7A5cjpZXHSMCBetkS5fvKw26oRT0d4v6xTpqg29qrgKCMf0KlFRCP9kmX2MaCoripQ+v
UnJM+gezOyIL1uilAxwScsp2FunNolhENjL6aoZfzfJpqj9F/UkcNt3wXVE3ZuL1ndtFfpY8qu1R
j2C/ObiqxyhEI6fJV2b7unQhyDPwro0jP/bNpo1cdZ+cy4gU0Ne5fFSHa1Q8ZNFxMV51YbVUNFyv
Au2iGET2Z1G9mFpityRgalkm4XruRAiTkdsb63g1yWshjFzBNBzlYgYbZWVsFTJb0Q0tcrSelze8
IHOtc6ZsG7+qn9J3uXJS4bRoX3A9O8TQG0mp1+WJWrWj5t9M8XU2r5r5Vie3k3xvF9VZrt9reHct
Eq9K/jYEnztWapjBIVkjMpdlYSf0sCn1S7CcAzQYkS+Oia315L8AzArzi5GQclY+CfGumbY62dmM
Az37llhtEY+1p9smEyCTc0qQlqHl8y2EldukOxXG/PjaC/RQwUt143JjFB9Fh//qK8FUh15ljBok
fJp+nX11EjZhPlr6BWpoTX4iIJfTznC0RTXiQwhU38RZc3/LjNizUD+WnfqR69dvyw2TgcZ3LC9h
eENDu03Wn3bE2UDPmM66eunMt26mkQ/lwOLo1WjZ2Hh9FJj9q6vR4nKzE1duk1D59WoanUx9uTT6
hR7hJ3BXEVsv1Qf8nvcTLJgPwsDfFhqsrXEuMrki895kXf7l2YLRGLC4mbLHCVSprUy1q3bGk1EF
m27Md7oVP83oaz7Y7+8iLKY+VzXx2qHawAZjWHeHTNAlhaimRvrYzNprZ6wjcA9PVheIdmxCYZOS
drGbiIbtNh3XoM74lqvoMc6Hs45PhN3SfbDJu7T0pnggIE8uf1+bjNsY/7I04c2JuaPMFwdV0LoX
L8YkgnJOB9a1qA5Gv+Jt45TbmWsNbrPiSHj9iOs5XUv+tBFHrwrcwSCV6QnfwISjlhJ7G3qgekUO
SoXZzw/NTtrWG21rrJaZBnWX2px10Hue0eE33ijmsS2NLqRpydFLG0s5Yav7sGhVuxZt4auwb7d0
K9Bv+NC+h9doK++az9k29OlR9GpPNpxCwD+I5LsbXLTXv4/Gj4X499HAHQ0HdPgW9xtgWCF6mmHS
X80nspbKF2xgEpnOQ0dv7Fsx+LuxK584/iDw2TEQU24HIiJJv6a5vLSb5xoTO/q1rtVh3CXfynee
wyCB99FXZf22VPx4a/9zn7eI9qd52oTiOGIaYl2TTbVXycKbTrRp/HJXroV1wTL6HeGv8pI+YH14
Hl6kY7Gft71n0IvwkMqrIHKCQ7Sx1mHgyBdlo5TOHPtxCRrSKzOX6sDtcBq5S7pPVGoWT13kFvSR
1/YEvxSJ9a3ybadeNNrG2tgFm/EknafLLIBOsmFJjdByNDuO3LpfIQ9UlqM67RbNb4ODVZ5mCpHl
a9ddaODmAKq+ZA+BXfrqulol5+pQHmXIXdfmkKwE/+/v17rt6/fvV4NpJkp40hkUDn8dt1SSrTyI
BvMaP4tb6ShtlmOybx/yB46Ga+GT+gxE6IwagL7WNAV3DxcV7rEzWL5AHpyCxGeYA1kBLJbc/qYZ
Tw3cRsGhK5uAnj+XNave9IzYX7RVVHsFmejRiUmZJ2gInQDVSsH5GtK70+6TnZa6xWf2HcP0hGhL
77Em+9nn+ips+435Kfmsf5IOwwNcihMbj1LbyRl8Um7aI4vHtRdpFb9awybSXOZDXa4V1RVKX0hW
4+JaA5RHWmXsHIr4B5rPHwqS30eRqAX6BMZWP77On76+OSHGyYl5rpxVD/Fzv1U20RNoaDfbA7MX
J3IxNiZeUevQ2m6BiT3om97PdsUuXkG8PpebyZN91Rdp2v8EERcc1vrvL1q6a9rBvESRMXswb2hP
zMO0+7NdpZb4KQX1fM7MVQwvXtomFrVDH+QYWH1aoaZdirYHt4I83IThtoo3mXHWh3NSbKhG6uOu
rV5V68nstm3rGeEBf0IRNV+wTmKn/lKZPu2aXbntvs/HKHCFxlbOBVoa0ZYlW/1Ka4/1Fp6q77Lu
9eVTOL+YzVGaPH5daRzQ0EnkzIAEesR/zkgLm+Q3pRvL14X8eA04HAfzB5zgmswN4lUW+TGtFGCC
FAZYYtpZypES6SA+GfhpzMnDkh6qekUx9bYat8cYXvhSPHRq7PSG5crFk648WJbLxBz6b9w8fGND
9JILhM7+vZVsRb+mPXITv0zPg7DS5/eZWJHOrmJp3R5AQm0oHib1aCwsO1N5RG5GpfnXpOYyJk4A
gIo1kjzCjfAFWVpMlnVHUU5z9Ta0R6AIjbHPp4sRnYb+QE3QH8zn2HiUAfbnCaP176kd+QBUjjGs
4aKk3FwE7yV8QS7j6rhE4qVQ8awYp2RDE7ni1YHcOkttfLBz3IcyGvRKzCOUH473mMrdBRdiDtOJ
allzweHhK7U51VZSjO7E2ojYLuUPyjd3aTweDsUeHqamfDseGtoPfc1PMxARjI6pmRhek1sluIco
AC6p+KLo6i3O30aJKjqxsSmGQdmHdU1HYeiqS9isrcrYNqUSfBS7/prBu90Q+S28Yrkp7Fyle72h
MCZqLEaTeJHM4BN9qppP4GhHhr4P0SHSboLmRmFTFfKzlQoPcW2cNZ3egiIUz8asZv/mQZbbIazB
gYaoCzzsPdyJtWkKc1FeLsh6VipClEiFwKHXtU8FXHAx9gxuosiPtM2/VhJuo6ABuWFbNjjQqrjN
/Lq9TLHSGSipxUsPw8KjPU90BgkR0kQbzweHyvtoFlNVghSiFGwZGPh7P1cETWqExLa/dPCQIGKj
VoOAR5dwxMnys6IkuptK6gf7J6Hy3QbKZZlX/I/n5LL34sKpkUHpVJV8SdMtmrg82UTqVwvNTVo+
LJmjJuveejDCtwLDLWWw7ASKmyI+mOJBs1K7Kl81+MbdJaieC/E0TTv46XP1PLfvdcdXMl2jbD92
77G+U7s90XJa7NIF2u66qA8zLS4CUgMvUVAcKK0dq7nzkhtulw9OsjFqGgRLFj9OeOYR5E68rBts
RqqzETPrT0V/0PR1Lr6KNQu4KjzUy1qdD6nwHek7/QTobmiFD6DMsPWqL3p46a0L4I4a75V5bXAj
5lEIfVn5kpXP2kwC/6EN3VFfs8cNxhkjBEvbNTTrFd8tIyEe2OsWDG4eOneFbCXSLDDA+5ntRfAs
4ZOZPMnLgxxdOGEDfgt4pphRFLYQeIN+pQ1vUvkAdyiuHzOOt3q3TSSc6yt3mDcJYyWw0TauIezj
rr8lZb3GDFxFO8yl33+J6Ic2izdJYky1z20UQ3+Ed7kCoxTdVIfnYuaws25ip9Q2lenJ6obzs248
Dv1jdLP+THW0VlcKIJP53FvwxD1Zwe/CBheOxTVrdVt5SrIbtQ96PH/NxN4mEMk04K6mrogaTrN3
p6U6LsbQADp6ieIQnvOs57DAAZMAoq9wcRAQ/UnVRw38v0XTmoYZF2dumYWUy97HCtESjjSwiMpl
0b/CWMibBZGIh82PbZa7tP7eCg9Y86pA9/vwrHTbUEEOsZKCg1o/d7nPgtJOr4LpZ8Yhnw5y/kBH
JW5NZ5OjgHaeUbyGjooTIvkEgsZmi9dPSGpH387JqaX4oySM7LytS3/AjmwrG3tkicoTUd1ywnJD
t84WHXU0G0PF00J/UHwcxETBac3tgsFDJW4LcTu130KMHTWvy7zya0DRmbETt9Z5SA8PGMw04zFK
XsoZckXW2HWc21K/X9QzcBrbaJ7pWwkHJ26OmeLj5FrEH+Ty8e/9benAawPPS4XDMA159328aP6q
EJKWDGR1C7SXaGHY4/hwAifjjN+HwS4PCz3ULyoOQ70TYMgc2sCh7CE4i9gKIa/yc46kk3Goon2m
vt/+I0TrE+fPoM3ywc0KGFaujEpkciwi9uv8UC7Y5B2i4nAsybWljtjfAEtQ5tmblfnbNMDhUV56
+FVGyQ/7ctrkUuUD77Cyz1b8NicHi5yP5QQ0ZcfXKPbkaS28VyepPRiCK4W7ELsUjMTmp6EfkCfX
6JrfQvWsVAMHpYO6rAT9iIpWIQ4QpdzJRxaE5jjPb2a/Bw7LgekixIgH0aK4oD6C7iLSWzSUjtDD
YZTtenJBOiEhbvRVhMdO+NhqpRf071I8upin2lrzKFrzbchmzoM9ZF22geYgc7hOOMPHyAadOgXn
AVPzWdr38qFWVvJo6+KDGl+at9ENpdOYOdXSIyg9ZDoSnPqoBQ9BMroxvNDmq8LaFh3kflrHHSyw
UdsXzanVnjFCWqchx/EKBp73pqWAn3roURrexXj3oIk0J5Ao03siubnxTQTcVOeV3YKykBDZ4c+0
0AvafZFix8gD1nVfMcrbUShoVvOCgqhhzUxnW1Af82obzBvMHKqevF7fn0JlRuvzXmVfNeVRtpvB
FaYVNZs+JmZeJxSPTfYCwny/NO0nXuaq+PwsvwuVHy2rPPBFPCguwlMvutJXjLNNDi81huieVQJd
8prpkEYr9oPh3D1MC0dgf2CWu2w02SrazIkfGCvYS1gUe3W6pbWleurSHWlVH0rT4t2MO7D0CDei
u6+yFVZgIa53XtjChaIC7etrPACAHjvRa4r473O4s/zyIX0TTvi13Vx6LpPXb8Z1T3b4iP3LCokO
eZdL9JlujkmwxXV9jRPublbZy5x4U+2STyoyO2c+N6qrfio+OPNJvwe4hsGkJTcpGjIn6LvMILiY
ME+tQr4kTWJ6Q1zRuVnjh6aycekKlOhesrxELACuGOS1wqzHoMWipZzETlzrD5EqPdH7uW/F9IM9
47fQk/whqlBFtZAe4otxW3d+ioWtusljEKvTJYmy3gk1uXTTYoj/3YiSR1c4RRjYmho6BLxfr6J0
cVCbMBMvSUxUUWn9sxiJJ1UcOOQvb524nMbE+mDNxBT4fs0kV0nSEnf428hTQ7i7qm4IcpLM0gWp
dAwNwHBzcU0iioaDHKvKwiX/PSmejq2R/JBgncR3ujxnrLFk4auN+U2K3XeWH2BypCz6bGdIF7oQ
8IF9NYDPTcNDrLFm7OboW6+flvEbtD6j3YnZ+9Cf6uRUJs/F8H0xfVMhiwUAEKG0XQs2lYY0cXt8
9pCtkYW3DWBmgKEiv5idZqb71CuJpJJt3GwKw52QdvSQazA1tLGoY+pSeYgwCCat7CP2WMs7Ehpr
ApFz63GYdMgXuqSuVpIPotgb/NYLH8xz8Ln8jvfT9+oFaaNb7qij8PuoGvm1p3vDa/opf5de6520
kT/PZ4EftdMYODEuXiJlFBtjJf6lYXaR/HS5DMJ6LjaKsZ/Gc7EylXWVvw/plzk/TPJOHJAoH1AP
oynFawr0EztNtR60a1LvxfIFr8h6zwRfZD+ut1K6w1hSgFQGylbxoWOiLGfDht1JmwP/P1zEx/oV
IGL+OpPmLh10oRTzUPciaQYMZ7zG739PgXDQ/f3jMUwE1/ItA/L7aWTuTE6QWb+gJnGVej3pdATt
oQhIkx9YHkElP6/iIxdvKMHBWnb4sNXPoGkb1Ruqx8J478sHcvHmcoA+TJZRlVZDjOmeFy2+FtsY
aJMvDyunvWSvwkuVO+VD6xBckyFArX7tAg8VEsoa+Rhc5xc9c1KaDhFan9WX4Vn6Hl2KZ7yRlHO4
r9bc0LY+wD7jL7A+o2meGrvcB8feNzzucVM8V2/a87Aq/bSwBc1Jryz337XGNvjgIHPpbiy5fWXj
GFuto6OxznAZeyta11jrmwqZi/SoH3W/2kafacfIAHV67ab7TiaQjVOy21ftkHJrB+WgeZYjePkK
wqnb+uEeXq+L5tRvPE4wwltCgoYJlTjKZ3It4jXYB4/iSL6DrI/4Vd6Eq4QcT+KYiV0fULE/KOth
rX9tWa290pff5U/Jbo4ZBHhi6mM92sy4heKWlyxumnrjvIXCXEneUqxFalbDVyQQ9BjMyjWqlpU2
7a3IT1qHX4tV+7YpFLZxEV+LT+lBf6UvqeeVHPKnGnY0DMfK498GkKWw1ksf/zr6vVrdiVKkW8ir
vXFcW+1uEHbmcEDUR7bupZ236CEN1vf3YW2sTBDZC1l7b4xWuGQOaFEc6Wn8qn0bDnJHFQO4AaRK
O6dGmUIaZtrQ1+hkoRMMfpWuWm0ld6DmD6IJwBOjFhzDnEK1o28RdLHa1pEgJ7Q+ujRWBdo2sNwm
2SmSr0l+oGwkyTfLbTSeU1KsAD7672pMPHVVKBEP67hetSosfUdpjyNHE6w8O5ef7A3c61Z4qncj
S5298LkECIBciogjVQvKd1Qi7b/Pt99zMrqu3Co92s3fQsG35de1WoVVZxo0Clzy3kBEMjLDgxi3
KnRloxulxrZLL1Kz1+X+hM7e1HLZFfjnhrAixaukH+zYv23Y3A7bhqJTSaS+dl/Ka5RmKsc+ki7S
i1VYsydqFRXWkrLGZH6wT1Hq+22p0TWZyMC6uf6SGrjLq4tZoAypVC2Xyc3X9bZ/mPbjs+wlvuWN
J6ZGXNMz4OTRtp8e8eXAg0giRfwkn9THObHNE1nyZDglqXPTbgucRzgJ+7DyWsBG8cqMbPPL8jSL
tqO90V2qaHQAODcMbol5n9/ybZ9kw8u7I/1Z4+BhNccGhbHrzRiIYxnOp6fk+22iH+fXflgryWOo
PsyDp7A8n+ZTtZNfm3W4yfedt2zDVbyyLulK8LrdfFLddEVu9RO/78jy/ly8jfvqQfZH1iXlQVXs
Onkw+CQDt008bcGOazvH9Jcdlu40pYdc5T5c9UTvEBlftb4thzCnweEIxlliy5Ec1eDdOONJeLqt
jQfxxO2Hn0vC8CfxRH1NfFG+C6yR2Y48McYUwetCo1xncyBijUEWedFd3S0dydb8ZU9866s2+60r
+8v3BhiMZQtPBV0yTkXru2KnTyPzzrTrbwz0balZL1v9JbrQsxU/lo8chYRtdcbNMPo2IJunreKr
dRoFR5UcVP/8fPs+sGhRSsIIUbb776VXHOpj/ELaZGs+9FtrrV+SbyH787ht9tmj9mXeyof03VJI
HNvGiaQwPwrTNnm6EeZpbew5QtudtNOU21Rd9H02nNtgB81ytFwE2eU2G9bztJ+Gc9+dYvUQqn6M
BZ/u0l9fSX5ssuiwPLgoLK12hb5R6NdLvKJpbjQcshhq5eifSVjrLQu3m7eOlvC12Oknq7BvygLB
xkazO1X9QZbXMyDa+SKrh7R1It1pee5iL/SHrDsKuEWn2sGCxBluMas1Psjr/os5S6UCERLiaUPH
/unXJcTsFcOCBLxcliWvjoISFxhBSPCCMQ/16k6b/+01wpJNSaJEolIrYfL+er2k1OdkHIX0EpBQ
drrYZMVs6m0ppl9nU/hIZ31njkN2h+QOMYcsWtLNCsi8WyXoLVWGPjLTC90ZlbvM+TukjP6kGHBo
5u4LbWdBPHNKirrSsxA+GNFUOFlRsKXSWQijSib31FKqn4VVN+BJWFl9Rzdu++XvS/n9a2DkyQbd
suuirqmyfFvtfjpR1FMvJl2Sx5dqwXsDKDGfqa53LocdZxnlfvP3y93BI0zxdj1TUahJ3mQQxo9T
wE/XSysrXyosey8mfkW7rJ73UxKYftpGdOrEy5da50Q1J0rszeZyc/owDZ/UcOGgDW12Q8OZkedp
bCFRg7VuCT1pvcrYV/FHVCrrt5GRbvoJVBTsKoyNdjcybS7gFA0/7Cp/xjdIkACR29mjcFRX2jVY
mdvcK8/US6NruC2/KZ9Y6imKxp+z1KGLjniliX09OamlnxOAFawmntQ/5CRcaAiM/TR1CUlg38qk
fqSY/R/I9oM6rK1LnuxCaVcEjlbviPKgKyW0W9HdpfmWSVump5kD/bsbqfN7mpUsn9KnNRJfu3V+
KGSSt2chuIyE+4kX1x45AQKRmd5jTxHs+L305jMeKjByBpQH8PVRKyikSJyYcIlYjv3oU8fqh8bK
cOLEoaekIQjUnGr8KIy4F2QgKzSN27dHHcEg2363BqQ6DZkpvrrXpWr2Bdh1VzHge2cRG+WN52Mz
a9+Ggv2zSomucvGoSsH3xErLDUWR098/zfucnS4h/WVfN/m08YYW72IajsKRzpQtrrIcS1RxsqOq
jsMqiL+AqSdqfcKQc52M00fwgvs88I/rqib5Qgq4Io6Xv87AQqlyS2/j4jpYgk/XNFbfU0I7qR7Y
uRzLJLP01vv7o/7+aVO6wv6OAxMVjh8C0Z8nvaBKXSspdX5NymTwGmMH5DzgkEc0n+Sp/29f7DaR
6INSLZLd0t3CO4WTFleaxrgm9QteFgTYivmtlPqnOYs/ikzvgzP+epIISBsIB2/byl3qRqkVkeR2
OF6DJSXlVrTE2jIlm78/0o/N4mdVwO0yFnl0SkMistj7FoNEVaZWqvXhah5IupF6tafHKMHQ3RZx
5MgJ+hyTQy84ngxfcbx4PUyLNQStxVMfb0pgd9FFsI6YH1WalwSr0sKUK/MzDYKVC7a+n9yxflCa
x6p18UmT2tUk4Fy1blO3i30t2HXYvnJQtHah6s2q1+B0GmDNTonalb5znKRqPREqgQIC2/+YP0rP
xuSIuqdgpvtA7MWvZ88pzZV0hUQenakh0efgYJpbUjLMHkrFAyY05Q+J4dP0yiEe/K4p4Nm7geVe
K15orJJdl69xoU3H1XAoVh+Z1dxX/Rjjm15OQXyMFgyl3q/zQhWFHEq/2F/FFCtwfThS44MzLU/O
0DUvvVYeI9L5f3+xd518bE+SbmnUmW/vl4/1R/D/0/YEHn6EJqiLV6o3CcdAvJhzg65+TUPbNbSq
S9c3KaFhWuNAHXrQPT4qL//+2AbHKgWJtmbh/fdjW/rpDugIDaMR45NrJqjPWZzHTgMF1Ulo7fS6
RJbdpPzeG2X2wZP/viSwBN+MKQnIEF+Lt6X6p8vSM5RipVE111lv2m1nrgS0eFpEr4SEtfq/Pcom
MYDBqiCjE0Rn9uvFhE7sg7EpudhoXmtRWrdFllAS+B6Np5KWU3bbPoMSRQkJ5OEHgeC/eMcoTxVD
JvwgNDPukdkl+31UxHNzFQrRomaxuEMRHpQeEzCwG4d5P9ZJQhEwfKYy9/L3R/99mC0L7aEia7os
cl69S+DKagyAwiyaa5u3u7qVOdeIOME1eOXRXP/hOsU4/rpMcTXSYiqKeiTn94lsC3QtEj+tvSKt
6NYkssZuMwlLaPey/owtfOTIRTVTYE4/As38pgVFAs5T8opJ5KJKUeRfX3HE0xhCRQUsz2dEbo34
GKGHLvpr3wnYMCvMYpwjD1NnYB7DhuCgEDU9Nd7oVogEswJC1y2ib4yqfm2ps//9NfwWnnN7mqkq
7PYU9hWm26+3l1SZgBg3FC9YLJkOYPbvMDZwBymrFnMVqvsEAwbSdUqZVjqxMnccousIcKNMsUvN
Vb8zaTrPdcK9SrnIWtZ7TY7irUo+uNXfvhjkqriJ6hKbtUmkfnenQ7GM+lTo1RXSAiSOloqJVdWY
hMjpl6hGUfb3kfltA71psnXqHmguJEKzu3WAnqBWKkKjvAIMUZCUo1vJgj77YA5q96JO2k9UJDTk
bSgEoMS9W9xHrcHxk07Ha41YLbZzS36FQHNpo2UT0ce51yECe+G8UASGhbDTNe4DmIlymHr9GIi3
XrHASv0AnwyKMNqNbjk+VHij7lKJnIK+vGDMTmkX/6IjAFB0Q0sv4ULxxUTIK0TBuxVGwobbIFtK
UljOpger1sh2F1hUZM2M2gDsekrH3lZIwRIAYoN41PEClkVdVYbYnjFRcgPgDOcFmFQgWxdkBbPW
lSej7uaHLv4gPP395MSQIUOkP4btic3p7s20MfC0HoOZ69LliROalIQHsS5dI5NKR1xI+cVJF4Cb
SE8s5o80/4x2J1rfxE48pHLgKZM6fFJly1ka8gAN7kmwLyT1g9DoR8/7L2vO7Ta5ReaXwUnvvu2+
louwt8wivmqjQFfqOChHDP0ELxw6GVgtn1MflKgJAA9QIEd62vXrto74oNUOxgyJgFNYvOZVlm8X
K97nxtBtUrVfxVn7f6g70962lTXPf5WLfs8M9wUYzAuKkixZXiR5f0PYsc193/np50cnjWPJuVan
gQZm0AfnnrSTFKtYrHqW/1JtVME7r11JPvt+03+5c9mCMAGs6dqFFHCseKw0aYmNWtdOiC5rqbAp
NvTWkGcAum5aHfI2Juzyvx+TA3KKNwxARh/r+OnC7WRkVWSzLXdyWP8c4+ot8eP72I1WielyCdL3
EkT/RCgOc/b4RgC5x63LD6ZCKSfK4bkXKUop63Hd79LAUdILXd0bVgMz5w43Jq9EPUh60JILeEh1
sU50MDtgM5EYcbF9CrxZVxTzIPBsDz7PkEweH7PArByFTK0awBW4o+2NQDHkFwO5lfRF7zP4VGiA
XQtwf+T2qpUjCmII9aEFspP7yxZ0D64S7nBdxyhCzdOIXJNE6K6Ki1mb3ybSS1fMK9p3jbZSrYXl
vwP7jX0qg/rSpaKeqLdYaZr3qY4c64OinHcQbSQblFR1rZnzZqATBuCHNqk+R27SCkO76d+FfBdR
HU8KJ+1XkXGh6ldGeetSv9Pv1Vidm9GVxwOXu4GaWQbLdVb2VGIvEclBnk145NSl4RVoK9dYGBPM
lL9qHqWQK7jOAUIupVO6nl9vAYsE1IQoQ9mdGO3ovIzFoRsaxEE4ZBSQE7i9UT+69IDVZl0bndia
nMF/2CbTl2BxG1iMfLRNAi1JxKBQu12jLjp5m+m2O15VFS9PRNGzmmsxhQLtwTCfrfzC5SVm7t6v
H/xmXSmPivomqW99R4krv/byt1i4QMYfUrCKDneDBRG9tnNso7LuVjJvB1Rv1PAegZlZ3Vi25eqL
gDYZai21S0cDUEULZqSLVm6z6/yLTF565kNjAZHKX2V0Z0aF+gVvqGqw6dLxCEKCWurvLXc9+KWt
webpdG2GjZ9tUknpq3rV+jhbdOlsmHUA6NSuoXTSUZSjsBzVztACj6CXZmXwGZBKqgdqkiLKNvT/
msSzBeVN0l6hb9updG099CRTJbwvASB/SrXAeygydFF59IF6dslPZShMnStSX70DFWOLwWCLFbdJ
RIO7fdSeoA501OIR2rlrASuhpW1uy3wXRq8qzeMIL7+8X5k+xqXejeVtg/Ix03ciiBn/IQO7o58X
FpkuhCKAbkm4c3kY1VohutDkj8CngDH36B2BnmDHNktBc0xw6VSii5Up2+Ndxp2H45iNhjx1Fvpo
za38Lu1736EDLqmAu6KNDFNBnRk8sD9v4K1v6Qq2L8o5dsHU54Nlls7Uct5xImDRBoyDeg3oNdnJ
QPJxSYpOZL508h2Kn5k3pxeU+E7bOU009xQEGh2Y9waClOnSIjd21wEwxu7JqihJrmRjVQyLsFx0
ExtvwIBJ2IQf/+9+uKpLQOjw46r+XvQH+nGPTfbY08cFhdv5jnHXvY6GQzuvMZeQC2nQlvKNFa3d
eJbKa69+8MxVPD4Z7fPIzjQhr5iEG1OvuvHnEecY+4SuqLXMmrliOmZ/Dh6eo5B/0nZTCvsIZFSE
WYXTy+soBjiwSZp5mF/qAEXS6iWa+sk9BparVNqqPLyQv7bSto33br8PaTZW2hyyiFmudG70LLpN
/YvUvVSkpewt/WSteks33ETNOozXRTOl98p4BjoyHa+k9FyXnFRdJNpu6O4h8intbRMvklWTXQ3m
slcXeXBTRlADd1Jz3dD4d+9lPo+xX2nW3DI3ANkT7QyxcIsWKTAoPDfX7kk18CnMP4wGoAVzzU0o
OIlw70v0mtWIXwztbqQBGIAtjcPaNnA7WwySuA/DuFuNhd5dqXWhohbobVJMmhzXcv2lL1JFKRqZ
unDUW3wIIOaKiPDXaJV6hhcAOIbEpYViN1Z7YyLyVLtT/1bO0PYUQT9MQLAUsFad+P2y6LG01Npc
XLQV11RsYaij+fdWrUyOcUkBWhYBNlIQvahnQayD9xzhyCMNeaL29jX9JCaCcTjlgZYoah/oo08X
v5BrVSj5QryXIcVf43/lFErqyKqLi1YrcRm3kFlM76VvqsoWcQ08lX1/eSc8wMQPnLiPU/Z9VHXF
a601Rk2L9yRvmDnl11QDkHKo1Xcsc3psHlBqi0uKw+XQd7M0Gl8hjdNzytno38dA09s/2B3Tk6gW
XRKRBBXQz2E00o3oVMRhm+zHWHz0tJG7eyDjygh1l7p8qVmc69+P+DU8nYbUFZGGsaiR/h0l4GmC
FhyC6pQ+q652zCztZnVk/FRyy7xOVA/iRCOv9BKvT1zb3TlyYFdlL98oXIbrwhxA9OnJrSfjMlDj
QkMIhEB7XaICJ78ZPZcW7Of+xCp9oLoOlwmWgUl0StAPJu04pA5GTHWGoIiAwbE/WgkHuLYX5Vnn
IkOE21o9z2MECGWPdEkHrRtaiXddA7HwaDc2adwuVM+SloMoNku5UVFgq7JZhHbrwnMrHdvBzFqa
xsSBSTBQHqu6WlZSrp8NGagrrDJ/DqlRbQYpWXaDLJ6YnfplD+D+TakWELQKjePYArEa8t7N1DHa
I7kB6tesbgYxPDvx1r/EM8rhIEdv3UXhQpYjFyBNJdLoGI1kEUhlDo6Gf6kmjD/Dkxe6HlOKjfVg
rlfWQ9FcpX2cL0JDLBdotsykTr7qTfhBXQvki67TTATKgEw+IoA5KF8XmZtFoquQ+wTzLFc9aAm5
YCwsh7ernArlv37FUzFdpoplKhOY/OgrzgNT9zV/FHZ6DbApM/xxXogtxQHT61Z+TtKiExc03kbr
p/Ku55XQak0dgFZnnniFHyX8ow1K50IHLDm1MMhSD79jJMPdgTRJ2DVFvNRqpV0WNasojOoq0+RJ
+TQfFiOoPDXSZrI0KFcWyj/0lICfehpBmJbQaQmNU0DGPz6YNEk8IPQgKohUHD5YmndpiNCtsCus
YZzVXrfDUG5FfBA7nG2Qf9P6sW1cp3d5h4kvnIvUEWaYMABLFfpqpgj+Pkv6hxPb8UsWRtuF1Jgv
mfdGMn/U8imbNggHL/f2sWumlyP5rK40Szc2u/MxdVe6a5XouJnerFd7cabyu2ZIdevnGjbMoXDe
ZxuFLqkqpsIZqkIJsYL+nlr+sECZVpz18CI+Hvh/QmElf0v3dfn2Vl885/97GuBnlg9lQB/7/xz+
svr1a+8tm9RMDn4x/5A92TZv5bB7q5qYP/rLwm76nf/VH/7WR7kZcvRRfmZNWk9/mxdk6X/8/tGH
rorJ2v+vz3//7x/+0lXZN2WQorDy5Y/80lMRNAU9FVFUDO5zUjNrqmP9ElQRNPOHaNBHsCiAgkmE
RvQf//qtqKL/EKWPcgM9MXpH2iQ4VmVN7aPD8sNkm4ItIjlHWwUjkP98tutfHxzL9m/t/FB4PThc
KeHpxBdAmKjpUUOEHXa4/z1ZLvWQYIT8IJBMO5dHo16YcgiZMY5101+YUpwjGiu6yDZjiHmf6Gl/
rnluR0YfhaF7poYSdfAISw67CqqpeafGkTyT0G1d4D89/aesF+k81GhMha0P1szvUBZMywKoe6J1
4VMojORkCTrBCtdMBTlINRKxdwDXJ+cDSe+z2jdwUTRrSBpCXMNviPbKzHAQtpTlSRZ3EtyfxFPg
ajT5FcbCIh3tHAXOeZj15TJtBLyFs6DyQnA6aEw7iC+2OKcIiWHMYrNUX8y2xU+7y0ZfAkyjR/nK
q4xGsFtxoNRQ4z4ZbdELHS279rQhmZtmFVu2koV01hE8QVoUUS3jZ2ea/l0qwEhfiGWd9BBUe2ur
er37rjaNd+tqXXVLbZPpcBAr92Xj+RQ65B4X6LpJ5o0iAx5sTaFFuDZy06swxVlgVpVtScRBpEr6
hw2euco9o39Gojy8xwxLfwqCNG9mbej3+kyw9LxwMimEbJ1bcktxQxnRL8Ba9MICs8FO8uj/y71x
n3lNPBlFRfFNUiZ+4ohV0NygFuyWDtwV87LwPZx6lNq0Hui1tdu4lovSsbw2Wea5KIHwTXRv4aEz
Cp87k5t12dKTAsmUCpLjYjjez5FQ1osLFYHucRZQXgIja3mqYFOjKAkxqe2Bom7TZzc05WpDtQv3
By/2+As9/IDfQ5x3Ic/3qQlUjLma89BQx9pBibmgDFth00zxtlT7xaB56VaR3MmpoiX1pIxNVzVs
OxI2jJ2NaGYqefAmelnwEIeeFy6HIUjgu+meUM/k2K8tsHRx2NhunFLSqKoW0MaoqJSHxTjV3QXf
EdhVt5S4EtJKLD17rEfNOPfLrDHtHt9x/zmVGiFYc87074mp9sKKK94jeceqJ9l6cZ6jxq7H1nYo
yrpHeVMGqqsK5UMf19gESmoshhzwpbuv2yZzkcTrxV6+NVVPK14qK9NBzJLp7KW8aylrETIhlR4g
4IqfAJJ+Z0UpuHuQEl49a4QUSQkR427gbHER5zt6WQkybJ2QQrdAznXsznxN9i5bF1sUG1kMj/y8
ivHATqVQCTed3HUXUiYbjdOJIkzmyqtRzJXRC4rmBN/g+lxs1HUn1+S6tkOxQlodT5neGGw981UA
zFUYpou6CHFWSQfC03XraUp2JgrobttRkqq9HUgaCjNYc7abKkNyaeYKBb4+qZ/RZtPkHGjJqFcK
EDNVF7dS5hf7kPTMh22iavVK0PrqBmK1YNh1UluvaUfnyQEEIjxj3B0RSoBggpzCu2AxQ+VZNcL2
qcsJXFE18LpLQ27RwO5dHzwmJWWqFJRo4Cu7xijYuRfCdvH7DL5lLhf5Y6lIY0ENptIfcXyEZV5o
2vCM6qf7INITfCskNXtHQxigVB5qo4qkdz4Ec/LcTlwWOg62EO0Nf6PFeVmem4obvZJfQZcPw7G7
kuSQ7Kr3dIqrhYrqt52lo6RjbDmaL1qKDP9M8QxzmKVVHIcrz1SabWHpGO9ZoYQzI8YARYqzll/7
dlaXsjkTMJi4yXs0ROeJSvuj7iQamq0RgUkAgKchcxJQ0qwDz5jcj41qZY0W3Spa18klBJK8fMHJ
B9HmwfNldW55ZAKQmUH3zgvEXNZd1JQGOvZZK8w53GYBRyCGIWNZPiFjye811bIQqHb1ApgtrbuI
dB3EU1ihfNzjAo7vp4mc9Kzp3fwJK4L2qcnSXqRFgzocqKgheHFRqGocMdSs3s46PPvmvZm0yQwK
jkKdLyyGYmmWJSEa1Z7iXq6y7K3V0/E1HQTxCtPF6cwJSx3R61hW2fl9JVCs86im06oPSKMtulmp
DWoXSlEcVNK71mnYGTRJh7GFy+va1tZAKS52hzn6VuvYSM2ZVUQoqPthMiy6oddbu8JMDUZvAKS9
qSidy/yF7ZnY49NLpyVrXgJKtP4sSgTrJehqOhyu6svhzArQdbUFc7IwH/XEFWyyOXMlty6Ihhar
xbu2NjR8+sZA9Zyca/zCTQAgOR0txb0sUF+x3VClEoA5dvKgu8xvVQFPPoskhIuWgt8GUHqFDvJF
bbQwLLHd8W8E7LnvW1xcUcZICQPIe3Dc2KohchpCMuQ7LwWPjQ2v5APAbXUkuLIsyQca74i2/+or
/k+EkO1bWTfl27+IIKt/kZ++PtdEbYfR4/+TwSRghu+CyVsu++Z5+BxLfvyJf2JJVOFoBk1lftrT
/4jzTbEkVRJ09hRSBg7BCZbyO5YUFPEHAAosPie8kwnI6p9gUlDUH/yZCcv2+y/9K32+KVn6J8sD
wGVYqiSi6yZRM4Ifd9QU4EBvQcShdj4mqfhYxVq1aEavuKnFHnXMTyvzO5T99+p8v8ciSEbTgml9
QetSqggUKh7K3KD04ESuHly3oA0WytQKbDyh2UdhhudG6Y+/Nuq/DZoP6xG/R2ZMmm+IXNDIPAyZ
zR5cXCsHKIB4Bd0rDVGZHFvX76f3x6WklEPLFlwGgNrDQRK1qZUoY5BAM/cIn9up215Ep5Raj7p9
v+fyaZijNya1CMnnFsN0ZRtcNik80Y4A4iZXBaSpcrdqlllvwHaCTUh1NI7ug3HY+n3jnZBQ/tCG
/bJ3UAVDkwxgE5WCwwl3sdT5Zsf77GZcYk41yy6EWbCEVLmEaDWR7bqFNIPbOotnlOW2yMXMkpdw
Vq0xmV6dsqT64zv+9DTTzz+VYJGcD3QVNMG87bzM4YLfCH2v/uU7hkKKXCb9M14wcETzKPdS1aGj
QJfCWJRzbSHIcXyZBzROfKU/JQF0PB+qZ1MVAQCtBqhalI5WV1UqL5HrEB5/AMiwiGTeaF0bzveb
FoA26/L5LTKOAQRBYs9qAHs+aO+f1k1scEnCFHycRyWobVsVBn88k7NmqGzV96k8qgBo/WUeKOqL
IneIOMq6q+RPpFQWnV9q0XW7oijuIjbVdZT7etN38fZ20cTcRm1ReBiFgQS80mIh8sgmcnLI0vLJ
ppDal2jjwSWozss46InTCSb1ADaZnm0bJZyEtIdBpBUZthH4HSGWzYtkYGVWYUSIGaEOfmn6xjax
tA1JIqliXIhQ6DCthThheb206FKjVZ3ObIZbo6szhCHaQjUxLhTq+CyY/r2k0FdZZ37Z5+EeT1cU
/MquqFWai0UGgSNPrTu3aFzIfEpD56iByIs/7aC1UMeFQAh/JulIU63pMK4Yk5pYwI9zkTIY13DN
tZwLd6Zk6pnjW1XvlF5ahctaVYNyliamVy1GvFPkmZiUGCYIBiqQfejjDpNLibRQ+gr6UOG7ykPv
UxdGhTwA8IWsanPmjQKE99GAkBZBcH5FMyqXrnC+IBK3ag9sRt+6oAr9WIK2rTWicBGoklksqci2
w7zTY/PVEsNeQcLDglXl4eNuOZYxVC6ELrMQ51Ffx89KqGgTEqodh0Ua9JPsZYwxh52X1AiSrkoF
zK4g4cugbhCf1AfzusAf47ruFGNbSpH+ovGNQFokW9pZrS+1dPKsGs2IiNwOpQR9bB1FGKp3v1fw
59A0TGDocFKKsHPV724iqsxYO+vdiIGKb5i4qUlFSTkvl+Of3J86rUGpLR4DNa1pwPmyf5N4gpna
3KLqT8H16KqriYC2nRwTuyLUiEx7bnheTGPEi5HJSmP6g0qPaVSHDfN7pJfDReEG7k/Py6trPxlh
uXZB70GQN5r2qhvy9H4Ax5pBH/W8q0ChqEgLDJR+BVZjtJWUPBRvSqHdo9FQvHZVHuSrwe0AT1SF
UMIe0AX/fix6Fz6PWNH0NYMO1TZVKuPLGnvqCHq6WW8apQ3iWatX7VZuFIQvMmWAkukpiHmoNNH3
pRzVgePJYnVrIgq/AnVI1UGODR2UBK0q7gVRAHk+JGR2QtCK28FPGkxDwhKYa4CMtg/+SSBHidjo
V7JQws0uYkMg3YvLwlYxKWmoG0nKKxjIVjzPrES8EFRzfEJKB9Vztpl51RUYjLCYdUcKa8Tik26l
SMeITYBcWYZX4M5yW75LF12z96wX9Od6HFwcyAj+RZvVD69SNx9u2VLxq+/5EnEyQIieryzMEY7j
oLwMPYllgiIi7SrOECS8Rl7DjCowH/WYVfqFqyVqTAlBqR+G1kwuciRANSdgx+yStM+pHUVl8pbi
eEMfLFQi9u1gqg2LgyE4FimFrJ+pRZica5I64tKmhrGGKA8ft61leRE5kpyiaUYGNYLQLrsqmTVy
Q2M6qGNa3tI4RM1M9vPsSenwU2WXau11TyROs940izdRFEgUaa0CtxkEqd9oNHK0TRAVdWXHfhcM
CyMwxmhRFZ6lzjsE08V5obsahLeWtI5eMx/CNg9zzGeCJhsq5DjzAr5JVmkmhC6yUxhoBbITrt6L
KspRRTluJGxT7qwxaWQA3wESuZUqUi2oFBEZxaAFe1KA9ozn5O7leDElz9ej4MuyLQ1SDHUora40
rwnzuSZVRn+WuC78Rwg/wKexPyzCM3EYim6mlHGvnKmZMb0wscYc1tNVOHsjZx+72ULdoy1IeGne
CyR0KaB+famXHQYIaakLiEBBFWuXsuWNBiZACnALb8goTHWe7Nekj81EPy9IZOzKyDF1G0od/+26
waRkYUaG0c2jQGyQUarN7oauhGEPlR93O73MA6AaLgDic3yH/c7R44FGQNn6sXmWqg1BmjL22nUv
dyUcU0CS2twXo6SbjWmA+piU8fB05TMZTn4jQ9pOwgxJE0yPhIuQdtMtASagfdNv20vKxIKOPk4Y
m3NRZAWczKSRMY8BSFM9kQLLn3l1Tf9GF3E12WhRZpZgKDRkGTPRV+J5noVyfaNHktg5XJzKvdYX
vXGm9vBUKAe5LJiQpkW/8GURDFPr5y6Cem6rZTO+nGbEkcp321UTBIqAeB/Zhk1/OEXpwKrDC47V
DyXBXF+pg0xVh5LQXjLyALhI62r7OIxUIBiunBI0UvBytCa3dBszSU3jr5DjEgSE2XbveRUZsVMi
fpfPEu5zCQu+tEKXLyjVah1Llq8607EDj525FTYNR/neZ564E8r6Q10DU94IvkDfUsXZAmQRFIxN
oVQ+x2Bg1NGidCP16SPe+auU9eq/lowe9Dkugp9lVmXv9f8XKSttiX/f/7h7S9/G5i1+Pkxa+TP/
mbRaPyBN0GCjjzGlapNI2u8GiKH8QJBOpdVFEExc+ilplbQfpAAyepVou9KKn/Blvxsg4g/QZuiu
WZMilgk/QDb+pgXy0eH7J2SFpaGRTtMCodVGO4as+jDUF9O4SYQMguXdFToi9utTYF8H9pVnX/r2
5fXb8nb9/vC63n9apD9krx/Ete9GPYr9R849LcFO2Xkq7LttZt8gI24/8IuXt41n99Ov35bzx/vn
y/O7y83z7fv+9vx129mnnuMgXv86+aP8T4REKowRk8+yO0l8Kf3t9/P8IKN8N082xudESu7VWtam
eWb2w90W9XP76e7h7vzlDbUg+4F/nhJ7tG9ernarq6eblWevdvb1ardbbS53u83scr5Z7lbL3W49
/dd8vZ6fP+0vN7P1fj173F/O9vvzq+1s/X6+v1xvnfPz9xPPr02J0TfPrx810U1dzAyh4fkvni4e
tuuzi6erp/OHh+Xy5vziwbPnm91mvlxv5rvd1e5qcTU94nq7357v55frsxNrOa3Vd89yVHjIgizK
K+VjLV+mbcNavrzcvF179g11CJZx93YTsJZos/CflPzt3fLt5o3lvemn3XzP77zP7etH335/frx8
f3183vr2+nnL7nq8fmd3bffvd++vxKH83932/Q74rP2w3Wwen1/P3/e+vX09sb4f5ITv5nScmEY1
hS6NOTmLC+fswpn+d2Hb89VisZzZM3s+4xf2mXN2KlWdFuu7gY8QCbQG+zhwMTRlhmzD7ev7+csV
6rz2Cz1ie3fJWqX25nF993z9fHniTU5f1XdjT9n6pyy57lQvMgcmLehnhX4fiE9edB2gXVLnjZ2J
d9/vmyMqy6+PnPKebmiAXACSHK2xFolNTAjhOmNeXATdpqmUs8Ts7FZ9L4xk3inR09g/B4IyT9vd
RAFQE362FsbnAX2E/sZrbjwlOMFa+eO5+6scSR0NdNfRbsYwNhWNDrVgDr8XSIb2LrBfXq6fN9fP
j9eXr3vRvns99TkfQet+L8VHDfTXoEdLMfplYVL5Rp9CRGRBuzfoU0XSeT/sTQs4d01XzzyX6hPF
rcOqCKNSFSE5tCQ691xpx5CyQZCngiSytFnhocEjBWB5zQQV2qFux5/fv+3jsWBCasD2KOqiYz9J
Ph/urbLt6jKrPdPB2ra9qLpBeW7VTt6VYZBc/zeGgqHN/SzKU4H5cCiqk4FotaGJWFw97rXRq8PZ
QAnE1uMxuf1+rOmxP38y07Q0SsrUuCm5EiwcjmUA32jUEoAxHBDtyqo0dw45Mz6xKf80CohHiOa4
Tavw7w5Hacuy96mWGo6lNeMSkwRjmRqj5Xw/ly+7cJoMVjmTyQ6tbwrmh8NMLKTIGGTDkateX/jU
uO9BOgJ1TjUDdHNCixy8fB06RYS4PHV262eYanSsvn+OP84WRIoJwhKCiX40W6Px6d9lg4Fy4qhT
TmoRr67GevaXo4A9g8FFeIdIApX6o0in0vzSwLBacZqqDJaROdLRpPe6/NtRVBUyAsBNWh0KFIjD
JfU6uvwQ8nqnL0SRimBKTQ3x1hNv7svHRW0aUSP6a1COrV+siE8Ht17pVai1eu+knWSt/UKyIEQr
JOseCc/3E/rAbB7s+KOxjr4uC2/AhDof/GKUyBQ/2iGoNCuq+qxp3FVoVHOMYu4zs7aL1pjhEnvG
PpsLhb6Q+uZM0vHPiPu51o/P6GA7lKIXodL2NvDR2z7824NgelQQszDeuayt4/NNlFwl7GQeVUnD
bFGbyoNi+ihJhGV64gV82bLTSCqvGjcKRFOmVtbnm5NkPImVDMSDqyT6BaU8cQMEyzixZaeQ/3jp
2awkBMyF1tL0FJ9ec+ZGQdkXFFoCs0VwLQy6Rdy18qU+gDDPTV9b/eW7ppFEjiPSyyIH0ZCnOxww
qAWE2yVIhdKmvNaumrv0onywXtXLPrDr+/I8vBuux0v/eXwPrq21Oy+d7kRIcgR7JpM6eoSjOXd9
EQtxxyNkd8pe3BlX6mX2ri+9tbLtAIxcm5BgkGAKB7tYVWfKlXKjnjh8j1f9+AmOTsXWV1S/mSA9
XoEKVp2elSgbyRri/4Wx+H7Bj7cREFQFyKdlwegj8ji2WhRCLRfrqu4cqU1Q0TbHck8hXXw4Mcof
hoFYzUeKeQrK5PrRmnq54kq5MQ6O6icrs8g7uEPSg9nLIWXjFu4pakrR2s9vFalb9vQIcP6BaTCj
BiODBhjxwjjXrOJh7BYNEoMSLlZld5aolZMIFzKFSgkKqmkJKOw9A+6kQvVSd4+S9NhreLHkK2kY
liMyfLxAUbg3wAJhfjo3Ogzhg9eszimsxgutjOQTZ9cf5k0LWEdvjR4pFfQp/v38/YSqFY8u002y
0XrpQZk/ZUk8P7G6Rx8p75CYSlU+mPqGeuzVE0p6U8vy0DnqkMDZKNutgXfyX8mpcpZ9DMJ9DbQe
vuqx5GiPP2UlqFXnaDX6OhYoRzuuMRf7+6mwXsisIO4ySUwcrpdudZpryCgM0wpRNhr9VjpVjXni
lJnOxs+n2jQXnKwmToOsgN2bvr9Pb0XpGNgvoFX1UYSPfBdbe4uu2AXWIHR5vQDB9aGXT/C4j1Od
j0Gp5bN+wL453A4Hdb0ki5OYrdBWSBcaZflcgNkJZmMs4ItSFVYEUsiPHCjk0t/vQly7iLoBRhAT
f1ywn+arKYmQJrA4nUgDhF8Di8NJRD/FDP7DXodzoYN7YJJTInM4QQWrWnEshdaJEs9YhND81xK3
7glRQen4cJzWUZ3KYQaiYaiTHa2jEGctJcUElWvkFulx0K8sBtm7brvBXEcupFM/6pNFpWMYS+VT
mlddVj1afXymtsDYaTUbdhgnN3lnzGnbnZBq+wivjvcWroXE50ToqDUd7S1Pbvqo4baEyFB5MsLd
ZfoCrSC/KgMAEqjjuTtdb1O0ZhWTxBobiG3VJxr0GD2GFymMcvrz+29qWpCjJwJTDWmbQBuE9bEH
R6mGem5KoMaMDnvkZFAMm0ABQ8CmO/X5/mkoSENk1/TXKXEexZ6+ZHUNRfjGaQSvytEWzvptqA4T
yBH8Zjv/fmJT3Hc4Mc4hiPMw/CmC6sd5s5abXk7vrHHawJRs2UUGDsBZdNbq9K/cPA02o4Isci/v
aGv0JyKjL1OVROw18PVAOIk+/3EaVpduaaIHBz+ULrU3M9R46oEbbSwvOz8uT5lFftn1E1QB0CRC
KByMZLSHH5coxboS00/DMqq4ioX6IVdo47nG8ETPWDxxXnw5qiTkXjT0+FT+rWDldDiYINDWK/Go
cNzQqOfigOJx2ozNSq+rdlcZOM4lYA8hXHrm4vtX+uVk/hh5in9YXj70o5FjwWrasrIiRx/ocMpC
vikbiG1Qdp9KKz9Ls/QUy+3LqcWIBOyTDhYn5BcVo0Cp+olyxbFYlCKNy6l5PQlEfD+vo9enT/n6
BJPiE5y8Z46RUgmNorg2sCEAiq5BfTWRaNgBbO0xLgDwYS4zv4/yEzfO0RZlUGDKk3ABI9KSP47t
Ug0Ip1njPWLkefUziOtoSZ+P5nqj+crz9xM8WsZpLA1sHeUIbjbkIY5ytJYkxFUiupB1HUhbN8zd
mwCxyhMf3Z9GQehJVWSdgOeLD6U70njOqy5xlFLBh1nyw+dSUfy/XTf2AxwtogugO5yZ07p+ui6D
vvB0/CcTR8ubxFwkSpXey+KQx2gIFtWJWP843aDoAeQQ3QCoLGjJfNBiPo+GoUETF22YOAHyRObK
yFUqIamnWAH6glqsbsUh0ABupMUw4hnRlenjmEOKsAutGcJ5LKUZiP3AMPynpIzLF8GL0vDNTGE4
QMNIuzkCTjW6ZGog4ynSu6aOsPMoV/hLh5G1/cttwGTQMqFqpNJJwoLqcOmKzgrAPTEZZQwtpJWx
cqOn6559P8qXrwkZZa4yvksRUyX5S5Q4WEULgyOGmw+2AGGLuk+djgTGnNViITxJ3D6nLGi+bD1g
Y5O+A/ZG8IO+zKwWzBZ+Q5o4lOSKOaL+g60FfXZig3/QeD/daewGAlO4xAhXALrjQzpcwEjqGiDe
XgLLYzSBg/veZWcigCy2xbiWOjPfF/Eo05AOvEXV9P68NissTKSiXxpFhYS9NUj336/2n2aO3un0
j8yRfMyBTkzs4pIQQowVE0QFodYtQqE8pb/1x1GIGhH8mi7VYzGlvod/khSMEpZasDd938c5AbbJ
38+F42MqZuAuTdhwuLxCZUIEKVV8OQJ5PA8aAZZvIKV/lyt9vEQigom7zldAtHo4SuRnmhDnFsTJ
rsVDpO9kB9zK8N+ZCzOh0MRAYBkPRxmFdiiIImO+aSl+zxR8WCuvgJny/ZIdXckfk0GRYNI3ov5D
enk4DPdmJdTTMHGVCVsBgCDMshH0Ru3XS+py0Qph0lO5xJeri8+Aa4tyAeEdUztawTGoYSZxZzqm
6TaOFPXimRohig68Krn5fn5fNx4HCDEk8c6EQj0ucUXAL1D6Q8ODaiqJkZT+X+bOJDtyJMuyW6kN
IA76ZqrQlsrOSBpp5ATHaCQBEfSAQNCsLWe1sbrqXpVhJD2d6TXKQQzCI1xBhQIiX/5/7762AptR
5M3676/z+SvxLOBoBp3KTWRjeX8fx352EaTRiK3S3P/RjBwCgGb3wvahVSjbef37y33+2Wza93im
Tpntp0TO95crrM7v2a65XK3J9mOV8LaAcSBbN1Xi7vJ5JBKIn3b3Ty97WsBc+Kw0QUNah+8vK+dK
Ijkk+9Q3q3bc+BbWtJ3XGvWVGog6XlmsWXKdlmX3Ref1w2GAx/T0yPA0OpFDp+mP8fVvm/bUWVpN
ZmawUoL8z+qghFaEr22Z5hliJ7YYoyBhEEmWXJtlNX7xvT9vSXR4TCgVQLNpxnzsuqPq6KaiMJI4
QCerMf0t2cn0aUkNvsmhIdwAsLK+eKQ+P7pc1CY6np2Jk/AfYMHfvnOoTaxcPlFgiRcaG2PIUVNK
OX1xlc8PLlfh/sImpFnCI/X+J41gXiO7t5N46vQynuMCpj+nMqQihL3wYH2xBX66HFWXbQaUq1yL
8d2HZS0dJtcbwgWy/LiYu6GU9wXUxr3dKvHFyvbp9vGckMxJgJHFQA1YxPsvZvTD0HUZhnFTZdh7
F+YxiZWPX9y+Ty/i6SpMuXgwKV3Z3N5fJU3rtjagnseYL6sbOxzEU0sx8WgJF8xQGsHNOqE/7/7+
Pfx0F7kqO9wfR1PeiI93kYlkhOYXz1ueTNVZhSQZS5aVfxu7Lt3+/aU+nBZxjuK0MRm9WZza0O+f
bvNvT6Ev+EcL+sQ4s4PuHn83PH5/KEDYrGTumOkFJ9rA3Smp0hKbsF6q6Z8W7Bw6Tt0gGst8UmB/
eGSK3u2YVRVe7IxstaA0CY+NzFLd123o/tODzulaJzPg6Rx3YpO+/7azMciyDksP1vfQnA25UV9A
Kv3qvPgXP1/A+0xf16KQYGN6fxU566o06CPGJdD9dmO4RlQSnlWDOGitNPiqQfj5cqc3HNHXCZHB
7/mh7Tq5HTNrdsdYDr4+ypws3KSarKugdMvN3z8tf3mpU7OG6T/tu4/8izR3qqyYFd/MaM15rb3W
fZxbw2u27WAbXxwUPr/hfK/fLvbh0bREk4NKJAwtHfW4bWxAdqpqyy/W/r/6SvCAqVcYzPPanf73
314AFuHZnm3t4pEMAgj0qgtuUtTR504Xeur/4/6B/4F7wEp8Gle/vxgGVabTA/cvcxJv66rCxMni
Guc2cv8vvtenPQ3jymlWA1iaazEF/HCpZO4lHnQ3toKh/5YtcL2WMDfPBlHMBPZU5Rev8V/8WnQr
TPpOZH3Snf9wH0FTdY6oezcGgxXc6dJM91FQ1uu/fwD/8ir4vViw6N19atD2VkTaDWLcWAgXebws
7EM5SPlPD8Kne0e3n1E8PXGO9+/v3ZQpu46Cgsc8gBOV93CIrHGZv3gY/uIXIo+CLg+LrwO85cN7
y0cvvQvEPQawHbzwCzabwU8R8rQ981IU5vqLm3f6Cd4dT5Ho84wzmUHEQ+/9wwXxo3QGwwT0GQZW
FFCqPXFGIx3IV9rqDEb//qf6vHXCQaMr4nInWSs+ThSELgKvTbmaNzlR7MtMSRT7Y3SRjuS1dATp
6tFMv2jIcKw/fYt33xJ7MY0F9hSbQjL62IVUWi72ksN4D+tW3TVW0o575Qh1jpzHwfPfeNgdK7s3
Hp2qJsHKL0c6/TOJuaWxQIEnELELAMErQaqeA0W3d3ElDL10l3joPFKNBictbwmab0mTAMvRx8rv
nGJLiaqaGCNVdpvwKpDJqlR9DBssI1BsU2LyGh++72og8OG7Da36scTKBswxbbBhDKq2t2mwgIXM
lOv+cvmXL/LGXUKoFyc+Y0F4c7Z20yZn/jkESm+zpJ7vSq2tQ5edFBa1l9ZnpjSD18iIrAMIsETt
8ha0nifmlP6hk0QpYcGevELKUlZx2o7FvjPGPN2o1vSfiR5p9WoYaBWvVJ/X55gnACVmooXuNHeB
jYlByvSxTcwGS1La8516UzrH2YcucoYLMKQTpnWIYWCW9UOe6QTYlkyGOw67OTFNKilgljLPWqWG
Zd0MdUOqZz6z3a8o8sQP8rt7nEIEnc5ba5n6l9QyAB/ix8/vorBw5kNVqfChM5bqG4omF5gRxok7
7dTiYeoLJQgS8YH4Sx2cGJM4rPZFejJ521ZTLlgzFF58s2kN0goW+SO1qOBildUhnAC/B0QUyJPJ
3QithTjm0hgvFjho7Q5oWEKISOGMy2qcUkyl7tKMe8NuiE4OM5eQ0dTPxONs+dmjY7SGv+r6yfYO
xokEsB5QWwAAqgYyh3Ju2tx39YXptVMHcnNJz410VCXhy3BGJZwLaMFpGsD4OxmH46IX2IaUW6jn
oBk9skRF7j7obibnde69iyJR/lPLHD041rrJSIvTQXud2wNsGxI3QGVhR+xv0sQY0xj8Xitj+0Qj
2yx+kFgrTDyLhEmryZvWfeMcPLFkxlpxOmBybzqdF6c5F4uBpzuHHmfJc25PxXU06vplyIroAVOt
nOKFBu8xbbryyWrc/oG5nfFdAJH4lVYI0OCq1qGMferodhME2jxkRH17sS+0O2/coXIZ7jsDuPQq
0+aVgu9CTJPnWHchVEUPv1SkrnsiSoOYAi/0t61Vk+DYZH5xdHiA3jL8mvCtUgMopz8mQE393ElB
7DrOnZ6j+YcRmiSvwv2Gw4rVZWwA9IZkyWVBa2/sWRLYxsmY2NiaWSwQGJ0tPwpazeN2XgwCqOyZ
qCyNz6miUh0I3xxdd7kvC90eU07KUMCcxn2ZA13LOLAITCW1R7cbCPBeEnfUbrAHogTIqp92WFay
aBnOTFplD3TKFm9bace4aHF6PhmVnNQBpUR1NBPRiPWMeeubCMPC3faJSg/5Ard/zeAxVPGE4S7f
GmiJ9GG0qSi2S78UF32gvVfAR9MNzCLIkaHUHaZjbgEO1lJ15tq2F0J+Wig/Bm73K3vsMa6mc6kJ
yAY/QnJUIcKnxZray1KegofnokyjDRPS2tuWnVWeaWeagrjpjTnaCMdmoXKCKcDxBvWlW4ka99sa
PgNRoS51CPfO096zJpe7gzWxTPdsQn6wG/oZrPBkGdVEYphN2pptl1O1ncJcXttzFkK4HDzvDphj
v6wbZybsfFLdcNkvJeBz7fYVZHo7SN04zw3IvS4vvRWPzcKEdixby4QDq7pjYGbpi1BeWK4CCDmP
QCf768Vp0m91VRlPNk2Gt8WXLavGVAx0F62yWPPgEN9oFj3oIuEm1asAFkw+aQ3Q8ao1UcMyb5rn
W3kCRCF7lumvZhTlW8OjNa9BF5JzZM0nW++U+RHfW+l7Ww39Wephu4QdMsk7t+39nxTwrdg6cDou
0RpYb8lUVleGjLxpE85z/XNsealXQ947z1FZg8cZOFE3q3zMi6esaEcTKU0U7NKJlsJaOHBfzpQQ
wy8ncSXQvsWYnlFGTeY24n5feLKOEm5dyVPro6beAjKxzE0ydXwmMRhEZYdGNOY7uxT6WyYT4xtT
WePnbC7j5em8/TTWiWaPKB2LLNmwJBe4FGSq2P6SOdtJTPR+M29iCoLbjlljkWfumVOVwy+KKXU3
TgMPmx9W+tYU0v2VZQ47wjSOgIiiwmp/pr6eWRoJzGpizypttuaqwMEc9lkFDH7wCI4c7OS+Xcyo
MmHJCfbhnVJ5+c0xoaNusAHCGm3AGso4B6Fz3bm9etEO0LlpUv2vrMuB4w4VPxzPGw8vxl38ZWxs
/nOUYe1l+QYWnmpHPjaF33Rbh52oioPUK9+MqfOfoiKHN5nmDcZCZ3Ab0j8dQz9ZuXAW8imJoOG9
ItgLvUNxngdgmoDNjFif53rsuDvB2IecOfL8e44ZsFlFyiD8OUFsm6zMlpUP06Q73BfZFIxYiflL
V96S5NnWK6bplDcOkeJszOaWvNKpqZb1TDFLPKCf1hCgMWNCWc0trhoJbRMf6DdY91jfvfskXLx5
72O7vLUNpIOb1Mhqk5wF1wFe69e4gZMxSck3b4HYYHnmW3RhVte7lowY8gb1FNUsum740PdJyGOQ
ZnD8IJvxBVw0shLsi4b+5VKPYGRto+H7lC/BS89cuFsbKThWbksfkegux/AXcCP7ocXNd3T1LJ/o
unVXRp8uv6axbn4ZmYXDmJ6Lrlco3hNrx74vL9qKeGhCKJrcWHVzll0mrqAEsu0Bw2iSaxFtbeFL
E7NAk9/lTGjNte5g0lIJjATFG25tPA+qsJ8bZdXDus87CYW2nUIWncJ9MFEVA8JRgHJ2fq6hrXs9
tDiSwPMJc3BCXRnC6+WV59uOWolfdpS7wSqaWlIuc13X9WPE+UusDfaXem2iuL0VnpNGmFFTIpRm
jLB57Aju/U5VOn0dQ7ND3bqExrI1hrL8QdmJo4kDQrHsepXzxlgLY7vzIKlFsp/g6fDataf1cKgH
sNCT4zaY7+2w+yW1R/IqM8aClCanwY2blRJwvRClIc803WWX/GYkd1RnLKMBjQkwJ2c0SXu+dCFN
eRz6lEwexH2jzAYY/Rgeb8KmtoyNO6oq+DG1xNYH+QQgltZwl5MN2RA0cmB+Yyz3odG1/pVinrgc
mqpdirOgKlCd5mKguogF2Q/F0Sh88hKGoQbtM8Gny79lTqbPUmnMap2SP2SeaWpt+8wrvVy9uBlF
pl7h3AV7UNIVLDBylgMIqUHJeTcOoUBvyACQhCjDFGa6znSjxZmb41J5TJelSaY9Q6QWIht8oTk6
Q+xT9uedNVP4sZy4w21BfTMcJ53N7jdHsU+a5JMVdrfhsx25nWtQbt+XskDaNno6jPYjS4R741Dy
wN1m/ihv6ybtyu/haOcz4dqBmacPwRACglKBCM0fsgLpYPKeDERn4xfmyMD/0wsPvdtqGFJlpkyO
BOiTVnlTQr9y2Eet2CdaxltRpJWAytkMvK0I2C53Xck6fWe1/HDnw1Jm/lkg+g7GaK3Akc+tCPR3
y8qX5drN6ABCAyymBvnfiCZfBKuUICj9GiZJNaykgCK6bR2jNBGGq8y4D+xeFFctUuZyE3Tp4C1r
v/ES84zDsBNt9ZD24kk1zL+B1I0cW6w4gPiSxd6cdvf16JYzkdSID+5ABJJgWFSJQ545ACugCzpq
3BZCmDZYDdK6/tEPFq+W9jIr3zrJ0lHp+d7pQNYrljSnmVIuzM8nDk0zGJRTUZC01sqiuugvG7PS
LK4YPIp2q2u4DORn0EN4i8yI+EkHXpr906+qLryo/VLpmyYsPGenOlBYVI19q+/xUgSn7X8si/lh
tpSGZRYEQ9JdlUvFOAK6HzzJuCqyjiNfJGr1YuZhTqmmGPXTkfCyy1qiE4yr2ikOtRYagLs0yMOM
tdWX85p8lqrYiiwDmB71megxtshAX1vmBKhS+e7wGGisDFdOx1Bg5XSdObxg5PCqTehp/TBJmyU6
DEYyZ92wK/tVWizRDQMwq9o4s/DrOJuRHwPIlSNBZaSN2Cm28YATReR6nbldpm4CZWYJgCQb2SVt
Q0nXLjp4S+rASi4BblHe6XlxvieTFlCxqern7aBykd6Udhk4a2UvE9HS5MOo2Cwd85RX40pgcK3U
9p3iR6y2cApKsImJrMxnKypcfx+06ehgoVYqqHdLO9XFt7kPrW41e4BdL3IZJuJiacm6YSOzc71R
xrg0t8wppvZxMBwvPwI1l4qg27qSPmGOnN/gA4C82EWI1MQhHfITdcAZHdIFx655S+Dp/bCCZalX
idENwcEHrEguQWp7cq/TMb2Joqwnl9dlMBm3pjMW0D7avI5Fk+JiG+h5nzFuBsIelQPHKDpphnXd
Vwyl8HxPnFmbEPTHyqzGxF8PPtUR/4SveChUzdtazCkZyVkkfYoMz5awTepp1s/TnFfRNfSIPnkW
C5TrM8nJMjzCHwnzh4kkhPAopDlX55nT296l5g9fLg3XBmJYQjXg9BkV3VCR553BdnAzNKL7xpx4
/vuxcX3YHBDYiBCAYhJQ2y1peQ8FzmieFtlOr2IaSSncV0T5hDehqVi5SkFXfFMC3jsLwm5h4aIG
CufvQ+YQVjanppOne6Gi3rr2zaK8t0CoBBsiVZNrt6k4q4uhSkhMkPg2uGHyDR4huUakLsKDzsBM
EOmeqUGs+erhETJkqI5RZ3J8L8i7Pksmif0+n7zh3Pc6UAKqr8Jq03pQL0jiqOw3YH/IumgwsDP0
edP+8nQachDrg+laBijpeHuKeVzVfp54dOzqlNT5yUNlZxup94Mjbr3slmEqvlvEgS2bEsZFGcOy
6aH7eMo9n2VKFGCtaxsm+MnvBLInL4Yd7JnCRhAT2Nmm03nwtnRyp2EENLvBb/R5PVgh0S5RNjyx
N5cjkdhj0m9mOimQQXOZH4NKdGI9iCgfN8JuSEdttfnsEIRp72t5es87s4VyEsogElumr/NaYNm6
4xehi0DZkNyorKBfR3CP3ZGPN+tf/mj5L1OQVkVs6Gm5aVQ502MzrfYi6JyAB3axvQfVycHjuIz4
r51KCy60sMVPEC51v22FnsIdZ8qquewMs4GMIszJJG+mEPNLAL2WxdwRCUnuBsC8n95Seud2lIxE
FE4D6AbPlPqWDklrbUDndrdF6CzuurQXMRFA0Qz38FMAZVQjUuL1iIDusQujII390SXuYBZ535LH
1phvEFEJdpwsZhbxPJpq2UvDou1qdLJ55YcjEnyeDcC4WM3SpxBiEo0Btxv1CtO9/GGJEvhOYCs2
zzRqqqe6t3Jn22hjTqAyaeNxrBZpQCusc8vaK2+wrc3spFQhkkPiEPd9ZYHNmcDNx9nUu3Swq7p5
DhxZl+vESLJNNEzla2+LnjNsPfyA8HUKjOW8zh/sGBTmGUeG7/j4xnwVQm9y133l8uRGky/uTNER
OqIUKTSxPeu3rKLBA9M3XxpQl6n70jlplcUFz86Vk0woGGGyT3QvQ5XnK5qRw3F2PevF8OQwrcYo
GO6sEWHZlM8O9QVRpsG+GMxoib2hbKwzuxizah3B+3qpAP4T2lJ34gcgarCxQ0XRvzakuZBjQt+l
3mRdpB+TMLfanJMC9YYLjyYPNR6Owg6Oi9MBppySlGyk1IFEQri4VByAy4gAEtsib9dNALDETBVS
zmeOIk0hL0uiBrvRYLG1JqraFe9xSMqUO3o0M7t57GIMUMKH0zgnLxO0FH+lEzcqWdUleTMRsZHX
FENUs0WYTPA9tdm/tmLiym5dpiVhTOzbiOI6FBlKWWlOchaQIrj+QvobID7izQDtQtZoKL0fUx6J
fp2UQ8vLng+jsYb7SoO4bXWXXWpN6sAmYUkbL0RYgBNSZViMcd41NnVX3jTn1IptFmelDq0YNuzy
4Dotk9hg7gaCoVj0OGSqoQXugoUsPHWXgteU5McsRkRQ2vvIY5Z6dLsOa5tI6/7nvPQTvUZ9wn4p
V0EVrJTTQ0JhuDZihxmnJc7otNCR8dzitjGLubw0yIjON3YWiScexmKOQ7Zca+1zKNo5WSOHg259
ZWxCGv0VCwc1BPpUK7XXAQjUdDeS9LNskiRMiFnvXXEK3Qgqb52qiTBA6bSgr2mra5aiKqJlMUxd
nVHB1tZl1JU2mTmpAtKE1b2Y1gOjtGpjQEZS6yBSvrOqczfr9kZSEcoDYMV7HYSCoVhmNKrWMKLT
m1HZ021Ulme0odpmzcejaWwFiJ5VHXXQptzBm+01cP+y2zR2pOcTobcD5dO6OlmH+eKbG+3N4q3U
bSjITCIT6VBg5yOBgNOKnm6ho/Tgo5H50TbqneAS7jwnFCSP5ishKgXnfMrFYwOWu985i0qGVcDp
y1orx9Y3agic77wenYo7psTneVdb0LWMYrjE1kofwyhzzYDLMDe1JxvyakfB60PX67u0awjeQobm
Y4I7SmyiGqILDDwkV0DXZFHshDXxb0+yCpiJLJJOuFUHMLy6TJjGOiwSWrt0S4zbjpjylM29Nn9Z
iQBqbtCZyQ7LqIppJ5h+hCtbV83VVNEFuGDoaw6cGE4RYKmto6Nc8Ggfy5GCPObwa1b7RnllSjRU
zVqVhn34PWwiwntD6imxXlAjqvSGwUZWXnecNi4FTDhShaDeXXjJXP8C/Oymcana4i1q2+XOY0q1
EHvWOxa9NVEAa9IWmrLJPVntvQzQ1ICxGZ5utQ+S0BNsaNxkekpzfzUNw+KsWPMpkOBp5scOTlS0
KUOfstebAsKAaLy2Hs651ZI2WKWp8QhNoKVq7NXkgOaqp6ijcQUKPftT+/fPSDjN35D93/Fv/pvM
nHfhAP8z0gBOAqv/GoZzWXcqe+0qwLSd+Fn9/F+HvvhZvfS/s3FOn/AnGocp379Mn564iUPOx9GB
xORPMg4D1H/xj8jXRCFzGgozAf2/NFfb/BciDLT7kJ84hTknjub/SwZw/0Von43M0wkYX+MX+idc
nPdTSKaOiCuxXuAYA93zWTNqGXlVT5wErnNUr2vTsJ6CvEUqAbRh1QLDjznMlV+IoN4PqU/XPJFO
IwI/PaKdP6nZmj4MKqeyxutFD3orTJpzWVuWh99+k+s/J5q/k2P/kIj+e9D5x2VOQTko9x3Unfzn
/ZTaagiVKm1LX3dWxlFBlvslQz9WLC7eKYO9Ouvt9IIW8QHm/K1fNOkXEgPr081lHUU15wXMr8Hl
Oh+kO3Wohxnic3cd1krv3SaPtiMJ6FtwCqy5HFTOaFfYa6jYJCS02mYaltcrp44KgM68/x5IwSNn
jPzCYhM/psTbPTtwLb64Ux+grNwpBBcuKoiAYTvSgY8KGXPJsFGxX11L9CtbAu6YKFakPY8VyWBM
i2llR8zi48hpL4WBmtRcmkcrg4leussLRPHsV2Ur55KdgbTIpJjI+ZPRngpp4KjpOLsmDZEKh5hc
XHO4Hv15/MHpLlxBE4BQ2lua+sCsnnw53f7Th4BHm9sPIuOkgI0+gn2qcoZ+7bjFNREz7llbWVNM
5pU4N8e0j9lUzXigVr50k/LkJZjNbYUQ/AtdwXsN2en2Utti/EYwjfIdIsn7BxHKIIUdJc71WCn7
WBTeg0xtGhKjP2zn4CpaUo4SfvcVK+HzC4Db+2RtP+VLYyf4w5zxm3RHoYCFjk4E1BjM2Qmp91BQ
NKHt8gzMT33EiTW7DRIC9co079dGB5v072//B7oBXx1rrc8XR4zLG/9JLF5Z0akbUUVXTOj7XZAa
7podEgVRJcZNmATFzppv3VRe9Vh8ob2B6eM8sLUGG4qKaOtj7rSoF3Uxf8u7cJ+JcmejzlgXyvpB
c5ricNXR7/5CJfFpgUJ1yoLM+OmUkYom7v0Pliu3GSfDjrA1RsEtLHvaLXObfKFv+UBl5ubw6SHS
I5ZwVOCfVMw2kZFpHYTLlZDlYUoHYzdZPKQhfash9+TWUt30k6EpOPmAZcufV+UAHOKLn+i9HuSP
v4JLg7rg90Gf9NHFbeQd87d6sa8qJzEvPc7s5jIVj1oRhKZgb9Lxw/t0bpfS9WE06mfPa/2MkX0Q
8uDQDnr0vIusJ/aJADUzGmjFdfah8rqeaY1kwJep9rSXuN3TMnRfKcE/r7Ho25FFRraFJ4GC/INk
jOgXWiJ5ZF7R1CGKUaSPvcOzRXYIPWha18xr9cBARJJ1dhEIN0hWE4TbAwNg09m6GUWoy6zhyRv9
/gKAeqJW2plT8hfNryRnH9y9p1ttO4TNm0jOHPx4LjXC71o6+pB52VdaXTmybG+QYard2CaMjNLc
2hpGanQrxsHHCvHBd6aY3MDSqueV0OEpfkLqPs7dqpFwyKW6MgKnpXdURfrPl/YfFXn/JbrwfYH3
d6Xg/8Cyjrv/28txCpF6F/J097//o8vF/Pp7HffHv/JnIXeq1lDUnZxzKLhRKfJhfxZy9gljiAyZ
Su3PSu7fhZxr/wsRCsh87IN/Ivv/s5BzPD7PCziPoG04LQL/qJB7r5Yjcc3BmO2c6kj8fVzyQ61B
enPvN6h647yRj0M2nusiOpYt9NNp/PnbXfmLysr/Y9f8d2n158VCPozJxkmuGZ12vN92lnzobaSm
HomHtVEut6VsrOaMPhF4HHRabbWyG7ofF5kXybdu6apwV2YkgG+sfgj3Zl8a9IRK3CorrNsJObJh
S6wzmh7ZXyP8Cmm+Mj1glLvklXFoe6ykR7tNVLv3gzG4cAi5qa9yVIjnXo+Z5rLKpJjXYwTN5Zgx
W2m31HgF2bKQsjkjY23r0U7Ayl5Z0Go3eWsvFcdrOnnr0SNmaeUmsAN2alDqWihq+K128so5Q8vT
5kxlKE737ugyEW/Irp7TgU/ClafR6zRl8wgvwm853y+OwZwwaNmTdMatkBDYrmVN7RM3+UmY5HdL
1KxaPiAe7UKn26gmNGmt0aTplQoxeFyM02QeXD9i5NqpEa1EvNAGJlPHr63yXDfCq9w1/SzOuHLx
E3UggUnSoJ4Hj4DjRgyEH6EC7XbZgtB0ZY0G5vCe3pS9Ck0Z4Y7vh/SeDOmlOiy1dh+kId2Vq1Pj
OZXlxrKMb432/DXKQaxQ6CIQvhP4MgqUUHa/tIiCjH7l0GdbecRWrRsEW8RYBTsxDhvXqCw6db1a
D9nE6FR5l1HDZu9nzdpK1H1ETOJqJpdpvZDYCy6YoOjgzp/ljUEvbtMZ9hXPuH3RNzZdIiRsQ5Bu
6XyZMbjrKObRP7Rz6B2i0ktWIiVirF9Q7OX8DUzn2jPhD2fRbIpYT/aWsEQmwo7a1WVbxoYnYhkY
V3oaSY1axrUY3T1d426d5+M328mOws7Emv7aNlR0t1oFhCFCF70mEwdFWfKSjGQmdVEZ40c8G009
0/fr9+VS2hf25N24FQNoOrA/OVWczUF6wQCtWee9T6zrkpQ7WLpbt/WuqWXWchqatbSMS2JeiUPs
bmYrvczBS+ybXp1pC51DiBbLDHoC0GR3YSTQPGzvgmSX+tQa2AXjvF/m6spa+Aua2j+vfX3t2dmr
FZ3sk113R+ft1hloQ1fz5ewUiOKG5Dvtx6PpJnvmUctmiNTI/UPw4S8gM3DdhwUkfjug5WETsWP6
y+lvE3GtRhHbiqSndKoOaTBh3VSgrq2Q/rtLtFPc8Z6QlZ09uF1qrLC5X+lwruNAsaGB0lhH0Hkr
I3qxjAjoZDRdBqKVu8zrX9EAFqiqiC8NE7mBvrDuimWbIKsiSbO/gGYP05jpptdGx9FezqtFXNc2
ImDHCmK9mJdTQtZNSYnGhXJSkCt5oiPU0zZxaoLUbOvePnkVRUgGF2eYXVgMHKvUD/7Qczvkq0TK
/BUZOSPBrL5eRPbWYV5PSrR9VqR3TOmPkGN/+M50EsmCNq+Atguvfz51huMhcQhWdYUbz3VigPBy
LozIPgYzX9ouMIQkbf/sGAGZeclykPQUzxUtexRr8tppancXNc11VCbqspNarrDB7gejZrKZBa8c
2LeYMerjnKc3jaV4Eyd/3FA1LCu3ZR46dF1IL345d1Oni0u7XmLHyd9SVBerXkf3AF9RSC7VMSAA
PIHTvEkqL+6K5rUWkUUvjCCtyPC2ngvnf5JE4JWCblsYrQtBZFYf2Fd6IcWqQzXaZ2azE4a/dYic
iucgZO40RFdub50xUT2kSX40ZUmyUgRSQSff+nxwadbxhtpB+U2Cn151wkNg4xUqzh3vHpFLzv+m
M8K10bfVCRqcoPWfLE8fbS8PryHlBBuik2ymZMHd1PrBQaJUbr380LegjVTa7mWG8GBsD/PC1RzG
5kgFXBEjiVluEJv4q9otL6aqTXb5IOOuzoO9NZG6VgYv9MZqpvjzDtI18/UgzTfEDTqxk6DtZLH4
tRTWuqloy7vRRLhDPqhN2tpbl/96bvYtIROulodKG2dTSDIAftGeOq7NzfusTLL9wNE3SZuNyyAr
dmXyrQjSS7/sfrUez3etiacQmUf+drspe6BPQZiYMWb4u9KM1nYPxsWnyRgz7OtZd9PLnkTqGYnx
xifEesMmUV3yrNcbeuGddTEx5o6tsTeuTIfctmjI0pVTyBZVAGM2rfNt4fdnQWRMmw4i8UpG+li3
xVnbOCDNo+DNGckLW1l5zr6Y2sUG5ojCEGGSDV8ZZy3toCMdRwQybpLvB+LQCAwXpNx1j67tXABh
v1NOiZy2DnYdJx4g6EvwUEWt89rL0risbAtdz1hcwG66qLKBhrazeHHhzVua9M9Rk93ZY+2+zmVh
rj2/vQr8gRNfOxe7yRFbNr9nEiseVVO3q6hs54M0zH1y6rN7SbPPBjCAskKh3o31ofIhDiVB8jxP
6X5svTddZ4jFdBPupZs117qU49HyG4J9SNRli6zKu5Sg1d3AkSEmEdbhRvEjVeb0vQokGQ9ENEY9
o1J0bv+HsPNobtxY1/AvQhVy2CIwSiKVpdmgNJoZpEYODfSvvw99N8c+VT4bl122hyAIdH/9Rob2
zYrpa7snRuMP4SgjikH0MutmPRQVLxSpXbQRFU1P2A0EeNE4bLPDfJkDAnNY6YjKy+rmvWFWA3we
fV78inkhmN/oOm+gUzwRNrmjIXRJN4KUujPtIcNRZ3CFZS/OJc9G2GTobnKv/GxIzD92uvNBIXWQ
6K36kXX1o8bylNqIyOQQDPdm7UDQIom+g6VG4r3ORbjYvRbXdgkiVp38tnh02uEeVO7Z8SkJMjb4
AvY+mVAxYj+pAKbQqnVB/KBOWbirPh0Eioht7D1NIYQ9W3px4PQCxL3U82M/duXZNrX7buyCGJvK
Z8YbQfufDn0dlBurueslgay1X9IS3/O6tg/GWjw5twKL1GPkCXzNeHN8bwc7WuztrtWiVrmfFCt2
O51ZezflZhsaNT97r1EibA0T7Xbo0invlMmip8dqshK/zo+2OV/I8/iS9nrPE27fuUu9xG5K2oWA
ftOc4GGuN96TjVLiamJzqCuDkRlB9oRkC+nD2YBjRF69/GoRVAEznkUBA28F1RcC6osaggsswUtH
X4yhi/sh10v6PcR3FfTwEtCVWevqcaH0gyqcKwfEx0nV+820P6jq4+syXTDI5TB+Pc2SQv+a/IKY
59l549u21MmsPxdpvurehGbYk2ekxS8BDyKE03CyITciyDgYuyErLpSf8CgGAxzM2H92gJw0Zqbm
Q8vFrMdyQHUQ2t0Gbe/TW5OjmS5pLs19zaMRwJXId6XpVcccaZ9JSpionzK0Jut9zcZDa1xFB1Y8
0Bh/7oqaHgYNTpoGhhJc8WDjdW2+qkFV6LXnFrIZVTY7JIXj1v042zojIX6sqAROxqXhNRRE6AOG
i/+BOP0dcr2dTG7ZB0TekDaCt8X8B+ibNSa3T+R61NYYAikFRVvY8tDdNYgj4XiKbUUj4KTj/8j+
vR3+/sNWc/tgwjMwKhPsg74eN/Hfj0TdMC2wY+4c2UarYU/qNKhiWU4UHdDjUVmh1gdeGZUbSToR
ihd+94aZUec+B2OM3ap6xpW57LVeWB/VbTuUtkFVhVdPWaxIxCQuAJofdVupnHOus1XXxMui1Nwa
C43N4Ogv89BmXZQhebj++4nvv+/qXwjmzT5J7QRAy9+/XI8KzhOLN0cTKSxvoxOIt0UXB6022YW1
TfM+XPRyevLvn/oPgOyvH9MiAcLFDUhgAu26f//YSlOTlelSxx1F22wM9mG9Uh9jj7thXes0HEwE
sWGLIQPXTL1yylg3X7vh5jgVeeaJTPz3K/o7kvv/T5d5O7Dfirzgbf5xQUsW0N9kEqU08zSfa48U
6bUa6fPgAHrVuu7mUPDSJdLk/0zx/a/z/V+gA0gCTALdXs4/MEkj1/w5sLBVCE9mP1H3dCwXjRqy
yDJLfnVgUNf/H8D1P59pUFviFQBAb8V7N/P/3++/NNeB/k+qKNHJnmoPSdSMpPTj3+/pX1f+n2AC
xAj+ZuKyoR7MW67v3z/FkZYaMRLWsfEc7ESsjpfajfdj+PPHcmp27YcdGvQPhTCouhlF/oFFf/fv
l8Cn3eCRv1+Ei8sb12Tg3UC6f15EBaWcelmbYnbqz0HVvuQp41dXcTKxvDZ9XnM5xEJzTlCyl652
jt3E0kvU1XjYRIclayxu+zKyuH5imWu9YDytXv4HGfkxvZUvww+XDFCtVT2agyJLGBkxM2v+PnW4
l/ze7va2K9AKgNSP7m4ENHC29rlFdkzt77UjNtI1htjV2gfqXg+TAB50teHY9lZLAe2Ep7lG5bX4
7NeWVYQlI+Kd71a07sDY4PSQ19lKPwY9JZGjfqa35FtZ9dkHW4w5vDwIV74PznpyBHfZ2Zb3dJaf
5rh+6kv3nlrmCW7orLG6xkQmJF7HkXI1+iO5RIhUteAlw5xeZ/xGqb6rCnff2usRvdUlWGzvPPr+
d2lqOzUNIpIZqJQaSTxYRPls5PUDmrzdVsj96PmnGiOuu3L2DvQfMu2f88n9Kvr0DhPeYZPWU9ES
xrwUiGZcDIIGw6E1vHNXXtqFniRT93dOYOzLrTjVmvPBhMapOXvIUZduJv+xliGy7Ob3xeOwUhq3
LP5+l9na3sm174r9FZddzSa5/G7t9oV1Gt3dpPaykKcUpi/i7Yy1Nn1tUOyGfjclKgeVLbyn3DI/
nCqP5Fy/qaA9zdRKha5e6WG3jjuPHua8Az9Pq2M7mPHSBZ/N6hwzxTJS9g/4q95lVtxm4wNq+l2R
Ll+1BNqdrfbJKiQNO2nY11aij8YPzfUOPvLB6i89sFCXcRQveWacarsX8QRMjLtBsj0QUbjLVMNZ
pmw+XZi7KMPXz3NEpy7aSLQmxaucxj4GkesjZIdThHPZeJw1EAU5XSaroRVgkzvcB2NYpIP4Rrrr
7QbduEtLdKpmc3brOWl1SRQWUlf0YMWdrbzTGiBmT2t+Y4J5VdKDU6jc32sDIvummvadUHcb+eh4
RcdHbbamh2bVmHyn8sHyifDq1UXryWN1NzLKNMwxxDyeOZqeAsV7Nm9euesCjI/GorBIDTQ4aplZ
HPK62i5V290tZbVP01kBUJQLsmdZHsTCCXNGz6pZajvag/Zqg44d7X7WHgFn/pRiUdEyae+TmH60
9uRFStsUEt4aBTNvW1K0xecUTC8U99bRuuGmQECz0z21Zz2YImxIVN6zaDR1e6c1GMTS6sJ9JaOm
HcOcWNjIVbDO5kYjWd/S314MzH26uaEc2obEFsW9N6YHARfztq2KkP1tfgkwivKv6a9wlvbd79gM
e2C2u0EGadQyJoZONxFfNEnfCo1pPo9r/yc1nVMz41NptBaxs0FpvTfY9xRSPclxftdG+STRVGVj
riIP3X4ElVCDbRK21ab2h43g8qT1+UH5ZApYOcK8OrjHiZqQBfKi61YiSEdDNUWOScrVu4tz0d3l
wVkhX+BTZqPfD+Z6MGpn36VM0qPThSlYo6J5EePYJQ2cHSWId0NbfLXddBKDlpgaUZfgExodVR06
smarLvNW/Kwbg5Ix/VAI+7q6ZL776jxuGWE7QkCkY7rxjc9ZfRm58T6TznYi0sUe9nYt6MobB33Z
T9KjUtzieCCHFunhrCVYjDo8uGbGxRV9MnvB3qjd30hmAmRzQafvhLF5JJsX6pg6jTUm7txpX15D
pHM6ZJD3Q9k8C69wnsgZHYCEuekBa2NmdmeDkvvHm/3sQdeKdb9RogwsXL3ZnA15+LfqjZ5plNDj
ipnTNMsXI6j6KyDyr0kzjmqhc7AKjNiR2h9tdh2wwGV1YheLtjyqKk0TOUxXr2v9yFgt/c+qAElO
N/VwhGYK/A1J4X1bcVLw8fW2hZOFTrb4iAwVRW2F/uqYi/Gk6yXS3rrwXme8K0k52iNdi9K8YqYQ
QWTyJc8+bfcRc+/0M6vs/lSW3QYUqVMfTs9IGjUITuPMn2g2FM2+F+PRDYpzsxDsoU3QaC0aeFyv
nK426eJnwOwphXbnS3hFSRwH2tEspml0pGaN/Z22uFOTGXbILGCAfjDa5tXwNo3WR7+uBFcO6D0d
bzSjwe21E76rh3GVj9sy3dkbwk28CFP7bW7TL6ue5N5IXQOzuQYIXGPxJv4bkdVnoC9ttOK10X6K
3MbruE1gnouaVLi1/acuu+60FLYyQvr+uvEJVXAB1FGL4gJWZf82YB12ozH2uAPwfWAGchvMcCz8
SMo2eyqptFXb3MYkTYs3qi0vA4cG7cjSmuOD6wJCJEeBSBeiL6WOMUvt9UeR299zpjs1iRDSeJhQ
0+/wHzSxp9XpLtMALGLIv3xEK7OOY1hVXX4PfuKiDqfdUhXW49bJYdemKeeuQXbtmPAu00W/KLBT
4ZvtBUXl/JH1ArfqbGRp3PvaGJemr4OVt/7PkXSPpFpE97R2dXrMCjzxKcOMpa90pS6Fdlwca+kj
5u7gaWG+eJm0bDgNpkAhHExF/VjNGw8yesv1Jo5DY1nd8TBiARjWnT3m121Zvb2vtW8LgPbqWxrN
bybSRb0pknLdnGjZur2fa9VNPyjfc2d4MoIZw4ZkASwW6T72fS2icfGCD23KLQCuIrX/NGSyvyha
UDdEyyqy1/JSk+YUlF5id5SRDqXLn9j7b9TcG6HG4xh5A22tPcW1h8BsPOxxUyueGUVE6PXKP+Yo
sp/Ivc1f9W3etpegtTO0eUt2dDx9vZc4XN8pwKQt1dbTnVnbWRKAdO0bbJTErKGm9M0U1b0hnX2l
Anmwg7maDg4mjD3HB9zlbEks6IZNt6XF+3zA6dMnKYbym9vnriFS7wNezI1XNT8jClNIADUgCD2l
xj6tAv+Fdf8yeLI/ka7TofdjwIuGqpf2jhG73PsteJ+lnyun++LWfK558FDOeOcGdRyQVWMu3hPN
7MW9J0uSaapMB08fvEMBu/kbg1Fzl2ZqV3oNWmMCdVYKQod0n/Fc3nbPRdk71KDivJosog0FvaGC
ETvDEeHmGFN+rnJpY1ti7/F95zGt3JE7L9yo95zu2nrbHjPL+IhEIJGqNg7eEiRtIbojlIgeSsKG
z7NU97whWxQY85BovQTSHqovdv/6MJMFuOW9v6Mo62vK+HGmQDhxb8rrWHdx7hs3RgDvlpx/Z67z
5JrayNFlOJlNeScxiUQg3teKtpW+DHB0lnO4gc3EizNlISwMhHtmHMqeEA4L6FfDpxYSQHCvNwOW
ZBmc0GBnsFfTfe/714xG0EKNFQHcQR+ty7pf7WJJMGMtIVwGu2ExHJC7dKE2K/XqG+mrnblmBG2H
ibaRLyJt+sRyWvbdRlCISOEiqmKQhnAcZ/OHZAirwttEaclSHVpIGP1YFoZMuh5jTlgETnGdSd+C
yyH53+kk8ReOfx1Eat1jyLH3GkqHD+DKibJP3DBN7YWIh0Uy9cyvIfwkR+heYHADHu5RRw2Od+Qu
NFii+i0aG+8gV19FYlb6N5FiOYoKuKNfRTmKvQZccZka61EIe32oGt961qVW4RH3r90o6p1T2+i6
5Hi/rDVpcUG+x3+kHvuGSTVzqtc+KN8m4jdCJy1nMFP74qU6cm+jl2FlbaeM1JxdJocfvjuNSa3j
K2OD88YLZdPLn6ZCJ83K8lmW5ACWGKbJ21g+mirlsKCq4q7OeI9Svd8ODnjArh+2LkpHRlaZwXMh
Ey9jO21vMbgzrYBLdt1SnAIAYg+t3opfY1evj6ZZebHhdYn1F9qQtkfqUvcVax5TNjR0Pe2aUntT
jfdIeju3u9tlwRwhAjbAf3Exl/g9nopRIWIXyaivE0npKfmSqzb7P6eC7uZeSwmUbW9DSba5x1ws
ZRE77HpFJFw7e7asRTxvtiPf3IUKzH0GDj9fF7dFAd9NjRZTuZwm2Lxf5byBFbo2m7lOX00KT8pm
acr0wSAQfV6CPfN1d1BW8Qh9GebteHFVf1mHMqHL92m24aqBdfZ6C7M1eFAqwxj8GSq/w8rfTO/Y
CJZIkmsAjKefhzXVdhtJVFHZdlqExFrsxrJJI/w/TZgrM+kyWVP3qxUHt8SCkTdfi0Fld6Wb961p
04xKW4BYvqEy7IQFEfm/Ryeqy34tASdD1+uWUJMUR+frcCUPEt8tT0C7lM+iacmgGl5qH3d60OIt
GZwmMnFbhl42PPSTOVxXOzgH3lA92WIURAYxO6A5wwcgr8LNRuJ7+4ceKqJHcLXOUd3p78U2sUpm
1hFThZmHaWPEg2l+9cJ8dbTUeYJ5Z6CyJ/npGZsZUlxKMHtDSXkp6/e0Np1QbtNnixchhKCwj0Wh
XkiAaB+DLGfQty0/QQ3YhtPWUJit9UdnDHDUmVm3s0ogATfNe7hX7NjgjMaDx+IelXn+obeMi8HS
QBU55Z21YeKfHWZsOd+z8Zm4pnsEBk3qnjH1WDdzNy90YT7iM3tKNW577/0ZTGMkwSV49FY3S4qe
8te1nbPI1jiiO81D0GzmXmCsSYQu0cNP11wFZ8dt62PBbIOPhwNRiTfoJLpiS8olK0+8u2T8DVPw
G6/2tWYSnxWB/47RfFmje+7rcrhWLdjA4r1NbMEcKawj1rb0SAnGySBb4mRYmc/LO7xRddCFE9zN
k+2X1wqe6X7Jah8QGXEZoSJ3izY7e9JWhlACo5rRHCjv3OOXace8O20uG6S9dYpdeRujcWjEAXvt
dkiX7Bl2Q8PqCQ7PELJLO3fKdnqpPRaDc5y1pf4IHCblhY5eys0svm+TxuQnPo4EVoSTvjxP/YC2
IhsfhBj9l8UpIcUrha3bqIukEzjiSomVsrfHt5Xw4sPsz+4pqHLOVONGy42zEKvXpAezLX7axAT+
wv/bhrJxbj5r9VMfTP+EKSISefnZE5IUKa/7rK3hqvSuSabM1Y5eLUVSyZximKp7QXXzG2sOpgjW
2IQ0oy+nqJqo8ycjWqHGx5wSCL8kPXode1Lmi1M+9mZortlVFE0Z+RU/06RpO1TmD96Gp+qGPJj2
8uyv84U7VMSLW2Oknw/jDN+TO+4Zc+AWOWlf7XuWY4DnS4nVkQm7Cy4AtT/0TdEmbfuv22z8gW+k
TahtjwgtrzS4k3NZFR8CHHDP+VdLChLHYcPcJlod091LKa5bVsK6COUfAkrbw66ACLX0/mc3gpqT
X6GhEdUeMKFdQarpg+6qy9h3NQ3f3H9Hc37iv+IjPBs7iEtzAV72p2ohnxLJkIiNWT839bKv0MGG
ORPgKZdG80uIxtxP/C+LW37MJi9nJr27llf1XnTrc5WDtfc+p/Z57B6oOuVKcPHFudm99r3+ugXe
NSNqZS1aiwsxaa1yNOKAbPPFcIrL3PFCa7p4hPb+4UzMQtidzp21YpG3+i0c5uJsrDg3COQRAy+M
iT+ceEKnq35lNm9OgVw3p/Wep4cRse4xjE2FBci8BBTcD7djju9oeAMJ6WNBTjbFjrINwURlDi5A
EhruiDN6zXvxrDzkEX2pvYyLeG/t/MBdxGbi8DebuBKT8cHwewzwIkecPYAThxW/MTIOnpFgjXsC
WCJgNDgOfFRO3z0vcnjFk4W1bewfy0Iwpnb0WPXZPYnNh5moikMqCOfKkX2TTXFGHX3vB+MTyXTU
qY/Omz0ShDFoeY1xrH5vdAekVVxKlb/ir0EEUiw7u92Oayq+bH99LUt97waIsgqr/nAHUb7ptuuG
ctF3OTfmDraAvI2ubokdrRgBp/Junan0MYAZ+cXt8qg79ne/EntC3trOmpor4lo+d/lwGFDHkuiE
sSZ/IMPmbPYYxjXTBkMDUVqdPbT5xc3QP8wj8hmyQxh6vggwOVAiweRRdu2Oup2FfwScbTv9mbip
tz5Xv3m57bPdijKGhRJJlvYJHtwUhMx/JCbl2ePJDQy4ZukZC3Ln6WDM5cVdmSg1Z0hDZ9U4B8Ip
MH/B53Ow3+VDceVgWHAiUhYTi3/dbDqlXCXaHYxpUk9u9RGUpkS+K9pYsgTZGxSjmHAAWmR2JZvm
8zg15ZfIxjvEe8ueYy45knoeEyGcx826XHu3r0MxOg9ACE/Sdz566hyIdyCdhqVvaoJYufVOkNR3
aAv+xzIAojN9i9HZDQ6tQHGBn3X44azDt8gDZ88JS7EqriTgqgxIRlhUm8R540wnyVIcmxbhLcA2
V5+jd0gKJIe2NL1sjrjb9OUOyus+64GnyH+tUUit/pPnbK9ylUNiifmzrvQKnsza6256QtNHaBYx
IGGLs5WUNS/Uaz9/yNUSIM5zv/zZ2Ng6+Ng67WianOWj4TgmSRSorwhKmCL0CqcqkG96m720I4fW
oK/viBPGsqVXL/ZmpzwQzUHULgEvmJUj2FdgUXlPXtFDJ/2HLrXOOnXqcS4KgShv+Z5GloB8Fs84
XffChgdUi8/A1BNQZatTX43MUDkc8JKOdihI8YoVZbGTza6e+yYTu1kQrrX1QOUmEUyy8ELNr7Q4
w+IYIjOkBgiedwWhwQBwWDW0JqhAHk3VromAQbrXreZ566XDZpn5h8zgQGAVSO91ZTpJ6q+8UyJC
dP1FRcz0ofcAZ9hKWdCsa0ZBO+lsjf5EHAdwVmUW2mlb019kx3ghSQn1T5zU2r03dcQH6UGC2/uM
Es8CAG22JyNVwNjBfG4H6uEXzuTROuoBidbC2jed1kVyKC5jqQOPpQ64IxbJZMPSO6ZACULMGjrC
Dq30oJE9Se9QytOKz9V14230FkZO7IzxiJX/DaXs+OKm7XjdBDZ8iWc66YZmXu9SFwkFmR+zxZw1
S9KyvCo/ZzqbJSvnfgIQ5VyOMQm7uY0YK237n44725EF33dn5UGwG1rLDqFcFfUjyzDcbUP+VKy6
ivra/hKlvx0W5acHRj6O+fpHs6bfBEe4x95xXgl3IJ9g4ayMM/4XdVIFHisAp8qVn6pC+aFy90om
PC2B5vyGrOG9IKQuLBkgMPzdXpmuKxIos1911hmJMfeXju7CSLdL8wAhn+0NbfXiaVyBAjfzhyCY
ibeVr+9O00Hm6xMqeeuIH8FMXMv8HVRGiSP0Fo6QkzmzKNZvH9mVjlIk9Iz+ndR9hj6vTfTMP29k
QZ06LXu1OcPvkBwmfaWaBKYQdaTBxD6ba7nv/5K4gIuNKQLkFEMn/Wr3jRKSAKaFQyjxR6Egg7HO
+aUqj8XRKotkBtFBpcc8N1BMFM86GdKN5/yc8/TBtknnA5D18Mr2zsNkTB0JgYHkxmxDSP0o98w4
dX6fP2jAYLGVDSDc1ragyqyaysTnP7A3IMaLmiYj38fo+ksvm1e3dSQLL/nmZcy1iWo3qH4Eb836
NnLdAn7HmAyz3jtLUTfJMKJTvoXsQCS5HMvpNSeO9TRiAosyo0f1dUOwc2PkxFp1h97sHhpVY6hK
3TZR/YB4T8B7TC4W7g7GigXniOh/1+UM4NaSql3Q+H0QLgWBe1bHDGSAqGC+x8/PgZDyqS0xa3mC
fnxfNPdn3ZEnxa/TR10bvJr9yGMVPGug5yJ7BX+4BHMtHjZEtvGMTfvAGl8h0bQPa2PoaLI0xtjc
bm9fpsqHELMXgWAGmS9KM9Hg9scp6EAz6k8nDfZA4cBNjrhvSB4PReE5oadNx1qhUgtSbF+O3A9t
8DJYnFMqZX5qcnkLZHO/uBwqXI5JABbbnEYb92tCDpW9p/nysUjFMQ7oncg+nVzL4NWzxmfJc+t1
84bV5IbeBsna8HbmjJPZ+KPOFx2aq7ETsiCamPiAqLT9LerT9g2xSjItzXEr0/t50b9Xy3waVuOO
nkYTiGFM42CbskhYy0ODvijwVCxti3iOoQ2dtnoS9Tgk1YS6kiv+g1j2QS/zcS/S5bEigztq3Irc
rHolDdkWSR9Yh0z553RAnOZggQOfXb4sMnHCHOO0hWaWJFQItxXgqVuuFlU2FnZ5sJmT1gSJr1HY
YaXv8M0v6fhbbhx4OTPlGJDt4TsrJ3atwNwircgPrWd/yDZ/ar0e0i2zYrbncwZ4OprjiQPlAU/6
D0OppB1VQngDENIE6eo/kSGQ4+Se7iuXOj4vv6wgAzw1R44se6crfngKl7mJluQoVu8wESBXWesx
N+xj7eX5Psi9Z7WiexrNluCgjRwk5FecHhWyjKL8LdLsT3eLfuvVNXXsC/P4e1WIs0FLEzC29Zbp
Al2pl86oyDBCXki/4PBcGfIOZxLiXYdhjwCX17LeHpm/ptDMjR2HjXNAzKDdg3LqXtu6u1K6PjcG
1DeqdHUx7WLGHLkBr9XL8tmbLgeCee6fnKxLn1mjYKcrWVTRZhsnsuhg5ifk1YXV1aQuasD8qz/E
jebNIqF4zP0zCjN7DTLSC0iRBKAzp4n8LL2Wx1RvIuUQgmJuzatZKIVe1kAmB907zOgipO51sVWX
C93iBhrOKm/2lLXp8e30Xvg5RQap951msn/GE0da25y7aWQJh8gQfCdzsignwTfA1y07K3JzdZyG
BcG343hFE6GOwbqYAcgI2S17y9Z/AJQOvI35wWdvvSiPWEKv0409M933KLzg4lvdh7Jhc8jJfJhy
8kDZRkekabgx9WlOstzWnwryfmJrc+8UMgNUEMkG6zPZRMZY3dA9F7f0hiyvefPIqNQr5M9Wp/0y
u8KPGxdhejAiU1udrn3IO8NlFAn2SKP3+qqWxDOJEWGI+x44LD0smf3ipflj6jHEDeobENNJjLbX
EmXnHt+YILvmdvyxvOzXjIw91kYvO245toAye/M2+yiC7pmMvpPs5qhy2tsyqddfhIJFqhrP5qqL
vWB9CtHSEydsD4pen+Cb2QQDCM5C1LX+r4wmi5+lYi2nPrrfdb3lA1j2WoGUzsV7t1kNWJ8/Ptpi
u8XxTc1ZVvlB6BqdcVt+h/mBKBX00CTvEvibuhUWNxwmLYfBaC79D03TXpXbXfTNk9FqwvLVt2iS
wSVvo11JznG8xKOjHiIgGMNOVkPsmJwwVPDIlBDDrMxhkVvPtQhQTK9LnGnNe9aM331VM661UIPe
Xa3sMM0cIk4q3ll7uhJyZyae8LTdKOZEKHZ1gPc5zEqXGnoHqpM59Fx2uDysbPMi06/Z0u3hpDSs
r6rBbpiuyXSLke9UoHZjPx8336oTfvdTufX9cWgByAm7fBiW8qTZ1nvdIBQdtUDfFWN2Vda83Gtb
+TkU02uL5/Q4jX4KHlESqjw7W9g505NXNbtA5C2pvflK4ErFm6Lbu6GrvASLbg7nZ7OlpugNZpJj
dWP+UGT+xah7OUamfL3YNwiMlnatwoYKv3M5abtubtwQ2Wr6jFlwvvlsPhDTEKhWiGspjJ2s3BRV
j73+0mftfRtnrngmatqAZgm3lCw5jlP5nrtBCbfvlx+rrf/OB2t6tpcGIwNZ46FWmQpKHnXIRuZr
13B/9a4+OyXSZot00Wir1LXIM+vJxANAVsnosNtAX0cDmn36RYqAJMjuDeX5naNuU8jI3N36b2M9
zNBkHFeroIJF79kZexAMOKeN4MWgOIo2NxF79SeXBvfjVjCpzHP14knzsapdIqUDihlnHNThJCuA
ErRFN7373AgO92OeDgC/tERGLqlw5h41pon5ne+UnfntVbAjNRhFs28Mo3ex8h4ji9yyLCUEj2rh
82J72S25hy7Fs8hvaJdOlFhsoXjfyJStB/NiCt2p7je35aMateKa0TJ7ibp+1ouX1QSgTNYK98kJ
tj/wEsNpJgKCCOTkpbHgyCvsUHnMOLR9eaZH7s7UGp2bEBYtigT7LdGT8+bOCZm1bXVZKq3+vczM
NlpPnljcT/yhd4XjbWPiYVy/GW0qXsgxYMzgGFWWv92CXJG3ZuUtD2smeD2ejGKef9dE1/IYoAg7
bIathvcBuJV0MvEGOMrdz+bp9tdsugV1WluFHX/Ey0top6FZh7UOtDYC+/tlz5YJi1Mymbcj9G9K
xF59t+b+MpwghvhhjGwLPrOh4bpWd1H8oWjdf/YG0Yzf0iQT/HtFfPKWy1QvEps3gcuihuhAjKls
nhbyvezYVHV1bxmLt0VGKdr9itViu9fnQNixz7je7F2ZWX2CIthCkEPB9obJujOqyBhEpT87xjLt
zdSbh90y5355YPfEzd8pXaa7anA374qHOwjOldL9+ZOpr2gj8ov5kqlg6Qxl4EvtoxyLTg+xDXF2
zauJ0BlyGAHhtFG1FtMznHBcoLBPbHRjFYqNLmU6Gyy1zzaBpD8dpfGCETcoEgwehtovotGmPlzG
ubjvXE/Lj8EsR7RD2ADrX2Ay+brPwWZQGZXuzIiby7mzQGOrZklPUOtVSdCz7IeLg2+qfh4112W4
gi9eH9saZvo02qjuY9Hbpn3K7LQw76WHTw5sBMIjJZfND6vB0vRI2/TVSVZDLv9H3ZktRY5s6fpd
+l5lkms2O90XEYoRgiECSMgbGUkmmudZT9+fyN1dILKJrnN1jlma7apdCZJcLvfla/3/t17IYqUd
IZeVywcfZHi/luUoJG8tR0I+KkDnHmuv7IaVWsBLQgFIAfhWlFKcIqYLu7XlGSUFUfAGyCkKRTjN
pB3dy03ll+hh4sHliNfkWbOwtFaY+Dw4a4hrBUV7ewTGb2hbGKO8GcrFiF1hpGfmpclxbjeixi2X
DKXg6N/nQwuWVsosalxxKF0HKbH7ZSRMg99VmsNFBmFD7HTQtebVaMRsIizriKNtJWu7bTRWyEfl
tiK5KvmoAUBTw6hdIiP0T1o0koaRIyO/T0vP1ymZxWN2KOTcugjR9/yUhhzGE9tLtqWw0F2i2D+E
ggLkgl0Q1UkrtfVtkieVD9svzakn6kN9P0qZRrgQIWgj1Qc8v/aqESsGuet9myctxjiYWmvM0lNr
n6lsafUBm2JM5hlUdE1tFn0EQDRT90I6UvWGkvxAMaL8CEI2loXavskxia0kR1NrXXvI9VYu15zU
7PwgohAImzy0sKy8nNG5SVjKpjRk/qqm1ZhuUkik8rKTe6Rq4PNadWdVhvgmwUekoDaaeDx8CAHu
wqusJtyhKuUAH4oEFF4b1q2+BXyIs6ExpP6oG/5dFPSIc3vRSUNHL99O5HQtSrpXj+tGV/Bf0cTT
OYZzS6llmNOBQmEQajXtriLfUaDUiui1IvJBAi9nBSWZC13zX8y+sIxFGrKzNKliPSdRnN/0rV3d
6JpEVscXIVU5cljkmHpvuDfDnk/ZrqJaXPcht7Ok0BXv9LCzDCcMtfolEwLNedlDNzu0SP22Wpxg
1BkNw8QApyf1nrAhoiJTySyeMqT/fQMruiNkA2DqEDxLYDVkm/orLTkZXwQkLJ0Kuip8Dm+qdyNA
jA/+Ep1ClbrUPspJ1D64feOQlCqu8DazRFJaua/rCteLKipjVWVFVGyDQeG12HkfoLW1aulOxzTk
OaGqqltXTfzLmqTvTSZjgdI4JphLBRFCsa7NRLkTg9203KwcYFOR4l3ldsOp8TPlhpQGCfMctjxr
lUwTTCsGcLnLFJVPsyULqJGpIs22MZqUlQ2ub3uNMCt7RGzLEkJmCaq6PWrVsFVBqdTO2Hmsj5yj
3BzA2aD+wn2i+o5a4hOsg0hpndAdJJsUBXLuJqCcR94nLde5bGR0IButemHbQ7ZLoMM/GlB0Of7q
CvtQ2ZNchpzMhptZvKc+M7rvpQG2CoJXYmWcRnS9g/CuVAd/MOQf6JyI/nMpI4eh+d41+hp+TGOV
wO3SyxliTOJjf1G4rfyaoDte2gHW8qXbKTh1rTCwgPKP5DRXLC99uQ5S7GOLAVslbFFa2hgrGlFD
TJZhMSIh4WuYwKPSczyG7VMV9kh5ra6/wepsWQ6RfvxAyTAeVh2d8+KFLCEXpc7raVdRY7CGK3Kv
uU5eZdarXOX1VWtjGSMAztFEVWycqjJAverCxHpqsz6/QwLVHAKoIj/KgomwxKHAXEpEjFk18Crj
VKUGgk8EgNj4tMF6dsdAe0Rhx99NBRHEjcV5C5wNCzuVF1fyj3aZQ1zQKzO+c/3qkoYBVb3iLE60
XtX9XVoP/qNdFWS7ZPpHoTSJ/Dh9rmSR3gI1l3/oMaqDuG2SH4GhQMgOdWzbUqRwnKpHcGQMW3Kk
eoLaTqaXF91AOjmDZKy1u6opjdcAItlhGGSiEhzIYk0WLn5AmurjQwITyJsZkeYkciurUCN7/UR/
3UraapRarsjCtCvR5QVPpPrdkfPuXR3rgsVK6xAy1/oQ3g0lmP6mjZ8bk2yvQSZuXI3tkbDfuxHs
Rrcw5LvoIjRLxOF9YGPj9m2MuKUBA5bKKAqTyalrFv5N4WfNpZplthPFZmgipJLqK3o4gSDrfMV/
CejngG5Eq7L7IA44YI5oe5aU+iIMwC0OW1kZy1tkEtZPHtu7BTqNwIjmmNKlnlfyPUza4CVDcSJh
q2tsa91SFqbMR1Zac/D3NrvAIm1ONCAFa98jt4ucUGZqhzFtYJZCnTy5cTkYCSqWsbwKOVaUqxEd
dL+JSW/wQb2ZJkaraZuNOvWy0ZREuRHGyLwk2mPewxhPDQSiSbhUrZiSw1DZELelOtVfKdBL14oX
hyT1ZdoP/P450OoUbzGEFA5qivECdZf9Hdaf8iKPWNIc0nP50fcbu8Qgr5YkUdAc7SJJZs0I+oQV
Jk5VprGLSnSjuipym8pE0F+FBZtPxg6N5ghmqSNP31PspRl6TDHoOyFT3e+qluQhekd0VwWHGc/t
Cbj9ymv47eQKUL3D7EOKEobRjxJRjaPTtPtCLgxW3VaLJx4TibF9WkgWUSuKrZcegFK1rhs9TpcJ
noFfHC/cQ4bz2DGDfljLHs3UQxAOS8IGSoHweHiNPexnXDlSPx3EiZkL8qRpuEls0VaLCnNuusKX
Gf/oUk7vDnUFfEWDW5lriCdSvbJJer8iVBbGgs4CxgN0loSlTKGXwyZVTG1Cmpp+f6rgHlHCU9MS
PWmBR8Tu5Fb8rN8Gq65Hf3wgmxI/8AHriBE5ingLM657kq8upqx0VBr2TuJno7TgOwYxI1IrJLf4
R8s9oBWXHLkDppjadn9TysEAHAtdNC4E7g3MQJRk+MqS0EvtewOK42YiZZ1ERuG0b3r9wTdUgsuE
qEtehJzoJmx9irFRs1AuGbV/61f9eIXCStx2I61PHBkUIKsL7tHg1kAnOwF45UJbAaMnRCoH3781
Gzpm7dU6GddNUeaPMTWjB982sRUE5X2ZoVIurSL6qYyFx26MipoMr3GgBkDEHshoVnGNlYKfNrDq
Fvjp4zWoL0oSkdwyXdIh5vuhmwJ/PcuoCC6yMWuOSjKU+7zUgiuqnC8K5I9mKXvK1CGhhbrxkIlo
MFaYNnihcRKxj0RlLbStbPtSufq9+3dBg9YaSyafVoDA3cm1ob8ZG9/Pl4A3meEteZb2QvOYpRBi
dU6U5pvvDXZtQA2hkip1nTBTygXEAdLMb7+ATDhfRIY7F8lBmFX9jVF4hFyqPZ3cjEZnk+pExv+j
9T0ffhTZzEuM84q87I3Ml2B197X8I5rmCip7LI66LA/r2hhDcTDAp0WHerB6dz3SQ+xCb2rbwCrT
MkARkHV5ie2TDaqrhz7aqmUMsRGCCFxyIgZOxqLu2mib+z1///cqQFHGNfYWJAGPA1JU9Es0rMDf
sMuygGEzMOkny0EgsJZu3aGYa3zNJUUSB4KLIZFFEJNlXNIw9QiutjlSwmmWVtpkmrxFw4meHr2C
VCNC68isRftRjzhLtMjrZByJRkLjQNy/ZPeX1ltAWLH4yPdJPUb5BSkCNblBn2aHS4jlNu4Gi7e7
9nRTs7e2b9TlRjEmPSQ90e3N6KYsXqDurBSlcxw9SElQVEtyvwbFXNQ9zGp0mr/skv100aPlgBDS
1oa5bGoCqQVsrVGmsRHnqmVgBLzJQc7j9DIfeiXcNjHXXtDVIPUdScrKb8whg8Rm1uveqo/h4+5K
t0SFohqkkujgZHunuipdgpkaQnkepAHWCKOS8VkHEW6OQtDCgpIRuujFOKY6yH0lwIu+QBgo6ns4
6rR6IizCRNgUBkopU5rC99Bs44ff77AkEV+t48qLmm2bRrK+KPjb2ZLzqv1ClbJVN2SCqAnLagXS
JpgYz7Vi1XRj9WUZEUvTYwyKfVe31qFq604n41+/5bzgmhujD2TMCV2SvKgGSU7W/GFIlmIcSLnq
XS3feWmpFacedY6752TP9NPKnjoMoqjooVJtpnxA5iV1EjOCdIVMQFyjs3Bjzok+YA6Si3FFhZBW
HVvgzam9rXpF/U6Ubz3SD20VTj020EYulEnNK4GmlXLmXuelD14g6PiXxVdtBwMZ7uEiJBWxsIfE
ox0cVWycZjVqpfpVlPYT9kFWRF1ns17Xcv/tzbY3gaO8X9nNb3seQND3zKnZv/7HXZbw5/9MP/OS
5UMJa7D++BP/8b9jWW1+ZVfPYKrnv+rDb/5/hE6KLfV/ppOiE43+SCTlp36DrCTco3+pdP+ThQGW
iqMQ/+k3yUoC1fcXKR7LsExwB1OG6b+ZpJL1l00MYdPrVxPCkE0NGzD689r/93+ThPKXrfOfbU0T
uIAMU/wTKums3zVNprkPJo+uUtrCFDoZU9/xpUwd1L1RuuqxkphuQURhQPMzc1PjhqGqC6UNT0lP
v5fxDC/yI/kPSpcMwZnh0aZG2yY9tz9eOBnorVl5JR1LUhfjuOmDrSBVfwa4Of2Wv82mXAXgqyKE
gEwqU6qam011yFFNQr72lirYgf43v1wFADtx6T7q0HyF6d6k3dS7SfCvb+U9DvWjf/jzNWfG+KyK
y7wPZfmWfDApUM/cKFUycOb0bqy8PHOxj37x3xfTGElZkIeA9zEbRqBgbltD/rn1U1pv2cBgVkUc
Ae5HwnBK5M4/Y+CdOcXfLogaFpyaUDWN8Z09XdtUtASpTXFbetGRTjV0rXGLXRpFO0/q7nCHSLtA
NPtC27rNlU5YeMYYrny0Sr/dgKnrytTQGPCAYU3D/27GZiprE7GGuOVS6iUZ9qsAnPimkDoUUBnA
k9yAYIX7SAAkT+tTtKbRLVmHPA2/BUG6kyiWtPWZnrOf3rkQugaCFpo3bF9QnB9vygP2qORU6W9G
DUFTUA0cQuPKpkpojlurxx7z9Rz7PApcULcsTo7AjgVmk48XLFujMuiHZdygagW2YAWnUpEulASP
LfbBDl+YGO/itO8XfiEt9Q7nYYeETcqHfCfwgzhykp28xjwHufy0nnBfJog+W+dUgH1/dl8coiMO
wOOUGypWbazvtNr9noRNsYLpp2x8Q75syjHEyq2UF/8XYwIsQDYMlVXR0mb29jL2SBdiU70xkdkl
Zvhqc566V7x+zd323wD3XfuQSzaoppHAq5q3s5HiZSa2bgwHw6XdI5D7+p7+NC9surXrGkudbcmz
W6KLIKETtfIbAOnRjWwhM6y95lckaU/4FcSZWTgffHta6Cx1WusgTTP8HycFtiBX61gFj5bdPNuF
2JW5tG6l4q7vxXd/rO/7oEVKOJ7lq84Xc5vtDQ4YSCYBYQAcyPzCfp679agcNfsU0OkhsjxHS9SF
R3vBq1a6LOpV29QLPXFidEdhEDhq+/T1SL9tGO+X+rd7AA4i2Es0CArTuvF+XcC/oo2dUI5ArqwD
Qihf/aEJDl5XiOSZC6+mQT/ArSEtPaTb2N127oiI+J8uT/PbmC1PcRlwpGMTP3qvBtXWF6XZKrBc
EBGbe/TXLocmDODPRKymstekM/NtBmlljk1v4t0ozKZAnZE3lwcu34FiU7ae2LZQ5uieZl530hYx
GUIMRF/jfZw6wWMa35DD93+deRUfEQ+fb2I2HRr4ZBYtrZVjQ0JIL55a6pwNEti2f0nl23xqBWJT
n+Bc9PWFxXw3fHt6daK8K6owNHO+OclErUMQiyNtwiAEcC5GBYntwug37Xh0odnp6patAaXKgZaX
ODi/j9lVqu1x3nfxHWyyhaZuW/XkN06S7wM0OdHSMw5CbL++07e46tNs5XtR2bnZxrT5NNElEDKR
qhyjct1zrmsXiJAdq1+Co6zp9pU5fe640So9ARkoXtrXascZF24xcVm8znEBN1e0HBP2As1158hr
/aHKnMZfIr2lX47dbPHqfH3PbxTr+T3TfZNFhmgRiMhsMct9y00wJYpjlG66aDs8l+IST6CUPuEk
otlYQMJnG2jc/KoIV4bijN7t2N3jP2hxRhz8M6ud9qdp9v5+Zm+7VzI/zaSG+xmWJOYH+phcWe0B
wNwYcFpHS7cIo0Pl7Wi27ffrpLgP1a0CcNFqrr3vCQtRfJuAW5O3NEIGzxfhSeroUrMSxd40V22p
XRTaJqccQUHzMbJuY3eLwkM+JuOZz3b6IL4a2dnaZct13Ug1IxuM32uO/eY6Tjau9dwMD6p68/Vr
/BTB2RoLJKRZUDMq0G1tNmyaBCzWTjXlSLLBuCXFs802KGgP9ndzX5yBNenTL/vwZLOLzZ6Mvpka
RCPmedOhveMPTodVYNh4z1dmttfp2ZbuI3+jRRdti4BpKRE/0UcqoB487NXwum1QoK5kmvlcYgXH
bqDfylRxVj1ITWuJBbOhe8kpONHQhG7q1aO2pkIcGYCCSFhl1Eq6u0rdju3BD1chbaGGS9XDOb0I
XoyMNnik43937vhwVH4f/n8KzX6PLxgfwkCOfPM9n2hTk7R0UI7DBginXCwTfa28qI9TG2mxdoMN
bR5a0wn8S9wV1K2/fr36p69iGnE2Yf6H3YAA+eM+KNGSySYRy+v1NiE2makFlzOtwDqiNDad1RAi
xtxkkLvXvb7142X/E954Z5E3WaTZoYN17a47chIifEAnTvmISpSb3Kato/GtxZdj9YBzh9TrFrmf
Ck32F95Qga8rO3rSUskwiIBSuBuVCznfoiKa8I/nVvqPLHW2mLenJGRULWHY5pwPVeUVYlIKGsfY
B0hHic0Rz/B3kaTS3TZfNsqh8Nai3+OQzK8ajMtkt+mGW61Dw5ErPEhnhn2GNfp8Q7ON161bJYEz
oRyRxgaYScRDqIHScXyaJy/b+FDU121w3Rr7JoSJuCel39Ai9YTQ0weAShtBOtayfnoOotk05eji
9LyUdDGVEklDLpsf1YP5Qib76N/qz4a7ME/MLlina6NzSLIhny+P1tp9NMRCfQD56UFkeWVrsfBJ
PiRUixb2tX0TjsBt1l27FBKKyAWHpHwv/fx6CmqftuHp5VjksHRSGwZ5io9TUMj0f5OlTjlKJ/ta
fwl/2vQZ+pGIi1qDVLQ2pPXkbros9/ov6nQolYtrnj15JhC3H+lImz1LipNc1Ud1lT8kdzg3X8sr
phwdHtPHxlrWbDovwRHz/AVmCukWU80uO3eamIfubzPMlhUAKxDDLXkKtt/Fk4IsY93bPASDS2fl
Vl26mHiupNwpy00OFSXa8trMX6AUsYSjZDj3JYtP4TzDOB3yNDIYnLnfpty7O+gqWiMZvi+O/s80
XFT3Pv53+KqODQ2yW0yYTLoA23QoXSJOlB/hTl9Ud+mRF9rssOeneFqAtbaH+r5D4kYNSdp8/aKV
6UXOV3cdTjsJJA5cnKI+jpGdmGVO3Vk5lmt5WMhknO/Y//XbFS6J6qa+t8/sk2cvOFvcyjiBmDTN
LMwnsbswfqW5MyXESweYwHiYXAxEdemZ1ebsZWdzIY1S16K9rXJ078eXWiy6q+aXdafchs/ts/0Q
n4mf//je/x7VeScViWTz76t5D64OBmJpPYufug+FeYk05+tX+OdJ9u5i00L7bpJR6TL8SufoNhGY
+p3a4Iu/njhKtKFH9vDom1QYJ8CWucroGCuvNQmh6ZpGdb1715jbTNzY4zZ3r2RMvXr5oKUHjenW
cvLSr6GKUZ47c8t/DGDezTpjtrxADodjFbDUFibaSGe4T7NtVjq4h1XUCC90WUnDcxNvilO+mOnG
LPalCzE2dp9rurwHhT6QK8lep9WJGFNyV+q9ZDrpMfQoxy/0Gzc/96H9absjryILZcr7ym9v8d1b
AoqRag0A9KP7Kj97w959spVV+gMEkraQ6usgORNbv6XxPj3v3xecN1QSXpvili/E0aAtL4KqaKnb
FAPvwGYMOgJCPveg3qTiwiTOimRjDf3z65n5p03k3SOrs4nZlnYFEYlHbu9KzK4N1sUFcfoQ3X19
nU+x9xQ+sH+DE5gymm/x1LuhRQrf0d3clU9dz5mRWmezH2jcTH00Rwsc2E9fX+5znmJ2vflzRU1q
lgHXi4ZVbG2bBAfNJi4oUdOAYBknTp04ooBi7UQcnu/bW8wExiqIzrzhc489+4g6OuW4XcttWMre
ovTZLZNqr3hPGCAS65+vMrOHnn0+epjh0vO5Gq0xKfEXvUPnVzhN1PMA99raqjWuk4PVLV1K3OAM
n9IYNcLBwGHpOxGYLgSAMuRCiIA41paFQkqTNP4yF+uvX89bkvDDxJ/dqfZxPaTVQktzee50ErXX
Sy+n9TGynU1IpvDKr3ZedkH7sqFYVphmy03KB9G3YqEPL4V2RQtigmWEGTA21ZxkQnnorP1YXEUl
CTDQ/wL1LOvopY9jiEaYjTx1KF+MxhIm39JA2IEJK5a2mZKhmiSwME9J+/PrJ1Smsf70hIaCiZRk
NWWfWepBl/ywCQRP2KbX33OMD4Dce2NXmjCVntRoZ3O0H29iwO/GuX3009lkGtx3l57HC1ZgU5bl
0r62Mu1NCDqRfvc1bQuWFZ+CWAKUOvO0n1bO2SVnEUNK+6t/vc/4MpN3iBDafWuvZeOniZVFPqj2
yqzOLNfGny4qVFnG1QkYim4ZHyeRL8mBIYeDciILVxc7Td6AH8Au3JhrmpPY6AXixfCALmIyZQT7
MFqjQFLIxE1UiEVbs2vuEuTbzZQFwk8Wgv8zVwKETrfQj92TfZCtnau9SN+HJ4+56PGra4zPYOEX
mli0x1Jda+5GBvB9sFBfSA7ySc4EBKrBZN29tCfIjPbNKjbU7S1MHrDFrTOf0tueOJ9oAve5Sq0I
cdC82V1sg8ICSCOfApqd4vCC2n/ZvhrLdFyb7rWtLWUca/ZGW7b+jwbGZUAbgEX5rd/3SxIE1p10
RKYRIwfwDwR4NJOXrS36KBrbBE/eXXRI+C6x+IDQd+J2g4OtQc5K690cwh0tHO5tadVor5j/6D2n
ZsuODiAY0mhZuiFVNDKY33zYkd4vN93BgG3JCodnQpVPkRyT7/0IzBZZtJR2hVldRjx1W4NhaOns
sDV2z0ViLRRp9/VUn4Gx2cJmV5stsr4Etnpi8p9IsuzKF7xsC3qpdwXxY+axki3pJSH9iuNFgfE+
3QiC5j1nTM5VL+X3EP0Ii9eP6FwG6A+rDflo+nnBtFbtt9D63fZKy0Y5iMZQOdH0Uq0WLXrQc2fv
z8HK9OCwk01+PReaZ1zSIqJpNb7TE+0/SoHnFkrRov4Z//DgkgMa7pwReRVddryt9+3MoE+v8NMk
f3ft2X6h9ipG/YRrB9VCezC/0d03n6ag/q391tG2LYQ/hP1y4T2R7cGggA+XnMo2Yqy9hXymnd6f
NvX3AzHLtnm2nHVB3ymnmm5GyTK7TfSlXDmgq8+Vmj4fiWZjPttFUnscpAQ3/WlC7tANmqTv2Dr0
/7WUS8zKHhYHdS3Jh6E5s6ycvfJsE4mSwZcHdNMnmDYkuIoeiMwK1lzFCQX1cQ5xcaHTC/rsKXB6
lV+96tlWkkShpg5Y2E/G9+ahfGKOGc8j3aHQ+D1IvyDhF/Tm6RdEJl/PsT/u2O9f67TMvPuGdDgp
lok/BG79UVUcDZ9isZGvCCDV6+FZ+9X0m1zlTY9nptOsXem/VhRUvm9NEynqzmJVOzZrFdm0Qj0E
W5Gjqrh21gAKdZA3w3fDAtTj35XZY2pitg+RIZ+G+zHfl+pTodDcQbnpIiow1GIpBboqevGlIXC7
BjB7BGilfPX1QP15+v99u7Pl1seA1dZc+eSSBKDrB/tMtXOVB8qPTXEuzfvHPX5KbqkyUgjykB9f
Sh1L2IO1XDml9aow0P7lPdJ/agVIDS59jPRQG3J/fzb1qU7z+9M0fHfh2WwoMAjkWCp5SsJ2DLgg
M/tlEWEJWVnGEu0dJHVab4zfKIREYl1LS2OSYTopfhGU4NjvFadq6MEK62g30O+NYni90WD0GJeG
edtqJy/ACbVru73eHCBYQq/7+j39cVv8+wneCjvv5jNmM0WqkoJphU2DzHTJ/CAbOoRPdQ+9mngn
cr6+4ueU5LRcGWhGLJt/0OYCjVgZNTjbRGS+uVNBuZbhZYUgWdZTR4t3AvenB7N6U4A91rZDlax7
zoAK5nCYO+U6Th/05BDHNI1boKiENdWPB0ssW8nBXF/mu6I7mJyazOxbKT9hlMceMMaPQOnKdCes
bWwh+B0v8wRATFys0pB8Oe24DOXou5dBdTrzsJ++AwoA9C5ADUTrKhWF98epOQR64BuYJE5YsDJC
O81qnAbwrgJR6KG0d2Z9G+bXfK0JTINkB+J7jCnL3up4pA3Ap9C+ll3g2L9qe6m+KsPKT5wIVx2x
GkEYwcOVJK1KEu0p57aLiTG+LNaYTfCtVOauexQXYJ1IRxJj0ksjvf368d6quB8+gNnjzTYASR8H
0Os8ntavwD/iAYC6lj1bS2lv7+jA5IEr81d+eUsWGT9KNK4880LTSUittXJNSi3n2TSsdI4iVkjK
7e41lGAPrhqGSd1kxjJUMGNu8nzDsycgyLdaeionOw+q/y2YCHuSlzr61WR8wvxNLzX0omjTx7UR
PcO8rHE9tssqcBrhULEtgbWoaG9xHcDxWdTf+2KRf+f4Wor11NIAOoFmrUv9W25ffj1Wn0OjaaxA
hmmybJE3mvcTKZVAQWnjERppqwGTiw/htL5JPeh/SIK0TaYtq+bGK/awrRdlvzfqM8nMT6vV7AZm
QWnZiq42CuI/TLBWcY/XyDRwFFx07plP/PMuObvSPBLLdTCINPc60Xih5mg5DI+KcSvMHU0QgF/a
7hbrESzSDDR5tj0zzp+WtNnFZ5GXDGgEyidzEpAr5Wj6S2DsN/q9PPX2vqzanU6TzX7luvsAQXd4
5ZUbbD7YlaHRJedSZ7N+1Ozbs7uZLQBjqaWwbHzllKQXNS0MqE7QM/KU/US3VyAfqM7FZNNb/PRJ
vptms08SRQ8ECMHjI3BMh58QtmgIujDUb3JyTAenqG6b5JFRJ3QBOLD7evA/H3zQfQgZYRMtRVDM
fhJ+YZWlQYsWnRIdiKmR46fRatzztT0+uWZGpxNa0XO4bL57he1fRNPxq9LVzsF8RisEXdc3mLWu
uhLQijYMr8jVJ5Cd9Kusje/EfMNGTYYXnw6ZI01R2bHuxqoszwRbn6JLHgKsqqFAalYNy54FL1Op
HvOREp3KdBJVGAXN59i2Nl+P1efkOcdxxSBzin6D8tzbf3+399Zmr0qhZ/onDK1PfYYnDdw9At8M
6mgVucoKqfIlhDwSMoBEmoaiutqee9bPy9LbXSAf1XUSULI1S5D0pZWBPRj8k9FTyowqz7Em+kna
VAYNI5wMKvfW1lRwGcYyybaSdFmF4mQWyn3TBeOZ2Tt9De8mLwZjRNZ0raebrypseR7JFX1f1L7r
eqeeizhFADCuhxgh195rV5bnOhuJ2bcyXU7XbLJgU39qxKKzwDGyUl0GZ8Wzt+qlIQJlraiAqMHo
3tNVAOiYFmxroZY4PpPnIuIkpU48kUoeH7OWXTxvTfiqBiRzL05eKIB6TaNvixaYWtJrKr4OOobq
Hd3FDD0+E/XONUDTzU9VCIu5Q9gr67MTAa03TCQ5un0UPaWPsSB9WCqptrZpt+LW8UGXTGWXTvC0
AiunY3kJPMWSGlKOrXhhGtkD9P8Ia5TYidzyYCRfYJSQsHz0tOGB7tPq6rn3Kz6/4DeZlUDXIpPq
12cRcze4jStMTz7hXqdBDeTzQgsdvGbVxRi6dxL9BG9FAmbR8EEyxT4U2LQS8ia0uis9zOuLngZD
S+Sll0BJhl2jKkugeYcAXTdNdmX/xuU5l00DPYW6VXsFg7O7CiQ5pDcaLOavv+D5ascrMBBg2Qaa
Yszg/PkY3dVGE9qBLlenNgSGH/qMPl7wgOAixTpS0tUvCB9Ng4a3oiI2cj2ENGYCN9nIiNkmMN9e
kjqyUVSW06hyr8KAFJw3GuuAIndW1sVtLUy8ncqQrOs2t8Del/QP6Dldf/0o81oIUmnEorZs8P3Z
5qRm/vgocofN2k5y+xhCBLuQgu5eEGomhnmlM5GWmZHj3g2arf5mE+317irxEbSoihXtYyVaNXT/
2quwnDmo4slWldARKtv9223+I/fL/87acv3/WZt2k7Xnf/a3rIH8ve/QPv3t//K1mNZffP4YWiad
7W9HCzqJvwyEl6zqJqoca0rcpEyXybSiiL80A38icSi6ZBnd/gdDCyEqmwCKqelkxoL55iuaO5P+
/vcP8qtpzrxbzU3CXHwebHCTbEJgavk4pwqYArXOzH8YYP7uMSVUj62vST9S6KPXvpqO1xGWPMfl
vHYFiUrd4c3ql10hYCLXHdXMd0N28/vCH+5nnifgfjBaG8AUbNXAhDL7XNlsfU/uJPNBE6G6qycA
YAWo90IbTaBaNggCrHYpqWmBFS6IPaSIucCKGCVnMrHzAIMbmawCJi+Hqo/5tie/2/ndUahuajfK
g4udcOV7wK0jmpVsv37eTxpc5Co8sKogbqX+gWP24/gPMda6WrTug8RuttRAwzpWArATlAoqJ7e2
Nr1R07UU+r+oxu5Xn5e+Q6tcc2eEkAnUqIzXiVI0mz6BaGeko7ezOnp3pK0NO7qC2uYmbX9hxFK/
jvJCWyuyX+GmzGmKTKLMXmlpydaoCu9M6DRfeJlZijwZXyYzl9A+hU7gVETSUkJ+kNL0IoeQqgfl
VaYEl0XKGc9Mt4pGqXbQnTzLloUPUANejNZQKe+Lre8RgU9tTNRiQTOUfZJk6zA0t30G8FznTCq5
Gwn4oCGdKfR+fu3TXVsGVjHdQLc727EF67/a1bX14Auj2MKvtRdDXpwref3xKkiANKQkJrHU7PyT
9C6W3yC1Hga90SHfoz4eKrM/E6l90la+aaGI9AmTSfVjEfs4uTy1ANAVC/9bGw/BbaMgytjgtkI6
GnlxdVvCypXXKjiNh6HMoUPZoisPviWXQO8ijfYfdSk6uqTFBeS3fDQAsyWg9sMz9/mH0RAaSg1b
0zVh4iT+eJvQxUHum4mLIz6X8JOj6BYTIeuff2rMQ40BlzUCi/kX3eWljElTch8whSjbNgvyi0Lg
aJWBPLN9g5bMq7Ba0U6q2sDBt5ZDXYiTXUTpky6CwZGIRJdQ0oL1kKU/YSLZ246D1E0I0RoYRYsZ
uTFUioUVir2xHZ0wN5T10AB4yiJMdckw9nuBF/WfZi2m16xxDhJ0X0FwPh+/NAmEQO7iPshu3O3L
gScxyuEHO1C0AcGYLpssbtdNj5w4LKLykEJlxT8fa0cpRFzZyOhQQfSfW8unrePD1oJQBK+VoKhL
BEz7tY+vVe89Mmlh7X3zhOZd9IFCUCjJ6oXlFjSPL6kxsqyVhyqpGufrVz2LYE1rujKCbVKXpPRw
+n28cq2ODXzc0PuWWMllqtgGIPPwV5m6uNlCozoTYk5b0vw5OYFSqRfIDrnex6vB+olUdP7+Nzum
c4GdgW1tOhUkSgbvJy9ykqBBoZ7ZOOYZFB6Rs69JC2Ntih3UaQjebU9eRrBhZ7b14OJYvfIh5S1T
VaPPiJZmj9hDzdWgpd/oHjPCB+7aM1/s9EizR8ZKqGEa4ZQNvGe2S4d07qNPZs765dE9QjXi776c
pZC/IC59/So/paKnB8WpBS7AEraizeP3QrMVPdYD+0FqS3rh+EVlbLxU6X60ReNvC7W7NDvLpN9I
8QPa1XDrNsp2LHvdsT3ztZWTAmKykd2ogfje9O64lQrtibjKXMMRpsGSiFr0wKm0hh3/Gml2cKVq
2M6UNNLphkyH8oz2knAV/pOz81qS22jT9K1M7Dn+gE8gYmcOyrc3JKtIniAokoL3JgFc/T5o6d/p
QvUUVnsihSSqEkik+cxrjNOoDuq2cKOGUhlNAK3FnCSs83A7OLihjxp1NH20t6Zon8sEa/Q8VeCa
5GH6AwNGd92oVoPFpvR3fV0oG7eKJu2j0QBjjlXh9Un7YEWKiXRiGgSROnjT88VRC6s3uqIXR6iL
7g5LrJK6LB4kQ5mOt6MNNrhL0yWg4QcrEliYQ8JlUF2C2Hk+aGQhPWoUtgsHI7fvEQEwNhreJgcE
h/ubfEAM2B9BvgPiFSAdZbuwIT5Ykg5HDSEUmRGVidkubCx1MJokZp0EhrpqU715Lgz/RUvzfCEy
vKgX8vsOhsC2NUGCuEimg+/d3kOsIbLdIXCPSEJkz06rIjoZGuqmtuscfWBL7mKB3ZpE738dd4BD
7UYOC6WFi8rU9BCoCTuEygAPxby00Ke1lIqVK8ckT81N1Yj8Pi0wuIyrtMe+3ahu9TEx7nWcxQ8U
GNwdmmLBoVbRIb++2D44bPnoIK+5wDWhzStxYdyZvZUXAncZLdmbhKYrN8rzx2iwXptR1bbXh/tg
bYPxNvBjZpW5oCTOJx+2LtKnmeEcK7TrVgV8+F3k5Oq9glTwPokG/VG69q/rY14EKLwW8pJEhJS9
BNTl8zFlIqvR1CSSqGpgb4cw+4H/yJKp9UVFnoQenhiXiMU3nWQGzkdpBMl93MjwlCvUZfOx7LYN
VmM3Utr2qyeq+qAZbn/rpyX3WVWHqIPoCjIibvOYljDZO8oUS0v9Ih2brlCLG3Iir3PXzMLhRM2y
Rs9rQos2yyCpDd19hCr6Rou9BN29Qd0H6FNtvbAMKQU68hYJTYkHTzAsfPYP1rtuaVwCkwgEsds8
ZM5zDZWrPA9PAq13juygOUBk755IW73veAZ02xD/zH1OMfFg4bd7m3Ugj8sMP7Pri+EyrKHyDLGe
8hjPQpJ+/pming5375XhCe2eMseFJtY+l5pPKlyjB4poDAEfekipj4W20+bGwoV4AUHH4IKE1JwC
PrDN5I7n45t9Xvqd22GEHZfjGhUkYytzEEv4SuCDGUAFkxgNnCjM0vDGA2Ffem4JbjVzTpFn9vdt
39XfLfQmn2JT9z+1g0pLvEmq23rkLgTInD6HtVMjoo2+WWvjk9sNfXXAaAziUGrhYe0iEIC4jLuJ
kqrb9FpsL9xfl0cKQAFOFGJ1GnHUmc9fUcsT1GA0fHfK3Os3RYWKsBPp9iYvEfCue5Srr3/Sy/1N
Yk2givgFvq7mvMpv4YdYF0CzT1bahdT8xnpvYO68cENdpmPQeygp4COlTZmlmG0mGzPDBPXS/DTY
g7PyS+sW/2LoEfnYI9E7GJty7Fs6xpnylCJqsy/D+pcMdfUnSrPhjdOkqGE5dXjULcNbeLbpBDsP
6MjQocFxiJP9XERZOa7ETapn8UkPUe/PUDPe5JiJvKgFnLbrk325f+ixEicTJzAapLvzj1sZbdHr
uZ6dxiHLnrE+Lv5oBwTLnbSQqOk64QsyTC0uJ6NYSAs+OENArFOYALkOpQrhhfOhJXiHetTr5BSi
iPDJtzggDAHhVm1sLPN6mf8ReaAYiBzzX43n2RvhYJjl16Bzrs/B5QKfkjVYh6AsDPRGpgX5LoIo
ccMxO9PKToqGsazWeTgKQrAUmVtgFFksYbEuazEcgJZNqW/CFgL6m12aFgqwUaZjfhIaY39qrDGC
Vqk2dw3iwCvLEd1LqUk2elqpW8RZqa30ablSo1K/F30yHlQPVQA3IDvOglS5DYueyCaSiC4mof9A
76ulj2Jbeyt1hk0Epx7hpba/M+yieilKlDSuT99lDMApztQhdTYVwueZvJ/jnAN/EB/tXiafazQh
dyqWQZuurNx9p9fVZrQiZynimibpfI9QNbCQy2Ae+escFJPmjhPikhWduCzjZy/RxG2OPuk+srBU
+QOF1mqbKtFwh4R/9xhlYonhdnlKQR2jSOhwAXLuv2VK7xZN3eiqdKM0OXE/Th5qeHnJoOgW5vby
JGAUeuIsTjAx3DXnS3NIMY63SxGfTBV54zLou7s4KsReN+0lNZ4PhyJyVd0J8Eyj7HyoKkC8V7ZJ
ckpy7Gpq4eGOExlfIgv21PUF80FsZZObm6alcf5OQP7zodwQHpw1xOlJ+j5SjtQGdkpb1gchDbnC
pMret/hQKwKu1tAMmBbEPT3tVgbbyjbDyUhZLqTQl1/TBufNKQDqiOBqTjwOsRrD9i3libza3afU
8FC2VpYS9cudAmVdgGyyoRtyqc6mWGieNhQaDqDQNML7TnQ2dDR0Hus8wNXbbK2N0oOSvz7bF9/V
QdZEALCmdm5S4JwNWrGokjFwhpMijN+tVQU7RLx1BAbq5vX6SJepGEMZFrRTMj8a9fP2hYr1U6PG
+XjCTCjc9raLt0ekU/72y+zWH/3JWhtIX4Co6n3W0rNspZneXH+Iiy+JhgwnOZvSplJx8Qz6FJc6
nqmfkPONNpnogC1l0RIb5OJLToCk6T1dlXIf7ZHzFUwZqMxUxShOnV6FN0qtWfdqP8gNSIhx50e4
ejVlES3sm/N7igiTRhPzqoJ8oH6szqc3Rqe6avFF/OJb9j3Wfy+1nFgogXYMs/TP69Oon8/jX4Oh
c4bOrOCD8tznbziYQ5Piy9N+QdkbBUfRWHhT21WMsaIh1k3uDpMHrA1gmfPBrTTzyUeIfRtjUnjD
JdPdjTbICBXjE5RTG6wIgq7eo6tYQdGCgFlhzPyqicTF8ytE5DsbnH1p1da6rOt+4a6YiW3wLg5i
dHwqlYoIYDJ3dt7gIJPi6T62xwHX4ttUiZWtzxp58BJ8C50y1LcuHphrAy+Abe5TJQHrUiM+Q0vE
tBIcaYWOnYVpFtvMiTqQqtyhcZrFR1Uk2b4tZfXIknZuk95ytk0t408oIQZbp4TkOZpQryMRKnf0
MP7sI7ffl5lnnPRIQG7Aju2nAwgfpH2PkZiWifjWRHbqzsFcCI83S9uGiVqA6JRiY2vUFa9/5ouv
zMwAY5mW1hQFz9nuSSM17B5Fe5R1FCC+2hirQjLU9VFmsfb0AYjyWLTk0yqNnAtGphekbmN66nHo
HJ33R0NZ9Jm5abu8+zoOcbdK8VbflZViHbwQRWAHsybCniRc6eQf93VapbuqRXV3MPBPuv50l3Ng
UiYmjmDhoj01yRy+D/9wf6qG1JY8nIuHuqn12pqGl7uwed82zH8HLH/NwaSXCFKHa48+0/kwGeZg
mIlY6tGRPnQ6zjDA8G0FncpMnmhV866aFzhbw2iKNfNSfld1GIejMkDms5D/HlE7xIUCY5sVarGP
tBnkwkycFw2nR6R8NpUYLMTgNILh80c0A9xWQkfRjnFkWRsyM2CpoYSXoFkdAJesP3ilFexbxf+F
Kr/yj7Kev0YnmKIxRuN76j2dj154COzmtq8fEwfP3VaAwwl9apQp6l8LH+PiJKVeRcyKjgy1UY20
53worynGCulY40gyke7MFic7wthsbRS6/5ASli9M7AQfeBetvr0bKTRBHHJqLgWc2YAGXd+em96g
RO+Z34bUNG7Uyiie3AmGY1FF2EQDyjw09o0bBX97vEBSVITbOH6O46pfXV/xH70+NQVwNGhDCC7K
89cP8OcKmRzjGMpi2FAAt1Y9CRB+lkimZ63IFsY7D0H+fnvSTFfQUyRZmHbgu1hZzxoEF0thHDng
vTviQtYQFlePplDTpZk+T2j/GmtqwalvvAZKz+djWV7rpF3LGm7rXDyNFIY3nVTQyPZtDMSkAOBU
qCcVJfqdkSTaoXQrXB8dc6BQU33WARVuoj+MPe4C3VZBlh8ynrZ0IX34jOwxTQP3aQA7OX9GO8HQ
cvRM7Sg73Xw1jax/kHWebHFJ8XcOvd5dGuVik3dj9Hz9y08zfX4IWZzCNgKUrmvRx5l9CYWMyTcz
V+Os03UMr3S5qxyE5f/xKBQwVIJBxDYpLEzr4d33tgR4VgT0zaPTBEj/OhRQcQ1d5EVcvgvLdwJr
0EdGsGW2p0QfRG7gJ4iHUavcmnn2uTK7pTrwB0vXJF53qMNQ/aIKdv4qmlLlmiMH64jLlH3jqwqW
JW2e3dkRanD/fNaQljPYlhxMwph9myEGEmSMDNVkgQeAklZlZqTtwo3/wdqjZjuJoGoazcp5p4LU
K7DbqjePIYHOfvSF2Kd5ZL3IAT+HIS96mMZ0qo0K96vr76e9nSuz1WfbJqJHYOeIY+d5X5TbTdSB
+D9qbe/CxvCUARnptPF/YKhKsIX3IIohilZEd2HYRV+winBeqVxhaZaGzk9C4vKhSGz3pKF8gM8i
/j8/FLTeX3zDKp4wE3ZqFN3wCTJxPaC7LkJvnSXR+Ae0uwiOmaXGP8ZmyLStDRgSO+XYpi5At7a4
d0fd3xllh/O5IbW4WEV4hv1AepgSpBJazl3WOdYW1Sp4qY5FOoo/aRFscOvoq5VbNdZPL/TEH27Z
YbtTjwZKQL7VDMZ9EIT62sBPPtwkFs4ZW03UdnlXJZTQ16FTqT9MoxO/FLMpcJQae3kIoxSh+Xgy
Qtn4QVx/Gswm/GSYbYEdrci9Z8/AuCVHXnvdGEOm3lSNKX5OarOQQ4pabgkY8aGJRp+ScaTVcYEK
QR7duUi7Y/rghmix2JnW3CPiDXGipFherXs1E98GybJctZXu7NDM1wD/DAaxspd0GIXWSY8WXZkb
yWNJJLYvKkkIU9YmfgOtsKpTEzvUoEo64MFOlpLr1Oq97MeYgg5qaI/5N5nUmT/PGIxfXd9Q7CKs
4/DFf+WxpIUXQihpsWhoU4nwSu5G0QQIzmGgWCOOPAddbb1PHdMP+whPr6OPnv+fbovmQGhE+dOU
okAs50a/6dA+/2Xgm+5julfkMRIFnY6lqe21X/Qk6jO8dezmS1GOMt43WtN+dXrHOkR6j5O4ZVTi
F4Yt473R16jfFoXAr0LLow5PhyaLCdvDIUDBECQO1C+rTNaFiZiV2Y0F7Wjk056rtNmLoTf1wxCR
bK/MFuMhEM7V8LUrFV2s1dTXbhPfyHt0aiww7Hrk990q0b3ym856JEfWGlSlU80q10KpKgzpQML8
KfOeeho69FgHquponBy0WdF1GUcXWlho3jc+LjWbbohw2zDt3nnSmwKLb00EX7U0NZpV73T2DrfK
qF1Tvq6tm3wc8z+v7/Tz7PjtDuamBwpA90ydGgfnh6aCd05HGRMYHXfLlz4fgLe55eSE1bP4oRF5
/rbNzHB3fdgPQmwA0ga1fDpk9O/mWXki6qJHLd87outkPZShV57cTIGk11nVn2VlYa6at9HWp5G3
KWRbbrrE9A5+qpsvjhXiTw05kbY8uR9b0rmNcyNcuBnnM0MvkVNcTBYDNrfvPNdoKw+/mSxujjE+
0Y+xXydbp4sENvc4PGA9ifJdpS8VnD8aFKdlzmPEd0yqe+efA7F2QFht2hHtimgd6UJd574+btVg
O7g7DNF/Xf8O8/ByekmqgvQop49gzaFGXaG3Q6+U3dEby33lkNn3EaoF2N9VB6BACxeafl4JBkg+
RRpcZfT/KHtSWDx/vdLMbCwwrO4ox07uTHtsNglo1if8L7pDxM2Am1yNnakbVujTRN4hIMdDEM3Q
1/iclpuG1vVaBIm75cEhONJqXCuA37dBGNUPrieGzdgOw8Jt+MFHAbQwRS9vTbU5bMFM6toNrFAe
Y32wkewxnWct0DU2e6Yd9LL1toE0lrB9H3wZY4pkqLrSRgYDfT5VVF5k0pSZPLplVR4GR1EOHQi/
FahTuYmaLl0I/D8Yb8IQEnFO6BehzqKnLk6a2sC65uj79msY6SU9UN9ax4WLvyKG7NfX3fT078ML
FgI6bg4FqCmLJ8WbvR2C7ZIKVX+sKwWOcIARlu1WSxnGB+/E+1BMInqn+DcnAHcGsOy4L/tj1pQY
71pDettI+5XroLkjRV/avB8OJ/hWCHJqwNpmq5twTRWTncZxjKoUnSOUnixA0DeDUvyi8JQv7KYP
5pAiGXgaojQKf3P0Yt53UnpjNhylYwa4Hpv5Lhe+9uX6l/rgpbgdhDvJfmhTA/38SyH04XhYCQ1H
tbF+YHvyjN/Tb3/of4u+y7bXx3rrP82WBdBeg+OIrjLmE7NsxA8c0RdgRo6pwEkIW8d0BQtp3OIX
a+4HUQQHvOKQfHC68KbrQvRCMwOPsCDz13USGutCtfBdJEa4/lzzzIKCGzwYElTK86zVt2PtXZLk
holSobTaHhW/63YYFxsb9Gacg5pz5V8f6qL8MI2FtMgExYSBA5b+fL5pyVlh6DntsSUEXwHVVj6X
gRfdywL/VQPbxHVl9CBAXSROVFcbbnuzLvbeWCQ3DZH4/v/ncTgXqNTTBqIHev44CeLHam4GHfUA
pbwZda5eABoTQcbsMQii9lRjKwn0HqSe7vUo37YjPmlaVh/CNpMLkKmLUvfb7FgWqtucUAQPs9kp
cOH1RaNQHgZffad2MCysnlAWz3KKrjrqo2aQZnt1wGa0SMPusQ89d186iGd4g4R1D3FUjE26d+ng
rh0soJ/qMXG2VmEpjy3upLdjosPFh5q2BvjXI3UNlblJcrkAEJoe9HylG9PBTknBRUgCssT5vLYu
7vYKINAj9qvwt3LXeIxNUqwgaNSVE7geNnuyujMj83j9i84kwac72ADgy9xBqwOI81YAfreY1c6o
uKHz7sjRgfa3MoyfAaUSHvcCSR/IXpu6gsUurXLY1/gs7IfU/RZGnv7SjkVxyq1IbBVCwrXpqyFq
SpaycmPN2laSVrdjKBi0ti4r1zLrTVsF5s4uOw+OFRrMoxvkX5ykxT6NzUbXKaxWWlC1dxqIw5Uh
gnFb2KZcN9WQPCu6Xu9LLC4W4rrLY9MEkKXT0Kf/ZRhzMEkcNMBlZTgcLWdAkcDIJYlnaC1838sj
Y7LNoUA6ERWIsWaQlQEPVJmG9nj0rbxdKxVugoCPspuykcrCkfHBC0G4BxFBG28K4WcYBfimZMyN
qh5bcJyoFGOQmjjpEu/9oxdCJ1GfwNocz9Z0T7xbNj5NWTLxWDsCeEH4BtbTaizcZyfV2u31FXp5
44CPBn0rbD4UHbTZHo8NUdH/KKm+d9pBjbVyjRnwSzFYtwhvLGn5X+5DWtsagDBgmBT4Lo52Krta
5dXGMbbxa1f8QV3jGVQ9qBr1Pa+J1MOQq/kpUcelGssHrwkcDww18Ega6/MJHZWqJYcPjKMrffG5
9s0fWqCqv5TQRXpXCLlwkn/w/QhKABrTaaVw78yCk9rEX7fwB+Oopqq2wcFA7EMHiXBdsdsv1z8g
K+LidDMJu+DYmawKqmSzT6jZvV8NkSeOgePf1WWROduwavz7JqdYBR/EFJ/7CLuytRkrzqe8ATWC
+WmHD/Eo7ezW1T0w5flAENo2JkEvOZBlUB9wkFhz+zwLyOvV6BvlWv9LJSBoHGpTq7SNYZK/riO3
QJa4TRHFKiunQ4Mi61HF88McbfTQzmS0NRXCCi5RWPcrp2rNWyFj8Qr8kbtLL9xVTafx2DQhMMXB
z6n2EqoCSVcORS3yV+GlTTu5e1tQVcrutZAJah6+ZOJXOnWpemOPgf7VxnG4vxH9oH0NzPJVWlgj
ryy9wV6tS5XkW2TGUbt3oBo0mPJaVoJa5QCGvgh5Nr+vlZuJRo5yd9KEGyx+SIdbtXmxIqD41FyG
Tj+YXGGfWwL1X7SjlWc52Y2uHVF4XwbcTl3yd7WD8w1g61YtsRXGvbxDgxN4v0BFtwKTXwHud/GT
bQqNKydpzFWZu+hO96HVUkqJKbmuY1v2L0OJI+LaGsNiquH48V2bTErucR5/09pB+YPTgQIcNLCC
8zSxD1o8cu7rhS3rlZXHQb9y9Sj9Dj6IWsxU97TW+TAq3zIgoJ+r0kSqzLZDPVsl3Jwggqqx/kL5
VoJ8Bzr1ScWb+q5R/GRfDX7zqVad8bsmFFnt6yDTCibJrCi6mXK09w5QzwhZzaHpt3YNLfNLNoal
92RJF6MOyjfBoxJ19pIM3wdnCdwZ8BT0abll5/0MjdpzAYNmPGZhvW6EXRzwq3J2TWAou4F9tqJx
hVSMGi1s7csLwKJ6P6FqYTGpZPLnR3MZWnnSB4p7RGKgOgyYuxMjLnIjLs+rie5K4XXqiAJtm+3p
whw9pcsb5Uh41tyiPFDvdZkr6NtMhgmWuRQJXx5YjEf8C81zSuDm1iUy9wIROp1yLBxwy16OqE1X
G481JMPd0nl1cVwxFO0uCE/udBVMr/7ubtM8yKF9JZRjWIvgLnC1catR0dyooqG1UxrKxo9c/xUv
3OapMZvsT7/w041rSWMT2YWyREubYoPz2HB6HOxagMvRX513fuj0tYQJunKsRnvYNEEZPuN+OdzC
CRCr0vDKHVs/wH7Xt24rBBrWDqt73YzhUk3go4UF8JNbmCyTvs0siNEyJQ593fdPUlFizI9HCpVo
HCzUAj740NzBJD0ggGBCzGlgVKmrUIrGPuoYQ8OuT4JtPej63i6Q6br+pT94IYQM8EBE/QQk4Dxl
9iwb51mvdTHgbs0b3c/iTYF528ILzcBVU4gNSIMyig1iju7mxF1/v56QcI+dLobRY+p486ktAhB9
mtY7juBhq7s0Luws0LejL7VVnY8WghCDstA+nGF23x5iQoxgKkC0S19slrlFZRXHhl8FJy/owPLX
IvPuyXIQW0hDM/cBL0zXpI7XDl2RtvgyQqRFU08ozhfdxR91YVKmQ2i2qAF7QTuBoI8D5DzsRpZD
9b0gh9QokPBZw6/yy50+FtZkj+KFWDAkbaPe1qWPQ/n1r345NE067nKHUiKZz5wa7+tO32ecm0fM
MlvsqopoDVTdXddx+i2ujd99birb60NOVZHzt0VowJ3kAQAQcxXM0rtIaVV7nNjpZT8YvxOgwBOz
oS6PgZkoIBg8dFRoIWAwuLatUI/XeQZK7B8nBtCXwS6CfAXACGDyfBnaeeuGYaNDD1aRtzabqMYJ
DPbB9Vf9oGhzPsysQjTaAE+ilGFKt6BTZYtiJTg67kSpa89CSZOnuHeqL2kCDlZHWWZDxiJWSRwG
j0VlQ/xrh/JpKCNnIQWbYVenHcBG5Gqk6axzX80/Qlt72tiGKqqZup3v+GPJg4kkDjC8oLhP7NHd
xlCSNmGYVuvMbxMKumP/XdHLHi5yFG00X/oLyedHk0XZezrnQHkiSDRbGFXpeqPf9RPFxZD7GErK
1pviXCUZ0EIaOlouGW6BjSN/gyB2nwpT2hviRM78HtEd06mTVeM68h8fjORvb10g7lyXw+t8qeB4
rtt0mGgDdYZcUS5NNwVUvIVd8Vbfn20LMscpWCExAGQyu1CCFHZjHxbwCJQ0+qyUo/KnHurFsA1L
LVHByCMIFdBK3vitMWaI6mbt3lAjvJqKwIjclW7W7rNLu/dFAS0iNnUR4pAS9SoiXF4vFqpNHz0u
QgNMDPwWqtXW7BzXAk/YWexEJ2OIncdxpD2nDLH/yOmOksIIQMYQSv2KAWt4aw0EDMHQpbemig5v
bOMnnZdqsVdtOMxWW0XIYoaYBvYAFRY2+keripozqh9005BjnEtgD4JSV6D3zrEYkCBWkhQPqEQv
EYqvlT/83ut+BX1lfsv9pEGiuyF2t2psCChLTXbnDWRdK6eOQ73on0HVpz3IgQuQirYV5S5xQboa
o1Yxo949NjFUSiuT2cY3FdyScjdYWMMzssZfYxHEvVVqkf2cBxKhYpSB247esVCd9CbW0SMuzFqu
4VHY27JFrDjK8VuogmHc176V7tvE85/ADUgYy7azNwQqqr2GFJfawRKssyC4TalGvJYtcrIJEcyX
rnQaZGmlCiJC5Zd9J9q6osXs0U+T4/WD9TJYoVVmOKC7ALrTnZ2dq0UX5CryKfEpBjxxkCJwbrU8
/3F9kGkJn+/ICehFrCnAnRO1zJa4aXpar0g1PgU9Jn+Bn1ob6p7tptKcYSnMvrwUAf/QFmEZcAgA
wj0/ZPQozAbF9+JToQX2qmxVfaNEWXVfpXmzVdkbB4WY6j4vqmqjGL16K7y+o6TYYibJ8bX1x9R+
gmqpbZ3UrjfCj/wt5ujoBNMe++Sr4yKHfgr8Z7NDvR94GjZraAbMRU0o3SZ+kY3RibDRBvDshcnX
FB03feXKTsYT3KR8AltRnKyWq3ilunFy01V1D0DGHFrIPWaxK/o8uJfe4H22pPCwDrKi9JVzpKcC
ao3xsQs890WmRfyg9JxDq3GgaLHN9CJ4hVehQt2PSzT89dbw7iPXK1O8zxo0b/y6Dn9Q30wDwJch
y6Sh6K4xx/bGTcN+LfiJWyfO0oZ0u0s/VaZTYmKHOm21tpsebwC31uFNsXk1BcRD1zxlWtJ+U0sf
k6kwQZNr4Zz6aDoJwTj/AY1Ogfj5AqhR20q4FqOTlWkBbrlptSmoSv0h4zzYMvY/ReFP4DlA8ahB
UXmZYOXn4ymTGptmKhHEH9veGCWCrA7KSGvTrNytPvT9QiL+QeBPS3NqAMKs4ASao9fzXhFjoUUN
yh21TuFmcNxT0Irhcye7oNwKGv4PEPoh/qZJogD5UUO0e7os8Zbk/7TLzeZS3EbUhLY+HQZ3trH5
RdSzS6U7UVipbjJTNT/njnR3hSxubchDt8Qf1jO0AXWVO/7PMgC7jW1GsVPbqroZNcvfqgNbze01
Scyc13vKongbyvE7Wc+SEdDFMQTAkesBNAK5mWbNzUIcgOV9EjVoIKREj5h75fG4kunfEfE/kli7
Kp6G/eLPHGfvEEGb//ofxdim8f7vH6v/63//Pf7mR/Pj7B+2GRWB4aX9XQ2vv2vqYf8WHJv+5P/r
f/yP32+/8nkofv/n//qZtyBw+TWKldl70bSpMXdFYq36nf0M/uOZsy37zakw/z//LbdmmP8iX4Ty
BAcA5cXJDOkv0TWFEvm/aDKztMHDaMgbsrf/rbom/gWzjtXOVkMncELKvlNdE/+a+u+AWNn3/B1U
5r8nYXoaP8+Yv//R9HKu+kVRcBK1BJVvgyWELz7b0U3Ua00YyeFBhq23K4u4vmtk1D45HWKscSW7
h7Zv5FbT6FEQ3Yy3bZYDFlLjZCMr1LEjq+g3RlKTlZuBulPgqK3aMUlvS1vFhywI289haqMTmY3H
qm+/lEP4Q0Z9+5k70dyrFjKlikL5+d3H+Ps1z8TbznExAPgRR6AEQlV+qhty558fVJKkFyEIsMXI
NDs3kLXV70VXruiEK/u3B1WF5LwPg2fTDofbosyXmNxvxcn/vup4BJ4AcC4h3hQHXNAX7dB2I3oh
6sMYdLuvTjlkz1nZR/mhA1aYOVW/03oPNWof7vvXSfUX5oPjNSd11PKXSGb4XuT2ACUOvtF4SGMw
6yua3Bgp0jH8CdkifYqMuL2VRi0oG6tWdNMbEBaUYIxubKs276uqzDFiybmVVk0b9fWqRMFupemJ
S5DfKGCvYmfJbXgWOr+9N7QnAxW5KVm/8B6oyqAdtLLqH+hgG6+J35Qj6aurtKvcrMs/tTDQ7VWX
4IEIDx7jv1565i3Yw6dAL92VJse65sZOo2/UdY1uoXIxS2Gnp2M/sR1BgFOPIRI8XxhRHEZuIjX9
IUKq80eWBAgJC/Rz93RnTVyUpDVs48rwnyK/6G8TEEIl4lBKv7LB1+VrxXGSfFXK2Ptnam8810SK
ZJXgOjSJsc16jnVYu3Zc1fKhCqPvDZ0GFgPmbde3xYwMNr39xPsg9ZokxSk6c8a9r6N1nuVXFlni
g5phulpVsnlLHlagPD7FZdncgtoaf4PFUrbBqNpQkwBq7NKiST+nSe6HSJHip8dcTHBQzDy6DVyW
GJNZQ9kbzdh9boyspPHsiujRriPs4rWh2QIncV5SsrQMfVv3x2DlVKT6YFBRLtZC85PZO+l3kVbf
Q6sbfaBniI+svHqqsGAXKeklIzxL61Df1AJrljG2y18svHijmjpI2+tz9MH6nQIbYE7wcxF8mBM2
qlHqeRT0OEy1efNVjwdz6s6iX8TDGgrouLDeeXa3M2tU1dZibMUnOyjxG69JGt2N/AyKuoqSXwuP
NS3M8+ME3iyrg0auTdd4TiOr67qJZeEOD1mBs7iCKuRDPNjpBlAlrqESoUbEYeXNmHfyCKqV8kZk
icOQxOnXhSfh8pk/CdcGjWsq6lNHeRYI4cjgR1mBRYxCV2jTeInlb5CP4iMBKqLVWhv2LvJzrES1
XB2+U4/H2yevmcB4kufZxjZ7aQVM0t5cf7LzaBhVLpY2qgrAajBmt2BgnK/uxkga8nGvexFx9qPQ
mSbHCmKg79jRkRzcXB9tiq3ffxBGg/lP5YVjhARsHg8qvUUFQNrqS90b5TezTwKYK1W2kIPPIuDp
pZBdxT5yUsOgdz/P8RRFt+K29LWXQa0NGjaJsq3LNLgbPdXZDOC4cNc1vhcCUa3adcPvUSqzpSj8
PJh8e4YpGIEdh8Q5ocysmDW6xB111hKY9VA4wawXO2mq9VborMJAOI+dKx6c2o4OwtPx1HM7D1uN
+BEGP4Gn54pypRog7z3T+1vj938MYGbwrunZkKF5a5/xOWjZzZ8tqq1WT7zkxUWKjTTM5NBJ8XQK
Bi1cjRHGIHZc5tsiaKzXsAZG6GuttY0Tz1l10dAsLMHzJOHvp2E9OIRtNC3fKirvGl+mn/V9qhrJ
i5YiQYUQGXaIqFFtnM1j45v2Jys1+zWiKerSJ5ofD2/T8G7gaW+8H1jPWkOP1OSll2m1Mopa3faq
Qb8+zcoviJzBZ8gKPEAFoP62gPQQGtnOoQm3tF4vNiEVFtYpPSGCU/2i/tHD1O6zXgleBPqwK4+o
eFP0WXPwWiN/yaIsh9cBTiFTvAzZ+G8QAL7VmbXrKzgJsh7FMyaHxoM99uNOBkm18H0utxOPp02L
mXyZC/CtyfNunlrFNRpPROGL4bdYdSNm9SKN8WD1tn+nRZJDvlLbx4jM6c7uMB7R6EwuPMO0Is8O
Dh4B6Q4DlDhRPJH3+adCbTUKAEmFL6rpPZaDpb6a/pBvaXt5N3WjaXimesGjU4pioYP10aeZsKBT
Aw0w/NvcvHt3nX/tp6PHwLDNd0bL8kCeKly7igh2duInC2vhrRZ58abwEbnvEcEEe33+pkMCv8ms
oujFcpN63XmRvCltfFz8MrVvwgZvxaLGviVtkc+Xdt+sq9EJ91JFG79VSuW2V+X3Mora3VCV2Rb1
SGweNL+EWZ+bG1l4w/c6SG0Ai83Rrgpt59uGv1Cy/nDOCBdpdU0dn4uIKQy1sQrb8EVv23CrxNBj
wyT6GtGPWWmpuYSemmbkYsZgSnOPwUaGCXc+Y06veq0yJtFLGYjPXh13+yL9P5Sd147jRteur4gA
czilslpqqnu6J50QE5lz5tX/D/vbwB5RgggDhj2GDZRIVq1a4Q2mvxVH/2cWWidQjUt82Bk/nZCF
4q2IMP00VYOk+tH3+GdXaFEwxr5oBS+hBtk2duWvYlm5hy7w6ShW2M4ERr0to+zVMp8tLXsOuqA+
ZXWzK2lBbGS7Enjzj6/W25dOg4maYDIt4E/z5kXqGS10aGKIVCF+q2bGZ1luX0YIlevRzZag8zPq
zP/egPmhLEe6N3VMrl/62OZR3Qx18JIKoxavyi5kMCRoHqypsh/L35iyXOiLodMZkOPEMrbGAaaN
FRZ9/rhrMQxAJljbt96gvZuuFv/gdWvDQl46o3p8/EpEwZjxaDrdNWve+CfxToqgG8MXJsyK0/bS
+F63nX/wrbjBOAmgDIZRcRZDYgPVFVJXITUBfp3Jk6SHyqdOa5tnyYrjX6ZXoJsGPAwf00pv1LVc
pco5rbXi5OnC8JLGmvz18Rf9EFO43tgEPAYpdA0n8vkcEWKYbkaun3ovcTqMtluYxSYGqbvHj1DG
HV1S1qTy8irB4XbtRdEOcLHyNABW/aq7krUfOhl/tCzalwUeTHIT+mtRwnwjF3tm/YZhy2bUHWWh
K6C71auqkvBcJ55aveuu1RJb0qzV1BWl7x8v7YSjVr6iRxx9cjUrX6squOQiFj71US0/+2nZo2YO
BK7Db2ZbpHqM/rKF7wX9NMBlVCAL7+bmzDNmoheOMDmyKqI2JZr/HEAa16Jn9KNwGZAcseWkAmsH
KmxBCOTGTGMC6FLQMNUCB0OGPKt8LcTDMglt9pfKKIa1quXGQU7x2Im4i9ZlIzESjDDcqwRp/BTS
K8KcK2icLO/efDcdz4BYs2NsxbiRqfkP2Ujem4iBIffsmz7039wu8cFfJBuxKpBdlGt358o0d9SW
T1KUwAD/80sjbE21Mq1vA2WY65cGpwtEcCUJF6WKBHsscQGwRj/89XiVO+kCcQh7H2aVkwjVPDi6
Qk6XSdQRIgw4WG5rkNR66LThR+CoVe2EYKq2nZvmk1b+WSu1ZOH+mY1Mp2M/zXcY8uokLDIZ7vWD
ijWiFf2gJZeiNd6CfGdoz4KLM+nPEE+3ojY2lRE9ga+yOhweh/6kFNau65tz7v/1ZAyiQ2uhUzFr
hP+/XwTsBBAEmRRaQ9e/aCxohXtin1xGr1b2ikv3SRoCGSeEyWeN8ciTmQXiW1sUCUGnwsOq1seV
6LbZWkTbZKP0qDsiNRj+FqrKPQ6JkNiepzWbXPJCEq5FPdPpAF3HnukyoXhBygfNi3nkBPqrFuAu
k0srK9pm6JhgBhbI0cd75aZI4kPRyv0wwoBiPlcoijHIrplEJBfzQ+2n6bxVLMEadgfg+Y+Xur0f
GYpM6TUUIjBR8z3ht7hUZyiwXUCoeWt5qEFCukliB8g+rSJFXPridx7t/6+HFMDsgpTVMCxbPYgu
YWwegBASA5T6qYqsiU64yRX/nJr5MVYwyE10G1Bv0aa7bkICt8XRWzITuKmxIGlOoIqpnY7o8Vys
zUvquuyHMr7kEcO/XKOrpIb+rstafy9DjsYXHXMO0nx0s4Xe3Tx+93e2v0FfiabBRN8hWs+6DFrJ
dKnQ+vASqOq4042y/OQOhXE2lO7oCwyg4Bgp504Vmkk8prH2ygC7JxW8U4r42MiIMx2OQ1RKe0+s
LDt15X4v5IN3tuowONWS+/b4B9+WG2D+obQhbqeCpJ03jrJcdxWFJtqlGgdk92EyrPQ21Napqosr
L8bUuzIEJzNhij9e+E7wpHUB1gNtoal3MBd1QB+qY3+4/oUG3rCFvfHamur43rbyb9H0xi+1xLBU
KUUFgPlEPYu1ZOEn3G5cfsG0UybQBOrws1AF8AgsVzv6F6uqXtO8lC9lJed2l6bpwlu+aSzDbOZi
JcnhaSkx5yo3Qxh2Bc4VLNVn+9DIO3rFkXJuhKx6MpLqOU8t/dlvm3XO6LnJgayVVozegvzc4M21
8Nx3vjl80MnvhMAHNWfW55U7Qx8bZQguCkp+Np401bOpR9qLbI5fA+SbSz1NPolIcX5//MlvIy1J
DK2PKdGDEzEX1wGoVBSGXIUXycWbT0C9eAW7cQkgdxv++JpTe4GuGGq5c8JVVqE4ECmpfwnLvj1Y
odet6PPlm1FXP1XSsIAevrOHiOxgmLE8J9TOBV3UQo+6Os3Ci1BYb3FaRlvMd9CDs5RuoaN4W/xR
JpsIqSPgJyEeMAuzpVx0fRXF4aXtpN8ZAhobyZXLz54Z/4qHWvwNUmdJjvLew7Ho/1DuzKtmaVRW
BInchUJwkUJFOOlK9dmzdGEf6+KfxzvjzjebnM9APtBXn1Qgr5MGH3LtWHE3O/BAYHzGtb7Xg/5P
I3f50yAiPft4uTvV0tScZm+QovBG5ypXUh679JpkyRn91DgDKS23ph+Mz0yXaHhoaISjZrf3I2M8
MSUzjwWzoq+gdtdlUBiH0nflfelpI7OM0vB+NXXd75q8/6v4ffQaFtibJWMULOAr73x/QtW0ychR
YBXNPobsF6arq5nilAhXrvM2D1+ETD3VBslmWgrVureyJcuQuy8KXTaG1LQraZ/OPszgBjn83kJ2
tCjdDaJ3rKu3qPmrCPIfEqp97aPMMbi2ip2u2EJDDDG6MrKj6gLnSmykHN7NUUBapdZXQJ/2Ydcs
xJTbt0IwoSMCt5NjCPD6euckLjjUkOvzImfipWms16oTledCNk+qWCavXVr4C+nVbRSb6tQJ40Fx
QU91lnLneTUKReF6FxppIbwgyFaoZTW7x1t0hief8uirZeZth5SMv8t0w7vo4LbLeh1Z8bHVLOwU
TemrHo9fR6BxiSecSrX/CSR9aVyy+ANmb1YbUNgOWsu7sDu2QqfoNu4mok1RuG1yedtaAKhi62vi
Hl3dw28JJtTjV3AbFEhL2O3IQBO7YKZcf9rOLSK1VTKiD+4pdhey1tD8lTw1WyfVl8drze3Xp9dN
CTx5VSCXBfN8Fl3jWsHtVha9i1KEr6JEEhbnmmcPaSK3K5RJtuoQln+pXHAIohn9TRIL86lW9XSv
VoTiSMLfnDTHOlWDJ/4N61zHgjYWID3lZvEnr1x67FC1P9NfgKAFFXknGBGa9araJ0+CBe157cYI
OBq0nzewQDBI7ePhHMJN3sooAj/LZpxv3TbRfyLGib5RPrhfwZa5J5OPtBBq7n17TpQ5BWPeCt3Z
61fvKkVjRXkQXBqcHpGYGv+YDIaPrixslVZujprR0oAfAzpbBnw9BsfSO6YqCx3i2zyFaSZlNSW2
NY3upuvpn9ZHLao0fEvJv2hsw1UXRn+tsQh2bdlFJ6qcYo080e8krsW/jzfDnXVJIMDeQNoGjDiH
h8haP3pp1XoXL9cHFEpV5SVrTO8V5PhFJIk79OAh92lYG0+PF77TbWWMp05UhonKzAz1+okzAWfe
gpnCRZQZ3WEy8bd2k3CdKHKcg34NAu7Gzj1aufBZxCvlZZAHeScRjJyw9v2NVgXgcHLVCU3jZeGn
KSx9XSbTVyS+0goF4I8i9PVPC4S0nHpElhNa8o+cXsgq/yIzhv+q06lngBp90uvohPyVbndygkhl
9KeCTHwGwL3EbbkTgaeOC61OsP0WdIvrn5KVlVfqWmg5AZImP6xsjGzEwKOFXXCb/DA35GohlaT3
Lc1nQVkc0PQdXdNJssZpsczArNgqd11b6ksOZHcusQmyDSQPASSA29O7/2ejy+moBLrcuU5Cu20T
WW249UCF2oWht+tCydpVnMtL2v53ekcccN4emFUyZSgr16umhRwAMfQtR0wi4ETwObVVleERl6nB
t2goDTtpdX8XNwPhF1l+d92N7osymj6K3AV2v3VpwOqpc+GIMjM82NwU/1bNkoLCvWAERI7eDCcR
DsMcmD12CCaNYmI6MH6TfSYXOl7sqDjUpdx8IYD8SCUlP/X1IB75VebBLMRyFTb+r4UTcNtZQJGF
0zm59NIsnSepViQIUo0w3KUZ0/wLLszxgQIyJBUru/XAbHetU6ztZd19F9Shw/MY5jeeJKtcQFYt
gXYh96F26oQBTeMxDrZ97md2iiDUUxz7SzIFN7fnxB2lsiZrw30JybHrryuBkFYygslFLPpmJfYl
nf86fLfQQ1v1o/WftzDLof1OnCYZI7Gefs4/WziiVHA7V/EooZsQuOCYbHvBLNZmmcZb3YejzaUb
L8TLm0AwLTqRzFBRmpTNZ89YsoUh/bBoRydmRW86tss6GRauoRnRgVRMQQ2XVzip/liiMfewo27V
M1HMLSeqwh1tEtraKYjZ0G6agxUY2GEr68Tbdc2fuH3KhEMfiU7bvstZxpwlfxL6aO3Zxa8+6HYQ
pbda/u5ayCkHLf9cNG+5804402S9BC8w33POZZka4lgkmeDUDA42RtK+GmMZ7qY66A28WrTHeVlY
D6X1auBdeWyTaEpUXGZXIkqHtPpFYx9Ypr5Qvd5GG0Qk+Fx8Lepl/PhmCRYVedT1sPsvDdN0zMPd
YO9RJB3KtrRxq4r2as40mJLBezbFMNxZEqdK7fxmV4NX8uzaNBvkJHlpCGD/8ZhGvgC7GhfS7ptT
A7+e70wHkfEiDZvp7f6zjVUvL2vJl+TXgdH8Nkl/evVLNXGj4qBbksu6bQpRU5FocEAZfqk0iGaL
RQjBDB51XC6YulNmqmMEfWcXH1x5LzeOvl7JT1O+q2ZmiKO6hFZNIv5UGqjHAvPG7eMId1vtoeLK
RSdTFwNjJ9Re/yBzbCxSENm6NBC/dn1TjThYiR5NSrBDr83YBeeytb7hHSTvOhPyEgadMoa5msI3
LPpkV2joirpaUb2hgt38ygHEj7bo1lj3Ko3n2oNl/gUdLC1RgG8+Gz+cFuIk7MEc/qZMVaN8HDE2
VC/onG3GPjBWgpy9MKDjumAA9Pg13VsMiCS9LJKQacHrtwQcy1PjUlMvSRQNJ13DuNRNmTbW2N/t
ka5b8lO/OdE8HM0XFd0iTil75Xo9aCYMb7uGh8MkzM5lK14brbgU5e6uwi5EIYWdCD7uepUkgdlu
YiJyQU6wX7V5AQDHUhZVBqYtdJVGEgHoAHKNIto2aW5dLwMuOYSK0RuXRJLbkyjUzXsWed26qTrt
1VRSka5nQoURGqNgVxU+nTXYRmPTCSBjNo3USJYNVKq9ZCQnkw/A4P416sH4ag6V+6lrSlQ0vFSc
tLxIWFexT/uGKk7sUrvtS3MjG5n3bERJ9A6wGoxP0FdVafeU9PvB6xHcAN0KaG7IUN4nK0kOYWn2
tifw7ysgk/kPy2/3uUgbd2W5pVyuRk/2c7vQW0lYhW0srxmQuFyAYB2jXOeESEK9Qc9E2rpqDMg8
94Les1sjdtcQwTRv4QzfbE5uKpkINoFUuRHnuTFVy+g3uSVe1CANoGtBLarzSuVXoTKtMGhYOAzK
TVYEgB0pJIzHpz4MJkfXH7ROtKit4350pFY8msY3qVW+1415CvwYPHBpe+GxML9n/vDaxZEtAagu
wniv9GiXWCsaphtZqfdyh2iTAafjb6z+YSjMrFhmLhzYeRFva6bKgSusY/kFfVw7Cv2nnEFSStMu
Ed7NdqhXjGNeGixEMyndiLGwrruF+fhNMTA9JfM/zEVgGoGRvn7KhuS9E7t8dDDnoNKXy+rUe0X8
Oxjbt8fR5e5KcBL+NxhhtHu9Uucpfmv66uggfjp8Ycj9xM5OD2Ndx5vHK91WmzwUDWWKXFgeIN9n
gQxEoOTqVjE6mdaDflR/VXH8YuoAAbMWPTmE5my8Tv4GpbvztcqOw/jScSlHfrfOTRr44pJz1C3W
ZvpFXIrkkSj/URJdPzw63wHutf7o+JWB0HMjq4dMbn3bqFXXs4HL5ZtS7vVdEksmBo8Jsxr9WGH2
5yi9kK4NiW5Jq+fms6HksGy7uFwYuN9ESYQsJJR0Sa35jcTl6x+YiRR/RmZIjjBa4UEzCzLAqLos
fJibBgSrkNdOX4Y5CbLg16u0nVXDdpBFJ6Lu20pyB/dxsGLt0JGL2rXvmt+azLoomSXv9RjuoTuK
YORgguwmP2mfI98YZ4iOvzt/QkQFgc+njCTkfgU1WdhGHwiUq5BOtsm34vIlnpNvz85GFKq5pPpC
4xg6t2BrhcHOUPEsSaQRpr3YV/HRQgjjHODlbsMQFndU8P6lT0v/s+sp5SWGUYizVKkTpcDSSX0a
eXZZWqjVlc2w8vPKgiHXJKuWAbudBYa3axtDMGwFRRG7zVTaZmKMma6aoTSojFsrTapfkVyp7BmU
sQ+F5nroVA71LrVinGukDt7NYARb2gjygX3ebfw6LNf9IAdHho9/kiFodm2u1J+CoTO3QuC/mINk
sRFzKfje9aKFpnqWbRno9xu31Z65tU8VlPldIyRLNlUzFUbqDwR8YSQzzJ6KTzK06+2QR2UgRkrd
O3omc71ZWu29oNRsd547grAvxHVfDUgYh+4z03fDCVR1eAI+GFzKsTAdJafqbBIj2OGShmW8YmVP
dePDnai8/jkHX/I0uJHxR5USZU3DX7QLIa/2aC63Cxv79q5gkEDyz18gf2h3XD8IYgSRNvh+55Ra
J6HiSyHC9m13ZSqJf9hdv4o6cBO7Htp6G/WltIRUmM7NbKdOun1IT0xCFdTw1+snBTOOSkxaRw5D
47MkVOCejd489h0ZKQnIsJPCoHhvNK/6XglUKU1frivJ7WyvMYP141P+0VKe/RoYUECuoOlPwNtZ
sBs8RW6bvDYc6HLhAd0CcK7mqBknvR9eR+yaW34dUmRR2Cq02sPqR9JkzS+piYdXBg7Vm9JiIZWQ
HJ7DUrRe0HzBr15JjWehShLHV61oCxULH6ccMxFm0+G2HjFpQi2O0sYaEq7XymeqnqildpCDWv8O
ANz/lOY5kmyPH/YmLZnQmqDQyc7ppd2MfjPFo+VZmo2jSHm5DZMqdMDchDsQwNKqLJDefLzeDU8H
qTZmzLQhQVODu5mLkXRg63NJTk1HcoVqa8Aq/04B4Z0DK6+cJirFdVhKzZbd3+7UfkTmNVbb341v
ZD9A4ZUbIqq8kgfYaY9/2M0FQgOBAThzaeBGt5XK0CqhmiJv5eQFQ842yvRDLndLEjzTNXS1tZia
TMU2s2LKFGQNrje6IqWhKAej5VhyfW4ztK1quTtCGpR+Pn6c+wtRKdJABEkxH6SGia/Fra9bDs4y
6Vk3cOqCc1/t8kpekl27rU55KMB807T9o0k+vdp/anP0kpXBlGPTEdoh+Z2mofJCDSp+01H6caxw
9E/xEHxVhLhY4xg2JYiJhUzBoNnWmFTfBUEIQebm+n5IhoSrRQiRDBTafUcR3toKLUU7gcX95/Eb
urnLP5i4jLZliPhMDGe/emhiM8za2nTEFEuJXpSwWQ8U9MR6JA1OkTlYZ0FLh/exiPyFm/mmrczS
E2R7ojBNCjizXdBmmk+hF1kOmofhRuxeDTRn152JJket+3Y0uEvdp3sPi+YlPQ36rrci/qXmBUqE
xqTD6YzWmB3o6zZPvWc+K6Iy0OD8k8lsqbZ1v1/qMH0AIGabnr4Uh57xLMObeWnZl5jeRFllOnUw
SJ+wOe1sxW/q9Via2TlqG2kbVK61Hcyyzm3PNMe1ht7yKlUqbxv0BWmDV7SnTisZ1RWD+H0MJ5oM
orIFystNQhmJMrRdjlAPm6gWT6OGlJcW+u1airm1fHcQyrXma7gpwZjc17VvfDASvA2boMYDdYgx
mCwHR6j7lUczp1pVoVBjoZ6X6QaJShWXEsuCiB+lwb4Ug+CIe0WOBiQ0XdV0D25a5IfQa+tzaEVo
/Badqtg0OAKMA/thpTei8vZ4835o7V+/U8jnE1KIHAQ+ijbrCoSlj6NGEylOJiia3QUtpMEiqc5B
MuKHotVIadW82idy+veijqVVWOvBOtdA3pArfkIOC7MAKW0hjDbgBNykq86Gi1MpzopLYIXbWMRv
BaMA9pHGmqTOfqvU6o1QBTHTr7iSfrhmulGwrvnqjcHr47dye5kxhEClT5zGQ/xxdnH3aHKC+6kV
RxovJKuAVDvD2Ndy/jbo0kLKdHtfsMAEHOXOBKw2D7BGhpqJEmuKA1qufZaqWlvhmCas//MTcTnz
kWilA8GZA330XkbNTRUUpxhk8q+2ETc4cf30VdRcDRfkwePl7jwUWHZG+4RyEDhza+1CSprCVJlT
jkLHnNNoXEZqbtcsfKdbiCFNWp4LYTiTywmF6OsbY8jKrtGpDxzR875rDd6F9uBC/KvEOrRFPX8K
hh5N6j4uN2GVqC+yH316/KQfecbsADESASZCBg+uSZxtyrivx04qRsWpxyjaKEnc7cc0MC+15r4A
pxi+wcjjStDKLP4s5Triy3TtewuKdRMOyrmU/S+BNnRnGAzNUzF0/VaoRbSTzCjbWrlbXTwp82x/
VNuDG3c07trqaYhVu/ZKCNGVnK/MNnkKI6g5MYDtbGOAo7FLqMLr0gv8Y5hK2VLuNfXwZs+MNTtD
E+5pquV5kYzgE/7WVqM6QdLo9mgY/SnOSLGUKJYdzzCLL6VgXehIEfGYFABrkIz22+MXf1NqkA3A
3yPVooiGnDp775rv0ZTGrdgxIScdGk1r6Esn6lOWmM06SesftVanW9DKjl4Myu7x4ncikaLh9Mt1
D4yAmfn1vssktJc6I1ec2NdOclvLsY3g4LlRSyDJj5e6c5SovJGQQ0gCAv+8GS0ZwTAIYWY6WTcE
Pz0r/V60vriwi+8dJD4jeSQXLI0JY4qI/6Regp6LgqCwijLoEGziDlMIi9uPieg0QqrCk4FYLV52
qYG3uvuniODtPH7Q29QCI3pAKRxmmVRTm9VuUSgoZqMkloN890lWh2d5SJIXfdJjHYosOVkhV2KS
tws51J33C4lh6veQT09KLNdPPtYVmlIJCW6WRNI2tzxp4+XCUr5+dxV8oYn1bFYwwterJFLSosvv
Wo4A8fQSB+JJkfr45fEbvFMTQQ/jfE88+GleMnuFWuNZVdPrppPHyoUpoWdLEHiOip/nJ4wAilcl
U4ezarSf0WwWX5Dn1rZuZVTbWE27Q2R49bHR6oUL7vagyrRUYQKjOYF2/xyuW0gDMyNwWU6rDt+F
tqqfwgL6oGtlLY5MYh2tFL2DHR4Sgo6Cq5oLd9HtvuJ2tVgepyS+75xNWJqiJ0USVYXq1sOxS7ts
XdVFgOPnS1GtSyFN1zQtl6BN0we9DpFwBEispnkLagTzmyn2A9EcCslwjDH7GkctcDOEI7IufGV0
+0MR2v/oLEITiS49tTCDVyS/Jn+R6y0WtZHk4f4zOuRmzW4otWCXo5A4wTfLs6R7W8MsJQww0GCH
q5BszEaT1h04hhWD+2apE3Pn+aGnUCcQt6CczasiUcg7ClTCc5On2kYMuaRsM0CvPGKy8lRhleHU
qSn9Fi1PQL6gWQ2IIVtIwQ0rCOTKZ1VEy0Z2x2RTqKJ/yRVEo8EnQ7V8fGZuDybGCPB7mb5hL4GG
8fVbC9EqFQuZnFJSA/2iW+k5bhp/4QjcIlyQnWaLT3xvxBu5sq5XAXTchBLTMsfDZDVGNL7yV2FQ
99tkqJ98/LTXWj0OmxQJv62lNJ+qETc2nPWsv4+f9nZIb1GlKiJwO2ZHpIOzihF3koY0VpCcbpCi
gxeO2SFXNQogWkhha1tCrn53Ud1c62kT7eLKGC6BUhwa6IPfKi83z1aO3CQ1X0lZM6RFcvDkJDla
zVJVfRs1SC1EOGaTqwitvFnA1Bn4VkIo6c4oC+Mfr0KoKGuldeqq9qAYe78P32OpGr9naEwtbImP
5sn12WVt+occqWngPEfWCM2ohJ3V645lhTY9kVNdKLkdWUhXCcdx/FUmv4u2/5WFpg1A7ZDqzdGk
IWGnI3kedBbLPPTh2agruzWfQh1Rgdq3K639I1ja4fEHvU1E2LuILQChReyKvsn1xvL9DGyg56vP
vqn+Tdsgf05QWFxbausvrHRbE03VAwz4Kd2Bdzk7KKIXVkKSd8pzLg3qtlASZdvFRrapAFxs6FOY
C+nA7fCKtZCQAntDljk57Fw/mibWDETqWHkuO8Q6kMhTd0IcwOkNYv2XnFrYlxSpb3dTvq9FJn9z
/Q0tEfUt1n3hO0qixrZsi2CVhfpS0nCj7sUpmqT1aNlPIG5xjlwViO7ZoNS647nPgALyMt9kg//L
V78KibQOEDhCr/ypTdNTpsX9CuEbrCN+1tr4onvVUyXsdRNtoTcBmU0Bs1tLfC7lc2C+6C2IWz+m
EFfWpcVsHLmlHhRuX+3rbNcKxtJmv5P58SRk0YaCqDNiDVOA/Cfzo7gfU52/aLD5n/1Si9bCWJZ2
HTb5i+ea0RpjWvdro0sVzokQUKtFff7bq4JKAj0qBgYfteJsZ6G2JVteqMuO3gXSKY+Fl0SxNk2n
niXkYQ8Y970/PjQftcH8gLOrAD4zb0FfYJbtelKtl37vUQ1ryAtr5QbX7LWPcnpUVZuoeTVB+6sC
kHQx2I5Dump8oJF6dkiK7LMn6qtifO3NfCVqR989ZSoWGELuDP2mjjBSqeV9rKzgkq+ktH59/Mvv
XCS8K3hThBEk3ymwr79WIWZG6keK7FBW989+kkWvqF+HjpFX0oq7jAveaL2Nhi75rqpUbeMGcrCu
RoDoj3/Jh6Ho7B3S4OEYcECpfedXWo9zmdn6iYpu2wjuQH0KTWGVJ/IlCrqNFb1K4UvShGtT8PfF
UB84RCAFBnzFiw09o4vlb2VfuLT55144gpzUys+hsCsxfGnNX4H4rKFfl1+UKHvTvQKn8hTBXvlz
kB50UeB/8RwjrDah+NyUdOdSBiueDxCijn65srYr5PEFTv2nOC1o4NXMQUbB+Jw21nlSDqB0WeLw
T0KOs3QPj0ea/mi60GGBbHz9XSZnGk3KW9Ep0WZSBcI+xih69EXou1VD6hMYlyF8o+FXMWxMRVsJ
nFY6+f1ffGx7RVp5rUM3re/wHfRgzcOkznA3bkzlO1p4um2k8Qt6Ds6Ybuv6PUNWSNT2jz/oneIB
cQmYEZSYhDakTq8fAd0Y1NvKZnRUXxtPviAjeUC1eElyN9kGoxzvwirrzk3mhjtRKF3A6FGCGXRX
NWtBE+Mno42bg++1i7rztzkaAAYySSItwnX63JCrayMFw6BhdPo6OIYVjsSB3ml7ycSUblQMgeZu
Un8nER22JHHtrxp3mq02hqJtWdlb5ib9VzSEF4LIvcDJ0BduLSgGBhdzx92ul101jKG0kQtJx0qV
MXVL/EPIlP6lTfxgp+ulsFFKGYwaneaj4StLcoa3tz+tD0T9JiYyr0af3f6tYIVapoDv8JRoLyET
AEYAxtbT6PtLicYt73lqs9DUo6YxIQfMGSOai2xfW7uDU5lDe0Rt6zSqRXzUoK2dvQgluqKDJlOm
ov/NA0xbgwJK2LCtPz5xCyfrNIy5FXMlaM5WK0s/LMEz9kiK6y/iMBpnJXDFBebm7VidVgJbGuwS
YR7h3tnraaQoMIvC6p1GTI7QKnonqBl8274o0w8MNDsmQtt6b6gvlTj4T2LA4ByT8P5Yt5F3RIgQ
lWjTH56rMukdKQnN504z0M8y6lMZoT9MBbXzvAr9grSILk2NNryOMMtCqL2XeWHcg2gT+ACQGLPb
CgNIFRBbozzjgrpGJMFdA+Nx2lFpVlauLix2e9bIuqiTmWMBecJt4zoKAN0zfa0olOdeaKRVISiT
z3n553Gsud23sH4YFxNTqHq40K4XicIhzIGixo6r+qlTmNXrEFjaeYzy/1z7TwsxIp3MIbk0Z306
mO9uq8pV7BiekO5xqP9dxtYx7IJwhdP9KSX3t8so+c8yTsDVJ5+MyVCTxGYesNrMjaxQTDInMCzv
szJq3+TBf1PzCDCLZTb7yM/c7eNXevvdpiXhASiwZqgHZheQCyvbSMY6cwTP1E/I/sinWlsCR91m
ahMCkPqVagO+qCFffzexU9oElQ9yHaAfm7AeTHquWbgx9ES2e1nusUpoo4VjfFsJ6nRZUciBrkYx
OAc8GmbqucFo5E46aN2OK1h4rXK1eS5D84dVqifG4xI9aGU4ZS4tjoXzcMsN4Fv+u/z08/7JjwMj
FMYwqnJnFEts5l7c+CyAyupaa6N0zZqm4pubtHsVuHvW/MzMlmYa2kFl+qkIawZl7wW5e1TvxuKE
9a5NW/27mZcXC0HqVSO9+taSXOO9nUC9hZobQ3sIVNN//+cHW2Ka5uYQFDSMkWquXUvemFYWLbyX
e1uBiQv1D1cgwXV2skQRirTmizkyOJF3iAOflxOlnwcTv/shbMqLMapLpMU7ayJdBHuccG7ycLNP
IReDXo34njrTeF8H/apq1asmJOsAAfiwcFclIspN+xNxiecw/5RY5mvWCisu76PcJRdV8Xdpt3Qm
bqMzuIQJbcTWBMg37+z2YzY0eSSlTph1X2rdyOiIiPphVBNUNYp8sSy+fQkg8IjOpEPMYAhs1583
l0v86YSkceJWTb9Ecexty8IcPweDDORKDuCmx2rYPUeV7B5q1XpNOdDvaVCQDRnoDJYuGDPb0j3l
NanT4BDmxvgjsTT/7XFAulOqTAB6Ai/5EeJJc7+sLNAAgpU5WuIkL/vKkN1T3Sl6tVL16Gtv1Rc3
rbZlRovPlgQ9fS9GzJ8z6o2FO+D2A1HYTl4uE+pdpRd5/cJCE9uhuAK9KJaIkypCJ2ybyip2Wa4x
LZSyJaW2234z65F0TKGSGfV8MAXisAgzKFlO0HoRel5FvtFqMzwnpbqtzV46ZR26Ak3Qh+uFNz7l
M9clGRgUBqJg8KYJijo7k7IxKjh5G40TBaK2CdJK3rWDJhzdCoZHglHui+/1UIbyGok0KL3fAv4r
GAnMekc3r9ZdYi3J5dzZrdSHAKEARbEJPuqmf4JRpJT/x9l59taNpXn+qxTqPXuYw2B6gCVvUryS
Jcc3hGzLzDnz0+/vqHt3dHmNy/WiUGi4VdYhD094wj+MckbT5pi1qnkgkvWvDaPKN3Tpiq+AbZ1t
n45fL8/D+QHIXQEmRhSeDSSzFolMOwVDhbthTyGclNRWEsubFTTPLo9yHsOAVHojiSB3Sv9xESjF
lSHFdVpXR8QyGvCDWbO3lVJ+nEMnWum3/u6FBH8Idi4AAb7x6Qou27SabNsvj2NE3OCDaaEmVM8r
9+xbS+J0+QjqL/AKDlfmbalgBR+UdCaX/fu4oQttTml+RQB1i1m96alNVG3LwvheTvp406Mj9+q0
UNo1iww7rROYG3QRtjglNRiwzS8jkdFuUP3IhUKvoSWQIgddmtl2knr9x59+CdYVaQmEYbCf1AxP
p6c2W2sCQOHf92FHnSaBt1eYebMfasq3l4f6TdJHECICSplvz5G/+BRNhpovcJjqCNXjpSXL+xDV
vb8dkiDABtB23JST+6DJEs17exZajG2zsvDEEO8/E95ZIvQyqdrhsKwsXxejGavOjba9p94p7QY7
CraRM9mfejuNDji/RIfeaJpjH2q3RZ8Ga+JjZy0ETICFpwW1cQRxBM3ndLqjKbKi0h6s+w7J55vB
VqurqAp2oy+k3uR4m8fs6lDTZ3Lz5GvUmf6V1EP/a8k3PpRSr3pJWoW7KVS/jH4+HIpo1fF6eeog
ZgoajrabqGZwKYsN9e7UcYIAzsikRw+9U/0Mh8Gg5mLXV7KRFEetBjCrRXn3ZWVpiOD35LswKIVU
YlQCTv5nMWiQI3oOpzx+yDQ9eBoCB36REaMgk9LytEe418iphgdJU1sPL+L8Fq3yDCtgLBvd0CjX
EoLltSfmgEoONRMRnZBtnc5BB5QASJ4dPQyS8z1W2y+ZZuxTmx2ZV0W/sibFu529+7vBFluQnDmi
XG9FD3oX2Td+0vogBdDKvTzF568EcVG0cgluCcrPblalDzAZ6qMHtXWyZzv1yUH4yl49jtgjk1Gu
7PblEU+ZQwG4SBjDTkOZZ3HEq9RzIj/nrYbA+D4benJlJG3p4S26dk3+diTRvyFF5eZanvD4ZZK/
dWP0gEuHbbg52l1uOvba7JI8rtlYnh30b+9F1AuqV1wp8uK9hgQmJ0c87AGl9Uot3mm26F5FSAgO
4zh7s999KBNQR5TDYeJYWyOYDnI278osuZvmCX4FRfGUBIbAxkVWZRdowS1qMtdRkKwE/ctoSjyr
IJzrApDHfb54VmT0LD82neghLCcVAkhuf5hbNd+WPToUhRwNm2Iy/K1ejmt55+++CY0uAylHsln6
gKcbCJ/Cus4HRo4wY3ZxE9VuotT33UDW8z8kHYmXpDMs3hMkClf86VAStsRGHSHDFUZW5g1YI3iS
M6y6r51tUnEkAMljmRElLtuafphIbdwH8UMJr5FmQUIYBpNw9+eblKuB9IylhYCJ2MTvzl4TkUMo
ikP04Dv+fRr4/bGmJntdScN4H6GjdvX/M5zg6aJ0gYPK4kIGuIO7SMkeheaBEKn5ixCz2jqS/V1N
1XF7ebDze4UZpD5OnwzDbiKx03dDblUtY8wxH/QRw8oxDl8ruUKqq4uHfZrZD7Ha/GFsQ9CE1AIT
+VZhBvV6OmI/41rX6QNtcN0EV5yO9Q7pz87ttWpYOV3PKh1iLIg7FDs4YAXM+nSspDcgVOWqAWRD
26mNvxupgm5GHFI31tBeSwM+onZofzeKJzVQD2N0l+oPxfgxzB6aGsihfq2AYVZDyqHpvIukUfVq
K/+oCF64MrQ7O9VQkipWHvssz+Sxqe9RqxQyfQB8xN30bsENZWSODunlMcGRxo0zbdigU07sGsb2
JqmM8nOMYqBrtq15r8h9f90rqLzElrNme35+YPAgNMJwwmYGiURPH8So29qME8S5MTFTbkRr/jBK
EZxWwNsrLy3e6fS+tYSDADAFDifSkEW1Dxl/o3IyaTzmYYBiE6qBu1Gu88+Xl/v5fXs6yuKFiqAs
zdoPJsqYNth0TcXAwVb2iUZTyw/K/eXR3jqGy5cSfmdQ0y3EEt5i73cfUpEQ3rHrZjoGubKTGv+5
tFXfSxpIhSGeANfV8FWKg9tOuc3jB3O4jqsPUfxpio+Gf6uOPwL7aMQPapK72eR1Ve+V5gMwuWNa
vjTJ96a+zoafQRt4s4wAz05Vf9rz97lDyh6PAWdLycXt/K8D8uKTc+3Y6Lm0iH9/acuHYMTI7/vg
aJgU1DCuD7GE96zypBmP0vwsy1syW2l4bB30wuK9Uf1y+qtB+YRsfk85EvMN1wp/SY5XGBmeIwdT
6Ax9zwNM4BM3j3/QT09CKCzNixW95vmvDIa87euEGddTc62on0vn3u5AQKmbHClhCfy2lV5he+Je
nv+z3IZgGdSYUDGmLk/5YLH/EUOIxpBcCvRgR4uyc5RPyPAbP1pnDG4qNQyQh8+UK+gS+m0BrM9F
dxdv6stP8RYmL1YBaYVACxK5o/C9uPCzZLQhc/nDsa1LzAfk67g8TEb7goUEhaIwfaUJmG7m1Pih
2LEnKy/xRKUvdzuAOBWeddp1H823afPFHn/OyqujHFIbPod03+kvEsiKYi7vkuJmbHdxYX3WC/XR
yF6ske4xyhgeZbuV+/A8gAEiTG5Ks4Mr94zqa8hhaA1mqh3VCP61Fj5LVE69CJLOTs+N/AbNfldz
KmNl2LN2rvbWpgMPKlzYADksQnKlypE4M8bp2Ol8pNhqqv04I36ZGn6712MQeWgP98qXSPP3bZan
T0mnGXdRkZYPSdHrd23X+Z4JNPaPL2zKMvjy2QKnCsRncXQVSWKEaRzIxwZB2gLx6p3e57ZHzcyt
BBDt8nI6PyiFS7KQU4VuLxCgp2cyvsWBPEUFoyF5u5vKLocAO66BIc6ao0w2tzRHv5DQRPB4sXUs
6LmqUqrQ2jPpyudEbq+AMrtp+tRnGWuwD2mlGXgPSYEXB6AzZ+U7Ztw/zKLU3LxuntAa3ddJ6vUj
nHttttZso8+PcsGs41anbkHitMwGo5gftxPyBmVpDEh8adKz4UiR5+Nl9ESLRft1ed7P70J+IVOP
lClIZGDdp/OO8EZlUhqXj6oEM7t1wmbXB8W41cy12Pk3+wuWPheVQSNR0FtOR5ozfQ6lANiChdzZ
JoiANUL77Vw/nG+DcE9Rzf8xGN3Hy+93XgXhixNzgCICbA0ATEz4u8tKywqwRWE6HwfY4Z8yQIo3
tL4KBPeVCdtfyTyGeTVgekOOr0vSj6KV0K6KptJrtQAoBXnevoeRemXCgHfltO6xixqSb5cf8zxg
xTBcEBWohQhc/2KzRbh7xFNjot2h+QXErkZ5zKvGvC/1OfKGyIi3Wt+tdT9/8+0pgoBABndNNrNE
CuRIudX+oPBFyJjnUbGpduMHARSgX1llZxhB9h1McxCQUG9In5ZCjpM0AdOyHTAramxulF42H9J6
/piWyQzi0mn116lBo8sp00c6AK6JL+XX0jHGvY6u4td6TJ61oK93fatpfxyhwUsxyeV4PKoVSwqZ
mmZ12IxlfaS1EaCNhBt8OZbZyvH2u2UoOn1vd4v4zotlmFYlwBmjqo9RM4MqSsPpxkbAz1WgDt61
mqTv4rHaymob7QhEzE1kDUiB5/URrQhtCygr3xWd/BXa2eylwoEF3+Bx7SHPD2GhgEUbAI4FO3SJ
BbdaFWluoy6PITSwj7oxlPezHWP8HTlfjDpM7mLTelGcrMWfu9fvGyvqAHg2/SPi1J/jqKZHUcnp
2tVwps6lCeU8Sgo0MflAlAtPt7DddkDDza44tt2XCB2ya9Wv62s9NYYveQ6SJw8cuJn+ZNzOeAQ9
tJjCbOWsDL908nA9ZGvOk7+bJZYL3DzwfehELh6nazG/6Ro6qmkQls9RU4S7Pk/m7eUT4XejkLtS
94GKAXdYPX3pDgx3WwGzP1p2Ft52c4TqrznZm8ujiGV3GsSBDBPcLBq1QuZlce6kKSgHuSoqiPjk
Q5Apq21lG/PGlEJA9mP8hw0S8SUZi1o0gSMu3YuXGgy7nMdSLY64i7U3cicTAA7WSh/x/FjjnKHJ
S9wirFiWW01t5YDM2ywR6QgCiOXNYzEq6Q8HBcbLk/e7hUnZSbSw2C9C9uz0G6nKHFqp5DRHLjJE
PDrFP6hWvDfjZtoXaEL8LGv1ELXt9K0fp8gD5tp5naolKEVrzzE29Ssb+Awvy/yKMxaSMPMMj2ER
3pQtGIwYA9djEw6HTjdcOy6R6cLU1xeu4onsFdmgPYXsmE3hyFu5HZzNLHfdZ3wXBfNTdwqa9cXg
OiG6NQ7qu7f8XdtNsrbHAh1BXO5Go/9mZ3HnIi2JwXvryFdNgVOhnLb17IZaBHwuzbTvlydbhAcn
K5VuDuGJgHPTM+Xjns512Y0zap+TfJQb4Ct6OEdIARbOdaegE5JldnTVg8Z8LpQyuopkafYuD3/+
rTkXkUujUY67vX5WlLPTsHbmOFWO6Zglz77tHMp4Hg9+qu1AWoJ27xt/j9zXt7yME88oenNjYeeg
ztjlTfOQrzQBzxY5jyMYS7TZsSI4c7EJFLOluZQpR5r36XWqBuHtBP3vpcr8tXzz7CQSQ9FvhHTH
+kL+5nTm/S5sJ8MpFKoLxfwgGVbjjSo98ssTfBYeMoqNSys1GZgSMElOR4FakIbI28tHQQ72UrXN
DlqhDOiNTeORrVU/VYbRbysE11d2zRlHgCuPoi4ZrKjhMfTiBQGLV73ttM0R62Rs5bKk+SLhErIZ
s0G9qVplOlih8TmXASLGRQB2Equ/49SF9tNkYSlLM7nHOiTwn1LExg9lj69uUVffwKw/kKXLrpI4
7fXkjNlRChvuccoyv/RU8E0QSFQPJbJZO23ElXUopV0JQmKT5ob0lbaJupuwbF1ZymexJq9LFRay
Kv/SLFkE4mkROT3u0nQeqxpZVOpXG2vG7zOeFIwCNKdD18pK1opG4mg/3b+MKlo0QAlxBTpz07Rm
O8l6vTmi8rcH1WE1nwwqgFLZA5HedsTWlZ54arHP6md0cdxhuG4hY0j5lyAGG549Bk2zEcdsqevU
Oh/9AcEItRT6ZwcpxsvKeSkHdZe08SYt7ttQwgFhh3xz2NH9ULJD6WtYWSK0E7WerSfbQGX6Q3QP
7+CcB4nhSW2xCfthF1vxDibewUqHLTzcDWp4GfCEsEbyMw8Po55vmzjdiEAxRRQx5a/5GNWOh1YP
AHwCVwFfbG81o97lNsbT/G8wyNgt2zs9jTa+dAV6e59aipcE32WeZtT3naruG3/aZ9RIEJCq+zDm
YoQaf3mPnae/FDjoj1nklaJuvGxJ52Yj06uq5aPfzW4pzb2bYDKIdptzK2lTcJyYrf0ImmmjmmkN
96WZEaBMquvJtH5JWlVcpUZubXxaFB7G0MFWgnGwaWpbuyN9WxMVPtO8AE2O7BelLtYMR//SaMNJ
bF+RUpUSk9EWh7yMqltUWhWKhoN0o8+Bch/KaeSGQLqVwda3ct362ybVlBs8pr8CcTjmFi1yISZT
eXMSDztfc/IHLZvXbt7zMxKMAS1+yrx0HehDnp5e5qy3WjOBlSqpFmymbAx2k2pVj5e/3+9GEaQF
mjUEnrSuT0dxStnoIQZ2UP1srMQKhHBNGYW2y6P85qojmgGxhjSSKIktg8K6y0Nf1pruARsk65pO
2FcVLwS3ztTXUYbPp+kZvo/9nrqcl9QNAjZWPDtuFiTRDfOrrMSo540DklMQArSUSZ/gZi+imiKr
jTqQkvKhdnLN04pkONo5qt15FBi7qApf8CjutwMAPy8vCL0wsLe8KGmfLs/L+ewLGAfzgcg19PPl
tBhRMMb4vuQPs2O9OHqMo1ogFyvX4NkgOlB43C+QcaLHfNYkyZ0mwOwjlo4zopu38BGp/jVjsXIa
nwVTYhRkDVn8EJRIAE4XUhyxTDVlko6SXszbNu3LbWcW/cEpwUHYdhjvumgwr6TJtvbgA6WVCP1N
C+HkMsCzDGCokCenPEPd83R8TZ1zLTYG494YIsTYsWd1lRG3mqoIgw0png5Dizqh60RU8O0J9bQo
+zk5veZGSfqgNUiVNWoyeQjifI77HiBRIPXYK9aW+jA6sXWwaTvfJE0/uBOG79vLC+HsAiX7g9OF
sBeeM0IH+PTpizHL2rY1kmOSVcqG6lMOnyqmYDS0+1qJrsyok9f25Nn1ieAMd7XQkuWT8eVOx6z1
sWYaafFkuCh5LXYmD0OMdIg1FvoPK9Kiq7GgNq3Ms3GHHwY+l75ZXjVzZO8n5B29yzNwFn1Sm2QT
CM1S1Mao7Zw+jYPGvl9GcwnXwsZtxYi0zxWCwr+kSdJXdv/5hqBxBmUeJjR3yVmGGo6G7icScIVK
ypMdZQfgSsgoroxyFn0ya6B0YaGIr0pb5fSFOvgNE7WL+OhbXb6LQ3xQE+TLdsicB5+qbIg+J4Uf
7mraXisjn59uCIJhHIrrFjxHkUWeDp2Mg693Zlseu6E1NmMod3c4MMT4D8a7Qh+TXQCv063TsLiy
8DjoEWv04lzvv1/+pOdHghA34sIFQEMRfokW861Bp1fTZEfDACeCpEi7bw3LU+JpeCzjaXKRRy8P
hT4gsew36sosnG8pkiok8gFPvol8LGLSQcUlYpaH7Ai1JnRzCFN7vTP6DTvwQ9wn9jZX4jVPtfOa
HOAHzh9bJquhxrKsSCOHOiPyZav3XFz6lgC13BLpldmmTfTgayDJ2SGUZwj+BZKnLmWf0C3GDjn2
wEzu8jJRvaKdS5qPmvzNKDs2fVIm2o2Wys6f7jfBrEYSA3Y1DVdg5adrJJ7z3i7HUb7XJfUjXfKe
ipOOdo/fr1w/Z98BfAZJEPAWyrRwusVufFctlzLwEmXBQLN0tLLsq4XtZF4gPVHXySc/89d6yeL3
nVwEYjw6D6IA9VZ7PB1vrvW8ptUv30M9bd3QGiPPDNJ05a3OjisxCpLR5DqUn6m+no6SJ6mPWNwg
30tShg423nBXKie2S5l9XqlwnQdPjKVDZXnjsnGQLI7GcoyULJsb+T401SdNAGsxd0k8HUTUq96N
/b5v5Du/VJ8is3FVcPaVm9SBsw8yuqX5aP+8vK3fVKqXM6yDcyCkoLlA6Hj67lpn19HoVPK9HZTT
JjdDf4sUSHytFFrnprLv7GM5TA6zL8e/ShNnTBdOcvjNUWcN5fY2c7YYajX7OrBaF+vxfOfTqtib
dlodUJr8OZppeAA+Ke3lxHj1k6TcVLU6cUxJ2o0xJNl9NBfhS2X605ca7fZDWqjGTRfp5rHKW8Xj
PMd+Ve+rWy4y51nJu1V3HXF2n84ATUzAOcQbMNjwjz+dAcsq4rhTS9iFSmduzAHq+NArj0msek4x
GLCS+b+boUa3T7MDr6qlaiVgOO+VU1bAq4moC2SQKLeePoJvWrEa5HBB1Fy61gzpttOCZlvV1niT
odV33YTpyzD38U0uoyGIwWQJ7yDW8NpIsug2TZlQLZiVPc60/S+zTfWN39QYNKfQ7+MyONQEOfuY
K3tbEf1sB2WUbxs7K6+rSGs9WUJ635snGJXzpJl3uR/prl1k0q2iKRV+izlnvYVmU5Q/XF59vzli
EQahTi70fBBtX54n1SiVcVclMGwmTdrpKNH7ptYgtBEpFcdl1Ha3meTUmzqZD+kwP7VVukk1rG/l
vjGuspgeLEFg6z/R/3Q2FDWOnT1oK6fr+aHHQ8IBIa0ixuAiOP06dgCOqrYbCay4Xl03U4hkYgpz
KbbBqER1PLpNr8krN975yUellqYTJS+Hi2+pvBdjRVQKPsaxCoL5Cc2w+k4O47UWn1jbJ2tfkI80
MJlCDwQBtMW9in5zxUsgoCCz/tVJH7bFOCTbdogrAKWrHgTnpx9FBZpHhFHU94E0iLd+d3/YJiet
kU7KMU5K9L3LxqQm0o3Nl2LQpW3l1zgTaNH91CjqVayFhpcU6Mar0ths1Dgdn4C9rYV2Z19XPBJi
XsQWHGw0VE4fKW/QALEmlHSQn/vCv5mXZmX2IyuAqQS6HH2c/DUh9rNv+zYkiHbEe8hz3vRz380C
BtGjORW+cpwiI/BaZE838VgMf1oCRgWJnqUQeaVJRFH89MVkGdnqhIboUa+VYGfPqf2lQ7r9kEmF
9nR5H58Fh0RmDEMnigmEKbbYIXE5xMgOI6Mn10l3HyU3nVNjBOg4UuohLqTJHi32rYra+zUk4ZXB
zxEymHy9iUdSDaLdssREzAl+ZpHZZscB+bs90ov+ITGsmoKEokDcxN5K3g6V/CzbYbntm1TBpaDo
txlFcbccDN8LAnNaOdLPw3bxUMCOmRdBKVxy1u2kl7jYw+wYaXpzRVFb3hRF4eyToDbchKbRVS+r
H0Jj9BI5RrUpSg6+mq6VVc+xYDwG1REhb0MaQSJxugg0IJUY/AzpMa+Uu0mOgju0NrUtUTZAJqUq
Nimcjo3TyclmzDH3TpN8Jbg6319EFaQOJA9UE85sMrI5SLhaejjinf6k61Jw1caoZklh2W7Q8tqm
WrW2pX/z1uC0AEjD0ZExydFFwPdug6XIdbZNVqTHqcxrZFhL51sdSrjRtQmly8GWgXdQOYipmLFI
m2rbjA5Fgsub4nyXnz7EIq7IqBEldd2lRymJpF1lSvE2LeLg4x+PArmfHg8NWkj4S3hY1jqKlGRx
eFSHEIydrEibIYfEdHmUNzbq6UVBGYaWIbRtRACpuZ7OaDTJetVOeXgMnGHDZe5myadUizZwlXaj
8cVRH2LjutU+6UPuWbHuAqJ1nbTbTBJWw9295U/oMUf4FMpuG72oc3Kv5deG/toFOobxT2r40R9x
lUiAXnaDZzdATar0QGS+s/PhI0SoWzvoP5X1twKPtG1dfkft+M+/FwRA7kBABFwES1YypJ8u6CI1
OOKpcmNnkopXRLMa8Yh0fTmRNiBCpAQFSWAZb6MxOxKhVOExQbj+UBqT5fkw9A6TU+xCyQq2WHTU
3mDHjmeBpTvkqaq4AByalS/6m9UpWF/gm8HOkswtbocGUQ+nQ1/kOPSxRnMDs0FZVEgvr5vzzQ+3
jHUjTgDkapenYNk5fRBZeXDM5/p5kGfnqWqs9lnioMIFJbJIcVjAH/54UMJp4CDE9YC3lgF92ACi
Cm2khWa5Sa9mjCJuAJbjv+KPuzSR+g2R6JrT6fmLkhIzkaSq2GlDbj/dH40+hnSF2xxVFfCBhhkb
n2R7bjd2PiobllFwE1VZur/8om82HKeLiVEBJwE0AY+DSsXpqE5GH62a6vzYOse58D0lxN/QSFEc
y9wChsE87Do42vnzCAZXHp5TiWxO3/rDVekfSmpVZnLfdlcIt7iW/dhH3/TK8cxpOiTTQdFwp4H+
BTcrK3baELqx9qRkd1p4bzmUgQOjeTRnZTfJYNabFI3Hxo24Vp0o2/lttm+QyuyVdtMil2k1yUsG
8Hk7pWBm7RrAYtjiFjTUw+HylIhM6f2MUJKgQofbrCWQNwAkT2fEmtnb8hANH3Iuh0Ml44tWYQZ5
kApZozeHhkJr9dY26/S1I/ItajsZGq1boRslRGpQSV0ixWwnC2cupfQDQpmq2yJA+9SlxkOttsEV
/i200ALm2rczf6vFbG+zG/RD3IIkz8wJuaw+U3HlNaNr9H90j0No2lUcmRbmrU9zhu3W6H+6PFln
/T6kJcj8bSE7yCo6s3ocxyAJ9dqUHkm9D4iolNeFJUXHMkybrVQa9UHqmk1qyOVGGghgplG2t74u
KQ+xHTmHscXhuKOkbk4qduO9oj1Ndl9v2iJIHjI1VleW+1mgJxA7EPIxJ+EEpfmx2GSF5FSd1dfa
o68EJAqq3uwgEhRfQJh/k/wOFTJEDDxZ9Yu7YLYNtzKdzkuivtvYjZXssFTqPdzD4z+8goHt0dkT
aaxgcFApPl1zSTFLhVOM6qNfBOE2NqVm0wWhv1I5Wh7Yb6NAkcHeDA4+XdrTUcYyDfNhFlYaU1Tu
sN9j21VVe3V5SbypsLxfxQD8AF4B7QbhR0i/vBf6TEmVNpWMx1hxqp1Z65NXovQKH1p+QRngeki0
ZJvY6bMpNDqmptvmfVxupxHRX8du622RjcnByR3lGrGVzzUuPm4XPoVhFCKVbH+MDXnc9FpeXFNn
NzkdyIBQVqk8NVDCba5b1a3jZ8YhDMvcU2Yp2VGcNTxdziyUO1tU3/Cp9vJK15/txEw9PbEq9OPs
dOXmOtvOTASzQEeBw5U49G0xvosho3KYnRabwEdina2xQ+/dm7z+KtpS5r8ZveIu3EDxO5bf2tfo
yV+5wsSSWXwFga4HuCPKkWSJpx8boeVWDetWfQTweYDFqdfWxtT3CunC5e99RhZ7e01QFwhSQUQH
6X06EtaLdsbuVx/LW3tv7pP7cVdeKTuY1m6wVVx5l3navvzUb61HY29dy5t8H2xCV9pdfo7l/bl8
DPX0MUaz66JertRHVIJdAym41PimlftaNYFvrqzx5U4iVgbXImIvIhOkRBavrGuimhKitjYquXFn
2cGnJneclez794OAnaasx8W81L0loKpqP80AT0e4KRZRHG0xkItWXkVc8CfrBF0SIBD0+oV0HdfP
6bQZQ4iU61zmR7MLcG+Ga40cdBEIZr6/QSzjG62B7KECM+dJyby2eM7fUWAJ/1XNoay9ZOxRHJ7g
oTJ6JScm7MmpEBnWmnHlYhTAXgJlgP+uaK9TwtNO3zFLqfxkCE8cqeBmnTsDOz6kJNSPl1fgEhz5
r3GogaMBQi2MPX86DhojPrtBz46jHI9XYT4OdGoLrygSi+tcaTEXbcvaq32j3tgJmq6A4efnxpD9
vdLjSddmfeGyEoqtotX9zRROoTsnUL+rujP3QTledeEh6aPvA15/XqvUN3aZPEELj/eFWv6YTD9Z
6aMvgqF/vRF9IXpYAgG9lE+YYI37ba5lx8oJHiedcm/NdzIggrqo+ESuHqBRWSqy/Web+W1cnQ4R
JzgRFe3Z05mcAEJaaJhTkGkU42OapdF12ZHStXoWuGllfW7KNTvo3ywSECkglCmo8bpLxEKic5EM
VZQeW0sPD/40216qQY16WyP/8WP8z+C1ePjXzmr++7/484+inGjehu3ij/99LF/zp7Z+fW3vXsr/
En/1//6n/336R/7mv3/z5qV9OfnDNoc7Oj12r/X04bXBVOhtTJ5B/Jf/rz/86/XttzxP5es///5R
dHkrfht6Y/nf//7R1c9//i1MPf7j/a//98/uXzL+2q5+zX+Efz0VXRu+1vlfL/nPv/4Xphr1jzb6
8dctf2yWv+z1pWn/+bdl/YOuEaEu8SMzD6jp77+GV/ETzfmHqAGK01UQud+ahHlRt+E//yav+we1
CrYxf4+D981QphFj8zPd+QeYAbhkdPJpxf39f5755LP8z2f6K++yhyLK24aHYYH9z7EodMW4NAUr
DRIX59MSERTjFtMWcxB6mhE2z4lmJbi6KOZLL+v+LtV6oH2Yrm/fTdy/H+L9oG/ouJNRadxQ5uLK
ZnhOkUUcSJHaT0kxYi9Nuk3V3SvGbWp9r53bOf6gx7nX14+N+qFq420m7HaddKPEz1X+pEfJph++
dsbgFpZ8ldXf6fDssCl2k/6A+FdqjVcZTQeze4RMset9RA/1wIviW9V5rhSa303iEgi7DiwDvRm9
qcv3fai4pUxoVO5V/Htb6qGXX3eBvmOSF6+7uHu0Gus2FDBiz3qy76L7yu3czJ030q7w6mO51R7T
T3XqKp7qOiu33um5dj6y+Pm70GzABFr2wfHQLOo6F7js0a+/BEq8rfLoVzcaV3rza+Vlxbe79G3F
RfxuyMIwQfVoDAloZrurtrt2Q2PWTXfG3j8UV7g77p4uD3m2hk+nd0lFnIpioI3AiCExZ3qcPX03
rKQUvx2CoF3wLSggLPMppetnpVUphI7Wj9kmQDEeggrttuJTFn+9/DYLSNe/v9m7sRarJTVqq+pF
0TW4z2n8/LT31cf6MN4Ue1g698FrcK0eda6km/wx3Aetqz2PsTt8vvwUi6r821MI0zHoQlRGRGx2
+hn1tOnqOE4Tr0HRV9kgtsQdbbn9tC1NNwzcSHHVNbzkb5bOyZiL1ZoptSljv8aYZE49drV5i79A
MNJpKpJ5t/KG56MRYlDzMijSEpktXakpP0mZhB6uZxWS7gVqOj4GDhzlZArNTV5o2oGkrd3lc5nd
6VhsboBf2C/4QHWHptIqDLub7kgarh6lyE5ep8TU/2zVcTwSitD647BEyxeF2tNvoBiSwvkXIaFp
hKKZLdN/cCL/RpMmwHy+BAaaHsnKkXEaHyDnKFwOAQnDKeIfICyng8pK5qSKmplIwBuNm9lBvSPu
iQ6XZ1+cAu9OCXDrvBMlVaoU4mZcVgLSiWJqZDcTyGhsOUCrmx3lbzM3nmsZQthYTNYNXSkw/0lt
WhEVV3Mtc1y0WLn3RJBMn5rYC8Qxxi2nb6qUwCDVGLq8SltsayipQymQkFlH2gkTr6zAsr38Fpp1
7kWVU9/EIeWEJFImz5Fa/7rvqAlenpXFMfOGIEVIgziQDisA3cXcz4XT5gGmI7tWM2dwa3N1E5dV
daXX9qsGkfEAijVeuYzf+G/vPoUYlHtYpEVQnvhnMQ2FVsStlIcMOo3ZU5l18i7qnOSjpcbJIdS0
OsOfYZo3Ot4IxMRYuI1uBPRg8mxIgrqL6PQaw3nRlhI1FfDJrEVSQoBsylJitFflsBiqudqFSCQh
3DMlN77Va1Qoa38n+/bPZKCIUpB0KAHWLa1TmStJzvm0AGijz29DZMXQmCrl6eowZr+C/1UhC8gS
CT3aNQqrIu3lAnRVEX7IzVgdgHzo6bQnxJO/+GFdvVhoIJuYdQ8zp+RY+d8vL5AF/ZeJeWPjQQBB
pIt/lmmsHgyN1Fdqj3+3hmQhRdz5QwyE+5CDOPxgGW1UubLel5TSg2n8gRGAYW9SS5sQDK7r+MHO
skxxB9WSsM2r5vljpGpBtFl5ysXRKq5J1BttoWFF7QApgtO5Q6mutQYrNw+cAf4tXoTZF2VIfBcR
RXSe+knZJRoOgbYVUMKAZndFKxpfFbt1PERdO0/HE8ubWwN1qDIBJdh2K/ne2dcVT0jtDvoGQTTI
6UWqnExaY3V0DA65P1mpq+emslUqSBpKXaourafhulB8Dak+aOpY8mbbOLAVL9Sh8AGCGFYuI7Gx
3+9B8Th8XLiGlMaRrFostrLS2hYMvHmIKetx/YXZNvHLgb2lrKkZ/mYogUvlcCcF/N/cncdy3MiW
hl/lxuzRAW+2KE8nqkRRpDYIuUYmvEu4p58P7NsxqiKHFX13M4vWoikxgUSaY35DefSspqN3jpJ5
hxI9nMRfekPnZbAa6vwUFy7Fvcsknr4VfFtqjnAoEVh5Ja9ptHU91k4a7acm+TEFMkF2wxA0lbC4
l1lhP1DCrb8pqy1Dt0sbXMGbZoWWrL8aRnxFPERNL+zqs1rlIppFwwPe44LAwKbHPTthB4tDDA5a
tI+6Lvk5Zpb9MVDOQY8zbZXgvbHjkC+vM9EF20JrzM/GhPTUkMzddhwkWvSRpq5bt3dhavR+t2mG
rrhK5zbfdWDjjjXX8cbo5+bw/oZ6/c14alBAJHvkTfp5czDj+vLRI432qvfmGykRfxlVre+zSJ8u
7d3l+599NGogyDoudo8gApb44Lf43UnjwB2lE+zLylYPfpPEUL8Wt7gFo++EKujwHfXz9pdAKnVr
Jka6LycKa9umSJxL2s/nwfDyvZbDEwOvRVSZc+/0aQYEbQOvN6N9p5oacFeUfrRH+mmVGK10nYE2
x1HeweJr1cHo+VmwtWCm2ZW9mX0dl3Tc4XEPcSrHP/SDhiJMUosRQUMrw0m+73rrRvVN8i13Eqfc
ezkNHGhzBilgAyn1wu3+6lZbXgbuAfg46osL7+j0ZTr0MRBI5mUieIHbXC0d7SHq9gD71MbJs2Kb
V16yaenNbWAAZ+vY9NTuHy8lEm5gehCBwCicbwC3TYBnt2yAYPT6rayyeRf1mXudm+klNOASnp6t
pEX+h+LWctCiRXP6uoneu+iS69peZJGzVlYv1pQa8LCZRn89oiWC2iL+HV3pVav3X3I5Ll+NjIQc
AwOaBER8OnIGEmJK0lrbF1PR7jVdfivx6VnhG8Ipn1bFWssLfZPXcAUwqi4vnHtv7NYlekOlgvIo
HiVna1Y2VZb6cxIfqjJ2biI16fcFay/UoIFceNHzgJEVdTLU2XE2diLXfZR4D2xZnyYuJihKd7Pt
RFS37p1IrUsjSy8cEW++HzSLhZ334mF1Oru51XN9KDTwu9jvN12rffHY+piCDdWFkd58PcCdOHOg
zkUaejpSL0yz80uD1yMrWcNfCYHWyWdv7qMrK4/sT44+f31/6bx+OY4+AEcYGoE6tM6lXNCRz6aY
KT2kWVBtvSxotq2u4u2g58GFHOj1/liGYg/iJwBv+pwOrlk09a2OddImSZmHuluS7ssZ2Y/BsYqN
32BhlfvwAUtg5O+/5euJRdZx8dhdcNQOY59O7DhnScBxHh8s4RcHzQcilJn9eNd4S+Qoq2itj3N+
Keh6fbWwIRCnWsJ64Lqvio2JnxnG5MeHUsDBYEQT7NPc4PcU1vOQH6B+U9jwq7jpDwjhGVfZFGg1
tb8ifi5HcakCcEZXX4IBiq54oRHng7kD2nM6CxzRYzGnQbCvfUQaB7uFptIQfrqiRrOfE2TVFo2z
NmnyHoI2ma5SQW7mxhperp5eA0TIoo95ihhEJ4wS0nmrrupkmJ5yL0E2r9DbTT5a7rWMkuoeu3t1
8Io0PWTFNEKtTroDwu35vTFG1m03WdmVbkkwJENfA2ygTSv9zrsQSLz+7hyHMH+WlIoWgHN2NA22
LBugFyASlFg35t3c0LBxnor6TvaXmLxvjLUEKwS15AG0D8+O/xFSa5M39CSl9MRtrYInWh36NZro
iGJU2UM7X+QTvnHDgs8CMI1FlEusdF4xkagdzDGAEnw+0QwxrHjvdmLEORxTbNQ52j3auiiWB0G6
9jvLu4nKKbowxa9zHx6Bk59EDfoPMdTpoiolJiizCXgz9XGPNtzgm6bqeO1Os7lxh/SStPHr8wrp
CiaXHjgAabA8p8MVBQTQCj/Mg19M6srQZH07j2Z/k01Td0GY+PWtunQLXFp+xM6Bdy6thb64mgZR
iMPou1dxGTVo7OXe2rbh6rfMJvF7FH0CVOSua3tILqRI5xVJdutSluLYAoBDzuacTSzEJ0vrZ01y
rULCKCbpH+rYEpsysJoV633et1OufW/7zNj4mGx8KErtC0K8XnDhfn+9sMGucHCTr0GmRtbvdMr9
LHHyEc+DQ4HygZvV49rItflZZYN12whL71fJdMn3bNmYpxHNMiZ6Hi4wRMoRy7f5LSqPmmTACMaD
EmtlchMZibglZB0urN3XiwmZX4P+MbgsuoPncHuFhpFW1CjADAVSEplZm3urQdMfRmF3obb5xmJa
ZnBhimBDzglx+kJBYw324GXJIStbBGoj5yHT3fQaARh9b5BGrey+zG6SSkfzusDC+/377/Um5UWJ
DU1SQeqdL2nHb9NZGaVKI79KDlDCs80Y1eW2jpw6HEvrMPdee2HnnHXMl5uG8VihsKZsxjw/l+yu
G1B5QAo60S2xHlxv3PT2FG+mSMT7pPC1u0jJ9kqPm2TLbZWuDL8Te9FhOVyrBgtEXSH0q6T8rqtm
gsxUevupc6I1IW0EStFJro25t1cKkhB/OYl3tOjH22jW8Kui/vrN6buPltt2n9+fxzcOXF6Mc5Y+
5YtM1NleiFNDtKpokwNtzyRUPn4XPq5FoYiKGMXh5roWrX41jB3IspEfjuCjLwSJb04u3hDca2SK
CJudRfutNigDqFd6GCOj3oxUt9eVOVp+WLbGIzDU5INWw0mmHlfaexAz3Y1ZOP6TYfTTTu99sTfL
+lkN+bxpBdJNresOcCcdZ+9rFlhEG3dhj/j6qjBINvvaoQGpaXZBoDJ8s/i9uWcVOyQHL7n5vXXO
INRGjM9pQ7h9drTXeSUTge0z0rp2su0qo9jM9SSwHImtNWrV+JBUxfTt/S/61hEAPIZTDY4j/Pjl
57/tDNtItB6rjeRQu8oJ9XIsKfMO1jponPJC8vLGJqT6vhByqfJ6wBVPh5Jxq4yka1g7WmkgT6TH
1yoGI2ta47hDY+QSUO2NMxTpCzYfl67Ntj+vSpbNoqbDWjVaw11bdoPgCUKCF5bj66jeZgjuKERM
qCCfHy3ajNmQFs/JIRrcfk9JRKwA9g6rNiPf7vQiuNPMoVyzb6IL8fWb77eQ4FgyLj39s/ns4qSv
EtNPDq3hQ303tPIRZ87m/v0F8tZXoxf1ojG7nGVnYd2E0CnFDY2jbAyMTRnr0e009dpe87T0oxu1
l+SR3x4PmADZCuUT5+yEQcUkbwbFfPYy2YDIKbcmEK4VjTGol92lFuRbX48gg4YnIdViwHe6JlMg
n3HgMZrXGvk1CgHpGqruvB/TedUY061bj0+xFpeb/2BS6YKxy+lLvcKSBvR7mqhwkoOoTPiniVdv
YyNTYRxN2q0ndefjfzAeHLBlOIyqzttvXV3YQd4L7D0qA0D6nBU3UcKnGwJKmX05XKLdv3HbA0tb
UL/LpUt8fDqtVpGVvqzJfahzaqsBa4n92BI2dtBLDpoOEizAl4waayD2g66JC8HGG4ca8fjCxF9K
vq803lAScrl+3fRQ8W5hpJzxbkyaryNqEfv3J/btkVg6i8oIQfnZ7hB0roO0FtkBoFu0iWXQ7BtJ
rxxNj0uYtbfu3hcDgEXLA1ne8/sBROFotNSdD0LvxHfwc/VhmmoPLHyCQZGrqkM8Fv7tUM7RimCo
fXL69pKCyxuNFJBLiG0TNVKJhZ18+mUr+BZFZEzJQdfgB+ouqkHE6QD382CmbtxDW/NyY8/aRwe6
EOUqdi3BMoiqPXL+/e796UfLhPFOA2UYlvR1kaKDQwe48fR5bA0msFnP2l4mtWGEnSfKP/PONj54
pSfmHbCmyd53VWr/zJosqneuHQ03Yz04z21XjRSXXeOTW4zNbTc2kD0MNZpfEkRar5yhtx7h/aZ6
OOFPdj/7o4xDPV3Ai2YfU7FIn/uuOFLUUPhJzMrf0uDMf0WyGMYNrHnnGf/11ucYSdYkjii7V/PR
VEZ2V3SwCEDla8fctqt7zRJJEhZD3k1h6uhThqAbgem6jtxUhDLGxxXB7KJb9zhCJje2iHFbGDS4
M9uG9mwWRhgI7FRSV8Q8DpS3ME1an0GdLvtRopX7mOeSGzcf1fDdr6bs1kcy8IuNKYtAf0fQdHYH
KwqV8mjNI2SWm2vsft0bvTGq27E2UYazkjF/MltOw6aJR0CbEx0bJIJilYaTLdoNxhjBt3oq28d8
RulwbTg5BiKy7bRPHY+NVnEa58Z6lrnxnOtF/EmNpUTrv3NTL6z1Tn7SnLJCDMGb/DGcFfjLzEic
m8GvfmFm+xh7mudsxqwwnupOFuPenOi53lFgH77XgNw3qQ5BPqQ4nBjrOPGs/TLf3gckeNspHJBG
vPap6xSrXBGDreRoe+3GQq76C4TU9LsnzL7buNw0z3bpDTHeCO70HBid613R8LaRreuld1fNk/jm
pDIKDo3mGQetaawCR45e3eFM26K7lA9FHmJg2US7wikxel9Q/8gWlwB8NFdFt8HoNp+idKC30gB7
MDajFs1+KFXhcdVpaAmuNRnMn3Jb0jJVUenDKoCag3qx6IvPuVUhagXes9vboiyPA8DVwwxbdo0u
on6LR3B1xCOWInekahoOXt/3H6tirpNV0wZpF2azMh70iNNk32QquZn1Rr9HIzi3wzQa4e27mpaO
4eQOuthVUo/3yq2taRXlk/LXRuvelpM7/ihqBJ5Wne1FfRgPdVevS1PPkEF0cv2nmKMUxNI86/7a
RJD3yRyq/nvcpkkA9A72Xtg2evVsObL8FdhZ98lyZvVt1qUxsphHa22j5M6TxEPyIeniyVm1k+N8
d7qh0VfRWOsVdn2+NrAMBdC/0Wk+oZXgU0uMQCGuCuW439pWTDkca1F+S5N0SDYaYPQnM0VmVlJ8
tELLl1W+iuXye7IkwxkBcJB90IfS+O5QLE130TD69zSXYjMs0tJOVikpzRqqhf0oUVy7KuopQcdQ
GvgIaHHR49pu2sXXYKC2ikyExMCiklMsN5aJMYzg+ijp8NaTxQJJLWdjcys/eVMuRCiCip1kS1pU
K6WLJt6qQk3TJhNS4coxzRl9r8TNsF4r2nvIslMRWqMXrzkGmh9lO+ZfNCuxD3kZmEmoCzCdi/lB
ewiG0Xqc06L/ieoVIGMp4z5eGTKN2lWbGr7EC0vTAJSJTD03gx6kK3Ro269xgthiaA6zX28RLUBh
PlHd4zBl7rSCXFbbYWxlmJfw3CJfC8CmNoVke6oPgUo6eAMiv8uGOspDv25GQJ155xwTfbZIuivo
I2FdNOO9QBUJIehq4IMqlu5WLVp5opmdn3pE8oNiVTzdNwkcZXAESVcgmdg7LHVZyXsO8LhfzY6F
GqM9T/G3gXLbvGLpwWsq+y696ZN0/N5HhfjuTcZghnoPxiRESyFAICmdg+PUYnqybksaSNeL4NtD
plDSCachpkI+uK1ubNh5I3y8SaUrmvXZx1yvux9OlVx3s/yiz46tthVCEVD8Iii7h9RrKn1daaig
5qBOh3UEym0Is36smjVroRT3lbAhjxi1V+xLc+7jq1YTnremY6V9VLPlJhuZzM2xlUocA7/HmIXJ
fMB+8yZ3gi+kjkmydhWXDUL7nBxpX6gbJCxmHIJZwM+V6iuJdCprS89i9HzdGP2KVV7k0bzxU2XK
jUqlfEgyK35OjVo88utxN6IaxXea0ym6mmPEU0OpsVlCSjrln6UdmSo0Oi3/nIOH/KzarG55qWx0
Q2NCq2QdaFoRh1FBLBKK1plwBZwt5+hP6GJmKFffZHUKyUyNGh4xheq0ZuMPQRNjiRFFLCaRokeJ
sA2GlgHNkQHrzXQDgbPqIL0QX81523vhWItOUPXIUduBaIBMge6PwaFrS+O572McMeOh90PXqHJj
VcbacM1ihq7pWZXXYy4zVNXaLbvRCzOr7GB4BgCEp8Itn/O6bj9UBIhqZVrBiLOhoOC8MqGQ6+FQ
YTO4MeveeNKE498ixh382+Xp/zWCPiCu/98R9Dv1Lf8dIr/87b8g8ujR/UFdF5Q8fy7y9OQPf0Hk
l5+Q9pESUXZ+aZH9GyBvWH+QY1P5RsYPDinurf/1r3/j4/kR0T52neAmF0UF2/wnCPlzsDrIHMqh
MN15OLht/ObTiDJ+0V8cYjgaTtU9+LlS+6ixku9G3zQ+p15fUGX2RLCHSZUdhnmoN145WvGGfel0
rNyp2UvzVk4CN5C6S+NjjtzH0dIn+SHJA/ML+0U+GE4bfUWI1NqU4H4qrq87o9SnfjvGxcqZUvtz
rI3qutN67aiZtbWWYzR+NqIumUMfLMSNADb8I9LHLfFL91GOaVqHiEtD4TUppYrV4Mz+VU4c2m5x
5uDgH4b6Bmys+Z9QP27lj6Zsyz+7U57HKV/k/xxBBJG799b3/te35ue/Dm22UEOW/25/rMviW/b3
/2t/X/wvv+vfBBHrD7qQpP1IgoN7RObm79XvmX/g9EK/jgoyPQ+gMP/1r78JIo75B3kfybRHigVU
dJHj+Zsg4lh/0MCG58Z6JS1jG/yTHfCqJrKUxYIFf7TYdUJWOd0ALqDDCFMf7aA5Kt8GeeJu3DJ6
rovJQQ8lQrbdmT4Ppfr82+Td/5WznbBEXrWLF6FiiDGL7BLerQs95/dSZNChI1gGUXLVp21zX+lt
gGXnEJVfOEnyb1khtCMi9eWm9wBzYfw+Tv2Kbi85C+a7G1GUPRL8lXGdEOHHKyr0xrUURWZsm0wv
n3AGjMXas8gnLKVsKLrVmNxOkCv/FMS6D9Ms6j+1RO3sbB7VKjLUcp+m6tatjPhH0eSfG9uo1Ir7
T/Ox7TK1p0kr5H0WyF1RKDT1XQsSXm8O6PE5eo34ldAi/YOHYe5fM/WPror/pztukYT932+Ua9nI
7986ebKxln/y18bSQJ6yERammwEGcdlaf+8sSsB/UApeGKH8yfbjxvn3zuLCCQL+5e+b7u+NBSuL
62bZi4h1gA9w3H+ysc6KJwyBKAUqoYBkqRijxHFW4XdkCoA27vp76grmJi7dlOht+tlncvhZ16l3
MGqUTLH2Bgav2+06MVqY1AqigVkrY/Pb1L2x385NcnkaZPkWhQxEOaAknhPajVFmuYjm9H7Iqjls
NOsKGmn2ODrCDInmmn1uFMVaIcu4rYK521TCkGtpBHttLr5ayeCGXevn6zr324fRyppd39j1gVKC
TjElGm+KPngapXap4H4ujffy3FRrF5QZfSicWE/PCbSkO+X1WnKvVy3gCp3t10EtM1p9zZGbfiyb
Pj74s99ddWYf3Bc+Il+RmWa7AWewa+iWzQ+V9+1jlUV3zniVG8avCzO7PMH/FKWW7+wuRr6LZOaC
7j3vGNPJtNGf5QnRDNCPdl71f2KzjOFh4zobOu3ONRIoeP/pNZ0/1WrrekaFwTVECIYnW4u2xX49
t4ePRVy2d0iJlrs0kOSB2oCNiJ4X21H22b70MZmrOxXfBKM+gTZY8PpjcElf4cWC9ffX4Wh80dmF
Bm+i4nLOGJCKxl6q4fSUWu6Aw6PeWHY4Kcfe+mh24EgmsMt0xHxsHS0yrvtO/15T2MGxyai6lewn
8pEOSzAvq5J1rLUYu3fQocOoVM2qnivtR55oPjKKnPOrASkWbXQQC/eE+lVMLfmsoDjyUDmfrD4I
KTH5N3Utu92MlaEe1l2Dx3OEE/tKqzJsDycLqI5fWdkX16t90gmtv7OS2fwyJ6P9QN6C6nRpaZQi
2koUXyOgA2vD7H7xvWojzDrKvOgy+MEdoFmzIN2X1ZPdjcMmivtIXZHuNxfWy2kjh1gTaDqoMNJm
tj/wjrNjAf3Puo1bWX6aDXD7Bbn7tvMr+xIcdfk1v33GV8OcBba2RQrul6L8ROZa7bRkFrtsbgJK
cyX+tdCRbitDgPUNxIoCQ/5YRHrxEFjqIZ+0p/d3yAuh4+RZkKAh1qc8D+UJPbIlFvi97egNY2JN
bnWcczCaCjW2u3KmbOj6pY//qZGvOMSb3TCS+Dv9YPyJCpR2QzEvu06beQ4LMIRXdh24K4fUHpPR
oV/Lyes+ZBQJ2pVWWz9HEoadaQ/7PB7YK43bXht5auxdu4P+ZfklLuQN4pkQXr8IvR9v43GqPjQ+
5UdPoC/lVK1+H2SDceQ/ODF1Uj+Sv/sXOghnOBe+Pk1sevyg8sBh02c7C7fGybXAB4/RERmgEGj1
bcI8YJSBjSv0iMG9cqt+FXfJVg7lpxqi1vuf4lw7hvH5DlgMU9BHoeWVfEplys7t7NQ+RjMink6k
eczucOVmLjA9FLho0ETyk9QWpwDp+qGdjqiYAWRc8/8R5DLS7CZNp+EChuLVplgeC9ARKg5gU8CM
nK4Q2TkmTIHRIuabvridadw5UtiH91/+7KD+6925iBd+2kssfjrIJNIokhQqjpQBrZ1rDuHols1B
Nd2FzXfa1Vw+soMIDvxDkGILjnaJuX9b7yZmpK0N3+A4J3m80spStKgfpGLdAg58xGrxkn/yaRC/
DMhBvTg+vTCawGWfDoiKR68yw+qOsd1u9H76MLbGqsvdnz2c6gZqA9CjfP3+bL6xlGlLgSQgVAL4
SUfsdFDQOykd3b46jgHls7n5JCZ4PY3a5WP73aMwjwHERpHM6on40zTzC92g1++M8vai2kazHzTv
uUmLdHO7paI4HgcNN4S+cKePKXV1auDd8KHtzO88knkFLrO/tIfPFitC6MBh4BZhQEHyBgPm9MXt
QrXUb63mA7Sx+U6v5CrXjPJq8EwnCcGdYJTaynlTRWW5ndM8+kITp9+S5tf7WvnqG9dReZ9E9UVh
KMLa3898jhZ8VVh7RCFYkmDTdPpgiGqws4mIP7jdPH1Ufu9c5fVgrvK8jT7NQxu6YxahZpZa26wK
rr0Wd2iE9X9SVKA05xVyrwhatqIEDTKD+F7nOuuodlyuh6q6hNA9a3EixQlLiUiUp7XQqaN9e/q4
mpnBDkuRUCeZgxZVhFqvbgznNrCmtVmU27gzt4OmIYw4X/iEZ2sHMCXZuL0IRhKjA5SlvPT7Bo3i
okgaajcfpqIDZzC5exNEQJgN2hhWmeFsS9qs+6C+pBRzdgK9jIsWP+ARUk/g52dvbGQgOGwh5g/W
IOW6bUv0xRCFW1EIu+TevrzCb3cuFTVkDYHnwsKlW8piOH1FwJxG5yGpfj9lunbnDdpNMWuwveFy
rErMz8Rkj88XToTT11sAcKisOAtfiesFMszZ+supc0g8oeaj7gVzaOWlT+G9nfNQsxoDp6g539CP
yA9WrbwDPq5UtOh9lF5hXOlzY4TjoPXbKE/8HaYC8pIQ6Qs493+m5OXxiNBNnWsGagPVw9MpcUaR
FNxf0zEvoA0ZqETEqpEQAKcAopDloL01yVCnI/OEdMZwE8WyvZNKwV2T2XBNbg9peLQTrFcqd+O7
U7ZyQeM0oSha8Wz3LXr5c7HyEwn1R7rVHeJv822T2nXYjfaT8pEJTC01Xlltn1w6jU8Ppb9eDtgq
QGFE2FhoZ4eSbFF60uN+PtLdcleBJdW1RYtkU804Aoa1sNGSyo32KvG/qxxOJCB9NF9V/pFF9Nmc
otZaiXxWP95fEqcbjada8l8UFRYxIYtlcbbRAND1qYom3Cm61Prp+KrYw5PyVnXeFhshtfHZB+uz
NSL9UqTzaj4YebkWfZiQUBLOz0LdG+3SKUrjKCMv29JSilfjFBgXbvpXK54zBKNeisgGlCBk6U6X
VNTF7mDUfnPkiOt3jeV8qdvaW6PFckn+6XQ/LzOJ8h2TifHIwpgxzxYvEKIFk1Y2RwdSyZOD18bG
KYJr0wCnMIw0pERAWer9r3cWLS6DvsivUS2xAKMgv376en5djT23gTqCdCu3uJ2a925doFZaat2n
hMNnI6ZpeFTmYpLZ9ljGicWoGHo9CLwx3oOOSACOe+2lk+b0pvv7wZY9DLsDB8+z2ZiHsbDaCkU4
OFoEINI0vtKNVddRZM2Hcqqi6yjFiJ47DQCUXhVXXC0JpYPUXBcUKwRZ2DaznXjnzIl5lbXd9zL2
f9mFlq66grr8+/NoL6HQycmzxEjMIapayHexIk/n0SzgBWtW1Rwbc3C2cz2MCJO6erzz6n7rNxWc
kFnlO9vDLxKY9njsex8h5sGcxVdXAPPld7YHAyPVm8hq4zuyrO67UyMv6iySEXlclb/MQuZXkGus
VVrH8hpN5wkYcmeu0soJboTpFxtbyequKfWvOv2DRw4GUHZoFXl3GC1z3c1DcyeGKDj2XeVvRYI8
h6JzcVXVdk3Tt3BXUuEj/P7cnIlvvnxKjgfuq+VsZomdXRrxqFl56on66OnJQ4AePLJVtX01lD66
m2XVfYgzoe37Qd075Tx/iXI/eMZW7SmFt73l4O02KRXg0HTQLJiCdLrDXElc4cERHP1q/IeAxWVH
ANKHU0UCDx/jHEGbKOwpMGivjtlkd/tgyio66GaF403mrLvZueRv/HrbMx4ADyaI6B6M3enKSbrM
Aa0cAfMwTf0JtmEIIyJdNTKgFDN17iFwYPm8/0leH2qkYpzV9MDBm+L7fTpm7vkUbJq4PmII7IaN
Kc216BDAZEtfgnefZkovHx/CA7YOSGKwCF5V97S+d+2Wofzcx8USI4u7EvzGSoq0uMpUdInd+Hq8
ACX4gOOaeiI97rNb0stdIYhDyqPfBtrDUIGFjCMxhZNe9RtDS6oLVIRX99+CWQcbg9QyTGey29Op
bNuua2QvqXwMWA7M6A+EvhQ9Rm2tG1ZuBO6/ystDo/fqQqZ/zn/j8qPSYKNO9ZIWkrGcDo2UpFsl
Lq8qA214Hms5fq+Man7sCufOrB1rR+lWR/FEN++0WjrbFB71AfveYVMZeMtrhVmufdAGT6mJUtHo
tlaIOf2Iz8jO5deux/GrZnDxRH7b7Avb0la1rZovKuvjL8qbwqxAtIn9LLdW3RWgZfppwLykU9fl
XF5QmXy1Ypd39Sj4L9HG4ph9+q5VE0350LOMYiR7waBEcptzhBLkZtP+/c3xakOeDXUWwkP4LWbs
NisOF31caVn7BN5KkjoEXzpRP5lTd8nY8aX4cXJ7kCnR9aIgS+bw2ivJ7o2kxNM8O7JU9avR9jWc
f7OgxLQbY71BSdwePVGgV2De183c41ltlXdolYhV0+Rio3Kfu1DzZ/2AnslGy6tsp2ldsw2SWW4r
zJWOZSthc1hjEU4OxNRZ634tqcXG7VGMDsdmrspwLufkuvbndT365VWXX3awfHVNLv5D3ACLVA3a
+q/KGNq0sL9UesRyddNxGt4AN0FtFtTatsi1cR2M9ifRWx3IqgzsiD0+vv9xXx0PywMAUHgBKlBU
ODv5sqGnPp826RGYnqASrbn2r3ywhy0Be/d5whp89/6AZ0UUDkBG9LEGpClDs4h0+HTl6gVNIHgg
2dGStXvl99HWItt1Fvx7MRjNPtZK+67om3hd2ajOyNqeQ0eMl0pjryM9nmNpKVMmpUprBmcHlWrA
xTdmnB2bZJI7FQRil9pYQgGywxNdtb9M3Gz3ZjyifI2F91pSUG2rns8Upc7HPmr8byK59Dleb2s6
eaSxNKyosoBmP50c1ZrFoiNfHA2Ebr7A9s3W8+DKjZNqxsf3P8RZf+zlQ1CRJzlcKK0+p/XpWIic
UM8iZzhWWGaGpS8wjMWMWl8E3jGz7mUeXynLLrYGwkjrutTMLdQXdQVpEmygUSUrDMEsqglFku4M
ZD8XGCgw29akEofew8FbAr6VSqEeRVFQiguX9qt8hy4jyPTlvsYikcrc6fPbhhZVtqDmaPs5aMCx
kFtqnf76/Wk6l9Va1usLW2ORmOFIOmd5cxo4vjn05bHX4l+y9/aD9L+UC2TUQcJ6j91zF5ZCRh8t
yKohauTGDsz+9Dml0LPKdDiVFx5oCQ9PD0ceCPDCwjKCf3B+ZoCmjXUkU8oj7XlvlUPs36STmVzJ
yn3AOGq+LaYPbdJq1wgiPZj5oPb9pWTk7NiikMMydSnnLPVXksCzoCLWDGViiz18NKgdbFQ3q7Wd
6n/mDnIfuYePdwxJY2sVvdrklLPyvL9QPT/LhngAAJcWMojU9cEtnttJWUmcAvDQm2PV9e6qmods
U7bJY5Ho3+K20lZtIux14taUZy2jvxBonC28vwaHckUezBVFPe104elZ5ySuW7XHeJQ/TW2ybyiI
5w/vf2bn1Rwvse8yx7zk4k+4/Py3krrrNP1cDa46Ul71d5Y9xNuZznTI50BEdMIKgUjKLa8NMy63
nQRka4OB2mhCRA9uNafHtPTnb25SpneFn4w7y0ijpymoMLBsdbmzDUtsTTGqbWFNaut3nYMlujlv
ZY7/1VK02XcDCUmOh0cUDdROFe4o42IA7xniqXezfAdCN9jok2ju3HRqyTMHbTMlU3A9zyMy6WON
3HDsJQ/96Fmh3prZVpiAyKO6t0Mhyq91vS2n636S7a737PrmojPDWejCvoU6BuuJT0VlhNvmdA7z
3khba7TmYx3IH9bkDysz0PSrLA+kE5aL2zd5vQ/CXZrDLoqn6mss2udUUTNuslR+r8q8u+2rpvro
CxzEYwwPt1olyrBPfPe6KkCMO3k5fHDEFKyC3ilgQmCYGqpyMm+tPjLB88bZfq5nffv+8ni1BpGI
p5ZLMQBOPq2ds9Vh5ZqXD77Qj+QOXdgmo/YRFkJ0//4oC+rw97NmmcAXyzbYjGTYr4S8XKkPwRg1
xlFl47oc5SaevA1MBjQlmq1vdJ+E7+41jOolx146FGFfFPdGvivixxiT9SKXoTXd+gNONkGxibt9
1nQPqRxCf5CryVMhmy2srOHR+W/2zmO5biQJ168yMXt0wJvlBXAMrWgO5TYIklLDe6Bgnv5+oLqn
eUAOT2h348b0Ti2RBRSyqrIyf8OJf2KjfOfhqcxiC6YBdGQZre37BmDOCMp19l1vlblvldgHNHZJ
aq+rI4hbrYv5yhPy1IooDVgvtArdJkzKK71udfDCVHfEBN+xSobZq8VwPkf2M8jhamf0hnNe09K+
FTJNBluSsx+p00RbTiGA7PBnfCM0aHWq6rAvEyc7cXa/9NNenQF8F9JGgzskjCAb05NV8qIk+pBF
kSLdjak2YV5fdrSHw5tsFuPNPIvqqpEi53NrTp2vDT2WO9ZkXA81LIsSrHQY6/G2luWpRqhEDTWX
LSWhgzSaPiyD7MQJusppeFYEYTiol04NJb2XcsirjcyC3A0MvVfvSklSKDaXkEuqOfZSSZVOXFXe
HYqaIcRpLMRZG8frPYQzk4Vwq+/UPAm4f9XZzgEQsUkJr7uPl8Y6f/z1WrwXcGn+e0ONG41OGeau
0u4AX/R7jIEVP59CQdlIvuD+60ZNGZ9lSO/sJsX53DmTuodnUGN8Ec6+qrA65KT8vWz+5Zmg/9tU
ZsGJsS8cv79eOjTw5ka7i6PhT3LpqlB3wgxuM22wTnzV1cXh11AcwnxQCkO0tY6HgsgFgBwcwt2o
5A+SI8PtKmJcVCU5dK0yFCfIwO9EPDsQwEmwBBb9nXW/PNRLIn4unDun18onU3IctDLt1C9iXWSu
DfLh64gOZOuDicS01pZ+2IawZxcu1Zyix5dATEChQAfO9UWSreBsjmP8LiiA0nork+nECn27cVL7
oLNEFXRpVK/rn4MYc2qKc3I/axH6XLM6PGtKpe3BCWk03NT+rCli40RWtL5b8VE45UCMUXMlq6dX
fPxRRCVmRxF5fd/2+GckJe2nvDCrLUIi06emAwlS9KP2yLZc+Slc6k8z5JyNDvrt1+f6H4Tz33gN
vNooFtX+I1l9MG6Q/vLH9i/g9DGUkx/9iyEgG3+Ag1s0JgA9A0thp/qLIcDfUM8Bo0+/fcH8c635
GyOtyH+gGUPai7wWSlf09P7BSPN3y+9CTwaBV8KA3/gbOvov2n2vDhjWGlHE8y30BdrGL8KtrzZt
R8O9EYsoZV9XrXaOP2UzuLWUW5FfVUA4Y6cGpBTkMZ2sRKu3OoAIpZEx+xLacJnDJChdpZWfEiup
ziIzvIEris6wUO+cTIcqKLqkua4jZOxFGMzPoh4VD+42zUjEUYozPWivSjH8pUf8W1H5f/q2ax6z
+LH4l9s3Px/7f5V//uu+A3XbYnzQrgH+y+/+j83D/xu+DqAVP4pA+rM/j6Ju+ed/A4iBCXMEA4R6
CZEXAP6vsJPIkP6gartUHWQ0R1BwexV3NnSWBba/eHosPlxE638gxM4fi/QMAJHlGkabzvqtuOPZ
XiWcC6aGJyNPILflgksb4HgHm43MCjNHqh5kqcpTV0RyE21GTTvPYOpVbjBb9XUH2FR1c3WCzdkL
E25xoyo7FP7mwZ3iEQfjGPPRywEnWgGXOR9+wDexEDBOqodIrgesXOyqvQL/Fj3Nc57+qoD/VpT9
fwpft7iG/Hf4+ufHon/s+uPg4yf+2vIs+Q/axVQ5Kf7RAlmo7H9teab5B3UMuryUIrmqLbjy/2x5
2h+AZkAdUSRdWFHLTf/v0FP5hXTQkLYA3v3CKPmd0Fu35VgUqNLgVWtR8qHkvdakSsge0iq3m3th
jOYXO6D/U6PlsJMmMorO7kjpINtdtm2qnsVNn1w0NFcfabCo3hiX5UZCjxUVK2v+FKKvj2C1Nn+S
0R3ZtTaCEDOiu0+vZvfm1278mlGyTsGWB6b2j1w9+RBaFKs7IFqkcWVEaXsfTGB8s3GeN6KEnVly
yd4qNDj9j8d7SR9fHQovM0QhYuGxkIq9ESNIWgNERya39yJ25M/AUz+Z+Twhgy0Nm360v6SZTpm8
yOisWnHvpz3Nk4L0bJN0lu1WkrhKu7D1kmwIFvxrfykG9FObLqs9ebJbGn2JtdUn3drhKu0g5qie
6mUsNcHjN6Deueg6gMD66wB9XVSZFcgG6ZTTyjfyCDZ7z46RhDHokTbDo9K6l5OmPZPa/v7jqXuT
mXFLUxeBfm4l+FOSER7va9KYiHwuxu6+DNC1m7CI3qlhFV/kPWLgTqc3XNGk/gyk8rCvJkny4eG0
Pkrdp6RL3nsSxgeMDYaRo2BdPsQMQauCrO7vDTTW90lWapdgGMRl3NfdfkJX46a3a2XbtXJzZhlJ
t9VbpM71MjrVr3uT0jMndAGWdqGB8Byw0eM5qeAQKHJRzffpVPbeFGRkCEM/PNRE0M6asvHQjC08
3VG2PWUqqmtWU7pBAh7nYFEHSMMK+3ZAOv8LYEn1CosP8dmWsuxaDh1td+IDvl1sy52bqOEIhJ+2
/oBabilZ1qXqvV0P8RXd++o5qsC6GkXcXkUaFQJtbMwd0J/inrpcc26KghCb5kLZymU6brXSnLf8
NXQqBIcw2ZDkE3VJsr9VcOO+xLpkRwQiQgp3PJ9SH9Z6WGDWqsettkuqCX65SqsscdJTDfMX1Pbx
QuLaS/lZtdgrkYNbnuVVfkgvKnLkUVfvRa0j323ncTG7ZhkNsd9h+6V6CXYkBwEoQXaRyZTvVGMY
LZwYpiTbOFXTQKNWYrXl8oEmydYKwVxeIAyhfBEa4PaPP966Wow5B09ocLospRKoiccP2xqNMSNp
qt1jyxfvGhEg5YKpwE7uJlxiRaJe1Nk8ncWUAv1cD5QT38V6s+ssfstLMxMpT0QCzeXvX01Wr2dV
n6Gwc08t2viWoS+B3UYetuDhC12+76g8am5bwHGl+QT+3K0zsNa+BYWd2qTcGt8xMZkKv6twj1eC
ysjcEVPYB03PrGdHjiizjq1xkeaK1XqUYvG2iUx7BJjHJf05bky9h/IR2uGmzZHSYnitp9UzJO1Z
E5pB5Tp9XSLTO6dKiIyKGGa/oxQ8e21Z5LmnBhBLhFMblRuGYHComvXpj7pUnB+WGraBSy86TD3b
TtuDZUQsBQhp80/YNGOJeIap1rTyJuQrQh3zrR2iEnPpGlWVia3TVYsz75BXu1BQT/Rsit6Fl6lI
uiBYoSEsqAhYHC4+NQC7px6dsW2IE/gFYF0Ja2Ooy5mb44+eXiXgKBqvt9As8uMgzg2/aKtDYjbg
Kp0+TH1daTRsixtVDXYCobbRr9M5kc6gTSFKJ3cNqolqHn2q2sLuvAHgkuwV7ZCdam+vYMA25vQL
f49NjzrNsqmsNr6w0NshSXrr3sxHZyPN2EYg2xLjU1vp30tDzW8wMkCroDSMe4o80Y8xyvQTQflm
P+MKCY6MFJtNmPvAak0oQPTzqOyseymv0506A44sJMr0IizKfW6pw4nk4c3mxHgkfaACHUiruCcc
rwEL/fkJa1P7XpJiUBERMt5GGVpbG98G9+Pl/s6rAT4BvwdwkCLMGq3OHptIBiau900ZWa4WGeGW
9il5SquG21x1su3H473zahxjJI7kRaSNa8RSUY19GIy2c5/OEHPnWjdZtOlPnHrV3/9oZLtAqZlK
uFRrMd5ajxQ9yOXgfkDy84zafOiHlRTsBQeCPzTBeEJo7L1IhT65wL5I+FCaXBWU8ipFoNwppHs9
U8s9vOWlL5yl94rNKi1AxWxjyIpujfD0ps5qfe+kySnV9BWt9GW5GMAIOdhoulHGX+VOASWttikl
436KJba+WgL4e5bWtdz4WRzYAaRAmBFnTaCD3wuwQhi8jiCk2l9Y2gO+K1RjLdiQxomQfptKwWmi
u0CdhIOQQvAqpjUtB7NYB869EfemBzMRd3WngOWK6BamINZFiaiS62iB8GXJgtldTsM1ZhvmiQB8
m5iTz9EEXzBXXIZAhx4vLna/2kRuKj1kXS49B5DtwMs6+qc60rofPZMx+crUxbAJk2x8RB9UzT25
jylZ01yXlK8O0kmfoy7Ds0ozws8JnWwQYhZsxyu8nOUHTeUFqaxaFk1/WQYvI08501xluoYfYVUh
1/Pxmnq7holxDZ8i6k9cGtfij31TdSP648G9FKFvQp9Tc/vZVLZtVPTbUWtOreH3xmPeiHP0MSC2
rvKZXstMOceU695Rmz0avuA90vQOOS/KpnZ/InDe+V5U+JZ+GnEDYHtdzFaVoVUjgB73ha1n9yWd
qE9qgGvlEJgV8k5TeIZku+TS5Wh83KAHXxu5F2i9+tyyM1+FnYRw2hSIXaYa2d5JTHigEVovXh4A
3gAE1tpnVtPOm6yq54vJjOuvICOCE6/x3pwRbsT9UiIk5TyOOsyPArmX4pA0Lyzc2Ay+i2T+0Qr1
KdNPeWy+3WOZscXaE+gQhYC1ECFqTWo9wL+914aw84pc+x4NFZ46hvbt48B7Z1EzEtg6QoHuJ02r
47caqB/mk+GEhzKqu+9Ivs2o4tJKdEsdtoY31UYieUUStDEXbSFmN0RF7TsUSggguSJ11QnA/Tt7
MA9EkrAkClwi9dXi1otOifOqCA+Z2Vh7nK6Gm26aDW9orGQvJ2236Wo5u+z1otrYTmB/4lpSnYAb
6rz0UbrP3NNSoj645C7c1laTgoIf5sFRdHDCbDirMmvYGDGufR/P/TujGDiTcamgQgRRaQm4V3ly
0TatmdZjfJhT/N4jEjA/Rtj698N2Uf7gIsdNjk1TOx4lb0oL7kacHLoWtaxCau+NSTvrylr4Sj/9
/PiV1g5N5HrcPTlCqXotLbm1RQHiS6oE3j05cGL7RYg04OWAUGfhmfHUKLsm6oxrPROq5QcZRKDb
WV18ORtq4TcDpUp5gxn99JCplXMjbKl8UotKPzMDr7bqnZaDUSVZLqTYMzqr2X/87Mv6Pf7oVCyW
chymYug5rAklpiIkZ1aG5NDKsGhMJMNqq32A/H8hG9kzLcz8xKb/dpEvA9JNZdIWn7xVpBtJlM5I
jiaHATFKkgoJYYMMgFEVCOdEELw3FDVHis3Aa5Zr/XEQZIUR5hrKhyCiJwcpbaQFAB8a7qSAb/94
Gt8basFLEQLIGLOzHA/VqAl6Ty2HM/lv4s91Ge5M9AbOIlU5Jau/lPbffLJFnIGPxX6srduOY6Qk
qaZ35QEKVn9rm436NZxt6wnJDeVbr0zaD0300tWiXErDBRbC16iR9NTF9UOJXazUpAdRMu1Yl1mo
wjVh+Zyms556oZTko4edU6P6Perj5IHz0F0GFXR1n5DU5s3Qxu1NkRqlzjrSk8otsq75ZkqV+dQ0
gYlKpTaKxQwZT4vzBLh64kqyMnySuto6S1AzzC5DU4yXchtmqTvDM+JmNzWm5oNf10J3TKIBeZpZ
hZXhjOp0IYeQdT0OT/u2GUZ59jDWKrptk8iISOlmVX+Tcr2yXDWIou9yNWpIuiVlk21qS8XLohsT
muRDqHFs1f02kaiYuqJ0TKyN+ipDk3mayutGqtrUV0yaCR66caBUcjPFxSVOnPYSnLc0u1M3jtco
zT10UhAkCMRO00XWVfL3j+PoBRm7Wo8wN9F7pfBL3rDmJqlaptcpgPpDHuYREnjE6oCUgUCKZ8St
O/AVeU5kbuO2KdxmtNOnwGwm6KxZ09yWohnYMTRM2Gdy9s7HVVzeqnadRK4IxvYMrWHtrJjC6nMW
CgN9oSK+TpuorDyz17prUQ99tkCUxW2MheRzO4yUcoEXDsJFbDT9WRtyHAOqylT87qJOGTfW0CVf
47GTTl2D3iB72B+4TjIXdIkoYb7hpDhO0ula0Rz0VHWejaLjGG7aPsmB8lSV4CmgU7hz1IfZQnSo
5J0pDegWoeqiOp6ODe02h1XTeZmDPZorj2XwLFmpZvtlU6uAjjX5W4ebHra0tV5c8UpoFOgVObwL
gBzuDeBOathdFipwBHKjuO74AC6IINM8+/irv92Eke9WIOyaKpL5YB6Pd4+qLxMr6J3qII+qtFWc
IjiPFPHcQa7aRDa2slaK7OXHY77dsegtg6uEU02pk4bI8Zh4gTWdI9ryoFC19mvIBls1162N3AzT
/cdDvT3yudUtVUS62gCZ7FW/rxHAt0olqQ+hkkYbU2n7jTOO84kteDk4jlcOoyzlSlhMFJ3XBRcK
yEZnRHV9GPVFk0C2P0W9VG/CQOCy3U13Rc0lwxDpuPn47d65utKXwl+GD/dCi1nt/ZOiV3FuWe2h
Je14lK1ZvrJKObqaLJ0onSXlpkq7bGOy+fmpmdrX1Eqdn8DjrX3c5MGJA/3dx2HJ0KhdemlvTvRO
dGSPmdkdxkoZd3qcH1T4Em5goJw8VRExLtvTLRZli/Sype3GeRK3eZDK52oVFycS23c+PcR9BKsA
UXGT0VeRbSZ6U8Cvag/g0mDs10Pky2gqnYjld/YKoHIglcHgWmBy1netOrSVfojFcIjjRLmCMDw9
4zdC0gwSodssPJPG5cirN3Kpt+c5zzptFM3BobqW+z5yMznjIDLltKSeKvXNYtMTdjmWIPH83Gdt
2/uGifkZOqR1ZPrzpAKTlaUp9+2AP/hqJKp0j3WU8RzEneKpnZQ73oyH6F8SmyAQwp/lza94ft0P
fNNQoQhBqDGZEI8XYYxVZtsrttDDeBoPyLoEO1W0nJoAYOuzGrOxjjrODg5pe8kXeZgLkTzkhVrt
0DU23Iiu2DYPk4mSRV2ej0Ehtmh4KOdDGJR+OsjjiQvFG/jc8qwUsjAqB87yjmHOpJhxVxnjAaj4
9BnXIeFNWZ9lbrwA2ps2kcAiyvt58WxXiBUYMqN01iKhd15bofNJjZzuW2L0p1QE1nvf8lzL2mDJ
grSBVn6891Wij1rDLKZDXWALX9WxuOjVBWHWT9H2493hvaGIR2g/CJUtLPbjoZBv1cyiU6dDjx+3
V8lG7aFTnu96LWpObIDrU2R5K/oeiwM7WyAxfDyU3MlSYOTmdFhORk9YUXuYhsD2wqQWVwX+jlfw
t+sTOfaygF/vusugoPVAMtHywJd4Naji1D1KooJBaz1zQ3VEGFofpY0IqUfJdXSqxPxme2PABfnE
rR1qKHCU1S0V7FTWtX0nH/LWmbYaycnoGch3XVZIt/lqij6+vDQT5tGgHiKUB9Eg81ih7X81FGFz
IsTfmXM+LRX+RfgIRM3qitFXjsTa0uUD5Uo0HGNIziU1B3cYcmVbN+q4McbhpN/tMqmrSQdhwacG
EMB/ayMqu0GGR63s+YDSkXQxO0bhpnqMfDm207sW/bON1kjloWqKbCvPqXyAi2r41JKqi37oriTa
HRdGo8u3fSV1eFlU8yWZfunXpmSc2JrfiX8aY3QhwFsAD17ns6h201q2yvnQRHH+OSl7dcmunG0j
2urEUntnVsgyyJ01QgMkySoySmVkA9Yz5aBb/XxGl2I6wxdT3RpZo7lYrsvcMZCzHYO0O5G/rU85
EnVaLOBWUQCh9bd+SaAkMrVnZz6YYpLPu0adboJEevx4J3n7ehBF2LcWywoaSi8lpFeFk2nMcq64
mXwoqjT3BX/8Ush67jp6mW6RDRjPmzoX13nYiRMZjrYkaMfxBn2Qu/qSLaLcumasTXBQgQFq6qGa
9cnvbEm/y43ALKhH9rDEkfnHCXtGKv+xaMMXe9x+HPwOLVhESOXc2tDDlGWvsoXmsDCj6kFtI2M/
0vpvkLie+U164lxrVtnI/lxM85+jiveCV8HuvLfNuL8fSumbYczZjd2AXNgSBqHi6Uhu/anPRnnh
gCWZz7vYCsdt0Kbx9z7EdK+JwTZ4Oi3Gz90EvdCNuSB+yhyrlFwNyEp9ItZfiiVH87TIw8gL5GFh
93F1Od6B7UwsnTgzfUhaub5IC1XufUyax0trirNwEzlZrX6S6FogH27p+W2OCa2Mbk2eKfDt26n3
cDCFgqjXWohAUCcVsBP0+lHK+2Rp2qJ7PM9ZLLljgaplUogRo9VoyMsLqeuATeBlkQCay2txN8Op
C7eO2hnnkxOEnavAYYs96j3tnk6KLa71ok6+fRyiay0aCIYv8rcIkyDrsQhjH09AKeUDctBd/WBp
UXRRoXG+V4ykjL0kNIuQHagsYzeP+vqaa02yR9SuA3Lam+Xk6bUk1W6J+QX83inSFr+QTOzDMXU2
maiR+AMRrxi+TqPjyq5tWs2Wk5aVj/dB9KTTl+qwn02TrZipnXhBYaH1OCjUGHNz1rst/rn6icv6
m2XBUgSHv2AxOPhY/8dvS/+iEmlolw9C1M025HTRXL5cdB7Ejr4jSspNjvvTXg4jHdPYPK1P7Dtv
6tiQW9HYgDlGJQUG1NoNVu/Tvu3tWDw4Rjrs0zKvN6XVpftORoN1Do3+TBrSdlfaKocxcvHeUJrJ
bWTl0+7jL79mUDL3yMW8NKiAYCzwq+O5EPIYa0VRjg9Q1rtvljLYIOY6rFy8NLURAgwrg/7RqFbq
11meuRiFVhp+KuA3iG02Zd1trgnLk9Mp+/WR/ofU/Dd9yVcf6Q1K/fqxb/ojnOby7//CaYLGpP+x
kBZwDKFTz7H9D06T/wt8jWYw58kSUn/jNEGfgwCGu8xPoHCG4BRf+W+gJn9p0O+iiqzTHzdeFv/v
gNPXVU5+0/IQ3OmBLqDAtSy+V8cdBBh8Q+oyuOE0JK+LEuG27RMQkWlf2Xh8pqrkdsZicWaHgZ/+
bKT6IMmQmDtr8gtUAt1WGq3PCmaSUTyexbhnejQ14SqLZ6gaTy9T+78o+zcXpI+i7NCLx+wozF5+
4G8sugXgfLlsUafmrvUKi4771x9kSuSixCFlbJvv/3ecGX8A4uL7o3S9AEleUMR/hxkUiMV2kT4h
hyzsCe134MAvduX/HNjQq4lnujdUpRaTBGRFjoOstfSqMyqje4ANmlEL7s2LUQvGeyPv9X3c02HF
bDXfmWFT3qhCq871KqjYr8z5Bs4pt8Y0zfA0Kna4GUeeXdbppeN09UHBpfvSKuSaaheCUTpt2otY
meXMr/BMuKyjfcrJHJy6AbJqj/I0fdE5wEKMXJtKGyWC49eR9cYwA+4N90bagxrJC3uT2PazPACA
evWRb35N0esyxDoZfRlp2QHY+Fn0axJaz+UrGaoe6FKeGRscP+2zeRTAHo0qv+CwNq+qvpo618mU
+USW9c5LLpwZjplFs+iN2mBEdWC0F3yMETtiU8xteJEFun4ZGua0+fgt3wxFkEHDBwX9AgJZz2dC
3AgHqtVBGsxuG03mI0o7sieNinHi7v5ybf0nEsG/oHVFbkMYkjiiU7TKnCgYkhWaU31ILYx1wqVU
b2ztubssanlTj/mWA9g1KN4DwhP6l1qWbpUSBGZyEQaPufWTlrLXSO0+GrrzacGWRb4QeCnp+TbP
7o0+ehiN3APhus+q9iLJ44tGhDddBB22V5Wbj+dtedjjl8FEHZ2dhR3HwMu583rvtscpMSP4RAcl
HaStJbelR7WJzHTqSi/WpWL78XhvolGj6ocqK0B50GBExvF4FajTNJka/YCEoLmbg3HeO9KYXQx5
UJxV4+DcpjiveWpzMkLWNz/qvkv5nPYvqhEapfTjka0kGU0Hqu2ht8xhE1ZF4LdqkJ9YbS9MrOMJ
BVqOpQS4sIWrvS4zKPSVwdqO6qEPlHKfSFG611Np3qW55U2KnfmqkQKLCh3DDRukRNogQuJKb2sv
yZv4uuoLbSNNO7WvH39z5nGuX0ioyKlRegUocvz+FfR/mhdB+BAHYekFWdd/shRJ9wKqMa6ijepG
KNEdPqvW7ccDvygDHk0J3RLOBpINLlwLR/54ZKWbTTlCQOGh0zdzU7S+ESGPYA3Fbd1OXxpNYA41
TR5lRMwPM+2pk0N/0BrfAvzrhlV/Ew30CqdJeSy7apf26k/6PHSPHP0JELev2/NurLBmlk/J5r1c
1I+enCzKealT0+Rbcq3jJ5cqMp5wFtNDbajYXZs7vAv8ErH21hkuEiT2jQ6kjaR/UfpfcfS/LIVc
mJX331lL1z+Hf33/+bi43BxnxPzUf1IVE5IbcivAZGG4odj9T0ps/GGTZSoUOF+YSxwTf6cqqgPf
iQUJBfjF7mXB0P+dquB2A/GBktDSqwdjB9TlNxLiVeETPh84XtB/JCzUgAC+rhJilQbmJIqk+5ZZ
o701wnD6MlALw08bLRTJ7NSvZtuhXmVmmbhCEty6A/UZPQ6dwVXZcNL+26sZfCcFOD4cl+fhpCJ7
IouDiIr03HEYx3MUAHGL9W9KLuwLlH/rc+QWMm9M1VMgzOXV/lkxDKUiLbDUVRbpPsZb7TI0NSaq
SGPyvQp2do6Pmu3iZk25vsa+czM2JQaGp5y33x1z0ZRgYLppa58ThBanYrQZs3UhLe1AqnvJBq/C
E0fX6gr/17u9Gmd1ghiWEEMfTsn3bjv6xTY8Dzf12aPsSv4pjMqKz/F2qFWxuoawl2kgur5brsRL
mR6Cvq7sx95z7e8HV3PNzakvtwKrYJHLqzGH8P6WExJy6XGUZNwWgiZJ1KceyAa0sMJWz8Kk0fGw
AzVl7iy5qUI2ZWFsAqWSKg+Qa4nwuQLvHuViyieeCUZo9iqt7HElBRoVeMJozIgSGlV9z2nlVPNC
dchVSn8DNLMksroQlbM0/aRZRUArANXNJ7sbADBSJh0N5EqUvMDHNaTi1FSG+S3IBTqGliwKECMO
TjKjjPECcufojvYsoNrNcF+ZoQm2vbrJRkt5rso2g7ihtd2PtoxNBDcAsDSb0U6CdLF8Agw2ymXg
9UM2jS43DfuATYJSuf1QYOeLul5qu5lq5pWrDaSyuxiRV8fLuWCkiP709A9D7qyOazuwEX2lK5L2
QqtxI0GCWkkuWwcxS6+TdPRpBIaOozcXFFlArsQwL+YWcRrcMhfM5phQIJzzQG09cGxN5od9l99N
IMF/D9v38rGXHZJkiII/149ly3h1Z3ciB82dvJmfImXudo1S0FfoJ+lErWm98dDdIlMmq6TZpS7m
3MejTBoVrkoO5KfKwvwU9jAqjAiQeE5TtyfuGm9W58tY7HGLIRlUjpfK+Ks3ggufoAWQKU8yOvgy
g1WwaoRQcDeqWzkDLGPW+X08RvHB7JzgJ+4wjer2jp1+761A0Te/t+cujT0QmjbbIBwn7iXHr95i
XMyWPPHqRWhuUd8dtoHSVftmsuZf6g7/tdF8vP8tLHAOQT6jAyFgURdfzXJkB0moogv7jd0xQ1Cz
lbw+sVNvmuLQ08FAeZaJiUYol85lS5H/4XfedBl+GZjyFBJIFA6M1ZZP67xvFSXXvoUJLrqDgx55
OSI1ZqTGqRbtKodfhjJR0qKkBW1+KW0dT6o9oP+TUA77VuNTezMAhdvaoj7FhFzuIP+cYS8vRKeZ
GeVmzr11jfBFbU+drK4yv5V1lHixZTZXatAFuP7EE7LGuvTl4wlc3YkoSFNTWWBT+I9QyFNXGy/+
tL0TDFb3PaiAOZjqrHi9bg7bLqlnP7KN6KtWj91jY5anHBAA4K3flYh5Each96EvrK/CtKvsLEdu
SXsUcZI+5QpqdjvJQHrZjbtGFJf0XgCaBnhJ2y6+c2G6me2kUD0cSisH86BIq3e5WeOmWipW3mzF
YAGKpUEAdclG5WVTGkqUnvVqN3NqJkHxhEiZkvpDRavbzRMgkDT9Jsy97KIJr/RAis6GVidtCBX2
6h0ZXPJjpqnV44cb1vFZYaHlv4smNP02k+iYtDjRwr1tcCZt6PpioDBrw/gZUm1S72InsgbXbKTg
mukL0l1SR6m9nbHWdQ45KmdXag1L2jXSsI3cuTCHJHVHTRqqje70yo8EJ/SKRCa3xFmhibLDEGrs
Pg1lUqVe2wxGtRvkyZC3To+skL8QvD6PemU/lFHIP056NSu9NAfmgjN9lcEMmiX8SDJNGfeGFcaJ
N+Fkrl+V+FA7mK+HprKPStWar3rgKsleK8gvb6IK+Y99puSyuQ1iQ3xiEYjMC0wlS/e13kTnYx6j
bAjtNYl2sE1zg9XXAp21lSiTPa2Sm8Af5WowdhUMQYzD1RAtsFLF4PzGKeIeA2mYM83OwhwZUVlt
hPs3hzoSXTnfZYKGOQx0xSw7/LNdlLto6Mic93qtNBsnguDLFmMqHOgywCFMz215cFVJ7dDBMtIR
tMHA3pMGevh5NkP7Lk3zHNJnodohKNdQS4AjmM4BvtaAO42MrwE9IQM/MqfJwQQ5+AWUg5GNWIdY
+hcxt6Xha9S1/Anr4tyVcRavfWtE9dLPmr7earVoslsFN2cNWlRgYdwWOYnwZysrEDvTYJrvEjOP
Pve1U3/B4Sl8Ticn1M5rLakvBmBpwSbNMGreiH6QfohxcSqvNVrkGzkunYe5UaM/xzyJkk1Qa8yS
M7Ya4fwiRjcnWvS5wrZbcQ2oaJZr5Wp6I1k6Zr893hBbNMylbgPKBGN7rZ0/m3qHoKzS9SXbtTLi
4FDJarztOy0OPOj38dI6NM12m4p2FGcZj3o7BK16PoLjovVqlai3SYajVhiXD2DYCviKG80g/WpN
2KZwnTFkP2QRtfvvJHF2/CMl57KvAUxGn8K+kB6MtlU4LeUpHS4LVU2SS9lpx+4iNgZEA+wWmrBb
TI58EUoNjvPWqI7pNnesQWzmLkB7tGiT4RCamZxsHLwmrvJBth+coHW+VUCVKxdTmPRr2UDnQcwQ
FoerYgR+Vyd2SdrUydmneFKUFu37wr5NlMH4qdBp+FNLOuVLmwdAag2jCdWzRpr5AWOszKUlSd/B
TyUnuZvTDCZag1z/rcKvzOlUF+Omp8k1eBoebKR5SKnWG5BGYek6g159MsKmvcIioEiZwLonL82y
+oeVx4NBJdbI6FD0zuRqrTCRkgBmqzU9rqR2QB0nDxr1FmBa/FnUeY+Xp1ZCErZCcSe1dvI96gaD
V4mcgMYnJOx7wceCIZQh8QoHOMA2z0gptk69Ja4gEagBBoiDhBG4SJmqHu09HMyF3j6LYcSdGldu
2XRxDLCeqhTivVvWSMy7op3BZ2Gc0f5pWWLwMf+dAoQKpOwKdEh3jxKXjlpeNg03AU7drbtQd0cP
8bXiJuojFU/rxOJL4Fna3mrlRFnc0tJ4dJnLGvVfSYQ/JgOINhtiYTlILfWk7GEXyjVxnGk3tcG+
5g9ojH0NsWKK8chGelDKU5PuOI6SS719zKdr2OQK3eXEUgIXXg6q3PCi1L2B2PH/5ezMltvWgXX9
QodVnIdbUpLnOHEcJ9YNy87AGZxAEuTT749ep86JJJdV2bersgwBBBqN7n+YbwPMmkiOTSOfNkXh
BdM1Icu0NnAFa0y7LU59FLd502yx/x4wUVO1+91F7s0JAcNp9y3pR7atMENtIq0olyacMlE+F4Vp
f6PbkcKa1hCP3LWlMaMcnYngWcZZ2W8DzJsUyqTBOIdycvGusBM/aCMgUchp10lV37cI7Q9R36tk
ApoF0xP540TC9sYddtzgCSnVJjFiVP1Q6exF6C2NB9ZhyPG0K1SqTxvu8uka67lGbKfGzL+hblHV
W2F52q/SqMkpem2qJJDuyqzA2E8D+widULmxTWl0rJ+bAdGv3aGP0iWo6hA3xsqJRncYrG3WlPqt
1cj2WQkN4Q/fmauraZi7Gdpl15m7MvUa/8qqK8rQIxIBEmi1waYWFB9kCBY/dXYKsFSziZNVtFcN
HaLWueYGCIKMs/tga0XysxLwBEJyE3lj5k32IAooQavgXINyYdzdUk5pnGgehjX7WyoMdXKSMhXS
SmnHaEkLJB0h0cRfhtHp7y1sMVCh7A3vD2WShRK9HXt7s9B6CJnIFL+M0NKX3VTNClWQZPzmq7GB
e6d187BpzDa59zLb/SVII1A4phDobwDTGF+KFDuffomXP5WVzDtfwwZoW7pt22xs6WM+ZkLTa3F+
99WjXk2JcYE+A889pw/wnuqnuem3ptlBp0pabb5czNHfz3XOK9DWi+mxzNpM3zILAAtEEd7HHa5Q
n+2psX8mqCfFmNcJXplzOfWv+TD391LUWNpp8HPT7VSP8atqcfyLEke1emR7AoN4MbcYVqJJ+kvz
SvlLVvzbkGd68Yfceb5JytzeyvqLAEpURnUb+2KHeI3zvZ809L/MxcudC2l6CvO+USsQoK1d784B
UphuHT9JW/BbVn07+MgrhdoC0IYY4TNnq3Dc11rUsxFm/uBBJHbjFrkXu2dvZCrZF7ANvk3AVYpN
5c39Q09lt4WXoCNsyY2Z7mUqiue87V12ZOFWLyRL+c8K2hSBqx6UGQk55J+dOWkb6B26X+zqBVko
ln8Mvhu5Lj9blVIp5lN2bkeZstRVlfbTLQIZT4HT1ve1SLIniP+GHU61XLodgCNvCY3YsvdtKYox
apM6QOFTn4aHWfgooSmyzhjojTYJ/t3qeJpwTtKQDp8KdqpFcC+y8jy7M5ELrYBCGVNFvwazEoIa
YSozstgNoV2Un1Cd79tru2/NeYt2laLGo5pcbtm1Sl6mmm5eVnM+0CBx4zt4sDpypXkjv5otfiBc
Tw5RMLOnEL18ES7gavZjPQ5c0kal7E1TjQoXtNJV323OaYG5Ct1zziYR2Mzn/BbOtA57XRr+JnHh
SERITGQSBlYy6xtXyaS9zhGy3cU0K+GTyLKK7826qF4aHY1vDNtHC+uBoPTNUF9ilgBTlVa9loVI
qHhUk6lqgQZDJoaL2LCqcWsOXm6RMWgN0X8cgu94JNWfacfKO4hIMDxBIfVlGBTaaO6TpIeYgX+E
eyts4UVDCXh0Fytzmh6hHzXmajioYUTnd+W9ZpNfhNQ+cnohLrJ0+dBAcXFQqxYXMWjix3xs11pO
gd7DxWC2hA99Wtw+KpvOmUAEIOu5A7/tvYp5Lj/LwUI/AheU+krL/JFIwpvqi7uoXl3r3eh/i2NH
Jlcz/k7NZliQo7wxVxTvTMcnb+J803hD23+RuqALkzS2new0DZIR/ZmaOGVMTfwzK6DRYsltW/cV
ZCtJN2rI+0tTev192dEOvkKx1vTQz9Ap2oi2EYhf2rO5bGetS2FKLi4+Bqac+88UxUZ958V6cdP1
s/Gjqqvgp94QDpDLrPVqiwRG0YWDTg4SJT2uZTjSVshieJj8NWGfFeNdkjpcCxBckco13SW7bwOv
QNl8EdNOgQwjU++6ZsbMlId4iACydi+lvqhdS3de5ybxx19+PiFLYow8wKhVSW24RIJzCuOgdHnY
QKlqQyTO+Q7NbIu90Q3pS5zozZXDG87dtWObP/jJsJRhsWSES8n75XML29ZfXTWsLPKC2fsdyNhu
sN0Q+XdefvE9aUyB5I7ZdJc2zZKNOXSJHZZELOJwYumvQZ3Ml3OD3QGmVSb4WwSbYFn77gObwn91
C+92yVYawoOt2GUhKs/+N16xKBPFUzdON1zGw4spzKEMHTCz9z591SF041TLNiX2vE8mIS2+m/EI
yLLIHiGghXE6JcnG1OWqiWxk3e3YVFmytcZ1Ysot+/S6Ggbz3o9Tr76ZHWfMoibLx2eNQh9q2ave
O8vgpNeJ5rLJCED1r6GrCP5Nkzlozo9TVocNDQC0h1USIF6dOiOmr4HxauYKHKjHGxbo4DA411mW
zt/ZCNgOF1Zm2RejWYtHYVC32qTpSvJLc4tVTYo+/lIFbY2YeNvENL0C76aH/psAPuyqL0umw1zH
y2Wv25PuhbFbaoBOBedQJkX3xOM8fcLNSOyd1h5eJ1gUT2MsrS5EHEm7bcqiqT+PeFVC0YI/0bXU
dc3h3jLc5dEexwo+ioc6F0mB8zzOHjj/gMZlx+eXKsOCJUj610T14ucce0F8TZEj1m90zYSIIUFG
Q4wL8uIHP6L7Xmmj+zVXjXpwkplA5LnFeFtYWk2W7s2BDJvUpV3gxXP9pQK7wVepUr/bmJ2RuVep
l6UXVZ0gKu/KGYUeUIx4wtjL/BN5h1c94fjD3bXym4EqN7mBwDBkyIkmofAzHjOztJCTnvvF+dY1
A3XcrE6CnTRQ1ghp6KQBOFjTE5smrRr2aT3rSGsWU8IbP7X6Hz3FIfoLU1Lbd26WusYFKlSpvLX9
xGu2RV5Qc5tUoL7nnjVo30w8y8XdzOqVm35e+uomNV3M+1p+qLf1h2588BToxHCo3Km/GsHWmd+T
BeJoaHVZ4oaePwl3axQCU28xWvYu12usFVINb8VoTvslB6xLtejKie2Yah9l3ZD6ff3N9ulBfU5Y
tEsnEU13FazHK5obP1idSQcPfacJm/e068S1UzeDcamLeuIjJNlY7NLWFQOaNypuyJT8xot4NHP5
WWaOg1ht5k62MxZbyesERfd8O7WWJUhplC6uEb4Kiv2iibajq23PzkYDl5NdZX6rhqukMqoWHHAc
F18pQAj7KZsd6vEsiLdc8l28aVdq6xePF7neb7mZfpYSI0c0PVrNiJRejY8N+OcfvI9UF7agjZ9S
UE0kebok148bnjhBTuITjRW1yU0BNP+uVLod8zf7trrwUoWOUJDMtCtKsr41s6jrr0Uq8+8j2yqP
BtfLabwUTsFRaLK6v8TblHd23E0kVkY72O0Fd+P8TaCCFoSKssyXnJalCJHKbL8bpT0kdNnZFDf4
M63vS6uonBuzjBvEpQrh/PAhXE3RNDr1Y1XOurOlkwDX/P9Q7TfB5gzW8+C69e8myGZoOHpm0TD9
f33Vd7qCJ8VU/Ips0PArfHAtIK9l0L8K5pgCtLNc5uA5KwFEgL/3t3VpnBnkpJb6NggVYiRO0Rt6
A6P+NUhRuhRoqOU+K5SgNqNvxZe10+F5bdbkq0N+juJ3UktlPDJkOJHAfE33uHarvExKxOzj5yXo
FzQipobHXabfIQYgdvFoPqV+Nu80tZwz9zydqInxCMV+slnW8liBDTNXO3NlIfaBJ8XF6kJ6o5Fj
RF21oIhTDPIMquLk63HXod4EtIKGncfAh1/PaQ1jQIQ13wdTCv6hgHqtF337T10MSuEHo4ATOhzF
q51pTiyLmkal1TdmzX3nprKLbBzozogbnU4IHUgAhIAFDYvtslaq/9op2ihJur1E7GUN67CiPXg/
O2J4/HjTH3ak1gl5NgQGWhUOo4DFPhyF+o8Ec1SKvb4aTaQ8Enkepq8DZdjo45Hem8/fIx0dL6Va
UFC6EHvNT+SVRdFuYwXNn48HOdl1K9oBnC/dHzoHkLsOp9NOwKggU4p9OSXFrqt9cZ8kZvs8t731
afKXc2DCY57gun70iFGFoNNDg985+kp90WEZsbT9fl55HonWiCpCPcH5Cnip3Eg3by6FSh6BF6nP
KAeondZZ+I4A0nC/LK50Qyee2h/KlvqZJtg7H5b2ScCPQ/9ppRYdroQxJ93YcOD2DlHzojdoeA0I
1FwtzTlL2Xc+rAekepXaRz8UTaTDkTqaFlyXqt3LqasirzaLDUX9+Ew/8735eAgUslVXEMkqz/v3
cSil0TSTXcl9XgYmxZ/q11JqVZTSkz4z0hFc5e1MrEBdODgr7ZcDeDiU4snmTUnf70ttjLfVUJuX
1NbFPY8N41JrkTpCjzG9w5hsfEK7ANyKnJq7xejN386YJGfigHnSzlzbYWhzrIL5IHWOcQgKn7HB
F/O0T22RG1HsjTxagjR3L0qSAzvE3bQwt7HZQspu6UJs3L5vAgQj/OQzxlD2DzeWrRnVdpwH4TQG
Cg47T/6YnkUwXwkTonNUuMJwKdYMyWXTWtWd5onkV2lV2r3vTM2yWSxRftMsUfshPiJmHc3WYn8Z
Cf/3WhEb5wjxJ1tqvSV1bi6+AXT449gXV0VNr8/1n7MqM27rXBnfafkVu4+DxTtbCscPOI6r8i2A
4KNg4dUtZLXUGPZ4ILR7csz2bnSName3Tr/556GAfUN7QBUPifK3b/xXMIdojBbbEst96VQWuiLk
qjCovudtdw5QetLABF2wbhQD7SBGPCEIazi7GI5Y9lPnbRfN9bdkn2pbGNNvN8/yy2LIzpyXk2WE
uoiuP1ZQHBWQFEdN6GyY7KX2LblPJE83pzS+ktvqqHCm/dd/XMWVJInG1jo5UBRviJ2/VnH0TU2U
bTLu/YGyTpwV026YbSPyTdRFPh7qNAgw1poMeiSDRNFjQ2MPI/ohbvxhb8fYw+MmFn82ekdFUBlx
qVnGdNu0CF7Az3pWPC5/aOUwXGpZ6mz0TLlPZ37NuoYHLXh+jYeOPapzEAigqh2GpLmsGl3LmnGf
87wLRxhNlwp8946+Jc1aZfgPcT7HYWB07oM3NvqWx7bz1FWVTtUjuMjNXn/++Ce999VXnIyFEjY5
nn4UjzWvn6jVW+N+GPTs1q4KfZsOTntNWfncBntr+B/NHhcpPj0C7YTnY0diLEKmcTIH/E09d05C
2uvjAHgQ313QQt58D7OHZ48/mOrJR0q1xOnPCS46p6YNj+Tg9EnzOrWEvTlTzvfGEgSW7vXij52+
lRF5yV9TUeOJ2bFQry6liidj0rSnMk/1x4+XbV2Wk6msphpEAsAUx1vYVKj7lpml9tMiBFqzY7np
/FicuTOOUdes0SrfisMQ/G74nMdRoKQ/asyVmPfCSLut1nrup6VZml1rNdVDirBA1FbSC9OqNT55
edZ9XgabFZuV3CLOl+w8WQ03gNzsS15e6vLjNThJ0tYf561vApNmCvquh5vZMLtCZks+7yEjDKC+
x2qbtslzG3PG0nGq/zXxZDhonfAhbNglULMOhwtoKKzN/HlP14CuY6zybZOocxTudyYFPIYyE8gV
+IzHK95ZMtYzs1n2mquvhU9M4+o5s8JaX7Q7szf+F7NayUQERAIv98dRRDAHDZhHUM/7ydW1a82s
6Zj7ZrH9+FO9s12h2UGbXmnp2BgcQXGqJskqLelmhAYXPk45aq9VDXnj41GOvQ3eSDEQY+DeEt3X
L3X4iZRjTn4b5MY+zr3uemjR3YCLHFNYtWnmVNTOLmQ3VKt0Kb3/3o73NbXLEHm58jZzREvNCXzQ
TMnqzvKRFNf8jJQ7MGA50XTE816c2cKn60Iqig4fxXS0u0EMHv5gt3LgS+DUvm+KBMfetjJDMdjp
mWN8GmMZhcWxUdVFjuTNg/Gv+67TfGvAktrY5yKIL/JRrzZzh0dXICfrzIROty+guZUPvF4zHMn1
p/w1VK5bMsjNxtn7DnV29H9MZDg69y6wW3VNV9zafPzJT9IU9ixD6S4HhlBwLPM/GygcTY0e7Jm3
ceEVDhomKNG5SdgteCibQzZfoInb/Ph42GOyL4uJbQs5PQUeLhOUKw/niR4pBeVOantAUeYlUUFq
n5oWyfGbmt39SYMVfVfPRYM6HTBZvPOc1PkRm1WbRwuuXvvepicdGXFAFfTjn3a6pdZftpZLoKWs
1K3DX5ZOblBDSIz3EtjIV452+q3ysuLMKO+s+0r8IbeGdc31c3SgY1jMsSZzbV9MsO6RgG43bmK0
tObSrv2UuVl2YSE2cuaAvzMqW4svyfUNTPEY92q0VpyIliYK7wjtKsFV+3dR5OZzXsr0whiEsy2C
sjgjcHK6pQFFImkImQvF1DfK8d9bup/bJUDZonrpSH6vglyBZS476uR9nV7k+jw8/fMHDFb6OLQY
wP58yMMP2JqajlKfEi/sMVJE7rW7DGDdmZhwuk3Q/wXXyiZBpwC/jsNRaPq1Zifd5sV1ll+IR/Qb
va/OXWbHgYdXtstTk8NJmXIVQTkchN6R2YBmcl6a2LsjMLk3XrpYYerUzsW/LZqFgTpMaQgq8BVQ
h16n+1fcERZvu4Y89aWSfnuDF4cdqSSJzzjPHSsaw+5623089Ahz1AmPwhvELqBhA3thyaYKXOQU
mOjEmmOe3bae5tzObpLf0SEIxnAqrYa2qA+AZRM4o9OFGnV4kPjS3OGWYWkhTxxhAXpJgwsVGHlz
ITK9lyH2tvRTtdoYvwSLHzx1umaQaFZdafJoxknkzKE63t9vc2Jfc1qwET0FeI9FPfB8ZukmY4sw
Tr1FwKC9lot9D0LgnOje8b47Gu3YzQdgZBCLgNEGaZQbS6LSUHtxcWZOJxtv/U7rNUTOgTTF8VuS
XEMaSPlVL21eaFFZWqiwBChUYAT/++ONdzoSmeeKD185TlTHjwJh2g/Jssxt+pKUfLtJc3nQNTzL
F8gGm38eCv4jSrUGySF8w6M9XokWXGqp8HzTlXlT1hN9pBZ1E6K7eya8nzxbSQThMMBc4SYn9B2H
hynn1T0Ku3gRaOnBELHlpgbTD8QXxc+NY6PAQjbT6CE+dvHv0RJqY3V44qVziuZoTk/nTGJxum8O
f9DR5LUEzeTew3oPfA1NOaPSLpMSNfEzE39vGBQf4CQCcMBpcL2B/oojHQ7XY9dYxUvWJfqmCyr9
s29N9evHX/K4FMfqumj9r7xRkgfevkej1BlQsUkilTjqaHeV+nBLVUTdAIkPvsvK4o2JNN92mZtl
O8RpfqbHcXriSY8pAhAo4chDlzgc3rNBygLPq1/ogHm3tVkjTFu5TjRkeQ0UASPDf1/VgwGPsqXY
TFvAd379Ioth1RJAonXwx/HMFjlJylhWKpsQDpkT8cw9WlbHVWDb47p5SYsm/VEjUws6rc3BMBjD
tikBQ6WGTVudPTpcJK7mRmgWB3UIoGOJFmI+FTUn2H78rd9ZbA9CkGf+x4481uTKMZdJBjPuXmyg
17clLOwnH1Ae8MHSuBtkco5H/854iD5RjNTXzBRhtsOPW5SDl+Fs0L+ARVzucTKfPretp8LEF/pd
YyM89vH83lRF/y5FsOp0S+j5cCvS+veOBrSatvYswKAvsdcZzi6vKscMsaEElCRHP/2Jhqz/FCy6
9ksWyB9mgKYv074voeBNcfWpU+zUTcudeeWQHqNK606Bvmnhaek4jBdOxR8rvV3XiKkObeV7f1wJ
LOPMjfHOwacFQ0GQ0w/L8rhYbytHKw3Z9y9BORjgUPz+pjbi+MxinY7C2xSoG3RxxBBPOD1DNtFo
SBf54lS92qLQpV/WbSv+eS6Mgl8HLg8WBaJjtdmsnFxpg6h7cZe+jAy/KDYgja1/PdQwhE2Yr6vq
gL06Wh5uNExSYLxaxfJS8dTb6dkSb4GtZmeOz0moRFJgve8ImOsrb+Uk/x2QVz5FpyOy9kITRevR
2bBhklhlbmyR9OruckvpVwDlpnILWl+HZRiUZzLlkwPFLwCHCTtqzY/Y4Ie/oMLQJ9csfXyRqWbf
zOM0A0LG+tysEFkAMnquTHn4yOHOpUtjIeFq8jhmSx7vREMMQ1+47UIrsPkO1LJuQndYVJiXjnWJ
Aly+TbPVSe7jY3zEyf9vWGIGZVgYhafVNAApcmgcY9nL2aofKq+WSAZOI9jYAhkSI1o8L7v2vAQ/
N9tKR/3KhYRNBpeL8hx96jCnevspDvKWkLNXIXA0bQ9X3MyAdwmbGphc/ArEtFgiI6MQ1qhg+Kf2
5ttQzJVnPGxWnYbG0VASuGwpOhf+BjyWixq+CXicNL4E5HnuYX4UKN/G4nXAbuY1idPFsUeCFWtV
2alS3wdNlniRs8zFZ5QjwLOSlo/ZdjKT7nHE36vZkOsFDmDfMbGiuSjbW91aYnuDwuhwCYYP1oiV
NLqF6J1o74UTxNrnICnQm3cy7VEzaL2Hgt316Ntt/+3jjXJ4IP+bBXEFFr5F1fBElWrO3A5jB53t
iYw1tj++NO5to5dRi8znw6Im/RbmSvtaWWK8m3NPnHmDvbM5VoDGWh8l+tBvO9wc2dxrpWsty340
3H7Ta4DMMpIl+BcYm3081XeH4nID7E6wPsntRyWkRLZf39sZbO3B19DUjEsQXz38jI+HWlOu/3+J
/reqb+cddM1K6TrKkKzSnC2he8YeU2l83cA6/e7jwox63e+QNqWoIVstuE71NP+n8sb/HRkecUD5
kQD7ZpH9V8ZbN7k31tA69qpsu585N8eWf22vVdD0ain7/Fxf/L1Vpaphrc8KCtwnrYtapE6JJvhe
h+W4gSjkX/dT6m9Sx+jOnO7D0L3ObaXtcqn7SDXQ9jneKyNSUWPWWnu7IqRGKMTmOyto2x+QziEv
ZalIv3/8HY/o0v8NiXIGhRUyfMSIj4aE6SnjMVv0vZ93o7cbfRsJFRhP6cMU9NNeqAZsc1ZkxZfR
tppbYi4yWU6SRy1/8cwNfbqpsHlCvAFVIBJiDuzhUQFROZLvrXVfgBQZtQikMTO0zsvI9IsMKmRe
PmadAl4pGvPnxwtxmOm8rcNaLuPuXFUyTmBHi1ZjbSEta48f44itdVxu9ABU8MejnO4l8DI09ChE
ckwRXDqcIeIbSwrBMNibWutHugpMjKTGl2SWxZmtdDoS8Bf2LNGbdJ4u4uFIpuonSazLX+jyGhsj
R1XK6bQB7c1MnnvHnK4dKa+OUzRwDXvlth6OldKVb4dAFi9NEojnQtFSAzBpbpMEwC+iVfWdAfNs
C5HWfkKXyybsS/Q+KwG0E3JJ5A3AfzOtPZcJvbMGNrgo9Kxgca+NwcPftWhtgzS8V75Mfp5vgj4b
onrukwszoyv68Yd9bwnoIFicX1CHxJvDoYAXq9TBvAY5XdTn9EXU2zq1jauPRzlNtRxgV6sRD7Kt
CLYeHVYZ94gbYJ/5gpawddtR46Gvq0+wYpwM+L/ynoE5yM3Hg74zNY8HGo80rD2QJFlP7V8Bt5Fm
qeDeNOTNGAJI2xZXs8j/PYeiyLnKj4FLIRwdhz4v1TWFCFnLG6CMoyxF/VrXNHMnijg/kyC/NVoP
Ly+ENLGGpH1PkkzsO5yRC5xq6JaBirXuJVCdAun+9BMtvbHiQt2z01ua7a4jIU4ZDgIKJSCcLMTV
w3OjyU/dS57BbgHdotQQBJlGi3Z7s8D6JPuFIyO80ggna+kfTZV2xU7PXePayXR8S1xtwvXQgEGC
cZ5Ci4x8VOl/BDQHP1SqdL4pSg5N2BJ74Gqt76FQehZECuC/P5AdHp6rxuE3AocYog6l0EeAruOv
YSio1VpFLppNYNJ2uAKiqb0uetXYYdU09k7XkYSOKCeMMIV9bJK7WmeaGRigKgTpPS0hlnbmTe/B
GqdrEOe/vLHFmVMTlvo8TYLaWR13tdr4vQExUqL5jDps3jnaDU5oiR5VdaGn0HV0xD1zGMVaZBbS
/JlQm3uQSar+1A4EZ3ovMRR35ZXti7P4SAh0UvdfhYXJQATkvL5zha+MsJJFRU3ck7nYjGUO71Qs
VgWxTi2OG5kQFGC+gQqR28pfFT6g3flPI3ri56qYR6VFQEvciiRwq+0cWQdn6nC3NAVQYZFI8ctH
an1I/mBRs4MXu/iPokbCRFDrFld1/lpkDwZ8no8P3xHQ8nT0o9ecIRq0rLxB/Jqc8G6Gx/uz/mrf
yR/uFyeOGiPKhovG28iLj4c9TpqP53x05oXlN4mtMWpp0QNZnJ/wBa81rQsx0w6BqLuzHQ39eCa8
Hd//x6MeJZWFC5sglhNzhfXieazvE0DjkmWX8GZj+0zMfueBQzjzuLJowVOtPU7NS2WOHHjRveCY
WGNnCYbmprDm3xlOfZ+bYCWNZ5q6zIwBlI2J82MLsemxs51hh7pJumkNWezmwamvbG72q6VP/W0v
qCYlulTXPO0hvzaleYWyhX3men8nKNMo0JEYxFsE9dCjbZHC6lQmVnUvYuoantodoHq3NrYfb4N3
LlBaSMDZES8DtnKsCoLe+uTOqi9f2gEaMdbUwWZeRpgXyez8L4YiN7K8NxstABGHpyyxrQn+v8Vd
HSzeZeUm7sYoZXCFttR85ky9c4siyraqgAMtWG+2w6FiCzrm6JTVi5aacIdpWpEXJJ24GbWlTcNO
xsGDbNT88O+L+faOBgFFrev4HkWHBKEpLxYvg4Nbm2VZNd2r2IqWzE/PpJmn7whK9Twk2B5gDMDn
HM7QsEQeKDcQL7WFD7e3QF1DarG4nOwBHf2py3cfT+2dYgzCwAaFbGA5AK+PVXk1jNQnuyxXLyUb
UlNLn6PIMZ3vzZFyqO7F37USI6mOdO8aZ6Zsa4MvOHOcj2MWD17EpQC1rh47SBCbh5O2hlnFVCj5
rDmsMEmv8s5yZPyp0ozsHreLeFfxE0NoNMW2nS11Jk062VUUZFgBHt7oDgIzOEo2bS9P0GepDHok
Rv+DTfwbDdJ6B08qv0I/Ul0GU1+f+c6nUyaLQaWNRjIvJ+q0h1MWiwhyMhzzJekXDHggbrdho2Na
hVt4/7koJ5QK+qG689qu3/pLfw5JfBKFmDNZIQvP6Cvu7nD8yS1T6BqW+WLHndzMjq1u88U59754
Q9L/na/xegEASruSzQxf4/jkTLQ/uJ8r54Uae2+EicjIu6AfBzd1k5TDqkuilRsb8OMPu4dAiABL
gkyNTuGljtK6kJ9SzXefZYCBYFRjLWdsKmuuTdhao4Mn3zTpD6i6+DdDbQ13o4jjrYTGg49eCb23
pg++MrXiP95c1D9jgVtY4/ZVvjHYbVbUt3OebhBCMi6hvDduCEwTulFijcuzZk5mCnc/hlevsHv6
aaEHBBC6NJc2cpF5++bHHSSUGPvzSzTJ/CtjHnv9wnBHpIIEqVYS6rjmjKEe14YTOtDLWpBgsPq3
0k6dWytLxikE/9rc13Vl2mEnhP5JGxx+vcqVdZ04dvVTFZmNthwbN6pECot4wXdAhhCZxn0Pv+8C
9BBCjbGqtPlcaDi51E14WITZVRWeq/bYYV4l0LdbpeyXpYvjGcGoscJgoLZdUmzDvSLHBJZqTHX2
GRuQYLyClguNt9VI3yPZpVW2wREm+2JpmvfUmFTXQ7SD7YcZ87BPBmsyXIsy0M4cLLDjbN2DPWfD
D6Kk62DortNFO7pgkWQwpqKBVmzBWYdOPcD87UTRBaGHOwJOHhS+YBiv0hGm1QZdhM6v/pguef1i
56r0Q1qldbxxvSS2L7Cd7G9l0stXzCy1r8GgOd21EiYaHIY14G+aBZ26kZqSSyRqPfMuxmFEJKaM
/fwnbHt3CYcWuk0oVtbmKCfz1S2hK4cdYiZxuMSeineqnAqgTdMIrx7FIIT2alNAtgsQenJ2eL3k
WWSUffMT1SSt2xS1Vj2606jmC8DttrGdAtxAI09rHJxL9LgIvqK/JmaKeT7SajE+5F9RjVNOlHVT
fc9jOrnLgfcPodHXy3MQq/nG9LMqjtKmT+6GQqIEE8waBBy9K5YvHp7B2iYpGu1ymFxcfRC5ye8S
fVDxJsUPqUaDAuGWjVEMwQ+3HoyvmezLYpvJ2X8tk3q5qyB8mjvkyLQeQ9AJXEFn6/fKkfMzlWfk
G0bdIeIV84i4djFALCQAx19EUfkjqL66CG5kWSf7ukcIK8zNBYUlJE54PRXphICM1eWha8vuwamr
Joh03O1BYpaD87OYljZm8Wun2ULe1RCBwrbusS3bWr+rJPoUmzwwVX7RBPhNb6ZW1MYG3+BJe5o1
AOObVDeSdpO3Us13ZYuPcoQF1PiimrqZPwVOoeVfIH/H+d5tYkcDF9gOE4xkI9P6B0uPSx/NiDyp
88thGdWIsYqY3fJuSnXwLmBuNffSAwCgRXWX1N9ySJV92GCGaW/ypNB78BDUm0JMQIcLoBhomfDS
i9F5mt3mt+dK+d0fF/4Xw0nnCSCQ2T/GFjpTLjay1m6J4/620rRUh/+cm6slSNpe80w3irBPhhgB
y3kkw6haM8g/zbHCVQylEWO6qGWBg5o35MPlZPWNjKaia8ZtrPnpanSvzcVN5evlbwpI7u1s51jP
prHpICA0Ge4d9dHup231dhvR6nFvkK/LYXGqmEcXOs/NBtElJMzAHWUK4SS9wihiHnx1seJ5+S9A
ddIt6tzWckU/VujXg53P2pYCnHnr9Sq1N5XWostrDyB7r1Cdah8SNWriCiuKprgd3TTI7rvJ8uB1
UKq6Moa+voYZLFrMcbSl/JmmsffJj32caRtr0hroRVaChnZTeXfM01p22iyIV/Hotp/QQtX+DLIB
bT9nuISGpqpidC3KPL6bbGRerlVtJMklAPHg0kjJkSI2fdlHurRqc1NY02Du1KTwe7Qb938oO7Pl
trUl2/5KRb2jAn0TUXUfQJBUR0qybNnWC0JWg75d6L/+DvjsqCOCDLG0z8MOH297CcBqcmXOHDON
VkLxRbZRig7qBPVlKA5xYWcWpoJhq10gOAT15ssBjc1Tzxqid0OAtCj4wd3CHsoXC0IGqlOVmu5G
5UP/cmjZblZ2kHZg9dQo+NbJTVa5Fanv3wgGfGOtSEMyrpPQ9y8b4C2WC7InfemUisYLNQwn2cMY
mG2rT9R8rTr8HF4Jav3aiPj5oMkpSeSGVhW+aCIytO2cGajQ4pfmfZDAi7uCe1pcUyaCy1DbCd1e
AFC49kqpNIJz1Sdr3ijV9Iflk01xBSiw7xPH7HvVJnXjcosPkNXDHHLgw43Rky9sCHJ0aDslLIFp
iLZ2qwQ/h6lGMKJ2tjDZnxpFXWl+SmYHX2R918pwSd26niLdq0hClTN4LTRItWCYuDHbkepmA94W
H2yRcHvwoZwFpCDU6TvSLYf+Ar9qHke9KN9tkWtP7OUwwQot0H/Cu6/+lFVDeGZKUcyb1ayw2I51
aT3zcadyVTbWwKFXhMl3qYyUzCO+aPHgxC7oVU8TS/FCHpIovlGUtRbVQG71KBxK1wgjfKFJAaWd
y9GiRF7e9STPFTAWK7waC3nd0Kc5ulbrpBBvM7QD3tTb2rYIuJOtqlr2f6iFKXKqYlL8g+5648do
NlVB9klE6roBCfWbfGpge+rgJLf9kPEiDKdSbmpNam4g46kPcZ6bz5aPBQwGBVV7Y2OjGKyUQor+
sHHo2Uo4sBxcDb8ltjh/0veYT0GY8McRmBaRJGmzxi5BRqJed8hNQW0iZeUX1oU5UnDydF+OOfM0
OZSglZmN7fZtpG+StOSWnhdssu5YZvJvPUqdR4r9WQhFs2oNArDYumi00OB0KBX1PYyFma5qOYle
CpyQMzgOcXqtN+nUwqEqZMgyQ9GrHoCw4XcturAnji6qeFPkYwJBNYHvBUCkhZ2WJ5F2T2gHsK3E
JuzXJEVpe5Wgc4DsUVSB6o61k+puOUlduWanIYdDiMPCEvkE8U3WwvapyqXspYqkKbgAvSZv4zEC
mQkMYLzSuiwyXXiONEPj3NE8GnrQPJXQYe6cXgmri1Zv9YDjx1K/67ldfkP0Vt7lOFEnABFKIsKU
a/cm99VCdsEmJLemLb2Yldbk1JcydtR+kNoYUVfU8bXjwVbWg4IXgxcUijNcUmPAmjEHo3xNZCKT
GI266BUcYgbhjIR4sPVbNY/hRpa69oPdW4+ho00qpA8KRFw+Gy2/s6hGaMAcxknfijGhlNWnbc92
YUbaW47VrnqbBpq/ixq5p+SjD0AIBc2CP9jVOWUGEetAG5tE+TbamROhTI2NH2Q+ZOs6su082Spw
YVKXCrJvP+Rstf0K9Es//u6J+1tXG0ar3bYCFtOGNL1oqaRR7cVHV+fI70coJj1o0GZLwMFqKiDG
jFdOPMn+k05ucbpMQqUs/uSyCeFQnqqp3bR2YD7XthSPrjlM4TdNr1ToUL0w0ouWG+BPauqgpAd6
F6QrE4DsY4iLHXlU/OhdORw709PtoXhyIiUFIQcOrl8DEFHpjSps/kTIRWhFJTDO7gdlDPt96tel
8c73a+XfiY8+DYRpJMtXFdtMsG6cWk1vQjYNcNyNqn3LqrrPLiQjzuorLR3CYNNjaWw+lhB5b8DS
m98jRW+1DbIO5R3gxlh7Jj6EidcwFYWX9XSObUSrtYk3pIVeUh5sq4neQ63FLIar+DpuCDU6duUn
QDdl68lkpCKP3symoI2h0EmqOVL1u1MmdUDHKnfDTlXSybobdRydt8Wk1oNnRXYfrGwWsOxRhxxi
Ni4VUz2tSfq3Nh4taYUqsHjKFF8qL8esJoioTUS5LlU8jeYTPctetMYcOSvGKkk2+pgmwQ3Ek2gX
5+SpPcXnJgd9AdrVxurImK/8tqAjjDS1fIcEuydSty3x2DVhX11yjQGVxBNnr2UpW/ty7CRpI4E+
GF1RN1a/6nIlUlcGG9GdYZTs32ACO2stgsbU3DGpxRs3Zfk7ZKTmmS1aKjaFTKuMo/dZgGrMVC8T
3DbGVYfz4E/JlybBK+cysamjVr6JuayyY4xh4nt2V1vC5W8U94McV9w5skoqt4CE6r1ZV/KwGRRu
bJ6WqaNw8ciU/esyUcqbDOUNFIg+SBv4CZOqrpU4zXZpRm+FK1em+mcIK07vzgIAtfK7SlkHQqI/
oQC+vsHoQtbdpu2i/DcRWLy2B8xgaBAEJ10atOZAowKqtnKCijNNHUfO3LiegpXo0GS6oZoIL6iy
okYD42jVqoNax7XCTILEDcdsikBfklHf0rrY11tZqPLWSmEp3ZQFm04S1Yp8k0yKepc5bWWs9DrA
P76da9fcdmTJ9FIc5Z8GQx5+ycqY5DBzB5TZRS2c2iuEZGHgSqbeXxmdJVswu6b2pjX5hVtE1ApZ
VHr/kghVf3fsyfk2Gr0SX6aSCXxQCuOY21zm/5KrdrrNYkmP3L6RjecO6KcOS1eyiw3b7YDUNs6U
Zo8Hu1Hv1XKYXgy/KuqreuyhuPvdzN4GSMx9nAPnvddqs1t3o1PKqyabiYmqPeoPaT7EmO8yTft1
L8YRiL0xTqarwlp2bmwIZpPXtVXfez3utPu0pe8ZxkDPwacgLBtWUY5T44Vp5eEviYD9j+UHU7MC
oypDCAAcxqrXJMq/sZqFb9CHM+17M1AYooNM9Dv00GN34TvUq7akQof3CpYegWk+GH+gzTlYnAAU
N7zSDBwA9zPDLHZTRMzfUyBz4aooKTuya+FewbvlxsnDRvVzESd2yHVFjXIKS8nw6sCWh48WY8+w
bqVWv+XCaI1ckMlNcO7o1ncIAzZdKqoagHAiO9qsKCmDVyrooAFJLPnxHuKqJV2Ck8igWgL/VK5q
JRvh/GodCXdNCtsfUT8zMXUzs2gw95Nso8WoCeZqG/UzOjvpqAuMqF4ZOkCiC0npsNhR8dAG4Q+Q
qnEhFkZ3oqznd1AbyuMwRFTFOBDb5yHsxz3KgP42irPRv9ThPlQEXKW0hygT4IWpFd1vero6ymjD
UOywRczA26G0R3I0aNpLF0bCv3KmCU3taAnzosqs6m3yYdeuVRpyJbed9DDzHLxBv4O2rK9DjcSU
W5hQ2Ny0SusHgMgtvc5NM5LKlBxZXKRGLIxbYCoWLNW+yLiLoxS56NSBwJc6vX5NSyGcWV/DRGGV
1SOUTL2V4904KfrzUFtW56qJwtEJ+CvUV2rILdK1BkP0bmt2ze9pKuA8FJaVcZUMI/t6AMriX6ua
Tt6jJaKS3SE0xffZBOTHBHv/xtHKPlyLAsMIz4gt69YPdXMfR+X0mgmp0Vf8XdV7mCbma18RNrsO
7+sJVKSALxxZ6jMNwonKkOEQu36Rar9I4wUPSQdXi9t5pHZuR+AvQPs55V0FuZc+PYziEy68uDyw
9QBrXzeyPuA3zXLS4UZD+CSh0frsIyUHMvGAyG9MxOpgIjF7EFvNrJtf9RBH75/nxZd5+MOCFnmk
w/woWFNZTnzKaOagemmarUb5XbISEIjhmfLJUZbtoEhJifpwpF5qe1/tuvx1kLpbEs2MpK1MuyP0
hWzVbFTn++ePtkz9Lh9tkW0vc/DrAvea1zKhBk69Lo/uPh9hWXxajrBIbht5GUhAR/NXsi/u3L8m
vfTDmTGOsnzza0ONg1QW4QrqwMVri0qDUpCSv+aXYqt71la6/JrDxj8F3A9DLF7UMAmjsQc1f0VH
vq6z11A5J1Bb9BEcD7F4U7QQKtCMeApuR+zF2LYJN32svHo9XTn3wd20Creff5tl4eHvt/nwUPPs
+KAJMeiWFZD289fQbrd6tK1aMlNbvci3aXCRSz/p2jpT3Tk53z6MuCivqPUoaithRJM2Ih/vXnGu
LHhysX4YYf79D89EhpFTg/zWqyzJG13SL01YzL5/lYgz+pOjatny7S1yyz5dv5HVjvkr3RSXKEJX
o1Vz7qVeW+/AZq9kRWzi/K1WzmKbTm4TKLRAJM0KYmMx30nnTiUlw/zVekDIcZU9RlcF3gpustUf
uLYnXrwDQf8w3ozuOdukk1Pmw9CLdUDqfjQj1c5fO+e5HX5wSwj62rO1VznYS2m41bWnz+foyf3j
w4CLVYGwOdfG2spfM1ac0zzS1L+SgXx/Psrpj/lhmMVSmCj5WRkQMbYQZfPt7g74tQdY6MwwJ6f/
h1EW058ejVBrSai8ZhY+DsQ9UbT5/EHOTY3F9FdHXUJCz+sqIdc2a9IHysynWA24aZ3rrzq57X54
msUCkPQEWyWFsQp7ZW2MJ+sJcHF25pUpR6PYJtJHKsGIIDEXMxdfppqKQFenQXlVzaG/Q/QFLrYz
Axra48kbw1lbWzXBjpKVhs1Snq6I3pI/MXx+rx10NOuxyAY3c0zdqwupWyno41CGlvaZH3TRpcv+
7SgyrI65bk0RlTbqw51HU9tyZvb5f1CMUhvnAjIkKwtzq3BF0jOKvKbS7Pdsvli6ZRuDvKAHAbeS
ThPWvTI4GihZY8qvndGf/iR0BlB977W+cVHUNOUVWgALkxTbIbnaSiG29HOh2u3Uyab3V4PN66u0
uX0+nU4fSrP+YIZZzS0ahw9lVdQ8s/n4tuMLmOpG4ZrP4nfwA2fP2/4yLPZ4wpw7CY+++EEUdIQM
y+KsiRSNKCizY4LZp8m/HXlxJdXY4JxP2lll1mJ/QYcOLCkjuMueo310ldzbl+Yd2j2Lu/cNxmcB
7Oq37MzZcXJT+yBGW8xpX+mEgZCAOG98mJyfZbkCa/b5lzu5UX8YYjEbx0LEGdVGTlqUda6k3EvM
Q6m5S+rut04+OW+fnfDl75hfsrm8Ld/yh6Z+e2t2z+V/z3/0heoXcNuw+WvC+O9f7SLUiaJ4b5b/
1cEfEv/v728Hb8VstH7wi3XeUPK4b9/q8dubaNN/DfDPf/l//c3/ePv7t3wfy7f/+c+Xos2b+W9D
oZgfGFbOxL7/xbEeWb7fPZft83/MZpdbOOtvz0d/9B/3d8P5L520mgKiBFEnPJ//tbrU5f9C6zP3
HpmIayCS/dvqUsYE08Cum39U/hRcPxahKNom/J//BNKCZzfCXky7ILngb6p8xevy8Hyy8ZGlc539
h39B8aCv8nC1w15GvwsW70bQvARrWmuk9xzv5IsPL+fuX/X3jybWh3Pz7zAGChvs5GZXSWMpJsj8
qZAoYds3UlOmPzSZjVyvm2JPs2X+M6CR6CdQc/US7Jz8s8Ir50uqu3l4YiaHnhPQECoYkcWSBxBf
CyM3gl0u45anJHbmZUP/7fNnPH6VjgnsDKkp/SBwrOZ38CEODWWLKrUShDtgV/6K0hf+H+ThVp+P
criR/OtRMACmBRbWG/9ebCT4hAS+M0bhTqao6EqkIHH0mig5YdTtfT7UqQdC9iXPWjsLTN9ibiRt
xbQGJb/D06B9cchvb6BDIEz7+jB0iHPaI9tg7198nCa0jREzg3A3dFmzpq9AxsEmac4oQxYNM39f
3MzHhDEIig+d2WJ7jDpRkDqSwx2omnIn8FSivCenm8JX33oxwDUTwAe1trU3PY3bXjdMBfc+0/n6
XKTRayb6QOubVXeH06TDh8+XUKPvQgHHLbQzA58DKz0TRM+n9L9lMP96Wg2xJH2WRCj2svOflB3B
iKaGuyqRX3vQLK5jlvcG3lEA/Qfz6zMFvADzhK0KwdcSJUN+U6kjxwx3EVWtbYtVp0vfcXUmNDkx
9Wk1kOkgY+qzkhdvjp7fjqtdHe+0afBBmaSVR6Ty1svU4784JXV4BbRPon+aLSCXjTFZUispNaNs
19DGgNCMyUO+VShndoyjj6QzEbhz051msMqWxrd+Y2dwn0t2jAm5FK70yasZ4DqKnZB9z7X2XPPf
0YJmPBvdMR+IDlR9Od6oaKKvRRhhhR0lXhjjcCdpdrb+6stDdEwDKvw1YJS08BxOcGzKSRBSNt4N
qqFc4qbWkXFOtDOjHK/nGRjCfEPMxCFpmIvdqZgFh7XlZ2j69NytB10mXV4Nr1FeOJuwCdRbJM/3
ml2J97Kri1vSbDliiuKcUO74pRoIKS11boGbd6/F9hUZ6VgoNPjt9FAfYUpKr74UnROpnhiEfZir
L7d/+nmWXWGpUIu2ilhgDpKatZ/XqOsss/rqMiba/zjK4lEwUPFFqo3hrlET/MJUHZpDD8f/8/lx
tIw5UubFRdwBZoaL0+H8cEbauWWlyHaZpOoY5PSQDkOpXZPts8+kCU8PRaMFCslZwjj//ocjWS7s
3i4sOduNmWI+aLST+65a9c1jMjcWnDnH5u3nYMvVOcXYAeneny+uSyHxVAvsMKyy2EFQuhvQ5l1W
g65i7zGuFLlbpRUINjvvz9FIjqcGwxq8R7qi2EWWRG/A5EPXBJQubCVAJJ5FvkupPvnyR2MUAMvQ
qNgQme6Hb9IO87hEXFLsKCLb5apTcVO5rpAmkQRrmii4/HyOnHiX0CJZwjQoIpJedgDiZjQJLvXl
joYrxcakEYcIzNRaCij2ZO8Da7JfR6k1d0MJguTMhzzelglGiLlljW49JMyLWRPgQ1hog1XtigY1
uof/pRVgi1PHv8Mw1Z5w5ARr/fnzHk1UIh+d9lKOtZmdaC9er5pggFQFmdgF1HBcwJ8kf50YdYev
GGf62o/mC0MRgCg6x9qM01g8HSzn2DLLotkZqqy+632k7EtZIG/78hMR37BlzWYKsw/B4YRBnEGt
Kk+73dQq3TW83WyTtSK4DKDl/Pp8qKPvReTB7YSQjjU+mykcDlU4Sa2jnmp3tY0EIuUjXfWYia0m
W2oudKWxz0RwJz4WwENuXwSsCvCb+Q1/2FUCeiqN0BHtTlJ5INjljZfPViBY4lgXnz/a0TqYH42u
VIvgwGDfXAzF1KsHOWnbHdGQ8ozrD3K8oMtuBkxW9vlUY8VXODhcWlRId58PDciH5zjY0ObBoZqx
/tT5HF/MFKOU9BS4k3pbdaiB7wdrkPS1sHvDvqdfGJ3JfDtFjF9NynSD1auqX2U1vXVodGnCyjZx
VWbdCrcY0a8x9pPNhvpsahe0HPqkw/bIVIhENb2XpUtYBbXmGXUc0gWgBQhKjLbzHyUzl4iPR01P
LxL82lUPFXEhtplC34/rV2UlyPlFyuDpco/Y1nGK2Hiq4ykbV6WfTT/TXI2SO7pruY2pUSnM6xwn
LnKEwYBj0oMStZTIZUSfxgaubxs/49jVNxutU3X4sdzIndskNsS7IWqlmz3ZpPAGqnypX6q5gylI
mwZl5WF8m2HIWOGfeqEhFCAfr7fiV5BNluUhlbWDG9sG8EqrqJYhVhZamLlhSp3vBh1ReSPLQ/rY
NFatrWOuBjicj0Z0qRRsUc+DhoZujwtjGd2G6JzGdZRP9pMgnv8p4SGYbicnacKNMPsi2E5J77c/
06RKpBv6CGLrcrDproG1NwJmvY97xagQFMPhu53w0+o3eDJYz5SF8aoLs9xOLoscxZznD609XVRW
SQ0Pd+iCxHXc0VTR4TLYXHZ6HGVuXvexvfFVaXiQulnLUcpV/KtGhRviTmdhlCmQvNorrdWw9kH/
Ej2XoUyGrZKNPFw1XKEvJdytaMgQArVzib4xdrPEF3/8XjW/Nf3AjYz120U3cqMXM/FOd97QG9rT
ykYzGa2ihi1664f+mHmTKZX6Tso7o98kk4XIznUEC3MdEiFatxmKCuAhcM+tP4AhkLtJidUGMYpE
o7LXpTUh3S0kp/iDqAGqNnICnPBQSbQbXeDOcZ/UEa656F5l9WngHhS+TdidqhdSZNjFNvVlTEnR
eJdgqgMzbDcTNsTGxjLiVL70VVIGG2EgkF7ZToKvqcstKZkIepBfXcGJEuZl0uDgp4FrtFsdwSzt
Al5OBhmFVUIt3RNTX40rkWC1d22mFkZbHW4O7dM4KpXYOH2vRZsowXVqTVts2V8JZFxCuKNmDPk1
tgi4WVaSMStCOhR117XI02Rn4DSrvOJGjE82vrlxWO5a2plRAQq7QyBLdlu9bCAmRVsj9kvp2ewy
0r8l+KPOK1S5SLediByEH0Fq3pO+CdGQoFZW5LnJgjKZ6YQ0I1tpWdTbqfWb8jJK+MPuGNtRup7q
BpulskERf+UQDJieSfMipnMcU/66x1fvzgzyHhutnqzSrajrJoH2Var2L/x+k6xzyffU+eOkdKb/
OilNHvzCWlzt6XhNgWZ7uSxnYXtZTomJzZhkD5p4LtPKaL4lrPbxRio5VraJlZFwaEqtaXw3DvHM
qr0p7IvXbkyqBlOyEFhivrGGqK1l5mKPAbBLX4Sc7YGoatNWhJqR/pzz/8nKgNgZdsKtahvHuesB
a+ltOvK+LmszG9mxSbL1xUOJDaSEsxm20Xd9FjvTBdZXenqvm7XhrKQqUqQrlhYkIjMNuuiiRgVk
rMw6tHHXHP0+f8Fpehruxjq35p77GnU4/t1R3r/hIFt070k0qt03JymCZh/H+sRNmUhG25Y1oqG3
TJWzEUPZ0pim72M++ShgZOiH3VUFnr1+SYtBru/kIssjT2YSxGtBs6BzlY2txsJS5RSzZI2Ol7Sf
tHGrxG2W4RGM6dyOwrxhbNBkBsV7hta/VVYh23NsIzMnkm1Xej9oN35g6S8KZRLn2WddB2tToN5a
mzmtD26Bc2gP3z6JGu0iput09BI0U8i6y9BQ09WAqwh6K3swf3UpGoobNjzLd+0wDhNPUoNkX4jB
qdcEkjbyANE5j1mY2ezRIPFeHQcOCbbV0jRcO5lAuTXg9YpmZ+htY03okOkXodI5stsYEx0lTgjZ
2G1UOaTFIZf197zBeMjtM6NS3FZLinTdp3H0xCmgURB2DEhrpdSGVyFKV6TLlUYtSB3tNNsAEJPv
BhQ4zoruHJ0nbQtJ/w5IKXypsj6ZKHWyEd1UipOzc6J0Szy7b1p53xg5nfZ2HuXC470Usjfag16u
LBGUr00vfPQ+WTuVLk2+5LAGCf3OXT5kU31B62Sk5KtBqpJm48OBHbe1PznhTT2bHAcuWiGNDsAG
QdQ6LKzM9DJ1LmLbA7ezlVxrGtWDzqyxL2gq1PZulg4ODUpxrCD8anF3RuKTGcZ9hRYHN1YIyd9K
h7CMzRxB1W2IGdoAVMoQ+rc2t4P6rq7SmCUWwZXwYq0fI5edQBR7h4YMFniN3NbTjcqsaOLuFX/b
45GuXll12En3GaKo1M0quXziIDGhvJMTRTzRC8eNgwE36ZTQ7YkiupxdVSmtuijUcCJ/bUO5ukF4
1OFfGWFSPW3ZX4x41bRJ0s2uulHbrPzJN/LtUKmNuSq6kCawpCNqWXVdIasuezZNbmzmuHijRvLD
Cwn+TrhBpNKjcMSrAayAqBpTviaN1Y+uI5HG2NSWHb+PnRpHl/zn0UOgi+ZR1OVQo4oa5uMnBI+T
rGyafzABHApkR0lkMGsMvc6kb7lWVc7awobQeKgCv6NNTSgUlFbCpGnresjT8tWYY5NLpERWDhc1
jEmKDEFp4GHNMu23VaFo406Rh6DYlFPOnuWTaW23atbFLIs8Rk1PHS7JvLqnf+jSaaTwMbKyWne1
orAe6J6MbMytq6qgHcN3XqNIwfRS1GrPx2t80sJ1OQXPVIir/GIkDMw3aTy3WmhBE9dfv10Q6JMq
nRmcGtiswxBcy7USET57TW8nzJRI+lXFs3GEPwabz8Pgk8E+oEbc7wzQ78Yiq2+qU9BpjdXunDJD
2KhhkSDwxMGBSDmXSTo5FFdsKt8qGdulFgzs5NCN6N53EzZIRH+y/Ev25ekqEnq+//ypFnAMXh0v
jqIP5Rjbhpr0t0j64Q4jVLPrA0R5+NdX2NwTpsX7STKTK/plgh3NfWp+Mcw6UTdBi0kbRJCpb7Qj
57cVePL7mgjqnKvCiYupzRUOoiSAHBKUi7tOKWOsTS4DmFuPCHnye/1K7yL/TGbh1Cg02MPeoKQB
cH3xPadokpqpYZSpS31Xqtphk5BJXH/+fk9cSSnNUOeiQkcuwV4kJ2nuadpRNfqd2pMtichibOU6
RqeupNWvVoj4y1dSwnRkqnAVKQiSUj5cD/3ohIg05YlmYUNdxXwozgWpWqHHLr2vPhqTRicRBNUd
qtoS+DMKKy+mVJd3sVxz88yEUBX66ChJeVLVW/4qjQe0UJ8PenwPninC5ILg/6BJUBdzI7Ayv1KV
wNnp7eCM9K8aItoCJQSSN2m2X65F1+TdXYrFTrFLZ7bWmR/gUKEwrxcS9RhScnJwcICiPXzBbajK
ldJG0g6XZvuqt0rldswkLqJCgZQQCy7IXiz8SD8z7vF05QJOFQKQHQk+awkFhbbgk10pZpdyy17T
x0xTaMGx8/nrPR4FAMJclJoN+Gw0KIdPJ6v+OJiF7e/8pJk2o07vuzVHGJ+PcrS/ASSh+ZNE12wS
Yi5hE2lHgkR2OmvXFikYMUpXK0KdCkhMqp5Zf0cPtBhqkRKSRdohkh+tndW3yq6Sc/uWNNE52crx
KHSDMR0o8FOTIi9/+NrsoMwqPe+dXRlLNHDCNqLRxmnO7FjHr42EP5lIpiAVbHWZ4O3oQtOVtA72
Jf1sqxFaAHdBvZKweseD5vHzb3TikbBHIC9IlQiBwXKeW52lgs52ZmlfINe3OVV73PVaUz9zrB6N
M+eW2LHgawIdZfIdvrppUunIFQoHOAH1ptI15SnXwunMMXe8ag9HWUwDs4qqoMU8cKfRXdjq+YBk
P3Iu8EL1v8dx2nPKxP2ZKuXRmBSkPr7B+fc/nKyTOWVOKGXhvqFV1e1yaa2IN8kqWhyxjWkDAuIc
9OnUBKEERWYe5x1EJvO7/jBiMtCxP18g9vSmpC30rj67QtOuRhe9Mf6j+EG1g4zm7ljJcfThSEdS
9mf9ktnFsXT+YT4MNqp9LCWBHO6jzMKLC5KSRZQ/nDNGPfEWEczMuwS0n5lQcziMCIfIVqIu3OdQ
4vdxURZcHpX8Fk8MLC7VZhzxX+/PoaZPvMlZpkPwhdKW8GAxKom+pC7GNtxbuZ9f1kYereOI5oSq
AKH1+UI7ihDm94h3FCECH+0I0ksFQ1HKZgqhCAi6jSQ52Y2giiMXv2HYamoRnVGgnfpwhD14qwL2
4BxdBD5WgNGDUajhfsg061dgG8rvxNGL9eePdXIUyuZghVBVKku+lYxBeDnQH72nfbASNDKWpn/r
jJMcfnUD4f3NOXhaAGYTriXnozP1jhatJtpXhlZdqliLrrUxrs8s5lMTgoMReyNuGti/LV5a2YhQ
QlgX7REQBRcOmhDaRuN8Z6VwBD9/c6cmxGwxxfZBqEEh6HDGp3SgcU/ro70h19+a1OEemCeQGvT2
N7X2X58PdvK5mHd0Ufzl8yxOrrgIrdo2xmifi1S/lYO+epnEUKNQVs9VS07NCOI29ntwMoTD84/y
YcPI0zwttCbleqFoAVmUuvPFo+RYYff982c6ORDXJ0qwbBvUSw4HSvUoyjWaRve+nzekHzFffNRo
SG/WXx9nFm5wGHMhtI+cfbn267kUx3vAie1PazQHPEumMv2iZxvbEJo14jGWEf9CD3j4PFNF7/fU
MiHgGLReECqQ3Cw7fPjq01DqngmwAHPmr7QYRTThSLqkSvZ2PQw3adXJN5mZpGfUV8fzjfAUNRIg
KMwP8LE5fBbKN7JTkzzZiyCNf09RV22MtkCMlNKFe2YhnRtrvkt8mHCxndp0j0/JvovU6R45Ijxz
Ifdr8sXBme3heMqBsSfxjPJDRmGgLIZqqVf4Ae2G+ybT/MdU8hU8vCPrq5c79PBzVoBrMQfi0eUn
M0tNr6Ms3ndJJKy1YvZO+61GCNWtnGSytTPx5smH4lOhCjWQMiyjWtlXAstoNfa8vidBTf4aKFt7
jhk975wHxUWc6Wc3QtbRLBb6y3H68JXU+X5htGwLPhgYcpOoDiqiZ6O7qGW7uGntPr6h3U7awwIa
BC3Tmf1Fi+55gcGPQg8FNZo41Fl8PUPEVaGPVby3BEU/MoiTH63aIi5+KgEYQO/zhTb/bUcPjEPU
fMviOJEXsage6DRYSnW8p31fbEjKkVQxaYvX9SS+MuO2uQ5yoV7UDhmmz0c+8UFtGjm5QnIez/8c
Lgi4D5GTZmG8j8c09WB/ROu2V8czs/TUKPQ5IINC/mIeSTYMe6AcUjXxPkIu99OUY5pi+T+jc958
x+ckwDzyHPNr5FK+nDg+mXffGHiPktZPD2ajlw8xsK6V6RMjllSwnK/vJxD6CHqphKNR1Rc7ZGaN
/RRgv7EvBVrN0Za6TSpg5DfkJ89sxvOXWM4RVHPcKbnu4Zu3CDfynFa2WPejfRKIdsOaCJAd7spO
lR8hoXRePHXnEgwndktyKvyPMwB8/fJ47qknphFYm73RKfomI+69sqRBgtZiiTO75akVQPZkxgGy
6+I4cjgP66jhMjawj8G6Th/MEG541UjZVd/kstcpRmy4tV86VyKxujNn9smnnJuKeFCy80ty9EBh
T8e9It4PiimeNKeJEZsLPMYoj/rNuWzcySmKUSjNQewv7HCHDxqGWTXajLG3W8h9fqmVXjjBeMs7
Jb/G0kL//fkCPzltPoy3mDYZhoSJTBlmn/XwfWMrfQtaKXGzIY6vKL1nN0qSZmeu1qfeKOZCCM8A
BM5uu4fPqOVp2Du0b+9hJI7XfhzavduFbf7bD+lRObN3Lpr1COjYqj+Otpg6VEGoz8dqvFdqUere
gDmni3zBv4vbeNjmcR6iiqAuOTZ2C/TR0vKfdByciywWvVH//Bg0S/z1u4LPv7gfOlirO31kcRL3
PemxHDzZa5XAdp9h3xQQuyLA9CA3kT1QhC/6+9pQ/bs2KoOLrNTiy6HGazk0c6M8s8WfmgG4cKEO
JQpR9SXr2rZFb/qxDMZNacN1UsS92ORKQr2SvGmbbPvc+sNhX565U56cBDBE0UFxjcBn7nASkAr1
/bZFytMaYj8VufY4xb68rlJTOrN3nDpduCkTZc3KbER5hyNVtlT7dsPeoQ1zC5yfx545dvLm84V0
aofiKo7w5G9ospTZNgW4UNGO8b4gUb+XISQ8QEoVNyoUmG+T1TiQ5vXmQoGTe0aVd/JNYkbEt7O5
oDuLN6nXiVyKXIn3iZMYa0f8f87Oa0duI0rDT0SAOdyy08xIw1EOviFsS2IOxUw+/X41Xuyq2Y0m
WleyIUDVVaxwwh/gnEf6YDxJ452NvSL/qfUjQwEbASg4izgSrJaSB6xPCMOzYJman4XHVu1asfxs
haF/p1Ixn+LYnb9XblX8BLXRbsDKrp4hg/AH1hEYYEuXW/m3wC9XI8HfhFnQkBOcFAVN/yfkN3HW
0ae6+ZjVSffVKXBu8cWo/ZgK6/tcDuaxdnvjIxal4Fdia1y+3//hITBYnq3TF8J35vxHZfPc0Mkk
RFIrg1JPo2nLMazxT9PHeaCwkJd/0eRuPyjodGwsyLU9BwsEL3YV2zEkm86HHo1s8CqV9ptThaOz
i1MEiX20WIBcNYU6lnsFCPXka2rmVHu0gLx+42jJAS72g4fFmgEZDPTyauspRhiTDLRpoC+Z9iIA
h32GmpI+a5MS7Vs1tk5ePBj3sfb/u0qBf0N7oOAhz/T5tD2Bf4Jq1WmQ48AV+VZlovsJtER5Gajr
PRqltkVkv3bETCpf5FKE/bhxnY8YzfGUAbBIg8bAKGI3Fn3l7fMJySHfSXLURG5vqWvLamKyBFeF
yiyRx/lwwxKqhZt7PFlx4zLOKP5pswjkoRcn8RFhIO9XTKb15fao10IPwO5SRIsqpq2vXiiIFj3a
bDwEPQKxnb9EOeIyOhCgk+TW9Uej19rPt4e8tq5kpqhtkRShILZa16lLqzmFPBj0k1G+OHE0zfu6
iYYY9LKZvf+DwfAZAepLA5u07XxVk8hdurnsSO6tJv9i9XQjj9WU5P8gMoG28u3BLrvkhB0MhsOl
DWkPk6fz0SavbIXnspptRR6jpNm4QzQtOgAQWna2hnJtbmrvExXrZSfVY0T2HYrVUetUvoKFyB9c
3HRMeCHAfVJsWO0o2XXAc7PIgAL12few6Logq2K6aMQ7bmBkk3jBTyS0faTv6reWS8ly4xdckm7k
gnBXAQbmpeIOP18QzDoaYSF1ETRZa+48rVWnt8tgzUjkJssLIsdKsgM4967TOvOtkjgamnmaVCkc
kYu7/XGu3ZsgMqhak5LRUZQn4bd3ZIjSWCDbmgWpGbtH+hCVZN1H4k1fu/Ox72PvX3Mq8ue6quyt
fSG/+/rKlIRSg0YmJvHrOLBt+jnKET0OyoJuuM+tZX7rUNr7pnRW2uzsuUWbaOhj11/GukMPuhQT
eqgCEu5GxHLtliGboooBeYCNutoT6VjkWbb0WaD1MwDlpKEavkMCHUTUMlOfPHZZFP5SlFxdNmK/
ayNDQ8ZhlGfzsgzaMa9S4T4LEKrTHD+qSzU+9ChFfUDvTMWOAfzkrkfkeau3e+2+gYwqGzTSjWFt
2WROXjWbo8LLYVX5W20S485US/Fh0BNnI++4Nkfof2wxaZBwYcaFfjdynMgTBrBjjWM4ob1JUct+
BGegvGmL+EtaDurGul6f3v+PuQrPWssF2FyXWaBSGXszztEHoG3lG+yGi8fbJ+jaW0HVkg6bQ8cB
3ub5CaoAKQsV8FsQVgLj3lHP5uUksAVF+1nHTNgfe6XZiHaujim9KSngACBZXyChZ8BomessGEvQ
Yb7ZLThbcMIh22SGd6gGZ+vZv3ZPEFDK4Mplx6xrtEj+9iIz9CyYEks9hBgrJTu9DMWDrmf2m9FJ
UJBreSX3itdstQqu7h8iKsoqMto25N//dkfFKBlGg87+UaLmqVLDwE4nQGR2/15JwnY/F1t1jquJ
MlID/zfi6oIuPTys3CnNglKHAWASeu3bWoQHACzNk9N2yLE65fcCMeCT3g3LKUEMd+NKupaqoYdJ
wwIoF5DtVSxNzVZrwQpngV6U1inx1Np37XDYKDde/ayYlRPm/Ee+PF/aHE/HRWCuGMSlkx0tavt4
PdjuPlKG+O0AROY4dLPUwZhhD9w+N1dP6G9Dr76qjXYWmoAazQx6WYrv4abxWbgJ0F/VkTSI26Nd
XU5JWJeHhnbn6otGSTs0ZpvnwazgF+BjZ05kVYsRi+vbA12bFrht4GoePVXcic5XFP1X+gGJTMzc
Wqv81Lam7kh4W1BQaFRYPX8wHNG45IfZFKdXt0+t14iLRy471abj4CdlLr4C429/KXbY53+wJ8nt
ZCNNdmqMVdiYT2mslIvCVdfn9b6FcbRbqine2JNXV9DldmPX0z5Z86vhNrVV5CV50NHTwL4YzXn9
ZJRx93FsHbfd+F7XrlJCQUjUYCYxw1sFp0pLT8/rmzzA/ST72JnYKTQY1H5D0cN0dy0lhD+oMpGw
yb47QENy1VWwEZZaiSjCkgeWozjE+EV9GrwOaHwOuWZXxbP5ToTt/HD3RvGgRZLMUIB3eTjO92Vn
YaNglARb5mKEo+86Rk7zELg0AqOtvpFfXItw4US+JuP4s8PGPB+NGzu0GwSPKU+UMM8Gu31KsB96
FHM5n+wIOy0sGAoEfwXLazWq2Ctm63zLtbbc2E1Xvq9H24adZMH+u3Akt9tQyblB8yAdzKl+7JsQ
gHtYqFAXmmQxPnVl0/51e6mvvFdI1cjyPChSttXqTDYllKthGYnpqLP+o1URrLsmUQ8FJJcXIKbh
EQoP2qO3R71yw1G2lBRHzibKmqslb+Paw4BH5QOXy6zsm9jBErwd8Y493B7oWu2JGw76K0UeqdCy
iq0APTtKVTZFMDWzmR20xqMBZ+tV/nnpKtJlSEmp9L3epYOVHggbin0sIgi5CHY8h3krHuxyUt7d
/lXXvrPsmlmcYmLMNcRzaTwUiOe0CIBqaIdODEmOelMlTlAB1UfA7/X32wNeCxKwfpLFP5NE+gL8
rYdjNyDonAdEQOGuKztvt9T6/Mi+GCUvTMXkujd6SHyQNFRW7JOqZOXGtK/tNa5KQk/6MTwCq3eN
/hJgBo9jTVl1+YT0/N+uks8Pijk4H2srsY9sty2KvtxJq7zNQ9mMOjl2rDCuV0/clOWmMtJ1Dlx8
pD70kWovb2rK9w12kGioo23zFb4Xfgtd2WMwijCSsXy5vfjXvjbhIKVscMw09Vd3aD1CjbMmTjXy
8Hgy1mNpWnuL9PCn05RD98Zb8CXceCmuLTWGuhp5GujbC/mjpjFiOzPtPMDSfPis49L8WKip+ezM
Q73vclV5iIEfH29P9OqglOspNdN4Rnrn/CKdJms2mi4qAkcfqgMUVOWkzgm8hlwVD5o+dd/HDHWy
24OuxN1ey4qUMjlFEoQJRH0dfOZdmHeKVQRoSFdfKfYm8Jec8UuzVONJNbBSdZMZaWFr8RUzjPY2
YkA7Wjr1I4ba8cFtKvNU1dCPN36XvFnWO8/SpaYXITclnNXNE2KmwZ0NX7B0YbQNSuftARGNiKqD
CdgpGszV0IDnOCRoRJp6SxMUCycQ5+GuEjPmNBiyb7yr13YiaQmZNCEEGiarnzSnc43JmSgC2szO
6E8D0HdWp5c06kRteGWGudQ2FuLaCZRtB5lN8+e6XqFhkhLang5vcq61o9UI/dEDMvMILlccJ0sK
abuKvRsKPAF92Mfz1ga5ti0tnlOa84QTFylZnoxxWdJ1DmwTfYL92NOnQ5DRgNUGvWo54aBuPbO5
MISpUcgfKXzb0Md9LpVm1yiZeErbZv4VT2BgcVV1qx9hF9WJr+pj/uP2ppF79XzPcOpkhgNNhy7r
+jVGU6Yx0xBAGzKTY7+DvKd9NrAkvc/CWZ4ZmAX88w43I0XOdQciSyckOGRvrRNU7Wb+1+IRrPvq
ScsdCNd3zwquM2h2ue0YbLXtxNJ7sOdsoIe5aWOtEFcCBeIoEePdYQXrBpoCY28ZPK5xG0ZdFmaZ
0BXHg174RlgVe8hcW+pl8plafSQMaEH10DUkqFi3DBXdaJkt5QUa4FUC/Mut3T0wkqT3S0yavxRK
KY2DWsAqPu7Q2fD37eW8PFC8ZiiIytSG8HiN33CJK4CGJVkA0sp550GkXQ6lPqjRt1ppamqRiCf8
i7tCwtPSdW17GJVqvpsdg+gGNUhJhNAkYFH+yN/qHCKmI5EoYxY4yZwf0IjvRprwSZVxYrQZxJNw
OSwi17/fnvzlFcaDBvhAQj45I+vQyYmSqCJUIa1rJj3cIaW1RIepdQu88QqG38eDiYf27UEvbxAG
hZJhknPx2dfIhxIlwVqf+OKNmS8/KAcuO2ewhpOJ3fhbEvPkm/DQSr496JWZAtWlQUejReonrcIG
RYnsuu8petrm6FHnJXyHg5iXswcP1Utg5uaqu7s95mU6K8u7nBxKg7AL1oDaNM7jIsN8NFhUBCX2
fTEggZ8LQxi+Wyj9p9ujXZshTQ2JpuTCM9eepIJqQBW6BcmlPRqIHZSqjlf3pHx22w4bHSXrlI0L
4sr86EBKAV+L6xVw1/murYBS2LUX5oGmd6r9uHSqwMyH9kv9BX5Zc/dz65BQQWqCGEi5dd3hX8y0
t2bdKAMjX6q9CqcrGIoGtjSlrJNJl+Lz3esJNlklnwAqR31abuPfziQqW1npunkZhKmdPyydYSCJ
rM8/SzxEph2aqJtCjlcOBrgJQMQS3YW77SriQwxcS5OlLwNg4Lqyr6fwJYQo6Be4gD1YQ++98XJN
24LnXXklKQ9wAVOR4Clb92KoVcSAZ5cy4ALSPyvwt//BSmJ+vL2aV0dBOQntSChfF0I8WhOZfQqP
LKimqjrERjvsXGXcChOvnAHWDqIB6yfheKsdieBnKUwxVUAzyIePmMQtnj8mVqofF92N9WOrz/hq
3Z7a5aDgXyGoQwkmMQE5f75RcLbFwqj1yiDuEuuDEy/mR0wIy59LHFof86q3txSYL9cSPgUZHyBR
yVpakyrSUkqYqkYV9LatHPra7I/h0CkbfZRr05ICu5CUDKKNNdqwjEwzjW2XUQoHoryej75V4Ozq
tFiltItuHG8v49VZSRgHEBAZcKy+XTqHTueicxLYymg8xx0kTaOaN56ByyPGv2/K14e8Cui5ev6t
OkWhy9ZkIhjzMn0qwyU/hNEw8M4WOnDbNpm+hZEbahtb5PKmlMNSOkEkGArnutda41uWT4ZXB0hA
DS9WlGpPtMYxerFtD3PYuxcSmBG8dAM0DMCQ1UImyD6HehSLoLGHf/u66E9zdD+vFvFBdp48aR6E
6fXuECiVzN4wNkHai9LwKX2Lb3NL5e9wezJXdiGhtYdKJbjTSwGvOSzNKKegFeCRlPhD7URPmqv/
0vO6DCal3oJ6Xw7HDUwNXwdmC5hsfYHMlYlsULaMQVxF3yfhOjtFbd/b1uDuunzeoixdxr6v9/1r
DEZdeE3iLDpRqqjzTPg5KzZ4tRAPUaweu+zA8+29LYci9lAOEIU4jKU3brXhLw8DlyWUYnp7PKxU
dM4Pg1sC7S8zMXPC0Qwu3eZrpy1fIvBUO2GNL2WtiuOdX5NHDaijxLlQYCAxOx+xtzAbN4SnPMdY
vO2byTwoeoIkTenyvi3avRHD62gOxw6UA+u7ek81DMQHiObKc5Lr6gMJWgdXOumWBx58u/ZD7oeN
ES/OOQVnAr7XRFCn2bRa0WTq1SoXZJxIRyz2fqoUBXutUHd+NGo8WRtn4+LGZDTebZk0MTli6fPV
pAlrgKKQ7JkBe1Fz6pX3Zj9vAQ6vzYnYAI1MDhaHXm7i3+KgaWwirIScJBinZdxn7qzt3QKrRiUv
x3uDBCYkaWGcd6mlvr5U8thKS+R1MT2rpvoJJE9+mDV85W5vQvkRzjJORkGbUeZzBD4XhDpu+3Cw
UJMLesorn3DHzpD9TFKKiV0RheU/Y5lkau7jT6NFb3ojnCqszxvd21LSuLawxLE0u1g+ZEFWCxsr
ahhlE5h6So5hdcA6tmr3qA5Zw3Pq2VvuBtc2C/BM4lnuUcqK8tf89hm9drB6xxrI5kuA1rqqVthr
VGXXbbw+12bFiyABdERitCTOxxmbuZjB2QCoyZ0UwdY+cX8k+J3hZ5so5h8NBnaEAhyp3Ro/HXah
BqODwQCBDlQNcAA5wG1uPiwFFhwbj/jlCnKJYFICXNtEKeQCcalGUxFHFNyHuTYPCdpSiOAv3r1d
q9e14+mmqCTfhFWEMiaR19mjQg+0EB6MLqvpEhSRjPRfiLTJi24X6d2njq/Fc0efjAqItg68ihoF
L+pjRUC3QvKARqdUjl1RoWJ4++BdPK5MjUYrsuAEDXCO5QL/tgWHtAxjq6F22eTdIJBO0wrFR3iu
mvfOUCeRj+0xdY7bg148cgzKGeN7kagyzdUpszH80xJRREFUmUqQSI8rBZVAdHma4mGp2+862nMb
UeaVidJr0uU1RqX6ok2W0iJJE5C/gZlOGEU2tfm98sT4gZcj3SshSjMbk7w8dOxIaUNBwxUE9Fqt
vnYrb5pGGhTZRO1j71VO+6+iRvOnRpkRK7u9opezoxdCB8YFugf83Vk9cqJSzdgGNxcUk6JUO11v
1Ho/1rMikIRzYmyQrUJs2TZcfkbI1iBiJMybPGstbpR6Zm7bRZcH3mJhTbbgPO3ns9l90AkfpX1z
hJxjn2gbb8XlmTeR2eC80+gjQlqDn9Bh7BFJpO3gjQuYVC8Fnjk5zd1hEexMGGTkWrKzulbjskvg
eItDBxMn85+YSya/8rLsv7j4dQJGpYX+8fYXXG0XesSkdHglShQw0ijrE4+fPOJGejU9c6eGO032
71yE/rC/craEmVcLKIdiR+q0r4C9OjBszs+8CnhKrV17fi4R9P7YJJVNRXVJNuKua6PQiMF+hV9M
uW11yDtswrOym6dn1Wypl/D+HFLTyDc2/lrQV05GHmiqxGBTIIOu3lArHKemiq35WfJ5sp2hpUI/
lF6DGG0iOCt7b2idaecIZ/4VdXpd+UBd7LcRyaERjCjLfteiyvlQqZ2YDm1ZYOScGHmIQmHSYr7F
HFTFj0CEDX6Lk1P/OKooXj6ZVap0z+3ACdlVYyHyI91nczzps1HFRzUPC/tFmYzZ3nuLWj9G2KnG
BxGOpH7+bDpR9Da1nTZ+zmo8sw8e3kPjLlIblZUySd4eVGA382PpieJzlsUObtdNbUz37fHXtQPK
T9RPhYsjtfpEi67VaAa66rPoy/YxzGvvoBV5ekSmW9pDCv0+QpAcj6I58B5aMuT666qMVmSKqRSj
9myMwtxpRm0dJLgRt1kj3doX7OHfAsr/htIJd3i1aRKvQx46E4ONA5n2rGZd5/cRqIeljbZeT7lA
61EAjdNtZAsiZrVaQNOJc+SrJuMZ1wsFjdhmCo+j0+JhrWXKDvPwX12q2dVxHqDQ3b4vrhwvFlIG
WA7gpYu2v6GMQ5FM+fQsrLLYl0oZvVf13NnYIasrnmWkrAnmisIdzRBKkedXBQdBtSdkGp49c/xk
J2g6Tq7qizL+GSGC4c/hVmZzOS1T5+TRIpQAClq45wMqZT/aTaloz6ld1g9tWn6ezXqLEnd1kFfl
KYokMqw7H8Sr2r5LbaE/Rx0Q/j7S4iP3xbK//YUub3Rq4xi6ogSFlJax1svr8rozFHrnz4Agwuo4
1Etr+YCrqY+jp73JJrzyqSiiQYpH7Qxg7npSjtOJcA4H83mKPe17j5DuowEt/gnEQvQsoOYfp2xO
N97iK3MED8uwry6e9CXPV1KxtHZGN9Z8JilWfphuE35eRryvscKexX1ROHsRUDenzZRGL3SqVu0i
a5y1pEld8xlJI7QUFSvbm3UMuwxF2n1IU27jhK1iqv/Gkw04qaVAXUTuot9C46ywxyikIPOchtm4
n0Kr2DlTi6RxNfQ+SsfT+9v75fIDyoj41SKC1iONx/PxkiqBOIhWxjOxsDPswtmou0cHN8/mUfNa
R7xp4ekA1s+LzNqIVS/vMQuxZ54Bgkgg7GvYZacS4o2LZj0nYq524aSG/wCEBiwFTuo0NdH8wYTN
uJu0YUvy6MoiS1Qp0FwqALBEjfNJp3S0o9lF1I5+6riv07BD33gOfdCmrl+Wk333R6Vqwk1t0YiQ
r8NqE0HIFjVEWKpdTlT6UMizU7Yk8c5I8mzwxTAPv25/1cu7hvHQWCQRBkBLKnA+wdlbYjNPOuWZ
1Tf9rivRBXHFVvthDfFkszIMFCo5MfoeF4J602JmTmYrz5ZiBaWZLft2qP8eLfWX1RkRbubdxyR2
272jzi+jZj246TRtbKJVDee/nwB1hUPKbLn3zmcKbhzAJ5FN0Jt2H+9tzN7Hj1lFMoCSsed2qV+j
K1CccCeIw5+9piFi7Kho+27cu5fniOyORgw5F2ktXfTz37GYuoizJIsCT4SePzd9rdGnb+u/7RoC
bp3CXDTjSWwVWS6nL03ySL6oVJIUreU8B8ebaJQWSVDZs/0AOaCdD2Zd1Krfxro9I7as2n8b+mxZ
fr0Y3edSE+bPe/carQwKq4ZsRPFYr25jx2lUJxmBp8VowT23mZYerFKMGzv68shSS5Klf5x52HBr
jFU6OWGWgxcOSkVX/TEdn+gdub43KE/gCLZqBZfnh9GojwGHwHOFqPH8a3JZdSKNuiLAfaX8nhml
eXC9dHy4vXKv2ch5JCeHYfGQ9EKOcl13j3FDMBddqYIkdRdb9wWrl/lNQ2H01Pda8rMqTXXZe+VY
o4atYOswPkUoYox7t0Rbz67VwdnZBSY7HxGl8n5EdEk0X/OAH+/SVhXVfta8yHjkxnHSDe7GtSWi
2szrS9tAtg7Ol6hIe6cqe68IUq23dzT/lZ1TITh/e4kun3oATtJ8D8IReOOLYuWE7OTshWXgYHGF
FaRr78cwt3c1MOjj7aEuJkRRD/SW1E1me10wMvtwsevSCaug07xkNw6xsnPRLd9opl7cE4zCWWFP
kQPR/1vdV1WY9qWWjzUHtkiOAvDuLm5mW8FnHQVNHzD8cOxt/U5dWikQJfUsgHBB12aaqw1tGGNu
o2Qigs7ull2r9LBuTW063L2E5Ffkw1iqUrVclyzzYkqyGRuXYMSmd9e1XUTaWScbV+3FnmAu8pal
E8h7ik7z+c7Dn8JKRDIyFxTpH5bZTp9zQps9lZ+tpuPlUAgkvcaa8HShva2WbVqQnh68pQ6WsbVP
bW86+yGyoS0q8d0PCAEQ1BPoGVTvJALufFZUYjIDsXkR9Nqkf+XbZKig4FZ3SMU8Jb4Y+xDZm0W/
N76Vw2L5hAXgK5JwNUO1S0s9rhsRpLoBoa6b08Mwhsv3MIuLo1fkyp1sJXYiAwJaIJQm17oonied
kJWIUgSqm9cPLijtU5xl3aHPnDvbfq9DsZgS+0nHmKrh+ZJOltabeaMxVKLVD2qKsGCbmP0hozb0
JkV48v292x9NFYIhKndkeMhNn49nOnXqKaEhAuDJ9qEqrPJYaMqdINP/ZkWFkCMA5J8SyvkolujN
JB88ESCYqO4jVyv8fLSXo6XP9UbcenklMiHKkLTJcD6FzHY+lKNl9tgtrggWSwv/Bmk1vmu7edm4
4y+vxPNRVp+JllcUKkgvBdBErF1iO920M1K9wdkHXOsPxRr/7e0h/fwHHwuTFHlX8cnWiZ1wSkuD
2N0ES+RGT6M0ADGw5Ll/BdnugFjII9FYWDv/WmYXKnFjN0GPEClHOcUQKk7mu29EIhIJbZbSY9AO
V29xiDeMaFw2ehum2c5E7DJwRTQ9OVpvvLu9bFduRMynaaBJ3jFPxGqPA1yMIK4tIogGL/qYN4v6
OGvxm2hOho3o6OpI1BSAw0rs7bqUm1C2s8rOEYgxq/3ebd3E1+LU3c0J/YXbk7qyz6UGP/cuaBkJ
3z7f54QxnTEUaRN0U6Tsilovj3pkfPiDQahEymoC3dd1BFuodm+3cdkEmszsu2IZ/W7Wtg7TRZz8
uhMIfSVbhCLk6j5vBmxf6n5gw3FSH0WN7YyYMWEiWBOPUVFuGRZf+0q6BMrIKBbTU3m4f6tXOAlV
La+fmVUSTilx4Nwrx1JJupd+sKp+Y09c+1AgB0GjSRERCnbnoxlQTcNiXhro30Z9SiIVv1oL97Lb
X+r6nP5vlDU2LPSgpqGx2gRtkjR7yvzlTqS4a1Vx9PP2SNfmQweBIIbAzAADcD4fOIjdQmGyCRol
GR7TcTF3UTuFhz8YhQyRj8T2u4A8R3pZIUToNUGNtN2+0eZ/tQKToz8YRIrl0A0hYl9H6kkjRiUa
szYI9Rgz2rEbT/Fs3R+kEzzz8vFxQAheYH9RHnS93q3aAMCE+5dmDJb3aOLtqJ/+YDYQYCXHjbd8
ndRiptfZS1i0KMU2y+J72aTaflOWYks69eoOAFb7yimjGSL34m/np/OsDkJXwrIV87wnNXB8LBbv
zme5syVkAZA94li8eeej5L01JYOJtBxufcYhrFvs7xygGHcvGjmaFNVBigoeg74aZQAbbTU2Anb5
oO3SNFH2Rt3ff8MRjIAnkW4e8s/VKNGQ2lgWWbAGcEZ6pyeJ+i9MOON9tHTZ48Ql9PftWcl46ixJ
p6zEfOjzUe6iqr56XN1yqJzJBYy9OLXaP1RxJ5SPYzz3y3M4zpV4LqcwtI+Jg8HzA43oLro7RKdy
SCUYbTNSEKDT58s6Fiz5ZA51kDUtJdo4irSfdY6LzQ52mPINgaF+6wa8fEXIehhR6iWzZ9YBheml
uP3NJseMCKbflaViFkdwDMsJdz5oy45eFFvl4MsxSRnZnbwiFLQu0FhqD1E0BSYXRLM6xntPzYX9
NV+MIfqsmI1i/F1nabRRxLi86c/HlL/pt9MXteMwUfPtgq5X9bcZxbG9HRfdtzkjBr29jS4PurxO
uOrpuEs339VXdN2lNRU0HgMYW8p+akBR5yKqNx7Ia4vIVsV0hFoZNZ/VhJJB6wa1FX0wG9mXwmx7
f0nTt/2iP/ZptRXcXls96a5Fjxv6sb5O96tKWzJKun2AVWb7hKDYPyCb55O74GV9e/EuRpK3Fzsa
DgJtLZ6Y8++kGFT+6m7qAreqlX2KWiiEJKP1k2VuNoa6+E7cW7zIoKWlh/sF96KYRZXYWAMHYYnq
V5Z6/T7t6q0DdmVCRIEAwIFZSfT06kJuxTRoiV4OKJ8kQvejLvkxZWGBR7aFY/Xdi0d13AawwFmm
0bnaEyYmy2J09QEQkl3BUq/hquLI52n1TuC9uzW1i/vyFVEPOo5sRN4fq/uSuMlq2sIcA90deQZ6
oIblDm1/u3nAHNOibTy32DrSqhu+CFK+fiMQuVxaAlGpxsk7RLHrAjs64zXAJ1YDO8+Tw0CpZddq
YX8aF2tLb+Eic6VCzMaEqMfZpu+6CrYBNy2xGAsDlC82yRpxFtmJmx6xgjMDPW+cf3IjTO7tftIw
427mTZLSz6TO52fBjSZBJ7dxgt6FG3GiAxRZJzTZNWzDBmXeUl66PA9UXZFfZu/QLaMHej7cNPZD
FnWVC7l5UHddrNm+qm/ejpcfTVo00ISHI8fZW6ctioG+mWekS5DHUMv3jduxO52udUu8axEO2zjk
8nidvekIw9K3ohkHpUCSdc8nVWup9NuZjQDrQ3MfV0Ce7Nltjro1qbjYCX3X9gn9ZIrAD63Qt96C
i32D6OCrfjbNQG6ZtbyNHYPhKHpnCRB5a6KjOzYM0Rptl7+hzdVYWCPjqYtxLu4Yx9uXwcXpZGhA
I2BTqD2TRhnnMze1GIfgsNJQKXfr+pgORqwdvTqO9QMndZj2PLuWu7PiKV8OtdKad4rtSMQUSDpW
H9y1tDBbJYzCJoqqtMEM0gUzVCvz3HdaTCwVj632ETfprSbLxacGdqZBjnKJeukTrm/ari+8ZFls
C46U0jzoSpjZj1Zl5bQpeSMPWZngIzsKB2iE2ekYcZpkysbh9qpfHCL5I6SJoWRrOYTG56uugJIo
5jyzKDAgvMOVlD8tpaVv9BYuDhEUAOSjyVeoserAMs9HKdp6cQcXcbQx1qqncXayfU3df99bm7aX
V4eS7Vag81yy3uoA0SkhadHcMLC8zpyPHWZnxS7CCXfZmT16sP696ydNg4AM84q98tDPZ+YYwimm
oXOCyasj346QWhZJUm8kfRfBkxS3I9kDWUoV5UIau9Y9mk2Z6wQDdboXx230fx2ALI/1iBeiV5Tq
X7dndbmIbAqyZXCXLCQf7nxW+aAYS9e7XhDPbgYNBTmEHQ3d/L2N7Nq9Nx6vE0V32a2XXP61F0mj
Wzmu020YwKUvUVlX5mav1E19UFvTwr0ak3Kgkopb6AdNie0c8Xtz2VjfK/Ol+UTHU8q+y+bN+XzT
2nLpp7BpKjTfHyqt7/dJUbmHwennjVL8K3f87IY3iH6pWfM603YGE30+lm3kkm0xZi9NqInOj3Fw
r08pH954yVTRNwc74cLd4+6LZ0pDpNAd1aZpzFM9zLPywI2YkwtYUQsTY5R21akRp/NnNF7K5qik
yRj6etnZ2ZtmMZoB3KZn/WpaYVV+ZQ3aPEIjL4bBt0WNCHWceUb/pZkTk1EQRG/2aZ/33X7O0wqB
ppnTZPpZ1ECrhOVVhp8y0wzHBzWr3MhvuFAUf9Ts9jRToA53yAqZxikzu+lFKzp7fB96dhg+pj1w
ubfaqIjmWYtE0+xbr0ZPYyoT03gsdatKMb02uwIAXW4WX+G3zcuxMZtw2s3pMhWfegdy7qmJ1Cg6
pHrXLnvVIi/y3dye/kbfpUx3qsGBOCRFgUBgnULcPbhFNLn+6C6GeJ+1+oBRfWNbygOqwuGw45yN
0ZF1Vc3DkiHX874vad21vjbPo3dUMXRtvsb4v7upn5ONGUiICNGZL40yCowGVW34nA6NW/w16X1f
vFOShjpwVEdZ+GkS+DkNO7zi4/DJNZKyfxdOujp/8IyqncGkJFr0uIyNVvs18lT1CYCTRfxL5Gm/
BzjrVg+3z/PlLf+/RowEZlQn135Wg5NwwVRG/RIjCn9oMb3yaz1qD/eOAtMeth61ADQFCM3Od3Zh
tUWd9/n4QiLev68Lcziksb7VZboMUegukXMZUGSlJsRqlNAw23lQ5AVv5/oeK6PqU6OivnsoewVf
HbMtPYuicjp8u3d21MZZOyS12BvGmjiHBkTSYHSUvigiHaddOo+mH7vCLjeyhMu7ns4Ccq1I1NOp
o8V7voqiyky159V6GbOOQzZUev4rhxD8hd0PjqjJNave+HDynzy/khiSGTE9Speg08+HNGIdq1Fh
ZC9KtlT6UW9FmB9KKMHDW3QhFvfu3UiagyQkm+QVr7t6XZKKIo2rIo5QIF99yIdZO4bFvZx3wjn6
/KBkZEjJf3irmKOcxmiB7RgGmWF2pxps5IeqX4YHFc27A37Q4Pnu3SAMyAeTiiGyE7CKH3UzNVNc
YcIA2px+8lL8K3CDutMyTk4LOiUoDV6rV+mt829VUIIqbTtJX7zRNF+MJbZ3jhI5G5/ochPSDKL4
D9EDJAPJz/kogNVbjBCL7IX81PhrFGL5Ehu4shi1WxwVtS43Ukf3YgdS7qIjzr6gmYto8Pl45aQt
KLcN9Us15tYbjRB/2If4IXylWxU/MVP1mUth+NlO2rRRabs2tGxBsFckZn1dwcnyqJiawRQvJWzc
4aEucwR1ESRZMCyaDac6zYiWdE+jBpHutNAp22ABXN7N9EWRZMIRCugBdM/zqeeRvlA1sMcXUy/n
J7SuQ7+gMLPxQa+Ngri9TK/kIGtIa5hRxLetfHp5hXeKQkl+TnW9bEklXd4k1By4SggZOQLIlZ9P
pgQyBiNomF7SpnwTh4qzy7ooxToHUs3t0/ZqU3x+aUloNxk5qQvo4HU1Z0lMYTRGOr/gObmUIPGj
+IOw577bOfmil/tBHxf3Xd1GjXog/rDEuymzO80foaqMf0eFQv1MjEsZ+anVK+7BCp3xrTVGivXD
izGDufuORZkPVo8tDRT4vatLT3Hy/6HuTHfkRpIt/SqF/j3U5b5c3G5gyFhyUSZDKaW2P4SkUnHf
dz79fJ5d1a1gxETcHGCAGaDRKEGLpzvdzc2PnXMsVMh6Zp8ESCCRmXwzKV3v2xbZzOWlOT28+P+R
X3KW2NUUIo4/QqjJQ78gq/PJaIfGbdEN3xTROPxeUn79IJlj0+4uj3jms3P8sBVFfy1Y2yu4SQvS
ZkyNZPGHtB/ukCvm3gy+uLEXS7myjmc2ssMrUmjzsdmBQXM8uaBJpVDv0tyXZ1m56cIl8hC8pleW
8DTJIMEgxOJ8DxLK0+t4FCuWtUVCTOv39dDfqIlefUQxaWwlcEHXwc1yk/X9fKWccm5qULCFZTp2
RSdPV+EIH05Ox6AVQvwqLnJPBSO9dnDOfCwiDogWxinc9etEJmyGPpGSovDjCjjBoZCxh4tUeKOs
pQd9XqqvPUYAuYtobNwHzXg3yfr4VU/C7C6jT+M91fNmG5bQ3Ew9v+ZucbIGgJXCXFlwRhDjvdi7
/lr3cOJZna1e8Ye8ACQw7NaVJUu9vbxfT0cREDrUUDhEYJbrE0JVDoFZSMf4aIazu8SpsrXh3V/Z
qmunSo4eEDpZqtAjCSbqahclvHnLVO36x0zNZ9N1dBLXn1g89O3bcDFq+aHoedLeUJKekeQtll3t
M8le7Ls6LELVC/ok6bb0jV4mdzLHAfhkmfNrxm4n20G4KnGNsssBHWF/Hm91U6FI2DdN/6hKau0m
sQbPDlMfV1JT9crWO112ITMAYoP7D1a8xlJhEfAAQ8f9SCWl8QYrKvdakjqb135ccWQZQQwizGyO
J5RhNkyX5Xp4nPQWjomjRnvQ0/y12Z5QGAteDkxj4MKX6+mXjSrraavApZcfF8lU7sohzTdyP0tX
ttBJKH8ZBTUIOCHdKddc5hpNGzz5hlF447h9YnzvteWmrGk8YwbhtYatp1sBEIuNQH1CFOnWMJ0x
Jjw+M00B63aC2NVS5CBGW4cg3Zn26fJXOjuWqJVrCKZoa7I6G2XQIuHE7vJRKhLcxZtI90qJe8Mx
AXwvD3W67ZiWaKmDaxk01rX0nH55WY8Jg/I4dqHpKXIYbOKlvlYlPrky+FRwfxEQ40BCEF/dukua
jZ26sHj0lCs3Y1/M4DO99L7TkO40WlntFDO+JgI7OzWQW1k8FE8fw5NpRy3QofK4zHO70wowwSjt
r0F0Z0chpUBDAr+Ze/74RCl9F7ZRqSuPkWbmXt8W9b3Wh9caW5wfBQoN5uRCtLGqPJrdNE81fE76
WnWGFyRJfStJ7TWF1dlR0HkThRBQnLArUyPConO22XeNhX9/QlyuO+kaFeTsZkC/JaQvvKjXZMR8
Tgtz4LHxSBepxVPz2Dfl4ANd0j8kZfUwFMHrWnVy07D5/j3eGsaP5MSgPw5fKKm6r0VIq5PeCauN
UfTX2OAnVQsxEjwBat48DE9a87TYJ/f6LCmP2kgzzkG1b+KwuLEijEC0enmul/Jr0Afv6PfwSgeJ
lzmymihhgQ+oaoov+0vEbbPG6JKY/YERQrBX+2GGY+wUNxlPxtfms0xS0Ksg1/C8AAA/Hirt2BbL
wiaJekf1aJRtu6WjgUaO3bV3zLn9SMCFCM41QkayioMygHNLuValradDV0Inl+5MVNT7yyHwXLQ1
eVkLGhyv+TU1KZ703phxYn5sAsve0obnZwA9YmOH6bUi+7qhGp8JRhDANnVdKCUULY7XDjFHWwV9
uTwWWhrhXzrBPZor1ctKq9iPtLPw+yWaHvpBGXaV0gU78M7qpujCERjUuuakdLq8kMTJI7HjIBtD
pHX80+SFNhv6oi+PkxHOXpE5mG0vhfbqxIaHKBwswdmhfrtuAkTtpwmxGVUfC5Z1E3bDV2Oqr9kT
nE6FsMh+xHSHAsKJCyYl3xRQRpsfQ6mSdko40AfN7vQrO+Uk48C6BC4G5W4hOOdyPl6wIIh6JXIi
6zGuzbezbTwMSDndCPsuys/XNsvJlAyqLdhSo5CEEwQl43gwZ8JOdEha4xFLLX0z5jptb3LtmuXm
uVGQVQqKIdUdvtHxKBB/h8SZBuPRaIzaNdXB2elpf00ffXYUQFt0q9ARYHgcj2LbDWQcdAKPyNxj
RMOSRof7MHh/+SCfGUV4U4hLElsACmbHo1TQLvQFkehjqJXLhkbwynbopGlzeZSTcEFJDi0MNr2C
r32SQk+z07WTlNg4ZLXd+zqjahRrafcDX5T+ytE5NxTeTgg0+TyConk8ITvG0LnhB3nM+6Fwy0Ud
9pZOkTF2kua1VWhmBaFJdEAlJ+L1ezwUsGmGk1ROpVFKow39V/EekfEnb/PlGi3szGei4ZFQhVJf
Z9uthorLssullqJmKNPwtQ+U/kGxu/m1t76YEOohdAE8dKjUHk+oicD7Yi1mQo7+JaYt9K3WO9gO
2NNr0UNh3AAziRZy5JoYHBwPVHT4uMRhHvoabkNbu1J/lJjSvfZFRULB/cf1IUypTp7+fR3G4BYK
mPNYPNFIMXqWMLV7uryzTz4MBwR8SuHtZlGhWlebqez08ZAuhT/IFHGaFhNjS5XGK5saTSErcoRO
8qih5sAzFGjyVEwmF6SFqtnbj2PTzOWmUu3wUNNyb/J6yn46jG21tHwWpM420ZyO4cd4Lif7nUW7
S/UuxD9r/JTFclps56LGJ84kE6486qXqY9WkQ/BJGcdqcSOto5ZbKtJguGoymNptZUh249LzANWN
25ntRO9n7JOLPT1c03aTO/OcuaUth9JGpd3P5KUmyf0u6LLWdBU1GfVtKU+jtsudsat3jtKO+T6k
0eN01w+2We8dK8h3Mc5o1uxSKZrUpzkvl/EzvD1qxWY92XdhGun1DX6yTnQ7Omn5R0Y4+Ukurim7
ZUzs8K1TRHq8E175fedO+iLHm7GCmvM0TTxB3gWpHkX7eVQa4CYpnpu36mgbdG4AYKbjrVJkk6u1
gfO1zHvOLrm2I+NeQDMLNy6L/L0ZwWX1pkpXU7fE97h4S1YyNbtaT5YnOWutL6kyZiU/bVZFm2mR
9K+2Dg6ytediUd+bg2Z0NzG9fVUPFZukuhhd1Pg0W0FlqlsTMkb1e5v36TtIL4qCowlZ5K7oDLr+
5g3NwPxEwbLtbm6qcdxPLZ2jdmmCwv0m4KGLlwUeb8O7MVaGLxKANbQfrnUj85xICvSfIKmh7JnL
lM1/0HPOUr2EriqdV0x51XqZmQTW00K26OzqQa8Gr8iHZdgbSmEkN51pTTgL5OU8Sg/c7kgz9UYP
DyVLFH93rDFItzIAYLSr7VT7HBmFrnnoFLNq64xpbr2T0zlDuD4E0VM4Sk7mVWZbSThIyXW9Gaxk
lNkY/aBuximKaIuKDF2/T9MhVe7yMZhj3ryzkxw6BNfzjd4U6eLyMSQYBa1V216OV8HswVtIoj+W
Oexszwmb/EcQtsWTGdJAzTVIG1uvCsfkqZ+1Sf6QLb32MMtTRhNndpriYK1myok3F4ZUbugMWy63
XSfnHR0YwHreGYueJZsu0qXYV/RMSvYJz+RwD+HFjLaLVNrqdo66HoKJ+Ayf6kpp1R1Yh2p4cpKM
1W4qk0reQ3fpVU9Jrah2qd07057yUDK7UZwtX/EjNAfRvYTz5Op1oGebGMucr4NC46VNC72jcvEf
mNSNrdWKsanobm9sm66VzZ+KUueyF2mNmkI1cdRDrcmxeVDksi1TF3FZ+znl3CqeaaShChEuU7pd
2eryj8uh8OTmNUGUhCs+UmW4omvAQhnlccyksvFDIKxd51TxjRFL6semw9L38lBnoq5gMMELxTOe
TtmrPI/OI0aktm3jG1Vn3kTDmHvaoGiby6OcpK4iJRI1LnTehN11Ja3oKHvRALvxa95BdzDaGxSH
vHKgnu8wPv/98minc4K0BIbJypGPk/Ed34m15ARyNia975TjjB+ZWbpyKNfby6OcYsgC3cFjE7Wh
MHxYsxIRkVl9yKfyZykvRleRCpoG1VWIuDZIFLV3U1uzo22b5n3+u+LMwrsylQJoROlYtm+LLC2n
XVYjln1IrczoXbpYB6+uXED7oCqNmpRHs2CvHq8FhgsBhZih81NnsI1NPo7yvTE50ysbrqPdQoNO
fYA7nPo0YPXxOGqrTXOFwg57TkSkVRoNuQs1NHmmgqNvJ3hQu9Dsi/DKxjopEeM6CrVfg6gpmiit
dS5ZHE1BN/Imqq0huLWs74ky0rstbJEepwVUiagzXbXppVero2BmIoKHVYBFNC5Iq/mGMmZVS2Wa
j0WlTHtdNKvD8en95S12OjvyYSCBl8eRAT/zeFEbbdFy4ZX2qNmBtDMlXbtPqIJujMrWd1mq3mcx
ljlOO2qvzirJxHmU4/dJPkOGeTyw1tdchFrnPI416xfCdbtvaUV3Jes/iQr40AF98FYSzfdOeizy
+qvr0ZScx6YPkndOaiU7Ra+kT10EAQp3huX58nKehlUOLDA614lgTqw1mkrFIYsCZ/SJvjJXfZNs
EvJHN+qna31jzwzFA4/qEtk/cWhddg1D1i2a5N7PjXnY4EuXPuOaqd1XpdRfqU2eHQqEGdYiFUOk
/sffSorq2RkjvfebOJwsj+MGpGOEYU+CJTe1ubu8iOs2jtwU4OgU50SjGB4fuvh5fgH75irrZHW2
Rr8jouU+0k2J9lhLZuAIadPazWt7/tptYTSW6pbaINfPtk7PXtiNVWJh/63E4Q0d0amYjEoUX8Ni
TtJ7fjxI20QjQrJoN3v849mj1HXw8gffkpTY08aEZI8y2ttYdSg5GTXyzEm6VmE4c+MASKICQnIO
sKaKH+qXNYk0XD5mCq8+YaqPXDreGIeANbmy9qefWtxr7CghYzx9kc8Zvptpvky+2lMS9jSpXHza
sDrxpp8XPbySGpwZ7Z+qF0vQjU/gwjmPFwXsbPERSM43cdxDYg3i+C1aoO+X99TpNxNKSWBW8VrG
lGoV55ySxrb5HEw+N7f0Dq/G0LgFM1c3RW5r+Q47mHr2snRsIu/VA1NsB0XmGn/xsz3+bpkVQjmB
qeoDP1QbIHXJjRRp3PSyU/pKXWc3o0iCLw96EvawACcdwqWSC4T/F7//y2axFky5yyGc/SKbnad4
WML7QjIc7Pri4W2bpzjKXx7wzIcEnORVS4igz+vaPVXR+5bnVMGALP5DaCV4muAJ/hwEXby/PNTp
QeDaAKfkQ4L1O+s6pVkEirZY+ey3sh3dq0mKC2EeX+uUcG4FuZfQC+Nmegq1lboWKjxpZl8Povmj
ZcTtJlSMbC/3SbDpcci+QgQ7s4C0j8RDTOUksFNX12G3mC02EoXsK5lj0pO16slaaWaXNNO1xjln
FpChsLkRfuqCUXi8OWjFM5RxW8u+Fo7BFktz/UbXklcjoqAfnDagSmqGxMrVhLQ8y6ICw2vfGDv9
Nh2d+QEA5JrPw5m54PEH3koghhm0ru6ORdtSnm4Uv7VgS6RZN6EsnfLN5S330gntCNBhMgLdxQCW
wE/x8HjJRisOJdsKZH+gZqhtgkqDPFeCVmAiWE7yd2myobR3kJLfzU1UOzuo/20YArVUknMzN7Ka
emrgTB9na5qXb+pYZNa2kK3e8GgPOtp+oxZy5skmlOm7NGiaH1YQm91dWceD/QxgVsl4i8VUKjUj
ipLdHA3SK9vDc+lSvRBtmmHTsZxr5kSHO1s2FLXi63lsPfK2wdc/rWLBSlSUT5cX9MzpEmJHjjDv
QqCw1eaYmpwgksiKn5Uyum3FgDTroq3TDgDFTbttskQ1r6SCp1uFO5HCMhCS6EG3rpLaHfZl01TQ
N0ZK1b1qx/CYFr29slXET368U0CzkVGzjEKuq65mlqrKUKSYNPiOWQ7fM6Mddmxc7alYAIPmqTE/
6fT1vlVmWb9CZT2NILyPIJLy0MaHgjhyvEf7QIMyFLFHMdGo3mbNrHzsUwi74wzyd/nznVlKhqIO
DJCK/GlNZ+TC6aS2ZKhAy8YHja1yF6u9dXt5lNMrm4xA8CZJOHlcrn2rrA7PatrAaz5oabMpjNHY
5VNhP0xqE75PYzP73aF3/O7yoKdTw5EbVzU4rCg/kTIcryJOy1lTFqrmU4VxPLNJ44+2ExmvTqgF
E4qvhCU8ZfR1h7S5SvS5pHWUT1PH+C2deTnq9mg+mLV1jft7ui2AXSCdEiRJqvnv4wnlk+VUEkVQ
35Gj783idLdyX827MWqv1fPOREnc6BCAUJ/CrpCAeTxUZILK6rVm+LDXU4mexgj8km2aYPx0q+j0
e9zE+lihPqKpknJnRsvSbmqzLn3Zqe1mq8ZTNX+K48nBqXTQRYVr0uXkJrSG+FDPaThv5kaqf6fn
cxi/s+CJhDcqFhv51izkOEKiZNPwWenz2HHhrNQB8qesna+lOmLBjk84BxwdHh5x7AHApuNZ4s9e
BKNdan7Txn+UXa15lt7fVgECIDVuv81DdDunDT3NpCsp7JmtKUj5PGVJSQQh7HhgM2uXEahY9TWn
NN8uuiR9y4xGuXIAXnh4q/lRaecSwJOFcdZw3YAjS7PYjeEjibI9QHPjMbPNfhMmXfdOsdrWl3Hx
3c9GX3rTPFYH2g7Em9LsrvWJO925om0xdzpJJeVIRcSHX5JYHnF9jA2B7Vu0nXBBKyWvmeoSyHtJ
t6899UL5Jw4jF6Bw2zoeqjPLMA+opfm6ZMdbjeYWlBKoJ1we5cyEoBTzZgTAomHHmns7L2lVSXZm
kBIBHOdGHO4HdaEjdsTeuTzU6TVkiSo+iavA5U7q0Zi7pU5ftYavhJa0mcO+ezaVdPDCxgYFVOwI
ReCkzMlm0rLqipzjdJ8yNpU8Aje7FVj2eDHHTK5iWWXsJI6dzUIHCR47ary5PMOzi0k/A4S31O3w
qj4exRoyOta0g+HHS9XvQ5r2vo14iO1oRn/tLXB64pmQJYjgolUDzLHjoepGmmipKhv+DCUT71Du
iCcnzttPEdt2k2pa/nvWJP3nAKQtdMPQdK45mJ6brGjQy66hNnpyX+ixHg3sHcOvUDq8n6RoeMBr
Mfxk5sY1xOzM+efKxayPDQoT+6RXSdnoWFUEqulj6DNYN8EySJab1qaDOtJKEssrnWj8WLZxk5O8
Ttmwl502rh/MRqHjVA0hq7jy4ju3/iTM3GK84AU4dLz+ejpbOIA2pq+H7QzOnuXUKucPVVtv9dI0
3DZQvrdOuFPK7NVGv3DlkUFBG1GAoWDmHw+90PJkFB1qfFJn2xtiOYCRHjb7uOn6K7M8942F7wp3
KMuPCuB4qJbCCSBlZPlDMakunCaapnQmHiVpoD9dPjunNC2mhXENG4oMBLRnNVY30pO9DkeL/dQN
0gZl3PgzyWpcGnMpX96NSjvPrrX0mT+PaTxtUNkG6a4ru/6pTXJz2mupGl1DSsSgxxePeNKTeIEi
ACGueVRDEXZtXUa2P8qN/lgO+fAwwSb7cHnuZ0bhjYOBI36ookXU6ouacVihIekd3xr7Cc5J0ZZf
B8OcrwTgM19T6BgQQvHK5mOtaEdmGVn9IuU2N0qeQjua56fRUMadEpn6lRmJhGO1boRBsWTkyBgp
r+5JK9EXqx9k28/sbngejCi4h15HzdPKZFfWg/7jq1cQIxvowMhHoGToq8hbSGWtgmnZvmkFmVt1
GUI9u7vWEP3cAr4U84DSxb28WsB+aLXQsVPHT/Oi3wZ233tKaeUY8srX2lud2RIvijVIQcJabO25
ahihFVp15vjtVM+bsasqD8e7azYD50YR3Rbg8bFqeGEdn++oaaapB/3xjY7eJx3mepsEmOfm1R+H
egd214IjSx1iFSsnJSqoXKbhgVvR2Bfl2LuyFlwTt5yZC2QqdgH7jfixTs1M/ISx2cASqhq1zOtj
K71NiZDXMLGTLIZz+mLyS9mY5GzdINVORsXKaal70HO7XzYzQWt5VtK2ABfrJsmmlRS9zzbotSvF
q1tVRttrdjC7s8nW23e4mKvTE00zYSwADDSZR3JO921hMyElrkGY+xLLmK64NT1snQ3tnhz+O+0L
6SYLAKsebHssYUHIVkFdJTaM/LnByOTQEVtiGu6anew6/YgNF+4Kc/a9pGNn81BaWCq4ShhmT8sU
G/QKkoauSlzqUAGdl2oMZu6rJoBIo4VSjMMC/TwdN1WN5MeY0l/0KU6Mrrxp1FI1tjrORuP9hKeV
5coKSPGXsZHjBc8qZTbvJT1WLD92srK+jWmkECBDGXGWKtTZoXS3tMvs0g1jqFwJi9K02YTwBfXv
Skcvnp+v3HikRggOKZFSREQJsXoWDVoDE5v3ma+qebfrWsQWeQhr+pWjWBCYX2B8Quupi9dAooEn
yWz7PWnGxtTycNPlmNVfHuUkoopRkA+hwxNp0DrhayVJURFe2b5d9snBpCmSmw+hfp9p07QNxqz9
fHm8k+MknP0N6rzANyzi+rJw9Nop+V3FT/q43NUqxrhRoxuvnpVQNZLKgm4AoJurAGQgDZGxt1D9
JrSaTWkl1Q7dm3RvVJN0a6j1Na+G01XkpSo8IeBgK1zt4nT/+n5LZKk3m1bz6fKkH+iy50RuBCP8
YxhoUujKPW2jL6+jmMHRTQjoBjVaeCcIuu8aAptbp6tSbSBRbPLc2hhWVf/Uxzmq9mZBkN/XhjQZ
O1o7TOYVQOfFVHA1NOIfeLOwpwWAv7oUIfqJzneO4+ft1M+P1eRkP1KrSD831piGOytV+680NaJe
mKVTOOEj6eDh0jtB/7Pq8la6dTIaVLmamUnOhj1pQ+nT4Hs8R6bdqnuepc2yiWPdQqpZT131RbPy
ELu6PpkNr0qbPt6WYErNpo+NsnvvBKb5R6AO1ickrNrgxjM+iK4MSfDb0FIg3l1e+JfbeDV96IrU
1VCF8Ohb+y0rkjL3JtYjPr4BlVtT1fMTZzR0N5kd47s2zB8Le9jMuPf/aMqh/aI3ZnXttlh/fAET
kjmCKkEnJ3883m5NBNcKewfHl5I03o9dozRUp9Uw9eYuTa+ArSc3k02+BTooTOiF3nr1uYNR64q2
aR3fCWEZjjzNXDSyX80p191CqvdFob4Lba6ay+t8Eihs4BC4QOChPO7Nkzk2Vi4baZwcxrjsP49S
mbm4GasfL49yknqJUdBMKFCPCORreNeoF9p6pUVyaAcp3Vu5Ir8tpiXdAXFde1+dxAge7gwEVABk
AJy2jhHO2ObYrAG8ZA7dJMzpy5SGlhcgye/6IboSH04nhspVgFvcICqmC6vRwqiYyrCqwkMzDpUH
gkClOau0RyXvX92SEPgDfjYAOZMCVVKPd2M+Tbjk0cPikEwlRZ66yXdDhmnM5S91uh+YBSaKgBOg
kbwaj0eRAOtKtai5o5og88g7otsyCZ395VHOLJt4MXF5UMcGrl4Bj3VklVY6RinLlmrhpiqd6qu9
IOd1k7aI5M3l0U6COEUT7kBmZOERTEXjeE5GEI9mPnLvyka4uEaOs5pTSz+aariXkqHcQ8O85rt4
ZoLcUVC1saURd+NqyJ5YYS5plx6guVe3gdFR+po7KeN0dcHw5fL8znwzR1RPuIiFEvGFPP7LtRhZ
U6jLYYVpVNmGDw7m1B8SPS+3rx+F4qvK/StcXNarCEYSSZ1k5YdFWaDJ5ZK0xZ2jvPKtzs1FlF/x
reRYgUkff6soTJQC44L8oPZ2sEOfYn4LIyP5+tq54A2jQ5MSRuRAwatRJKdKw8QIWLFKh0uMIZ4b
DvW1RpinIZ1RDD4KYjHsLNcndrHkRS3bojiUmbbsc1RdW2dOlx2GU92tLqmTW+Mfft/VuXmNBnO6
5TXhR0BA4kUiBB3HyxiMSgXpOMoPpWIN45Pa5GbyiDZGnQ4NT8niw6xW/XezCozk1UbvLx0ZNFxU
qBqCcIkf7Zfd2FZZqyRjWx6yyBxtr6wcGtHRZPf1R4zqOUUhkha+IAZGx+Nk8RxYix2Wh2DArwWK
fe4ZOeZnTmZarw6KwnKB+4ubC9/WdRaoJXkJbbsrD0W19DvQEfNQJl15JeM7xUmFswMSKaxuyCvg
2RzPKG4TrZekrDwMSTremKme7iJLCva8xeKtOlbmJs/hpYKP295E46ntYI/6Y0HMuxKeT+9QVPsc
deraooKx3j0z/qzglFZ5qGi1sx/rwnTzMSq2mtQEGyWljvbq44h3F58QNBqp9hrfz0PdmKomqQ51
M5QbyIfvCnpf/B9Mijct97VwBDmpwxZqpmd23lcHFDGht2hO4hVOgKRUDaptvsjtzeVJnTmCqATh
FfN+gOO4fqzwpliaubGqAydF87idtG1MdXvnZJAc7QVkAZ5q+O3yoKfhE/sI0h/eSJAvAPGOtxBh
O8BkUZgTBarjBZhhGp5Kamlf+WJndgjIFgg2Ii46NK3pFgq04cmY5fpQdoX8R2wW5VOemsXHlgZ/
W7WKX01NRSmGxImrFEITvnmrtMRWm9HQRrs6QFfX7oSl9i4bJ3sjm9ewyJPSACMRVoAjiV4krKs8
vGlqeJ8hMwOF0bZtmNWDxzMEdVKtpviYxFkuP5szwm1niLpbdm35+fI3PLNxAJMReUFFI4CuYb22
V+thWZL2QIgrtS3hulG3mjL2+Z1TKlV9i7WB9FSUslFeec+/yJePHl2COkOBlLtDZIBrB/UoihM4
Qb1xyGr6aFjcT0aFiSrmB1V4h/9nHd86FcSotxEG580flTUt1l4e86R9X1gLsjM3Lc3F/EMx27K+
p0O7M++7Sa1boemRi9vLC7XehEgD2Ap8I8GvEG+n483ej0gPhkXJDoNVtJthSe9CKTgUeviJ2vFr
cSIxGAQcQBzxTDvxWVWVslesJSkOUdkqdHzNBnqwyq99vTAK1s0EKUFl4qm0mlKbVWqXF11zoHuh
6RmG5OzZas+GU5UeTInuypWz3uxiOBh7PLB5WFCjEyv8y11d6TA3bXtuD3ElWftO54rJnEHZoqga
vNGesn07j/a2aczQU+c6uhJF1tGK4dGzkSORHXGNr01vhqFW0qWtukM0BAFwK4KHJpCH3eVtcjoK
5/jF6YGoSEhexQ6zxf5XW8L+gEuN/VAjFstvprweryXIL2WRX0+PitSdBhH0vBAlVXOdJphtJhVO
348HcBu66KhaMtn71lnkO/xml2KX2UvyRTekWnkXNRhOLBvkS9jHwgzo8Eqy5b6tgRZUJL5ZFcYf
kkGTlz26tmTy7GHEYmYecJtBYukkidunpr3swyA3v6eWnH+IA0ADN2+ihE7Lduh8nvGCReYjS8+a
2ZrJK3MiJgtqwLMXwpboO7iqpmgpUr+pLqZD6Uhf1UGP9lGZmFdO+IlcSYxiEwWxEGAojvnxBtXq
ULXzuJqBTAdF2TaT0eluDelt3ixSgeuTM03AVdLUObj1hlNYHDKN079PjNBud/S5TjBkaUD53Alv
G2lDoUkbX/kyEr0X2MkcWwq7gCirx15V2yNo3FIdBscm184V61HKewr3L/v4P35M/xn+LHkEQLYv
2n/8F7/+UVYzyoeoW/3yHw8xaFZb/tH9l/hr//pjx3/pH371s3jfNT9/dg/fqvWfPPqL/Pt/jr/5
1n07+sW26OJuftf/bOann22fdS+D8JOKP/nf/c3ffr78Kx/m6uff//aj7Ald/Gshqtm//flbt7//
/W+Qn3450uLf//M3H7/l/L333+Ki++3mZ/az+PY/fvuf7Y+fRcu/8Nu34vffPtBxpftW/Pb7t9+8
vohIl/454r/+2Z/f2u7vf5P0NyR9lJdIxmARU5Mjso4/X35L0d/w6UClBIYNIiHkZkWJLJG/Zr3B
ylMY+1CbAuDBw/Rvv7Vl//J7uvxGSMzZoILbx2n/a4GOPuW/P+1vBb7NJVNp//63FdwpYAm65VGB
IPdHQMlVc7zRcaWesAiP7mREaNmutcAZsw1tROripimUIX8GF6/K72GqT1WAy7fWDN81pRdtU1Ur
iq755q3q+fT35rHDw5FJA2AIgP/454G6gkG8U3RuBrzgFjZO4oE3JFXeaJ6pzWX8Qxpau4t2pZGD
B7vtYjjtDbpmTUK7ioCvkLaTuagmUkbHuoKVrl5KsOV0B8gNpq8IC/CnVz9dSL9Wxxq03i27RJ0W
XD76GppzZ0XQyDps8Xq3oN4RJV4gtAWL1xmZXR8ShN7OjteyZL2jmmbL134ucZX8+wYA5mFz0ZEF
QRPQMZ0n2Em/3qeqVmuFZMZ3TWFk5bxd5F6f3koQp8x2W8M3o+TWmBi06m6P0q/+iDBeH25T+jBb
tqcMSWDaqH+keUHf5cCc3ujm3CYfcrqlfVIGzG+GTdokMeZmzWD0rVsF0H7/BBr/L8SZD2XO/9YB
5igw/W8D1v+LYUjUYP7jr1N8EoY+lOnP7Ft/FGHE3/gzwmBA+IbbH2oPNFx4MELE9VeEsdQ3VHAA
zmwuzZdY8a8IY7/hjFEr5tWOfz/IFyf/rwjjvAHqJTCRvlAVkBGm/PXD/TdCzAvd59+bkwIyCT2t
3bDboAIu6hmrzQmKPdP6W36vKu80/InDTbBLinezel+q92N4q8lPVfh2LjQXo/zcfKzybZvsljvd
cZtPTuot0dvMueuLfVndhWzoYHLDP8pNTnOTD81uLDe1QoQ4WNNj2Hp9tgl1P4+8CYDLPAz9gzPu
w3k7aW9rLmNVvzUX0ujES2eX05oEz1HzRY7pSerV+3LyusHGWrbadHXsKcmdURzi+KukfDELf5LB
OBED+ZnqFxGGnojjbfNBwdJcR0PhLO6s38zh2yx8P0wuFUK39tv6jiD+zwv56D4+CtriOJ+sKJcX
n5w3wQmffJRV+gVFufy+jY3PxhDGtObWrXvERF+tCSl152zKWtqNn8hPjAdLQ1WZjH117cc4TnDF
h0X3Ct8ErQVcNvD74w9bFK1daa2+vE8j9aPSK/YTjg/xfandG3HyGWbxN7PSn3N5kjzVbvaqLLSW
Wja/h3OzWQbl+ZdT8efG+3VZjoMgPw4ADttLaP3Ez7N+RJY4IoSzZo/vG7WRd30VO7t20T932rzP
E/NOFCFvwRb+dPJ9Vdi6mPj8fxyXLqZHH8pCwES/5D0af/5fUUl7QxlZIMHEH5HM/BKViC+0H8Bq
jNiDUzkf8q+8RzHeiD9NIINxxr0m3jp/RSVVf8NzykC+jiD5nxHrFWFpleITJ3npGuxcwuCLb7qA
Q355g1oUHw0UtcbzZJfOW70r21snyaVNkZjhExbjw42aysUHPUb/5GITVN7ohTrdQgxpvFoeqE93
FIeRQDbL9vJGFo+LX483eRiPOU14WoDfGeucLJ8qGoTEUvccyFGzCbqhp55YK4faHNJdI+nXlLLr
c/wynrg8EJXSnHndizUa9HHgtTc8Y1/SbzMhbABZUa6FC/EyW08LthhZk1Ben5iqR0GVKkERDc+V
labb/8XemS3HbWzp+lV29D0cmIdbADWxSIpjifINQqIkJOZ5fPr+QHnbrCI3K9RxLvpEdNhm2JJc
WUhkrly51j/kkoM1Sy1saRMIZ7gDFmV72E+3lxklS7+1mt7DaaW7+XhujysPPBxCycAy4eqjgLDw
WI/fepTEOoI7dnGQDGnaNqoqPU3VlMK0trvP0NvaVUGx9katCvm21gPN/3j4k3x7GX9hAi2GDsuh
DIrueHwst5tZKZTxkLdQrIMiQ4hUHe0bTUZDtjCs3u+MWN1rVTNex6P+1JF3nXkRb1438Guwsktz
iGIblZjjr5C3iTQ3adgealUNPCdTG7+trd8T4X150BdLKWin8BCgaR6PMo7xUClibA+ViZqrGiWD
KwuAfHV8Vl7ihGW/jAV8DzFnetQ6hPJTGvtc9oMCZmQ6TEpj+OHYxWvSIeVe5ipx0asQDd2iFMqT
0+LmOtTmJs0lhJGkPPochIGaeSD7z+Fojqupv74ThxGkcMTykQU86YTpFmqYWVcPB1OT/uwA2qzq
IN/Go3E7phCno/KceOMyoUfba7nBIclvUENdSNMn8Uy1QceZZTodihECKfg9xw8p6WB1F50TT30z
1AJfV1i+FB7oaLwhWFbG1HDR6A9pB0YmA8vjz1SlV6PenNPaPj3UOSR4qWS3jEcqe4rgyMsqLkUw
dIdOyrM1FDAJRRyz9oLaMO6KyZRXilVbgAKzc5Zy7z0kpCESG7QbYEEu3+zV+RC3nSj1pB4PGVKJ
WzwOJJ/qcrrWjekcmuNNwOchFxgbkFoolHDrj4fC8iGPnFkdD4EeXFpN8gToOXVH7I5c0WjfPg5B
bxbmcoHlOsA+WSiWp/oBVqlaad+DpU7GEqQKeVXuJbHVbMspKy/nSMr2XW6f66+/MyoaYot8NdGb
sscyBa9mE4/vZMotIR/mJAu+JUP+rEGJ2miRKm2lrtF8a5K0nx8/6ZtAR4JBPwMwCSAZKmQnO4Jv
ofe9U8mHPgx7z0E0zJvZUtvfHuWlbK6DJwH3eGrgkfcDxZ82mA9mI5yVMJrWtbXxHJvzpSZ9tL1p
NS/1aoI3Nzkyl+MJDGjJ9KXRm4e4tK8wr4QkKHtyW9Kt6S77eqVoX1rLcJ14K9LDSJcPtbXt2E6Y
+ZE+jIePH/qdzbFkCpAGycdonp5sjkpDDC0tMvNg19RgAFPNxeir1Jo/HubdpwaZxlGpLuyo067Y
lFjD3NOJOAjhq9FuSF1tH13Z98j7abdMgrqrnkEGh9+d3A2cM22p9x7y9eDq8ZQDYUgdvJ3MQ+5c
6d2lhVqpOEPlfjsEtT3ucdxcwOjS5jkeooegJ6Pt1n7WRjndpDPgqiyBRx6nRvLb65STmI1PXqnQ
7z6FAkvI0uqIqjsHZISGVaJSXoOxes6WY0n5j48hR33BAy0rgwz+FNgHsaqOICE5B9vu0YETadH+
CIE4B0ihW3HhB4XaoPpfzNXFkKbZpmxb8bPKU7l1Q2VcSFmVrn8BUguAXQlMkfiFpOffMyNHlyBv
FwxQoIsq9EY7idqNwC49cOcK2XrP1tppr5dVf1N3JvJittn6iC6CFULAHkPEMKpYK43eBrKr9cL5
aRfUPv2Pl+zboMPzaySZC2CDY/IklhtKUoWzNliHvEmLVQkZ06vL5lzp/00ayywTu7knIJhKr/Yk
GuQ0KGvVbpwD+i+anwRK3rtBiyPZhepEw05U+tReonsz38RBklQrpUmzM6qtS8Q+DkjwMV+q0+/6
r8wUFZsxksKDMajODkZI46tykmylochXiUh++5aCHgtFcihVHMeLldTxVin0ucqUuk0Och0mvjXr
iEui/3Lm9b2dWEZZSmZUxEDDnqqIqaMSjLHaJAfBSQ0FUiuNdTxVwTYZeuMmD/t6H+Z5sNMqqG1T
GJZnAsK74y/XUgBUC+nq5ClrZL7TGbT1AR+W6LpskdascnUfFSQ5JmZPCFaOlnC1QnqqhHJO7/ek
wE1EXyYZ8NbinAG271QBb0wHWxLCjA+p0N1BljYcr/XeApdABW0qH2IRRq45BVjea+QNJrJN22pS
9DNr6+0movBIdXKp5lBzP0WwgYzRDbyRkwMmQ/NmjNrGVbvinAzfu6MgSYhxMKxI0ufjFTXMoVNV
FiuqqFpqjumIFp8cq2eK8++OQrxFFgpTOITpjkdJh8zKDTtJDvDKse0aROnHmXXO9Vl9b5gF8wdQ
5VeL4niYDjGcoO/l+DBJCcq5SdFcSUatuA2EYnhNwCdFOaiuM+nOZ0yPxFWaOdkj+FT5eWG9ekUQ
jPDFg5+WNfY/LbmTKncckFxwpTmffiqJpG70UZsT16DXtkqjxPizCRLFC3qlOldafGcXkJgijbg8
zXJdP34YdYQwt4iAHLK5SjcdFjYL8Cx0G0lR3G5SdU8Kim8Z0PSyn87525/0oF42AdBJKB8kjry1
06tbkTVpBBEhPqCgYayYO5zfpFLZ1TIKnAne5hsUXa3tUHXyukLMA4ZnMN2NgRytsU0V/4O9gLzR
YmxNZwwpluO5MKn8OEOWxwcnla1dI8OrQcHuHDN5+ZTjaM5xQm7wMg4ltpNcuXessW77OTrM9pB4
QTKKdeSE2Q4n2nk3F8a4+fiYfGeSAfWiUbCQrWiFnabNGNDULNe6OThD/6W0DCgOQjVcbHin3Txq
5pPS9k+93oR+XwzxTulk2R3lvtlrdXFONOFNVYY6DNn1AntCwpHO3MnTiyiz0njKWyr5KnrTctA2
F1yUslXoNGLDqm8+M3H52gz1LHRLER5EVMln6jJvKpLLt+AspydLdYb77smbRop1yBLNapeSgU0n
o2o/k56Gu0EuutUgd5Wb5SEu6nWWrycjSb+1nTY9BJL6I3foAE/t3WTUzpmC2Qvo8tXK4CxY6it0
F7GjAvPknBQylGKwUZYL+ieL0/4y7Mr4yWyadnADxFNUt7bsrHdhkCi5Ow2TcRXaafVkVpPeuko8
m8KdUi29rvIu+FMorYw0MvqtV6YltMbth77R3cxMzdKdw155yPRxal1pEsUnpIeQtiYFl5/U0OmQ
w2qH/AF+mSK7kmakN83QKLeU27KY+k2kP6hNqaGnjSEZ8hpFWP0ZRql4LjhRH9KsiDXIPE0eo4Et
0KyQyzluXdUIqrt+kPI/86xWDpPtjIaLHIiIXF0LaOMq6Fh9VeV2xtoZk+l9MZr5VV3U4XOfaTmn
kqEW37R5Kh4KRWjfW0vSNDdGhPmb1kN08lRzhKTohNUt4uBt7YKRDGW3LBGWcGfW0mWEqvlz6VhZ
5uYDyblmQGF3oV/hcNgU00glFlVBzxCzJLxClPEXOc+CX1eD32ph/MeG6VH74sNGx//G1uri+f6f
W6ufv2I83rwAOtZd2+Vfj9oZy//7dzvDpPmw3NVAYlOTWhKjv5us9tJ/XVocS5Hz706G9genMbAP
rnbEOHURvf13JwPkB/hxHPtgSS5qDFzmf6eT8eYSyT5bKDOIo7Bb34TScLC6KFLk9jHucOt1axTr
rjElhz1skJZvHFQI3HgMw2Q1T2r/DUgFspu2jKtcq5nJY1C11XU6atkdTf150xCZV68m9eZXsHjd
mXtzuFArAKDAlwOOrJNgHh9hAGZNueY29ljF7U2J2vMF+gxIbCRZpe8+HupNGrQMRWGCmgHXat7X
8VBtjzZ8aMzt4yRNhdcNdbgKZRGfwS++VK9fBUVrEUyln71UlYCkUHs+HmaYK1Oq20wcOJy6jWJW
RDEx3CDqA2W7aaq1TL91cNs2SB6UdLKv50q6Sup0X4vAcE0lzDnRknk1z8K4R7ezXkmKk/jxNCVr
K7hLrKrcJ8BetnFIobhsRLARXWX4Dg4B507i5XA7fRaWjUrVGIg6147jZ5kCXaunrBEHy5LEd6vL
tRuS1MbDFoITLyodN+qUi1GHh9rp4PL7dPbCKZH9rDXcvC7nTdpktZd3D4be47qYhNGvl/p/8em/
EK+Exkcyi0SbQlmWm8ir9f4GCuKReJY/6hYQ2q5JwaG9jlfvfta/45fs/IGC0gKv+gs29k/84rcW
xQ14pkgs4SjC7v0riCnyHwvJhRoD5W+qGUux568Yxm8tSt4AO9gDbDV0Un8nhL0ssleL8HQaTvNP
J2zQyOr0eNdle6HHrqX8yFBF1ynjSCJ3lek6sXx1QDnBm+bHKlzL+cqp/dhY2cIzAixdXXwcdMtr
Mf5IttZzYrq6vHPMu6q6MYPr2dmAX9PTrTV/trvL2PoO4dDLJ8WN2udKv1X0yyB8QBZdhD60TSXx
FONrJO7t5Frqrq3yolL3DfQb+1KPb8hCE37upWA/R2htbGw799Jgryic+NF1LZG3TLM3t9eWvgnp
d8nJNyvfBsHd4ByM6FMh/Ujq3O3063opSGGYlmMill5l8Q2wLFNZ98HeKBCDeyAdSTRPrXwp3qqY
Ig5f1b5y60JQG2u8uLvLpnuhPczyTko+Kxg3JDtLXAXNNmt35rTHjKzmc4a1SSRJN4ZzaSpUy9KD
Y/gIeaIxWiSfxmljRrQ1PgnnUhlWMfLl5XYUF9pwNfU3k4wqkS/ExUwpolinTe6ClNbA20huoG2t
flvPTz4CdtJ4sfxdrGf9sxhvu+ShHMjU4n2WXeXGda3fV819kF7FYisZXpyshL2Kcjev3GT2W+5U
5kUtba3SVZOrUlmr5aYSv4jVvxVH3seO/S9MXQgFxAPoghhl0deDccYh859Tmcc8an98/9d9+7X9
0fzrKmIL/+tT16ZTlId/BYvmKFq89/F/RQvL+IN9jSHacgkBt7XQeX5lO4g6/QE3C9Vwyv7c315l
PKq9JDwUrlBtoVhPXeXvYCERR+ylxUUvb0GccpuwfitcHJ/ycGSIZPC2YOUQg2BvnZTN1a5BCiUy
wy9VX+ZuXwvjTmni67KZ91hb/xiAkBXzfB9MrO3E1j1oqavWrmoXnsmwqnONwPr3VL+T4BwfoX99
H4jfdPeX4uSpRPBQt7o0TX34JUvKai2FZuq+/EjQbPelxLLdrJM/fzzmyaV1wQaDviJkLyR6YA1L
tvq6pdZoao76S6Q9TCbSF0q9yrIBSYoJo5e2FumqrkbdyysQBlUu6E6d00Vecpx/QjaKOQvklMNh
aUgtud3JS8gQRWZKR/tuNibXiXpXVNqEJR0FQmmHdCDJQaRdT6o8/0oH/iP+7e3AlNKorsNypTXL
X8cPXjdYBLxI0aqmpPialfQuKgK5qwX9Pf4O60Y37w2l3FaF/uXMnL+QoP55aFYwLxic2cLEgabO
3fh47LjXDa6KIrvF4sbV+Ofq6s/dLvMsDwlEN7g0rp0V3nlb2zd35i7amLt6b+4A5q+Eb/uO56wk
b/n15c+V23qbb1v3pt62/KuzUnfqTeu2rskffO695xvTz7fyl3rvrHTf4rfjb8OX6SbdUxO9He+4
a+/KFaa51zhRPY63A+xQd7pRd70rea1reb1rrerV8w0f+vyMBfcK2y6fefIi/9bwO89eSWv6Mh6t
k5XmSltzVfvyRt4UK3nTr+t19jPeVavWHzxn62wNP94UW8BQVu7O3+VrZUfR6xM69Ptsb66sS/VK
2sqb6QLngFXnFXwaJbOXz7dXxk5aa66znW/0a223fFLnBt7P7b5wO9f2LH/5Go6P29a+2abefeZy
4fa0ndgEnrEzr8XGeWi2g5ufafG94H3evE9Vpr4GgwLu28n7jJyuDRBTSW/X/qcHtI72lVdswtv+
WzR6WusK23VgacLi2M/bcDW70UpxFTddz1tkSjb80VXlxesfm+sLLJXc2ruf3GEb+ojdufzCCtFY
f+Jbp0x5vvxzNSne4N4KDkZ3aN380YE45qL5KvnDVvLDde4t/+/2XPNvSeJPnnNxdcZDeTGqJKQf
r9tSzwbqw1oG+sQJPc0Y7Iuxr+KdU+BmGonGL6aYPmpof2vltrr89SMTF6LLxO7lv2BkfaH/0WyQ
jmzd0qImFeVT7yn4k0ETQkqBe00l7wJl8Gp1LC5efihx+yzUMvSsjh1Ky8WkYkRoYBvp+1YZPgV5
LF8EbLwLcsC/fuTFUg8KQsv/59de/lw1dvaZFWAcR5OXHQ3fwOE2Qw8AgsbJzARzPsYT9ia3YGou
JF261HNxF7fi0s5+YI9xrwSGb0XJNZ6BV9isgLm113O160NnNcObUueLWP4eCu0y14cH7AK+FoVz
W1nRhUK9qMvazx2w4qChdZ1/QzX4S9Nm22IUPhJT6wi/eiRwN5FysJXZponv3MDU3lTlOLvBLDam
FvlBN16ObQL/O1oNerAqxCcUkFZtW66CkGzXMr3W7NH5clZAP3xdb/cxSaaWkiRW6R0t5vsB0jj6
ZucKlieIviUYUiEH3v3SPtFeesGvQB1ZbOMrrGYCuzWOmjamcU07h77RTxn83p72rGLc0L1fU8/v
zwy+IAxeLWjeGC+ME5A7CKkI9ZXjBW0HgzGNrRKsDAM3wsoZIi+eh9LV4dytAGG0d6UuVlpDR/nj
M+BkvSxp0y+1OFIzRXkDZzeG2m7GwZg/xY36I8lI3kVfZes5VD/h/2ag56YZ7owNGViMRtl8PPiL
4/Y/j00hicoDCq5UiBGIIjc86SaVeheEeWfID1AY1e2kh3dxZid7pWtQSAykdE2Jv3dbo7gqygIl
tai7Soxi3Stcq2gxXJl6/lXX5xx3X4T/w7F8RrChecis+lyN5Hie/v1NaYPTT4Urc0qdzm06FSn5
w0OnRF/AWRleJssYG2rWHprVly4x3CKqcj/FDefM2njh4byaJa7RTA2iz0T1RVHgtOCkDFltq21X
3KZ556cD5hBlP+/WEITKbCNqJIOhyem7DBbodRYJMGxW/jjlaUdzt4pcOjvOpVUQ8WvR7ntdecJQ
cbhtB7Xe1DW+fi//iTJmtTL0AT/myYo2rTw9diGlN82QP9moTd9abRk86u31nA3TZRxeOJbo76kT
154ow9FFOV32xWjEXjPk/cUMFMSf86a9s8LgWjZ7kIyT9viyfv4f3ID+/y7zLhZqfyfsb8omd13T
RF9f336oZfxT2zXtP5C+ohZL5xtB638INIrzx8LZA79F/YOK4nJ2/FUasZU/KDJSG6Fwhn46TNG/
bzv6wsehz4tCAYoIHCy/RZ95kez5Zy0vdZkFJkyLbOmEL42h40AXaIWQp9iZQXzJerjuUIg3vbCL
6+5p1Nsydfs5LhOsFSvgQzcyvQrzLrDtON5iPexMNzUHtAYQh+a0nfkDDpH9Ns6oMbnp1ILzK4Na
vk0KpzjQ27exdEU8kpQFtVyDo8YMzFtdGEGwBmIpsVOUHPor9wpcK8dm3SSwszMMJ4HVrqpK7e6M
uccBw0F18MbO6+bZkdGovME8JL5Qy1GZvb6RKZLC5DP1DY2RAXMxvTOelE5buvwxTUdfHtjdLvjE
9MoY0GR3kyiikTToLWizvCNjcM3IEs06jozkDhFcteEr9GW6ltVeMXcyjadUX5vNxFQhQ1fligtR
N5y6M4FmKVyfvhtKpgtKgRf9Rrq7kvJeZc6sGABqGNc0wOqartZcOvssUepzSuEn8IxlLSwtfhKR
l7/BxJ2shYgDRlda6mOxFM/QmfoQ9DaEBX34JquZWtMkiyqxL/JiSp9np1Ee+nJonqahYQlMEQfX
mRk4jvJ8I0S7FpwMnXr+BWWt42/UhNIch2GO4F8Tk2X7ulSoflfMElSfWBvmDV6rolnZqdOYvgpv
u1jlmRWe+xrqcSqCpw3RfpFKhBQFbICtefw9TDNHpDgNJmhXeACbfhEBNPuU5AkWColo8XvVAynA
AhUefbIfQ1P7IStp5SujpJpukpTq/FUju3UOLHlbDzcQQESVY0vZlfN3pdVwq9VbbRD3QzBPwbPR
o+iM06raDsa5S8mScb5eVbxgaB9LWMHoAprXyRkvx7bAKNcohRtFdvHnTMsaZwih4Qf7Kgre/PrI
/9yXWSYNPClzBrp5gem/LLdX+RsetQGrI8iYNPx2TU/q7VS50rMxwaYXYvDkDUaW/p5V+suoi6oK
CHJu6SAATjK3zB6qMjdFELoQtiDQoIK61swi8OvYqc/ce447T4yFcgtNOLYLovMyio7HyyKEkpiq
SUq/KzDTsURgF9mdbTvlvX0xVa2h7tsORNU5o9jl1nj0BklN6ZSjyU3BbFHFOR6WmxZWbAjHhq4e
oqcxKk1ykwVxBT3YCZqDMtVoBGRmyZn196n2zvs8DUe00WBNAd4CMkPiY59sxlkl0SiQW2RYeZ4r
StjDeNXZdokJBASJ549HO87AmVvyfpBqwP8ZlvPu5CEBTqnoxVhx6M5S0m3rurQ2QadpGylInZsG
6skqQ4zoQjDB3sdDQwR/M8NcYg0A3ojJUos8fbFBkFRqVGmsnyYYyzz0EkfHfLmp8znBTMTWGwfk
M997g+G2xUU+CWm/uUovpZDLkxLkOO2ApjUV2upJbU7wR+Oe63mvNaYn5x0kz2qUzIFjMlHbeEQe
eS4QlC+asdgEvODstpjzul2bgzJBMOmCoZruylY2Z1cNTMm8nYM+mn9qUVUaw1ZuzIRmQz8gzvaI
F5bU/wBUN4ePA+Qr20Fd1I6TK32IVP06ymWlugXTYY5eqIaFGXtDqoXWPpGtaVK9QRnswJtw/p6u
m7CgtjnaY1VjGjtH6tx5nZJH6udYKrgW7hw9zPTS7WLLSR/FnGqRK8ZwVka/tIROY1ibx/mps1W0
k8LeyLmaJ2Vo6thpdwJh6jLFHXjfhrImruvezuONORWZvuUzQmde45tQBL2XMHL8LcVBNrgks65T
P6GVTuhoZFOyi2thxXac7Vi51jj45Yirrt/OPX7K7iAkKSEht9TAWKWVmo3aTaaMAEh+5pqZD/W2
KrNUwphFy/EFhjimo+PodVow6aobTril78Iok+wfjoSn9yOSTcn0MzEN5LbdEfX68ptklFBPI5FX
FVARACDtylEGqflBZmO1UA9mEf9wnDTNLyQtICdx8yyu1EtpzEuzciNMgQsf69IR3LTexkni6kOD
aYwa23n6WVdnZYBfD1LmQu3MzMEHccAa2wiBb+5E3kvStSlPIacPOi2iuYftMeU35C7lT9AdtnMX
1tIgTK8rQQ8/NboVCs70VO5T10zGSb4iK4zUuynnurPvx6kp1lqnTmjcJWZkXNgYtkemHwEtGR+n
sh63Ieb2ybqEEsX3UpLU8qIyiwfjQlh5/RDJmeKsCtA0tkR2FHbm/M3OJXCvbskrKwCf24WebAal
0fL2sqlUoZibMo+UtPSxVxcz0OrQUDAhbxts15t83g+m3WtYxGdJuhtKzpXRS6026uzwwsaE16pW
Vuzo8QMk3qw7zCKfJ3xQ61gWu1FDf4eli0P9uE5UXFx0t5FRBre4xg5a9ZmLnC5fYALZm+g/ogc8
Fy6u8kYx0EHLKdS63dCaJrxvKRv8WpvoImpjX1IDLTEdBikuJbJ6Y5sTMwsRrJr1bxhvKdGOlyvK
lR4AS/KzEH22CzUxSEjlYRjjP0d83ey1URVVd12qRZlfzpOtTFdm1lFsUCJN6itU3IYKKCDqQePl
VFiK2CDKooRXqHyF0cFKozDprvo4K+1mBfYT9w+PxaGPO5xl2sD+ltZh0DwGUZtEqjvXcTpSNrSG
Fjy3PQaOeGx6PYq2pt6UQ3eB2Zxp7vrEQr10bY+onqCBjdN9ULs4x1vFbWHbI2ozaaMRKSih4Rz/
ZRoGlSoUFg6RG82SIh8yq5O7PeI9xbiTasTWr6RAtHf6OOj689QC0Dp3IB6Ha25Q9IwIttxfkBMg
TzxJz4LcEIlkB9a6miQqrHnS7JqsqPzRAkZXjtY5C8C34y0YfAp6nA7k36eU1njhlHX95KyTYBDb
HO2sbWHJBcwcgvQ8a+cUyY/PwuX50ISkd06rfOkMnFKNpMDs+3awnXWZFDblOHNcj6KfPbgGzaXd
2YpbZIHtS6Z2jm9wcid4GRqwJGRhqthobp7i4ruCvCJVZy5onWjERUKoGL1ppB0ty6L6TCFh2qUw
6xDXrmvDC+NsyNZxFTeJbxa5cgYZ8yZ3JamkLgXOxwRDThXmOPNRQk2K7CEOfoop1C7iTlF3xsJj
+/j8P369pB40/xaPCxhzUHjf1HcCqZtjHrH+mXDgli4CVHKzKVLyyk012nW+dipdOqeRdnrVeVGm
o0BM+W1xGj9tO5l0E8vCaoOfFbus91I9z5NNrcrxuOaOPqCnEiVt4LV1O3M/DaZ2ZweQsJ5+99GX
DhRCGrS/SC9PvWVGw6wCWxNL4iMCLmSbcsRLofPyFBTRVcX9MMxc9GC06kzOdbrE0WtDDwT3Mhif
C6htefOvLguqFk6qWun6VqPzGruBAKm5sdVOucuJjmJTNJTVZnXuKUdHRqRtP37u49x2WeaybnJP
QRqU/iokwuPhJTU0OygR1noCSLNNNbW6gN4qroOcROnM8npnLAo7NEmWOg6ImZOmUKq2sxZzTV2T
YzuXIZmWOxpGclOa8bj63cdCgXRZTovBrErZ8vix0k7uAc0uYh0itGgRjsAvwkKiCClrbXmGinB8
LXkJFRyw1EMpWi3CDCc3r0mNkF7Kw3DTxLW9i3FW80CS1y6avIGn2TnicUhzaGdCwjujgl9YeqVI
zKrcT44fET00kl9Nl9apkba3haoOO9MEta+OsnqPNhFQG6kH//3xxJ60x3nYhbgLigESCRVoqOHH
w9o5VieIkUabAoVIGQmQfiCxVyeU5lUlM9eOjGpj6Clz0c2rNC2zwmsm2RpcR67jsD3zdd4sKUoj
QAX5TjrX0Dc967Drg7A0yaq6GM9sr8TqNz30XdW7xlRF5/QV30z5Yl7ABQtBUY5AACTHzx7XIK0B
SVQAk+qeNhNASw8IweDpU5L5tpU13zszss9JxR+HZaYcN4dFtgO6LbUeTt/jYfW+orFVBc1mSEb5
PtbU4U7OmwEcZtdJLrUb89yIxzH5ZcRFtoJCCZdtguHJipYTRdI60r9NOCgr1KZDPHFja5OrbfmZ
Rf2k6nF+l7XheBmSzt1+vMROIyKvkaIX24mSHMHplJtO31NOKzNoN1PBpTNJQcAnUdE8pLoKIiFv
lPUglZY/xsl4ZkudUAWW51aBXXDvXpTluYAvy+1VMKYHJIWiH/tN34XzJrLb2XXGzHmu5x6JkkjP
vHloE89RymiV9t2i6myamwRBRXqZtgSbqkdpIlCBeX48J2/WOcsIdQteJYx9Qs1J6CxKk8OhraeN
VI1wro2u3EjN/BULtHOR883sMxKgVVg6FO8hX5/sbyOqMihh87RJo1r1xlyVL2bRtLskNqQvrSSa
S2x3TFeywrb53aDN0OgdLaX5RWv/tPJR6GFe6zMas1TVyPGMvgULkoZfHeb2+8fz+bJn/ikl8abR
1ceeDJwPtC4wuidvWpcgWQJaUjbMQLPqUmV0IRIUGzgZya5KzcYrVBwTVLsKr0dnUjZtE5ueLdfy
fTlP5npOq896ppZeyEXNcxIlu4I1KX6gF3cu6hy/EbJtMBREHVBBVL84N086FW2WVQxkx74RAR27
SKVRn/9EWFwiAIRB8skqreYu62UTHwlnGuQzb+V0eEIrmDQUFJbjFNGNk5lK0I3tU8uYkQSz+l0u
lfmtUfVfwWD1GyoIqdeIwbnIpahdf/yOjqMtZ8wyMIA3PCbRJXpL+cUoJzFHIa8xY8q/p1IyZL6w
ahk1M80qZbfSzf4Q0S56/Hjc43C7jLtcqJYWvINoO32q4yCgqEmB/9GE1lVkqxuK7qqfF6O6SUXB
mwZxsPsfjMc7ZmNzuaLqdzxeOWEaVQSU0o2A7r4FU+xKiuni1HP8TSijfCa8vvd46lIFdxRaX6RJ
x8NJWlmnIMzktanjhZMbNbe2FgkZerdFSdnNDM6ZkLw7IuVaBUVMlq+2rLBXUbVoNSdSyN7XA74W
Pl7OKubHSb0CWBa72aifcyhdVuQ/e/vXC+S94fkKdUQlRzoeL9XRshxLlQnVcWMNxdTfQYga/d6c
7DO84veGQi5OZTBSIczNjodayPqdrgbzekaCaYUpJj4/RTHaqyQYA+m3DoFfz0V0xApn0erCRO14
MGA94aTbkbKOh9G4bAxhX5pVXbo51bq7j9fk2+daAKpsPfJaDkLrZE1mg2nOQ2wsbrmOtXKEk7gy
pK7HpKnOqX++3eZQQReVBlhwXMFOc43WwcElBpK6TsympPHf6X4dxohWDdz2ZUMUK+JLsv7951tA
tbw5XhFiYMdT2ZkCSWy7lddoFVi4gQd68TDqYHl25EXZuYPtbQjF8gp840IEgAR/enqrTpf0oo/U
dWRJXfUJm8pqcqO8teHKjXWjVX4qVPQXqYLa0wPclFGLzjzwO7NMOKWiyfMuClUnD2wkKjKkfQcA
fJYa2nPZ6OVYG60rCgFeGVvmSp/j9LcuRsuCXTpFS8sNcAbKSCcnlzWnmWoMDFqZVrRaSgC7kNNu
P0WWsqq0yfCzbqp/e0tSx2DjU6BacnXtZPczuR1Yr1FboxX91MsplqpTrmMmYjdnDMXem9MlUWL5
0i9BnuJ4EUlNNHaaVGhrWSMZV8G57Lg3kSOmybzpJfyQNak0/N9euYvfMLx6bEW4tJ/cbCPwA7Ex
Nxqn0yR8jMlROqvmZNuklbH6eKhlpo7jKK8MaCP4jaWhebpmIo1CrmROyhq2suqJSNKuBysaLgP8
pe9SNTvHF34n6LBCF2UhqDuI8pzMZ2YWvTTEjKcWoeYrczve6CL7nmBnt/34yZZJOn0ytj/Ub/Yk
RLPTSazKIUm6aV4j1dQ+yV2eta6c5vGZk/3tMFQeqNrRSQMgCrD8eIE4c5ONdR4q60YWOkabBSUm
D9dO7fN/c3ZePW4jaxr+RQQYiumWEqluyZ3G9jjcEPbYZs7F+Ov3ofdiLarRhPdggDOABy5VscIX
3vD2dG7vF+oqIGoIkigi8TZcj+O4yqR0qdACNXfYE1xEwUIZ+AeOQbiYhcgYUd8agtRt9gq0t1tk
herAtMRHAazPFqzuCJkU0TJpAXmJ5qN4qARlY/yasSF/iHNrr1b42nCUJulQYoLtwJu+nmhJ4oDF
KUyeEQTFkVNe5/64yjHobtTfN8lsd8e3l3Y74lpeFwjNUdWhREdEeD1iqDSICUaLXIUV48Pgaj97
3T5PWC159KHHv3zhGY13ncoYqBdwUVsCRqkVg1upLjpzyqDeNwSFJ6WoMFEucictd2onr0zNWqX+
QdyjNcsOvZ6aSa5axZLB6l6PT3rtqjBH++a8DNF0UOvK2jl010WFtbTM5LiYV0QYZeatGoCDNzpS
GkL6kybN+zKqUat3c2DAc1+kF8brHsKlDe/1zjI/82975p/b62UdH8dCPNWoXOGRuClqdBmx05gq
0pdRPh0oqKbBTIMXXV+cM9/eNTdDgcFA0mAFfwDIAMp0vbSTO4QAIIzaHztr/jKkeR0/103fpWeI
n9nz3w8GY4QXjxIYR3H9zn+E1waQNUNLBHFSXaaX0Mmg8FW0SKXb1X8/r9+6BdSp2ZywNa6HmhAP
EY0lan/RYmg/YN4HuGghPnUe4ifl17+eGC81h4/Hh9HQy76aWNZbIUgwzl5ETz0gTXL+zRo3Pcq4
FO/fHmr7lFNV4TkAPcO+INveogHR6UMXIrSlX4RSnvHXuCe3wJuL+AZhFCM91PWyZzCy0dfkQFDO
WcvhVBMNtsv2bkkcgw51XnW+Xbvls2KyTbzYauXdMtLgRQRGu9h6HwZA4NTwQK1u9pNJJI2HakEB
BlfQ7cureNm5F15ZCzQpqJyvSoYA8Db7aXIzWWo2zXxdwFTG2NPND41A/z4Cu3JnFW0StLVASfEv
PwF/HZptxMdgixH23FxHMhWRAVRk9IFLzID9QBWKFqstQFvLvSpbqg6a3Hmgb87pOuaKM+RLkAqo
29s9mpQpzqrRF3Oe/UqMHm1rAob7qla7v93M61CwgPFeXzuo25DDSJG/MOdkhGtgKl5e5MYhHfLm
HpBzthOXrmHFn9ENm4nAjfotSrEql9A66z8uhGTBQryxUKPrhCIeU7utD6oajn97ZNZRaBZatEmp
v2/hdAmecklj2qOPVFp4mvSsCabExhDNgrJSglC7tFLfs4y+2ZvroGvPgzMKROk36+SPqRmm7I0G
lLevN7pxdM2l8RpgOy9xnYSelo1WkPd9+be33nqPr7i6dZ4kjGv49cegCbI9mpb2DIq82VFFMu2R
e2j2Nb1ogr8+BLRzuBM4BCvWfnMI9HqW0P8o6o76bPwA3j8VhxT5qMNUJ/JDJdTpFJKgfn971FeO
wW9AJMiztdB204OMEcQ2WiiciTn8MvpKQ+OudCizifnl/zPSyr+1f0uEbw6cKEoK3CaWPSJRo7vF
Urha3M49FnTSd+6TbVDMKWBS/zfUZintMFZCeO6j72AIDzM9K2tvqKF3WxkMtHQO42dliNKDgjH3
TqSzgdFxs69jA1IHI0nV/obD2aYOlIh+GX2JHDXEbjHeu1EUP+f2NAEvLrKhgsXZIbVrWRgcWM7s
PqtDOD2pKP5cGl35V8+76G5I0I71wppWODmtquys0Cv3BD133jseclRyt589JIt0BeVGX5Pyl1bm
84cBZtLONXETZbIUPKtgOEBukplvQqHFyjPqN3zxbrCzc80tHDhtaLxzhtjwtWnWdmoON1HmOh5S
rqv2A7WOLe8MbFXN5TowXiP0oJO0to1eJAEtAO3oOH0XcH1Eh24E+Z/X057g1ysXFMOTxq4cXj78
uuZ/3BW9WLI+TEC0NdaUP2iNNqinznKmB7tqF8dzqrx/kqY0xcPbB+vVZSbDBEOx9s221Bxs88Zp
UNlxqEL1R1Jb59JJWz9aRd4eh8zZ6wq8ssVRqcTfdH2uUbjYSsgOHdDGxcK1tG6aHAsjLMl+UvI0
P0CLmKQ35K0IZsC4P4Z0HI419lioLaii+VnNWobLR1xLOBZhLv1BnZLKAyhdHSNncr69vTC3dxub
gWSRGhTf40b9q6uGgqL0MPj6QGJaL1mt+WSMlXaAtmiEO7H47WdY4wmaiFSEELvc6uBz2AyrBufm
G5k6ICcZL18ganDJhDJmtor21/cpQQXNSuTQV6mi3yHmH9tNq6F5DYsz+HTydMRiKMlNP3O5LMrB
4QtVfz/cKgywDkV8CCLrendLQVe9V9Pe7+okOy102D6pEXjrUI/S9PD2h7u9nRx0EPgHNNJvQdTr
sQDRzQ5uSLMfx333Ux+EAWTYHj+9PcptEE7o8ucwm/upE2M7Wsky+wN4qGNny/iz1qppQ3Kj678a
o7OVB82o0PegrdB/AiFqHEswuMihdMZJFUn5vkm6cE8t8WbbEufAm17XmrI4pdHr2eekeUZFlBAg
SBIjCURWUMUI7M4knP7bS3CzZynv/3agh/tItL+9MSOEdRGzbc2gSob+GWyZ8KMC+Jc6N6iIzFk/
7TyPrwyoYRJJC3aVZacefj23eMxwZEPwIXA6s3yn8vH/NRy4PY4bmw9xbyvTzkN38yYQv63izETd
tDRY2esBSeByWc6pHiAmWT3pSWT9oxqZ8SsSsFG8AnwoxTmVNso56l21uOsSZS+puolG1tERQuTO
dNdG7mabEeq5Rp4NehCVcfOlpJn5iBxi/1ntZDUfsimNjl2vWpA19GZni99uJdYSzc/fjDuUhTcx
lx2PvQitWQ9orazcJpzdfBNBvPuoQLV0ZzPdvH/MEwsQGNGUP2iLbfZtbaBCKJZaD4ZJKY8JIOR/
WNFfxYybkgm97i4ftb8/K3QOuG+ReOTNBbS5+bzuoJAxsLamOWYP2ax047HJOxv226LP6Y5w6Cub
adUL1cGokWTdFOAnw1Vgp0ojIIlNjkKf0TBonPpYaUb93qjHNlCjLH8YVtJfrurVz7dP6821yEYB
kwoVi94GQdvm8ETpEi59nWvBYmUFpg12eL+4OFO8PcoG5sUyEkKwWfmM9IsAtm3iGORjRdGWgwiU
SQ0/NVM53neJCD93RR5ZR9nDiYYA1uWxny+4fR8qJPC+Un22xc4veWW+eCZj5EhDd61vbX4Iojdm
V9MjC6YsMv9tQJ3dDzluYW/P9/ZKWgFH3A5QWIgVtu+2hd6KLMnLgrxNfgkdkpGnunxZkOPFu9AB
If/2eK/MalUWpNkP85zIc3NMjMyKBnITERAs/BcjEnY0FWevf7Nuhas6AB+OkABGO5cfsejm2usU
XoxFdiIQsxkhAF9B4y/K7s7VZXZ6ez4360ehAWbuKlezQmh/67v8EYfIsiWxg68YJCOYbQQvgAhZ
pVM+a131EqbZcHx7vJupMd4qGAAqnGeEZtH1kSeyTaS9SPoOUxx+VFfhB+D/2EaLtjXCnY91c6cx
GO4hDhJvK+9t23JT7EJUXZpqwayX8/vFld3HIl+AJxtLfCY5oyGPLNJO+PPKoGsJGc498R2+2Jsd
UvRKC6OBGQLyrN/Vg6terMo2T1yvlm+53XyUJtTYt5f19tgj2KsKglTQUUActw0I9JhdeymZqpa1
0bOmY8qFU1d7xFE08dJYUf2qWCZv0EQV9GplYo3p7D2Vr3zb9UisfXkq9kBMr7+tWo6Rglcg37aI
TR9PsAGsA6oKeRzudRxvjiHTpW9LvmauRNst9rzuFT1s4awEeuhmD+M0R5clhcr19qq+8ikJljkW
VBltOoKb90mZ3NLBTZo2eBWLIE5CbBLBkgaKmohLZBXiApFjr+H/2ir+bloBEgabsk1Erd5eEtvh
S058aVSPy/wMTgVjmhk2z9vze+XwA31ZjS3phGOksq7yH4ffCQukzulBEKum6rFRDOWAX0V3TOom
eadE+l4L/LX15DUg0gUSS0lu/fM/xjNCmCYrVC5Aslp/wrSRTkSJZAnwWPdghNXk9VaWBm9P8tX1
pNVJvsW54PK+HrTQZyttAMkHo6OmXiMzBEp0xfVVWGw7Q72ynpRLCC0g2KIDtrWdBbg86YivEc/k
qK16dU5IQ4dTuF+gXIpjZNrtzvP3yooyIsMBJSdR3LbGCguNlyYkahujaDpGbboAcdbtE0TC9p0+
x19ndOV3soBXFpRtyVg0V3mjtsc8tpvF6vnKXOF5dLAGkQaj7cSelRZ7jgQ3wTcC4IT9CNsBFmdF
NwewViehZ26oBlict0Fm1NWxnKLqaNR5u3L4lqBzFmR/sFzfORqvTXKFilMnIc+k8H+9a0SLpEnS
F4CbkrA4AiqUXicqEizX2SuNv7ZrqDusoRuRBdCm66Hc3pGWkQHZSrEwCpwGH+W0H4onPe7g5yty
r8j52tQMMvO1IL7yzTcHIgOhHfUzF0y0bhxrBkKBz1ZxB9Lhx18fPUGYxN3Cm7CGvdczS5Ums/FX
ZlLxXOo/xrnorRdNiVXNm/Vo+fz2aLfrSAGe54cHaEVtbB/eZWl1I3O5qGvy5kARbuYnpIwnVC/y
s5rTjnx7vNt1XGUnKJGiWU1Io27WUYIlQNahFEEfq+adyEE3xPrSfLWcMP7n7aFeed7XsYC5sxeB
om3VnXr0HMj/ezQ8Jrs25cEa7TzvvCix2+aE9EIaBaaEwfpotXqWFQeA32Xu1a1R0e6juBZG92//
otuLBxt3clMA92sfbusVgnyQbColoyYchaHZeLyIWfR9ssRSHE2UHwufSjogTntIMm1n7Fc+NDkx
Tc4VvgKwef3zP54RdH9rbQoHE3cJqAw8IY5+LmPdCWACNwcb6PFOSHd7Df2+YWlyEtSZgPCuB8yT
ZSQEKd2g76os6Och+Rw6Q3lPbVD100bpHgojDL0xHKqd+/22ysUZpRgO9hYwtY6T4fXQsS2Nouwn
8JxxrYaeGfHxkdeaDpgp1t+WwZguRQk9NTFL6506ATpuhhohvmUaPwi7mfwCI72d3Xi7/pS3Vkkp
si53lU++/k0D7G8jsSrCIlHFF1Pvej+b2/ISV9XyWJvOy9tb7bXhgM2B+1/B/6R718MB5OOZA6wb
KHQB3jc6+gOH1Blwm9bsYfGbXLj56e0hb482dZA1rQRhSiy9rbzwMZ1ag7AZGFmMq0HRVXCsu9ha
hcPcaA90svH+4OIHAULkjJMTsmAg9zaPzYL7LTRFXlRkm9qjcGqsyLpe/2eSCJNZ3SCP5pJBWi/y
4ju352c0M+xDMdFNNSur2pn7GvRdJZ/8GG40UAn0Iyhjrif/j9NVZKCzeq3VabcU8pRLd84O8L/i
audQ3X5WxmFXk+KuQrHb4Frt9GHIY6pbqCbGHwrVTi5WjixbAZjQM3Pn+9uf9JVpAU8AFr2Wv7F8
2xykLrPKKBagS7OJNUbJwXx04kp9fnuUVzYOs+FJWLNpOIWbvVo7MqoXivlBlafig5zivPDcbByx
kGx6/a/TE9pGazFJpXOGw/fmWpqbbCYBDqkPdnH8LVZc8xtMpGi5pxysdD7vxKSckhb9ip1P98os
qUauPn1cv6S6+vUWkZot12htTYmW/mIim5F4Stc3EAYV9ePbK/rKNmEsmnKktWuku9mOjkaJYBLU
s7AZLc4xl+UxNZBEgAUS+7Gd7TkQvjre2gDmM3L4t69651iT09sWL222hHd56uRnm2Dl3mkycdSp
/Pj/j/mRtxMBrkDrLUeQkLa1WjmLAN8Wy3d1ULRVFtqHbE3E5tCSey/K+nGuzjfvNYebwAXqykrV
uf54RjbHhtM4ImjaxW6DupT2eyWZGgAZYdv5qtPZmgf2RESeUnd9fLTzzj0tM51gtUTQHXDx3pVz
s5/4SSDcuXDZVVgvbO8/kKetCeI6KEn/Lvzq2S8nIBq5Pe/52d18XoZaAXDYunFEyUOvZx+n7ZLQ
FBUBjdf6Mar76RQvU+zLFA7DAP95B9R+c+0wHliztUiJwyy49uvxzCQMVy9eEUi9hWfY4ZKDlOus
yb/zl+YN4RYgRwKWRsmckuFmYhkqVXY9ZPqJo5kGchIoyLut7nOTf3p7x95MCXwZ9w4fimYpjqeb
a2dylM6KwHyfDHgt79k05hmWQrxD6bwdhb+alvh6weBdsg0wkTvRAXd35kmrFKPwMSrX9cgLp3zq
nJ179Gb74ftNC43jB8oLGfFNmrIYuZBTJZ1TCLvpP/pL1l1YzohjZer419jd3x7jqz8NTQhocpvT
l9saaptG45ySTNA+Ult5RBzJeBca8pKrSrjT87hdRXJYAGWAJFZxs+2uGLI+y6y2dk7Cmiefuudy
CZGCuHt7R2xUwNfKGJa3IJ9X5OEqE7A5wINlAwWuJMaiyqhZnqG1ednew3Tuke5Oaz0avKEHcvbA
CWFJdYgd4Yk+aWycISegDi/dTHd5Qzo798a2zOUhzwzTQJC1QxZYA4r/tenN4idCoe37sV6cJ0jA
xrMZZiInHs7nj0Bo+0uYWfr7ceql6kWYNmsHiP86+qVpZP6XTrLuD9B+1YfJUadv8aij/9hQGb7I
lFre0dbnjKZiq7vLmRoW918maql7pT2HhmdBYHyJRh3ahqtD4XxUq0EO78LaNia/yjPrh2t08Iz1
WMQfwjYfvxX6EoOUsCmOvIs6gdwRl08j70JTRo9VN4wy6AtbGQLLbJLlCIytqAIbuYrGizI1tfGp
0CPt2Wnr7sfYV0V5osPr+CEqNghnmdMy/jAiGJUYvHMagScaydgf5tbMCnFocxxHj7lIp6I+9+WI
qkBq0YxGzaofrfikmSnSZJ50ImzYj7qb9cUTDq1R7EdtZIY/DYFrvE/ggbZloiZGcS/RYHZw/Soa
rTskQmkbllAg6OwRjiZNUBijW7ie6tC8UAJ84tLpvirlNP0s6sZsKL+hxMt11M/zpyG0jWzxsN9s
3VNHe14cd3bk5pH7Da0gW6ZHDSv6ts1QtotWx0PkJ1FandJayGMBdCT34kgsQU9vwouqJYEVW1Z+
K51wZ/ztM0MMTQC4Ki3AsiCqX6+cP4LoYcGrDPJx6ocWyt/S7r6FQ497kKM0ga1X8sPOdLfjkfxz
c/GorVR42oybKMnUwxhYp52eI6Oow2B09aINlqnV0SwtaRQeF2zvx3uh17p5b3eNI30Eu/TLtKi9
e7InUzdPtkiTBauVRg2RLm1VTBqwzUUEHYXv7GvVxavPqhCT+lD1aha+R/kG9pSB/mjzOE+Reqa3
auDJB1EMZS/OwgtO8dbwSUa2Vvl6M+ryaNkZZQvTyCbbaztLogpWjFr4VAxV1R1R7ywzb7QjIiHa
GGX7pQOOZKPXoMT0ZOHifah1ePxPGXD2d5pSN5W3Prrf1SEZhN82aVo+uog9GKdRqrF2p6d69ksT
aWaitd6QYnncGqn7PNp6/U+XYlDBlyqsg4Zw30OqdcnwYJvK4o9jI5P3I/Jd6oXfOiXfM5P+zb9R
qkTLO7nMIEhCo7HRu1/tTJ1DmcE+RlQA/Pmkdd34nEzowp5mxa1ySOaT8YBP35z8MBa3PJHPAjvJ
6MK4wjdpiCle2tOOjg+WCZeSek3atvMxS9pC/9zIqJnqOzTp4/rOQdM2QUI0jTTgWsiaSS8ZrcU8
6+SmynFo3SZ6NuZUnd6jNKj9kIR12oWimRahi1O7NEcdPS/80EUq8CBaVMo+v70TSd02R2+VbyHJ
oiyATi+V/s3W7+Jk1LnyqjPKSlrTHRpqOXYAl5gDHytVFUnP5Ni3AbIb1od8CqdfbsS18FyXIU97
VoEU9rpWB1omKe/0d9j/Jt9Vp4wfo4qH3C8GgcIeXiy18BMORGR4qA5B2kWVcNY99Kv18ok9PqaI
dqpowNbzokm+l1pVz4MSjfULOGulCEynCLF2UEczwRekNFoVLTKU1rCPt7XMk7i/Vf1BjUtgnBUk
0+xBKdIk8fEQcQYEXhHTcz6JuRPLF0tZHPOz3ubVd6eLDeT40Nvq7p0kyiO0BlUDdTruAz1/dGe0
En8mc+jWXERWl86P0sor7Tz3iNgX5aKngRvnbtuyTIaRHGyAgd1Xenv2Yc7rEMm3uHblOcUprS64
z8w59OawaZJjsgzV4mlxGoVBSh3wUeiV2yGfiEHzF8sqBssrBeCg+6S3qzlII073Q5hHNag3NqM8
hImRnsOuVXrez8Ls5hcE0Nze09VpsQMzgTOSmVRiXtpxLO9mN56yA2C6Xr2fS9TMLgoh/otiFrGT
eU47jatnmt7OyiFubZl+xGNd/4yle9gjpNpy+lCYUZq4PRa5LNSjaiTKfAzzOsNgoHJM5UBnI66s
Q6fz1nklsCpnVSybiwXQxlAPo2fFVaI+qSXKT//Zi6Esd+lsVHjbxG2P2RJgzzR/IXAx/52asss+
UHlejkqppc7ZTJ3ovzbPtX/qHqfNe5ZfnY8NqpefJecnukPxiY+cgrxulGNoLvrJUNPU9kargniP
ypTxGQB9YiKw2ydHnk6jOSVo/83fymRwtacO4ZX5W+12Bp9J0yc8CLM4TzzoKtOHqHfs9KCrcjwC
J6YxK4e8vIsqhKOO81gjLeWFSWxC3kYzS/dyRHXzj9jbhF+FUkvjKcH4nQ+ejmocwL4u7sxRmfUP
NjJgybsO4TXqRvVQJR9CoytS/TTmdmLfuy27v/daTDbb5kj9Jyv8RYzl/AH9S/On4A9Bh4gFyKtn
oJCa42OTZrI7lRHP3F3UaHFo+bNoOyyEUhxDv2E7rolPYxgKheDcQvnhEjtKKs7xEjt2UGqZ8a5V
7G68m2tovw+x29jGZQmVQjvmMq0H2tJIkUKMcSb8Xqpez3/QQBvcC3+XSbAaGn3tq3Zjn3prjhBc
jJJ4MvwhUpLlUMGhcD0j67r666A1Ru53naX/p4Z0Av4b6jrpjnGxyOhF6Y32X6E18FNKazLm0zzq
ojq4dZxc+n7K5ocWiZOJAhSvi59LTbmnpqEQ/A0DMbTXN67b4yWDDmqgrjSGiQp8EX+GxJFXD+lY
9B+bEo3vX8RgBoYycA/rM8pvo+ZNqar9WC0X90QFbp58cLFctPS/wflQrtxkEqno9UFpsAhRsinP
T9oSzouX2fTmkNI3O007yL5VlPd79/v2emfY1dkJeBH1AyxAryObaAZkEE+1ec4IF8sXp10QVT9Q
GGn/M3Ss0h/NdlhChH8AHfhK3xbTqY4LbjMxKeby7E6IoXlONi6/zHlezENXlYPE/MZECfS0KGH3
fRy7IcMrchxVG7K9hsWcazf6sRj6fsh2issbn3BIsHRU1hY4Ndg1c97CoQUZWTbRYD87WhfB3zSq
Pr9HxQ0zPeTaM8LmCi39vKycj6I0m8JvCru2nx0xG2QCE92Pd0oZJeqa2mii8So60OE/JFkp/K4o
0g2UDsvC8NF9qbRPXSbTs6hqzXxfikx8ckyp4QucoDN6b9V94eygy38DIf6s9qxm4UDdiEchbtxS
YFwJTDWMjOE8goqqg7xU1YfeIpOuZVs+pbOaub4UfYo7RzSFMUjv7ks7l5VxnBGvPSvO/EXQ2/kJ
Hi4HU1rMw0fRDz+wG9H3aKY3gQM/FQiiDg+aV5vC5vXOEnRcWxtXnfNozTNmoVPdpZUXpTXNaG9i
Q+EzkaTqo62OUxWsILi/FXRhsRBvXzvbwGioCKxH7o+oXfQxfdDQUs+SmudHmljSb4ChI6ia8uRM
mFl0O6WHjX/Juv1UoP/IWdhrq/um9sBUZe0opXUG6JGqwC/qqjo6A8nFxa6N1HkEoI127hAlzlnR
KYXMXjvr9nLQejsLdc/oW9d+yYZuKbysy/PhQ5paTgpa1UTIbhr7RD8QweaPFv9WP7Y5PaqdOay5
xdUWo7i15v3/W/K+URvo88jOTGNyzlHnjPc1AdETdXj3XdtM9s++HZUD/0G5V0i5HZUiLDVhA5w5
O2Z7bl2jb0K9p/xb53Zqntq0dce7arQH5znK5zz+kLmGdN45GhLQezHuuhOvZ8wXW+n6iA0x+taC
vszwPsrUurh0meq+c0YHBWIJOSl6SWiLPmO5h/FO2hii8zRU8fWnOEOIMhDRHCKJ1iKOe8fHSx7n
NB3wvZyb1sxPU6Hnn6dIhwVipDXUA/Kb8lfHHA1UVMPa3eE1ru/D9SRWODN9y9VlHYzzJmWMui7u
dbVUzrbVIyKZRN9GU84/eUvMZ97CyJ+1uH9CxdL8OZtLuFPe+60dtBl+9etbswXeE+QQr8+aPiR1
idJ2dhkWo9GOsRuN73LZWFRrCD2K45RkqGBPRiya9zbl0oaX3+yekVg3sY+qs8L+YkRmFfm6TYAb
HoalCIvvTtEnD7MdOlWQLaSch2qq7G7yYsBpip9zR7ezJ3pHl88joPV3SECKyZsEZgjQWWrIkl4Z
1+KHMBVBJjrNSNlEUrOkj7h6HF3oWLn6pZ/10fHmLquVL7UkVU7vhTFaGLTxaKqxZ2oSRrAah92u
OfHt1gOFDlyLSi9AX/7vetnKcXEpjKnpZbQiPLEMd5ZnrVvGRyro1Yk6QHpx6Y17qhb9qCdHO8Mq
kt/ejgG2O4dHEiUKgA+r2STwpc1vcKs6iUKrHy5lSyfoPg+JRTzOuIalyTBQ2zSM1MJ4S2tHI1DM
Sk0uIqnUPPjrn0FHXMDX4yJwgCFcL8W0LKPm5BgSZfbcGv5o2dj5IWQ/HUw9LjS86hLpm1GmPAxT
kXvzkFc7m/h3WeXPTcxKgPJUKbuAQwT0uFmJ1o0pySVxc8EEI3JOqyjD4nWDg5roIvF58pJwGpp3
pFjtd9FIR8cBQFSPmZz6dvHQy7bPTR6hRlEPUumCvk2G9thqjZVhe6jqM76Jg9qnAYTj7l21qOX0
LeQbu+dhrJxLKUK0hxQ7r8+dG7VI8zttU1uBifXHKcSDoPTfXvFtoZzp0oVfJ8rjuqovXa/4qOnG
Eil2dVEc679JdZThmMbZp7iRWN69PdRNT3wdi/oBAAO+L32/zVhpKp0ck5vqMozKfxPMM+GFeYEH
z9DMyanuqY16SWvYVdCWsvg4hnF8XJKi/0JFbrgHFLd79rYBNxe9SneFrQ/qhBBl02GZKWiO7Zy2
FwXoa3KQcog8JI8beVBNSpgHvUuWPS7sb/L89Q5bdaeIStjfXB7bcJvrxFKnRvYXJO0csiIzr427
odK74W7MJLqaomqKIbl0qhIp72dYg/VTg9vFMZtzmX9eYgpUn10KHU9J7CqRX7p5eyGz021Ko63W
/0AxfpwC21ry8JRSvZfeYkU2zoxZllpfBvxOeLOMMhmxLKaaNr5A++LRJa+VnxVRJUoaYKmqV4dh
4KqmcCMm5xESURPtbL6bwhLrD9AKpWfwSiuOc7Mj6jFUBIaL1cWwDPk4x6YagTvp6vxOo0PpoAWW
adGxNbtmwRRJ1v/B7picQEtTLMmcjk16hhyhHhMAHwnSWVb8b15H1Xw3LZqSHutZN+4HM+x3sdnr
xth8Q0gnpBkrz4XW3CZlkiUAgHis2otts4OfuoqX/SGJqQ5rGvK7lybTzEd1ac3wpOi5GT8pg8BU
rTesDNl0LHvsT399uMC0UC0GxkPn+YYOqLfq7GSgIbg6jfoyWQMYyh6fCU2rnvrGiZ/H0Q2fifH1
+9Y0m9RTUTbDidoV06eoBTS5E0K+crSQV8AjDzzpit7bfNopLsJx7HPj0lFIpt6zWKNna+VyEg39
/kWlDb0z4g2ijo7pipulV8rtsgo4Xt9lVT/kWqio8mKMQ9QextrGNtGQRaIe+ZgFNsqtGPXuHy3l
P/KdijIrpuPOirnJcsPc+SK3C8D0+RFoMsASuvk1oy3CSK2t9mJ2tpXc5wtNsKMaicH6bkdjUh87
PEaU+7e3wbqqf+xLwgQAR6CG1xOF3uKWfgVnfOLGtGgRYGGCcencLx+U1QWIsCJpm50Vf2U0WjE2
LXTybAKXTbwJMbLkarBXYoC2lP6SL+pymJHYOxs4rP16e2qbvidT02AIgDCnp8uh+/26/JHJZbM1
mHW2CH+RS0vtkN4IbUnF2MkEbufE1gEEQyICe/1GVqd2zckOgdf7SVEt48OgdVb8aexpamNF6YTh
TvFlm82vPR4yDxjyayoPB3NNof+Y1qwOcR+aqYUZjjC19FBhaZaRIvahQ7LHzTeeRiUaovtCIxCD
VqzP/XB0+zD/rqyQF59OT5x54cjOGrDxXbqlOSJ0ttBEFbjcHK00berUcwZsy3a9Ojf3IL+ehj5S
MTTGIFjT/t78+oEati0W66VzreKZtpSbUkwUyNVTLHlYKqv4ipEB9klhil5NXVb5P0Vdj59roafd
Tui27rY/9v76W/gJxPNQLNbe+CZ47GfVLKtSxP+Ukd1pXiQi6xDnk/Z1bGP7fTxNNlVHN99Bg2yO
OaOunA7+x4lbXQw391yZSgKFcRhenLEMf4R9XHwIFWdZvitl01XHHL2JeUdWYeOHsfYFGRNDPqDK
HAQAG9erXhagayjRqy8z38a9ryew2JdaVKVTeGWY68hIGEVmncIuKpA0cicrr78ovPTLcXbHCBv1
XCJxsXMbbHKI9VeBH1sF9sD7gE7YRM71IkIc5boJq9zFl3Y+Wwc2x/2op8JEM0WU53AS3ERUwUvj
LgYI1e5FmOsn/mMLcPshW8q7DPcNHAa51PXCZLbEZWYOtZey0aIE0X98HE5trSzKZwMDm+dFlmPp
J+3QDkglz138MQQQUpxLKAlqdjbQH9I8wOVmgfwB19FeD/s3F+76B3JRUN6lg0yezg+9/oFt1YZ2
pkoL2EGjLUiQ9dDHIrqycY2rdqwWeDO3MwLn1NrduPS0frG1Q9oixPOiOqOLZTlgABpPgKkET1xp
5OV7vTSi7hKOU3m/IF48/mpBhYjEaxTK/wD4xqILijQaQ6/t0ean5leGSJweNNHK98VUxJJW/lwn
zjGva8WRRz1StDutmM0xmLTZLZ5Ct6yzQHGjNPP62hnmF6dpLSoiikSbqh2Ihf6HsjPrjRNp2/Av
QmJfTqE3223HS+w4OUEZJwMU+1IU8Ou/i3wn092RW+/BRKOMNDRFLU/dz71sRZE42m0dZ04XSfxW
vuIZnllYsw+xxLGynMXwQJfetJ+a3ExoQheaUO5j1U94j1ZzCwBGYl4jD+aUYbVHoIH2zK8q3gGe
6O0rPmgROYXKKJP1fC5vZTs9wNa3y8e4rtz+GgZ2vsqYTKtGnbuwB1fRBXA9/VaNVkOOswfjSbVq
PJJqVwI6zDPp5aIxyqiyRWFu8iLP1C5hD9+Yk8JKNknXthqC1St8gHVmnM4ctHF0XqjsVhPEc2HX
UCs7kbXdPg9L/EX1U3oIgJ9JTetBO6o4/9e3q/hgjHF9Zbf564MBJwHGWOLsJ6fDoCm7MfHr6Z6n
wE4P9MvK0Ktg1vHX5aPwZ+0diT5/2aGBPnx+5J9XdHwC+PG88ioK9Hw60KfPTpuCuTDN6XOjvDTY
9O0oAkBkaLIRCps8coe4sL5mo+FFi95kzwpF+rciEOWVjeVyDGAY8mNMGI0gbOeUfY1uaSdqTT5L
j5lOmpYZGkU5H8tx7va63WY/SQZNo2JwtbfPh+DsUGMEgEL+kNgA0CE5n+1oBaGdXVnW2pNvkF5G
vsiYzsdMdMLewB2cEYMOo0HiVx1c3Uz/vNXplONdCWBAjWlBgF5Dg/9bmugZxLwu6ItntXZrQKyt
tlhvLzOxomAzK+2xJvW0JAp8wqMiDexqeZkmh+vWMAeWSDeZNgl1VNpIZ4HLkIqfTLa76d8JLtMs
fs+IFRV5hDEu5IrQpnQ/JGZQR1Og4uI4NTJtQz/NzTl0m2kiwnPpDDrVedXd1SqpS0LAWIXbYaRX
U/rCnNf87QnFI11+KGmZkTQb08NzFTPL1M53QLb1uANX0QTpPm0u+68UZvWja83Lj5gdMH5y6rZ1
9xOMj2oL5XoJUEToot/3Xma30TK45CCkrtS9j2VAxRARM9jEt7jeFGwOA/Yle/BN4T7GflIeK0H3
dT+XgbNGGGimZKgYsOG2G9re2zQgpnLjjdhWRWVvutAD6F21LzDZRf9Yxf5Q3uEuLvCphWRMS7V2
xtioorQqM1rC+EbnOw+1/DMiEa8OvTTuvuUwG7iE9mKZvjtu6fxY7/M+vDPZP8K7qdy9zMZS0Ovs
CDUm0gmPBOil6uCXlabelD13hzybBGQq1+q0o1KUeKHfqDnduoLeL8dUNcLlIHijt8WvTtFaxdSo
NmHBJHNrtz98lXju4ypaWh5hPGvGDaxAp0+jOfCSbU9FZEVUcdbSHlpV6feCHVi0u0UtHXbjpeR4
W7yZJT3VjTV871xD1UdkoAUgB2zA32jO/MdKlerNrOfJD7F+GAl7r+om2JglzAdSBc1isxRJcICU
xCUp0ktakVGQphAXkI35t2mbxfPeUWTPEgtNU1j5i/jGtbIINrO2cnncwqrayCTznqQPaHu6eK+t
XgT7ZmmaOaJPC7Guq/0+QLnipHHUEUKHG49jd0FxM1tTod/4RjX+0xZlkm+wOaibmU1z9F97Lp7W
kSB16SEvS7U2xPt19MpDWwhTRGwI453hEYT3MmAxA2FgBrjD3qIM3PkLE6Eof/YmZc5DPJm1utGc
YHFCR9NEs/ekNpTwDlVe3oEyDM5XVCjJeFxa3SG1eUrNj2WZcxaXalCxK7P0nZyGLYnKxF2NZbGd
arvZl56yja8alJol2blZ2t/AeqoGc7cWNVRUpae/TlqDwbFmYL+LkCZ26p3woXWUD2Vdkla2dVIg
3GgRef802rUoHs1Fzjh45qUWXyHAX26SqFtonFOEA+IB6Z1uVBB9oYK42fAM88XcwILzt6JJ9eOs
1+lrLeXqdWbb/+uBzKJb7/VIWFcI1T47m0CooXAg4HrOC7otZVlkX33h1x+B14NU16xn4w44O/5S
kct9jYx4eSA5DlpWbhw0GUF7zmrt0td7DA8s54nJvBhGKH3sz8vQZYGi/Fxzx9N4LscHqIMIujY9
VuXp4fOT6S+HM0a3BoTI1TMVws3ZALh9uQh3yrLnatIpjboiyb/0NKdu7LKNX6xRtw+ONRPsOCze
0xQgX9GGTNt//ivOrl+cjyxKHJNX5jpn87nX2iS6qQiMunwunNLIycgdsjnZs77IfUjgsuo3jtG5
3pV64G9PXQ3tsGoCyv5/wtx/Lu1FCYBrF0vz7BFA+FTj0Pp7iKvlAMG+wDeQZsuVu9VfilEXZAe2
N1pYLrfW2UV7bNCNtVZVP/deUlUHrZryaQvnizD7tq69jSFT33+YW/VWJZrY01zuYcZSzd13iHke
Px/0y9nn6nRnwH6YfKttw+l6a1I4j41hNM+qq4sf/dC0x3KOnUjRU7/L6eIQC5OwK6hJk1dW3V+W
OjUJ2n9gBWRfF/WQxyldTG39bOHg/DBKS99MypE/J8DlcC4c7rZiEM+fv+/l58YCF/gJhwOmOq6c
p+9bGC3GlHMjnkcJGbPJBKegpuoyD6es2dEvgmb4+RP/vMdZ7WVhjkUGk8/2crHAldtRLfS1/ZRn
CxzXimgD0AzXT8dDwslqIIF2it2Cx5G1G1q70ti/4zQYvrEbaHiU+O16Hg9J3d5Ku7DEAxgFh3Ic
m8sLvxwGPZtLuaShVs9W8Gv2SglPN5+x/4uMuJytPpRZRy23+fzFLqYOFgOwI9iksVpes7VPhxKd
SQ2ZYRQvpSeKZRP0TnvQ4D3ujWbUD15AuFjoARHBHay8a/mOZwgFk3XF9Ni1qCho8p3HUeRiUFaJ
T/2L7aRq12s6U4ZKCZFt0UZVN+YHzMCsLxa0xFuNSKqXz9/9vAG2Pn+FyviT/jiCm3We/WfbwEvf
gLLc6c+sFmVFmiiCmhJ6dH7jUp49gVvZYbvoXr8XrVt9lU1aFCHpM94rLIOS9mHpvH3+ky6WE3sX
TpUrGrGqqOzzmU3PvdUK5MQiz4pnC+3CAfPGJYbbbTsHvILi47h015wYLtYTTtYsXSNYfbtM8M/T
cVhgk8cg4fZzG2uxf0cgOcZObQmjvG6D/KBgq358/p5nqC4jT/7JOrz0H1drvbO7fKpRE8gpmZ/l
pJVf+1arn73MEPu0oLr+/FGXQwrWD/8ekwsOZvonpy+HtSxMYhUkL03adN9qZX5Xme/eVVzvy1DG
Mt+6WiP+10s6VezqUERnkY0Z4OL0oR1NPqhubfyc9VZyx53NjwhYrynzYufBbT3vrq0o+0JW9ngF
AL0cWp6MYp/uLoAYs/v00Ys51VNeyPSlBps5oLeCEGuMXfIl7hCqXTkHaejwvzvZGHG0YrpCsaKH
vM7d08fVTGbuUJn3TPnRdk+wJ1RLtbXkpUJqWdr9b91Dtf91QV6bIj8wMGabKMFF6NYSW9ZwPWTT
sB8GA/GG2Wi//LbNs12fZeWj8oMy3lmQQbpw0UQGyxeUKb1t/by3ihB3yMEPexwTe9r1adxuBs8Z
M3yZ0GbcKGXUEuv4wJAfRuYHxUPukO3FLSu3jenLsLa/w4HML/sgVV9ltGS89q0ps/K1FUVaQIXL
3BUqH5Nlm0i9/TDYEPJN7YouiWbRW2Posks/9J1E3UJhrcMoSqvut9/bcxnOsm+Ge2fote8CorN8
gAXZv6Vdrb37lew/isWwxBb51fLoOmVsR8mYOsNRt6TzbE/l8gFrmMsnVnNGmI9AyxFKH6JEM9OM
ZVjMSXqvLBNvb4UTqLgdSlE/y9iQw01V9YuzqelMRIS4QGtLaD5VoRzKRY/swFflVnenJTmQ2K1H
mo809a2dDC3Yy6Rv/lXCz1kVBVrVfeHrKn2puLlrvztsYutHWNxiQ1lZTzsnELV+h0+te0yEVWgh
wO7wL//AX6fIVB+BOypraw8yq0JAm/FVU3Nrfqu7prrtes6FW5Ralr/FGU2KzZwa8rvFmV5vkXFh
CgCA149wniF4hw20awpn/t7dmLJz4AoTRle7D3ORYFes6/S5Hn1uS9PO1+u5O9pgF9mr04uy3cTc
9qaoJyq6OEwTtVqYptXoRY5dO4eurkoDkj3ahVDWUth7h1Afed/OYCeRi5Pa+OY5bR7fYhk1muN2
MeNsySPuW0HzozQh5IROm1RvEhVbvpmTUe7H2U+tlwkfVBv5TNHBL6EUTUPq09kKUzPggoq/1jJt
srr23wHvA/ej7aDJbrAYGV7bxA5ENJjCE3f4rlX1Zh6M2T6WPiLAG8j42U9J7rW7q5NM4yo/WnKs
N2OjxEfCMfUtgbv3oyyqsgs1val2MLEC50FkiX9PoodXbclPib134O+62QDdzR45yg0yNY/5n4YZ
yqoMCZl0frH5D/2TdNT0IDUYohuoxjQNJJubDEt3oCuW1ZbxXqB90x/zYSGGOvQy1332Y0B/CGcl
iFOHR9uByyC7CJhArloZiiFt522fZ232xe7I+dsFA4HEr/U42cEQYuacqpCfOusCp2ZaSJGTahVe
h6Mq6jDuYUcdGsLlB9ZNXk5bz8NpNoQgYjn3Iu2G965S8mNlvv0iwdLQIsWnnY79GPQ/KoywsmNF
xl59M81Vg/nD7LqhnYnJu8n70ilvdAybR6qxKnt3ZNWXv+LOH2wgAWm6kSmF+dEiaY0PeSODiswC
Ku+NamZoHYQ/tt0NVOzCAdzAeu8JSn7jRrnVqeEj7ucxvx0HnGVfhHQK41C1M85V9LO0fN/mU+mE
RMkip2A+IoLwOS0OmFxNtBfrDnfoMh1zfIyyjOQCaPLjZjU4nNgbvCTd6KMf2zdaKkVy63lxZTOC
Jg6uvijNGASvyIzNEHf2g7dM3iw2onaybEe56gIU2kXzjlw4U6F0YoSlIaIAa8FYyyZdQxNmuqso
IJzXgagTeT/GwGlRafhVB7HSlXVoJ6b7puIWJVhsd929ZFSls2ln6P93VpMaC5F5gBS4BRui3E2O
02xFb9JGyG2EyBFEd+E+By70iAJVRGq70dTm+E4Zda71YYXeb8v/wGz3LkLY3zmJEb8X0VSvlmH0
8jAGfKCHeJi9CR2FvmCkndX45Vae0/9sRliuD+hfvJFaqivMaLYaK72dB13DQycdisnboAKrzb2G
imxNTZi6f2sVCC30ilr7raHWH1EyBE5LPFvsXTPAOacpUxL5ngc9mgJwlbGfJ3x5TTNAmBnbFz9J
0+mmJ2XgJm3xGNjkOJNgCO40vftvkgfZF8AuTUOHyGo0Kr2j/SThAG5R9udOVGTMpK3T2uVvw+uI
QExV3AyRgzWjvhdZp47enJXB/1xlod5Yy0eKHagO5zS9xPVgCRlp91JiNNZwXslgOxWGH2quPmpb
203HTVYk3bVklMsrBAUrlHJAeZqMF02hoNM1Bm7AXRZpIUd70NXlfpA+TPplGlJ23GFQZpSNs3rH
W7lVoVry5JqJ8mUBTelsrkQ6hH50CKzTIqgFiC1UbdQvC6KQf1qeC/spVWjU0lqL0FbpN/9rUYuq
mts+yAW9Z2ro0wfalrIZzdl6hg2QHPvUEc1Gt/EUnZy5f8ZMPUfhXEt1pdy7fE8eC33GBWpDZX+e
Qrx0fWn2ibKeVRpQui1puuNI8R/yYikfXLd++d/fkrsQkDBGVJeXbjiuc2WZvfUMGbL/Mc3CCXWR
yGiCPDRH0sGvtW314n9FU+jh44uP/TYdG5yuzrC8uoG2JMa0eHEk15EwCVqcQ+py/IJId0BBPzda
ONBdQzzY+9csey7nMyw2mGNwtIAaLugnWalXIGej/yxVg5QKKis8bSLlo85y0n4jczs79AvgYtQg
R/qmVIz85fNR/8tPgAqJLQSXwtVS4+xuBmWgm0aZVy/DlGvhrHJ8FpVRWV6YtEFDi3ypwkRX3nsV
aMGIi4AzXrFUuJxmbIW09TA70BFvnN+eQHL1MW+9/oVrjrWnqagG3JoM+9ZOyFbvza56/fyVLx5I
zjWwLR/d5gBjTz1dTq3eCw1Ot/liEIdx3ypkiiqznVs6O+0tEpFrFr2XWC3AIXwIB1BnhUzPeQde
jbcrIsz4xamrrqWD5A4cVAHEkVBqWlITKJ25r2rxva+2K+G7m5aqv2gQCq+5p1yCIOtP4b3ZRFjX
6BRO391zEDu2Yoxf7EoqLHLs6sH32wZLggotjlFU2c40Km2jEj3+XqzB35nRWT/SWRrPjb/gKfH5
t/jLD3KAcFdiGd+CbvPZjXK2aAP57G9fDWwSjjqtkO+ywHQwyhwEUxhl9dmmhckEPGYu2NInBheS
PGA1OGaj/zOMzTWvsosVgTeSsxrU/vlWdGBPhyiPg6DtjLSgA6N3U0jsgf9z6Av1w04X58hm8T47
vXVAs6/f5FntNFeG5Hx64kYIYZbW+zpVENGdfaJgNmOnkEX3pLVZk96ia+mKR6+p/P6A2AvjWgwL
kQV+/h3OcRMeyqpAt4f+kb7KuUlulVRZKQrff8xx2fg1DNya9z1/a+5NnTNg605lJ3eWKtvuyrZ/
jkmy/+FtBWcME0YQ+vMNSJcdlDUNIB8aS/BPTFDKfVMvRC8IM1DB1lmE9r3A58GOeref05vP3/sC
2l+JmnAbcMXhX1Zyx+nXhrHXdcisk6e6aqefk6mhx60W0kKtvsi/I8Ua9oGdaE+kUQp0Lbl8beS4
hD4F+DXs6mKf4Lesxpc4bcKbXqHu099Cwqbdw3Uonowym29Xx7wttyhxiHGWurPWvM9QBkES40nS
l/vYX/K3sVti63BlTNbn/Bfl4fGAtFimr8cSYrqzM0FkhiUVYPHTPOrVTTfP5YPdTR73QChKHx2G
dj89e+pfrMrXfgNQJoiOnSub9OW0cMG1YBKzZwLOnfPZghypvyhG50kSVVVHbiVFjTjC1l87fbDn
TWrLSkY2WiU3JNtJmtvPB+FyQXAYovDESwFNAKTe028hsTcVU6tPT3hwlE85OdG7xZNBZMZVvS8s
pd0wRNfq6nVgTwceBuWfpEyojEB6Z5shoUHW2JSJfOqHRQahG1ckyKnC0W5AdsT+8ze82GcI5GRs
KX50TE5wVjl9wwzWQNeWhvHk64VMQlwlwCrKPv43I+hglxCWdeXWcL6xctJiHcMxyNNoP1y48JdT
T5I6lC57WYLDNC7VvZtO2fwA7WK8YR7nb3SynS0YrscKW4rUv/JR//bK7OoUOqtHJDZ4p69MdKNR
d3qrPy14X8U7MK9xfkgktudxlRnGTUELr7jSHr+YyLw1BH5GDxMPkyvf6TMz+CVln8/6E6EfGfYs
w9IfgFakHen+6FlHUKTyHUQwLiO7jtNfn3/kv4z5epawpQO2UFifvbE7tKyZqrOeONPqIURz131r
VjvffMBp6MDpJfZVCkqFZMCLYpRuVzbYiyltofGhcYcNJ6sYrvXp69NsaPRZM82nhf7PsLGzRrNv
cgPrti6Ik+zKFDuX96zVHHcyNi6T1141daeP69MK/ylUmk+VwPpv07ajg85gqG11hIow1HvZ51h+
lHE6WEgiXWiZtZNP2j+QSSwLxHocrYOs4JklWZDhTRuMRWGFo51CXopau+nLu6Gf9cbDKtRJd/TK
hBPVwuGW1HjSDxuzT7fIurG0CQkmwSIp4qoKG3fsUyDxrGlGDDgmP3M2k7MW/UNgD1+ycRLDldaA
YfGuJ7sJY0FNvUbUrr2+c1fJfsyGmm6S+1TME5DTWD8JXKhsdD2Yc9UyppxPs8K7k1lTb/tpUHu7
cauf0k/ndxxkxj3cUf3aj7o4W9DJrMyNdTaSl3be80ptc3RSrGuejAqwe59pSRccSR8opREVfqXt
GfAGlBH7iWDbDGap7RN2sexZGE11zfLhYpPnx2CFBx+YCwGBe2dbINy3tFumenkyzSotMElJ4002
T/MYeUbjbNE6q1DksbX5fFH+7bHIndeEAGoe/7zmQCTlYfpSG08ebivOjeZ2JL6RXwtq3bbNqB17
aFG7vh2GK42qvyxGzjN2gfVE48a5/vf/tECnDiEnvD79CTJa/q/b+csm7TSTQHSkg+2VtzwXc65r
EfYiD+R+S2V/fpqBG1XBsoz6U4xm5HsCR0hGkntZBdBXpBuYAou4g76vNqlsPHPbJoqGhVGJ7saA
Y3z0O28eHzHJcd9HM7fMsNUW1wunpNM3nTuIeasauhEvEoJ2GmFRk3kbDI3aQ4akeQzrvKmCja2y
AvFIN67cd2MeshC7zqC8Jn/6oxP+z2KDpsyUhp66WqTBwj8PDjBFnrTKaoa7SuFJeZ/EPcj4Mgps
9hFmZPFjk9vAmvTHyzKKi8X9aFBoqSNGwOlDoC14WVUKTG0nST/Wb/UpKLQ9QiOY1TX0bXXXWMX4
Q5jk8GyzWdN28Zxb1ZVbwHk1/OctKPuImGbvQMt1NkFyUdSLCQkdkWiR91+HoDW+iMJt6c7QWRJh
HosluwU8Hr90VS+rJwu8TYYGsHP6hni8uqIqOTu+OKmpzBEf/SHC0mFdV9J/JiyFd5C2dDiPOWPb
5ch/l3yJ9NzorY3r0f/TQxZT/WZmbqU2akYJGAptKa0rh/jl5+Xyvt7FkHxwV2HPOP0hvdMFy+S4
4ihie2plVNWqV++1A/MyoreU41k4ex0tg6ynMx1W/eh6m6UyhuMMc3y4U343OCm8Rhx/DM6RmqIr
1GRgdEZUW6Xu/7azZMKaC+bO0Wu6ucBzJqmryI1hOV8pCs72H1L0TB+dDqRurhkcl2ejmuI2p4Yk
No9AWrL/ptdGdkMvVhkbIOlGyAg9ROzslg7FxuvnW98fD+WTdcKz10wbqGusF37A6UDqY4CRpOzt
Ozzo7Ak6PyRSIr3TDA08/oWlKr8KQs5TfgveYCjn+rwYs6iIVdf3YZubw0RzXcSYvg5u8o62G9Vq
Pya+s8vg/nKEO0N+V0odZq6JYR/sU3jhOphWUWp38MTa76Yv62eYmrgk5GUwdEctzvS1y2TOJeGG
XU4vLxvKPkzlNLWREVTWl2Hy8X4upJiTI+ZD3a2f4vm2xQ8yGSJrhChKS4pZ+F72cq52ZUHQKd6W
3BWGfGyTXWIYzfSKtCN7G0Z4tJsB374PzYNvcqx7O0Vm0tf+h5+RC3xblt34q4zpWYRUOj0XHCZm
ua8Dbl1719Oau6J2sOwcSpNbeo5k+oCZGnoILxawk0OM+DL/2IDSo2DuQZR3buHMwR1Qk9buVesZ
N3kT1BkvaI/z9soX5gOefmBALs5Sekd//H/OLtSlAuw05ZIe8bxp1IZGiDzYOu2dPTbiy2HIJ+Pb
50+8XJww0ngg4PGqvbyYz/Q9PU5akR7bOrPlr2BU5g9s1/1xT3Rl0pAxtBgcEG1cmV4IhO5FeCdh
44gKVzi0Hd0KS7AUa+GF7rqhJ7d5nhnzfklqZ9rYojZdHLmC7G3WGpU9OIlfewcJlci6stv9UUid
jh0aRKgrlG1sXRdBAKU+OzgBa+nR7JpB3KhBVI2B9QSe1mHQN+ImNVWc3QatrAN44aJOzTLqOm/a
KYINEK2PeXzk7B/Mbe0PtejxlzT1b07WBl8cUG78vm2zgOagTPiiD3hQz1/bBreZbRfYBJZb7PK3
OLrmL/mSGdWeJaOjX3fcbsk3U59PpENqArvGyMhiE0lAbxd/jlXPH8DnAoHb7Off9uz2xFaF7AKg
lhsEjSa2ztPtQpKL3CZDENx5UM5/N77nQC/NcL0z7PhR1/ha4Uh7BGgmrYJrn+OsgP7zcIRmaF9o
vfBlzh4eeHOyYMzs3ymuZxzEg1BoCcj3rf7x0lokr1ykCg8zssD4CVDkZK89DgLuP46vMhIkMGAa
I1czjZ84vwxDF1aGN3+xIOiPxq0h8lm8AgBCUgkLvxjlFKVOo72xSBdsmpy4TB7iNtWzDR6UPkGO
C0qvHTqIPHhLjDT44seL1TOr2eQ6oAKsjajkgvoBv9k6P/RT1/4zGROkiSt3rD9jfjpL15YQyw2V
H/2L82FZHMFqbHTnbpJNWeNsgCli8GA4rdxCZGn7ncV9fu+Uosr3qaOV77bGXknH2HfapcF5CiL/
77ZL3exWp3eWhRXBwNr3oGuRAgigr2pHypJLpzjhmmwD8owxHevObwdtW9P1pAKpUJ4h0CsLDlvH
F3a7h/mflBt0eIH7wym5zr8Y7eTX936eJf3G60XPF3T8GZ/OSWT2TWehEX2hxVlZjzmez+NxQGoL
uSOdliZSRjY7Wxv+BVeAsjENaCj+Uu27So/VC36ZDCu/y3vqSmwjHgIvF88VnElICZM7dw3+CE0b
f6sFLSwOLHAF4nv93Bbvbmzhc9GzcrRXuKMAe0M1CfycWxQTsQ0nB6ewYMawsNKa7t8sy308DRsu
Sm+fL60/d+Hz7+jRlkCwS2gEtObTtZUVuoNvijTuimbtprp55/+kSE2Kj6U3q+LD8EWVhoMRL1ts
oedsO6eruHX0WAAb6Rlp0oVdPPfmPeV1bnzp/vCxRTdYrwk2/KsJXYlh3o86c0bvJUlzjlpHV63F
qb6k43vTF1760aZjt63QJ8XBNmh7O4iCQXD6+8kyvQQAVBkKCQgETUrpeeWK8pfdhd9EIqQLl97H
vOB0BFAP+YVfBvOdCxOyR0gUyEdLsy15z5oz9Tu7G5EQBKPM+nsx6EumrvyAy0rMIq91baMDAzkX
2glaPhON7tG4ky4w+30+6Ml9Z8sB84Ai1gESRIkrFnbKS7f7/Ouvlfzpx6cAQzmxlmN49Z07RKRF
DRgva3HEqVLlyPq16mkyCxLrdKfxruyk5zp7dlJgbawKkLHZzLdzEGxw9M4iKtW/M5Jy7LgA+YmV
HGJirAkDt1RVv8uWHIRIWarJIzykNIeNUNOMXakPpt9vCjn36q6dxbT3CfiyQ31JxPhUNVVh3jBd
VVng71sNyZVhuvxAzApsmWA80qUgmOl0huhG7os0G7U7tJC+scfMUEeBuTR++VyjbeAwcMY3Q7Jf
XnnwX74PqhaGCuc+/jyXHNAbqidtENnRT4WcIFSCGLzqMsGeG8bQ5IzXGsGXa4HeO15EVFFoLdnW
T98UbpFsU5GJ4yCCmqRUHTPyzUgJHT9STfvZF1+PjQbqZp/+IwkQ6p8+n5DrWjubkDQmQSmJ5Vp7
QmckB25YnsBxIbhrZSVup3i96rOt6k+Stsm9WcTLeKW2+ANAnD6SwIrVPwE3JNb2eU4B3eGiKfXE
47ZreHhLTTQcnhDodf2dptdd+14kQ9ZH+dTBRU1xpYNYUzmp/2gkc/ndTYwkxql6xFP7BS0q5q6m
PpfutRbpX8pbB/90mEK0rfHGOMdwdU15TeB2ybENYmrHcNbGfPkY1SAftBn/k7ArM9Qv+dq0z4u0
+bKmPq0OzENsfEmrZqiSHQoibTi6A+KA0DXLVHsIqsKFaDAjojtok+X8o8WG1mUbyTeodolXjskV
dOFyLTk2fCDUB3TbMFBYp/x/LvOVbJulp6t9rCfDuBWJgB806lmqHbK0gEIdahan4haNZtVc05P/
iWk++9YO5xy33pVlgF7t9OGl5YiccHHvThWqeSQ3c3x3fJh+VQjZH8Kx16iELWQZdJ/4nyGOXa4u
9KX506jFxvG4UY0wVOaXGV/rjhNcVuXPxYYL+Croqy5vxClIKI5aFtTf23a2Do6bj0mM72q6XueH
BHetbeAD20TTUlZQiz2v7be9CrTp2BpIQD66Vmuy7kuq0r7vtqk2iioJ5yav6TSp0a2842TR/f06
Entwg1lcY+/6EgO9kI17JU2TGtaHGJNWP1mqktsM4kQ3SsC3fyhLT6ZiZzfF6j/1+dK9QGlYOyvK
v0oZoIWfb5Ke8BqIfS1Yh7voKsp9kxSOztTKb0mCF2cERQpHqJ3RQGK6zWqv+ilqw9bkzec/4y/z
C97Q2kCjxUOv42yvzvGbXjGB5OizY5YbLei5HfjposOo7m21X3rX3+Sdgwv0//xgBHDMaUgeUMPO
iVIYZXIdSci9gFkgc8p40hu6Ma35CVoHo7AsxRFJzLW70R8/obM5TQFOP42dwbYusuy8tKSSHePl
buV0e17UidHtdjOWp0VYF/74W58aEYcjvvHBbWz7y303VNWwjXtla7DZbTyVVSb8OyFmfztS6Xkr
rGfEuyXAlx1Vf1Di+q1jzfktznNswPq+nPt7ilfDP8TAEfNdGszCvRtnZxx+FjOpAw+ah/PV89La
+c9xakFNtFZhBuPEGGqrLd0FHPY3vZ3H1bjBl+qa6+2fg+p0VFZjXopazjGUzObZNFhbBp5V6QFU
6logf6aH322sIa/m5xaLmjdWLGUClhzBV+4G9Xe8zkd/2iD/XXqI0bQnqn1VCe0XBFoMaz+fKn/5
dWxBFsCmS/sDEcU5kDjCNkhjHw1wIRdUethZqPTGNjLuGcGS+94+Mer+XqXSjV/NZiopsskLyVr8
iJAZfg1Q/1ob7K0y++c4N11m/8+TGfyXcgeRFiox1tHpRjl4oLsTytXj6Chxq/sCoUXXgbEkN/bA
RNmT00wurQ3Buuqu1ImXNcB6pXQh4pmr4cU5F0TNw5KP2NgTRdH7/xJFA4HT67IDlAMJO8ltMvtK
mXWJeJO4CaRLEe6vuQnnAhrTE40pYrM8OhMK+ztZxJl7CGLl77usekJTsvyb45wW4h08f3U7BaG5
VUH9pOMb2FzZwM5ZwX+GHCyPQhmV5SXKDFXVb8yiH45iGbU5i+A/6+MGuM2f8I1x/o+y8+ptW0nD
8C8iwF5uSXU7tiUr9YaIcxL2Muzkr9+H3puIMiRksTh7cRYezXDKV94yKPqLgarZc4s0ruQhU2+k
x3YSHdY69BjhY7g91NsQ5wYZ+OKrKPpON1E98Bvpc51Kun/kFpLCfY1YWLmbJaDDlwlImnkvbDav
viSXMEhxZIRnbhRR7OUuSvEyyDQR1Y9Bbifxj1jTwvwELNhGap7O7EEHllygWM59iaIqIoXQGdKo
/4LVe7KJTAnXDp4uBakRiZJ4jo4zBSCPO9X67sPOz1/B2ucnmWYdOhTp5P/wk84KXAF/Pl0VZWZ/
jiyyG1coI9c9fU/f2ip5Cm8BuQ4R6ekKUX29PxhFEsEFDP1hFiqIbUVqVg3+T9nOb/3MRhdBNYIf
JqZK3UqXEtlY09ItEMHxQ9LbSa2x6zGMvM2eAiPVHDrNjv7D72NFOjSDatYnKR3MOTYzITnABrKB
sypqtGuMKqL7mQDO2LfsS+Eqvd40binTd14rE22VvYmeqb8LBwW9QCNVCe2QNbUwZW9oq/00E9rt
707DZVC6mLfDVEjNxAYpV/d2Kn01kYZHIiDUKqSSb99iVy8tOk9zGkfkDJzCWLZlDITHDexkgkfJ
zJX2LTQ6GG8+/M4DjkkS+mghUccMwLh3e15FGgzM1U7jwKK8zCVxua2asKQfYgOCHqcZcF1rzvDY
sCgN4rSGkH5gyBDVh0gopbWrEOguvJEL5c3oc/P7lIoEvyZ5SJzxuxzJMjagNAfUyXT7qMjbfWJi
a3AIdAV/WrdB8/ot5CG554e4RDxyyAEc02B7h7LTLVxAFNQhmbRMzeNHR6IMslXi0VppowFLQ6v8
R/o2qLPbONpQzEr7dJtRSgk9PVY010oSC2MMBNXvlCGub0F+EzEc5GquHUTNFpc+YhhyU6VZ9sjO
b0aMX3Q9BnNcVNZjHUA68jBo4bXGRETb1IGo3nLLd75DDsOOU9KKvv1ye4NdXx/EcXOfmv7fLK+y
SBWCxiKWATj6SCgxya5ox2zVCBRekD6nd9vW90Qs3jmoF1HDuxDgLJ8NHIr+xeJdTgkb0qQtMB9I
7DJELVjgW4Tzh5yAB8Rn0aOEGcHhLPS0CjtvbHuWYWWjswaiIgsk0b0ocDHyB0LuAFFUTAIchJt1
Che9axfBlIV3DsP8TS5+sU2jma4klElImQTfl2cBwVF6dm1vPFoD6m5tUlivdtqMlavCtXyFvg7x
LQNf/Jx3oXWnH3qdTtHEmyFcAHug9fJeLQbHSAjHFEd7ZNPYebKXaqX80uhygatObwdYlTSWFtLq
z0v4J+raiOrY8N1hrLC1sWDWweQkJ4XZSO9NdkP8QN7Cxh6LT2XaJ9Vxlv0Zt5AaU+Q1cMRSvQp5
5GMvuoGCM9rhWujZktNOCXI7STS+yrKk278SpUp+60ke4fakRl3iKZk2hp5KT/0cwdca3BF9OWvt
6xYUROyGGuchl4dCxeKrqx1YRIDOIwA9uiqMeMVdIymrUZbz4LvaFtVjH4egFNwUbKLWegGWD8dB
U+D73t7+V/UybgduBgVRDYveA/pyl8tLF5DSrJDzw1B1hQGoqOEUKJMlb0FFtye4qthrGbO/EqnX
w2i02QaGX7GTS1yruLSb7ahXykFXQvsU5z3K6yaGYi5+cveSkOVTQImK/8wJCPEaAe3iRg6RiY5h
kFcHqPPGzk7T6L+CYvduhLS0LlW5eE6Tf5Tl4gqc4SsGHUbUVhl/MSYlhKL3a6k/pALZgmgoO8+X
1dyD4t/vFAITN9Ks7s6Wn6+cv48bHQeAdIAyic+oFluL+lQZlxCwbdHucn3KzoaFlKAb0jxo3Fqm
on9nBywvwPfRuItwhKcqDDz+cgNYjSPR0ZPbXYlBI3WwPJLdFtmqcjUqQ8gGdRCu+sfIfx5zrpCA
b2DX4RtyOWagdr0QuMfsAOAbXxFmqqZVaQdJ/qSDTsP2SqrSc9YQbd0Z+KOl5TUkVQNxMsPCLgdG
fsHB815pd0VTVyurN4ppA+c7ql0QFda9asXV0lKMpbU6OzXMveKlDkRlAkTKyXv3mT6EqyEx47VD
GLDBA/ytKgn1b5/l97LDxcZhPBgXDAgYajZFvZxdmzk9pNHJ3FUoZ6f4LokxaIEuz4j7F8hkeu9Z
7WROz2Y0locqkUrzMcW8pHwRWUXOLSYl+IFrihqhzyVJSKs1GuCRGBqgtFLN2PhuK6n8U3CjDWt1
RO1pZfZFfM5jiGprHjzH2UV2rh5REUPtMsnRDHjMK8fsd06UZuFnZ5zQ0NrkjQ9de82G0/1fUZAZ
ys+QtjCXB1rbzdR7Qm6b9FdFCQq+uwgMOMhZbIgQ4cqCUl6eR37jiTZrf6loykUPMgJu6QYLGCv4
mpDytvsaTNZK4JkW7LGi64Sn6aPBfc4tqz72xMLr3Aa75VVCAyWp9lZXCMAPmkISlIcQyPMxyMEq
W11Xna3YSYrftz/WB3uD8qBD+cghxpSXbrKSopMOIQewH4tAmc5qGCvgyDL5dz9UU/uUjol656Bf
7X3a2rNuBDUc4hljKYLvRB2xnpFG+6RS0icQpEq1Aaso/5CiJirWt6e3DBkwWPl/G0NDrJuwYXHC
s6JoqCGMoH2w6dSoK1A6RCJ/WNk+5qZAMct1XqNu5TpSdo/W8sFEARvNkp5oj5BnL8IVI+ptP4MD
zSEffFAYqnwIlFL7pE9q9+v2NOc/tThxMzfTBnZNfIJs5OWJSzGXI1+rzB3vSO8KtYixJMHZLL7z
7T4YxwbVTOsOLCcY28WUFKdG3bmI7F2AYIL+tZO73jhklS63927Iq1cWNRPUNqDpYVrAVbK4IaNI
xeAC254dEHL/mV5sf5IDGyWNLC8nzGtTemdO36V3ejKL/fKO4GRrUg1C55hkfjGsQtreVt2gHcvY
CdZpgrOnqQmMTCtNK3cQ59PcJZmx/kh5qO9uf8RlRP4+OFXRGToKMwlD1suvqKMGmNS1rx4VBz0t
uOBO4guvtqeu2o/Iv2qvdRf328EqNSy4JCP/5MDLTTEZNuSHIJzscR0YTW9QR8dC8VNcd/1zkuS2
urr9Qxd3xvvvdGgjkZACEaRudfk7lQAzH0zflWM1WvIXNffj2EvqofW4rNN8VdlV9Hp7xOvPQoWb
VtD8SM86VYsRKcXJIB8q9YhV2RQ8t/lYfw5VKR1Xg9UpDZQxWfmOgnAY7DWr1r/cHn2RgzNfyKL0
B/nnXGRfVszGptNK2gHqsZ0F0OtBMX5ZvtF5Uo7mnISV5wrGqrOpU5r2tWROd/bF9XJT06W+TBo9
i1i9W2f/1UViljqQ8Uk7BiV2NF1RYo1pZOpnBy1gxSttvZnu3JqLm+t9wvwD6SJyd9RvFhsRWcjW
wXReP/rY9AxeYundZ6mIqT/okVBfbq/u4qT/fzC6sPCuWGTyusvdhIWfrNZlbhybkTLx02A10h8U
IhA4NjV5+IS/XEgM1vw7TQNpbFvhvxYkOHs5R5Y0ljL22pGWRfImSaAiPOo51kFHpfIfc4b3OYLs
nQWaFGcWobqco4oARd8AgzvSNiK6jQdJOpqdLz+jqwlcL4TgtSrqdrjTf7zm17FnZ+L+jPQ3Ca0X
z58aRmalFr5+LIPJwStBR7q/alur9IxIG1Z5ntX/1UjLwDuXcKWdjGAN5Uv9fvsLf/wzcOmaRb+4
z5XFJ5YK5I8GydKPnSYpyJ9pycZE6BmJsSCXHpQmNA9mPJa/xjCyn0At+XBNo3schGXJZ/4IYDF4
HRWOqUlr+fIj4JHeFIKAgY9Qt2KvjGj8bBHOCIDhBBEimh0IrZcpGcwcqkuCPIvT99N8oYTpDmqy
GO88Nh8cbPTheK9pEqMlumTi65Wep0mV6EeRJSDDqijcoLutrmPLSR4bv6zu3NvXxxoVOKIg9MsZ
lXbM5QKEMSQe3Hf9l0lAN8BoJyu/yikg95waRXXnDrm+NIlEOF866vPEJcuX1PGTUCrVMjkqQ5m3
z00VT9p2qPtupZlSiAmmHXXWKg+F+G5iHfTNkTu0re6kItd3C70hshEub8p8Vzz0hiqjVBhjcSza
Onvj97Re3Pda5SVFZk9b3w/Uh8TH3Of2hr/6sNzT7PZZPZOSEcTzy4VWeJS6oEfYASDFkG9oy7rQ
qZEGbcp6U9L3vjPN6/HQjwBAO+PLwbcuC6wFOv4jGFH/WCRD6O8brc3PegnaDGGkoG7WiT5M/9a4
As3OkCzoXAPhBl0G1jnK/6gx2c6xNpqy3ReOEW1FauEaXBr50G/lydSTO8u6LCS/DzoTp8ll2VlX
/JrQpG+SFllwShU1wOAHO7PqG5pM9nQe6kGPV1VNiHpQhZN+ooAAm3h0sJudZbqzYS8aUYl115uh
dOdgXe111IuwgSCJAjQL1GQRnjjhaJRQypxjZjXt56TCMAt5JxuFIVJ6/bkTCdkqDc70mHdZTvJt
RXdYZh/sAFjsILdkOMR0KBa/oFMyUWjjGJw6HLgOahCp3/0CbU27qYLES5Q0uNc1nf/iXynH/C1o
JLLBsWQhTF/ilAcfPwCkPpwjcuqT9FBoabZPS9vmNA8Yfif2VOqrMMKb2aNMQK/p9hG7ust0yCmI
OpDrQGmjc3t5xFKlA1ePttYpBPQTb/rESrd1mQTh1qCHdOd8Xc8VB9x5njOOx6DZfjlYpzVR7vci
OcWS1OxLMNjnyRDaD3h63xxU4jYIawJYR3YIXZ7b87x+O+dvinYocRgQIn05tlagwGuhE3qKkcH5
guqvvsXyS943vVR9N0OjQL0O5ELjS0B0+jz6M6BTdeewf3DwZjlgqmXQwmcJzUVAmJu4+aDDbh21
Gn/Rit5w07xGQyAZzzQEUAdAM53oJYJFP1vGDpK/06U8GVxF9HGOR1OoPla9Ok13tv17Dn25C9H0
AF8AH+K9Or/YBnlTqHlnJw5RHE/7GtttQ6zQ37M6N63kEYNz/Id9/KMDuX2wzToSHgY69ToEXRbs
bKxaUPeKez/20OqI0Zsrhuwr1ma2doDSI+lUx0dEcWNaApvWcoY/FKK7lwZR+emEQ2DZe/SmRLkO
YS+83fnyc311OTdkYhyMVSlN4sZxueviOJkUq+k4YaYtVZjtaZZnIs9LJclqYMlHAer/io5wAxoz
D+moQuCwquTRkrt7hhRX76huzuVDkIOmjmDDsubd8uxYJlzpI1gug05xqgVfAlOprHUt90HnZrYN
biswq/j19iJ8MDCPGhUqqHDkIsuCg4k0fuFzBR0do1KwaYHF8Y1WQNJtUQnHbS2ZunMYhNJ059hd
Xy9EZDK9Jtq+uNgvi1RcBDjopkNwahpDyZDEV4QHYlooOLMO8Z1C+3VkOptuIN1KmYMkT15meHYJ
SqlDTvzUpmnwG3hOnWybLtaa517qHWM9og40+8CYIBoz4KjFK1pqUrnSlERoq1oW0p1z9dGtQ7oy
P2fvaIZl4iAFQaOLzgxPUZ9bn0te86e2kOFlKRoqp6ieC5fu4bDPMt2HLyN1A9C7sNne/vrvwmKL
I/AuijETaymQLTHB4HORa2oC59hLbV7u9UiabBdXBhVfIHiL0zqLig4xvSip0E/sLONbYNToHZZ6
Gre7oZBy/7OvjY3vSnqKMzFo6xA4tbCeVZyzXiBJhZmbUsYSnj8O+euIpYLh4cxuNE+Ico2R2+pZ
8GkKwvS31RJ4UOzOtcfKQdp1EyRaHL3actSGHvANG6VGA/UsOggJqtKoH/vmQVGqdG20ICE3YSlF
o+cLIBdbo2ikbZvaiKYbPqL70HVl31mhe1NEv2IlFJTOW4x2knjUYq/u2Pf4i9Q1XpSGUofuDKoE
uuP0sewS3+Yv4MS78bGBNdev2kIKxUFWJln7qRmpPh7qRlfH9YAxF94ZoV0AEozE9Izxp/ajdHIF
6k4SR59vf7z3rG758ZC/5uVAwQ3CwSIK7toiNVRh+sdGz8f/xrwX0za0JdMEm9ZGuldg3AB5ZIQv
6Ga1nbVvKk9ZgFW6k6WbpG6qzq060Tzp6LMGbmcX7S9kKEXkJX5Rl3cCiveey+LnzjgAhZyffIGf
fHndRvkApSNwpGM45Vm3grQJ2agI/FFmbCMMHzq1S8Vz0NSyvZVAV1U48/RkMnXmd7pbIoxKUlX1
WidcaWhlfc3Wbmkt1XHgTr2mvE2+zD7QUrn8qfRx8mplcqyvEfmUh5XSIDy2houcPRslnu5rCbQL
A9cZnDY0Q1XBLu8Snf9BmWWfCtbLLcNuFOsGBMO98z9HNMvFgABMjgjacn77LxdDpiCDwZHjH2ll
a/JPHjrcRlz4jWFAi2os9W85zTHsgvsxl5/gATsHJ5Kl4gAfSu4Nz+/wSi2o+tzLYa8DXWAbmGQB
1ONqJhO4/GFmY+mFOWr5KaGDXj1rVTh9j2GtRE9Ajo0dtJ76zjt8PSLVWMpuBPY0YCEnXI4YDlpT
FomTnWBVqTI+PvRdx8zqKjeoR1pMxT1w7UcDIgTEdUd3klr0/O//qvcBmqKb4NflKTN7e8cLiCfL
2NJmLsE8KVu59st6d/usXj+zlNLB0/KOf1R5TgMpcyalLU9IideGq2ONXqfapHhtlsee1mboLVY0
t+4Me503Ed/MbSeqfkiYL8OKDMKHbURWfuod4VtPEQrMhRc7g/gPZyI4ybTgJwf15LnzO+GQbAIL
U9uqvfPYf7DgnHiyN1owyOM5iz3VWV2kVkQwJ5TAcKepwbxxH4bfTR3SdSGK8k44/cF4cF5p1SDt
Se9tmbs0Q9BLiDlVpwKfoG1W+D+cHIQX5KR6i1lheLr9cT94zJkarVi2DWKDV66ZObpD/Thq4uRj
SaBs4jGEUmMjSO4TJGvjpiLeCNfEOIr60FFP5lHqijQ6wZNqkjup8kdzh9/D9fiOd3qX0Phrc8so
oWAW0VWnwPf7baBO5aOWKNoEn7N4xjoXUPDt2b93ty+vspnpRwzJKUZcaynKQcdKR8mgBYwZ6Thk
+qFsvFEgG5zdVFrU0uOqrWyMGQKGljETAm0In/RZRikwd4l3+8ZTY2EjlS3nkoasu2JBTEe00kUI
PCHFFpqOu26Qy7kntxPwiJZrJITx1Wrfta5Iuk1YyfAKexvZaVCYRW28OIN1z+/8gzM8IydouAMj
5jjNIe1fK+vosaQNZpOeRNWmZzlMzQ1sZlgBsdYfynJK9rx7+9uL+0FiSDtkppgQKpqQ3RaPZga3
Oq/8yTrpKHue+JygGdRB+yH6St2aUh1/paPcbEKnZaWDwCwPQlEk1fNBMmWYFyrjP58tukQqDj28
WbN85rxKf63C6DSRVaMCeQoiJcGBecScOMN9awBiaquPZYKW3Z3I4XpLz+VkqDY0MIBWL4k2CDn0
Sdwl1imFvSKhsY6EK4swfo5idDsgd1bDndDqOjthRA17xLngN0vkXk6yxzUF4BsjJv40fQ+jRvfS
aYpMtxJ5t779ieFV8NcuDhDazUgYze8f1xbzvBzNNxJBkBc63NLW1P4M9QatD7j4YIvfKMPUQ70J
YLd2qFY2kYphX58gSx2EbaB/5mSnzjcU5aRadjlRYnxAeVTCSMGv43RnFGYq/+a81SayN3Fnr4oE
MN3PRvWx/jT8CWRajK1vtYPtHhwGGSdCAKMN8RaK6sNeHlBfOAeNFuhPsxJz4pYGFDYWQolb7ScF
KigRh0EtR+L8jvJdugJgJY0HDDrUT2qQ1UbrIdokI8CvG61KRjk66meJHI2HoAyHMzluN+GDqGPB
aWSav8EYBzto6J1t4kqxb321Oq17mgP6ZFeBTdkY/RA2KxFT+V31nMcU8R+QkW4gyUM4ej22hfJn
yJ+N7CaEnL5X9tV0tCXhWOvUcLq3UMffcmUbhfycNb38qgyGMpqukeudv4/jovQfzTCwwcxGinHM
bL/OEQRMla9GntQjiHDFf4mLATJjBl++WhVao/4mHjW0LznHsHgoAgO7Vih14m3CNORn1VI+27ay
Uj9wniUEZdCQmNwkKcboXBU0XDWs1b9hDCmOkR6I0aOP5J+yhIIU+qpJ4mUdZbpVIdL6AVXVIvYi
MVgnEw3/L37Qd+fESvxfXeIoqUv1Pc/2nRoE30rQeb8pTSr+GhlrEbzCq580L0vIA9wUMQfNw7Sn
SZ9yrfP7p1juizckcMiiRiWm/Cs0J8QAIMV+BGEPFSOukXphuYqcWm7Qms/rtwnCiP0QKmEssKyz
8SHCQswJNySJgf7JnvzGOYJDwBNAkjPzwVbH/jPlziLewMvOHwjTbMerTDw7eBVCZFnGaBRHc8qb
Zg1NKWjcODZLfO2Jza2TheuY5cqo3PwwLKv42ZZqnzwxqXA1jZ3dridQ9AdAzpnq6r3c9q+jDWVu
NU241q8rPxG/Sx9JTMI9uZ+8wrfa9HNL91DFMaFABV/vasU6Y9Xtv/U66e0r5Nyhe7DlRBKeVbZ+
uA0zjGspyIxdtfJFMU5eCeVTb2AXGA3bnG7bz6qhHQKWXJGzdYxP5Hy8AhyBo6hRhlVLux13vSFU
yMWcEiHsaAYoerEsEBw31U751uXYHnxXSqGrzwHC1e2rxvJ/o4JTdG96aGGo6WJEoBb7MEj7R7lT
quJH0APTPdKKndCq6iucEzEar61fbR3E/Z86jHTzqUYGc9pkSB2MbmnazaGQI2dwZ/aGxidCsNRI
aue51P3KeEiCSh4gsHQw7sYK722vH3uyppWPbcgTiodGduD/mK4bnDYG00NgkfJkSqw06z4TK+xs
n4zzS2YkIc6Bctns00n0xJpNM05uCvpRdo0gm6zVOOnCOiGlFxR836S2V1Im153XVKJ/rqZpUvak
P9LW7GLD2UJBBZPWBCYmLlE7Rt0mdxosElWRjmgQI24R7M0JFNq500unemK+fvE5juOBbDKtkMdT
hGq+QI8IlLWeNdnvRsJF5s5TeRUw8GoD45hBDbTdaYJf3usa5ZISO+oRYI1qHH30RxOoIj6CcB3M
hoM+wdHa+qmf3AM0XD1fNKrA+yIbRrgN4Hf+93+90YDQArsjwTuZaS79lxTBuaFkEa1UnMDqO+Hf
1eNsoHFOmkj3b87flraJso4NEzwVG62KrtgU5ZS9haQ2wvVHwzipTTXeCXCvo20aEgYtd2YGex4Q
xeXsJipL6IepuMog9LxGH1R+ioYi/w+KiPKkVPVwkM1a2yqT0Y0eclS+cIdO/3b71V5mVjS5gaxQ
u+RWpzR+Baemy5lBHcpe1VErVFcr6YIpbRG9SUUabyo5JpWasK8b8EvpEXGssvafW1KQGbAUonYN
ycy5otVlBeBPzMTSV4i5wt/IsTr8ltKWLkVS8fAesCJV7+ST14VUA3lBAlJmTEJLvnO59ljRIbTF
LXGqtahwUwPHl9gSwSdRC2IDTATLpx5rcXs11mn9VhYQgyl3j6DKdIq9/xoXcr5mxXVyHYJR2HaX
PwbdNCqGaj6c7B7FzDFWGg+BgwYlB6Oxjk4j3aObf3Cu6AGS34EVAlWwxPmCmLamtNXGk1GmUKFF
aOwyLem/jE3h3+PoLy+PeYPR4KccMotJQtK/nJwZ25If2EHx2hqVGqwcrXGQkBR4cjpW3DyGbVW9
0IDMft/e1zZ/9u9YlGF1BZ4ATX2ifCibl8OGfYk4XKWWrzZ8Mf/Zz3P2Ewex/jppYbAtg64IVllO
vvVJw0vo6+3Rlws8jz77UXCwgb/R870cnejO70oUGF8pAiEUn+WFdUSFrNubdYdTze3BljcXtn2U
uICOEpGjEq8tgnxrSmLNhP/0qvaNPODl5IQuuEWMRumjqW96UIbhnSGv2mm08knL8QyECYtW/rIG
CsqyL4BAi3Mmaeg+u7M+l4YNUm7FhGUiC3agI3vlSyEPxOrE85OzAjCjvRWBSuuzsgNl9JDNshDQ
CeGbucEQ2/EGrK36aGi+yQOrBVLthRlqcWTYnbNBBgs1fqS70uCVB0ke3c5HEdpNkaIzX28v6fWm
ZXro3pA6zcjjJaOhjf2oJ5tpzk0wZKcZrfhYkSGck2YYPWmozYchSsI/twe9gnUyID2kmbZOvQd1
inlP//XcZW1gl5OdF2fsx9FJyiqErrzWioKHwGgtYx9i5r3CozKDoz1WhnWwlRLvp1qqtC2y210J
D7gdyy0J7bBzRuKcnTpKzXC6/Tvn5/7yaM0CqVxVxLeoJC7L9ZEBJCYRtfo6VnmJXDLVkmarQRO7
cy1eHyLGcVhWsnCKjUs9XKUpAirOmvraiToeN/lk/WeAOYs8pZNpc/z7pLgOmQ9JLMd3eWKzpNRr
RNZepVzCuioJ8nBvYZo13nl5PprU3+MscmRA7HHayzhskA0IG7IKSAQXoZTRX9H3AUp2e1ofDYfA
tawBKoSbs2zP4d1klYM9aa8R/W+CtjJ6MIwo/SWHSX6vOnq9Lyh9gy2fb16GXAIQojhvrDBSyTX8
pP/eS6Vvuh11zc//OiXq+jMNZz6fsBEWD4oQMkqvdJHPwSAUTGHbZuLhpNvmRXGlvt0e7OoZmRVZ
ZtkfWrsyQcribjVRKFVsbBjPWpG01SrMcueN1A9ZcrvVx0dwYtHZiOLyzwQdq79zAK5uoXlwIIjQ
ien78mJf3gfABbQpoSJxJm/CONCBUq3B8LMdN/aD1N82ZZLvFd+c9v8+aTQGiIGBw82c18txYcTA
SYRmeg6byqeZg/HPOrfa4Dzho3wukPOlOtHKZuTqhjD/+TkDwkAhBcwYqnegbhejW1jdSVop4FPF
lEu1PoG9NuTST70W5b4N63tVuasjMo9HcM2mBd6L4NHlbEF3+mEGsPCMvrItHcJeycrN0Pop+BmU
MZzV7cW9OiVoi83gq1nCCnuNpd6XaqLISfCFEWgVNBm1k0z/z5nKe05cVxLTtONnvN0cWsKS1JZB
pa6HKS9tNp7tiALJD5zBNWR3hR1gdld17SczpZa2U1vT8dcarSuqrL0phNjmhjMeUisyUjc1+3ra
+ZHRoMpqlCihYLxb9yF571hNB2GKtDrbdljuClmuFDzGpDbzkm7CahWRG/J6t8nJ6ZstFH3EBPCo
M/G9r+KfYVQj03B7Za8+JKKqvBgWMf0Mk1h2SypiOatBfOA8mZIFHmOwvinYT26F2d5T47geCmY/
BVW8i+D4o+V9uWf6SQ2g4oXVGXnt5hyGiaN6fVSfMPgz2s3taV3HWu8q9dCSsD8hO3oXlPgrLABx
G5E8qtW5ncloW3+o053V647mIXXSVH8cuYnrGeEyGdtQa8tXMP8TlfNpoNyh+HWG2EM+TWG+kmtL
Oo5yJlTPEvUAbKALdLwH9WD6FQc2vQjcJNU/BvHaju7BWG6kBn0gdKPDWjwLGDbZHUTL1f06e16g
hjNTJgiUl5IqHPEqicysPStW3SHth2MKovZl+zKoVfF1VK1yrWONvY2pO9/ZLldh8/z14BFzEqmR
X8XoipOJwMeT8VyGVPNQFSxpneM3q7deFcmi3mZhMN1zYbi60ufTSPsQ6hAHFKjU5cZphc0jCWf5
rAilHbYSPU1QKWWM5QLhWv+U4zCzSevkn58SxqWBiLIC0QB0nMWGrSojiCKt6s6qhrG4y1eVD6E2
7W0YOt87MmS8kU31Xk3l6pjM0SH8Lxq2skUEtwh2unCo4gZ1o3PeUtXE1wsgh+t0Uppt/N5Ky/Xt
k3KV1dO1tICPoJTH48G1vpglaCNwbfkYfh5Bqz9Egma0EvbxI7W+T1FVbE09Up5nudMnSnXGrmXK
T6Lq63/bWTxdKF3xetHpAvBMzezyI6OVEhpGSRPcyggrNtZImrpxVHQQ0hqfWc9E8bb4t7jyfUyd
vhJGTYQpgAEux0SZMEP42JcwwrLjBjIM2FaQWVX4NGbtj9vrvPisjAUAAMsSEyj5e+55OZYlDJFi
deugwizXv/oh89ctiuh45Fij/PKvY2FmyULOZARGXCa3WZBKdmD14cH2DbR/u8FAVByh5WrVlDaI
rtujLe4EZgYNlNAHrjXnBKji5cxmJUUTqXR/X6aOvkudsX6R41GssByyV6qa1XdcJz4Yj0cLWDKV
h/fc73K8XOIyjvXQ3KND17k2/PVdJxeI1jSicrYx3t/34oKPR6S7T14FWMVYzFBRoXZP7WTsc2F8
iWyhvPBw1weYp71XGX23vb2g81b/K1ecF5TaJohkBAZmbsdiuKQJWsTNcPJIQIWs0C3SXcmQi7XW
Jorry9K4i7JmAkPlpFvf0bLN7eGXN8L7+FzuLC+8GSpsi2AyMxFuk5rU3mPHG34PbZE+BPkgf6ek
kH23O6mhs+ioiacZuf2Y6fK49QGYHrJJl+/8lMVL9/9fQheWepQ5C2ouEkxDo7k8UMve58g1r4x2
Gn+hqmFtKrQRnyn5JaC0UBjeJci8/r69CtfnFSIuyuk8PA5QqKWw2kR7oiacM/cSxPAD2D+MxsMs
erUKcY9fPH/P5ffmVeWry/NntxfXUAabh/SIocpcLzd9GxUrnjzcbzH02JojeP/bU1u8p++rCk+O
dQU7SLIwT/2v2AgNtspIRoXtrIy6Rikzrh9snEs9pZarVTXSHfZY1erOsNfTpPuLOR/1hxlftuTt
AMlB+MQf9L0VheE3mlaZa07tsBm0WvbQzlTuJA3X00SWgcgWIgWxLZXmy2k6Ey0vKei1fZfqWFz3
kbpy9LA5+X7uG64gG3yRWpU20+3Vvd44DEtKT2+AmYKdvxw2yH15vnV1rsMu2iqBMPZ2TTyI+aF5
vD3URzME7WNTWOL1MpfHgwTXr7sm0/ejqOQ/NZ3Lr35MYQi/e3MaXEp00ydMSIvhX1eWoghpNsqU
BGOz59HlFBFcFD6GAM7eBE/1SahoB3m55BiPTTYqjxJQWK+yzejOa321f+ZRSc1mSBukt+VsLdBD
ddZ2NnQo3XoJrAalJBWa1E9dR0nKzRLdvjPi1adEC0JmszIu9w8X/+U8B9yJfXtQjX1sjSrWKXkW
7qJR9t0wLeV7wQjxDn/u8h5AKvGvz7mI/OjpqNjA1Khomlp/ygyIIfuyMhGDgYDUO+5QOYnjAgmv
jCfgvaX8hnhVDfNKs5q9nHeDj/h7ZCBO0Kk9Qh+gLczKUydqp2jok0C7dR5n47owkaBYa+CZXoJ4
xjRr8iifebyH2lPRIpZgQAc9PdfAKNoXWcv8bD11fia+qrXZj499JlX2S1egcLu2Qqc0dvoo8mo1
6r6vfgPYH3WebrMvD5NaWOlG61q5WHVVOXVfgP+p2iuPm4L7SoYphCuDIsrcPEn9zwWgMBxCc+x/
1oWiBF/yQpGClZpF7VOp5TmZGZN9wuMgCx9E34uTFA8DXeDITK111OniNSX4+mmpmfXa6P6EP57m
SLu+CrQ//6PsTJbrRq4t+kWIQN9MAdyeFElJJCVNEGoo9E0CCWQCX+91a2SRFWLUc7yJXTZ40WSe
PGfvtW0SUX6Y3jIZCW6+rke0bpRVPDRAKGNJnvuJP9NFTTXMtdhBlC3ncz5Pxb3aWtv/EPotZIYR
G/xdUJr5R2ws9deOYhFcCrcvDggMOFeZJ4vEIeexTyAVhu2jZXUIsFWt3C+QQ0falpa1iV2+ZtI5
hHPHhL3Vxs9RuI29U4bwrHRzwAzE/PfmC1zwEHZnO0YxWrdmuJTBGmVNXNTOchssEcKJCmSgfxtm
zMQTGqUGyVB+Yfu3RaW4rRvQ/0+zGPPs0C51cTsSyDzGZjion3XuET+L7GWGkpIbP6vAIsIF/Vfz
NW8qyEuoCEZhPhjNAGPZa9qmuedY6Bo/akds56nNw+iHiuq22uvCFm26LAYCUyUGHZ2NYTJv6A6i
VJjWVSBGk1oDxvGwetx1ARkzcWsPjbu3/J7ddTSt/uAVCM/usOGjBlzEghId3VNeHxT4Yp2UYV6a
PwdrqYZbM4DsvxNMdvzfU1TmReIRjTXf9a10tl3utN5vKKjA7lgzxptgAkrLnEVOlneXeRqtXOhv
fb0PQIOlEFqy+clsRr1aiSsd90YGjJDnmN66UOS1rNp4aUW0PbhkLm3fmSn0a7drs7n9ASmikl/t
NTO+D0ry9Qh8NEiXh2ztGxJ45AbHhtRdush5P869JJupMPNPonCCLq2NdWkuwdr1RMrXvrnWrNhl
bSYSxcoU022ujU98jcg5G7tfzgpzC+T2YhqDn7W0jYDu/hKMe8Ki5BrFbN7Fc10ZtMZrhHrXcZb0
fpqEfItjIxWwMYK/0OxhYPsk/WVzjhoK6j0CTSs4+5MxiKQv1+ZlFKVwmZgMwtiRyCoW/rapkc9w
DpU8k5/cHoNaFhDCVq8PL3nfK3HsNgsHPJuhGuIB6vV6aWbhTr/oiJXTr8Vwh+G+qAeGMQkRCMtw
DKXXe4nbzuOpI9qBDtq6qDWG4wwQ34iUCS1NGt5wQ2fAbe5qpRs81Y6z/gJkG+m0KVmyIVOupYGM
H2L0jjtrT/eMhd0wBZ1nPY+j6u5Lz/DDfT6Guo9Xu/dKIuPqig9j2uZPnU8gK1TMPhrjYpjm/Ha6
5jIBBJLwFC3k7zZDdVodiGHM4JaBLJJlf+nL6FSBGnjs4FBDewxy/oHIUVM8B36OFq3nVdmD8m7O
o0sAHwYH3760xjUNoe1kgziI8VO9a7JZV+kqhfkUtZsxpoqkJdhjpZ5pIwZlewqdkRRJSYwaXZZt
g8lMYKTtHgSJAe6NELn/rWt1eAcihgnp5M4z2pvGXapdsHAffoyq0jkTjDlfEr30GgQsvEpY7r7O
nHikn5XvB2+ccyInxxIaIsImcvE4/r8YjMF/qyaPfmjkiZ/90RFecj3f9qicIv1rmStWHwf45aWS
efFx83tY8kukWDiaooieDGNxmpNdmJU4wHXaThWvKdO2rM+edd4IdNDhXH7TdWDeBgITSmpsw3xb
2HWYJ8W2zssunA19iqKp/9IYCJBjtdpDgLbakPjjIuf3aNhTkPT+JMQuaweaULMOyl+EjnT0Uvug
j65Rmw2LEHR6owBH4G77DZFWdCAWGb6JHBfDSrCT8JC2SdZ3RUGUJlAae32wCVkp0Ip5c3MXFbV+
QgfZPFRlVm57I/JFf+dWwnAfHNdgbBhTMGfTSUNY/y3XawzW6NSifmj05l1WqUigNYy1+zZkUn81
C+HVe+zVkb2HUzveFNdxHsm80v0wrbVvxWr2ccMt1xbUQVibfxN0CHvjAKnL54Yu8At0Pkuc9BYo
QFpi4qm4sPA5eFthk8wwH9rEIXCq2Ys+55ScyaFDwJUB8z46Czc3riFE3wLWcl02HLe9XTzlP6ps
MLGYCi86MxzPvdSf3Ko9jZlQ08nh5Cd3xCzO5m7sI4OkpmpGnthUk7hxyqXB+O+XxZSWPTGKiTcx
p4z9Unrq1iNx5U5x6hVpZXaTSVO1vYrmHL+8aaI80vuw73znxsWP+KsaM5SMBWBvsgVUK6sYXMX0
MWzdABVsWDbVjoP//DKH7fBVOvC/dvRu5ZETrcnABzS/H2eFVz+0ZTbMiMzNZokto57xN0Q8rAOW
h/kjSjiypij/rLu1HwJqLHKKv0a1HWx3XeOGqFArgvhiizNLF+uJEoYdp+tBwJLiY8RubcmAZSiy
fgZu2Skg/EreSiMcvxu5qeobx1TTi9XST4q3nmSAT2bb4FVaxi58drxJTIml2uWlMixdn2aSEbuj
bQ1ZfuGfcKJkMKYiiCe7mO9C5ubVJSwm9StYcryShS88+WT1sh52+TSaNF+b1rGO+Fev4U3bCvey
dC1pH8otlB+9Yq5KfiBnwnRysjAk9zAbM/on9vBhnQd048VYW1UsqYGdF4gSsjyEm53VqRj8ZRf1
E1IfqsblZWE/kfs+1KDGVa5ReXq18gFu5kH+JXInFIAMOOwq5X1eosTLfTeMbSyAxUn37VodDDNc
g3icTVFeZmvtXFqoTtYdm1oVO2TrXnZogsl5Kgux9TtJiBBJa/NKXRZF2/oJBLQWh1JTRu4IWfVp
OlGngZQztBcc2yiqPxqloZx9jhoyTIYtCO+r3EI30SGNvx0ip8/PkyWQUDur5dbHuc7DlyLq8MoB
11/8fau7qk/aosgE+2toj2k9zDz1qC86ecY7hXvNw91RPAtkQiN+yRnXUIfAMfVXCjwU+mg7jg3I
CCr2wbfa2ww2dHYQQ0ZuYNlnZXWqQWPwISo8IDFdRzDO3VoiGrMJa+s/+q5nqXPBS4+IuRPZ52Ar
jDG2jdyagVFH/S8ikGoMJB6loBew25yVDRZ6Vg0fQF1nsPIaHB/Ea9JsxV5rzs1uinL8FRPK4Q2x
80ZJ1wiI67FLYDShosHMS5/6pV7M60tdtfT283zXuWFh4kXvA+seD1M94UlrsaeakQSNtXpFfan1
psNUb1N95/d2P17a1pbpBFKrJdqml3y/07Bp+dmTczSlDL74C4LNax+7lhjOz+ZgZSrBdCb5AGzs
iXs1Gj2hys5UWCdO9rNVx7ofpL6zcfbUJ9tb2yieeugHLODFsM/lMqo8RmePAOQKfqTKDmyA8iBm
sum5D0c90uUIlzy1lqbq90R2BNFuErPxUNNed76FBf/L8YBRKUswb/pGOoDPM+7l4FqUBqxcQxqO
A5cVs932t8BwJ8qUtjE+in5Tn8MxahAJiFnWYGSBMhqjZP0OKU4BPBmy62+YLtn1yXUX1PBW1PPk
ekut8wcYj0GUIAMY1K07tZQzNBkr457KmtLLy0UXfCJyxviKndrJvm1KjB8kBHl5MCbQae9YE/+t
o8B0iR4UDWROv6+aF15NH2aWuXtCO3zeFsRYNmLZJJsNd2+26++rWfbw9ybGPw2R18deGP0RDXJw
qHgv/jxlK1AoguQ958SMIqhuHPyYTtpSwAOnrrQqr8m7pO1axSjsc1awDMWDWuxj7RmjvSfcCi6v
T03yiCokL3Y5S3gQ08stfzFn4Cn4Vl7cmCOiuRR0h//ZjWa3uwGNb/2kudbt7bVYi9vAq3l4ktmn
kc7LDKRqMjhsfhyCqrQvtlatBrIAJX23us3CzZjqKmnMvrsL1cKiGBsExulv9YDVIe630P3NuCVz
T1ZbhI/gwbP1phfae/YluI64Ywv5jRuNQ2DkZ0a5l+5mNJy+QsQmfKOCbPVyDOEH10oSs9I3uKgk
7KTwQFjjIM9lQPjdCaSTKfe0hrbL6iu721tEA1q7YvXrxzUK5+JxMDJY1xwJgSS6M55qdgeZvTNv
eNO4AI6DLwjdA8MN2iSv3hr6aZMCm1ecjahzP6rJ2W7qtrQZjm+NpkWdBz9RSY6HQs+f//7yvO3Q
4JpBgUQ3CqUOopM/352ckz1BZ311jqR/DoM2ewHmf5W9qfI9C/Ob9hMYW3xPV5UZYgT3tbKKOCNt
4gHxT7pk8LdKvj2gsmsyjC2mgax5557+Sxee69G5ZCyGyhc96J8/jWH9wBwg807+EJVHu9yqe2NT
RGw3o78+2SORTAEvysUuZ4JGlyygBpyXwT2b+Phf/n6b3zxgFDVkWvCQ4eSj9no1EaAstCPZoaYj
HnI5jsNs42AgNQ0VKcLEllX/2zTbP6oiy4J3eo3/dmmYGDxfqBAeevM/b4M15D0DQ9M/Ofm1ruP4
sqdUGPcRMxJK1aybvwTcpktQG8v+77/63x4BIwBoySTxIBb9JzDn/xrljovyow1W/8Q4BGJeJ5wg
ZmnIrhQCY07oixBurGivWLElgWzHcBpB4kp2zQ8wjxv9zur8L68gQEj+deU1Mk589bY7TjAsOfyY
07ot02FQXSRSQxvmedbNUNJJq/R7BrV/uf1XBiUALLTWNLVfjWWnCGh/3SvvBBPcToEx5AflAQrG
T1KcbWvVh2kkTcrZ3Pbj3+/+v2xFKOMQdPJtOy7r9Z8PfrI0+QSaKUUkZbhvsrz6Ttd1IW89Mk4z
MaXXvIyt/e+vG7N3hu/XT4+P7no//v+R222WX/tnZJpAU/jeNJFT7Bcbw5qyA9WntFPyxMXSBYl4
3aL3NDL/druvUyf+zwLe+/ryq6E3GQAfPUU1xr8O/tol1Ku6F0oGXTIVY/YzL/vp2FHFt+9sxG/H
jqCikHYgi0G1hxroz5/eYflraHAwV53pNMSVYFFKOKgTtRpNqqviCs13om1OTH65+LcwpZv/PDvh
S8ZgwMgaw3j0es3r58WJJqI3TmAKbfS6Ij8hGLqpg257R0Pz9tu+Ap/IO4DeCojWfk1NnAIFLXJj
XZnp6S57p4NhzA4Z0jhrC7cRN0vbYNkZyWYL9pGoK/EQ0Wcv9ijHwxu1WMt7Y7k3+YHkQkZkWuKu
vSprWPT/fAA++FuLGMrwVAzCO9gjRXzsUvUf/CbaLhpNU0Xgst7ug0bI5jKbJBVc3A6LxaUFbZHC
sqZjUVvluDPaCQn9f/wgGfDzUrL8sx6imX81pozCiS04nKtzMyz0Y/0K6zVngdTKA/tlc/vdAqps
fOeibz4ILsrIEL8PCg3Uq6+W/21yJ+YPdX32Wsso4tHP7Q9jUItLkefNdpqa0prpoaxVccxN3IL/
dTng8ox+YI5ZpJoSjvHnI/FMYbPnugRXKXyvskM8Hk8M3WgvNZY4VvgqkYxgXMBt5y+f/n7D3/52
vN//FOOQQlDvviqMefLK3phCn7J8JIXGHmAl2bDQknzK1RkjZH8afalEIszZ/P33a7+NjAiYDrMc
XPFxSJ9erwYOx6J1aNfyZBJS+Ei899gdTEtqTl4Vo2oEjdFwozuBvmQqWpk9KZuEk3SYl9ahkUCU
c+rKfunyZCOpsfluhXqwL8RI5eahbkfn6M+1/vL3P/rN/njdLa66KWZ2V1vQqw9o6JRB788dKJlw
8dKk+LKSvbK3vfHXoiP3vRDIt8Unl/O4P5xe+P/Xyilr0YxmhT+cmhzQvUtj9TfxP/VedtZUvTM8
f7MbXn8ak6QraeLK/Xz108ye8DndI+bNXSST9YxqC6uk4xMEaemy3KlwMT+X5bq8U3K8XSe5oyiJ
GLoiFGXFf7UrXGkLrIyLdRqjdtFnuqr2TjrdcltSen0VBcfWEeg+JumoabO46o3pZewXGs7oGvJ3
pD9v7jiOPxRi8Ezo+gNJfHUXhtWg0SKFc7LA1DzjgFV3rpM70amN3KX7bw5OEwwd0mZeJuyNqFVf
/3LCOZTX9chwaG6hdSSXe7SOJS9eeDJs5ArEdYwYzFdsp807aOE3L3LIKguyGQsn/iT+gj+XnStK
t+w45J42Xzd2bPPt3Dods6neXu78Ibj9+3fz9rZyOeQKFtnEHOFe17k5wcCantpyGjF+p4Ncq3tM
jNVBq+a9+urNe8wvY5SObBWVBCKuV/Wk5+JzL7duOdmlWR1a1852FcCxpM1pdRLNY39orVz+5yd5
1Tgyy7/eT4yq1z/q/4o6ZCCBRJK8nKK5U2FadH6zJEtjMulhcOk2x3wT4qUSrW5Of7+zb5Zw9Oqs
nuANrxpSaps/rzzQrQkAKG4n5GPZs7vl9gPtWtvbOdliTue1DIhqI5sLaAc8KPgOf7/827v9j4aL
4zGoXBCDr7avuW1Hg9OJeyIEMcJkbwZF3LhNf5aqtnf11L4IC8Lc3y/69m1C53ilwlA9e5Rxr1aM
UtdGtbKXnvpyqM+N5S1OQu5dMCYG/aXs+PervflUSDvHogN/+2o5e2PLVFHBQMAKxssgBtVCbRiY
YOV5wfzQ79QLnV3u8H++JObfqzoP7Sy62VevU9mR8xQ2Sl6Q51lMOlXD7K2pKBBQtuv8PORCvvMr
r/fsjx5ZRLcIyg7uhKut/HVpSDRJl/EizReTqHPrUEhQuKdBMjB8+ftvexMoSrMIsRQLHn4SLvi6
yhsZ/ftVhfMfKk8/nEpj8rukpHVb/son7X8KvUmvUbLRmAPigbHmq8n7294yT6numdKq8mffBcqP
SRwP3lNkv33YwXXt53TGmZSce+fPzwn+A6y2fDYvQ0tzMrYxQcc2OoKHkFi0Yzut7zRh3ny+qOxR
OF25+RbCnNfsKiISgeTqiOFto3VwnoLN/UCS229tWcUhz3xrfqiEYx6rRVWHvz+IN19RFFzbHlcF
6D9C/+t//n9rFhJsT7aEnl2It1z8OW4dB4mypzO/vSHTrHinzn77gl1/KoJaGlyIul6ftjfpkFOX
df3FCfvRfTKC3mz2bYOB5Z03+e0t5WTtkJXErA3z+mtkADYp5rK+MVwaKppy3YF/W66s6bl+br01
1CcD0dUI69lol59+5vZf/35fX1+fKIkrtAAbHGIylMvXV+z/7utS5ubIVlhc4Ou2X53adsl09MDC
21dqRzb21Xe8z9vBNZYmT/9+7dfL8T/XvnYX2P+u9sJXJ6haC4MAEq7ds7vG5QhIkhEIE8Vg2L5I
1XZPuhj1898v+vqbuV6UN5hDJVJijhGvdlw+9ipcm7G8lBmffVyiafroKkESlNSEe1bM1/N3FsjX
lAb22SsogLBWbAxsvK+Rq8gdbVJWtupCjGqxA/WTnQA8y3snKGXqa785wsQfkpnQZisZJWK1AE/V
O3f7X570tZeAEJ5QTN7sV4tFha5FTEyrLnjXneeIOd2dAYD4Ei4uAjUvq/Q5CgyVelBY3vma/tlY
/3+9vt4ADiIIQSl2sK282vcnFDwWsLLqUjBNJN+ACTAm85xhVtyR7vM4Nui5mL2NBPFuw7adcCwa
WVLnBoNzqRYCs0Z73ZNTWe1R7DspKCb/OCDWvjBKqL4vU/EuhvufVuqrPxrnPx8FrybVyuuz9txx
4PTHbjuPKqo++Bo8bmooZKsxJD2ISKXsADcTeFglyFoafV9Vef57mp1ryEFVg7Id2VA+d7aYXpB1
qUdHl3lzNCrbN2LbZ7O4iVAsll9xtDR6n0V9md20Tk7K/cKw+Qa9TZs/FcItXnRp1tEu6Hz1BAx7
WfbZao/HlXEuiu8hN34XQ6YtyBNOVqxMaqpB3DGgmG9wI45bF9O966p0muZ5+rwyo6/3WogB5Cfs
BtM+YC5wLZ6E6bXf215YO1ZVo/gmNrFOH3o7mgVvJVKYhGBa537W0E0ee+nlU2ys1pzLXetMnnl0
na5/KQAd31nFNn/rtOV3JJnZy2PO+Anq0Vbq31JZg4Gac6zFqfYdTooRS94Su64sL4bIPHc3N4Ha
95lHp2kjhWlvO0WYnaNoJC9VNxZhDwhrluZzj+iluhstaaqjAxriAx6dqywhmIFRKG+T4Hd7Jj0J
eKzA2JWjqNvbsamzkwtzUMdR5Yv5YfWFthKrZ6JNNYgcDsDYNOWpCIh3B4RNPyAtzVY9Kpm13R32
n7xP+m4j8NEMF/+yYmDNEm+eaQpH5SZP9TD1Ml57WEmSdNclhosUfsP8SrysbQtdpxUTzznNian9
CoDTNeNKSWBaXlDoHzPw8zkukY69hAo6xYeldki5l41tf4zmdcw/dMR2rrcD6wRu7EW0QVJvGp1K
u0rn4lcwUWPgeeO0K5kRfMObOT2oYquvYcbBOh22vAyKhBl+AeRodqJ9oIDuHazM5RVBdr8CaAqn
es/4H/IZSFrbTkhmDs29cLaxPapWmPmOyoakOKsT8tey5uKnaQ5etVuYyTf3bpAN9c0WZq51MBZP
WLdRJhz6MrMfPm2ztw2naEHq4gWemh/KrXGsG7qIzc9AF7MZA5xgcnKolmHiXeNA+CnMCaF8mYXO
h8sgI4kmcHbab8g7wvw3qoeifvBUG+jfHpO+etfhFszgkQ1+dnRyMZAhPdcdAgW6UwfFyYNTqnbW
+9mp2nLnOiKXpzXSOXyqfEMl2vINDCn422lKs0wT5Tb1rJIn7S602VEdmNZHPlzD+ZTpBvlGsBRA
8RtHuT8Zx6omzZer4qkuO9eOt7mR8hEhlP0cFix795Oq5G7qG9P6XBYzWrPMglOcrgEry5dqzRRH
aUKY/Ihkhc39ZfncJBKLXXNMgnprH67svce2yYs6nQvTe6QVp+tHcMFm89i5gZ7ihs7ndOrzEtzm
khvNaECZ7pWFWwYt3JLWaou67yzX03fmhNu3zqrMXyaBAiUR4EhvvsmpBrdrjlN4gAMcWWntZGI5
ZJbKZqQJxMKm2kN9jWFh4R90I5mPZ2uiFxMDVTI/Auu+tge19G6U2WJcI68LVD4ZMFl3ESOhw4m7
5OT7bpNjJVVg4uvF3znf6UnQ2hbmuLVfDSYpCEFJM+T78BYhE76HcbhhhprNO1OQipWY2qf3Zsui
OJOpx27isDF8x+E75DEKfF/G0MWiizW7etxtvQq8fdYNXo/sWNV611db9mUqVzUmNDannrFV1H9Z
MK2KBDjt+GWNBj7ajPPss1Pm0ddqBiV1G9h5lJoFDL+zMWbZIepdw0yWfJrbIx0joEdxQxP3PGx2
WR9QmFLdtAOBMDqpSBdA8glR/aNVdKt77kk+LU424N2T8La5fxgYYQ92DLeusFKklOVt5Nbzep7Z
2M8G3XYrBYLZ+burHv4patBjppRqgMSyyVIGK3LvfC1a6DiHIUINfeDEVgVpiDjFTAp9jQjxrQme
Tryi6QAiHS1d/ylq2d6e3bKxu/thnoLpTLAaMqFqsIcW1+46Gse+GPKXbPIsjMGs24u7k63l6hRo
KfLjFSkkgZnM4cMvUW5HzyTUlltirm0bkJ8OLiNFhuuTJ58joD8hZw/VsSxckqGQaUv0U9VM7+du
lTLrP0yVv6gLra8NDXWLMgM5Vl92k/yqzGIoTwqQwU0TRnV90y6jPrcgSM2PS6TdM+cliH5Ehxlz
uvpysKimF3FyLADvKed7uz0NyyKrRBFTGqUe55ZPmsyzRxe8o3sc+zUonjNKUnV/FZN9ZQHpf0in
MG437K/NuVjxUX/x6HKoXQEx0ITVb7RWGgKoqz+j3rLEeQ6B4wnS48qdWXm59Z2jgwEU1Bb9zdUR
c8LjTupm2/g95Dx/GmwPDRDO0wn/Y7kNBz0P28CXrN1a3mzg7oIPm+zU+DL7RfBSNH3f7+mCufJo
wo/7BVAWPTBoDh+VQeZWjIItBsB9etVRIGriZHHYvHYcf9ApVUPqh437EvX8KUm0wt7boxG33FT7
uWf9HArf6m6iDUwyuntE2c0zbL+hOpElaRW/szmzXWiSWfesGyxvx7wEQ5CETbscAWG64ckxSu+p
sehNzrt2NekJ0AEuLoG3am83dqPhHFcjEC52d9duLmTdq+9lUBIYX3mGaVwKAVjg4s5BkyeEZbnB
TbaE5gFoBYewvgPc+2hqMzqsjHUAb5lEEu1hffTdj5x1Ik+6XhD3FQRQGRKNpsQ/NOyn1v76OH2I
QVlUxpMEit+7yOTwWtD1+sAKlZepmef9rlhISDhdY45qkMzFBLlgsAxzwFUetk+GU6HKHIzZzfZt
57DhCwHmDFWNrVK77OziEGxgCvfUiAuCRDCHVbxYIA9vuxWtdGKofJx3Vt7kc+pL6T3rSK15MvBH
9rBERVDtVB81P8QqrkbuaEG4KMsm2IdusVDGhH1GhRYJVLuOET3a+RpMP4KqL42amtqcfwd9gFSs
lxXWxMUs6R8uhR1Wt6O7WbaM/XarbutuaLzTGoRl2mRt6e2MTTvwLZ3OX2NLBZOXdMPgZDtK4BX1
W1D7LspTIyi/kc7dUOsWSt/VtFDJQkAWOadlFy7hB/oxU3HXBh2YxhVW4qElsZ2SjolWdDDkFHRI
J/t8RTonCJvEnTNENYChGCVncI+Xpx5ux5KOyUc6SNUT+LStO+poBGBKhWGLVIGX+2L0Cxp3oI1N
aycLI/PhCPOViK+xbDxjhxcN9b7wkKktnaeXRAE90HhjkZV1cSMKQ/20yz5XcTD0jrvj5UakFtrt
SmOSXnbCgtP63+rarccdIQqqZqWitZdqOwB4IUqC6HNpTHkilDPdlo4/+R+CAf9ZFJvIhYdLT2w2
TH4DXXBSUJeRZm5UFmrrxgU/baow6m5Rmg8jjdfMEFXSUxy3NwrgfMU72xiILJBaXytumvwPRFPM
HsWjK4zgqvkFnlL5bbsioh6nz3rsvDq1eoA2uzLwyfBwNClo/lYZ60+1QeFLsaWokzDrEbUdGI/o
Ns+aDdO6w05g3w+Rmh42M5/rG+wV0Yi1YIrGvMNJBJTjZmut4ptveMV4yuZoZd2iM2J/NEJZA251
rrUnLtQp300AYQo4XGFjBHHUg5VkFrQVzp4ddYYyWzETSeXUdHna5aoBNw/G6rYgjO0HQvyB8bqM
guJg1M1yLJ1ID/Cy67qOJTIc80ZtynAStP7lmFo0p9p9W1KvJaSQZZ+5NPGpUqxbfy7F6KsDL5Hw
sC9V2kyyKXLqu7WZNuPgTVZLx3AoRGIDUos+LHNJueQWRWc9tdtVM9qsXVGfi2wEA6DreZp2CGyH
o583pbkDjMUBz0IVTKpEjfgy9freZNLMKMjIytgTkehZyUTUJYtRBeDFOlmrH6FBQRI3MvT0Lo+i
xkwxl3lD7GFaW0/UI7Y8blcz9SYifwQVaAQZClhmiSQtXYl31yMjiaAlxgOvturwtotyd9txl/Em
FyT6LbEcNv9z69tUn1cfSn6Z1nYSuI18vE2z1Nh+mlaXLFZ9vlNNuBWfobxm+4gqP+/SWUXjU5DZ
S3UWbl9+tso1WHfNii9WxrLC8h7bw1z1O112AFCXcR6b47QI/v1rXzi80GgyWoqdEVk/4trZg0yu
a9Tvbel7X7NtReeZ2ZsR7tCGUjmTJjJoYMlyk5Cz2TespKhZI/q4JEykvtGlH0y3hm/3t6GtW/uY
T4TE8SXj5yS+HCSuilWhTZ5bu9bJsozZFz9E/hP7+M9SGDkedxJ1iUgGpbvgnAOKC3agkJdv6+xK
foNj62lHBZJx9xFc+0+keA/oY3211Ge29HAH6XzrUlBi0cvIClJnqCB8Of6UdV99FeBu9VPb9Fjy
zAx/YadK5yc+ELHeBhNq1oOyuvwbnIxlPZtEF60E2PS1fJiyUZ5bd7T6tFCto461tO29NUDgQC1c
iPLc9kFOespab111WLao8NKceEE2Mqec0ULQDTTCz6ShLONZcf76Lrbc+j2UEHXiJiTw8eDMPFvN
RtbuIu2ZW9rNDsEG8eCUQhTxsE3YgKjPkUHaEz6/OEfu/WDZujb3CEKb7dzRYZb7YOsHnXKo8VSC
FqR/XFuBaBRthR+tu1bUrKSmt7nPARHsercumTXsLITnViqc0k5mBvLtM3D6Ldq3ROn6n2y0y9Oj
MKTw03Ij2CfNN69w92tQhkHslt4WJlDNre1bNvlaf2ATVjJl5W6900JzmpOvZ6IwE9C/NQtmFdjo
cbamPruSPx+vCKtYnuQVveIDscT+BDsZbXe8oTMp3JgQzLYDz5lbiiLR3+SOg47ZxxSCrrqd63F6
wCcyVQff72zvcPUZnJWP4Cq2mhbbjldtljhsFhhMVB/El9zWfDzfx5KFInWirAr3lViqFROBKOty
lzlFqz9EvpDBExutFTyCjKfcjxEUjd+tzJuqe4FR2LoJJ3quCWnUYrvF+GSh/17Xqz81ENEPVlb2
sa7XxUDwNtVkbIoVqfY44YrZNbMhyr2ucvN5QrJpJuP/ODuv3raRro9/IgLs5VbVlu04iW0pyQ2R
tux12D/9+xu/NxEliPCzyAK7cZDh9DPn/EsbAqD28YIH7Tr2wV87iBuVd5ytNMHK1CJfyReyjJc5
XcMyUeqkTuDyH67MQv6TT661KWGNqfWDhnRU9xzbWsBh6aZg+uFTlvvaIR/xNWPlftBWhCQrKAfk
fC1g0eCX5nx624iFGydF+mAUar5DnJ6DSFHggK6cKG72AsHw7oBWkG0spXdl+fk8UUgFF8UDIAEU
+Txtlt1s0GlOA52WQYUQwvHSThXyXqVOTTwIVBhZTvYrGBIIHDoKDiu71u11S5Llj9YF2ULx+gKh
QPHPoAgIbA5kJGXcWaVEOIPVm5aSPGQu8Auu+2k6kDJMC7IgZflWgT9uHsakpmgF8+NH7ISkBICv
QKPTYGHczrZfJJ05PPhFZE7MZSE/cL4clGFMQ09vgseos9Kjnk7xvdAQWeAUSyH/JCXyko0DsQLd
+O3tpi8S/QYYKVCaVCZR3nPn6q0VG7Q1QaEcHPxXv+lt7e8U04D5YRrdA+TLJbv6i66y8BHZA4+C
LwZUrVk1Ax+tYMqNMTn0YVWsw763ni3k8Z8mvpElIHNRfXNiM4ZLMy5LFmfrj5alFov07oPjO9dj
GWwexrXppQcxgGjfJqNbx18Mqx0HGJjvMIY2wM1vBBOzdsMhx1RtJMLZOTmKKaNaww+yx3b0tnXS
5d4pVgZ12iecTubOstM4xDwMY8L71EXLDrlzHfe921M1L5BQOGaSHGIEyjLAS95//s+pkQ9ZBuwk
id9EIKatCZs1W5mh4JiHmcV9X0LzfSQrU4KoKZMBfwIcsTjkbeEtrJrZ+fX+JdTPJXsEvAtfc75g
5esYd4QhfjMQJ0w2IRp++z6awr1WTvU3rxuNLVqlSzjX9yPinymkWeAYyKFhX8ZucebACNHUUxcN
TvqW5FH5jERFAhVfzYz7ui+meOVLcv4qDLuqXJncmfvaBfXi4hJHJreE7olgFV4yC7My20Hyo0iY
oy7OeYrsy7w+F/ue1qsBZ0aZ5WGzgjXcbhxhtPDwBHIwq7BqHeJCCD7BpszHuiJxHOsQedNCeXWH
Kv5Tcc7/ziD85CsjBEO51tOw3Ys+7RcQQvM6Pd/qSOlxBpAMmm6/4/f+WUGEIJaYqnB8YZNUOUEh
0lqYmEHDXGEYJvoVlU407ICBahit8R5U1pgdpv+ZnZJ9Y27E+DCWRXFsY03/qE2M/DacQwGJcjS7
mimLzWffBjTPaL3hhZBXPADT9r7qworUVZWX2b3FiC7B4y5njhYNeQdzGtn8c95ibnqiy5V2eEkj
H5ZW0ob+o8f7BpkBsmjRqhyM9IOqUO8zQPdMiRIDjDZ3BW6TLtM7ZxheInKgXx3bHb8lsLhO2pjE
Gza9+d/t5Tk7b9/bA1DIfFM8t7n3z/so3a4a5nF4MScLHn4uCkC46fiml45SoRGuEPL5nvjMY7Bc
QEtfaxqkg6wOoiiGfPV50/aA9gUh4viCvLu4a13FkrJU1u+iVMUuaS3zXu0C9y3Lzebtdqdlp87P
Can5aWJHTE1G4ntmLWcaSHdBy1zryRfkBaoa2yFyq0qgGwswsSttUZqHboagvAnEcnZ3B2XljZk5
Ti9Jq4lv2uA2D1IIq0UjAuHehRLxlRVLY6BrKTugizTXu6OS1yWAjscXHLuwCGgIgzUMP9sWgLHa
otSRVKip3R7Mq21CK/BASzn8O9slfdMp3sDb84XD4zeKWn25doXpKbsiqU3UkRpRNgvh8bUxtVD/
AtZuIIZkz8ZUI3NkIDFMN1HdfCn14jkXiXFMx/HX7b5d3mPsin8akkv4nzMHBqbEBE/jC8ezZPDH
mA7XqPbUbea8+dge3UGrtH7fbvRiQEGKEPmDmoSvIRF2541aVTq5aeQMr1Yd8fD2wp5kip94VrWL
ClA6aAZB2lyYxXem2b97AhUtgHXy6NckHGoObBBVOWmp45RvIIINZO8m5M63g5cSPURlnH0uKhTh
7wM91u+qkNLHzp0qTb3Pdb319kFoiOowaSfHLutTEE7OZ7PKxQ7u+fRY9fq6aqx16nTQe33bCdt1
Ntijuh8rI1F4yVsIfZM39hCbwTApfAlMf7hr/KCq13YocnsVlDF6LKBvjM9GEFLywOSzPnYRahgY
to/9t9gLDf8PSYxg+pnHQ/mn6Eb3cdA7SO/YYIYCprTuJguDNn8l8DTjoQKTCCgXJyjgsfOpMsvO
8UfA2m81TwXIO0EMmUtvxsHfazWkLmAFFgWUmLzFL4p5pL1Tq3dQ2rFIU9Vjjk3kx9YOxxqpF1vK
ppvgxy9MQMsyFI7rN29a3nsm4IoC/1k/VzBP4QWTbDJR9wub8SLqkm0CBZIvJrBAQFPOByEg8V71
RdG99bnW9quIh3a7jpHIyEkXTb25dbSk++NhzuyuK1eoT4HX9wOSGZ2J4a82FTVYJTxTs4WxmJ8S
8rsscO1sIo56gIfn3zWUsCsMvy/fnKbLnoKp9e8AFgWTvNBIKXx44OGoetyiGMpB7ptdZuQIbEw+
ycaYVmj88v3W/W0GRh9sKJH0SAk4bp8trL754UT/gPFJKBBvQgQN9PP+CaMBoOBU7ZuSUQquvbw6
AsdTd0Kk/e+aE7F4SNGV6RfA+/LMOzsoANjJBzGt2++mQOfNZggYUm8zlVcDpVOx1xvbeTZaV3zX
nBjxtIxDn+Mqd4qHeIqLpUl9f3ifN8/CBjVJBg/YtTPHFNY+Ygdkz51X1JUof1iDmw7fpzgYrY1V
207zJgxcwNyst1hyhf/maoZi3Y1jiAaSbjbJzywwIm/fm5yye8q54sUdY1RbEl1oYjuZHV6xzdib
+YZiix5jh1HnNo/81q3vTL8alJ63A9S1YY8RdQToGmtXBHK0ROvbzVCS30D2QPXe3FFi0Sc/r6H1
BFq8VcwuTPZJwUoA5N9W7bYPfB2j+zRSmqdhCL3+maqC95dnnFv+7eNxNF9GjDnKLxbCB7Tb1SME
4ZWK7nv9ZPuq5/754CJm/YLTssHAAu4jgDif2khtncqdAu8VJQp0KRzkZ17xxMseSj0q7S1WGMWS
zuvFIsaeF+gxy4lnK6+K2VUOYKBAvIJk6JBHFWiHODSfmzFPqXkGdiCVfaiMfNUCrfB3tzt7tWX2
KvkN0lz6nAOMKMhEvrrL37j1enYKWUm10dtnJ9dU1J9HDA1SfxnFKA+Cf9evBecDnDpSJcC90dSf
HRROIriIuf1kSQRJ4lpo1gkRDMc7VHhPODvScn2HQ+mELWOsqA8YkSjFukUGJTxgGmVHB88tyJ2q
XdT8zKhOLwVX83Eh4fVOx+ZwMQy+dnan+WGsFgZGdW9tYtfmCkBN+RNRyLrY+qM5/Bys0X+p0AFQ
NrfnY35cv7cL6V4yG3i9z+kpYd0BXhny4KhYfgkep0Cvoe7cL1EXFtvbTV1kSv6/LUDpXFoQ0Od+
zWOvgTPQFOWtHkrx0Iim/Nn5OOspka6tS62KjG3mZp61FjjNx/e8Dez7xnKEtxCvz89S+R2S/2zo
UIK4s2erPzGp4GOe7L+N3eAadxPeid9SkeXUUntUb0wJBlrnQTvpj1nEVfnBS4u7Sqf/775BEFf1
2VRPmpuUDgTQ4+CragyfAtGfrvD7U0zpGoIulbiFkb/ssGyRg5vrmEzNPJ0Y6Jw9CsJXR8Sf2oOZ
WOWmz/r+U5bCfV/VBrezGthjASvSFvvbsy57c7bz6C0ITE2H9QgjeZ5gjoDQIHvRJMcqSNW9Knr1
sUhbH0BAE1vgtPpu28SG9YwjYr0lN54vTPblAn/nCZmE2DwGAeGfn65JOPou+M/kGHRj/6BohbO3
AK5vk9ZUlq7Ja+PM2paPI6JA1B7O2xIO5RJfi9LjMJX5rgut7LtwzH6lwC7bQ7ybvpN6xbG+SZOl
N+jl+SGl7W2oklK5A67OedNt1SuUob3k6E42aP/ai1/UsK22FeiYwyS86uQr1GNuz+38zcRKJn0L
usbBXkfSJs8bHYaMso0gOY6CFmxaEEwIAUcaWgvrKIqTYQXESluiN1zpqXzYUyRHz4Eoc5blVDQ0
puqoyI5g/uxD007NKytrIprFSYEnj2F/ayYl+PgyQkzHY2DJ1uB/O9u0ceP5U2tM+RGkxYFCX2Cs
e7IrW733Ubu6PaxXtgzpGSSrSa1J4YL5kp3YrKjmZsfC97sfmT94W81Eywb35PIeDW/9oSQv9R23
LO0JAvfSrF5vHtDRO1ubPPL5rDL4AXI5NrPaDtnwMLS1m6+gkpDFzdrC+VqN8OVDzadaGPJg3VT4
b9gLZ+S1SSatgai1Ct0O6P35NzTRQLbaT/KjD5fwyJ8Qm8RBOrUZVJRNvXgMVoNSiA/mxuR6RrSI
INfG/p0ldt5qmUVe3ZdRfpxGO7izvUG1t0hdi31RCjtYD0VTrdXcg7FT8cC6PenX9hJPp3cDLiA6
82XNizVO2Kz50RnBa6174LYgTcTw10d6Kt0WE7q8C2v64iFNHpK6j8PWJQkhGSXn/Q07IOZOZMSn
UtHHltRyDVM06ptw21gI4oBaTAESBpryaeiIFPYE0NbBqWGVgTJS43ThjXMZIMjvgR3NsxFRFNjI
59+jWyFmvE0YnUY/MIA6Fn3n7yO2CmeLWYLIDHkHDVsvKSNnqw5NXG5qXHXbdUQ2zF2YkIttwCmK
proMVHRZT5kNzqhGvtvpRkCcGDe/RxANj2GP6+u+jQe0Uhqh4pGSA4Oy1q2tx/F97oANub0orn4D
2WCVRw/GHvMJMkac0inaR6daWNOmh+dxp5RR+jNJup+9OjlvkZGhgJr74bQOqiRcON8vdiFDQEWL
a5s9QQV0dp8VfdkXFkqHp1wNnC37pYqpDfv1pmsa77tGyf4RCbVoISS9SG1A6qKWJGMGJGIpS84O
oAIL0knEtXJEgy/ZFDjTq+uo5BmX6l70lpmDg8xxNUpATPNoAjm4a8YE99BA7Z97FuZCLvnaJFAe
l6l6vogb53xVDjxIYNI4wckYkApZhTmkimEsJhWlkVhdGdnoPAZ+Ut8Vo1ts2LfTwiq4CCsYD1mb
kGUi3ofzx7dmSRquPSEJbEfBKyge7yjVuR5Tx0zfbMW0UfOJqvT3MCX98fYCvDiVaBpzWpttyROI
Kud530HvYgVtsQK0QRR3qCEJZqIimVRF48HqSnd/u70rK47nKDUrcqIuhW/5Pf+kfo0p0joQHtGJ
CKt/adW04Smmq2s7stTNZPnm5zBgNdxu9EonWdsmEEReh+Q25Pj/02jiJiha93p88hD9fYb5zbFS
aTbS5gLLamWJnXWtj1ggIQnA2HLNyJ//09zI08CGVZZQrA5ctEWVaa2TdYAXGqKzaQcggg099RYO
V4u/9SwOhynJXS4r7ZiiXdzqStnDSh/c5JQb+LupeYi0WjupcGcS8i23B/RaDz1HBqIgGDQixPMe
mq3gSIU1cOwcLNYHktUvpTYiBT7FDpg7K+FRq4Zfbjd6ZZfoOroa1AZQI6AIft7oFNqKoXaZclRa
xStXgRcnJ6PPnU2QWt2GaN3o1jnYzwcntp2FHXrlJiUWJQtrAxYhOT0v6CHwoOqxZfvHoMCwb6VD
uanhPdV6iMyz5oNAtXFPTJFeRynXz5t1iYkoaVj416ukSfv97bG4mGxS5NTked8yCTJCPx+LkMBx
LMH9HxEDV+/t0QL1GYlOdTdpA/BgYbov9o9sjXXFA0Su67mHRK3rQSJaNTy6SuRt/S5T95WfHNoc
tRjEuEfv5Xbvltqb3cy+Xg3NAG3y2AZJ9HdyfBGunKrrM/R87V9RGjT6/9BDNNN4SYKPITKZrS1M
ikp0e8zwGFXlz0Bp4SY1TvIqgKvRwTz69vEOytqeBR6M9P680kZROI5JN8ZHtRHRV9Cg2SFzgnqn
+FTN1wSEbnx/u8XLBcPzUSMxJk1F8ZydnfORHfSk4cr4aKstdhNep4FJVEl9dGWmLo3mxfEAW5yH
I8MJl1dT5zlAF1lHjZxrfHRjzjoFqL9/yDunKTdDnY3TxnV8414LAVvvbvfycuHQsCy+k5PgqJiL
o2ijnljCtqJjOIAqW4+llyobxYwSbQsmX7xBM4Pfd7vNi2NJdpZyIkbrbBDguudbEQoDCqJ+mxyb
pine/AhyDNBhz/vkKIP76k/p+Mc36gzDgjRMluynLiNqslxUbEm0wj8idpjNa9FEkakkRnIkuPF/
ZLWLlHYWGsFeyXzrF3qAEeIa1aBD5w55u4tRDFtIBNWHzyM+w0a0Wwb24CVmgaSPK2UGMys+Upia
um0dW0mwVZN+pEinOK+3R/wiXpN9Jl6VESQ6Y/PlBdl6FF6pJLBdVLSHvXwQv+qRvK3LfbmLPFIG
KyB75Y88D8C8w9pIjre/4Mo64+38HrBLPdN5gjGLwslNJnJOKBG0+pdyKsN9ElAaWuOMEOzUKU21
jwapMp3JFURhnH11UXbTKGoMimElx6lqa7GpAo/8te2WxYsCQe0OSq33G7JN0+7j1ggabgM/XMAx
XdnWFLPJJQIVQkV2HqamuEooFtYIR2CarrIqNSd96mql+62SVva2FCN69wTHtFjY1TJ3fxbZ0HWX
M5m7FyAhVZTzHQbdkwCu9tNjZsax2MZ5p4934CezhVm90j9KrrxMSEegvzBfV3YLwj7LgvzoRcL4
ZjUuTEA46msBd+iV4QieBxjICzfP5WMIZB3rmOcfdjqknmaXXaUNGPj4cXbEoncIfia+WaZ7pENb
ElCKEbwQStbmRuVab3+prYn+goa+Ww0zt2vvUVhvpq1S9fHSo+jKhYFgDqwJ6qG8jebRFvLgWoAq
WHbUjCoMtyXsohVlEbd7QP67HhYi9CutIQiMljXDD0liXnQtTKAObcmMwmhrqy8Az1G1JOfpJH8s
GH3Rwpl9rTke/0QyoMFhQ87ObGpidaHWIOqguHWwyQ3eWGvyXeI/BY+y77cPiyvLl/Fj7YLjQfRh
7kyliRb3GDwoIGJYxrQPfZyEDn6cJ2+327naKUOaqKEKQZQ2W0hINxQxR0NxHMuk/K550JyQpadK
Xmjdwgl85c5DTIH8DU7PCJ/NFwcKo2j4ID9xtN2pxUBKq7oHKGLaXTph7pQLW3tF4TrepZPRLsjK
XTl6uWeQz+XhSn1nXs/KAakboTHmR7XKMDMw7Zr1n/jOXkBofWmbeMk++8qpwGknVwnRL8X5Wag9
jIBDjdQpjo4a6F+9wE43glcYOmRp8hT6ZRVsqUcB5bw9m9f6iYYfWBOe95xIcrb/eURqTdVEo1GV
RxQVqjUOCdG2NJJiY4wCkD7q0vsPtsd8gkXXKS+A0+Z/zttLR9hL1ZhqR5PS8APmAAJwi0nlHZ4v
xFQBU3SpXnixYGlF7nVSUCRtELM6b1IxXdLsOFAcA5RUd2E6iuckbHAiyAYBmPp2/y4jJQqCFG1A
RaJNj0Tg7BZJjaYA5q3px1gbxYuTV/1nt4fHtssyIEhIBpZWdddpGmzZVEkxxKqce9ACS7JYF8tJ
1iU5CsiAET8Qup132qDsiFyCZhwxN1PvoJ8OJ2yPIB24XY75oLXHrCxesnO8QCATK5HlgXZBOVSK
hc06n6d9MQaJqR/xkUpPcdghGIhG7Od2FDrMqmGofqmDgRud2kynvKzjzRA4WJVhj4jPdoVWwViH
w9/bU3KxxPkokjKUaDEmJFMy+6giSYSqtpZxVPI0+tWJKPVxteg9Hf6xH2R3dVQD/rjd5uWao000
79CTAl2GstH58Dc81uNisI1jmbvOzxhrvk8Vagvwx0J9e7upi3Nfdk/yBoDrS2El+Sn/7GCIipO8
QM1jN/Rms0ZuJU83da8sqY9dW1Eyd8uRSHBozrOpgduqZjUGFsZoaflIWd/8EXS4hYhAE38sbD/S
VWsYS1fAtclDahQsFIAGnIRnA2kr41AkfNGxadXEXrVWB/cwEuiyUF93vg2th7TP7QG9NndSSY7o
jLP/AoZbNxVljKA2jtAQzEclcMxqn/YD+hhF5y7pUF7OHhUTOkaUwOFEa+ezV+Cpq2RJbBzryNCV
Tw5KGca2qYVq/77dq4u7lFcT4AxmkFINop6zXQAzFcDMZGFWbKgIFJuNfI97ia9+DTnLdrmLwvmm
N2B5IGHrpAuL9HLx0DrnIqL9MhKa+weTNSzzsLWtYxlp6MMrJXJffVXdoSFUbwIomMrKs8dqd7vP
l4vnvFX9fHDTpIrSVFdoVR27lxDFl/sCPhS8DN36L4YnvXC5XRtjoliOW8J0D42+8/ZqVA563Avt
I5rt6TZ19XBLKjFaVXYgnhAmqdaxj2AzFjDt/9BT+kpyAMVWLju5zP45BOIuwE+nnewj+lU4cKam
Gq3DfBL1tvAQdwvHADecjw+urGyRqyO8vUixd4ODzWKd2scqTcw7WGj+1myxstwAKbTBxyZ29et2
i9cWEUVGlYiQ6h775ryTyghEMcGi69iUtnvq6kHPdkOE/c46DnTI01pWUNRtBErDSzyg603TLKhJ
jfUvf/7P+A70qLJQuTqCxg8xS/JrvAtrqod1rYl7HJoYeTD6S26z8nQ7e5JCcCDdIpNNaBxjv33e
bDKObh5jrHhC0kO9s5D6GYC5FX9dSmrNKk1hAgMVdjaIlQQostkfXc+ACMlDSzqfC7lz3uu2a1SI
x0p5aqNAR5BJNCct0totv+evS1S937R6NB6crA4XWr4Yb8l/cMDkUtpgwOfQBaMYLIEQX3WKgzhH
oUEzt1XfFXujjyI0WMrgEGVpvXBpXxltkE1gg5BiBGo7LzdUZelCuhP1Kazh7NRFUD0iCVjvkX9y
t7g5aVtM7csttqDVV7NvlIU9fBk6Uj2X1UFpo2zKaT+f7TIPLC9H6exko8DRovigeH9tULnTs2qM
k7l3CJawTbUtRRC6RHl+p+B3bt8nuI0unNcXdyCfwozDY5IQAmuucloOickEJOIEYwrj02AyMJsc
o5+x1lsLGSf94gqUbVFcAFZGXg/Y4nm3gzpGqkyY9QmaZemtA8Lal7F3Wm2L6Z14rMdWCbYEsz5a
S3GYY94kdecqTH5IP4UR1EhzUGKB02BK6p6zD2oJzkkBzrWx4nw2Qkvxd8gq2ohJl3Ezrb22mKIV
+qwtelow9511WCTTSyqgjH7wxKJrpFy4bcEYSX/s865NKQIUDeYAJx3Z1M1USAM226s3EeZt901b
fiKuKxeosBeXHm26MDeRnWETcXactwkkEiCmEzQn3EYd+irt1AdqSdOEHJ7qlh/PDcsGJVJfchbA
lM8OKbBFXu1bXXNCq8U8lYLiI4e/sgscVTmQMATs0rVVvNXiKc/WoWu0qItgl/zhoabHlEFlMcCj
0nze7Q4Jj2JQy/YEril85ku/t2kU7DtzyLZqW+t3fqMvgbku7nsEyy1AHZzPSFtbc5zPEMRwxwaz
PaUVSt3rgj0NhsRCYKYdVfPQO5m7N3Sc/VbknL7d7u87ze38bpDZHt5a/MK+zJrPs14KKOddeiI7
Hb71iZrduUPdOusqD3LowpUYd9gIo4nVZGH/OGhe/SNsEK9SarS/7luhtfDmOqX406P0/hzjV7Vr
kXG5Q8I4WBnl57DYqYru3cXw+vZRC9R7IYK4PG/pAQ8WwOMc8Rx651OWjGpX46iSnqxkjL83cLMe
G6Tc9JWJTMZWSbV0o7UUFuAEh6tqMvT720N4ZafAfKGmQkoCIPmc9eE1vigCtchOpWuEnytU1T6F
ChaqmBWiYRSUzkJOae7mDtoQ+Wxgs0wYMsP6fMraNEkxq9fyE0X0+lHoTnKHHUaH0uU0dbjFmcWz
5wXha6U7Wbvyu1FV1jmyTV8SaKufUoSXXsapHlp04kzoxpNTHUnVTxuw994mtexmA2BR+UINM2lX
hUjbZD1Yk39XG3r2YsAQWzvjhB5pZnC/RVllPiZJyEvq9rDqMsydrUxZ/uP5CxuZGtlsKw6Kh2xr
qWcnDxwyfjVYzGIhYNdFvmos0f8AK+Whu58gqEOdzgi2mGgn5b3k8Bs7bFvcZp11ZfRLTKXyzZtC
s95BTDOt1VCS85BAmTFapWyzA3AddKMcPbSfSj3NlfXtnswdT94njGkijyLxMlQ2z1doRY2nLrAE
J+yJ6npr6jEijSViJ2udpPHd6HjFuIE8bn2ilhHL+0Vz7pGv9V8DLMG/iN7sfxoqxbMNDtUpoqfZ
ZO90VUnXqLj8d/tjZ7tJCiyboJMx5YLTBuRl9gQAAg64tDL9A6CJakfhXtuQLShQQDWgaInK2XQo
bu1RJkEMtmui7e3mZ5vpvXlyHdCQsSKB+TwbqthPBaB/D8VOI8n3RY4VTqJlZDxcNyRWDz8oUkCW
lKI2+xb5IBJ7xIjnU1NOvlPnypQeRmSGbDBcvW5/xXzZVaVwsiN+ZyglwzpM40Xq8yw4fW9acre4
ZqlD8uCaNz0mftEEKar+mfoJWYssWhtAMN4UhMfidW52/wVqOC4M8Bwb8t4szx4edyAVNZDh581m
vmtTeB2p4avqaKyMPin27pjHX8Oiz9GAgsm4t2uHxWY1uvspyTp4ciUlh992jdr27em++jVsDKAh
oIttdZ6vtnSMpSRG/NAIJcQKZcj8bdemxqupIAS+wntQlxpb3nSkPhtzpveliNe4S0/xM6nuZuFs
nV3F74NDgZwMEYlXQpHZ8rPLvu3UTM0OTdb/jWzRbae8RoWr8A2yRpSYVo6ONqca6shl3R4KeZz9
c9zJpiGkS+4kGTgZxZ7PS4q/n1ojWndQQlK7dqgV44rT4ZfJ7fJ2u6l3Kfp5WxQJUMggtwy0e9ZN
ZKnytmuTAt+BMLs3jBTafZ6K6AsMuaJ4FUNdfA9URwl3EFZBt67LRgu+KQ0J4AeThIS+AQJYWCsA
ytXf3u6ct9YIE22nonIxvtz+2GvjQvBL4p34iDtWHlj/vJnTamq6KBHloR+18VVUwTEe6/bJ8G1/
4Zy+2hIhLyGEy9ttHvKieFy5Sh6Uh0BR9d1kBw6CuDzitlkZ9MnudreurDSOHHrFxocANEcpeRA0
B9/QygMm9ACKEbfrh3ucPoJPvVJrqGh3RvaCHIGJTMmUuf3CQr/SVwwZSOyT0Hbty8S+Gk8k0pLy
0FRZ/NyGmf1ZTKL/rqm9cffRntKQRnzLDQYQYg4wVIq6M8WYdwciefSPG5xFlVyx7gkn0idFscMn
0vhvrR4spZpnL0Iwm8BE2VQeDBiKw3MSW5V3quMjGoq0sBs9Zi3reSWf7AtDeXGOk9+FyUfejONU
qkmcL9DGjexIV+v2MDmpth0aRUf/vZ72qjIq66auxd0QVKfbY3pxS0vWLxUwFzocRm7zConNo9op
bas81DrA8LXbpNW2QJn1VR1wekTWrHA+F2VtoSLtB8iGJXXa/Ln9CVe6DfwMJhevRGmJNrtHBDKb
oQ7H557Si4NEdl9iaa9P00Ps9hi4FKSiVmmbdwur6XJSbRJJDmwUjTj4gpig5kls9WiBHQrc7cOV
1inJF6NBZP527y4vJtYOARt5ZhLOklh0PqtKVAKNwtj7EHqY1rz1UBOQ+QK8UhzrydOG1RjFESrd
XqQp94mr582uR70sWLlumhfNXdni5vv19kddzrq0mJJodODIHmoD599Ug13s9F7pDmlLBo9cZYW1
uJkM95wyubHyvSH568d+v8XJprw3GsxHbn/A5eDzARLaIumhnjN/oystmrytlfYHTQ2MP8aoGO1K
Sc3pwzuKVDBAPJk6kmBvGST+e+TbfT2K0ukOHeKX31MjPZLMcbcALctH2HP9nRR3XYxE5II9uxSp
uAIsJwYB20IGYjbjUdkgB2vrw2Fk1X7G3q8s10yG2q60SmpSgrPsXyOnMZAlbAabAFHzq12OGdm4
QYyD1ObAco0+WZESAiDkvcJLIx2stWH1MaFdIoSzyTRolms0UdFmhMnt40+Ao7dJ2CXwB3WcGqJc
EgOWGrJGe2g0Nfex4BzcLluFk58+w4YNy5fEBbJHPWAErO10TfsaeHbOX4UKWfmCqHCNniopTvPV
tAulfWZDuXd5NCbaDw3nB+/v1GmCR51iwBtqo663HyXRTFuR3artVaeRi+c1GUKGRY2zYZEpRXNC
i6M8+mXrlYfKKoyfMFUEJM0sr0Z9xfmg5Ru0AmxrXVZYFVLXbdN9OZRNfiLmVP7mqFh7d9JrE7lM
hqVYwYREXrHLhv/CYvAezRwLtRVrr3HRWHcmb9+BIHLXgaV1j94Q6fUKh5L6zYzH5DXpyOLjYe57
WBJ0Aki1j0zlsC+w9n1VYHExXtgrmKsJwXyMYvCaCk+TPvg6iDMzHv4mcRRWpKBJfaBtiSnAvYnP
1M9UWD0a/7VjKE9Ie3cvMYqx1XfqvN1nH1t1f8MLstRXnTMF03MJG6BaGXrt9J91KCHKigxP9OIj
TZesA9tPk61ZlZV7r1UN/pZVnOGCJ6I+xKzFirL6PwYJ6eGKqla+bmOXxB7mC+4PP03bYiG6mb9C
uQ45NSQanXgD1qA1y5NMSPTaxJb1wTV69Ri6WNqvIh+V1FWcgSDTkbAf10qcmc0TCJJB99co7MgF
Vrbqc2p5AdYlftMOGJSShd1lDb2/j8MJFZ6VzRMGQWnPKKelg1jGvbNtKb8WwjAlMXCUs+s1caOA
DEYkDg6CYhsb+9lulelxgYh+24JgdYavyPQVOGXV2SeBbSacJF07NEnt/gD/Ny1B4C4iJ4bRc7nq
uYAgwHize69DDCdrdLtGmR4n+Ng3kaEclR7dqkAbFy67eS5fzhnEMy46aUEH7mD2KIBBHBNd5+LA
9maiuH+GHsVH0JNU2LvPmYbsfO3ySHbSIvsaDlW481PAUAtr50qfkYQAjMHBzxtl/lT1eCi2nS+w
FRSjvccBonvKahFtU6PQFpq6SABQvKAlh7oJcTjUifOzXwcJTcjRm4es1qsvaZLjedAFIydDWoSV
tu7KsPx2+1a7iGSgovCuYJABt5MPmF83Ze40faVXB1MLrS9FnBX3wMGVJ73Ipr+KEiCdDyh3aV3L
N9bZurZN6fEnUbIS4z5HpcVdrudeM5oPOPKQ2kUE3v4BpahDC9eG4YcnvAh2VmSJek1wO/7qY/Rl
NuPUKJH0NlEX7tyLcbcRJnPA3AP741EwJ8ZPaSOIqhzrQVCluZ94sOya1FQ2mt4qa33ollD3ctvO
uk+yn8Q3OSZye/Ps3tTZgBTq0HyoO8vach/0v+NUr7XdhKtjQYVBxF+CENWppzxLEHD64JSDbWTU
2SQymoR/dL7KzFGEg4arzoNvsYlbhNQQG6j7h9qyEF9HYjf7bHqFou5uN3tlkF2pAYluDo98BEDO
m7WqwXC71tUfcMbw1pnmRvUxJVD8nYZBrh5jGz3D2y1ehIxS3gJgHrwGWZKcwznHEENdxfO1Byca
9aNbWvlOmzR9j8qI8RsbSw8DH2x/EHY29b1Jaq9cgGFfmWe4VxSdYW5yfs+5P0EvwE3phvZQQz34
lg2t8aLU8Bxw51PukmxQ71M7qJ5KVbKZb/f94tQCQMb8oj0KTYYc22xf622T8Zue9pCMzShWWKRO
r3rtIQQeoOi6UH+8PKppDTgTige0B9B0Fj5SkOwLuOnaA5tVSvMqiDrARddXITHuJudcu4MIlv+t
0MV/wV5T7+8HfYg/PNznXzHrs9mBpEfCQ3uoaj84WYXNkVk6k4FHjT9M35ElNtdlFgQ1jLQ8KBbu
q2sjjtwDqHek60APz8ZgzJDezwdGfGh9KkjI+2M5o4McpIzxf5ydZ4/kNta2f5EA5fBVFTpU9+Sx
avxFmF3byjlSv/652Iv3RZeqUEIbWBjrGQMsUuQhzzl3cJKNz3u9s5DGBCoIvF8mwWsUdlTYhWo3
tn6K1SkzToPq4mBSFdETdod2gsGE2f83VLIlec3Daig3vvf1UaZGZ+lAdPjYtGTlwXuXoxhpLCp8
SO2TsoS4QkVIpYu9GBLx2amdZE/jwtqQA7g5osStwCyQ5IpV8HCtafAqaqUnoyzqQ44Beueraql9
rb3WPoyKrn/8a5LfU2LiRpYy5PLefDdFc0BUAX1Z59Ro8D+NZTKKQwF6WcUwqW82BrvxNSGUw2Xg
iUfRZq12biuqhdu9o58yWI2fZyOzv6NCvzzr49L4mVpOyBFaWbKv6tDZSP2udq1sLoHr5V2DR+FV
AWcaEbpviwWtsioyu6OazSov42ypK3iaKBhu7Nur70ilmx1LQEBcF6TGqviq4kHF00ZtmGlWSxul
5AlhoOyUABV/ylE/+ujKgmskDNLkhTFOM381nt2m6N1hQ3ayrFQ51g0ns/aSfhfTyzxoVaYFmRIn
P7V8NL5+MAAzMi8JA6aE9Gw2VxvIGxVrtHTRnvq017+q9mJ8zoAp7lJsLmr//lhXjzjGAl1kEXlB
GoHRvtyscUFk9xKzPQ0mvklW1GfPLbc5jjojoAWNXNDX02arinvjW4KzZ/9QMAZnZKxGjRIoOGU0
66eu6K1o102J8qNtLO/7iL3CAWGnYWPzXF8zoGnQe6FXQiiAA78KsUucuLYCYOekhGb+DU+IsP2v
raaOxpa1S8p8vp2Y6R+hJdV+CnBHTwgEhbFHXSqpNhUPr4+OQQqEPAlZCq339a/Bc4qjFbvi1OqV
c1QL6YQaif/ybNuKt9cFOQjNNGSoJRN3JRj98gNXfTHEraMtp4gaQvGkLzbJ+aiGzYM+lVR2UT53
p/1sIA3RIFnT/lAXnjOYyFSmEECP0jr9eX/LXYUsfhHqILBUpfYlnMbLX1SbOThsLLtO9dxHaAzZ
WpfvwoQU6YRDGBKC6HS7yS6Ky6R/KMm83R/3f8D1nidQErVoW4KaucJsi8IVEc2y+WTi0AFYHkjM
ji5Gbj8uTaKbxwSX6elPqGHGZjFhlZVz6UGQo8FOpvbWvTMu507A6i3yhejzgCTtcsodPoFzyoYO
oL6v4NaIPEwxVVH2ex7KbDhE0VKlSPjlmfddS5E/9/a1ZfUYWjA1R9uI6OvNwieR+hRSnhJcBrqY
q9t5lkOgIjt9jnrhmd3LXCokjuC8+s55dCsFlUXVKGKT0vwc2dphCSnw5v7SOE31pPRxD26OmLFs
Hd/VlmG12DI8kIgYPBqukJjhUnpofnmYdFLIE/5ECbt7jIFztPvWRoFwFJZ4tTQ8XY/1KPTig0mn
HJ/i5lsWz3P8Snqto5uqsS76S+Ma9UPBZ7C5DMAZ/3csnehBr8c5P3oiz7LCz7WprJ+Q7lIFAs7h
vEP4Jsw34pk8I+/SwLcfRHaCPADXoc6xvtxHZZ4pYaykxkuOGd1jD9FF+DE+Y1vXg/zgl+NATaJT
giEAUeTq0s17T9hdDhbHyRWcDXHEmzMf6QfH2eUlHtaHsSgre1cmS1/4oFvAYTVzB07y/oldxUum
y8+QvQsqDjfM0Aca2Y1RKe5LZmF35RcKP9pvG8QQIAbDrNwY7nq7MRy9C+CXtBihiV6urpdbMFFn
230ZTH0+upnQqidTCTGNreJs1+TJvHcUzd6rHeJLG1/21tjQbulvUsxBjU1ene9ej8nQFPU85u6L
QqaPHBGlK/pQ4aQ/AXmOlMeUvM/z40SU32F1ouF0f6VXsVGuNLgCFNdpI/CoW7eN4YKloyAhfVE6
JOdMOCZ7IpZ1XBRcC1ohlMcuTraeAzfmDIkGCXT6nFwNa6UEjYBvZWrvvZCOp80+N1LcOGkkib1t
Jukp6ibMkMB/fzXaSdM3DvetGZPt4lQDkpLK5NVbZERbi2LTC8e0Pjijlz+KNDRebVULujIeD1TQ
3eP9VX5jIF2cK2iVOp1PHhFSrnPNTcUVKJqXRYhXNYuMdC9Ss3P/A5RQ+1FZJsLckTV6UoRvHO0f
pZqJ6Dy3NR1K+jDJl8LNre/4teb5N5Br5rzLrUhYji9mp4yC3h7CtvYXddGGnafW4gHDlGWLubg+
kbIzTUSQ4jdv9D4ZoN5t03Z0lcrtNeMFY73qILxUS3eG13qvg5oIZeM8rj8RhRhaLaQ3EKBYrHVT
UdWLRS8piZ0i3B8PWpdiz65V07Odjgt2yqn2bRitrTLIVehjYryYgHqYuOkAa7mc4RwveW0qYNsG
J9UiX6+1zvlB71Yb1J2TIozzoy9Al9GUCmeaXfkUI2u36yQLawNTvD4eTFrSmGVflR3DAb38JZU3
44xInf9VYEOIa7enLMu+rrRptI+KIqaHunGm7lGUeJz9idqwh6Hd/f361hh/v18l8QwBbF5tZAqS
AHL5ExA4KbGFbtQXD23RaM9HriMkVwE7++nQOMo+jJbslApVjZ6o22o/2wm6H91eo4OzNlW4wxk7
ZPin9FMbEgIa+l+Vs+yQX/PCEJ3+ZB4ey7DRy88Yu9nzjgHt7kcdxbF9yDUDD17qR7HxtQinxXqY
53E+W7U2zE9OOKjqLu3aYXyIrKIaD5EZG/Gu19Xoc8cTPz6CnO75g9xDG8M1FpDmaK2NutrQoCvc
PSaCZe+TPygmLrSoJfJzuvlHTcbZ1z4NxSzbK+DxMe4cARx3B3Oacu0rIOr5qY28aP6sGZ2O7CmU
ZXM/4eXo/EqnZfmhxiDVfC0uYOjc/x5XBwJOHnH6LYWiGuusLgncQp0Yqdb4BXFsVTta+th8jhpD
+dRho7i3iqKpHnlMblVFV2kbp49YJbegCY0MJr/cqO8OvbFEU9FZtffiGs2yq5Sse+pKCasvxWx/
zTBM/GAHhRF58FG5kAFYyp+stn7poSyCspX3MpSWuw/Rl/469Na058WJOfH9Rb16/TIYGt7Y5DA5
BCTXYSabaY91bR2/gnNbtMfMSkCvAdpWDX+htSmoyamVu29S0Ut3TAeXbacXarZPrDg+yVOcb5z8
6wXnF4F0oo0s12BNAepCl/Y35LHX0m2t/wis7X+SotNq76TDl9Y7W+2Fq7Aul4CwB1ebpiHUz8sv
zGtvTiASRq+VZfQnnWGPtDSTZ3uarY1792ooJNogk8FHlGK7ZCuXQw3xGJJn2fpLC4bx06An8yel
aRMcVKG83P+y61COehmlOPoGpME049av5VG00QCgyT7lXtIoh75rvMPYh5btC5vj7St17z0hvYuK
shnPv7xSOF/u/wK5bhfxkyeVVBSm4srRsdf8iHlqh7pp8+FVjR272ucI7ecvUSMK8fv+QG9qjuuR
UGzz0N2TNUFr9QWbCOZfhk096RDo9l23GM7LPOHwsa+L0PgiKsRr/EZodUwSh/zHLpr0Qjly71ID
96Fn28oPbQDx/YqZkkZukQ8TPo5mhUG4m1r06DGTtb0/evJ1PLUAtPwRRp4xOhsP0autz4qh4Iqi
G0U/kM2reWhtO1CahblJdaR/HjpH+4zOkfYcIoD6z9AqWxidG+NxuUnyCpGGJupqO2pjp7Uajimv
w7hUu9wMi9/cVLrwM6P4UtSVvRHCr7Y/lWhoDxKSBG+ch+/l9u+U1Bp5jvav7oIIZpfYIXeNnS2/
SUWHH/c3xdV1IcfiugDRx9mmc3o5FjgYL0VurH9Vm1Z/1dJZOXpuGp60qNGP3WDN/+jxLDY+4NWg
tKOhIQD1IWwz5iqJmpzInXBgRmXSWSTrC71AW5+yB22owdcB8XF2Y1Zlf96f6tVBk6PyakMdhdIS
zenLqYai0vH77tXXWltAFCpWIn6BMoyf7g9z9fVATvEmYrdIEyMC9OUwNT0yE28M7dVpXRxs9dIs
Trxf7a/65GiH+2Nd7UzGkhuS08ysqOFdjgX1blYTjIlf58QsnzkD+hE/mOXZSlBqwhOorP+4P+Ct
ycmaIVYhoMhIzC4HrNWEOlg64ouNBJfqs3tRll8AWj0hvzJt7ZM3fPBFxCKl5ybgimeBQESuTjok
W0iAwso+LWFkuvu0pTy8n710oN2rwfddmsbwUIu22j+q2s7OAIBQNY4QrLD8ysMoBNVgD4OSaO6/
GSCV6l1hQ6lSoZ9PPnU2R/kTIwKngwqDBdR/u7lgK4rWycc/ebiFRXnMhxp/5jEfij+mbHK/tbPB
G1EtBHh/rLiTOgAUq+AqcX+d37SmLmeuWxLDL3kjrPb6YR+itgGeIdJe7cxWO48conUXPKpI18Qh
MmI3OVlYEX2m1hbhjRlF5pfUqLGgT03e/nRIu2J4hohd609ZMruUmlLLmf2iyDpo6GiDeZhh6Hr2
RzWhF1ceWrro00uRo1XR7QRSwy1s6kSvhm9Vx/L94iWsJfuw62dlI9qtgsEblYfnCy8KDg0RT7/c
UiPaYSiUtnVg55pyFlUxfkI2Ffd3gEiHOOyyx9oKi431XRf9/zcqMYCKJqwvGp6Xo856hhJgbFUB
LZv8aeaB/DjiXH2SOgEvqlEuf2QUQvEhU63nOcqLXSIw1L7/kW/MXF4q0FVAHZE5rWJvPxdqpUKB
DFoQdT6ylOgjTm7+yxjq+ZNhiH7PdRRu9DzlQ/zdxpITJ1nmf5TtqG+vAROamZPUNkYXjJXdHiZ6
2FCgKvEUx/rPWAzLk4VBpl8WYtwI+jI0XA7MgNAh4UJBlmHelyvu4Yk9aF01BSzu9NR3RvRE9FIO
c63+Lmq32wjD1/OU1TnZRdFppHjrPgrYd6JSOY+BNwFvdWyYLo1w533lxMY+MvL0a4fh8dfJG7bK
dOtkgSXmbcLgHF8qBJQlL2cKEUDL56QXQR164/OAgzg1QdOjSZdrP9VQzY51nhUwbxqemaniin0H
SepxVvStvGUVrv/3S3gkIQVBNYaq/+UvieelKaqpn4NwFvrfPQ+OR8to06BrGmvj865fl29jSVUC
kk5kRnlKXI6VjYli51YnAm+cPXLyZFngOo6oIu6yxXFjP69BOdI0KxPPT6x6+c8waphK9CMNjqe4
8uKfvLK8YjeEafPZqNFd3Cf1bCjPWTEVf1oWmop+qmul6fNJ+2g3DaH18/6JvLVeqPbQoZeFbUDx
l3NwXdFQELDmgDWlsydqMCfYsor6AVWsduM9cn0gHCmCT+IhGz8Udi8Hi8emWnpomoHjJCFiL22Y
HZZiwcNydHqschrdnbYIHPKQXR5C0hwuFJ4obyiE1SG0ojEHEzpoQYGb4E43lHFPqhgJXxWqe4rb
WHsoGzQz+0xfIuoi2byR7dyYNEALKthyhRGrW93oObJ1Nuq2ejCRXBxS3a5eikKo/lSr9j9JUo3f
7n/R6xhLe5M8AdUXPugVA0kP22aJ0Q4JlN4ND7aTFbuOQQ+21npHJaqjvRsj935/0JuTfEMHAPyz
aRhcfllSBYSSgUAENeTUh7DU8qdiKPpP1tLXh5LttHH2rrctAAjZsmTnYiZwdZH0npIvEHaDiD7T
GdZR3/lGNGhfxTxa2scyZs45G1a2SOW2lfjG1eSWxWjLrDMCp2y1GFaGRylsQmqg9Yn71MmrnjQy
Mqe0OWBt4HwpEsX5sEeMRzWC1xGSiuAEOEWXP4JeZY1qkGEH4D60xDdRcX8QwDF3VlSpwh+6AgkH
a1PC4epSYVgXThXleSkIsk4hCgWJUwuOSFAu8Axs8mI6oJgk7tNUsQIH8auT0+niwcV38fGDe8qT
o1JaB+XIc3idM3GiFSU2FitAjTr9E3O79NkTofPVrPXyMCXYEf2L8UDvoM9HhZ16weUKu2J2BZe4
FZipWRK2Hdo/4D3S5JM7VvFDi53qxgyvjioz5FHCg5z6IcjG1XMIOR3oH5zVYFaU6WdZV/BR8Qo4
KlpL4ycux58tMLQtKvmNUVE5kDxIXEmovsiz/K5wmRXLlAMDVgKROD+9OAp3laYN+0Im+NJs6O9C
7bstqPLVgSUEk7fRtcZ1gngs//7doJTpc2wLdSWAD1H8rnube9Bo6p/j6Dg/73/H6y0rh6JGKkt2
BMJVLHIz1SRrmpQgtBP1VE9x/WDMsXluDRykJtMkuelHkjik/rZw/TeHpjUM0k2q9qxJ+tVYD9qc
xNHZQHtQfMuTzvzmWQVesjkknAZBGcU6al4B5aWcYP5sBKqrKCyr4G+4UYKVvG0uF1k0qeTVtvHZ
TOvqH7cUw/M8O81XSK+qxePL3fI1uTkgeFVIhLIEvlaYNGdPmbxaj89zHBWxP+qof8DW+YWYZekr
am5tHJgbu0hKWTISBWTYHKvXSt63RrFEhheIOok63k08JnbKgPubX5iEoI31vDUc9iToR76BCteF
ytHGtlEYTkjr08gOVkP/0lf1UH3U2ylvPnqFYpZIrY36HqfzGsWQ1y4eneFCcxP9Ye1xmEfz2PeI
iO4stE+svd3VzdP9k3JjfgxJYsRTTOJg9cv9Umd2zQM2ic61NcCZN+JR+d7m1TyDQGr+uj/Wja2C
CiV0BTzrqEWt6R8xDW/DQQ7h3GZevaeJmH0GaZY99KJPj2Cs//4Xw7GOlE1NEs51r0SB3G8Jwva5
GZYUZci0N5/1tO2PkWYtCjw4ODD/ZkRpJws0gzrR6vAhnDi0WprH51yvsn7XRkUyPndp6ej7dinT
DK+XDG+d+4Pe+oLUaWW6w+pyW15+wTE2lSWj5Rgoaa6orw3umuUOvy/RH2H+WltX8o2rg+D2hjpC
4eAKmwDks4sLr4jPmOfSRaQ/opTH1huUhyWdm/oVxaXXDEeSDV7J9Sx1TgXXMmf/zczscpZa0SZk
z0VydlsdrwEwrtauamduak1sHcObYxG7wfFS9rsqfeuVluE51CTnqIz1J0DKxhE4+vCKeEW1ceJv
DwWfQWUwhAlW0aztXVMYdcu0UNOu9nOl6gdsFeyvnhp2H49lrCGh+v8NJq+udxewOtWu0qhufK7T
aWr8yhlF70e6nSqPblpuFfSvNwqj0T2U3gg8btZ89lbRBk8xmFrtjabYDZGL4E+BkzeW5W71aUE8
5FQSLn589Di8wSiJMhKwc8Wr05ooli3b5EzFNnnU8sE7g2iECRQr1ZZD+o2vR8GDTAvmPNWd9eVQ
2xD4plhPzgPT+unVBtCT0JEyDFVufjTd4U6gFkzwJLLIWv7lx2t0MRfttMRnURjmC0ZSymveT/pu
Et1WJndrWqB/HNIMabOzVsVGwSZHOUiJz0s8F5y1rjMxxx6mLtpxMTjxRgC7vhak4hb8CwRnkaZb
b5SUfTnodpaeW/QXvthT9XOKbQWux6D9SKZh+HZ/g1w/0C6HW73xhV3FFloG8bmcFhBEIAoLLp9p
8v50O7v57EVwiH50Uw2XK+MHHe6PvjHZdUajJLjqeV2Unu0xGakH6KMf8nr6okztgruBWWxsm1vj
ETa54Tn5FG/l378782UYQoLk/jt7rTudMi9VvkeuM+I2KKzfLaX/rerbzQGh7UDIkw2TNQGw6vWq
5PpIzqPwwu/qrJevlR3Vu95d8ifA1sPHmEpoekEGh5dG3wkFElDklxP0zMFoRiB5Z5OCsuF38NDV
10HEzXQoB71cHr2hUZ3TlMxLuqM/tyWZfGu+aO1IgWbA5ABDL8cfFaePQvr0Z7c2J5qXNe8n4TRB
UarVX6zGVufg1uFEYUpikjWGXRMe81xJjLgLk3Net+O3fBqodRigAp/saCm3hGZvDoY/FGtMFRvK
9+Xk6JOOkK/U+FwpYTd8bvuxedKrWtSfZkCJG0X66xIykGYYUNDsuDQoia32Kh4H2gS0NT0X9KVC
es7o8e3mObEAI3lL76N/kv/pAubZ6fHU8afFlPiDrmUvM4nYxsP4xvUlaVnQz8BZXytKlWWZj2Ne
c3C0yrY+G5E302SLQ+84hexsFEOGOHmktAYM6n6IuDZHYR0kSxpomy4VT+VXeXdmw75IjHzos3Na
6mG6b8Je/DTtsN3ZXeaZvknc55+aoLzcJVUdlFNT8nboLe+TWIbxtdfrLaC+/NAXJVR+EuhZDi4v
CNlguPxJRl04MKbC9FwWViF2Y0oZzDc52A/3537jNGEK6tDiIfemVLAaJ5pRSLBAGp51s55J0FWE
45ely9FDEbCoh6Zzvt4f8cZ1QFQk8aArZCLftnqz6xnXO3rxxTmPivAkBK1SDFkXhB9CffkraTzl
WxdqHUQu19kwL7wxWQkiJDhzlmWT/nJRMzsus3lBi9MYy3PTqb3YaXbSYO2nlEho2Zux+cZXRDqQ
MrTUv6LHt+rSj+pIgxRA71lPi2E6VA1EUh8RDrvf2MI3ZoYEGSUBRFBJ+NZJ+pxrEejEujjXmalG
fgYacW+2iYQ5Wg1uona3xfe/FTwgYFNiAkMCFnBN/BtSw2oR+SrObRLqx9ahHyy6Rf+b6mL03Jtl
8kjxrd/RSTatnezLAb9c0mOqKeLn/R11I3K41Ph5P5FVAxhYHd+x0aNF8G3Pcat7CqXSNN0l6PKB
HOicc6I6eCYamXq4P+p6yYHDQjkkcpLrqrBZVycHrfHBoVoqgmbU6qepMtvnNBmInfU0/u1kXvRR
xXU5IEoS9NiIUTyEVgMu7chdxEzpqxnuaU6j/qmalnb26bcML9rsJR982csByeRl/0TmgWsFD4Bp
UYHfjx4YiG2XjzEiDH8jI6R0+y5btjp78iO9D3hyMPp6vP4oQIN1lcv9LgbnVAZbDO7UIFyyPN1T
SC26b4rnRPHeaMp82YhCt76edGWSaR4d4/WTOywrnlSutgRx3rnaEaPEIn9BIMP4wxk8dx9lxtzv
728Y+X3WM+SupeiDhBZX++r7NWOseXOJ8wmEvsWPbdoarWqVp2kkRdxVCyk8OnzFL8o2y8OQeOhb
3/8B63MilxgRA8rP8uHE++JyiRurruuxTrUA9odV+PqgG98Ki2acEnnmf0ZlSL+Mppd/vz/qOgb+
b1TyUugkspmyOp3RMljj0gstUJtGK/26JNfycU4xN5b3xhc10QyQWSjvmStGkihgMCR1ogaLM5nd
g9V37bgfkE9PHpJUV3+M+mR/1GGCucnmhdTApGyBLsbliip9gVu0V+lBoWO0cMQGkTa8j8lPkj4P
IRU+n7Jcpfy6v6JXsBKGZT1BHOCmzZoaq7qCsSBebgyTEaTdUn2JVbPYqwg8lcjKNhP/NwYhbsLa
G4UZH9p5guent/bG6/HGgaU5/lbul1Sd9W5KjU4bsmYwqQs7ebvrXDt8UmMaWr6V21vc6/WjQc4Y
+LVLIxAcLS4+lwuNf9HcYFRrBFkoFu9Z1ZRmX0Pf7b2sRbvP8qjddIZTvTSes1VkvLGBCRCcGOAd
oLPXwkFJXXg1jWozGIUxFHsQ+Kl58PpoS8nsxgbm7oZm+KYWjwvB5RzLXG/IXgwTsJDVejgcpPED
nrSheZ7Ekv6iP9Z4j/d30s1lldQ2WtdE+jWevs0UeuFJyNSmKRIPXVSDwuyh1Zh+aBjKS794ubYf
ZzM859OyBWG5ERDRtJKYZCpxtBdW8QgCUknXYeZ+QRT0dw1sq32Yy0LPjuj6T8+zMpXiqRu96ZvV
RyQDqYXwzsdvcRRDyTioOhIS1wkX1Jl6BBmqBbAp0uwkFGg2Pmpwtfe5gO6vvZS6i1bi/WW/OXFq
dWgzoKsGj+vySycRfBmkSfWgbmM9+6SEc7HvVGxsD0Y+Ts4uSpJFPoDLytpb/MeSJxJr5/s/4tZ2
o/Hx/3+EfvkjFB05s0Wr9aBRtf4ziKriV0F55GCXVocvQmFsTPrG7UOU4P0iRRt4Mq7ugcZBBy/C
divQFZAY3Mr5iO6c0H+kPU3Cg8gj8Vcxe3a4cS/cGpfrhNcxNXtQ/qtHfy/y3tXGzAjiqu1+x4gj
h69xoSrKMQGHWRxDkbp/6pLD9fH15ZInlzdA/vFCXK3v1AFVr00joMTcHaDKescQdGPu6/aSHBZr
3rIfujVRh10sM/o3Q4LLAZFMp0PXdmbgVlr3knnT+Fo5VQprpclcDJLLMgZsT9lqy/ft5sCoOAAw
lGqq66dbhgNx6bSVEShTpR0TnCf9acraV0+dYAXXSVjhIyr0OP8XXxaQAkJQ1C4QH1kdo8KcR82M
WiOwK6P7NIth/jYWI/0evWlQAqEpOyMcizbvFp3j1tUHDEZmkEQvAKWXK601cZVMiQo4xQDSucfd
zu0f1NnsJmDKbT39m3lK5QiwfmQ46urkWH0eTaB9zMAe4jzIamX5AnPTDf1SX2rOahsbhyqmDfVw
fwffnCaBmRIxne0rkYhFz+IKnCa3gxvDetXEQv8pSbwSuYacMs7u/nC3thGqCDyjuMnBb8qo+T4D
KE0xW21hBmpiflIUF29r4MJHlrg75sayfK4MRfy6P+atKZLFUnhCso5n+WpMLVLacBh5SXnq3P40
lGZRj+DT8iOFuG6LxX97MOBJHhmjZAlcThBNQFx3R4dt0yjO37hG6flumUaQoqZQ+/l4f2ryp6/S
DZnfAA2j9AD+b3U6ohCTcM3u7ADianjS66Eq9tVcvTZte1bqNH/QiIruM9K/ul+EYb0x/I2vSSQC
Wc8NRxl8rXQMfggDI6eyg07Ms/2gjKEdoYNoTkFbzkv7iNIHxDWzSMSWPfuNibNncTsGiIfg0rpJ
FKaTY8NfZ2TLnKT0r7EPUz3p/b4O/+GRYad+FOlUuKa5wpNirhJT/fiJlXq0VDEBQJKNrLZVitZ9
ZRaqE1TwPx/GQsOlUJnpbcSetSAXS6g40kbdEmW4caXTqZLCk7ws6O2shtVcGn2oezpBMxlqcmgs
Ixt9rfH+UdJo0P3anoyNr3xrrSV6SwZ+fAnWHDphLCqfOXGCQZmiYdjlcxr/px7SIt6r4xAqR6MU
nfLgmUuF03Lr6D9a/mRLJOLWvKlkS6CgBCauL4JZ14UqkEsK0rZo/aWfbF9p5rj1rTT8hh9yvEVH
vrW53w+4ejthk9MruQjtQB2UKj30YEa+JbOnjo8haJO9i6Rp6WtppDSH+4f6RgghgadRCMoQdK23
Kii2ejfPednwhcu4rrHK7tCtG4A67MyoHzbIn/KFsooggGdpKYP3lASRVbwy9Bm9ajO0gihrzdDH
Xjox/dId5426xK1JkWABHEMQE/jIKlIhfozsC0zuAKfPZkF4Ae3Dr/Fc4wKUzIZog4+vocRuoKgl
BfzXu8VUczg3i2EFlUCJ9jmJXafbhbVN4zNtSndDb+5GiiVLLZAhuNYAUK0W0TGjVCXUW4FdwhXi
+gTVpE+9+r0sCuen5Q3q50K05Td0BeeNKHRzaND20LYo+FyJxthlTn1gss1g5s4FyW6o3ZOZmWX6
pAM4ap91JLaglMci+Uvh3z+o0PBmlQjMHZFW/oG/tDxE7+5zPCbGLut7JzBiZKnjcUz/VMfG3InG
aTfw3tfnETAV5htsH64bnoSXQ+mYcExmoulBqEbttFOqrv4LNRpbHPPcsIaDqyZwpdWmpBt7fzNd
hx6d2g8rDBGPy3b9eV1lHvqJRCIoSzvaIwoXFXvExUz9u7SHeFysPh7/uT/k9XFhSPSIOJVSsWRd
utSMookmawSj2xTDS6SYSbFryGF3qpLEW93l6xgAAhv3dSRfQZVcPZBUb4EWnyd2oI9V8l/NEVp3
jHKv2RJYurWOyFygfiLxajx0L7/grPeaHSHjHlju0pbHLHOSZZ8KR7EebKNy9pkdzlsiKDd2DXAX
iqFAOKUmtDw/7zaoOzh2Z2WtF9BxNZpj11Q0pdImtSVSpwtPtTu6f8P7bbZKlde3Jlkw5RbSYWkf
s1a5YhEFPV0wo2FVWd4OLfPomNDdTI5uFxm/i85d9mLSlmSnqPFg7lFfzbZqEDcW/P1vWLemGr1D
EDuKknNpqdnnqOuT9JDVWKju3QENc5PHfvjhUCiTf7DtsvCO98TqG7uT2w8j6mNnrpwlPmEDNBq7
JvEyw7fxJUeLL61bPxVF/0eY9sNG2L+OhnJ0pDZM5BwoQMgFefe1E0HmXFHhOOuhpf0QFALCHc8J
+0fbm2Bu5jL9whO1Qoa/MDYC8Y0Ty2nlhUTxn1TKXoUno+nsPDdtJZipxpxMBb51kTnK9x480MP9
4HDrs0pTLF4I8P2vRGNyiJdLOWfRGXWW1kf3JPripaHYD0v+XZ8968f94W4cIVs2FKQsBxzata00
OBgVn6lMCfIyxqkVxZ9ZHAoWPzmYeKDPkd8KsGiRM9sbvdwbgUmy1hkWMUVy49UTrBsiVBrtMD5T
Zxf2MRunyHnoncT6FwtK8ReJSrJgyivyd7zbNqNRp1UTW8lZw/H2gUtmRpUSqlbuLmP3kFgKJfb7
a3rrE3Kl0AujuyoFby5HbIsx8dLZSM49pMXpmAAQKB880VrxIywCp30qUAf+en/MW9+R3hAPePq5
pC2rw1FkIYr0JkhhvUeuYVrUeVcoGF5YVe99tQerPXRmseUvfOtYUPulOsbq0pdfDaos0Ev0xo3O
MSzY2U+Jhk96YhRfuxbK4v0J3hwLS3eSfQB21NkvFzWlPqeAKgI1n0/NFzVT612Iloy3r4ZJLTf2
zK29ybOLrwfnA9T8qj5UOuglOkgKnTO9L36rWlZFD32eNOX+45MCJcIbndWDfbC6wLp4aTsjK7wg
T5zxiAOYE+6Mvo+MJ0ssnfPj46OxNWgVYGbLs3m1Lw0L2QRNUT3KQZOKWGcn3XjNXi2TQ5ca8V/3
R7u1hiSzNNiZGoAQ+ffvzt0c1k6c89IILNr7n9BlAgIEKKrNDvfHuXUtcBG/Aa4Im2vZDUnfcrMh
DwO6Hlbx6EVO8kqjxH1dNGCsSKC55QgSCqnB3xEZXrsx/K2nANUR0laqtsi8rxZVVUcXYkyjBNni
uYWvGFjXQbCvTlU3QkyfvebIEicP2J1k3aEou/Ln/fnfOvlSbI99KnVHrmoGUZzVYUoEj4c6fA3h
tb1m5CwvpbXkNB9sukJtYWycxhsdTMwggEkiKgHVA2mhy69rlhrOq2HiBVok2uy1qtrQ7zDyNB4w
cjHxDyzDInJ95NV0/US/rPgUWphEn0tkIP6+vwCaPI2XaS4lMlDF5A+kg5QBL39LRNl1rL0qDIoc
+xS/ZbkfIc3XIYIMWv+sjl70EGlZj8WqsB4UMMHFjrRUO4R0zcQud5ps31jlFu/m1jWAWROnDZc3
sFmrIBJ1urXQAwyhVFWFuZ+7vJme6kxNoHiLaHhUMIR9ur8UN4fkiGMdzU6gJXi5EujzDpFemU4w
9wvCaorR9K/8vMk9GOZs8DSLC+uP+0O+cVBWqw9s5w16B3yVXOpyzBqRjLKYBhvX89rVglj1MC5m
ZyjakSJz2/lwLHTDr1KlaHdxPEYogRrqr2yZw6+hp6LQm1Vx+eQ14VyeDWXA0OX+L7wRIPhZkthG
Ds8bYHVLJU7lhYYVhfRx6rTxPVEM3k6QRwf9qCvp5Ne6VRwsI3etL1bdGVtZ/I2PIsW3KMEgMsCD
cLUP5kVkboef+VnMnfVK+X3Y261b7syU1EGzLbEFh1xNGPIn1X75VmUDoHW7jgiI5nQgGFBSFFnc
fDdTu1H9TFG1/yPtvHbcRqJ1/UQEmMMtJbU6q9v22LJvCKdhZjGnpz9f9T7AblGCiJ6NATwXNlAi
WbVqhT/cVh6I15usosa+DRwplAxHxJ5vrr9vGfHebQi5PON2JHaRdURsZgmgxpvKDcnpgieEoARW
dHoXDJteOnswMMZw5fpq5w9LyJMTd4lElLPQ0+1XaY704hH6UyniYjN1WbRzzCi/8ZQkvrXcVNx5
RIUtrKl6pRpaxkAe9K05QupjsDRqPqdL293UhF006092GyYP9VjF9GUie9MmnuH4IDnybVm2+lNb
qcatPbmtj/tEs9alWWwvfoXsS/Ef4Bn4TMvoV0RqYnZJbz4GGGwcmg7JiiAm3wtSMW10TMPWmN2L
CweeKF1aiTWVQCgdDsLpY/cexbWYWm7ZPJ3/VnXyfZCuvelIPZZnrblJ5sS9vf6Vz/aUPEDgXMmV
AOqh/H66Zty6SgiGO3kahBI/hN1o//I6+0fseflKz/TsdUoAh3wwyFO82uVAaTICU60HNX2aU5Fg
vKwFZbU1imGyEboJux+QQtu1A3vp6QzJGyG7lZeY/Pt3qVJX9k3NuCd9ypK2uJvDTsECaABjhn1b
+OXjb1LywmCmw24AFni6Vh+5TRMldvo0BshOuaGm/TTAafwyirhfS80uPRd0H8R+adLw7RZnU7B6
HppaytksUR+qLQY5rtrdASFNVqrJS5+NXB3NOqKPRDuePpYZ9dwBQZ4RdEq57Tv1KR6SZG8lmK3s
klBr1/ycz48B0YaIw5p0D7WlbbBhJGSaDR8tpk371YoT96sbuE2AV17ScvrFjLwB0Ko1tavzsMMO
5QgC+Kf9DfBGvop3u2VSM3qirsMX9ProZ2Gl5q7PGmDJuOm1N+U0OT9sxdPiTZ6Y8w9mDeNXHcfr
3fV9tMh7iQL8CjA3jOjoCAEkO/0VXWZZ/TTHvPBOHV9U3rwVVX/ScOzVu9oVtU/pNBtbDHDCDUKp
a4LPZ98b0Bxtedn1wy79bI4yO7Co3WyYDmabif4BhVWz3QFmSyoLyVg1C4n4vRW4K7nE0stPFtfM
JlGjY1UAKW+g6ncvv23jyqxBaRycNK5c2y8qJf1sGBUCSZuqLnvRk2RF+LW0NAk/adKn7UEEFrQM
W8ltbTMFbvIHo0nR+n0vBs/ygV06w72TW9n06ASxbvr0S7pf17/WMkfmd78VSDBtQbIAk1p0sAan
RCa6r7rnGAfRrZimDtuEqBc+uZfhbkSDb6LTKMFD5GnK5zgV3j7x9LLdDBimqBvVFNGXNmjDlV20
zB7hbGv0bhnjkKCBCnQXm5n2uhcIpe+f+3jq8O0ssizaZK1iH8Iybttdb7b1PwiZRc3kuyO2n21p
mw3JdO0mG1Be5fiaWnA0N2qse8lBGxNFW4mYZztddh3htAC1AqMOmfZ0p8eiM4XaJumzOo2lu4kM
HbHLzkqe8wYj6a1Ihsa88YLOxb7dDepmbyMYtoZYOYs2NjkOFpJIX4DZp6w+/RGuJQaECur22c6B
5HRQKH9ZSaU2O9craIaKtN8WpjN/u75tzh+dxhlKoAzawCCcuTm0VlfXvWK3zyCvupuxCvo7e0pG
228R8XdifSOsPNkqU+m+lrbTr8T0C6szIoE6A0aW5GZJ4BSBPYyd6nXPoaciW9sOandjOdag72mp
qeFPmOrtC4VhyWisz0apnIWu7kpj7SzQvEFHQcdKRIJzNoMTIU14boD2WVfs4MZVIioIzZ3+uI0W
bCpdqb9ff+UX1pPuVqAPUAQC7rY4ELVDo5fuV3JoKOVDf5xqM954RVq+aHkm/trIAqX760ueBwdu
aCZfnEEySJ5ykX9MbiJQk++KQ0ia6/qTCKZQ8UkqFQONty7ATts2oppjV+amustHxe5uSH3rUvgd
uK6vlg4t89FIOyPGVNWsInVcCRTyJ5wUFYzL6XKAAwRBDK5f7pV3cXcSQ+Tp1RAf9GbK8+exmULg
U3UXfE0RLVuDhZ/vPKSLeMtcLOw/2o2nq7F8Yo1DVR48p5hwmlaGiD+Zo8Pi+ly17ncEjg0f6Qf7
fqpidU2g4M2DfvG0jJao3Dh2MNqWQ8k6yesE9mkEYipODmk/GsYG0rmIX0Y7qIA/jubUfY0AdBRb
p0uT8jnqUzPzK4L796ZOpwApO8v9SkCrw003B16IRRrl2E2m5lQgzTRZwILdklFZOSbY6lqO0Me9
m+qCcYNVkIXOoAr8RhWG+Vywz59Q2Execw+Wut/FcfEKPVX39pU1dPXWGeN53DYVMga7QBhZHoIB
aHDNhBbN4LwJlM+JiPXkNQqd9leA/8X8xTYSUMph6LFzZvQliCNVqn/JFCf4ipmWZ9zb8zglOydz
guwv2JSmfEhp3Bv/FLEK8cszstrYWpEZBltoS311n7dmNjB5lIUPWIeqvIEBbo33JbxP597Im+J5
NJoy3lijMzd3Ck7Axl2fJFN9YAuBfBz7mYbhILwMiI8SNg5sUbWMlJvr5+3C7qJcRcWSoTrg0rO0
WMXxMiqS+GC17XA/1WL8ouPg9xjQx+T0mU31V0kra0LIVItztlm21gk+/wVQZsDZUMLxC0Drne5v
uucdp5ssBp3S7lOtZNGXKMrbbe2o0EibDOu1WFHNZzMugxuguWvwqvP1OcVgKlA5YBd5S053Vjsz
4ud6QFMQ2ONNIjwwbB6iWdlGd1NJifLq2TaPidtVTx2CTNnWY6aartzsbx3v03NGwUWM5XdIWsJy
hppZ9jQLT48PcTHPjo8vaax+dmujeRyGvnF9Tc/zR+5l51hg/3qPSEd2hN4bup9mLn/7W5aUZfJF
CxjofLcyxNQfkqxRrDX3ivM7waVYk0rPZJ0MIBfhqKnQZUGcoTpoOCvdT3oCszXKuZp8hX6agqCa
Kn5f36NLdiCJmcvIk5EELW0YZMs14xxfIs/ri0PfzNqwU9Sh+BK7TVHvRC8ZvFlkYSzup1oTJ//M
kWfkG71QhqdBSypMLxUjTK3v13/T24V/8rlkmsg7oO0sGfrLXo81F4g4DLn2Uos6857LIOral4ki
Xn8M1aQZtn0TebafFaYXvU7WaClPTlpOWEqpopd44iTKviC4J4aN2vb4jeiV0qa7vp6K9CumF0O5
b/Np8L6MZTeFO4G4+nONDNT4CcXTfLwpAyNUV5KcN/3GxUMxNkApjnuNP5YXvlF1qdsVpvGCPfp8
p07h/NvtRGF8dvQg3Btt5SXf4qriXHrREHv3HgoE2Z3Zdu03w65Eto0wMny0zcw0v9VZVD06A+2K
PYZ0nfKoFWmf/+NZcTx9yh3anZu6cPJvWaDH/UqLZknClrgvGBgcKFpD3JBLUkRkD0Xi5Fl3UBvU
7SCLGgLRWFWI8FM/NE7s57PiRbd5bA1YtGdd5bdA8D7PoRkau5QRBv96tNtypWQ7izX8FmSvMWAE
aSOdJ05jXRwlfVfk/XgocuFot6jjhc9zXIn7AGrFJi2y/HsVGDFEW6cfv8yDG6+kLmenlx/A2gCw
acueB5k+SIQ+ON54MDssGX0cWMw/uV3H1mbQgCuobbSGNz9vETB1k80yEHnANBAAOn1mI2LabGKI
dFAhxv9Sh/5+msPkRvqR+AllueePboq0muYE4qWh0H2idbIG4z2vleWvoOUtW4UMp7zFmx9HvTJa
ipID5Ct0dbuqMtutUoz6vQItKdz0SqGNd2qPHLVAd6p4MEY3iWe/r3JjlFIicA5HZTaSJ8tue3Or
DA1cb83L6NkPVgNPzJq0NbPX88DHr6aPCheWipkAuEiGNVgfoFwmWqlNiU1opve/uD/yeSc6fX4O
2vm3w49MgcfWzk5pFIS/kqF4VYStfBAOzIkCfYzGEVk3kDiUWE8/oxmbYVem8gWWpnMTJe4fE32M
LyoGws9p1pTeR3vprPemJg7hBf7msqczx5LM1brTgXBeo+jfzC9l45p7N9bDz1E3W/48epwPp6ut
4/XYflbfShC/ZLeCQqar9raj3+X3tOxr2ti9fZibvv3aB2kToy8eas4uYGb9YjTZvzEMza/XVz0/
mlRa9HkZHbA6NLLTF4x55+iVjeUcXPhSvQ/8Lr3pHXv+nrdN8tRV8b/X1zurYmgfkNFLvp5U418C
ZRunr5tBiazDPAMGySt9/NK1dbeRnvQfDnunSy0ebbbTWnFFYh3sIsdTz41q/F5U4CDbqIqGG0QA
433q5dluNMbkgBbAGuPzPLnCepY2IX17AHokMIuWRShQr06Y8B1GRBTTOzMvy+a2Duo59Tuvqm9R
eAZ6Yydu/rtoB2GRM+ATcJe1lfncMzn6Zcx98lrhRdVtMF6Nb4o0mtamJ+f7zpAIPlTTKYBxrJE7
5N2+U6D+jySh+qFUBoTU1bHbqnY9fEGyBP0yXZmzfcAkV3x0yoCDlZTZk6JR9OOWMxTbM8Y6IUM/
4HisbgLXKTdNZDqvgk7rLY2G8O76xnsjaZ9kGUgOoEgLqgxrdjmHPH1Or4lHs4S7cpiIq9o+Ja0w
/CDNbM0vVcAu91GrIintqvZ4p3UDwNs2bDyFGxkayKaHwa9sktgK+j020dqBKmocHo25UzCzmkz1
b6nH7rR32qK97TR1CkCMiSr1K3d0RL4JdDXZCt3IvB2YocHad62G/5Yep71GH8l0U1/Pi0nyWJw5
3Da6YqWvVmeZezQFOoSnVGX4TEOwLn6AX9W/msasEBkkF8nv43K4i9p+Cu5rAGfHHG2X17hruuBx
oEwWfo1RONLVxdBaf6+/1fPjjO4AkCvagwweAPCcvlSraUQnas05tMzLom2QW4GyK6CbM/XsumCN
X/Wmmbz8iOQytEHoQkuPpdP1wAUpEAZU66B1uLpuDGGS/aWMJvxatdS9UznNvNemuMt9yv9e7Iye
cH0HAE65jWJHb38MAqw6Ymsz9AY5+912AHM0P/Ywq0MCJNVo6zU5edv1F3Xpl5PcSngG1mxcLIs3
lZdwhsIhbQ9BCMrPqXI92upzYx4cOqbWl9DslA0gcEX/N0+7dJcyvnJftKotKt8uUN7exaBM9nVJ
swBIbSf61FeBT3Q/FU+IDfS9IvvMGw/ntfHyefYoydy4OyISguXvUn09TOPOrvD1OHAkkBuLReSr
hWPcN0KUfu0p3rYYqx9ej1o/d8iHR61UpWwuB1Q15PWz6IT1klukQ9ceJm7OV80Loh8CGCxCzrG5
n6eu/lo3fb/Gl5fbaLHNQDQBIQATShK0vIuVNlNmFIbFoRkx3dgi9xZsndI1bsuxCbajWzftHeEx
v81Dgb/Z9a1yfiVTQjAS4HKk4ewuFxemsGLXyupDDp/+Vq1gd21UNyBvpQ15LEI1/Xl9wQs3AHRb
LikLDVIgt4utiYyTsPMp6Q8CnmK/HQMxalKHPcRWIBo2UV+GlAp5+s/1ZS+8ZPoekraIuwgcO/mz
3l08bVrNsxt1w8GlUMqO/ABMOx0H77/tEDZl86em72I9FbNViM9OMLUrsevi+vB1dB6QAccyze1q
pSANE93BxU8iBQiC5XJnTMBvJ68OMnacDctbmdDk2AvFUtcmP5deu4So8IUZZXL7nj6/MeB/mWlp
f0jwWKmAISaxe2O6ffBqFEj8oTOq0P0elXilsXFhf8kkky4CwQi6wuJzM+jy+nLyeO4ZOJY+xLAa
IwxWfulBTDQdAm8txbgQ/OANASmQM1Ou4aWASmGnRsXuHQ6j68TjfTEaxb/E+MzYpo6dNg9o/qd/
UjlC3GuZF/weaqdXtnU19sFGV3rbfDAGPVX2SlErOKWGdlrSH3Ps3EdetQOZaroJoud9bO+u79G3
rOA0EkjGE40gOuEUsMs+3aAnuhBTMR8SLR5edQiPxrZEW4xZvhGUj2OYJi9RSHt6M6MkHe0UmwR3
O/d9Wz80URQLhqGIwfkCBxcwdtibVv7kMRPeoGxVerclfIXGH5y6NB4KTejpsezsdNiIbHT+VedW
+wbNnvMX04f29oYYECQd5hC/6OsPer4poMggECJ9IiVmaVFojZmjlYajoKJgqMltzaX0T0j1+ZRD
O91yKvqVdOx87Ekbi8MnbQIkwdVeTM9bDfttT637g+ZWaTb7XTEmjILtqul9w+3y7o4waKb4m7mz
+SPq4uGBsxR5OwuF3WSrFxYOp1ZcGd/Q3u3iV82e7V8ffSfSWYp4SPNPYj0XB1TJUfEfG3M+6F6k
GX6HKSr+V15831Mf36DKjKnf9RXPQwIrSi0nKl2wHMtOWD2W3jwow3xozTrxBzPT78NR+RK4JQFK
qJ36uyAS7a8vev7paZRI1RZuV1rRS5a1cPvcraF/HoQupm1RpKafjjB73Ey9HUan/nJ9ufOU8XS5
RfjBkQZPwGBQD/2E9js8m/YHwszHPJn0lQvmPHORcFj6LhS2VPXL5DR1zVHL6lI9lPnU3Dj9EDg3
9J6s7FfTSCuXVG9QVwDahi6kmFM33cRjOnof5IZS5dBIQGVJah9gCbossbs495wpCqyDo0317DOr
18EBhuquwW1t5Vhd+JYyEye0A80j5MqX/+5ONSO3EgUSFoemz+Y9kIoJ1Ucrw5u3buw7ap5cu7n+
OS+tyAXqAAxgA1EEnK4YBbWJZ/KoHbRKgQLqpNHeG80x24R5F27noVnLVi7sH9maklprQIBAApwu
WIeN1gDX0g9FP4/zzsyt3n1RM9PDm0fXA3OlTpWB7/QCIA2UPDep9yLV+U6Xw95N9/ra0w4iJsDk
CkIve5wTa32lC36ejUg0IdMNEhFZ4SzgKUpUzoCGUv0wtKLbaI3JICizhpscm+gNVZV6h/xRssVr
lT7yhz8hJ4SCSloeofW9+IR9aBhjRWv2kGZVeh+hpnRnBCBPOsiZW8SMVmGj8lmW7xQGBsxakhg2
6+ITxhXNRRwLdfyWC3MzRsm4F17TPRZZGD1qQeJtPByLX/E50Z+Q5Pc2cd1NOwTAVq0aLgRcqeRD
lwZwC0QXGULenReK7KowsLI7cCVnn+daS/8UZP+3JmF38AstN+etpuiusnJOL21iutNoPcq+21mf
sRvKKZZicgemvsbeG9w+9hUZgWwjcFausYtrWVAzEHOmT7usmWlAmSkcTfVgiar/USVK/RmPQwDR
vWaFKxfYxbUkjoJaF2zasuEtUGmI9JHnKo18/NMHIfa51LS9+VN0Lubz1zfupa8npUKxy1MliW6x
j7TE9OaaTuoBgRzvFlV8VOOSornxGnX+zrAfTmQ9x/9cX/TSI4IQAQ/0toWXjStRml3X1bN2iFGM
f8WQQr3P9QrjQwYvTFD/w2JyioF2AQ3T5f5sG7ecAgYdB5HOSfmgoju5M1wFVeFYyayV13khlNOZ
AR+HtxA4q7PCc3A7RI8SQrltJd42RfxJpdD29B9VNSjbDvXxD9pTybvRIt8kBJB+8AkXoWeO8sgU
SmYcHMWtthAVjALmsptspfKEr9WGc8OW1lZw6xc+ITAyOldckIwWlgOxyam7oZtN4k9c6t+5tjPt
J72U5pZLzjQ/Cp8CWISlICMggLJAHeSPeRdiXKoDb55s+qtxnd0NRf+3bGB4tBkdcvZnaqy5CV04
FSwoZf85EiSwi1PhuEU5xvS0DrZRqt3vXsrP3dKDtLo9ezqg/a1jVbptUbSfV4TVLy1N7uHg5wvA
nzd7+qxxZiXIbSTGQXGU8gX0Vp7uHWPK3T2gtfQHFdIAwzYf/kveY6OWgzQjTRM67ouXbIdpW0TE
8MOs2Om2bpy822nxHDzNoVsd1C4T9UpD79IekuZuUstWypksHjXEykk1GkM/0DZWXmLsfpxtJfok
vUntOU9XXuyFmZztyCMp0RogNZaDsFEroY3BVH5BnCu8dyMvt7dO3tI2KJT5ngQtvum1FNWyNm/v
FcMJ4+eoVMJ7+inap+sx6RwshzsWiRd1vOQhQEY4/cqukYUpzOjsJQ5tvrXoW8P042KMP4l6Hh+4
Vdq7JplKJPXtAYa6NSKTV471H3CT9KyxnBEbCPZrWvDnGRQ9ZhobUq6JM7ccLWk1YDjHauuXAC5I
6sdBSVoBWOsRBBD9YH1QPqdgq/x4wjN+5d57i42nKQ2bj2pWUn44dUtHHVBsaYRtV8umL/+iDw0C
P7KsRzRunH2kpfmnoi76XavHpm93YX0/WEm/EmjOD5+rQ2Jn5iRZ5Wfyw7TGsTEu3PGFhCbpNmMM
Bm6kPfKKLkXi+a4OB7KpVH3NIub82mA/0pwFzsSIC/bB6XYoyjbrE68cXqbA6P/OrtfewQlqlH+A
73MFW2bohB++qUCY0r0iKcfA4axjaU45Pklt5B7yUNtHdarrftMmAgpb7n7K5yr4eX3Lnx92WUbi
VoZaHnfA2+l8F8OjOR5ahJ0d3Axa8bfve4v+qB18G/AV/3x9qfPTha0wAB/yJ2kPy1Y+fZ1mHnLZ
Fmn9jLnWfNeZY3HXVcJJd96QB/dmFgyHPurUXdSmRr2p0Lv8xzLaSCCTrsXHyJjE7zjVRLuyw8/q
IBgXYE8NprZgXACunf4svQ6qFshL/Zx3evUXGvEI14lZhri9/vxnu0n6Q1FHoqQiVfSXZObWiwtT
C7rpGVaHO+zNIuLEmC0lutWExd9wtu2b/9uKixceJHZrTqjGPncwNZqN4prZbRC2zWMMHmYfx/r+
+nrLzSR9KpgAATAAVM4uXtxVld0okJri/KkszPSOa9l4EkZw0KL0w9TAt6VQHEakhT9oY55+tKzK
pyIs8/wpdgJmXCYex0D8MnEERIttudvaPzUE5KZNqiHacv0xl+FIrs3oBKI9DW6wntrp2l1jjfrQ
udnTODKTirPKhgaYu35od1qJKpZr/C0Qn/5+fVV597yLw5Ld+kZRIKYz0gYyeLqq02itqo9q8K3D
MSL/ZRZlfwTtFtxWU6V6Twm2cfknXAct+0VDr8rbVHO4pmmwePK33yDb+qR7Ur/krNvNLKsP5ln5
hpZ2EG2rwlOpRCoA4n8GupklkCu7CoDuhHW5u/74y3vof9aGYsv5YcrNCOv0+TXGzHqP6v0xGft+
53ZhsinVwLoRUaB4t46VOv9WJG/PjVnUe7Voo2Q327Wy8jMuvoF3v2Kx7/qmGZq+wQFxMkQz3GZG
OYJujY25frXjePw7zGaCPEdSm2telvL5lt+fQRZbXQ7PzlhRWZDjq5UayjcIXziHl5NpvDYl1QTX
PraB19/2IuN4e9nA6ijN4CnAipKv4d21YMWWWtXhEB0BEtfqJ1UvdMUfNexmt2Qg4YPZtG76l5x1
2Bdl0awFkkWo/J/lyTmkdCz6n0v+nTNbJXltFR6DGjNEr8yTw1wU1ffUA6NPllXYKznvpcMFLYNb
gGGhyUE7fV5DmbxwEE6IX8bgDtuZ5v4ORFtibFtCGvNYU3HGbZ+4U7JpBYSrDd1kpVrJhS99YnyF
mNlJBBFX0emvmKuy08RchkcHB+7bwfCCrTE11rayAW1f/8CXl5KAJWpsyhr59+8+sGJlrD9b4VEb
h/RrrUulHN2D/aO1vbNWt11ajLuP3BpyHQ3HRcA0NNjxdovBLj6e4xONRjO7KbOqxN1diy39YzXw
2+bBuB1INXc55cviLXKXD3PjVsG3qKo1UC6pEU03g9KE8w4q7uB87JJ9Ww6UOvX2G4FsKY6mN+0Y
CqmyZFXoWw6Onm7TsnRfpmgI/TCYPi78S+ufJEoaf6BYuGT70VwLs14tlW8meZpfeg7ieVkfFl88
M8rWjGQunAuXituTcgM83nJQZNaIdyoYJX4DORJteM75XgNsdtfN5W0z9d6XwoidGyNVhtR3BVbj
K+fyws4hVSQQyfqH/y2+ZckEDABVEx5bbUpum25qH7oIKAY8JK7560diWYnKL8li9MIZLwDjWzpN
WfRkqDE7hRtW1MWzEyrOn6gs6njLv692+ZDU8WZOVTqa3TyrYlO5EmRXgM3pt1VTftiuTv4gUKKQ
0+TYDLjI6SENwjEfs0xja5XasIdZQQ8pjxBrLce2u9d4B2vwkEvfm29NexMCgHP2vvM0VuomsvKj
qff/hk4+51uarJ6xaYh9t86sxIcAys4uCAz3tjbWlr/0uaXsnuyd0RJ4qyDeRaVQz00tiwMsmazE
+JG5A2La0Wz+LAj8f65/7YtL0V2Fma9K/Uv59++Wsp2wawyvTo5dHCnBRkXDp/CRaR1Kf1SzaqWs
u3CfkvIzg9a4vJljLSpJUx+TsYWicMzmzqg/idLK1Rc7scvhH/q4jreZvb7Pfwea1uxrixbM6/Wn
vXChutzjXKiy1cpk+vRpS4DPQZi5ybEMzQlQBELH/1Jrml8co7H6m9weozWA88UXLIFschZCE3uR
r6KAxwdOleRoFvY0buzRcjIyNqZ3hyAZtR/XH/DSarJJZtPmlYD0xWpBO9bGGFcpzmFjkNOar8LZ
OeS5m+u/4mEwP37HIPtD6ayC35JyLKfvM+ty8EOqkxyFiV2ZPxAli23biPm2ckS0hjK5/HD/u9oi
6Qx0eNRaGCdHo0WW43Wq5jp4ADJt/XHbaE374NJib55ZkpJJq2/xaBYAeLNX8BYuyjRoP41Jlrib
ucOc9lWH0G2tRN1LJ0PCiKECE3POMGE0+oQy1VN81BWjz32rRDJHL0Av+blBE24fDq4nDCCkffMH
ceCh/Q8ng9EgW0Zi8HDSOP2SJVN7EZZOemya2vnZOJOz15Ih3QmlMV5jwKlr18zF94vMpVT0wzJg
qWbRmnYX64Cmj4NWq/PWS9EO8HXEk4ZNrlarI9CLy9HbR4MEPDxX6Onz9WXUtyW61Ec7MmC6NrU2
p5tGdfJN6w71iu2QfFmLGoXJg6z8YdjSVFokelPQNkWbJdnR6wa3elCneDYeBqgdK9nrhXDmwRRj
sgkdiY+3CKeG44V9XRn5MchHO7vRYtNKRj8e6unGqpR5vhdOZq4pnlxcFGFYZB91RBaWiddgRE7V
SyPKbgwK5M9GMDu+0o1Ds21Fatg3GuK4a1aTFz4fTq5MOJFBoym/LExChAwtvVLTo2LVEaoxGg1Q
s6bmDsoYgmwB9+Z6IL34lNxVkNVA9oNrO90vk16P4dyI9GhV0/DdK8bbKdSNclNWWt7S4h7atWJP
3j3LTcO4DKomXxSgzuJu0gCjJxMCNcc5F8Uncyba0uKd7W5jVUTZJybmoNpVtXPyj9/KqAujyIpY
O1fjcqY7w0hzMVfIjrS28+rGKhGScdImN56yGRf5TTTqRtz5YRmo7qZW8t79ev1lX/q64BNk+eBJ
jX759++SEETjeuRM7Pyo56n44/ae8mT3hh1sIKiP+4+vhTQQBYPMQEBInq7lKcj2xkGNt2ZYWY+x
VhT/UBoFgZ+o7c/rS10KA1LSglEd0w7SydOlFLMlFUH4/lgEoTZu86l1wh2crjVrgUuvD4AXSCqS
Y4OQc7qOqG19MFunOIaRa/1idu1iKtkVyHYUeOFef6aLa0mUOD0RKY+zuCcQv7Ix5vbyo9tY2S3q
O+IFZ2fHQTHCWGPXXVyL6AlGm4HLWb0cdmjuQRvNjlWK+9Vdmg7Nvi0IEXsNcvmX6w926fjp5Gnk
wh7bcNlJRQsg8oSFO2naJzbOH6rlu7BGDumA6IjfjePf2jTGu+uLXnxCYClgLsn30cU6/XKwEWbR
ZWz8Om3Mx6zNuj+TVffT1mrBI2+vL3YppNGrRaiKOg1azvLTSdCWprLzk6zInH1dGPnkx1oNgkOd
9RD77wLO/M31RS89IUU6cyukZiUt5PQJPTSXldjEgdVVaxH7owe8VRiT+1CGzhq84eJaks+NqAQ9
AXOxFu0/Ww/mID961sAY2oYbthPWgK2UZkRrA8FLb/NNBZBHA+m6PNyx6cSundnoOdIIz28QHspy
oMB1vdPyOnLvqYk/OIeThTk0dcCj/3/JxW5xAViXWLIVx7xBneQxzoz+B45VdbVxK7X7NFQMja5/
vYsPKXWgCMpMa5aAkaRq+2bIWnG0VXy5YJ6Pz4ESa4nf4+d+N2lJ8fk/LEihRBCToknmYghlzc1c
al4ujpET5fuBz+nbdqxuurxuHrie5pVwdvEB36232DKDFeaZGRbiOFRcezwhH5HWo/mX3Lv4mWml
u9LblIdsecvTtqfbCDIGhOMiVk8N2yVsanF01LzOt7U96vDihFutpIaXzgIZghQdR2aH/5+eu3Ls
vC6kgYPfcFd9zzRDuW3CXLy2k/cx/OTbrpToWxIITHa4705XmlvJcil6ccQXMNF3GTiNn1UWraaA
lz6V1A+UUnvYfZ1NocMiSfCvEcfEqcPXXFTB52RuultYdp+KqjZWkqK15RYfagDFC2Q0EcfalQ58
fV54vig0RdD/18NyazvNfyg5YUIBMZC7n2+3SE3Im725083iWANEMLdO4hg3dpDX1Wer1tM1nbdL
O5GeBKppUNel+8rpd4uUokrDaBCI01vOS6J0MYJ2VWmtXHEXCltSc5JLBoREkmWdN4x9GjSTVRw7
JPCDB1eP1G6flXa1L6lcHlsLF4tNHURChQhUrok4X/qK71df3Hmq08h0xSU1mg31NRRp2NzkuSY8
P0WuQN16JQ5M10PYpfcqX6gEm8rh4CKEFbWNAFGiFcexy5NhryvaUN0UvbqGHLy8DpUf3D3USpeD
wKrNaehTKhwRh1XK316sDeWLR/vng9IsbwdcKrOgfCyFUZe+tokzTmKOO05CFefKPsrre3NEZikr
nOdIiKD4D5cOm1+mspRBjFhPN2ZdzoFCFSiO5hj0lZ8NgdhOYTbf1lXb2ZvI8tagXhf3KOAHeARg
BhnXna5YVEZaVo0ijooy1PeumJtNAU7r35mx4J7T2rxiF5bdjTo33/XNcinrtN6tvDjydVsMxpCl
5XFuEnenjMN0mylN7qdNEe1nDCu/eWWgbP/DokBAJeyd3vYyziCqU4ZYiosjGmjoEGEv6PrlAEE5
IZXZqoTxbuMO5tqVdHHDOhiL46wC8sVaFLhlOpRMykMCjsvsZK90qePuJOZt5eq7+E7frbP4mt6s
0pFIbJKWodrBbI1/Yx+oSdUphvK7GI3ypzRs28frL/XShYssOfeTTfoJhO90D8WolYHgk/XDnCvj
PkFrTr2pjLE0HlFLtaaVsHpxOQOZTNm5p2RZJC5UDU031l56RANFV37hYtWlT2pnlXbvy2lx8v36
4136eCh6qcxfYGQAkzp9vNYcuXujtoA0VNOo07Ts/3F2JktuG027viJEYB62AMnuFtQaLYn2BqHP
loHCPE9X/z+lszgiiCBCdji8sB1KFmrKynwHEsKm9ewjh9i9E5v+gGRkUXRFIfA2kK01VoV5dX51
skr8r6/0eH2uoBCWlxqSFLQ8yxieH49tN6R8+ZlIFVAe3Ixt1RdDXby+uGLJVSTvPQts+79jpfXd
m7jHSCLIUVFrD/KLLQzs57HKCMFiQJK9txKlh944qnAUDAHX2PreraB2L2RThfZDM8dqPRVmnutP
w4jc6ft8yjUHNdC2Nyw08MwpGXyngrv11DZdIt4uJHtfHn+VvRXGuxTwtTQkpgh+OxFdb8dDg/jv
1azj9XMJp3H0lzRfXuLC8z4/jrW3ZekLASViFqiXbFYzr9++FIaSXwe4mO1JTZJ6+qz3Zhr5KpX4
wMvSv1x3LeyDuHurGiwaW4gB3gMskFToyULYtGM75N5XSMy9IgINn9Uj1N/eGpMpEFLCkmq6LXGV
c9srab0U1w7lq+iki2j5F6NlFVnfqPzL6rTl6fEn3Rua1HyhpoFA0l3B28kr0MOLYFErRT9/TPq1
zZ/ayi2n4HGgvXUiN49hS4DsHWaEG8xas5JXaZ/lRuKPWiuGZ1ddhu7SJcvkHtyYux8S2Ui2KigV
MJS3y7KoR+zgbRBuZT/PTwKprtBdsWXzRS8cJ0iTeY7+y6fEF1w23yllbY2H2gxgmaor5VVL8T47
r1VEN8QEcv7j8ZfcHRpuXjKhY01ua2tZUaMN3PP4tZVe0P4ZEtxXBeKoU6D3c2KfUvB0R+Z5MsPY
Pkjlx5Qi+5IVstl6RWZU2YKc2nV2sA+x1LQc/Mheu5OzugvsXPp/b4HbRc9FmtUfqKvW/3s86r29
zzOEYiyPVV6qmwnFVYnTnY7BVcVMXvhRr2o13Ns+hslUA7dSO7tBOFM49tfHgfc+NwhjBg4gl2Nu
k3ulS8o1yeP/6laKeiZZR5faHnvPPtEM7r50INjWgyRhd6wkXHhNSmWcbc6u1rUxOr1SXPvSmdJL
5sFWfaMo9dB+V9I1QfKw7XGY8pGYy46S3P3YnAQSy8aJsPnOTV5bk8SCXleDikBspYUT4kgi0Tlu
Xv45u0ln+KMBku6gG7Z3QNBUoOcPEfyeM6LaS2cvSkfFPUVyEhfwrJtD1+bg+wRvJk2OStR7ABYQ
XXCqAD6xbbecqrpDbtnNUuru7aR9tebkxZx0qu7qMMdvE6fN/mrTMXmTqk77Vc9K3FosvfisDYv1
8fEKu//k3J9Uz/jodP65YG7PKk3MlbMCGrwqUdfgD644odsXaQIrCH1LvwZTAmLfm7sPj+Per2zi
/hR15rqBrbBJaEbQF2J03ORqOGP9pOdmlJ7ZuFYf5GJY5VTX2UE+uoNLlTHhsNAYlJyRzTmirjNC
Uwg58tLuM8cfnTV/1imKTl88xWhbn9aS7byZhdfllyXK/uGZ0Hmxr6dzfcQavD/S+Ck8AHD2pmlw
x4d0HLju1uCIa9rwslkhrvyoJ7GKN0WDS805mu25f1Kwq+eFoBRuYPWZ6Tw9noKdRciPQPoAtgYl
23tJdUoDpVXQ0HdSMlhEtKv+79IYLL/OOvvsCGwFcNcEtMYiXq7CnviXeYzUOK+U7lDj5z4bkLqb
UoUF3UpAw3KP/tJhq/W1R1B0Tq7r7NoIVJi1Vlyo5SEz+Hjcu4Ek/F22TSkLbg7ValHBLWlxcm0S
aLYIDWdiuuRO3h7hag4Cba+NVm9tq0kbAhle8ywoUqCjjKJEfTCRe3sJ1A5KdhLqzoFy++XcVlWz
zJ3FtcvQePOpdKnqk4k213RpbIj3qBSqzZHrq3ws3l7KrBo4oRBo4NihrHkbtKFVq5SxLq4xeiBJ
CIV4/p+n5fG7uSrn/AlURTL7xrSOT+XS2NnBHO6uXQZCQiBJjfZWhFYX1qAZTYO74zhUXx0jmd6O
SR9blzmmPuTnXYJidlyl9npOqdaavjaPk13CPHC1H2Wt9s3p8aq6v0L4HmREhuw88rc8aH9Zvr2p
plHk1ek1nazya66uLb0WPOnOdsE+ehxrb2Ehwo6KKUUmjrTNVkm6Wuu0Nc2uPZSg+RV1Fh2p8Lad
vaPiz34kaVYh3UnvgZYCDcg+6RhVbNrLqQY52/+LMUR91FXZ+3zkytTvgBbwz01tIs31rnGUDHCP
nr9T56T6Uxn7v5d1ceKDpbM3JClbTA7LRqAScjtReYQQXYHP85WfMeVnVFoHdMbpC3QHyLO9Mx6R
P0xZuHCAhWyum8IGB1+iyX4VSeIsn7xqysV39KRE6mPKWIt3mZuMEZxAtRmeRqWP3/eTHR2J6uxd
8L/+is0Frxoj1gxFk177vlOfRzdHILAgcT71U2u+sXJLD0FWDOPBk2svrDwcpOEQuMItYCOliWsN
dZJenWQqs1Mcx+YLcjnqH+CscKNbB+Qk3kJeXY9k3fcWEpLqYI6kXs5dz0AMEy7xjZ5eBfj4EDAl
+YvuYBwl9ebtI0j5bjTq6D9LEMBxNxmrlyzQ1Kc5vaIblp+bZfY+e6JeKOHN4vPjTb+3nDjdwWxJ
fD79pdt1W41lY1p1lsKbShB2xCig7n1IoGkaxF1s6UHnGIBw6yzLhR9DQw1ULTHdT49/xd6AEQmR
DxKeJOD2b39Fqw3DOkKIu7oRIkiBOgut/lgVYnJ8Y6wwvX0cbu9qQ7KZ3vVPKvn2ltGhiPVTzhVa
U+j5MVrq12nABSFFNPELmO70INz+6P5/OHl2/HKIx425aGtRYG9rG1l7xkvO8T7W6wq8gsetOLrF
9jbJz5KSRI3LnOc2XNH1rt5qVXy1MbfJ3xa6GnVIP+JzI57a1FP+cqJmss6J0tr15fGH3R0pJQoA
Hdwfd6UzrsFlhhYFXN+yp0+YIElHFaXOT26J5uPjWLuTCCsZ/p9kJ9wVZpcJ7G1LrKTRpgCzMyts
6kH1geknp8SZnd9uYEu6hQp2G24u6iabE14xxYLamxJfV9Ms51NS2LF3UtYhPjjg974hyTvldAoT
3CebA96ZevD2ypBeu74R79O2LWTRRcmKJuh1fdAPhrX3GSm9gCwEgQtga7P1vGIsoqEhXZ/pP2HS
tJrWd2WpjLPrTunXdTYO747dAf4ENLpcyWTmt+vTyCiG2oBErmURj5d8TLw6ULKqRx4UcZ7T41Wy
G4zGsuyqcWFuiWzYCMQVwovJNdGNtjije1gtvo7ESI9wHeJRj6PtfkwgVBi3SV+jLVrT7vCtb4WT
XCdaFK9YKtSvGojNEyic1AqEKsgVfz8i5UeQTVKDnlfv7cfUYOcs6cD7BkneEs2d/l+rjbKPZTNM
Z20ak4PPuTfAX8Jtb6bWtpWhQtr5WmFadSrXmWccEhVn3sfi35Vqwo//MjzJhbOAaN81KIcZnj1G
RUwfcor/AIR7tRYb+7tysBc/qq3xPxzVtAepGpMsSjPK28/Z2JFoNBoL19EutSWolWb5o8v6yHsi
0zdeHg9u77HDFrAkKR5hj23lQEcZapqoWFxzrVHPOjW/5xqYfWgnqqf4rtFVCGurnr9i0fP9cei9
eaT4CZEYyjt562bZYE6Xq7h/ZdelN/7MlVlNfTvustDUZjxNYzX/9jje3p1ErZMPywlDrXUTL8uK
ziqVGXqGYzc/KK325amosvI82pXxTDrrPXtRq6/nx2H3dj8lL/6SUrt3nGnEUmC2OQNAymHWX+aJ
QlTQ2pCYyrRWioO9sRuMZ4b0aIYDv5Vv651KdLGa5KDUxu4KA5odYjnjcG4dc5gv/2FkYFF5CQCa
AUJ8u1BzVZR9auVY1sRQJRA+LT66Sk7DqLOS/5JQ/MTfAZkB3b9lOBZzXKwjAmLXWRma9dnBxee7
XSflBzSGLL9fcDHw9THWjxjPu4sUwR3AF1J3a9sRnWfHSXkS8yBNm/ZPs3LddySy69Mq0Ex9Liis
OwfrZRNRgifZ89Tx2BU8rrZQq4xk2KuVhApVv6qhXrnfNLNLMLNY305FnR3k3ptN8f+iOeQUUqEN
UPbm6s1SBeSJ1RevtjrhOxujyKz7Cw480bnW4jboIGu9WRvbGA5W6n1g2HUsGoqzbDVoTLeLp0mi
XGTmXLymUbK8idPqy8DEdpBsIu1ZZDNpR53Pv9dsZrRUJumjAxthQtFjug1awFmNrDIuX2PXXQAb
5obXXXJhztwjVmTg/jd11cHtuDdQAHpIUyG3AfR3M9CxiSM9Zau8ctprFyPvvGfVwHYrxnrtQ7fY
eYD4/FHQzTnwc6BoxcAm51FFurgJGifjAm2oLl+bxejOo1g18xzHw/qagjc54nGbfLVfCmbUeWmo
GCY9ZLYmZgebc6BrRASYxfLOsQaiRgqnR9CBC3U+evFvtwaBPJDatBaoRbEXN6NqDC3Kx6LzzkmE
Yku0mOYnvMhHX5p8ve/dvjq4iXfjkR9KIWeLd+km3pTqmjLVjndOq9q5dCUrs+QleAY2NAdQyA/C
bSft5/BkniFrC9SkNqtT4wR1E0X3zrlbN38JpW/OdW+LJwrVRyz/nSkDH8e4cEMhTdwWcLXOgo7Z
mtglFJV1qmK9D0q9/01uCwuD1ixtTVnGBOm47alazZRGRjl75xkDcz82K/tsJlgq6FpZXGwFNa8K
nvwTIjz6wSF6Pz4iy5sJsQpu+63oJm6FhR7Zo3ceU8O72No04OEXH/GUjqJsFr4ee6A0ht47c45p
IR0++5LYOA08vmbvV6Eci1x/vDEBMchl88vTPZs0oy6N1jujBCvNFieTGglyAq7VD2fRd57/ON7e
qCSqiTqIbOBtpWXg1DWtiWXeuVud9CJW3s+UE/XL4yh7o5KIYouGFeYD2yhqpNZtX8TuuV1d+zmD
ypf4rV46dPiNhVwe9MvvjgsLIED8oN806Xa3xbmozhoNc69ll3V0q9feXppXWNfp6fG47jYxuQlm
GOjfcFSx5DezFWea3RsZZljNqjeBanOHzm2ZnkEcHSnh3DmiSccvjltuMxRKUEbbrD/FrhWl0/EU
6uIm/ZLTl32yvEFZg0LTnb/MYug/cP6Ls9G5SeL3lRW97+3O/hEX3YAbEdKr5sFa3V528hfBxwA7
xjdG1H0z+nrNsRuIpuziJV3xUhhd+WYmSzvRcEFT3l61Nwsa3wflg71P/mtQudR+3SAirtoaRZoL
arbtpdfa6BQpEArGFM/u359degW84REtkerlt6Gslq+rJIQyk0qgeoPxKb7c/VJSf07LI72hvYFZ
XHjSA4Z26lZrcoiyQTGGHOuPTkDo5m3i2tQ+3c6+ANNvjmQQ77YkkycfglKqng7MVh99xHJk6Ysy
u0CHFu9UlMLgJqH6kqL3cClS5zfBS5pcLMCIGBmyi1yx8iD6Zd5AQUSjqXMLLGajI086zWeUPMpT
E5OVPZ63zTNXhoK6AJWGFEzCpTY7RU9MPS69MTqbpRO7X0bYusWzlSVV+2LmNJKDHOsRfcAs3cL4
Z2wmvMge/4KdueRJJgGqrB9amZtEW9V6I3bSQTnr0WT9E7V2qp3mwqg/RJaoqoNDaGcmKd0xTBU4
LJC3TQlBjVf4SL1KJpFVM5CaUmC50zsSb58O0+QhVtau9QGo8v4bszF4eZLAAG2G5nY7nWWeoUrk
SoTBVDiBXqz9qZ704bJCxvnAmh1OfdwmiJfU8cFwt5GlNMvPXSL7lHD4N3laH9k4RYGsCQvMHdYn
6Srxl/CM7h0sMfh8+F52XmDrRRumWYJo4u/NrGy48+aTr0O4kqAvbsfdpk7sRFiFhmrhum2ACWXz
N64mxnmkkXtwvso/69dU+2csYMe4tNMu4VV6G0uA4KCMkYxh3I16cm5HxEqQEl6al9wQen/ymixN
P7l2PL30aRk7b0kZvPjp8YC3hzw/AvwUKDkOQJ6q2zzVSJQ8y7x0CuFVVM+Rp8cfvXRxP6V1530E
itJfrEL3Pj0Oul3SRIJnz/tNLi7J07kdec+vWZ0a8FLSgBD9ATuc8tHFg1zVn5VUW/vvJcdI8nsF
fmpwt1Hlr/rliHKzxNBRap7CqU3X7Ku2Orl1moBXWt9MGzZxwLN6+uPxSLcnhYwJaAWlBNmX5qF6
G1NVKmvUu3wJS6Vb3TPqRuN4whst03xXdNORgcLOhwUsQ7b302iM1/5tuLGmilpO3hLiwWY/jVYf
f8lM7u1x0ZM6GJZUHKVI9+sH0DXNC4QTbbKx7WGsaKrXuIlYQ23lpPAtrQcf1nS99qLGqmI/j1wH
73rECA66GltohZxNEjLwnTx6QGZt0QV4JrRWJJYp7GNN+eK20TD4ohCOdmrX8oPuNg6ENqCIH6Iu
stNLaybal0hBM+YFqGJ/ZEl5f2qRuXFyaEirU3jdkha80eyrckzmsEmH+E/oyPGbrFJ/DFOlfGZT
Oe9RPU4/cV0d1bTuDxGZMsoeJ8ox0iLmdsbXdCi6RmmmMJrL+aILIz7FIKe/glHT3pZJkn6c6Ka/
mtHavVc0G0Wxxwt8d+AAehHX4yhDzeI2fjQCU7YcpoG61vgZjXmvRTp3RD0DRQ17DZJY5F8bo8l/
gF6svj4OvrP4aAzSpCBDB1m/FdhKkMscopnB58mqnDGgyV5bb9ZhmS9jf5qsvsMIUG0Pnva7UXnE
SXkgibHf3BEzqkgITDhTmFSJOC+ms4QOhgQnXc3qljJ7Xz5xZh55gG1xgXLBo9ctta1NeUXdlbw1
NbF6nBQBQqDZv0jSHbgtUQWanXgfimgW57Ga44uVWe8VmflpWNE9/YcPDlqBK4t3LA+j29mm+cap
ifZ9qCTR+N1DUytJ1IRaP03FT1Eimk+9kniXx0Fl6nh7TzJwYNzyHSKddzZBEX3pV613Zy781n5S
kP6ofeQ4o38eh9mbVtJKGr8IH/B5N9MKE14KT+eocndzy+nlLEjQqYpaB7MunDgwukx7v+AxXB/k
ATt3hCwnuvI8QzF4u4XNJZ+jTBSsYqeuL1HRRx+mpv2j7IryYOXubVbi2Kj3UK4Fx3g7fTwR1UHv
xjmscVD5o2uW5YteZe6zEuf6dHGcZXgf663H2wuS8sGBvTNK7npIcijhcVRuZzFa8bikZruEOpLs
PhtoCvUxrdo3xqppR/7iO6ci1VkOBLgU1KyczVVvJLm7xqJbQq0ddd4gtXFKzF5/4YkNiEkU/+iq
a/xrz+kfppHWf//2QvpZBEdYHOE7NE9vv7LNI34dNWcNzTFaogs5JQw2X9RNFAfzMnjJ23IUg3py
gNIeKZjszDBavkBv6I1Je6xNZjUYKfTHbOY6xqVG8bGSS9a35roI8NIutYU2xXha7RW18VMxlkcM
15+uSZu9yrEI9ZNXNS6n2w8/mFk05a3CLHvuSKTSs5RTbMBNfi11sZbBpCx5lQQNfZgyQFItVl/K
VUvrEwUIW0foNk2asynV5/9Sy1w0YSby6jTok6OOB1fXzrni6mw6erOwwO8yiFWqLQpDn0O1nZar
a0Zm4KhN+psddXlu0wGGqWSw78gDN8thtPLe0pJiCSktpM5ZW9XibBqoCsAOKdLyabYG9eD1trP8
oaBI+3jahzzM5Sr5JdNF1LhOU31ZQ4+yEMaM7Ti+W1NHfVeia/2+77W4xA3BMZqXLLGn76JV8RF5
vAl2tjs9UqRKgIFQgdj2EUxY/kpvpSo/YYS/pGaD+CPCFLBBK3DM89+sGslvzMlJ3gvqC7e8zRWR
QjoEX1yoYW5Xy2ttDPhGL1IK86WMi+II7rVzU/Bek7ooP6NtrcMwZRB5hJRb6Brx9JS65vxJoGL8
VTUG9Xl259EfvGw5eL3szSlShKTY4BRpBm+ONG7MudKKRA1TPDOCrvXMN129JL5W68UZsB0ShUCd
PyquqN9HRhMfXMJ7Y0bUR3pf/Sxeb8Ink5MAHda0kCKk83cxrM5bOkPJm7zWtCogw06qk71Ir43H
60j+udsDhVSDzUMx4r7Q6yp6EmftqIV2bUyRQDlizYd3LTc1+gORq/RmoNeOiP59HHbvHEVFi9uD
g4GbcrNpZ0Mtha6wMRMlM06o3hif3UVtA02BPYageXpuZ7qLRj7nBySfvTyP1hublgYjBfttF9dS
6XakU7eGI+UrEQxy63TUBVrN+SP3siH10xEy+p89qk7JW7r1QCgzGPXoG0babxuQyT1MI5CWDx5V
aB5tqk9mabKBxnoNk7LFTzPDhQyqU+Ivaj2dlqnt/Ukd2ycUMb2XIUWIJapM1e+M5AgptPfgAwgo
hRVlPRrI3O2hhvZ+nLoWv6RUxub7Mtj19zmblaDrYvEsltk4OYpdgXMZWqroq1iqN15PGUWbYnbk
4+WxsxvACfLQBsaAxOMW5ZpwA6bupDNHaJE9W1Tmzpw263RCc7J+p2cqrPyyTJqDTbizKgG9cMr9
RA3eg8ITuyrpri/h4imdCom5WsYgo7ITnyvbLS1UxDsMDd1ork+pqVE1PBj3zqlODZIeD81oZIW2
r31DoXI3IMIYJotqXupobfzWhbHqFo72+7mqdC6h3Y0gG4aQmx1oVnM70vrjDsPcN1y6FKobO7L2
Jw68V73DytTvljQrkJQwjObp8QTv7kIwBWxDkjjaWpsrVCkrs1NUjRnWRhGM5mK907Qsq3wXa/k3
s1I1J6gP9XurMHliz9TWfaup4KI9/h17H1w6q/LeA0UGput20edq1WhWJxe9qeGyVy7iFNeLjkG9
UA6GvJMOUcqhmCKFx8mK9NtQBk40AzwsNeSxpX9s7Lw760LTPj4e0M41dhNlc57ETQssoydKb+fa
t37Oo2vp6O5Fa13UILXB/eyUUf4Cqqs9GZhyfHscfrtx4R2zRPkDf8pGcVDfDpJMUFizuy5h1kbe
q+vkzTVr5vSbuhQi5SbRvdJHx9k8yE+2o8bgCsMfOiM8K7Db2DZ/Cno+rY7eZwhwcwUJD1LH8w3R
LE9Z0dfDabFFTaG1bj43vTu2pzyj+nVAx9kuJfkbZPoJxYPX9N2Z5WlT5y2Z5oSLm44QK+iZmiet
TUF55Fnn/CbIi9yTbqaLTBGoASr527dm7iFRDWvQCWMy/i9FkTZB0UVFaK/e9HHB2RXqnnskL7/N
Fn4GpcrLt2aa7e25HLtDWptl6YYZ+KPAq90FPFnfO58rM2vfoQTqdOffXVCQrdEZBsPN9JLs3y6o
pu6YuqR2wyWC5K0O/fAxmdU2tAalE6dW6arP+AeU68FNcL+OCfuTHkrJDXfQTdhssCrLzBM3jFPd
etGMAVttclDv45AM+qkoFydYImc+Oo62ZwTfV4KtZFtY+iFsQTSVkduo1XusodoekLlxEs87FbaJ
Wc7jz7qzWAlEewAwPr4E23es2Q5RHyMwHhYOBRjk2odLE1n6SwHR+eBI2A0FOIJDAXuQO5mprmpM
4U2pG1rrkLx2raXDiGvqYNLj6mCx7IXiPuNhTPfQhdh5u1g6aGUOTEsvrAeredXUfLoAg7K+TaNz
ZPG2sxMYi+z/SnwEDZ7bUDwKPcT1Cy8clHh8364O2w/Z73CK4uRDV8/ey+MJ21sZqI6AVae6LFEg
t/FmrUJVzmm1MBVZD9Vgzf6O9GQ8+IB7yx4YJU1fClASgXsbBaYQMBOyutB1KizFl6LrQJo4vfVS
Qx+OngwrKp9GQ7hH8Aw5M78+Q+TCl+J/Em/ys0x3G9iJOvCoQ2aEtd5rq4+B4vLGxOvsubMULQoA
IOpPha0ubwesupUgsopD1Ow2+fv5EzBKgqmGdtAd5KUqWTtebOvhNDQm3DTTqU5tXuWXtphHdKbs
vCZLSEXur3pOf+nx/O59eUeKLVIgBXa9pSNPHAeNacZG6CQdPoFz3T6PJRtEKEn7eRGK63c4AR88
/vYWlTxZ5aDh/2/3C9gbhXJWooUGQvUnQdvuf6Kvmj8fD+0u1+PL4vlFadmSqFmSvtvJVcvKTQDq
62FZeumbkibN2e47HNWUXj/TY3eAtin1uybGhT3vl7U6dcI7km7e+cC4IZp8YtYYelTy7PilZqNb
CKWthaeFs2WOZnzGP7szAyRTCi0oZmPO+vNI/yrWAzh27JHg8UfYWV1YhFMXpvlt2XckL2GMw2h3
qhkOUxy/isLV/oir3rkkCGT1wbLOxQ/DKZWT6w5HVemdo4qagizucyrKibgdOfdJ1S1ZY4ZCQFF4
RiBvsIIOVs/V6GarTs5NP6l6fHCU7JzFCNAw52BjCOtu0D9R3HjqhDJSOCMMdo6stfsEs8KFem3Y
z4+/7c7hwTuGt4ykmsri++0AEXCI66mu9VAx0rK69K0+2aexjWvTAmCLIGaQ8KCw3k+mUorPDU7Q
L+VUe/Xv7yYUS5hcPjUTvf3OWFe0ZEeejjeyl3t+L8z87Dq1uR4spZ35RKKDmcT2FGn77XZyl0l3
O1MYYS+8+N+KglTrr1bTnePOnfwhGY8ozDtbR9IJKHnSjmMAmwW0uigyVXpphOOkrt/zKaMN2K0f
xVi7T6CLp7dr6hUH5bi9QbJfVK5xGXiLdzL1ccAVODHCvMNQ251GE7wRmFjNGswzD+MjEPhuPBq8
rCAe4NQ/btcQOm5kryPirCI1xcmJzBn6V1sGSH/mTyQww8vjNbtzHlDcgKBMOCrJnvw9vxxHGTdB
Oqy1HebRqCOkQ83Ym/9MksUdzrhOa3P8HHUezV7k7hNlvkxodR6BPHcOZqr+4Ks8eLxSOk1O/C8/
AvmTqk763A7dxnTrOtAKLam/TMXgkGK0olHfWmk6jvq599Iy/QPgCNqBQadXy+Dn0Zwdpb/3H4Vn
E6ZjPG6o/N4Jas4evh5L1dhhSYU9P8dVN7zJUmsMYsPMPmboPn10u8z76hrlf7j+iQ28m4YSFZF7
8sqwQkpicYVTvo5zwF2CzmQ8VJkTKGpVj28ntxdjQPlNi/0OrPuPxwvi/rxksSO/w81E3xvdsNu5
WPW+0oQSmSHe5pXpr2UxPY3Faqd+oxr5wVF1f2LKYFLdEiAseAr5Y36d+FTnJjRLK3RKsZzdNCkv
WZM4z8bUfSYBib56+Dm9L42kfFqHMS0PTrDd8Hxjyp1wfiDo3oYXg6gt7JzMkHjLWxBpdNIKK/o0
JRrqEktUv0sG4LCnycnr2Tc7XsAH6dbu10YWWX4FTuotusVDq8xxVofr2CqKPxY1/9TpU/Ui5vlo
o+9Fgs5K5gN0hex9s9HbtUobO3HNUGmSZ7wjor9jYaoXc5yT36zogQ+RiAkkL7E7YWY3RxjXbVOi
YGQBVfG6+gM6T2h3XUANFPOHIhlwhzzhT+xdwXOqcbii+vv195ewdAXi8sME8s6MTBhZmluNbYXZ
Ohlhm3fzJzVpBj9pcJJ6HOo+c5UNPxDd9Eyk0Z38778s4GzJjKEaPStUYlTXApjlQLdj2yi/PY5z
fy0gtUlFh7o4t/rdnb5ijVGbdeOEvJeTi+bOH1GBHhM/i1TDr6L1qJC1t1qonSFzwPFHhWezMeOa
u7AZiBeZ4zL7XWfwGuqnsny2x7I+WDD39zqDg4YsiwBcQtvOqdLUTsMzxwkrN7e/Qo+f2tDDx6X4
Z3Fns/2uTyil+23UV+bB7bf3WTlgkHyUjXRK/bfT5/bDZKlZZIetSsvcdy3FDerKsgKlyNPM16rs
f78/j6RKnK+0Stkj8ub5Zb20RqO7VezaIdJIdf/s5kbe+mafx+/HtvCmM3Spo1rZ3tcFWMPyIe0G
zrSZyrEZXWNcFJuMv24+NGM5PidOY7+36iF/XkWsdkHuivKoLrh3h3KekQ8bZBV3FjWcmxnii6wg
pzXroAcVyYO1zfK3qajTk2b1y3KeUL/5PA/qb1pNcG1TEQEbiU8IqRuX6e1X1is8wUQi3LCMlCFI
1lw5iyIRl6lRcezDDfFgGe3sFugTLjoIUof3LvEfdLXqNJV4FHWtFwB67lt0oIq/JsPVDqq7OyuW
1SM1CeWXvavuOjOPWLNZqMzZtXHGFQ8hxghKyJprI+wi54hYtBuPyiPpGepmtKRuP2U65pHtRBQg
y35sYEIr3rvVLur/rerSvSuy8QgWvvcpqSWjhWbAyIHqdhtPOCO+3MpiA7Asy1M399zGKcDP2ViU
I3j/XauR9E4KLMrcHjodKtu3wdKyqLvci70Q2XTr0hdC+aNwU+xey2a5pFbbBqZiZJyyzjKeNJRG
Y9+JLO0bRVnjADZ1v134KbLjJ7WgaL9sDgZbkGPTB/G4rhDUhXyUfCsXSxvPq+jzF1tbjK+m2cTV
BZWG8vvjQ2mrrCzTXEhdoPCxpABjamxuMb11Yx2jWy/MV12FYluWnT85Xve9U8WY+7NZjC+mVwxn
JaqUwbcqB+9Cy+vN/LSYo/utxF3ovaO4R/uYY2qz/tB0IxnmaSL3Fj2r7Xsobuo6q1oFFUxNByBU
WVlmBJTH+j5IsrgwfLuI1Pw0LovzsbV46Pt9u8x0DweM+NCxmtryZCne8AUrY8s4Dwk4gMAzBt5V
Rl5Z7cnWEJ6KUBCxzitiWEYwzyYWwAhgzSd4J8v6VfZ5nrU6V5RgsqLUWAJ0UPW5D9LUQyonKEw9
14ZgRrYqHvxpLbR0DcZuFNG7dFXL7Bvdrnb8Hqt6Iy6lTY7wDH8lTTq/Tm0r+qoMetvrflQYzowg
Ta4sMb4/bttOP8ZKfuRnexknxUbptZimP0yzjcXrjN/0cEkwnFb/pLRQLe9rUZXixahNxbtaU+K4
z5G60ET0O64AbfS9Zoy6pwpuIHZX+hp7xZu6zUdksdPYjl9stTZxrBndSPtguQ2I16wexjpIRDzb
q2/By6rRKFT5QmuWrT8GoS754GvmmtYvS6vD3fIWtxVPXTw1xdvFrUfzfRJjIRDi4myKJ93schdh
ah29Lx+qc/Hc1J6av5QwTucvQDPmIii1vI3OurfYJvKB7ZI9C5dS79nAcmPx0ZewrIvSdpF7xsxB
KwLaP3GDJ0ysdx+nQdPXf5As0o1XZbIwjIYGnOPn5VlL0b5TZqh1/ujSj/ww2Hay/mMpbSYuLiYp
yWs/4NRwmTNF7T86cZmvT5mNIvQJKr9kU2kFJIIQdNsYzy/AX1cvaPN8dq94QFbzD9ras4bGu83L
8E1uozn8N5YMZVWfpn5ahHWe4FubQdVgR9v5mrE2ee67SRknhQ86yxj0YKbHJjWZKzhbX/QBIT08
oSOlr169fKmjE05lvej93KhiJUUbCS2tt6td0l5TqrmfnnVIQ/xvay6qWgR0hOxEvEZr77SvQoGC
hoWqvRi5dhJNqa3PM/0sTJ9b8KDKu9iQDffA6DM7ToJ6Kuzm21LNWv4mnW0zupRGDuDvvA5KGj9b
8/9xdF3LcetK8ItYxRxeGXZX0bLlI8t+YTmCBAgiECDC19/WfXGdKtvHqyWBmenu6Yb9hprQS2v4
qQBmbY3rs6Dc4rAjHKGsG7nGIeX9fsyyvt+7BsvEESSJuIPl/tG9ZHItaD1kFpG9z+dMyPGHzJGt
A9xE6JFNS83tcQwI44bop+xUzeDvPCe4mDrn8BUP4CUWWDxnYgFfN9oqZvtU0ejjtCdQpPbeJl3z
M4H/0Yc+MRNP+gxU9HPGTNd/rBvxN3Yk3k5GSjjtdJhzAXBzLdkbMJk2gWH7bOQlKpB7+VDkS50/
N6A44zifR5k/2qpW1V1oG4xS4yYgILnmYebqx8xBEtzvvG7jq9tO5ZchCYfNeuoiI3/kqi1kPWk2
rx36WarSmA55ktbHFev3O1RPSSOQlxNjTGfcVa0l8kZT1dg7rIbR7cmnRx5ejioch4Palczdg9ek
ij0XtCn/MJEjrLxPqTtpvxZd8iFHPZt0/jOXPAk/CymkfoPXqJf3GkaK7AtZCRxksIpD4O4F1KkE
7g7DsV51sexeZp3a9H7BRmV8oEl95PndIkIzy/4QIA/GnBh4elx4VUMvAbtkXv9YCpWQ36s9dQWF
EKjLackttVcmZaouuT1zco+Hq+VvCasJ/YR03ySkfV2yFGcBrkuL+2XJzuIFq2Et3frMVud5Iw6G
FCgzrcl+A99PCelhL5mGL8ms8YeKdp3ZTecBjnoMaB35JA9lz+dsUcl5l8qD+ze8IE09FM4rO9S6
POT1rDOvbkt+psstGPnxuu/an7+CgH9IfNCGgHqqzy2jd8YIh+TcsMoTl5RMQAjlRK/ZzxMChuOO
tmq3F2/S2f/cJQrK0EKMBDfXWrQfppsF0R/W2E62x/EWO1HCWHhWJTY3UrKU6Q+shcrqfl9CCOay
edhbvcN1CvYPrkVRyC4oO9xeO1l38kC8FySd04KFC9MMMlIqBjo7J2+ogUp9hTGGON6hlEuDmGoL
H+UfPuD1QbHwx95gyIF+SX7KsxURG6yFBO25qRdgm1i/h2k5eF+/dwPMS2txx1O7Jnf4t5v6Nbrg
1v8WglN9l2JC9TeZ5Csk5lUlwtpvZbc+nqaeDSbTo91+VnVSuwcLHuTDotewUL2BAWDbe9ikq3Pk
1+LM3HgFqYJA0WRHdmWqCtb1AZh2fbWQ/JgvwJhLMaJjF8AmtaxkLXvI1DCtdApCwZcAXHufdtpC
eNDziosWSadiRTyTRBf9pCiSyCd2tklheiiWyTpyrFwnw5609WF749GG9hbGIuK2BKtRLBTkuwOe
bQ4LDr6W9Y0guyT2H9kr3UO3p2KZGHzOlu9VLbpwX9Rel27yBW/cPYTvbffdHmeyfiFnl1vYrR5W
Fzetm7nr/WGwUdRvqpa5GlOcU4TFI5niP5tCMfxoYzkn1zPu67pMUAyvjYQzZb3Gn+xwcvt3aJXi
Ewog3d0LgmhUfBN0KRkdJCbmOISSI2tu8KXBM0VqWuc/RdMV4YLkE7BLv4oknqocUCf9/DrDtuCC
4BVlIC87/HLdsZeYP5M1LOIB3BkWXEfsfMxwBso+vpENCso/uJV2PxnBtxG+BljKDHmEU/Ue46Ze
qErwqIJDVuIAeU1a9Ynsqn/bwtbXRuvlROVGANO9teeB/ox4+8B8mH+r9QALnyCnT01haRI5IP24
+l7Rtl2fpdxbdt2OVu9XuzM04Ck8MLDnDNegCxY7ESRo5ZwDD0Xka4fParP92em5avCvQe58DeKY
s16e5vyzthZu0m1L1h+6mMmbLkIKWSNpzuyycru9FgWZq09+i45OEIFYuOowk4ruimWXkl1saJR9
9IxrcssSC+WmWlFG7/m2u1dfFLN/UapNuu/zzrK1x85w/aUEgJx8SeBe6X4rjjiOTGRnMaDtm19C
rPA4fXFW2UOacvuHYQGODVspy9fDiOIFkcux7Ls979QDXAvZGD4Wge5SkcKZQzbe0JFnpkYnDC9O
tHaIpPRDICETV9y2pLrJ/PAlYmiL41WCBVhRFPA1/dWiVHpoMvjZjm09WzKKUi6v84kXcsiahL+u
Qsk/rG3NfM07K8KPyJti+xMifEWH0LAab/Mis9SPMBxFRtDiwFz+QINpu88JU8K9mRyedlDuEs9v
EbY5MOfkCeWP6JMkkOyDoZnRKOYK/fqsms8ob2t670BOlmPXhtL2MBBu08uK1zXyviC0+TdDu4Xh
rMN4eCXQrsirouiWBxfEzKAJOEv7kmtQiI82k869lwloq14K6/YJgRekuzEB0gBNVCTkSm1NimpU
PK/x+lSFbyZTLg2iugIigboM1+Djedp0vWYlSeoV7V1Xi96eVfplY5v/S9Odn2OFT/KVFUlnJpSw
Mu/r9jzDpziHrMMUVaJNQM57DN06RpgbyKHalGIjCycc9UEv82WkKkPSddKSRt4E9su77yifvJoo
qlRyBZnm49zHNNXJ6AQWwsBVt3y/sqI95udFs4J8Y41u9snJ9Ciu1JWpGMJSVfoC15rVPR1BWzBK
cj/ET6AmdpuShqHEkQLX2XdFo8jvPjSAK5YUnO9upHCF+FaUZ31FXrSG9IcXwfKeM8+WqXP16l4w
WTRuRM/YUkg1VRbvconFUUyLMGlm80MqWkpwrAva3OMGgdS1r3Sr64EyZS8EUv5zrF3HJb7R3ID7
zj2fRyT4uGbAqt2irhGLWqYvW8L4N6HT4rzwtJBxbKy3YWStmJGvg6Cb9M4jq66e8k3DMZRKhnXE
glUkfI1ONyly9DYRhl3AezzFEUKLRW6Yq4I3XyNQVAgpoNDuHKS9R2a47RNak219qGbfZOolOQuU
WjcgnzHLAczX4CO2s03vG7Nl5TgrdbQeI/FCGjSwWDt/VPHM4MeFqwh+g6WXf1fDCoWFwTyEp5rD
AP8Zs/Ne/lrwRPlokS6A9+3MDGY4UuKfOrodMtPM2/o1zFCfjtRaDEEe9lvvLUTyOHs6Kd5DWaz+
LlPzBrImX1xxlxFr9L3MC4LUtzawvV/To3uFx2L1H4LGw48KvWzae3XCxnK3QbbYTcnCNuEUF3pg
dSDtT6TUpXRILDgXbKRuEe7lkhV3RdzKzxzzFoCSI+vUXdgThJKpbC/qHsYhoR2lFofpV5/A4HRu
O8/HxAffDkKK85NlGWRC2eKhbNjonJsHJsqA+wArYj0FPknHkBV66cVHlPDNr4wUwyJk+Q7Eo1sv
Ym1NMRAudzUoWOvIiUYJDVfRLk2JmFy27P3e8jogQJCjzEWOPdnj2NO6L3PT/uvOg3zfFxiY9025
1P9S3ZFfdWwiHxyFFVXRaZnht+bwVCUfyoR0q84GPUdHk0l2Jdn6XJLq3YEQ/rf4k5/DglyQMNTd
yX8w5MZjdFpxDYwQjQtMP5Lu812kqUXarICCOC+2tYLiE4jKaMoV3T7S6MusL+C18KvyiVM9A8ns
ewWHi6+1xnDSr7mv6eTZ1iRQyDUbGxy2R7Fz6yyTY5KYI8Fd2tjPu+O6G2agGI/JCbu9/uQ2OyZV
BgIvdjSZSV8c4cNavAyzHUSu+drzaPdsWDGcLIMTumt6ODoun3afBt3XsD6M1xMzyKeaLR+S87ny
5wXL9QjKRl9gHpGvhe1bX9r4jkVgzH1uVhHogPKw1CawCflqcyrE4JqS/cZ4JrAlnOigb/7j7D2e
yPTIhkytKwLYzg6bxF04spe2iAz2CGl3viRlyey4hoBI9x1yqUcHN5onrE1scuhwQcImkRzyX37Q
Op1mBFJJWCsl4mo47ugRail6DA3SBlAsPfxc+41gLO4T34E5jd0OF9ej1vm/ZEWw85AdsFEZ8JZt
ejjhKvulxCfLJmi9yDKZNPg4LmuApR4DaNH0bLX8q9xz7/rWS1SH5UBDP5J6zX7zIvXnaEWW0ZEC
eMRnIbRGaYaQ6sUWHvlce50sP0Vudoa1XpYmPQZaqN0ru7kRHaUhl4jh5AlSK6CgMNStMNB5bDxM
MK+qT/jCMqyMtI2pvzmBIdu0xBPMvbV5A0++V31RxSLH7RwLD6+8FPpKRyENnP0Bq7LuMHjA9GjR
4LRxwUyQFdTO+I4/OrgcmQXLKEz9p0k+VlR5HtYhZ41CJkjAuUmzN7Yc7cdkW/2SK81+eNa6sdMB
tjrpvNNnewJswW0yt18VCXq96KJGwV2g+FG9gu4GGIiIxTvsUbMNqxSVxFgO7OCGY7YXuChVxvvD
Hb7oaaHKZtzzGAj+345PMGeS2PIv4FTXQ7i0uDGLRGz4dlAm+sNn2Yw9OF5ip3cPNXrQBhkXH4L6
2vWzYif2UEl2qr6RNCcwEBScj9neps/1epgUxTmFHSUk010+kJp2f8pCrNhlw8X3vuZLtfb13MBz
sdGn+Iz+x8Agu0CeaB9qpCD3OboB9xnixRkCgYCPpXByFZCVYoNvqQkJmh4plRuadfPlp3qGohff
SJZfsN0PhCvjaTWP1bqvv9Ax5Ni8UTb548TBqslvun7dUZT5IOwiMV+n7fIvpUaYCfBT+MFzYcXI
Laa23izYTBsi0laOVwiXCf+0NMYfzyIt1H1z1uvrSnVre7Fk9MmiSO+X2ELme78ZhQ+52yYTYBfs
LCey8xnBns7QgXq5VWjuCzCPJfr4GwOY2AyweMceHhbC67nHuxXFwAFILBfI2TZxKYE7hQvwQwwt
AlGvPZJDI+q6OOdlKGFQbQZSYYd3QnOh6cMGnHmdUjAq3df0jDNwzdptGBRh/BxcsraTgt8lZn5p
OJtym9LP9ZqU6V2OE+MGLMbu9veWpFBGi02X9jFTgPjvZosdhNu8RsSSdugF5IiQXf0qi0gBu8Cl
CSKLPVdAhTElm0GFo8GMLvPyKYBNz3q/w+MBWuu6yq/EH0ifCKdd8EdMU5I79CI+HVqeRN+nBRwy
BhCm4JqyHXFNN+nhEDe0a4U9HbOU+N3NulMi38gF/pQkcTfjWZY4wTlCtdJbSiECXLWs2RXm65SC
BoHmaMDKY9oNmMjPtQfBvhxXruyO8avTrnpvKtqcl+YAHjRsxlLeAw415rdcfQVCIcHsOVDSNnzc
2woemn1s97XFC5CK7AMO/n/TZOPXiJmGfW5j7t4gX1vlIGWNf2o3CN54WijQ9etObPJqgPDmvdJc
r2CgTtGI4YxJhmUsMdf/ylyiwO1wf+G9WjuMwDuytXHuIe1JJoepyA8xP/I72RmlrjtkF28Emks+
nATr3CqvRLzMldVvmnXM9AFvGh03zHsc3iMgdCZUekCGhTiWZiob3nziSJjBAV6cSS+s3nDb4bqX
U9OtCRtALYQvuUra95QkLb1vSbTZS64UR3+To3mbsJ186B5VRRVPH6itQuRgiPGugSDry4qdjWN0
xwLJKOM4lJcsnjA4x5G2bugWzL53WEKZX1RqiJqsrLIvqLkdGWee7u+Hs5Xq44dty8OKzNFy2kuF
0adzRfFlA1q69hKZxL9Yg4wOJObgEsACtZWAI1aC3yRyyYvB1qW6Q8JjtAMpuf2HZ5/8tbbbZc/Q
D/yD3yWGm13QuPWpLj24CEXWD98ocAiXjm6EToadHZno7kQ7bM2x/RZFlMck4XiC+hvD+SxMVfwq
Pwaf/ogYH64YBjgBUbyJ+73FrD2Gdsnn0cnTfl+5qH/W4AP/zdkqfpIugSPgPCc669NY5n5CcUFX
RQ8OMOzgMGR5ZMh4mhBKeIiRAQ/Az4yprpcVC5+289B8MDRUn/Fsm4DDXO5vpWoEg+PJ8uFsu5zV
G8ewkw2tjLZE+1o3dsBn4+JC2H4CNzxalK8ZJh17L8q4+Mnihn76OJX/wQBr1kOLbTM+zaAy4qUG
0POqfPPhklC5/zRyi/y4Mh7VLeTevkLHsi9jqU18UQcq3NTuwsaHFaBwmDBm4XGtMHDoBn4moIJy
JPIRfO1nSYcaTgh6MLMq3CABkeyTRnqQ6TsLJVlf+W3BqAZLZHzPy16vQzRlfOb2Q+7F0ft6PFTa
KUAFx9qMjVbtSLcTpjs1DBgvwBJycinTw//OUNPriQRO7k7YhLFx9yBHQMwd8MRx8wL0g5Ziudhy
xze4w7dW9EKty6sVNTB1vLv7u8i8R6/kascGDpNH2Rsr9peoVqVGuIjT/0C1p+sAljv+nU8MRiPZ
Nl0Nkq3tqxdKNVcV1fyjE8l27xJt7COpy+VurZajRnufuf9o5Uw+UCgrPKgls4cRe0XI+zbrQu9Y
VE13aWdYQg8VmKMEk51Z7oG1ONNXoG7vVQmNeJ/rqN1wpsfyABUS08NW57McGQrNPaZhBceBRhdm
5AdSZgYdIDgZlJbLB+rWiRQ7BMA1AaGeAlQuIx+xJCqS/w4YNampAu+EfgydGB0ZScwr+mlx9meB
BM3eLSzHwjdWzv8Vc4sVYZaL+IQfPC5PVZUs7n4NJ0b9nFfkZwsfpqTXJ0Do4SMI+AkR2RR3N0K6
v8vQAkFvV4+oNao2+x51SOY+8FbNgwU2ES4Ey3NvqceOZwpW7vu81Ml/JUnnn0gqOFr0PQxYdYgd
FnUBv7IeG8IivdcFEQi+zJbqoUBPeg5FGfb/oibzP48bOPQYotmnEnukRQ/cX9jew2g1G0iaJd+p
T+CqzjqMgANk1JFOCfLYwO8Vwuc9n/d2G7hNPgR6LAf8xGQHj6Ozxos4uhNbhFNp4opWL8iq7msr
4c4jOtKsI1bI7TG2RQsyEaMxzoen2oEZSaqd91h5UufodIVZINVLKO4rq5JsOO0BhEiW5/7SILcL
G7feIE0MNmL8D/XdDk3SzP17c0pHLqHqknMEXnTOdwnRe/6cQDy6XUgNsBflem0eYYztckA4fH3P
LDwM0fjmggMtwJyIRAcVzktWbhlWu+oUlVKeGc5Go4JC3xn8+q2QeP0uzbIY1Yu4L39b1UbYl2dm
xf+WNEs5JqBL8fd57trbiommvdhqAYLms7W4duWyLddkA7lw1XKX57PBNmnT57sDCAje48ScrNHJ
TtgcUu2AbpaumN9wR1+g+5rdbc6MVehD8uwr9c0Sr8Cu0cgefHFsbOBd4z+tWAjGydk4YNuPF/0L
Np00vPI3pzMUCWSYbzjwCJoDEthF53pS105eV3PkE19KZS5CWsSYB9tK1gNB6NJbXW7VN9ypeDkR
S8Hw9m2OhL6obZWgwKMpwVq6Dg+SaQOE0iUm9AkQq7U3YPmA0xPqKVwETdsNLq1XNeR0Qf/YYVje
+nnvYLongEx/y3Fa59HrHFkXwluEh+HVw6+KZOye06N7jSLBcYbkDejjucePBa7S058BFA66mh2y
hWkhIc9uNNMhoqur5p8F72BKW/jNxjFtkuW+gfvON7MsUDFnrcacAHVJt020dkairYfkAjq3FAbc
7DzXZACzUL1hOZeeA+wLWBytzcv3XREPcxtVtE8waETjnmZOP4K/EOQK0jDj921Tzewp4eEgX7Fl
ppIbxCYo+VksTxD/Mgvfu9UqcGIclgsPlVqp+YY34sh7XRkYZ1B0DsDm59zRYW/rE4RfwQs6rYts
cN0369leiJtBciVV8aXT85JP3u8J/jSr1xTW0ESgQU+xjfr0IbALzw4ADH/DMVw46+fO5eFp2zPK
Xx1q/ttMch5eYR+IrxyWWC2fCng9/Cp1cfALPhZCQRGKMBefDoONvu/MZ0Y9zZB126vLl2NqT3T3
N7FzlEQZYZXSl7qsf3hRGNhIcxy6m4DjenFLndzT1xLyhTiGwMtjOtpa41KGb0zANWji53TlPCCi
8ARv1MdML9V1B3CV9WoHofMYJJCHvkTLahD25PErA/IdMZTD9qm6y8GoN+9bA0EKNpa6079Ib/BA
vWpzA7yUVuKVHkvCh3gWij4gbK0rLhIZD91LPOszuZhanHKCiyIXD0uL8Ly+yEGh3qq4pyeo5mI1
g9hLJx6XdcPW68eX5B72Llb1Vwerev+c4Q0j6GVA5lWvsToQ1zFB+qgVncoVgzGaSSQ7PTEvw+89
cNStE2Xnptt8fnPAnbB6dHpwYWDe26ZXVutznBnRv+wJ2m8CN8Z+RAiElgkJbls3nnXYsW9slu35
rOrA70hi7QA46BxUunzGQK1xp7FPqDdvc93OQ1dr/WtzVt/hRqveERZcYqJE6uePiJ275DlzJYbd
AxsAODHtT4TDyrfGVd8YXDpgPbbJ/8jZrj1eEdUX3OLiGksm9uuqyfaWGV/Wl1RuBlDB4n80pe86
1Kpttn+2ImPPdYpcdqg3RG37UqmY3NtubcUAXQ6wUKo1jGvMWXV/ozWgKrBNvt6IqjpkKHoAV/NM
mt+qKEl5QfXvyi+iCTK/LOjW/MgpYbBeTFndV+da5zekkcUrSPPiAXgXcL1S8C85pKgX4Bvt3ifr
cv4uc7ibH5BG4L4pqZl0K+l5cbsw/lKsXR4/UQ7foKWCRcgExn+f0mqBJRvWx6qxxVQCIqeh1U+6
L4ABWvtxvRAS5l+gseXPloZPEJp3+8gaBEX0Vnc7imeO9br+SHYozBKVN5MmBuDogaRzO0ZnzisS
lUs91CblBqG0qFH9gpTWdMSr04ket6ve0EhitDA+nimObYlhAYET9vM5u+PuWLHhi6GpYz/QIPBn
KF1TjGC1rm4a72SBacwW0GZKwtrLtq3LP7h11YC6Mc19L+CnlGE8a8NvQbCtMLhZrn+bBQ+lquJi
PmPftOkhn2MLyDe7P9PKN9sF2V26eFeh3f866RnA5tQAmW7MEr7BOZdgPIgfAFCVpckj453u3gMU
QMUzLfbzfYna7kAauU9u82Y3CmGO7hyuFahX+lglrhm5SnD6W5ODL9RQE1+LOTbzRaXNqp9Usrka
dN9S/V1akf6BJJYcPbbx0/RLQFeE9Z1idfQ1bClWJ3l7tn8RwIiTM3vKpn33x3KtXAPmVaMJe4Sk
it1DY5XB74RAzVHiWSXgMfwxmYoJ+QWvIAZAyT3LLqlJDzesNUJHJofmV41YShLmr5GLPaHFyVFs
Etz/2S3DHhMgTQWQbSzAlpyPQXuV4Z9THeTjKNDkutIW4fCYWsyCHn2vjsuSVcQNEAjt3T5skICw
cW4yZCpsnUcLr2ONT1XPmP62BrKzi+1CiVkbM4f8WKo+jjEuTCZDRjP5rd4goundWlr4i6hI2/60
ZIa4oSuAjhYwuujQ3JQoBm2yNEevofWHGMzVbL0nOut876Ws/ibm3I/nkJxo7soIl0hIUZA8xGBL
+hthZEYMR6m9Qd4ZgXzGtRCtjmE3W9LPgUp7v8UY8svHZADwK8VbVDsg7j2qbjlPJqB69Z1vEHVH
ZFQTaAcoPzpDO0iOSruicUwApHykOkHxQqEuwiAdFKgMichVfV+LJda3Bjt/ZjSVJuFuI6xcphU/
THU5fdmeIH2qfenrnVZPi6fbZ7l4/Q0DzYyBO0n3L2TOqjvUGpOOXbQKk2jcP6B6uyV3mkfCe2xa
CzrNq96/BNC4v6gP3XMpC+nQx+j1n0FLCcAZDKwYiAWhD6A7nvmtCQV6L8jbPtE0nH/TZGVn7yGe
K3quOv5ABTV3CkAjHFjAdX10phliofmW/8XQziE8LHL+VTSc0VGrDNQbO8iW9VBxpc2QtcZ/3xbu
71Dv4wMiRVNwm+VCthG302cSU/wXqBOHleoka8et3QJsmN2CL76ZU8jZ6ky4qgf9EbrJtKW+z+nm
3kq4xFeDmGfhp9WF7d6DmRP3cBzdSjhyJ7bCUqOiLzlx7Hw4EdD4b90ho+yxlQ9v2hwEWIE45Uy/
hVzUlwNbPlATIK2nvezoqD+MrlaK0SRRRwPIhM1bb2KHZjz3q/yvain/i/sQAhBGtuUlbdNl+ij1
cWxt0c5/W0gCL207g2ilWbVBLaJm/TbDBQNkLBrjFm77c7WNjO+4C1DJYVKYLxAQ4dBsJQqaD6gR
vtTOIrYB27EQYxB3OaHZf+yiR30BWr0dA9yO4zpB4gHaOBGn2b4wmu3fSw6EYnBlxos7lm5me2wE
4WC1citlGNclX0CiQV85gfsx2/XAzwnJqakq3gNt2nfw93iNp0ovqxy3WpXgFwqKocFHuGBfFcaI
/dl0NnV3M8AikKSIa1Uq0C8H6HI2mYXQ7XWbGfaZKD4uegeOHxHhRCBAEHualjezzobhQcDt8h5Z
NMIMVWQl8MUEKoXHg2BUGlH/SHaNsJ3DtF25BJIFvufA++pkS28MonvM/gGONYPJYZfTG7rtdtwa
Y/54xsiMD90ighQwP+S6FsPPr7oRSz6CIq6WoduSIh22dG5+VpWHGYMHcT16orBsL1i3XBpEnz9u
pdO/8a0mf1MZpJwUhtD0VuxNA+oMEkqwUzNBE4qwJ22hMKTi+AWJNSZ2CMjzJyTJx68HjpMY1jk5
HwJ6cT9lO01/wdfcPQb4bS1Xl6TtF4dlk7LPt83qW20jutmKG5YPOCh0w9Iu3AqHgp8wxjJQkQLJ
UrNAoyBg04QBYW7eYhUA25j8LLpbKWc5vxxbSda7AEFHPTTl6Thcq5rCIrBwrfLLmsgUBcAiv3RU
Eb66YM23Lr2GugbHp7PteI6wC1IDy+ZD4A2FOr/q57RxoAt0153XcvZ+vrlcQ/FkKCKvK9miIWG0
pcUdhiCsslmc9mrAXekSLLID/rvEjRbP8A2FQCTL5ZqN6REBrgKMtU1PKp9K9OK7X74t69omPyIG
KHIVAMW2AW+oODOEvcnd3aFAVucIjSrwPA/pUTMi5haK7BLeVM3FNsA8B+eq2t0c/H74ULM8omRD
JUfwTkuUE1Hz9GcHUetfWpl8w0eYj+qaYQhpPv4majMNOI6v4FKpHXQyt/ibiuCmhtAm/bKS2kGg
jBUo2pcJuBXfHPydztCWPcE2lyyXwu3+G2NGr4NbaV1cSsxmoGmQgmyv1mqPK6BrWHZ3JKjXV7bC
cfcRqXkyuWD+apBlCzqruaLHAopJAeKlN+ywJMmo3KkfCmMR6rDPuAfaluHrTRL159zq2l7b1cwl
OpCVRVw4Sakfa4+HN3C1np8Nh5oTuFCli77THzL7BLTufqnmSMmnuBWmG2tblPZSo0Y0//JGNm9Y
iZ39xYPDbO5p1x6/Cpxr4B88ByL3P47OZLlxXImiX4QIzsNWs2Rbnu2yNwxXVRc4EyDBAfz6d/TW
He2yJRLIzHvuTRWxHGvjMLAlJ6+R0Cpr3zZbiqf+wVVOeVe6Q3CoxDQ/pCp3CRfgSrh2bDJ4B5Ec
ov1aY2kACkwG/wHAF5lM9L7/rOJgldtek116Ye1r8Bb2On1sAm2rHVp/w5bIKWxfMQH6zZ0E/5iY
LecO+liSidOYasYq0dJ5zj5GcqSnCcoPO0qzvjdlF1Wnlb/4iiW0IsgtAog5ispT9/iBQF30hEPi
xomUmmsbpy6XeiSjHZTnLDfBbAJq3TWkMY79Abu5CIjmgEwMGpSkNDNM0YhC3RKKKv+REJnaY4zn
yO7KdO3/QMXCAufMtg3SRrAeZrzYe7fIswtxuEbtJ38p3u0Q8azd1MwXayV9O6LqDR+XuXG2ZiqK
r0Uw9t1E3MOArtl33QzxPUL18gyKYv/iiYrxGTDmZkID5Ep6SV413f1UBHAv7TwF+7EIy49RuYxh
Zm7CnQN0azcKZecFTmb8s0yQkzQGZfzkR7fV3G1ORNltpq/uRrkklyHv0rcOyfjKZpj6vyEd6aaG
PDCXUlfhU+FN02PXu+MvR/kpRUc6zY+aX45Bvwrrz1JT1K8mHJeNUX3wX7PypoJtkfVWybC5a/Tq
UHdhw9sFqbM86MZBSuQuacKYPbb92kTrH3dk8K6mG5xvwuaXSeh+bFlT19RIXp6MnK1OgmV/Gxzv
izHSh2pp1XF14/Y/tdT+2WRhdB5Gp30f3MG9k8EgkFEDWqKwVfku7ZD6wsF7AKAc9/TR8zPo6d+8
nSSfB79MW5JMJGqXyoJkJkiWJltPdZ7+4L8j4qO86U9KH51YmUc4uOj99kIfKw9JTyz82vMaFKfW
l+aYtMm9VAzAvcAGG6J8EZhDXX8B8qZXtN9DmtbPbZ14yJvctdsuDQ7lZIc7SdZD64zfEAr/NeMM
itDauw5EccN/ZdGpHy33gxq6t6wnOHNbKEic+b1QgvaKtM9xaxI1dTtIueg9ue3A2ofx4G9bes2H
MI9iGHFl+r9RtHrRoXLr+GEdan2eh2iQjH57DQmfdMAjxXTFt87TzcwA2jtpx+GwdlM37vOysoTZ
KDfeRkkV/jLeKp5XDKAffYIpJO9k/9iJVv6d4cUprUhx+ImawPkcaSi+RS+Ct1Y07iNqdvfkDHVz
0VLMw87JK/8guSvu3W5q9imD6DtUfark0XrNvw7MEtCmW/JNEqhoP0IOob976dWa8EYaTWbPnLX+
divYqE2duuWlRi8+JjDSCGakrX9ErU1+DLf+xUMu/Zc2EEfx1UUn0bD8IzNr6hx9gJRYHkitbN+l
a6jiE63vGJVhW2/kql69zDg/Ic6TPWUA4u2kmdelq/cl+gBUdK28/Tj0wXvCu3Kq5qlAzpgYZBbV
q+TefnJjnx8l+tj7XaQ308USSni/0F44c2vUQ68dQN3Twj0grsUfqVybe0pklgZzdsVPbhXUn1zO
MdJd5l0cQegnEITNOnbSFc5xmZP6zmkhswGHRIu84jbLbz8Q+fMS4cupi1Jc47ZaXtay95aNP2jv
MCmv+BZT5n8Vc68XDBe9PVOsiQnrSJC9kh3QfC3E+QANu0HxX59nPj9fZgWjET153wwEzAuGJAWt
YiOeuaWr+TklAvkTBDhLBKixZXp2m0Awi0wxMHGMEFpjE4ltYJp532SHP0a1TbGfO+0/AFOqOwMe
eecBcGxM3K6PC7lh+RY8zxW7cG4BIZOco66mj9wzKuyeUlVZFH0miO+ZHIrnCtEbtNQRC+Nm2cnv
0WbtiN8KhMisovubj4PcDaBxySYyYUrTEBZspXDL3GqIwSB8SCkjr0oYbEkR/q8/6CoQiH6QrO9d
m+LpT3F4YRyLbk6sixTC+0151bBhC1rUnFcVZDdhZfVyfaIocYNn3ziFd6EbY1K0pkKM/3WNnp0N
Mzbnw8/1EIGN42j/yiZg+FOl5dz8mcYgHo8G/2H1XdW2cWj4kqzf07es4TYZRfUGCRnWwClV6zZ7
OBPWPuuhVivNVBu5JBGtqseWs6xtFXb8cXPlXbB7VPZMr2EA+W5bOfH8MGwgQUljy1I4bVlTm7z0
2tbmXUQ5vN0WBb9YD0Wss/jJsHHde5ANcPQ+DGVyxhOz/iUeu2i2uW3G/JTTC3RPbUPRcIALWhbn
kPduk6zXTkQ6VoeBPqOUxyFmVldsEj2pCTNeqmzxqjVc7sS9Z9bkq0V6iPZhUXTmbfSbG+5R+8pa
XAsh3PJw9HuojgIX3com0c6iPewBZRMwBrNmGtewAKVw7usOipHNc0gydLedU3qDgvFGXNLbBdRu
kTt/jnL32qI0JSevGUzG54mYo/9wyHkMU+dVu5M5exkrOz6bYZ3EERStMOMmmWB5fQr4bGRtlpMM
iR1YRUbP7BzipJjl2yhiLuZkJHbyChbTj8w0Bt+pWA6KheA9cuuxPU847WJEEeruSwAykNLSLvO8
DaSXkX9eA2buC6i/6j4PYpPt+LuLwUFF85LlF99IDoYfzcvPiOHWebM9J+X3EDvNQn/Atm76HjnI
xvkiINsjeWalcq2eo9G4/VWh6HpnrNSddyRBo4eUD3rEGZ6ESmGMWuqmuEYKTQ8ocnD8fYB0Ex/r
LmvNvyhqqwGlBgL5FVdD1n52/uiiQ8+ex4TEXzT16lQot7guDS5YBufsmPG2BUak7Lgu0YLKRpPG
1eE7wlD4NtCnO5kQd3TnQG5kK36PxC8OwvML/1duilg8oHhavt5+EIO9ZkhcyRvOFgwGTpt35N2u
XVo+1aDDMRxk62cn3JRxtiFd3q7nxmLQexzSYshQ+2Of/mIV/KP5hk8rkSeRjHax24JZWdAemOZ2
xTNpPWH5yDYPDuQ1cUAq2kiFzIDYYNb3jyKfGIVspNCVTLcG3SIMj/yBaXxynbiCVMaZPNZnrOwj
6nHcI6VvormTkmAnOujwl1Mno/sTlFGGSWQ2eFb2OItVhuSJGeoWHZT16XjsJEXQXvEbeu6uNkNg
jr5lx6Z/5mxPqLLHomdW1HrK97+VI3hE4qESnmAHdUzvvRF4t/REdlZG/YrPJlzus4nJ7YaTTnS7
jK8zHqH/bsOQrS9aBY/BSD5zP0qn8/VTCDFUPmZugi6uGVL0/2A+G3kJEn4MbqUcdHvjM0ORF2Wi
eTrCMM7ZD4ncc/+v1104nFuPge0eyjfPeGal1ccxHufmnqQFkR7jhMHFScbdygqRNsuynRsDhG7T
OfCDb1ynQbknRn+en0p4JnEYmAjiaW2xYW9snDAiw42Mgp23NOVMA6Ve90J6KuIh9Ujd2TlVPns7
t6x59g8JE2/5Sc1odIv+LRbfuYSpLsb5wPXiISD0RVyIOysaGFdTOKJH2K5IWef6iFr4doqeZa7p
7dqxvwuCKVWIroMpg52OA2EN0xJj3VexID+gMtGUv0YrPhHgW9efHkRl2/gY1mhC7/PSsLENYwP/
/SYPwxUsPb6vuxlMaLphybbcsiRQ6y/cxuV8lp3rh5xyuFo7kunCEnNDqky5t3wooz1lITm2r53u
kBc8vwvKuy5TDpywLx0UgH3CVFg/mrgsy2/llpJXlV7fW+tdF2OVzQ4UQI1nDmPpdkqdW2xGTX+s
+Uis+ogM8/ovB++KZxnS8to/dUk41NG7l/n4mzc5yxminVuMSUFHJXWdXFol238TJ0m6FfVUpodQ
mgkDM2y+sx6zxa/meyLKscKudFTTU4yXFGcruTTP8Ty5NER+1SzbuSbWhzdj8L3hd0fyuotbMURk
iA5Fxw6RxzHt+qrZMhEV5X0cViL4iteOXaAsORrbQ6tCFjpsFEdx7mBXx4J31lGQZvdNHLnMJGpW
6gUXgfe63vuclxy0cI3pnUUA6M6gCyMCtvba7kF7qqouMfcsYs6M2NFtwAjmlIdpnd1D1DKZPdX+
wqZF/DF+Lz99UcnuxIwyFd5pcq3y3feenfT2Tx77Xf7ZViR5+fCoOGjNBt1xHaCZ2F3VbqahiqCD
SgMjtLChId+HE/MFjzZyHsxl8FMGVfuZbU7qvjUuhhsykqp42A5kpBbPbYJQ3W7qZOmAjpEE640V
fZH+9IQGDpLhvMiLnPBAMrMPQV8Gs7cnsD/yp8ckHNv1jMNatb/xRyB48Ff44lkppp73bgJMne+U
kPRrzbyM2QvGbcPCgZmpRbbBKwzg3Hnsxr7j+fIrJKNVhhKzaCaWY08F+zdcI20ugckIoxBTNKKY
xDpVr6uTp/2vXIAVBJxrVaouCEJGMJJEIOt63B9BRp9T8TnluzyZkTspeHS0XWRSVUeadYUNog6b
+k9NkFj+FBF60fyDmtT5P3++7fRkmT3x5BDuwGyWOq1wNMYtHeLhxEPo74Qnm5BxbDHJDzwOdXke
wVS7xwgeIX+uXXxXh7UM4vY829JQCK0kQNVnv+hCWuYYVyEWz2QNHSRkULufqTXcSUTtGQqfaR5U
Mx1qZUSJd9ykdjrmoePKbldOaAUnbJyI8tlta9udM1ZRu9dN7/5n27qunsH0w2GCUeXduzTwXJfS
Y1BKqY4d+Fc3pkn2B0p9nMWmHiGqdxoqLE52UaZi9dtZqmy1JytlPH6ELXkW7Sb3CHbaSFJLyHhB
02GQn0yyConyDRP6rcVboninGzlNB4X0qr+anmE77kjHXT5BLqYWswX3j/vmg9hwM4mg6PpdG4Cf
XZVnE1Qv6zry6BAOBg0TqFkwS3Kr7MDlz8E6MTxHrUq0QGKcDOrnofbKGziGROojqDuLd3a9pS+P
GfXSeOpiyv2SCrCsxNfKqAOytSic9DMYOwIctownM7Nsxjgo67+U+BJwl/hZupYQPTa7t76JNSkd
DFtfkIBGf1vCblNwoaG2TxIAy35IGDAyKwTX9a5LRBT84X7RznHGY0bUalYw0J5yAgGKja/DTB+K
tPD0FdulKPaJsSr4m8VOPA3bwGmC+VCS3lVSksAvL/yCMup/GF6xNDgg+arcuiJgIrTBeYcX14a1
B+ctC0GewJigaAhnMgTLDe2kWEKdtUN4q5mlehfxtADdh2NRNgfTmzj/ZzKOM4hRudTzG/brxB45
48k1pwFaJIHj1IfuzUOGsRFYkL7Ec5Xf/rZrm83OTtUTtcTYT7wgUTvZ+I3c+7m8B7bB1V1ONz6g
j8eiORXd6MCgsGuDtAYzVL59C0w6BTepIlJ32IppqURc2nKhhsTH9U22SN8fdYgP7WTSpe4MT7IS
yysREyh4B2UHBjM2nHAZHVuqnnzHVlXPtQcxQxgfq0TS8PJVz+GxCccImhKQyfPxlQ1LBiDfWYnR
bs68Orznc1/tdVxyXx0CM03pbzypnFg7JzGG3Siy8OybYvvtFzRY8KUCd+EWU8BFxX05hgwD92Cm
JDOE3ujmd67XCgxgPOdlDz9imEHtWFxUr/cm773hk+pz0J/ejB2bncFcVfN9TfkgTxRicb+zI+bx
+szz3g7JzlJV4aqdYi5QQR81meTNqfBaJEctqlFCj2blymKquiUzPFHpMhx0NVjz6vmNmWfg0jlv
A8QHBb3Jzh5Yo+E04BIrDbFF69g9ujFvdsuYf1h5hFVf5ssrDL7In1baZ/tdQaiIn5CkueV3JVnY
eO44WIsV0tRx0x8+1s4ebR/BQ2GeXEq5cxplFnA7ndBSOyxAWP+QX4bViWJtCjze1DiFEUcMywvh
b0JjGADwHOpJ6A0ZGIFIUR+htLm9uXAjfb8SYTz0e8aNcdfCNwxT5O8CciOa8hRMvirf2a3QQZZD
O4TL33SVvf3DSMAxfxDuIu9lxMEa/8vHavb+cxY9TNUGUTSovYcaknoe9pnTTu1RO8XA+z3M6RQn
XFJyNuHOXToSJbax7hXultoxRX2smfcTy+DhaT+hthfBcZlkmzx3klyUOyJOtXmpWpWE116LrH3p
kVjLX7oD7Trk85qqq4MaF218EZTs4KG/L35Chv/ZOQSf5h7hFnV3E0u0i62TB6xmdJGAgveV+X/0
4lhqVtJP/Pb2E9C475fJJn5/QygtC7t6rhAEz86fguYuk85af4ZhHaYveNrw79MmV167cxUn8inN
ysg9aSZcwT7uOIHuDM+FPhL+5EP6KIcQ4SRnP8XOLnjOL7bQznwLGVjpQUJiGRYOJasD/wkuZw1O
kUvkU8GH4o+jOfZJCjeD7D2vOHlCGxeXiQcsinaYCOLmjCylvZUc6oDJzijXQuwbxJvQcOdCk+kd
2zty8K8uTET/m7yYph63M+ZJ0vmtFktwp2a3XcRuRcf6f6e2YEeG9y3xYeIGXsPSbqA1ffHf7FOO
KHZLRtlyBKOci2uosd6w5nr184OsBxmeTMDoKieGgt7iMiwrJi986t14w1MjjNgPfGuOpSl2GwUS
MEvtnXFit8GhXUVjKD6alRCADgdb8kAN1rpPE6452++x4xMu4XGyjg+m1FF7yPUyhgqSJHWiH0r1
nFwxXMC0ZEMTtfSZMDLo1VBX4osGIlx4ooGXlm0QgLYPO9BLSXp3gZFjKu/TJS9aevO2Mv6XYFYV
POuKA+ucL0gcdy0sMCZB7qyJpJLKdXdDGyU5s8RStuVlRCktySxaOcwIZtHMuImL0flh5X9Mn6c8
sv1xIPJqeOsBSG7nW+fH0Udj6d7/IzghUe9j1NaYuTJvibHftUioHxhqHJJMIljaj6lL/f6gaZ+7
L5ABm8HhkVZS/JmVM6lnwEdBIYdFkdcY+sKbnoUlyRgdzc3XHbhl3TwnzXhDWFztUv73yYhjcorq
WcSbtNOZju7zrgau7yVYx2E15TQeLTEvxT4g9CIko6GHv7ivZIwLOA2WpXntgkClj6paUR9nM/K3
zgnVm7tjqds4/5pzPl5F7RNy9h6bkjHTpWY2Xu1DPvs03VaLTIOjjJP+a7iFAeDxTC0oyeS7808y
GtIcL8z6EJzo5Uh1oZ5mieB9rHACfmdJUDCbp8dT1PweukP5sZJOMFOxAc9WFPYRRCfcWoaREFZC
ia+abFPzhjRl2nc0Y/TRTTcO+fwAiTCvt3+YEWo3pzhPvNYw0S7ctLX9o5v3sor3Nu1chtCZ8VkV
As6Kp2VqHR9Pu/aMvXJvdohSwuDvALfsqmHKEdvzgJ6grMKhgR/2wQhK5lrFNUsDLbYYQk3/s9hh
VSe47a7YyiIiACGh3IE0KuRMICi7Z8YwTDYMBWqEFp0mS/8Q5H6dvi+qS6F6A5U4wYbjK9f0Hx5Z
PRtGY0uIFybR/MoJLtNdgQcueV9bnPZYLYuMY21fuCWblPqwM9jJOx0LDGahdNt11zlZnQRX6XpU
Hucq0OxujnTnWfUEgzPm4QuNlc/uarayxsFbmTr+fF76mgBqJrYMoWVj05g5U1n4B0LyHO+5btrC
PIeWCfi7ITvB/eUkiKCHjKCS+g4vMXmukzN1SbaJ8jCLiFaIVXKdR1M1l6oYOiyisgjY6nLMbTCz
TLH3Sd4vQXRtDmnb3TaWoo17ZUNrH7Z1ab67dFR8GLnrXuYkFcUjjjhFK9h3lDK7FlNIexSTQiDe
ACdi8tsRugQIgHKXk1PQQGHkmDyqPqZtxVaQ9eseBZgZagLDTx8miijo92Q6Tekjk92mOHHaoEgx
7xNe8tUpqt5fttceU0M+Pbh/jIhMxHABu8H7KCzl8gYbO2gXcYwMl5GEYodfmdarPE+YT4NdyT2l
y20hW+aZMUuYvJc6g1Qy27gt5fpliMIgGI4dUR28AtB3xqPlB+047VMNYwoYmJeutycsCGqucaZk
eFpRpZj/A62kIGhiJPcythLYnGSKujh5hTFN/nCLven3db9aSKaBNqx9rBgKOMV5vNVlBYUEpsB2
N06mg1GC3YzGRF4YUtH7XdWcYleAuA/N+I9OGLfkFtXnRl61UVkvr/3sEgl2YCO7297R9Vvnv3XQ
qfZZ5dfnnjh4wVKNLAwaOz7RdUWD2OHXzexzrXKneSHgJYnmc7z6gaovuE5MecWgUx46mu/qP6bo
U8KAqALCM9hQCRPx3PHNnaOR9lWZ+c+CQYz7Uq7zC3OJJD46XVf8zSU86mZdwtGPmbo6g2g2K8eX
fxBjun4GvBR/s4nIJjYIES+2oaX076pg6ed/lPfukwzaAkFzzFN3F47YlTBAae9xGZhRHWqR5dVZ
JF57aGqb+zg1l+F5cm9YB+DyFH+7jFQ7kkZmImUghwArZwzL5WtP4mB7zbmFq98Tvk7HpStP84mh
kzf48zvnbJz4GyfqIvvRT5YKY0Or5NaHjtHcDUv1xvU6KPyJOBbXftq6vTvQ+ATTrSMIupDtzfiB
oGlzDbzkLXjM4a7B5g8DVzzRGLEc4mcuHud3XecQ4Jh+/Mscxnl3hHamMZ+IBvN4Rjs62u1YeTjg
czxgGcOeAmndb+zq7dDs2v8mryUDPwaTegPc8QEdiEH1fg1NwpqNuoM7O4Wj0tWlTFrfJf08bbx9
OwzleF9AMurnkJVo/icArgk+ZROM3mOWMMy4E+w47e8KoANSYuqo8fpPRphBeCYfq76oQS+M26M2
TWFviHk9pllOkC5/rKjOZZ1lBihVdpH/G1Kv7Z1tXxIMd4bJictD7q94tyLXScV1KOqJYXdj6Xg2
SL7J+pFXYTM/ABIRCjH/Py2enO38KQAVJXGiNul6SRsRmS/BbZkYykWGmkxV2px/g/037gjyRt7W
BIKCVIekMGnJE8i78lw5zFpXagdTFC1D2LSJlz1f3JI2WCSgJpD3urpJq20YrBX4F3FsTEjBdLN2
+vQZmAbQZwnje7caRHBHGRU5dxIWb7wT2KECONGqq8bPIAy1uDgplD7j93DxoODSYepPHjP88Eek
mjg4FiiE89lUFa5TlXbVI9Dp0lJx+XG1d8OegoG6ZuZUSeY1IuOFEJkK5j1KOacKl59MVwOgXDZL
oPZJ3S7RoS5TsnY8QhAxEZYYXNUOTsT80DQv8y6hC8dQWs72dRFlyQTVm33CliSo5NXT89rdTBrR
E6vIp2lfN1LO+wEJsnyaszn1dw43en61tb2ZEebyu8Cvc5WgiTjyXPDnfVSH9kWXMNb3viCQ627h
iETTqnrvUuNlokSm6GBUvsZYpp4Z0uHmJLHJ8Y/awzkNeM7E/Kn3q+xcc+RhTRqh5B+5e4phk3CQ
Jacb/hJsiJtQLk9CgnEsGKMIg1NczOYReLby/8zkS0icowHrfgRkq+0xdU16ADomKi3XBBUHNXBJ
v03psUNmYoqqlwUlQ9nbec/2XhYUSId2n5NxDgil3Za9YyaSLIRIqa879x/naQ2cpDHRNe1FFsCs
wREjWT7uXKZh635YrAwYa3rN72Sxnhq2S6K7LzI9MRIX8dgkt12HRqQ8pEwwcIthdFWAjSqfLixh
rPnSM4/olOMatnFEknuXi+60Lk5tnwnxwE1Fbz3Yd5uDGJNM05aBfey6yv+nfb/7D0+oEx7TMJFX
P6PE3JfFSFXltPQotMq0hODhAxuWcYUV5lcIxjodJMXWOZYFCdImEzUBFGvh87uRqnCbWTeRqQ4Z
DMsLWHyJeQsX8T0Rgh3ucZht98Df4b9g9Wp/XNerilPJl9Mc6r4PmSmQ0Gg3MUWKuPDDl0Mp4rV4
VeHyf0sX5dglc1gIuyPyACKIppUXl7lShFgx53/8OpreYk64P8ILEntfaBP3V9M5+p2/aAi+ZFMN
4+8wZwTEUNtU7cktpr4753WPMKo7JbM9IjL5KDId8CW4FjM8qkhX7RVpEyDoedGMzx5Iuz0JRtNE
mbh1Je95tNrfrEOuo8PaF9nLyCjQ36mA6nrfAEZNPAVYLxkXhHmyIw4VtFqyYQSapR8cp/2xlQnl
loebqqigNdR7j3UM1e+qrQmVYrCVDTUG6Tb0Sm/nCGTCTZLCVeI40/UUnYgmlgRwJCVlIW4CxYtk
92wa69QWJUY3u2ViRv4tikAtZ08TGfLkODKzt5QoFqyCcqs6JrRBuxSYqwZo3ZTOgAK3SfHdlfux
KgQEGrFw4VU6g/mPeZ0I/44km/7qB7coX5GBIUFi1OYr+iDBsck6e2e0Mm55qR0rTkw5k7+MnupL
KkjswpUR5GofxHH8DCNuykM0zISz4P90yV4mHrghQIBl0tu6J8aOoBbM1HC0+DUefVyujAEzXRA+
UK0CF19olLedkPr1O97R/pgx9LaUWBXxGoQUKueakZtTnrs0BDDOfLmGF53y+iPDu8mjdKa225oF
feXCxHCqqagUMX1T54I5Ki6aHTZPowgjsPPVg86cth0RYC7YVBK/zrRj6tDzwPwThKnekgg6S48K
m+oc0iprsmM+JM65UbUO7hlZ4q8cqlvsC61V/lYx8iHzj27B2xLCmhwtAiPj/bB2cYALVhg+6DbW
jw4Lkust68DavzMPDprsxBLxiCkeiyPQ1wVLSxqE241btG7ERAQYZFe1ccUe4ykd4hOVAMLoNFcO
yBnyEbut5rV/4TQA5l2LfFh2ZBmtsJYIz356tEav1zYO1ZPJ5qA+RjdBPEK0iY/RogYSW1O8AcVd
x8quwD+0fFHVCRlE0iTTa7l7LYYw7i+JYuzifrhKhEbvMRfmoAA4TZrveYzc8r4asO8eqdoawwLW
KPtrUdjustFN1NHMJWl3PsaDXzlcOEIpPfNHRK4HrR/lEzsyIu4JcVoIFTY/U42V5kilubY7WYYc
hYzlsYTLKvJ4xaidgztJjqGzXxl02R+iUND0f1vdtVipnazJawIHVeawFhVbbiJhJHRy5/B/xs0b
ypvipok1RwZ8CCd48eyOtkHOdPPClbBEXZ4t1sIxS9l81EO6nrrBHeWv2lkzYhU9ApKmQ9Hbtsdp
Aam7G+eIQIrBc11/4/lTeiVhd0RN0lAiBzBcNCMhBLFCicv7BoXds00Jx2mFWZrrawWvX8z4qyC+
diElqFuqnU9gWLpH9ye1t5894nN4Qi4Odsz+NLG78prYIl52cWMnFsrk01i4L6wimaq/i9YaBSFL
FCE+hM24/icQFSsQ9h6tUXf2+pioKdN26ZdGeUn3jOSYghe18saTagw28SST4wUjWpj8SSyxD784
421+T+hEv1tSuHHUlHE5F3yUDEaahLxo8Izir1dFLJ7mFg0t+oOeH+nhl/atJnPu3zDi/8OXrGri
B7xw5Zgc2qFqdrqYYYpxCFl5H4CCMs4pZyI/vAZI5+wRKk/uSdHY+jhX6RIebNfX9rXwWBiKkJom
6qLJNc2hhLxMH5O+CXHaKsa6m3IFqWUWTP5rxUgSReOk5nyBx0oIl5Cg9OUBXoduM56X+jlCEle7
wniVOiy5NxKIUlfcnTJJ5/FhUaW6KJ51vGbxKo6Nui3TG1vtPGe6FMm+9MPxftWrCwe+8mbf1ZCl
OKY7PZ5LHyv+TnpjhQHAFmChWeYigW7Y/aUADU083C+Y0OmgVtHft1LjoWsnCra3XnAzHr2JRmYT
27AMvxuD42pTMfD/yxUrn5IBB/4R61j5LGYRkINwE4uYO/dLD9GEBi825HigTc3uEn7H0c2xwrNC
547LkLQVjdN0Z12dP/UEFPD/T5P8HFgmN+/wVbj1N3P20d8ABq5XUo2M3DI9iuFNmdyRy1WHIORp
7AVAvQaL0cHFkK22iZ3EdzQIs2BkdGnhxpJIN2z35vdiJwxbt7gGgKSIHW5skJuuZNnTK7tsCXxf
utgQAuL6oFakGM/fEZPV4rEuHTliWRaEG3JkNr156vrew/SO76g85k5EHTuKCTsCi71adISVVSP9
MmAjWFKCpLHbNcWx73w1Pmgq3fGkq1n+nkoOYSarzvIm7TT7+9GuxDkVqHd6x0CImoY0bUdvazbC
nAgOn5jW5+X4lsoijA6NP8/jYS5n/SdPKbRvTbF5aUsRElA9AueRuBP5JOuA0c54idfgswbyr/dV
Zf1qs+QlD3FQc/Fv6OTnX6lU/+PovJYcx7Eg+kWMIEED8lWUl8r7eWFUV1fTO9CA4Nfv0b5tdOxM
jyQa3JuZJ2WzrZrGLbZAH2a0rk6Eh2ZtcwKBXX6tU1O9jSAnMEk2TfkfRsO0unSwcN8dAUfnAr7I
fULnr95B7KyoeSIdzmE4TyTMMeJgfluNJkyZLKtb3WNPC39RVFN58sC+6TMmu7a/jwK/OU1Dh6cU
YET0RvAaqPpcEavGeFV05t6rUyL2eYkEl81z4e4QFaYdvkJDPqyfKlY6lEB1N2xXgrkXkFH0G8xz
bfTeY56f90XnozwkAh73vqOwIImBUETnMsHIsiWnWOpjObvBCUDieABhOBI+0FmEc1tzOLknW1nb
u7w1Fqnuji4LwnCY0gV220PuZjTnjFjtmPxWU/LsKaUd7AGTrW9OUgjrLmsRq24IdEUmEVIAN3AC
LluP+Rf6q80la7o5kvdVUCTWM9IU6lG4+Go820HvDqelTyu1zzGCW5vCiqL/lj4BRVFx4gO+uwji
WMGwpPaRdCTTb9QgiLz2ZegjuluL9D8Jmxchb48Bw4RdQm3eDpN0khYLuSlYELlGohuusmnqbZdA
1gY6no7TlyMixo1NMmTj20wnGLtfZ1TbabRk/lzdzMKbsYms/qFUdEgdxoqywhORUMscxsKWYMLm
HuPO2pfMs8PA7iJe8dkxONJ3pa7THDbNzwDx4EGPTN3XRIGMxYKKT59FjAcmfDMORdBc2fADFoNz
N/e4Jmwe/tqQgNy261o8lZ6sfhI+48tQMOyQ8eeLZGk5z6/gQUfFwrFa0X+lAboP8xx5oPPxg7td
I1mFp13ZbHO5ht0xMHi2eKyVkXNWMpLnZTDuux/m9T31xYB1HCxt75ktIHJ5UkAqZYm5vBiOT/Bf
CJgPd5gm0czTBQMnofTJabdOZjXye9W0ZZxpHwyzQz4wkzNlshvedvDrCBFbUBHBovC4KUaiGbHw
YLtuJDicN7RbfuDCNAnPhWxexj2nyyrclv7sAjZureJz8AP9BsacHWIH8u0dr0RSXqm2s4avIJWU
5dlzpvbsLCr7HgCzf9e4yA0olXnxY+y0uWaqUsXvIFxb0dHCWpqDfgjtlJIHRCvOw8Ar59mMKFza
W/tPTTSOKEvN73bEul+8jZQmlG/juPZ3Iepv/R36nt8/4ofS/0aofUVcOavzH6eprjnDqFY1Xghd
/ul8q3ysB7vEoBcIyHKmtCOM685o9J3wbbJETDRsTsbIVuopynzERsmvfTVzkf9MbmJbf2yisgQW
pTJyz2WRMMswflVbR0hyQUiE3nEZWAWcoN3M3hM6nLSf65WTCA/fuvWXS2VnInyS5ObdLY7+pTw7
bT3+nZ3I7g6Tjqr2QmFkhZST+8iTjcZ3tunDfplZ3pnB3moRsF3ajL619i9V59XRI/5bsfBXNvZv
W+aRdxZ+KOxP8qzTcztWiT4PeT1LIhGOM8B7xZv7yGxSJa8d+YQknvGtLzsFHvZ5wQ7YIjlMwykq
2Lm/tAB66dpwJ/9QNgM8cM73EJeIJxQ4I76wqQX+XQh5N9/MIX5PWsUoXTiWEc5LkndFVO4HO8QU
FiHPxB6c6B3QcSo5p9yz3EelaRm8JkaMWK/6clpiVDDWirWOlqfMpJR6cXQf59i4uf9VLspp07hN
nVpv6i6p8Wf7cO/wqPQZSR8OBSARVeL+ei0rgzsb59UHxL3CPiQIExKKkBiffc1LahtkrVgpF+mK
8a8PHA2pL2IzA5uWL3tX8ztjrhlyh9XKOrT+Ni+Qma9Zz2JP+PXkfcqxn9w/IafP00BBAmtAWmrK
H9cz7hBz0GmJGXBHYIdIxujMqsFhrF/r7pqPVE5uicUlcFZbpqo4s9GzNlDz1FfjORl6fat8nySx
7P9EZQMkQq2eylGkRsz/4HzXv1biMkGAhfb+rjVpjbtUTwaRKywTNICWkaYfJsGoxijcbmj04LgG
iRfXwKwqi6m1maHTgeGUXEuVVw0PdK2wsEG4TWXsl9pAMh3oeVSYzxWkpJKeEcas9gYdxAx1xA6R
sBSbcEw4Ofw9pKcuGGK6a5ueDY4j3jixB5D43QayWFlCZnEzf9oIXkv/HIOpHDquan8oDEgprWCk
4FGcsKfb2HMyPpL6nHh784LMAEeG+lVjM/kB+Q6tIcpnbRgdbPhg5J5xOvvGX44Oh+Nlwx6GtGcP
t+lpwL6KV7CCobLpcQy5W5iQ01dWrjBFSzZXVK14dVDc5asEnSFJKmDr9ef2cx0Q3G/2IglcStfP
1WqmA1cMQB6YB9ZTj2cm4cBW9Gc3imxilb4loAWXk/fPjWzWGpbrVvvclNYf7PW4vHwVFQ/T0vGQ
S0B5dWx/K/WO0wJArCzoImMXKoa47G47Y4ewwy0uAj90G7mLeO9EZr8M9dw2OwRp/NflVAt+iXle
/rIoqd98goA+SC6kmo2o3YkGHjYnZCcg79Vg4AKfmGq9frVlX/1ZA5FBE0WkoSyv9ki1JeOYsLkr
g4ANOrvVjeOG9XOmJS6kSmO45aPNwY+BqXrkRwtMnEHx6MnB5bm1t7Ogox/c3My2dZl1j33diZSA
Z87CAavbmMWuiQDx0hi7VrHDePY6NUH/yKuzAlDo80Qnz9hQbB/gun6vbY1nfsna9WOqA0yA3Jl1
Fss5CB9yZ+agwKQ9EYwUlqk2kyMwiULabOHtJITs9gnJlzCm07l2mBAKNuB4/7v3eRDrNwyBQhLY
xD2dIhgCl/fn7N9tPgZZv9rLi5SlD84NsxXHOL5vzmwpu0/TUPPhtZNFzs2QU7Zp1HjohVxg7cLr
DTc3u+WB2pkmImOrCLcXbEPyuOB+PsG3C/uzqZCDNxlcC/KyWYi/VZN7+dKi1JjgQcA+zaVAV6qa
JPypCNPCMAkI/u5lF4TvjqlZnFecYZ/ZcfI/cbLeCmzygRvTGqdO7tZWwvoYoO6tOxEm1VOeOtl3
N93IgyTurH3DayeLVTdwdUHDSe4DpyZPzOkBsZAvgrexSSIO0zKNljZe8tsoUjcNp6RKBG26a2d3
YOlX5D1mCrrD3nCXorYThLlFsU2kTrODNWQ7YjT4tVYr/aUJSAmU/FCckqBeP2aeg1McDZX8XBZL
ZYhOef5GOFh/VrUvQmJg3vQQAkuy49bVsPdmm7fWJmeUfYkGJ2GBG0ywg5CwGfrdAss6iwhsiOSq
Sv9cyKH9iAxbrXPCl/eDjRCOCDA5Rvy1zORZYmPN91ULHQETwDjtmimRD4FvrGk3+HV2FfXCI9ld
kiKD1eF3D/PQhD8m53bZE8iIrA0dSqLeAY9EYJyRKdhDo/5SRxAwh67dgug0+Yt2t76vgKwiRjl/
nUw6OPq8xR+O+TQkT2XtgsWYMfhn2wV2cRu37aihUqnc9qqNdoXgYrG1dyZxZn1HrJ8izuBLec93
iW49UAl5QvriE5ACSqd9Q5sTM9awdJe2YN+9DSPX8Ces+l/cBDGt3yDxOJwZAfUTdidITT6FBVDt
XN3MSgApdDC3PgrcUXIfDsD6iQKxM1GPlcIau6FRibu3WXugE6jMaXhJ/Tz8YwuF6dttVf9PzzgP
qAhp9Ujx5wjY82d1IKN4m9rpVHh/owPgRuOyajG9saJ2cfLj6GjEQcP2nj4rMgCKMDINCwtkIpxL
9Msk+RFvdccuARPDPNIEa3PU/ZS+YUe/N0yR/hFcKpImihr8YZRsXjl9Fi5H9GZCV+2szLGgGIGz
oSwzyrsiMtl+5vbfuQpUuAszpwKy3AfZn44H0zeRCSq72rGNMibsjLXd0owkVhX7yb9R1AVrEtdZ
L8f2vCrXDU8sgjvythG2Wr5+5avJu868iOpf6nkMU+04iOZWCaVuowwYt5qRooum6D/pYBjbspRN
fUJmSDIH0TXZ1a2xHce3wxzE/mohjmYIAZDorNRQxGvOzmGqMofMv5vobzRpD+uB0zXL1QA4j0DH
C7rl+XLbWmMbgtk6988+KYs+INkj6frIOboTZE7Z0ZymVam30i7456ijMN1DvrAQ2cjKCr+jBKoV
pzIyBpsGz3X5qNNyoJGlTMo/kpVrdJzkGL5ZKtQGv2FAnMat2+lfbzwyYjX0SH4YCzQvLdFM9Ts4
faE6REPfvmJbVP5m4tgLtqKRNV05qVrk20jD4auG3Y2ZwI0Gc3QWF651SqmOOUQEq7ud3zZ2vR3l
6N6j+UwjjwL2ruGGvFbZX7Sj8vFPisxq/1r41QVviaGCt0Pw+6DdJXhMNRvXjy7XyM6Fa3f61JZh
TSAcdFpbxSyz8up7Qu8ch22TkTfmTGFS4rgbh9SfdWW44ebCJS3/ztMIApCPYlXXvFndCDDL4CMn
J0XvX4YQCyalSnlSbEbP76iWguo0iIcwuR0DOwoAVoCcWYATzi3LAguI1iZGdsuAc2ENqZddZ1eJ
gtotSlc/8GjJ6l8foVsdPRa3FH9MbPU3UITS5oV8e2uenSIwzwYLK6uqZQ65wdsAeiHXaq6hwq+F
eFnZvme8xqM5e4PtHC0f2VDM7dV2RiHuMqrAedwVhQdMgbxAcpnw8lFvVBOH28mAeBLp4/L/AlSh
HtgkFBCPuqJU244qb46qPgrLhl17MjyEkzLm2FetuvB651VD3k7Pf1mJUW/k4z/CdGASDGZTI9Rb
aopG3unSj/ytPfFf/FFNRet9kip15JOE7cq3jSWZtSukLMxDNGNNDzzEW47WHWy6HVpRYu/1NKUH
TuO5jCstENq5/KZ2U+PkHb7xhLMIhXOE5zExmuUd0B4gkmm1zP0baSlAGGmokukeSaD1d+3Ejv1r
WrlHKn4zOL57PA1V/gRvDIXEC6bqHdNkH2zG3uiHbNAQjpp1XrGIwnOVR7fyu+WCqNuL93bo1nlr
+YoayA26N5lundhO8Q+xYHFPiszF+DhQgNe9t27AZcIuhbWHjyObi/6vRtfFTyRr7BirM0hoohNe
e2oyNXYdhpKGegVg9B7RGeSj7sJEythV4/TxnminUOGbC6yL5CtWjOQrFEFmP8M2nMF/MeWegdIo
eT/hQBmuFXLtgd1H0+DCx7xwIloCxGd12Er+Acbpo+ZgfBbWKZ+toHjlwIhRHjB/pew5rguCLK+h
VI33SgjMBSfIHo4IH0ZIKx4AWBAYJJJswzqHIfCa44UIDhz37SPWiCp8Rfyjk8vBV5lvu8CIR13n
mTn6wA+uWqfOaxKVBBAt0gK7cmrys9/Y7N7QLFLwKnnNYSkaufTjxZ2r69LfEiXBhHb2VFto6eeR
/A2pXuIiZA1mA50HW+FonVY8kRkpRhs24YM7pDRHuuugzT0yElZNGr5z97/SQbX94p4q/B1GTywf
TCo+r/CpwsP5H83xGC8lKwW63Cqp5prSesPGgkOuJBWxkR7v5rNgydXfNS3qPcmwZLzrIyvCEWgD
4ZMk0iLiqQr5ngQCWOksQg8eMUvduW7Uv2Jyar6ZYWXyHfExvyc5sNEshShRUvK1+UfOTYXsyyqB
hrQsS5adljbNnnBhr+l2BH8wxBOYV+glyAd3bHsVwhy/Ul7FvShujyOfNFfcW7XY+oXX18+J6QZn
7601c+q44F0Fn6JXQ/+XLR/8sPbDfRk1LAr8MEOJaOYFnEdS99HWQ1Tiqstz3W5n3sfWu89KN/gc
R+stJXFDmKK1Dp7kVeE1fMMbiiFEeEfDyzqzunFbXuuKgJHgyBp1VnHfestKyHgsc+RJ1aOohUYu
11FQU80xDZQ5JRxRPXUr8YWwvWsrW72ZXnU3nNvq2I8F22LrToFI9x4h55feYeJuV4fQcMe9t4Lj
1WZ04M0BnYvm8lCMfvSVZaH8DbEQcyBYo/lvWQc1ZQ/D1IEkAOj+osagpnyT7p0GO06zvDPX4ukw
+excvQarFA1fOuMw0hPVOiZsMEleU1eSnZzOBy6EQ4IY6ZrTvnDIiWB8S4wL5uXGODAPEaZTUKc9
ou6uNnmaxwHOwuJQ2X1O1Wfd/1RRZbfM2VaHcdKKtHtMOay1Ox+T/7WPkPW3bNZtzVKxExrEKmlv
fM5l9TCb3kdBgpRiv0PEgUoHrZoRcJa1WK/LWgDrddyom451MHT93tgs3THn9KKKaX11rGNJdpsB
3S1gdIkAh2dMNaPNRlCSctomyGBPPudIiKKwj4cB8+qUcx0aqzEf3v/bZop+yYnaCmrf7rDYLydO
Ql52J0TbfTKZ1sNBOIEPFGGYALSnIhu2xLQ6UjkQ1PZu0Oi9JSkJ2dCla5Z9PUQqP9U5nndIKE7E
xpObhi1foOVySNCX6nuHE8J68f1g9ndjIsWt5yOfi/Yo/Mx7TKbZ6778nBppykPMMB1Qc+V7QokY
NLYKvZNUdgiUDbA8dQW5sEbNuCQEjAPJicoL+oDjdpSlQffkGac6eUGVW2Bu3WHdOyzHusdgXoff
CN8rEoYxoVNfhjY120ncWNhsl9btbLGsv7CtRd6wWgIOjzN4fopvCFw8ViLs8r3DgePWZNIW3meP
aZ7w+ZJb345rk29D6fHqHW68yc3jGfhEdUR+WJ9XkfbRchDEkTwO2ET0BT+HdlHm3dWyLlia8IfU
dcJRMw0sdFiYesQ+VVnseZxYjzgYOyduR6LWEe1+ZVDvwsCTc9xkSAq4q5XLZDo1039mCMuLv2DU
iiN279EhmNygh54E2yfgKCk54camDhRvcOIA8sQw7Sx4+wNeBLoBV4wksoIdWNEzgyzC+9oES2l9
ZHgQL2qq5BIH8HLMniZBilB7C98AJ0pOwoCN1vFjJRRU77HigUgeJxBF+IfbJx5w9gsVIcn6pHrJ
AQ9ts204Ky1kzqruxmD2/doChFCNnxTXYepw8BHhiG2StwQn3H+IiaLgN1xYYGCOEu6xrcP6wem9
9rttbvSQtYeZ3EeRca+FNfDyH1exwFUqWvtSd46Z/tR2HnVPNgHGPQfmjpne+EHz6nS1n54lQnd1
tlmUHbzcVVgqlkbYTx3yIZ4PJxDfnnO7UvJQaHr/Wr+Fg+KGxDwN8EO9C6gmSTiZTA7Lb8dJu+3a
pVC+KYqkPAgNwc1ezDIn3rbGDiG3C79CubuxVD0e8VR57pmgTMObflTFszL2bB+8iQLODRwMlizo
aoA0ZmET1GFnPlnJATE5QDgc0kT6h2TuppsYMrjrs5ep5S9NF8Fvz5HoChUyw6AgaK8+DErO6xtm
ck4bvrMkf9XUpeOdcqzkkQcOhCyMyyNYMRd068YdOeWf/t8R8mlrwwsSD7xKxM8oU7qf7Z5AyQ5S
OU/Oussa69saSPYKocrwocxy/52wR2t/Ia424bNueE5ipeRVaFOkvHZ+7Pj2On65y2xbqEY368M2
y/owwQ1CdHmjmQBwyNdZp045YF75ikfHA42FKGp9DavnXUBdGQVAsHCIS0XlBIV88l346TZ/AE7V
J6wDxao5a0emeutx5Lli9RvSO36i6otIZ0npxtDJmbqHdribBpCeMG67eb6MTkap3CZz65Qbmp+8
+U7ZCwWfXjcMgsGhKanoYuWKV52ZiJ9l4vflhAdSy+PZU9PDHdajdSX8BzZmJMjyH6yDKOQZYCfz
SalwaY6VxK+79yQP3HPGCc8/2q6f3FVMkuuj162YPga5LimFIZlIT0zBuLE3NkJlcu5vXdyPeArW
9WDnfmc/TC4Q8hpYGlYAp4Zrpap+4pTa8GnJP5aR8J8at1TnW0h23bU3gQBYhvsYALL6FYZd2nbG
JYVbmF7xLQlA50wsOECEa8M0HV7LWQ/zz2jVQzNi/FLSPLdhVlk7pZfbhS5EwOjASeo1FSXN0BvN
hfSNImeJr5vDwd1BQ0zcR0fnU3SKOoa1u7qWwXml2sK/4q5kKxhyi48fLDGn6hBVrrXE2RCN0GCM
GragU6pxN7C04G0a3mKwcRV4wfJtkmSAT8zlu4xrHMlVv1mAvN0HH6wX8jP90qz7t52xCMHfZrY7
XO2qv2eXGAz7lqECF0ZWMbhjaCyX79E0E4tF1emfQneJefTnpSe8Pc4RxTk8b4m2+dqfn9ikOA7+
u5u/ildOdg8DU9Zs4FioIeZTqhUL3+jmicLOoTpkM4JirOkQOdv1GNB3oUeeomVedO0WfJ98uEVy
GZfoZ/Q2weLU1mNDJ5nZ+O5A1crYw1/c25o4OAQwCuG32rfSFzpAhHPG4Sv5GFM613sFRuB16QHs
xxDUJf0py5whvy2zTOW+zh3rTJMSnhVRQOXZIYVymurG0OnjgmpPUjgF1iYKOorCqQ0U4dRW2xWM
TrB32br9saPCJMgR0XDPOuhmzoRGu01JY698Gwu8PoIfnEB0NoEHY2FRN3sWMEjsUMZv5DNBj2Qs
R1jjbt8tiiYat9NblrrtY1qQx477ZGBSwOGu6EW4NQQbB+BcHI7WbKPqjf6P7OqpfRtJfosHJF9b
xH2QOlg/ARbe4TssLwra4hqvBcEyWtLqQp8p2it+HdBA6T4FfXZxpcpTuAduv7w1RW9hbx4j61LQ
qhRcc9tdo3Oe+20FMMtbfiPRTfkHj7L5qY5y2Z7RasnKbiQC2VMROcuNVGxrNonhjIfUpdSSIvOl
Y7jQSKYsohyOOc40kqClx3rcJW3WfhJCXKsHfs2mOZOho6jN5ODQTmiIhAq4zF3zt+DIwztjCoY6
JtcnaCoQrLC3vGjQ560u0dR0N1QScaBOKp/2kRJfe0f+Ptw4E9mqEHCujck2b88VMGkQPmzDjrKn
ggKWIMus7YQXigZ0BNPnFWegPKISBstbNUpCKAPkhqPyVJnGWNlvHZQU4bTPY4p/J4h0bb2EC9FK
Hm+IfY+sD7wnq2Uv8JjyDVGXniWseDwCrAdpFZhUOxSv77amcnjTaTXhLZDecrBMnd+h2wvvUPAE
OWt70RnWEGCc95HnTzSn8AAuXLKvftg8EJy1DwGtNiAr20YNe5Nh6H9BrkxfKVJtumNThtZB1yNt
JHYfqnMZsm98WpA7i29i8hOcuzBY87+qsChEhQvKhY9A6vYfM5aNs7R6m87MhdT63FtpfdUrqdzN
okoXzrEkWB+HpJ67s5mgY6OCRX61l5O1QNox1DfwJxqyjsPn3Fp0PLCVmFHT6FXx04cZBN5yhuQD
kD2D9vkP+OGElwld75nfP+PzhTKXu9IFRYCfYKymj6pKWvLUEs1Q0FHMBhK9pdnxOlTeYeStQzKH
Yidno0wFiJSoxXStG7SqR1uRgmJ3QX6YRtS83em+gDuIALJy/AXjS6ulHpJ1l2gNOtdnJSOvHjTT
x2ymwy7usqz8GOuwcPchtfM57eqr/2AaZ0x25JR6n7TiDcK9IuU8YaJB4GCn62KHKJzoP0JIAG8A
iYz9fctSXG7w1XT/waTL2DwlN9JhwVEOYWwmQWMFVUFhX8GIt/ENmISnSNt4CYVddE8tpzL7yKAg
PvxhcpCHi1Af6R9t1sfFxp2FBw0vNmnq1b7gOqJ4bFFdGD1nsg7VbhWFYi08in9sRDXjHVfeX47U
+oxRFAeyzbMYNMqs7H838zMNlNQquuc+6KanEJ6RH1uWxv6DO43cqKH460bH7ukomsrqrzPkONhj
TnbhHmSLl7xO4ZCdHRCX1S/5JRf+HPFXgZMvH3qAhJrNPIXd7mLPhwn+xPLuMczafxPH7fNjiN+J
pSABZpD5TvM6Jz7+mdXLU/K/aU8X6Ba5bB4vADFCyPLEiXYrNH6iCo1nXgZAIJy0osxEX3QBSgg7
AjAgZJMmu6dkwXBLGxfzUWZJkYOtXHKaGHO8pJckzIt/gwzwmAXgz0aWMmHhEFK4dW0SXudQJGeV
vixqna/aIBbHLaW0SWyPtaEykaDZg+BdM7z6TZi0m6Efm/zQzJYHEiJa0nskNT64UBPleo3Tiks0
wgTcqGQlM6BxsPKcwuzyhxP2lPIXe+zdN2qiA/EoK2gfx2mw+kPrkdI/UFNwOxlaCO2nvu7L46Jw
+MemkiuhvtRRF8Cyyx/cPXVFgQQnrXuTT16yzYY2hF084X/fAkP0iaMGwA4w2VPhcLRVaFLqCLyE
bj6nLpN/rIt4ZMAKmaItE7P1jS+a6TFrbVCOiedN9XtpkhWZySe6/sJcDzrVkoyMMQ4JvGOikOJI
hd5k9sHaBt1ZV5nfXjnqLfwfheX/g7E3QqwahDwkURhScBjU+G9T4vT9iT5BUnMG1ljCKp0v7D0c
c/cV7HqIQhyQq4JLkwp4GwVGwZUUhjqy3ejGzzTspAwuLsdk89Wsi7JOC1Wcd0NQE0Vi0+i9B5hY
gjgfPKq2YBislDBoqx2wAAZZhymQLkxAAHakggP3T+YddFTC7isw7bwOinqyIwj0DB6dKiZxqzbw
IMLaAws9hDqGdjGXjIZONJUWYYdlusWG7HDnqd48gBISHu7YaLjNXcSpd6Jwk3kP44CeGBz4cLnb
2Q7VhnJZmKS8cKcrdZY3oBXuXGYTs1hAmtxi3SIjTGobaaM+Zk2nE2cYDGk7NlikD0IppjdYuiO9
k4wBX5NqEZM7zMQ81iGt2Rj5qa3aJIwzERXLw/gM0opuCmZSi9iaLbqzGnSgrjbD8I22OEp9cOym
v+c2zdaLKWfvv8Iqmdpp6RjWa1kY+3ugmKiLk7WTb4MuG6Zysvw0k/IkzWLy07VB4Gcc2MFwDN4Y
jlN6FArX6mkYsaP7pbTH8G6oNC9osBnOW6b76J5NdZnzzssq9uSN1tdGtJRDwU2Z92oFjXZX6jx/
WBwdpnHfKrr2rGJqsjMvnvKhZmylCtKRUXi3sGYlqu2O7r8C+sbBkabErw9Dcs8WxArOEDEXHhYi
yR55mdl6g5AdODu95ngwsxbYnMAJw+XU99YncX7xE1Y99ZoklfsDdUDVbyes9k8zUp6GCSlhEc8k
WxQN1NnUefTpr4Qw5AkLKyZ8PYZhYdhSxIMz4kNPnAFZN3FHmltbtrfXmTI3EXNTQ4EauxU730Zy
8Zptuhp/ijsPas/W0Va5b1nkuXHd5a73hIpeTruFKqebBD+rZLeuoL5xq1p1d8ehgda/zUyj4QsX
TEPzIdtLpig3Gd+DsuUoZhfUShH5jnCNOjM3xa4JMaVvoR+QFB9I+f56Yg7fSo61tDMvWfcHuiRu
EbFoM911uhX9h4vit5OqmnxWhhbCCQz38YNKDwBNAV7GB7vLcK3T1YxjB7TWR00XVBQTvYAckfO0
91Gq5vHs1+Fib0vhIpCU9Dg/Go9l93EoxmU86SEPn0EasDfw2FpE/KdPNA7nfOf0LYHT2VBQwZTf
RAkdiiRCs/AY9r7EyiNIXZ6oCseMDIRMUPVHheS7ywxh/cFjnMDl0krdLb5O0yd3lniq2dt9YvTB
8OP7xCp3bJ4yRPa08prhw2+TaD0xrU0zfNE2Aq0eJqt9VHzT7L9pA7Rv1CS/eqaJwzyYSTKmZATO
TmTc0nrf0ZjZ3iN1hRdIvD4XXUBoB+RCC3d6pbemutSg2ZxDov7PZ1/CEDxpCwx/pCNrF62Jpw65
B9bjP1z64kEvHAq3DpUYUywU5C5OXwbYRowBJKOsZNGdrNSmgzhQHsgJzgQhfcsRvLw8p6KHwF2f
ZuFKtr+lHp5q+G1sjEefDNe7b9ML8F2DqAguEZxZYGKRTCenewwzD0/1lr+tMRav69JhdcHO00UM
5YWoYSCFFdXHK5wBLux8ZrfvYK55Aamg271edPjEwdJrd+O6NJduqOx56zse2fV25UDyyViUpQdU
g5lVeCmGc+RCzdty2HCjXTUGw1tjJsaDLrM11CGT+8dWsnPeCSWCv4SEJx6OE6+PTdc04qOYRXgB
PVl8hi0lFxsqWib68lTQf7fKZqLuW+oWqMLFMbPxEciYcJzRf8TMmdCWJ9sh3I1qaFpCj215cjHZ
TEfTtot3YD1DcxBHSITbpcRpfaCxof1a6fC0Pm3b0LVuQcWrmGeS+Uh76fIYEfLFYGH1ZfttWdh0
4wjsAWfYoMVKSAmfxeojU7X7HyzbtTyNFArcDQBWlo1IzPgPqkURbFfPJS67BiS6j/RQ6GDH9qyt
z7Neb9EFAEzYVmmBi5D3CLLjdfOHH+mk/p+s64l6h9ZYrcTrqH/O5oasBCnVKjtljWM9kW5XhNJC
LBdX+hkS+8L5PMEKbUSv/UNLiVZ6oqS32tZTgl0jhnyU1McoAkhy0a4BQwOPACObx0I7ZqKpswvK
rXlKci7SI3FOw7s5yGj8VD6vUCx9cHT2nOyxx61S9/4LsThqO+t0ytwd8SNiBBhVtQaN4dHEBFmN
ySUf2J9DRHenLN/JsQpoz4BTZJbbCEG+BEyJWj+jedL+ybKrIf8py5KIolUrQfkKOH68fBvOjysn
e/45OHt7FNZSOduCQIe7oyaK/r2g9Rhoa8a5FRAE8UCao/gXbwlWYdkHEDHuOO1HvxM20hH7cY8Q
1HqMCxufsZ89jqrSj9RtWGk+BMgwyQt9ceQsgTRGBDe5STDCXEw1dO4vp5C12M+8oH5bunC+upES
7VMU9tCsNALNirFBoJpwBTbRmXiFOtNKkCbnrh+clzEKam5L1ApnX5Gn0me6I5Z/tDLbPw1boOp2
w1ThjvBNgAg6ht26VTaEbryE1nAPrk1bb2ImCpWY/3F0HsuRG1sQ/SJEFIAywLa9JTlNDt0GQQ4p
eO/x9e/02ykkjUR2A1XXZJ6MmTIwb0xdGuUwRrLFdCztX3IAM+IahMyyf6qUuID9jCSRzxSMlXzn
AcR8sW4hPQWHiC/f+W50J+zjHKPmY75VTVZ2MMYVKeZVR/5HE10j4J/4ik7BpEmS3Vi27NBHSqZw
P5ZKKMA93j3CEoK2EUcIWBiKLaS8wcGeeShPAW5XLB0O4lFOJAcafaCErAxJrsit1zpglNtvnAla
LOgUOCds4lxLcY31LpeQCCJLXyvAzPBGfYqebegDX9+C3dD6Zts1e2fsLkO8EwM/8QPqaMRZY6ua
o7Ys7R4XozJmclJj1Rogdbn0Mpaqd2Ftsgee04CEs4EpPdDjFACN6XK9jaFjST5SlsnTSUSI8JgR
K8/8zfE4AIrLGuOyIC77dxFXzleNdsZ/aXEnAsZnQXjyx7YnbVcn5sY5b5FwNo+MWmETFJehkgRx
1kuOVh+CjX9oWVKRa2937rkHGzztKTFptivL85gu4mvJN8qbpNohMTDZm5uw+jhGIyX5ix+BMFn1
XRjpK1ETiKDhSusYdUGS6+iZkayieU8ZFOh9V0PxZrSb38EUvoLPCjrdsLvZLKFFz7oyNammzwis
ZP6wwKmKd0zSgu+iBFKKZxE52i7vyMhc5/bIQooWiRy/yVTTu7UM03tkRm0dKlUZeWWmhpcPKWW6
aYCU/BR9JZEz6sSF59ratrXK8XaPaAs1g6YFrUK6mgeBZz7p+2nc5gTf+ORayao4dBY5llvVeGS6
CiAs1rHUQ9OfuJns4eC5dF83nDTD3VuY0+p2IUz22GdZv1pwGhBKJgVxO54I1CfFAydKW1CJ7Z2Z
gcUqQNCAtDYjzmif+5KYeQyeoE6dTo1PaK+97K9hbHePEO6dM7/A7HIyIhfZpIEPYdN1YfT6WTVn
Hz5G9RnCQBUP1k23BTKXuAeygssXvcYrwF4NShDnDor7EXmA3jZ90sbngExnRLiWjNLzXI2y+Fg0
uX1f/FBN8FUppzb2V9GyOz3gRg/9Xem27kPn0b9g+Y5Caz2kQC1O3DcL9ElKQP6fti6sWwKrivHM
UtVL9zyWokxRf/cQB049fDK96xUjsBObiX7+ipx0eL+TTEHNjMvA3DEIxAZMQyQZ2dh5GB1xURsL
AnBlUIF24SDOViO0t55IH6wuOhtIVvQZwTFAjmVYjISfcXaCsYA8F63ttPEe7lsXVEtJnEOW7AF6
rRD2mnPiBCEZ4hBtkL2THk5PjBgKwOu9eymHxST7ycsTuSX9hpdHt0BeICfyIDwzZ/ZgC80+Zzv4
EmtcTyGaNbSuvuQWK7sw+IeFZfD/VA037yWdFs3no/mz/mOi+7l9IQuvSf5o9Dl3dU5vB1QN5OTg
XmaZeSzgXoHig8yHtz6ZYw3RClPyzky+Q7sAub5C1hcHwb7UEbD+lT3xOWGhiKGoLpt8chuHgHAj
izca3emP0G5hA6KN8SEwINMnwSLJoom3JMJ4kzrPpG8vZHWNGeCOLdbF3Ns4HKs4auKq3Pe6rs1f
6cd0lSwjlx02bFwONcyfDtk3mxq2TyNb/Ng45i/HK2pwnMOa96kxPXGIkLY+28E4PxE4OXRFHJVw
SH3GRcgshHiLGLwSSYlikGhyUanPKU5JraYUIRmeLpOgyaAiiAe2CdflEyogkrxcu3Af61krEtWg
jVMvlq3hHFvVAQQfbOcNvAcn9WOxnZE13UNPtBL7BUDrC4tm9igFmup0rxlpIAML/x+JDLQPV0jf
OOIkJ8dPoM9rQgSanEqGBWFHQmnXTPITFQq0EjZmeAxnj7k8pNVaZWc/b9TOZUhBrEud6WlD6ehw
spJFh7JcJxNLt75H6MX5U8Flxx3B8JnrOVhD1Qh/407UBC6WA2hpf3F/+pgUvjAL4m96ILAWaBB/
oMeS7WDjET+6OaOyFQHkifXNOYyUP2h5CLcUiUR/ZpZtkJRl0AcvZSnh0Um3r4tDPKGKRQQHqPwh
ot3+zJlVJRvTmORFVPJx6ic/e2ySybkY06fTem6US0bMbMA4+rMl3EOtJwnqg3UgM3GwDzFHBFrN
Z/r0Tu/YrS6kGSw9ZU6WzQmVaN5SX0H5W8YC+2VO/wilCAEgBPsi/WMqZ4ivvbOk/+yllPY2z7E2
9PxmFm3Pmv59+U5nNIT7fHGraY06lejtsKcnPNmM/tp1YeykWlmpLpE8FLl4a4Z0fKvt2tS73Btt
f9sktuWey9AP3nkmhnoPx1SFb0MGkHttrJYBuTGzvuYzPcXGQ+9HTPRUhcQ81YEzc8MGzovvjYTT
VX63DK9NPYLgHH0lLiUJJ/kGUAnJoAy+3GlT2jJ6LWaB88pNwWRgNWK/6G8mH73dWkxtm1/xlpRU
tEWBame2Z3EWsyKsusJ5ChzDC3uB2i3Jqf1eBM4/cRuwYMVnAtKq4pOxeQcXuomwSs08iVOQ3eh8
w3fwewzXsGIx0+pNEMq1CoWFFzHMUfvmm5aYAUR2pYYjt26i0uouS2H6aj3T98TPg6obDrHJKH/j
IzHDSDgw5gNrhidlQmbc1EEmOdR7gTeutXp+xrvGBFMKA1ZQUDzgg92G+6Jscb9WWV75MNNhM1Ws
MeowYXaWVPh36mpkOFnEukfoO1qejTwcGx5NRda6din2EYEm43LFdRyxkK0t7PbNk1PFtb2j86rK
17kQC8ldrlt1/i6NgxYfuY7wKLcaj/Mtr2TPBwtZDugEIuMetyXLbH8+NQsyxt1EXE5+rb1C60sS
d5yPZzuUJckqKLW9AZwd55yEe1Cpfs9avu+/2UNN6j1gQ5q8NlGOlpkIFFgJa7sl1HaTNNVSXATD
etRkORNcMGFe0IGLqg3u+IERera3C/74c5ThdwKxxqoCoW7VK+uU9Myp94vIo/ipztBqrmj4a/6l
fBwjIHYheQFo3ofm0tlTNn0kYekQwGbNkpgGkRVrv5LtmSwauTwLOHPuqRoy4FCWPQ/m2NMIT6uY
EpT4UPIomDEUeqbclTUYpv3I+uAf/c+INyA1NiIzikiUVFzSBRSgEGwQnRT00FPDSrVfB73rLPTH
ILU3NoRPSAhajMWmK9EQb3zH6rObSMj8a1a1Jjz32sxcXMi9OoBNV9YPur8ljtsWVwqpuX1VI90v
s800DDfKmnANughxYZfosvvXKXeJHnDNO5fC7psXZN4iP7i1Ax1MYwYRDAxK4mxml0owKxxmQaVd
CDZBcd1dkqmHg5yNwYTWpB7uRLASUNRHkaCOxQaUet8p79e4BSyqMyJZKDlXXQRIDCmq8CGg88VI
s3drH1V3DIpXH2Z/aVm3kZiZrVFsEYYKqhk3kk8ZSICsAdrHqn0cq+tUOrTpRQ1MmqjdCe1gSuiK
f0w72XvvNmPbtxLlL5oXRDjXKEvi5cEaBpF/ghhp4qcCwyWkHTAxC3LwJvPNc0+fVm9gLYxfZWtR
speKyuSAHj54RxtcHaGVobpHFyd46WmnLkNeo2Ls7oUasY5MnF5YONTmDFAXX4FAfGmvx3qyp0OP
rsDZ1rnd6aeIhxdDWAbh48HqyXTYTFx7316DnH7vaNVHOCAZLq4a29PJxi6qzD/xRJNOAeHvns8w
Vh9sRrJmozS9ACSRdj5NfN9iPSoGy5caXQGqDdiz3bmpqnDpD6pf7PxnUd5snfg/mPw5tuvpieTX
SVwsR6g3KkOZZ6Q3Twm4TegMaEvWVdJ69tuUy2lO93wXacgiGvugYrJIxOlnFbl9sMtck7zGrFKJ
WUt5+bDt3QHqzyws/Yj1t190f4MkDBss9k6DiRIUXmbvFBVadmX9HASfvLyLCwyXhT7ahToKxYYO
8+7b7/KRuGT8TY3JwQA4SfLVpQA772clHVCiHOfOOkmVcTaOlzHY67OgRUPZx7Gsn0f+MjumilOY
M5TJs3wpl246RX4CgqHmbiHdJimxKFcaZjyQYHV/1NJEf9GGyfYtx1h64gkbUdEPHs4sp9I0giSq
Syi/IRDib3xYSh6Ml5BRH0G2r94yNicViVN865j5ZxuhWQ1icOegEn9TxMU/IGUgKhDWVTvuSBpz
OkQWQTUxCjF5x4jKk68gIjWRbdlguX/R6MtyPyI8so/pnQBEOUWG0U0r/Dz92A3ZIQN+Hm0TZVf4
PhHHnceoCn2ilHBZbF0b5x+lixUcRTXhMWqXJP3mJW8+R2zu0GS1cN/ZH5FLN0NF9PeRdghtZotW
vRcmsImwHdrwdanz/gnMFJPrErcD8jaCpXF4lHIovqnK/PE3tVzul0oRi7kJ+yaeTphL8lvh995/
EfiRkUx2Z/QQw3qQsZKoK9I10vBpeTWTdI7tjFdybblsLdcdE9mKFQ5X0Z6FaoAUuOihpMSFks+l
18wpbiuIVI2d3Sumys5dFhf3SHU058nEuJCY0aPXDchq8mrI813cTbrZjFRmREFCZCdRGKExeb9T
xdo48sMSiUwTM7sET4mYkdrMbkgo6Z1dT0y5tU2VUlcntXo0H4ubPHK9sIkffMeBJd8YxeK+nHRt
1rHF6bQjRWXy9sFk7mxw4NpJ9xakd9pQ1nhhg25HYMRsw7H9Su0Y7JoHQAjDL2kIA/6Dlrmp4+Yv
BcIc3nMKObkaMapAjcUe7bS3sfeRA6zQ2i/OdcBK/N8SgwpfN6O00nU+M8uBiEAWTg7VLXy2HRdn
Fc/8/MpmjwoaBiDdOHOIFj5pbJdIeM1o/bZJHZ9lXvrpqVzCKjpYOiyuRUpwNqa/ehic1RQvLtnd
kqnOZsBQ9jHhkAtPsYbI90rlkJx70RTJ3ULrl9eR5Ajxb1YOyVP4dAOQO5bTvPPYwOUOMSnUa+bH
CryRTsJX18Zcs69zB6XlEbB3Pn0MeAOQr07Kz/Y9k7MbhEDvZ0DGhw5/yG35MQZdP12J+SHKE30s
wGZY/CUhYB0m/JUXORWbRrv4h8vCuxKVi4DBxeXxbEaH/GE0E1I8ehZDr/poL2JhvwmApX8obNWR
GyOa3H5SyxS7e8Vt5CMFt2TaVLt+SLOxRoROakIPPAwBIRV8oTwxn30qPwOSzDZyWEGETi2aFVb4
rAtr4f3givIkPwT5zwf0OIMh7hhp7iqPW8YP+BlHcDiinbFLx3YLyL6YNRQpSbeE4y7H7ULlOV38
imTunRyFd4IsEXwPBqTmps9st3qnjhwSMu05K74cIBmvYEx6YkHC4tc0w7gv5OS+YskwvxE3MlEX
Nh0BHnGSuQg6f/DRFowbp4aFhzFlKv+jvx7mwyQScH0VASCvaLI59DHUcRvXgWATYmqHKU00ahWc
wQQvn6hSli9sme4nWGN+GcdjrcMED0vdziAhukfpYLqLCXNZDktPybDGT4J1yacUfCci2l745H1/
OpDE0d+dgjTnj8yNE/2EeqoQyFyouOqrih29XKAVWvMGt6DBT06ECuw/+87dagq6JN5tAxiwQVeV
f9eVHttjBaAJtoFxk+wcwLOyADITi3JTgj+VrAJUmQyD0dpzfIKMsK8AXFNshUNjbkvVkbKBTD8m
wbrH18bbQCJyzBX6162E9YMR3nYPBj6Z+DNFXcDtjZqA0BR8aeWmcfM8ebir2//ylpAn0ybZvAaD
kzisYuf04Nh1CrI6DYjn+oeXBfFnFzjy0BOLwoI0kdNF+0krjwmhnDDZqPmh2WM5Il0l9lnbl69W
luQ0YjFdM1m2GOK37pATtiP7wengrkVj9Tk1TmM2bm13y57FbTqfPOZa7N4hLhc/6Ih9PoiE97v8
yDUgwT2+Anfc3cOB5leVWkO3TtI7+xO4BWkirLXqwL+5Ce85lavUeMaw9wNZ8sAYNGlFWu0qQauy
EqVFdm4YUk6dtJ+3NSBeNOfB7n6dA4PJSNJyZHdXt7q281KwLovYgs5tsXYJWnfWCwGdw3NGJR/t
4GiJWxmC3lyJ+7fMYDPv4j32ntRnxFFyomZhN6IkGnNxEcLLD8ROklVBi7TUB8A9CAUSSvuPZDaY
GXxO2sOAypXfF/nZE0AaHXzDHovxzoS6puQJGvIAWS/NV/YXJFcEkbJgXw4KUpfHkft3dGZEd720
2ZdO2m0gNXbWvBWOW7tP0Tws3DY4+REDoZ9+6SJnxom4xPV1EFzPvlON/i6SNpMpFrLFgtI3k+Td
ovlobvQTDSZefES/Xl679ZmMgZGsginuL7z3uUGXK6oXhBkEf6PnoH9prHQMABLOfbTtS6UeE/aE
C/xMDKNxUy/fJe97SHfVwzVmLK9sXJss+gChwLQNoCbgfCWqwBzw3LADByQDc6+m/UNy5fpOsnc5
dYpjSxc2bBtIy0W/Y3kSO1u+VxuzezR67Jay3l22NfMdv900JZsWvUfV0XE+ihgkpX1z0oQur26U
Ze270p2bvXJaPgUnZpfAoxiiD0msWfztpRozmi0LJUIlmDltRBwH5neC7xKQAkVqB0KzGnBeAQcb
jdU4tbxiTFazG8LFeX5IKuxVPMtgbMt+qLhMSUq4sgztGYj2nG57AAnqiyWHgxCWvrrb1wXI+SOS
SRRWcQpRYa1warzcjWAR97NVY5MohvaaWBS4ZDvO7HasyemYDYcdVWOXOYj9CDkIcQqhZ+hOo8WF
scEEw9FJ3loRnjT5t8DqWy98ZKoOA2jEpzNujSeX6e+QdGSmUDZE4OlCUinfvVRkVz+EY0AiM84Z
DNtIwTtXrhmWcpwHVu19SwQlEPFqNLyblnk5I4Yi6v8sYUvCCZMH70TyBumLVRqEZzu1PP+1Fn1/
yMgASVfaG5BGkAQ2oyZjLH/XBozNIkWxh9npjBe2r5G5AT+C4MuU3nvIbUFQVYk37Xch5bLbIKAc
5VrcbQoHnUcTTCPl04VbSFdHdFWuPFTRDMW1V6QNUAAVnrejfunHx4pUpG1Gg262ISAO99J6flNv
G4JM5GrowRHs0sSh4hrIU0uOE1i03zqcUNhhRwS0SS7gf81Cftwh0gasN8QWElUOLJ/i5VgPI0DC
OKFg502WBKuDyWrCfcfmhpWuqbmiHyr0JMbl22ir4ZCmbfvZJlOnUDSR93xP+QbnwL3d9G1cXfDO
1t5w0KTxtadUOJmNjofr9N2uK9wH+QhzCElWnfPVjM7EZrPGs7hG6A7AsaGN+apNlQ4oDuZ6HhBm
gnf5CERW7sGJ5eJVIgZPb/A7guZhAoS1cO5TW4wTzEV9D0qNA2x2DqtnZosLpAX0aniGVzWDtuRZ
5wb1gSFX22NxH1ERJ9Tu+JTSsNUPeCbIAWIDcGe0LIQLzevSadkypOnQ3n0reUqmXZwyULR9pf/M
MbkDBxN5nFkrnTE7J8muI+oGlS7HP5vxbGY1G2xl5hW0UTyVMkh2TkTIJXyWHtzwLc2F7d8BLFY7
3Xwk+sgsalXl3SolwnIOdzQYmaw3y1z6n8rK0mhT29bS/q1Ibks3GYrkByxn03NsBcm4wu/KoGei
i/fWLeTia8FA8pY3FMrsJtvx5HouKk2Fcf8WWmFMNzMS0r4jNDM5GkTT876CVCs/LLr1hIwW1D/J
erCSELzfEmdwKduhXT4WOSLEXfNyZ4B0hTNWqGfhkH13cZ/f86/8UdcPLuMt7kMGoGjYPZVmAetS
JKVzt8qDCj2LMDE8NhkxIn7oDfKSswdFjo1gHqCP3HDXKbkjo9vySLMgnrx84AAMJKLOULF/xEgP
WGvdcCxJ8sVNCFkGMBU00A39W9k7K4eFI+R2dGxx9s9zUaFxWnIuo8MnawuAWkp0I5JE6oDIulj1
5MzXvghV9cMwcGJ6E9hCY14vndjeF+CPUOllGNoxyEN+Xrxui/w+Db9K2/OdrZyiKTw7oFZ6ki3t
KQqW94nr6idCDTdRRrUi+0O4C36ETYVCZKLYbTP7IYn9u3eK5ve1yfHp3dg7uvK9cjsLiIcjBzu+
lGJp1HaawLlskQun/a+kh5ABS9UINkYzcPmqB/a2KkfLWAZwbKl03OjRIx7dRtEUJw1mu2wemgfc
nEO65RzMikcAURItIYi78BIrpBtPjU2D/R1MLdynrd3KKWB5jKwzwivPkkb/U5QTzl36G2TvLjcb
Ho+eKdbJFzCX32eseUjg87YSMXu3kl3ROLLaqzYOpm1/S5EP+4b/IrjhL3/qFx2+SOwNLBVZscRm
X7JaHr5b6dkNztyosnZj2Wh779UdNfMCFjCCRGTI2Ni0KMJ8wq+8YBSYpnNKrLVjkaHCnjsy5QUV
uB8SrhYvkoULqpYhPLZ2owTcrlqP83dJbLDZD1KzIoXIizP5I02omxFeOlG4GWRZzYgrRz+/TGnt
lOSmR3TQQwAD5NseFRybkVFUh/CBSyB4hPnB7YBnz2aV5UcC6m5RDdhP2xiUpRkqoC6Amb3K2S/J
0kwPMGiNZOIGIQfBj5j8vxMjj2zb5v5s9j0em3ZXoc1OpnWuupzEe0g34pnsIJI1GU45zVG4VUuu
cCzTjDMPS48LwKQMBgbPoCYtQ3L4RG+GmWJxYkCCiIHQ5PvUN9Bw4THsoArWRXrIgTzIEgMGhyHp
aYOxeWuJDkrEamY3Xn2kXdfpF10jlCVvqdHEEo2G1Mt1mYyR22Ilp6Nlf8wkzK82JsFawt9kW/Fd
9HNarHHbteNqCgMhP1IvapLozHtjXGzRKbr8Ei8ByPwVcSGc0oyEBRl+oWgCqGUaRNzKS2oNBbOR
5DWwDpsAPMErwltAx1zxyzRc3O8Tsw/3wr4iFb+6QFmPFHeywBcjlpYeYRIp01CoxaSZa4FsHmyj
kQe3CnsXieHMSuGUayath1F68d3tKFxOdaJCyLzCPIMGr2Pmv1ZIOT4z6rjhB30DYz8ijByvJw2l
hpIiIbS0XHnjaN06QjDoquTIQy/tWmuN/5u9+tWAHpdPngtBp4epC9AJJ2gZ9bee8qv2T0yzW0Bx
a1yfMfidArtvFj8YiEFj8gCcsBy9XQlkra63+H6dHMRiIYzw1mDz8UnPZB+MqNe9ZBl2aZGY7COg
DhjOHk9etx+LhmyKPPTjkTV60fqHYbK7cV8JmwQ+q5XgihhbYHQd7XkmXelOGT0y7u8GZMAROs6m
zR3wYKPnkageQvva5r2ejhm9FWpQPqR8k6NXY5GMWoGBWZLFN5SyNXN+NaQkG9W0DesZH0S1KQpq
/o01+h2lEfMLurWoIJ0O5bSzat25iw4MbNR8MGz+xIaVlnhxeID8gyBU+ZtTniFjnmh5Kd2OEFun
Wd7qTDj9VuRpMWILb3FvScwizJRUgIoAtwFz0WqKhiMRUcFvW7rEKVcq8Npf5CFKfdHa2BVfCQq4
tUbGog6EK9fjH9RzxN70kwtdoUza3OyY68FATuvWWpdEq7HucwdrYJnHidRuKjx9I0aTxZPfqTeW
Z7QhCUC9dKGLsqnaKYgyNWHyCB3MbB5IUgzjdRqf27Yp/TPQhaHEzZyhYwsJsXe2rKYo1UwYElli
kpgHy1hlgnqznNTCoQi5ESmvF71bXRkvhxxkY8uzbRfBmVMAmVQ3eN2/iK3ji8jExMoXxxlKebuk
Hi4k8g9mU9QJDMVp2FZe6pVqNWGXAyoxa94BC+Qp8Uq+9j9tIAHqaXYpRLZUNxoBCg1KdCJdxgyP
SMWT+Nj6qhNnM2Wz2pIMEf1tB+l5qH/pAa/wy+vXxENc+aWLkKlcocBpbQLFXmBXpbb1GXoq++1w
lBd8G3b7t7eWGUsVmX/5ekTp9Q0sBos/ObysEKrgnr85aFHfsCTnznEhue1fFuqqBOUEYRw9X7XE
JAaGo8OaLxnPLfTN325AAwaN1PeXP+RmRY8lxKd5H+S5qtdseO/hNaUw5daQ5kzITGOKAyrjSG7s
qvRrZqCIHP90DrumXdcQS/W4dEz2n9lWkcLB5xOVHLfEI61YGKg9LRK0vKhNX0EouP+pMk4OSKrB
3GPcil9k3Yf1KdEu6AtyduCia88SD3M44PwlWjS/DUIO5S7Xs+2RsORLovRA3dYrqeP2uS6mlOE0
h9EuQdxc7L24DB89yWr7MLhMu4jdyXxsqQNRkVurrTXwKBkFYuUaBtCPUZGPGtR4LzE3tJ3HQCZM
rLW2YywIZABIc2TGMh2NZeP07kcjaROKEHMPGdD1A1xe4nYsbXCc2oiHCKnFGkMMha+tfdEEpGKk
KAVSps+yIaqnidlDEyxqPZXeBJQQrk3irhClhagycTrdT2tMbbta8xp/BSFGto0JLHVDdwS0vi/G
8E+di+RHWom4FIzJGcT9H9Jl+QrZfros9wMR7z2ixHzuYLB3CaM0cLzFRYGpQB/WteKuk54Cnwwk
cGbpHVrYnWENGORm7cJto9N8/Gfb1MCGJAMoG6aMjwNRBPc5E+4/pICDJJvLWvJuI3RVz2e07WF1
QZyGJWJKog+qvlkT4lWFLz1eD3UaVUTiFc6G9K2wuuo7ITz+J4GyaZ/uSc4vVoPkcs2WsTjV/Erx
JsJKzrjGJm/jpbRb/zXkHL2pKa0y9F8cvgINfiNecpC61ZE0nmHH3o9P2QsMQYRupca1QXzeUtwA
jp2APwffjK1c5BxQyrK9UInrHETtxf8WIZYfj+USiYv9kux9CLa48qxMeAdKvZk1pc9vT0K1CLGq
8ur4NLliNJsc8QfRXqFqLx0gQcl2nCeFuUmpIHfKlJkZCUzLaewHA38Lof0VqVUXHvkGXaDNNtrn
TSFUyqKj8unoJisNgHR3WWufOzyM8ap3J3xV3LzFw9zE44A9YbShEjl2sXEX6DqXZWnq195L+3d8
juB0fMtL060JqSPXfWffO8Q4rD5rhkEwT2KGbB+FNbQ/zSIw3vvdSBgSYpFEe+fMKfTwjfOO8Szw
Yf0djjMvZe/Ielqx3BO/xJ7Ov2xai/5SLwFyzJUugvCfjYQnhVO3tO7Bi0n6XpUAdzhNUcM7O2Tk
XnHta08Vu5a2zl27plbNs8wDFuHE2vk75IE9GR9Eud5f2qZ7GUMoLFvWqHeUICIKApKo20lQg/9C
t5sUkYvjCKHbeuwkhokwipwPzTpYXVrSwKaXAvc0UBs3yontRbSE2dkawPq4gWUfvd7PiHNJG8pi
3QWqOCMrIyMU4ET5L7EWptExhf2zV8r0HSdZ+B3AwRu3xczdjZrDpzPtBoOzPZbNY1BRJa7DaICa
XnZN+AFaG/sR2CbNaq4MaoZBIUs8RI8KsA+6xn6jjEsWFkFVWb5OJS5/Au7NPZRQWvKG+IeFo44J
Yp6I5/aeclu7PwADBkDnsnG/sgg9yQG7BR2xWyL2IexrNltNnFHx6GIbSbm/Y5E+2AKj3sMYN+pO
QYV/gInKw12+yZS3HKGuTyAK8wlkosj9yt3Ek43fpRrTVlLN1z1oTPSF3aEeygmwGTQNe2/7KAT5
qXLCizpQJJsIW7FY4e7w+j9jQ8uz8hqsqqeyVcmh6OkSznMd1QDCGyYAq4UGSG0jq0/MjrN7PtJS
SMTARLlq62GU2DDMQQQ0PVsMpu7wxlg0Eo95xR7hP2w1+LS3vamAje4GxNRxeGX5R4j0nkWD23bb
xOAppf9wBpXwOafhszUJFQNj8oO+uRS9cv9yiBuzVVGUtOvZZOFHi2Oi/Vlm/NVyyyy3s9d6xLtN
YLd08686yvS577APYC9BSpATAoXGeJPOsq+vCPHmdtePc4mgEEmMNW0UlVjA0+5YuCDrgNHdjR0v
jggFK7depXPm+DAajNO8aTiv5R4XblU+zDhDLWyTAbznNQiuInoi+St2mHwvDG1Q3cyIh1mcQnXA
X04iDtQxna1TSy7jeeRgjA8LBzQ6L2IDQzzIiIyO6Ec6mklphnvQgPY5NLC8ZetFielvtPiNxO3b
5s0OWZGdb20UiTcVYjLbmJz8IMYpVvY3ISHAuQaVpnhlIIHclMl+I/8ylet/fV5gamVPDUQCTppr
Ge+PFmwDCa5d89Tcj39T1vleV2owh8pmtMxWC4TNgeWOE/4Q74UYElyh1LuyihB6Gwy+0YEEndll
cS4bUZxV1Hf9Dxe8E1+BQvB5JRj27hCdUj4793r9hhIiDJ6hTN03ivMigRNkM4/17u4Yj3bjAuqL
Oy70nINUIaJLqtj+zczRHO/DENP/qm4nTGV05EjW6eUFg5XIpnnRlIyQaXTm5evEo+ZdFyiU7Jui
qWe3kBOlnjxGHgZVbgAQUukC2ZmiCOoj8AbPUx5gomp+oupxyAXwoEJdgTuq3xZAx3xhjOG1L4Mt
CH1jJl4jIDKWOeYpkKQ/Y0zp+17hmNAHN2Q4hISqGLGeR8uwmkNl9W9RpLzyVI4IatdMVitBvFXd
+I9uObViy6BScDcQT1n+59isBHfI1xSM06iIGIG6cDyf0bcP2XGIRkZmzGN8pE8h0k75x0WA+tHj
B3OvDanF3c4OKDBgKDjYfeaUr2s3kNx+p0U001ivMfdFJGg3DaKTf0xI8H2TEiAviAEnG1g8UQbI
Uq2gil6q3Ju/qCvm4U/tE+BMRNFoqz0KOAfLkFVJL1+hNS+qaxgWbXImrcEkD1XJ8mfjAzBkZY3X
o2C4A7TbxbCJDRAAv+NCV2UA7sFhQo9V1T5RAbjV2kuJ8qVr/ky5CpKXPh1i9P18LRxac8IynmvG
D6ynWNumaV7oNEaiR0M7zNlAWUtHEEUtg06/VRhUJiAWPZ51/onn+m+d58/tT+LTRh8wQvXqMHjK
jt+48mzriYn5GNxkmNTtgTKGZMFxMi6ecdfmSslVK4unCW12tL3vfOyDUHjetjpGuUVPzTqbXZMg
gySQ2M2DXFGcUua0xMxCurAaREdyx2x6pMJ2CDPyTlWI4WarVdzm/wAS/I+081iSG9nS9Ktcu+uG
jTsABxxj070ImYKZTEFmBLmBJRW01nj6+VBtY82MCou04txFLS6r6AHAxfH//AJfizF0o2NlD8H1
aCNjAVAyycWCNNJ/Nh2QDkhz1TBeyz5GE2YHg/PdJ2+9WdcA06QPJQaHqOv15j1QOFEkScxc3Swn
mLOgrs7BM7EWAvDGJ4oGYIEtDTQhzDfzRtZXcy+6xa2qQlAlPOietGympMRUQGNFWud6vvFdpExg
XiOekVWvRYVB4EAeTwMuFKyTFoJKnerxq5FH6eMUemGIcCpUMDahYuPcjCfeYSw5H5FE1sFnEeL5
Ajo/GHcGIgeUSg0Lag0hj2oe0prdLxG80Qt86/ZXNJSwkQwo+HSUy0jxn+CQAaBuRFiWUwD+QHiN
BFnBJvbpIaP12yi/QwoJ/Rtqcj7M+pA4SVxsKuj2R3j9NPciZxzImUVn+AVOjUlgEFkq144ivm7b
A4y/tPPS42nMbLqvmaR3eBoCbKZJobsDtqLp6zybzWKpNvjGOnQ76xGroOFpMP32C5mV+S+zsZNv
PnmzN6Y5dJg4lhDzVyOHOTI3qEWvgKMwr+qpqsttjQ+DsfWyND56XY4FnoT//CVCp/ZswI0PoTdD
P9kMSBbvs5DArJVXF/CvMHGrvzcJ1Qp9djN5REprvXjCMn8lUfRXWlPXuetZZzXs7M6pBM6XMiEa
EPYx3bsglxtHmuyLI9TTZEMXObvVMDNxPiLmuFrBYMRTecCuNGfTq9AvTnZFehHySBoZsc++RioK
jaNMO4iETDtmv53jCRlFFUJeW+lGcCPgtmekKPrs4ldtl42zJk2z/kmdVURbc8jdiAImx7Uzzk33
toV0KFBS2XTCdVHyrBXhNhHXCtdLbxwrbREWsV91hEVBXNUCjgp8xdjv92wG2c+hr+xvxsB+uxiC
Z8ZNVzrVd5cWnweHL8tJfvUA5LeBgfPVtpvt6r61pH7mzAmcK5L4iG+Y4M1ihpHznlYd+yq3NyNy
6+saCBR7vz5In+uqIZTS5Lwm0begabuVtFx+2U1nfBpgBF/NVWl+xFN5cdfBlqmhZ5aEEE442teD
F5vZPvIDRGhTmOrbOp29zzkuGN26w8cBdmNRIBuJTIoUWCDIez06gg8GpJnqesi0+dT3bfhY+ZKz
MLAJ0MJ0IBjvZdPnGHNAJbdWIeZkt4j65m+ipzpfhxZZ1ytn5BZOh1WiqLX7cXwZxIRPJpdR+p70
rGvY2VYOJhx62bWC7NSvu1q1j7TVqk9xMBV3cU481grODMCZatzmMcX1EZgmcMdfMonhjtAJc/ZW
0qbFrhXkk+8MgwT6NbxzAix1Nc5fkU9Vz7ruA0gkYtEGt73Msx11E4nmrPuiXwuDcmqbq2ge1kOk
sbeCTCdWYHzJQ5yI8BuyJxeMaChUtEHDGD95XGxdqkY/e+0sw/3uxW0fb5gJZGSVXMmePNx++BkS
Hc+WJkJ16y0yhfUcZAZI21wmn2tvgqeSGYP6EJQyN3celVO1cpuYDTSoAZKIDWJfXXmYkx3rcXQR
Hzt8f6oGn6nBgQZBiL0Bb/aujOQDWYjsUxhyydeAPhGTqujsfTO16VF1ZnrEuCX/0rYWxEopJvsD
DYf4k587eEG3OXD9dZ/F2T4dcfvbjPS1v0DD4YbkuxVU/mGGBEXtEFP2umaB86YJ2zy8wuWB5niD
vLW/tnOuz9qH8I2900Sfq2YxYs9UlpQDBNtAspKuwM2YuyN5ksnsfifLvR6wMVP1MeO2+Ww5BqHL
CEA0cqDKepxQC41bAyXW1zQM+4+DRqRHeW0qirY+s+eFiAUKhqVc+tkQML1WSEcFnMgg8IYNaE8T
bwUkIIicDTjwqum8xX6dbgtoTuHKF836paHu5AnW4wOX3VVQB127BhzqS/riMAG2ECfweybXODko
gr/Eak4GYs2TutHYyvUhyRBV43MFC7ANs3cZW+W9dufgFmJMOW7wv4+DL3ETWr8iqE7OCg5XA7ye
togwsrB4jbBquBXRsJj/DxJ3Ym4dgSZYZcoP+P7K6SNgbY37B4ytu3AczexaxiNOJph2ZFgVmRXO
njEXl+Iqr+OFeIkHBb5PVS2CrYH1cn+LVSXNRLuG4QlYIdV9X2XGzw4y9l4tPx2/1mBAOkei6Xdn
yiTs924hsFu9WiivSY0noReX1XMyZu43r24GTlH2QHSqeIFsJ2HauCoBhX6wOxubTS5oWPVoTNPS
PamH+MZxTlbDqjbNbCT6AAM56KHICPHRqdI9icUFCqEq8MMrVRY4jeiB6n0b4j+m2NTV8MsiwSjY
Sq5CLV3sxlhECWVzjZRTHjFYp4c7OpxE6wi8mn6ugQ06ZqS9mwN4COWvONFojWD2Rfehi7T3BFWN
oxvZWnBHT5g2lhA9dzshh/yQEo4b465f+C8Q9ZF1+sFg7cuWxiUfBz25JJdwycwc9aKvzrm7mWX2
pU6zPLylgLA/8v0rWOFlHH5Dglx8znQG/Fz6dpDdBDhsAMwbAoQgopXU7OpeF88+CTmUz0mg7mxU
TtjvjM7wJQhaTml6HHa9CaUZuNveIcd+JcyshNcDYr0Z6HTpVR+jkISo39QfLS6+aPOVUX1jpZOH
4Th+8WtE9UOeLBQLiKp2F79qDwW11XGT3OUixAcKZV776BE3BNQYF/k1BPayB39yiR1bik7ADnc0
Dykm8/RD6BUvWmZiaLCr1Pl1GoQL/N8k8AU7RMLkFdB/5TSqQti2ljUySwmYye9HDLe/B/gUEXYz
V1G1DtskeGmgk44s3Ly910U2GjQxWKwrM+lQr6RW3ZJw4Pk/meDAOTgN54DrsXhmZ8yegzmv841q
m+mrRHrxSMOhVWvg9Qqrb/yw7v25XWYMmXUH152Ga5JqbbGeG08sflQ+5hky6JMAY5JxPkqozneo
ARFWiA4jDV6fAHZzVV/C0ydsesBVNMTjkZfBbX8aJd5dgsYqRUtiqGKTeoZ1JynAyGqJMn1L+jdS
JT6nWWys2qJ1OI0WxVhLwKRYG0Nt0sOmOkEKJGdv2NaJ4dRbSNq8fbYh9yW1IzDbEHIPuEdVWlfM
fx6tzGR1cEzN9S0be3CMFsLz45QtUimKW73JsdePF6AHWWxFSYtuKLW5lnWIBq5qVDcEtkR9/5lQ
w/yZi3f/bQzjBFlRQ0yOAdRQrnMwy2wVEiku1sGcyb3ZEnZIvbqId2srT16grNcvDc57MYfjomSI
jImOtYeZN34MMYFeVh+5v9hUtLtBexLr7ZC2w2uIK9ZhLum/rhwLFHdLXFzkXFUaYdk+oGb92OiO
qxfs8Bju15BGL5aNegErToLpb8LGyJ/gFYZwdRDIo9Py8/FLWFJrrcMcpHKDV6O8ZufiQt9AQkk3
BnSB4QopQXCPmIuulgXygStjxLFDMlmm4jVaQ8dDgx8FnAG0ujFJD4rhW5bS8dmhjGq2kugAuoQV
ZBvgzro2NnTx+/AJfDmg3CoLYzOihBT37RjLcePlKTyzSdOmvW5JGP2Enre5wjBQ0B6coTvSrqXF
SgvbjLtt3M0+1gtMCWuDE4/1pTNafCNrEijb61AjZt8t00XxellFW7rZeG5wAcWtEt5gTSaX4TrV
zkD2zAWKOPAJL0FSx8eiorxKtY03hLYJN4CkRO4rndVGYIHoFcNey6Hq1hSfHB3IlKsnl6yyYFdJ
Z/zaROPi+FKbCIZpudowGKB7ENvVdsUrWKuNbYGJDGVlQDf+HGNog0uMJENvVeWQLzd2kuDFI0QE
OaTGURubuqiQr22JyfSaLdz8OOM3BE1GDWRH9XC2CGJt7YlmvrfYyjZhMszXcoyjZpdnTnrQ0xSq
VYnLFgQM6oX0qm1KjxRplHz+nqwuriGgh1iV1lxtfsVdjAbSbGFzXWeG2+BWSCkD9mgPtn8VAJUg
bR/Jv8ZvKL2bp942OF6CPv/kuMSfbJBN+N59zP78tQuHkF5RUWm5qXJ/4PpKnu83gAG8RrqxKQGV
6OVZj3jDlPUGvWX8ECW1NUBr4A83CJZn1gVSEjK3NUXOxlJGeJztDNZ3EFnBQ9rnVrsl3cne964g
U2lUSXdHvTdGe5MrZbSyOYgEq7/DTacxEvkdg6f4VXZ4vazr0sjrT/i068dMdHQWh9msxV51MEPh
Lddc7ughRPh340AFxmNW8Suy0/wn4nJZrFPho9kgelLOW8N2QgNFF+oOtvXIAFPhnoLTHsVdSOpl
v+HArKlkcPY69onGqK/uWufVdmZdo42xJETMIFzSqZ2uv/I7ZUOEJMIu32kq3p8WAGSwieGRU2Ai
a3lALsSBqwradoiw2p8aiKYGkjBdzJRQxfn7XqC6x5ZCZS8whmjdlU1rbwFUYISA6HGRS3Fa+ATe
Vn6oAOXQWKV1PnzKMDR0VxBy6LbAzSFVGRqzCSwZu/Fi10/0aJCp6KoRKnOZxdmE6T1wa/djhlkV
b5saisVGwtc4JuzuP3K2o+cJC9ponStn3mqunPjjF4F6sbo4vxUNSSYbu7Dooluq+Jq5FjQaPKTK
B4zNwo+zpW2EBl06/QKlHX8K5CxfKCfLGw3eGm9KLP5wrbLbbJviNvoS8oGfaFLBFEo6oP0oLDCu
r7zchlOeLUibV3bNSBMnI3YKMU9yzwrD04hatx9KLN+Jdu5+UHyBobIoyzh9hDQTOnBUddGbQBFs
zxsZTh2biDBV7z17aNHyXRv2jrsy5TQkyG1q4fr9KtP0obv1LMep/RAlZkF/GaJV85UcAF6Tm9Bj
BuBuImFdB/j0d7RuiqmCeQSsTJ89n00Qr7U0MjrAEfNzidForWjfEhc40uueBCulkoGX2Jx6cGGv
F5sOi9T3CvuQNvGs8cGENoOWQrGDVQ++6Zo0b/AWcMhfi520C15MR4pMrzu+OQrQKlYY/+ORhY3l
c0woNCb5Q+l2t0TXefbO7qZY7R0CDfPvaFpNF78Is2wGPBjLwtli7IBJ4o3l4cxK/R/IDtP5MJUO
Kl5Az7G9C3XnNvmV9shccm7R69OA2Eahjngho1XiuLNtEtQR9hYrwhEblZDcupUA3xfL7YEbPpq+
kVLNM+aHFJ/+bA/lm9YdFp5skpndcuBzQjXuTUx+oLEeZV6QOgHZicBVhFaLF9iAUXtM+viMYQ7J
wOswRLKO5YLJ9oP6JzzEHg5jq7iGl0plEeUSDa2jLO7n1Hobm8jSewW1nrz7GqpI2rA/rdBfG19r
ALdfjm3XL2C5dbOOsRqgoMoIalm3ka8ONLVJ8OkKU8LBU4Seb6ICAc1GBDq11n3v1L8WyjAZAIMd
L7YntUKHD5WdrPPEwnIUA3Kb69g4/dIOQmuCsLORjhC0fiofJA3JFh2WuIJSaCogiLK+KztDTSvc
vr1vbjpMO5zeQeeJ1GhhHnUtKJprW7Dihq6NvoxQ9L8GBOVF2zG3cnAnLmskjtEXU1f8DnrvmkvD
fIVgiiofg2CKsnKssHAPZtXZ/NPQd3ZWYvzNvc6FBDS3KA5Hh2p1jQOoX29xPCIgvlCkikR97h1B
1qGvIIXNnBuHFj6UyiaBAOm1mfEkHBt8Rllx9SsEhJ3W2axUd6vj2nym5oO5FXgUxqtZkBy6HWw4
LyulMFayhbDia7JP0JOUOQ2VNeJH2EeRqclwt2zDrW7aZYpsYmQzxl4M4xzhICUh7/p+7AZrAsxi
LD/krD873GhppsKjMMnO602EYHA/yRKpEtLUhwl+2EgbixrOBPQpSwTgbA/kn3EJhuCNG0FOcEgX
1tq5auq8vYn9JnA2UW8O/VorHzAC+xX+bXx11CrOC/8bTKLm4MEKpUhFZPFTycr6gUFYzzRxJmZ2
abaYxY/41q6iFvPSDdI2++AJ0N9dDkr9CGEMfIlnS646OPaPWCyN31RulXemQ6DtLqKH42+JqrG9
bUMIGyemtVgbWTV9641tIjxeq4oPTD6DU6drUjVA1fBy9cQKpy08C3TvTzRL4/hHnuZks+ZNbtxj
6pTi/eaK+iZPcvyVXUdX+ywiwPHaQ3J/K9o6ObohGzIZoRgJbvA7gIMIuxn+kmwd2135c5Qd4HhI
dH6YcX0Lo2T6PuBgzP0atkmzUlMQRSuAYe4+XIcxneV1cPI3YKKfndAcvphzWzz4ig8FvpgDROQG
vvVEiFnY5U6DeI0zldOm76KnRC4Ia5RZU4/Juma+2WTOIb8bQW247SEioHhFEOAGQ/wqCkxbZRL1
aBYMjBzQPc3RwZuk62xCuITerqRBXa4oCOgUYKqsEOlJDmsMzocQowgCtlD+Ip8juc0dvnP5m4hJ
rsb2lu+IbCiWfrTcukDjVh1bEWaWpan04qngflGevciS5ww3Gu5eOXQ48ig+csUaubEbkequQCbr
at05Uj1g4zO+ol+sX2NuLN/p5QYdF755PKZoi5/of7ZHbLvr5xGPclyGQom9jrQcnhgTSF7Ef6B8
g31Jpb+t8Cctryrhhhhr1F5PBldX0gi6ieD1E0/loCMwt//+1//6r//zffzfwc/ioUgn2uz/yrvs
oYjytvnPf9v//hddheX/vf7xn/92LSWErWwPVqUL4AkHlT///voU5QH/svyPUERhUzc0mksra+96
rPBLP+wfLg/ivh1EcUEQnu1padrKsxxHvx1k1pHSmEUkx6YQ0wO7EYmdRhU81r6219Y0w9/HFybc
Xx51+Vt/e7T/HtWxSG6xaEFJ62RUru697rAtPXqu2z6mKnaeLSs3jC3ZYBGKrgnSnk4dsad2REl9
eXDn3OCuhTOz6fJV7JP3CqkEAAI26TFu6unDoi/Tj5RV/gecW/38uqzrASnT5THPvmZtcp3Bad61
3OU3/fYtZUbOr9OK9EiGFlLpGfzvBy3V6Es/I0ybQjns8kESf3N52DPvWQqGJHlaeB7x7G+H7SGa
laqKkqNTjU+ZD7Dc6wSWDhUfHfyRO+khkQsNCTpt6q0vD34yf5ePzOCapqZGqCct+XbwyZxoM+ZN
ckzNikK0QOFyAwU77a4uj3Pm3UphO2hDXJMHdby34zg1102G4SENMm4MI2Rf50ACWBn69mXA4XGf
E7nw5fKoir/1ZApLKJ8Ua45r2ygx3o6q6TaPfu7GRyb5YjuKKHMiOqCMoR0WbRneXR7u7MtkuTBl
bbQZ7vJzfptAiBwI6DHK5AhziO6njNUhtEK8ry4Pc2ZtSOEJB6a5dhxXnU4YOTcjjhbp0S9G9J7k
6dQEqtM7czlu4E9VoenvLg957vNJwfSErQ/jVi1//tuTkXhvKaJVk2M02Gb0NOiEas5gpGkbDKVd
fNVVIHocPLkc31we+txLJWWJBcIW68KceDt00OBEjzE2T1tO4PQxtrsVVrdB/wcz9PdxTmao7pNZ
y0ihEIFwh8C7Cp6hvFVb8s+QGoQR/rpFEH37g4cD7DIdLJZNTpC3DydLPYMWW+nR9Yq2/5gkldk/
OlCZNn8yjuU5MFY17/HkJaLAc7MR4e9x5PqF8Xcj5uCpqOE/vjNRzn4tR9Ld0BZGaacPRG8eUlGX
Z0cIyEvovRqDLYamxC9efqCzE9IzBY1QIV1tnnytNFU+cFuYHx1UVJ8pIEK5tYTl4cMXNy43PGU1
EhZdTLV6eeRzqw8xzf8b2RJvPxl7GHoMOHFHzMPFR+mmeCuy9UhEJxgDf2tacK7LI557VlOYmPfA
XjdZBm9HxNAqJkOyyY9xB6nXp+S4a+sxexQYG2PcWNDMBDJK3hn13N5pMiVp/jsOauCTUaPKnsuh
yfMjkSoeDRYxl9/wICyPLrkN3y8/4bl3+vtYJ9OT1m4xInLja0ZW++IZ7WKqVZFMPCIgfuzRmz/9
/w14Mn08qPTC6uP8mOm05uEMJ8q3aIvKZ9mY9pcqR9H6B/OG3QsTYgALLpYn7zMkQ9Isibo7FkNq
72mdqfZOxwTbredUK9zT3Nipbi8/5rnVaGppc+yaUtmnqwRqOPLXukuPNIObal37hMtuR5rX77zO
szP0f8Y5XRMqjysZ6zTFlzR8pRM7IXMIrcdIJ0p/IgJ2iK6J8HXfK9jOTtHfhj3ZPVu8PsLebdJj
j1eVBD3JfHhJFU2/PZn0dvTO3nZuOI4/rT1XmnzKk0kTtlhqzFGUQd4T/i5BJ3VNZRhgMJ1Fny5/
uHMv1JKsduVoRxAA8nbJcxyWATJXyl/THr8v2oOb3IJ6sEp1sOe2esU9u3vnI55bhGwvSij+Z8KN
eDumkwHgq5ADcKAb5K4xPyqvUTm5t2R1BQCIeVV/uPyUctkrT+szy0KrCIfF9Extvh1ywq6wdQyb
Y0m34asL76Du+2ujLyBlwKRa4CGEq+BBI11DQ5ftTg1LsObln3H2uzqQtvDM9Fytlj//rbiZvbZW
maXjoxFgi7HCPqO7xV0HKTY3DjDXy6Od/bSaYlhJWnp827ejqdggkHAK46MPNfkaUXAJuR6R8ZOT
gQCWaaUPoyfsd3bYczuBhaPoUr/ZFgLrt6PaWKYtaOxSCYcCMcHUN5sGJHHcXH66c++SQoYKWKOI
UvJk4qaovOGZ9MnRJgzothv9stuNyVxJmAmV/872dn4wxWrUprmUw28fqi8G4i68KT7iZmq/YgNt
3IgicLBqFd328nOdWxy25Qju+XQAPPtkqNaa4FgZFl9NCk2GPI2f9RhW0wN5H9DpEQhW73yxc/ME
OMtWuBxoYYmT5Vhlhchc5LnHrq0xaw6Lcfg2NQ4wS2chJibArx7rPXgMnsyXn/Xca2U5oKy3uXoL
cVLh6MavOBAlxT6IPTmfUSm3c66sYaNxe3hnMHl2NGUSwU3IMzP05Dk5Ef18gvl1hN5ar0tA8k+m
dPH4cCtrbyCm2rAJdCi+nWl4tjFRxgUydPRDg0jwlr6hwvGIiDVaW2C9L4lROdeXX4dcfsHpLkWd
uYAwADyU0G+nGcmrRUrgaXpEPw9R23fITjPq+WeCQB3+mkwg7SrrsffIq8T9U7ZElHDvM3chaRiX
f8u5Zcz12XNZXA742MmnaYdBSBzM42NaEOOIoaDAmKQYRBP+wVn3+0CnXyU2xyYpC66ymWi+ziUu
LRuzl1JedwXM83dW17L7nL5hl6nrQlowFbL6t29YNAqOpq5AIegLFWuIsgbco9pxafvg9wY4R6wn
JO3oHiOiZn35nZ4bHPug5chbrrfmshB/2/4dC4SEnCl9cPGOgjkdo09/IN3BNp6x1p3ifUXHM77D
czVpP4UupLb95R9wZgVQ3jP/wZ5Qx8iTp+/KIawbftdBmThU4Tqbds6V3ar8BQpVaP3zx2X7p7nP
SQcscnqfTnv8HYDQPLQ4Xf2M6SXWa7LCYWSnYPxHGzdvcLjJg6H+YNSw9f7g/DNdagwKDTq0AORv
X7c5IiBMKts7SFj2ekGs2VoB8CvvcZJk1vg2LOYnRcpf/s7ZdG6rwY3GtB0XFg9NrpOFvLDDqpjO
x8HpHfpsfWdKtphg9h7KDJLxDsw4yJ9QD8E51N5gHKiekUwIgvO2hu9h2m21/TB+CHDsIWmknDrr
bhrRMhwvT4jzP1Qvuy/rnN3uZEpatArRmJr+wcNxqdiD0JFNLVQ/PeDnIbA3mWiKyV7TQdPtOHfX
vlioH2EUjXTOy175+6DiuCLE2kvcPbNB72Uq4nfqt3MTFzTI4/Q1Wb3q5H3WCBMHvxT6MBioNkm6
7z5ERFB8x0Clm/952WRSCvNF/tqDT7G1BEfMQJCkfbB6LJBpg830DMtqkLdGnwcVzqLNENrrspNe
9PHy51ge42R3WlanYmVaNhfhk8ckrGE0qUC8A3x2XBW6lryJIZXc+O0cDszHplbFL9T+6demlOnT
iO94fHX5J5wpBgCHFO8acQ2GBifbMZH0CoG47x1gt9GjxTMGbXFZ2J87f0YWY/ax/opvd6KuL497
puyhKsbSSlkWi+a0WCU5u0PiJ/0D2pgBrglnbr5YyOF9HcxJtMcsOMrfedZluzt93TgNS8lRoOk8
nJRas53g9lL6/iHBVjm6KXt6bHFSmB6Jf8hhUTV2Nf0lNNQ4sIX9l8tPfG5OE6dHE8ADpZbqZHS8
0XKJRsw4xJlhThsUdimEWlNXVnzV2209vXP0yeUvPHlcbHx4y47lsCHqk7U+9MwewtZ9oOJGNjAJ
tHs9+0khX4J4FE99VUzPcTstdv1RBatuNOMrbeTYH2aECfNq8kJsDe2Ld8Dsc2UPFQ8Qs5CW9fdD
maQSQqdKyzgoPDdegnru7xLeDa1V7BvjTd/0GRZ9rYMhYZ4iMqXt7T2kIf5NWBstr+vyhzkzFTmI
hbtcXiTozMm54bvAVCRRGofUp2XApVDF9s85jeDKgUrVGwr30Xxn+p+ZitzCpYXHDC0o5KFvz6rM
dQQJjIF36CrXuimIjSfalpBrvfGcKoGmRtRVswf8CHyIn1Hqv1x+5jPlHo8LjgryLaRtL5P1t9JE
piTXQchwD8aQZKSReiWa46mHL3V5nHPvlq6FwqqKvrhlnmwvEuZehTTCO6RRBm8qn6T44IY9uRwN
1qhY/xd9/3h5yDM7msWeAnrDuGDfJ482yt4rQhINDnCpmtt4sIZw30ZmAh2OwME15ClazEUwsOtc
Hvjss/7VO0HZz+6yfPPf3qnqoLB4w+AdGkymb7LSr6BFmTgWu8J1P/cywHrgD0YEemc7s6R09Mks
6mlfT3ha+Ae8j70bIzKDL8hoUdAA2uJFTOip3F0e8cwmxknFFXzpe3FonHzPuisg7fqtd0jYTHcB
ptO3iRl9Suqx+3x5pHMzlEqSnYslaaq/Kpnf3ib9+aqlgtOHqbajDUokckWMYZrNP/hqyFTh+Ao6
lX/bJbHxBGfPDH2wq6bdi9auwjXaAufJMvBp3eWFIb9efrJz75AFASnir6bs6ZHrjLKLUA8wTxZn
PMQ+9BDXBjQrFGw9gVL/HMuwlPR4jeCLCxL1dlqOYRjFhGsD/kBqg0xZzDCJwgGDE6GRpFx+tnNf
jRPdgY9BlUlB8XawGLtmfLAj76CZjFtFk2YhH2FG+Qdf7fdxzLfjWH01Wmk/ewfcnIan1CPybldY
CFCw6Fn8E7TZZj8uP9qZz7Z0W7SneI+Smu3tkHLSPbEjlj4Ypvlq+4l3mK35UCeV83h5oHPgJSNp
l1soJzcO+W9HyvIRGw9sug+eJkoya2txR/pT4OLrW+d7zFGIe1UeQtvCiPRBDfDqzaZMf17+GWe2
Mxs0gGpFUYS6p2BNy1WOrKeRedNiR2/Fjvw8kOa4ZrzsXpJ/+s5jn3m/XJIBSkFqBGq+k82sIBY1
6nzPOOCoTwE+6+Ax8UOJnY3pdf98mi51p1JcwMnlEydjeUnlZ7lp+wdjznFSJ/5rIjE3WhDTf/wS
FXF0EqCNghMc4u2nxMSP8LFYGgdbN7BvcZSH01lnymiuiNXLm88yhn79zrXiTHHBlrEsdwu2AK29
t4Mi9vGDup0DGkIEVD2HeaC30hzJKlEDjvUbYkvM8K4Mg4h86rF6b+Kcq+8Y34X1QVMYKvDJ/CVx
06mr0Q+OCF5kvzOZSB7agH6JIoDr9yhVYF4DS0RwMXPCgJIxzb8ggsZWGlk4EQ///BvwU2gcexSK
wj5ZuA7sEDN3jeCI7ATFoMQ/lqZqjvtEAnc+VrP8dHlA88zSgf8CU5lqgGPSXv78t7ML+luJm5TL
B9AGTsDgIuqYcQmqrqZBhi6mg0RKBg9QOC2yxMsyto992vczsWkkLO0E3pvxVUCWCo4EepbRPQ6n
mNAOdMPqnefYmDfJzA5w9p85/YfDyAl6F+vGkB91s8itOFlEAnUzHaCl+qXtbksoHcEHDMHa+tvl
pz0324CyBMgBThec1G8fNsD+qhnszjgQS+67CYzMyhs/ZnLKP4197j5m0s2ux9RxP/QEJW0vD35u
0+B6g88hvn5MuJOpVjWwzSMvDo7YwDcvfoR5D5FuebNKQDnfGWv5u07uUzCZXEo7F4SLy8vbB8UE
AhW/mvwDJhJcEXFa8GusKHAuwoB5uCOtEJm7Qh7cYA4+iGGFHbwdvzOZz1S3dHjZtdi9TOD4E5zW
MpuuntrlUodJGQmuRF0Fz34eiic28nTYdIjS76ZWjdmvf/6mOdOXBgwvADjx7dMHboY6x239g4/L
29ZpENAS64oWTYRq3l8e69wJqFwPLhLAPbzjU2CkqhT0YlQz1PDhjFVDmfkfhAF5EsOdeHyQBUlQ
O61bE48xhSSKkEJ4y6gk67F8B4o6d41WGoSElhPN2b+RonKCUiVJXdzbHR196IhnezBLz9nrSZJM
6Bv5s0tAA5EaDs4umbJenJRI0qY2ZpYe3lqraAwK751z5dw04GM4oAb0Nykk336NzgMw6HrtH0oz
wyDbgfAsrgpi28WKWIVSrgQ+iHjquO4fzD9tewpAnhrWPiVvBK5XyZLA5UOUauR7bjN2H0W4ZLQF
wPfr2YBttSV5mhjny3Pi3J6qYcApEmUV3JGTkzQMBxXgD+gdrARnR40t0Up0afQxj+U19urDO5/9
7HA4jlKHLfY9p9cPMReonNuQ6e7V2WdnBABdlbFhrkcXB5MbTr6ov7/8hOf2FzZQKmeauBC3TpY2
LgtD6cUd37QnunkV+Q4pqThDJPclrTgUdZWdIQZLuvRzbTf5zg5b/Xz5J5zbTnlafHOpVXDuXsr7
3w6uAkFWU4+Od4iIfLjqKZJarEzdH10c9sU7Jfy5c2M5LigQwAfUKewSJSDpzsjjKnxRrpDxocvh
EBx/ZAIaiyT32nh05hZPal3C8vyDLcYB9FEOGAEcZOfkBjEZBR7nHSfHUIPuhETiPjmBY8dbm8RB
e+skA2unnfzjZOldEEKC36kCbuf1P37jAJJwPkAlHQ6xk4XcSAgKNa7kh3aRho1m6VZ7NbSvvVFV
0Ttv/MzX5dYpgJzAH4F/Tr5ulsxYYxEbcJyzOrpO8MLBcZKozZ1S9lC9s0OdWUBLl4HKg64baOvy
579Npa4XI7E2UXTskd4/LhS01eRn6V2PMo5gr+K9PvqZ1fNXIxW2BeqavzE+0MPF6DGr6NhZiYXQ
OY5GHKnrtk4/OMH0l5ve5HwT2WzfoAIIw9tRdATa/vOvuYAxC2aBR/zf2JDkhidkcMAbMJbWOuS3
4tMA4fNoN8J6Z4f6q591Uo84vw92MnXaHmlQN5rREVc973sEJ1nss1h2+3rCNp9SG/eHFaUEBiKK
O/hzW/Q4x69GxF0oLdDlgD5bynnVRjGbayS6U/3OHDg34ejfLMcUpA3Psd7OASuxofWH/MJJ2CM2
S3Wo7X1mtfiGA4LjonT57Z+dcnDdBTsobUjrZDjy8RREO4/haqTRu9Qkfmo3YkmNayREn/CD7XTf
Lg95/iN4DubcLg0USv63j+iHYRDAQgmOuenBrFqhFnOeCMWZ8BXAnrq46gU2PtctNkMf8sxziMbx
3MQNVx3mrdeC2gVYq0ogI5FbVf7QnT3Id3jO574CWMxycALaARS+/Yk5z0/0Klz1EOOFGEsumzQH
UgeujBpznne+wdnBlv4vzM6FiXTyPrB8drPGMaKjJJ8z+NjMRtvuZuJO2/2Mpduvy69/2bFOl8DS
QLCWShiK2UlRUPVqcgkaiI9ZlYfpRjXwFZ9wi5vfPS7McyMxiaGSKAlv5mQkWOkKW5UMp8/KwIMz
Aep+xbQB/ZhJ8HG1hvGE64MJaRawOR6vfSsut/BZCwIZVXWFoXy/u/zs52a7gnTNyQlaxHX77WdN
27ILrUHER/01jur+RuVGdS/9MPIJiLCb9/bzczU5ZyUktv8eT/1fzs5sN24cWtdPJEDzcKuaPMVJ
nMFl3wh2uluzREmkpqc/n3LO2TslF1xwGt0I0LlgkSIXF9f6h1V5u7O72EKnIj3admb01/htqXKv
rBHWt+4mtw1VlugL/hbxxnUl/kC8gGCil0lTJ38RZV2wp5T5Qbrx/U9nvtwlZFAIlJlV2UwhNrbZ
dq566x+HBurm46vMpWm7lE51csHVfp7lEMwQRTOoOw7y/93olfhEKmB9od43GBaQmukXcpMzmREF
VG4Ri6LRElpO5zdiwmUadZkeS9621acgGnN5MJA8/IROapzv02aIp4MSiF5ilzJWaM+/P+lzdykH
mOojXeEA8+7THyBQACYlIDfSOrlUK8peII9Eg2cjLQ2qqJ7ws3cjRccfGLGkoadV9l9AcOGjMXvq
oBRBrSXQ/JE/aJqrIp3TfbRqrf85iAmT5iLgnir78vj+dM/FLEow5JsOqaix7kW3ZPcgCbvkmKAH
lt24yPDt8JCw9mVVK/3q/cHOVccAx/COgYFGNeH3OftjYsMoFPQrSoK4NOCk0JbGS0vdwToYZc2t
UVn6fJPIAmEFhFbS4FWRvaADnQWS/9MxiQt5xLk4wv62IAWDycNL5HShU0tVXh1NMXJ/mncTz2RJ
qrG9dCcmxD+29GHKL+8vwbJ/11Gbcg2nicyXoVfbyxk7O8ss7swykqgVm5HZ2zcoarr1TmhOvGk0
v0cbAYXR+ELkOD8yzcH/O/Lvwt0fa69HuY5RqE8G7PvK2tHZdfoHiMwBEPZR8z6VQQlQKyAhqnZ/
MWffc0i7wUiBbDldZRvXF43LJT5OEJm+gjiMbvwO9c2Xnr8Ke3A//o03682/Hx/2N8ZzSVBMz1t9
XAPkIoVImYDONeS+Rw0sTAnjVwkqGD97MYwSYYUsn/9itj4tQs4TrDxz/bZD69ZRY0zJtUb5/1uE
g823Doe9m0ZHF22fl/gfhXGh4Zf3/nTPFWsIFtzyS8gG5rQc9T8+MGpGDrdvqj0qZLqmWx/h8WtE
HpC2iXXp4dYIGb7w09a7BWKLhbHnbbWGzbAxWjUjEKAL84cEWh3/RQ5GJ4dWOPve5MV5+rssVIwW
fFh8lGMCkw7viOEZCUL5j5/L6On9RTh3oCkPWh5oniXIrMZykXBhF9vxMS4Qi9vUvTf226aFPeT1
htoWCC79zee22ddUDSBhu0ua9seqU/SCt6QX6XHxwHkYZ+xn/VSM/5ll3iPiS1Vhq2sXe41n52lT
kQVcuYTv1d5GVyFFszpJjtmczkf6OUr/MgSNNT9EwJrarY2k7KWO+7J/1qGL7JZ6EIULrsbV2iI4
hICw06dHJEa6pzbrFrXJ2Rcbzyp9deEaPheteDkzlE3myWVxuqy1WVZpC3UQCm3Soe2BfcpXXg34
PNSj1Rb7wsuR/2jTGimrj2+hBQpMJYhSAaXP05GtOZM82Lh8E+R+Xvo88e/Qp+oRUzeT52aiiXAh
zTq3rhR7uREXnCqf83TASCtMxBSs5Ig5ArhrE+8Z/SbvHCF3yMZk6QUI0pkMi4Ym+vk8EukerDtU
KIiJRaCHpzPP9O6uw6ZKEAziCbmzcu6me6VyDEK8YtE6SrFDFfv3F/jMfD0ghwvBkLYULfHT+VqI
Ndcz1llHFMjMrTAFbwfp+P9MoBy/vT/UmWPC24gttKC6YcOsbh4si9A+ssvsONoVDrHzbBviRqMW
hLWgPwL/HIJqai5soDNbl8qCGywkSsrT67PpKoxEqs5OeS71xjYI2iRAItHw/kPvzblt46I4RAY4
1wvbaAk0q+PJU8jxeQDwD7Xb02X1kN3pNaxXHwHWLk5ketqLr6Vq4FK9v6hn58fxZ4a8hyCKng40
uZHpxu0I1tnG4H1TFB6+Eznl5Gjro3NdfO1qy+029OtB978/9LnvyblcqE2UHAx/FWztxMTgZSqA
WMRDfYcImL3vMyER9rfNrTS06UIUOremwEcW1g2PTQ7N6VThaTUFNlkADXokfq8NJwck64liuIBT
OVdKQSABgAUtJotn7epZh/ZXpQVo4T2CRxyuM+TRkc/ThuvJm7QNAjz5d7NEDukQtzUCxoP2D6Ue
xGZiV7ro5Tkuql6zJxs8XK3+wr46Fy/gOVrgIEiw3zQfmnJGX151/iNooUC/aTAIja9MTw7qe4Yz
gxY2mq0eAFJYzcGmOxVff/ybkzVQjYNoxZ+rb+71vYPsHmhZTF7wfkm6aTsB2dtPo+tsMFn5C2Kw
B/wHVCSRw6Tfc/rNeZMkFvZi0WMHu/xVF5ZZY8TlYsWwTcWspaErqR7fjjOe2F/fn+q57QZmgWt9
uXmADZ4OHSEXTYei1B4jD0TWxtIa1SN373W//mIc7jiIawsKZA3HjbAsKlECpZ80p+NVLlqv2NgU
6C4hQM5Fevq8iDZQp/KMdYGwRtAXjQ3giOgPyg1yWOUtqF1MalWd/nh/SueHohBJmsn7ct2zqkqp
IbzMUJaW51d9qb/mUTv8EB136V+MBK4BGBTpLGWY049koleF024aPZZpIrd5VeNPK3r9jj0cXbiq
z02KihuViOVTvREyaHKnn0vazY9Gijb4VHYl1u4plrVhLILhwl15LqyThYBW5WUKPXb5MX8ksuhT
dxY6xNqjm8Q4TKX6gOe7J/oZIwS8z68D2o7zTWDN9YVPtxyo9cUVLPE80Emf7XXFxSqoxzoAgo88
TdoXzof4Vnj6q1BmcGdkSYRAu7to46eiuZO5bC+kI2fm7evkI4h+UAl402/XIviwMu55npRB9U3r
ynHaTH0gbk2nL57dJki/tQHyjxfC6pmrjMcaF8vSxeYqXRUCcuQJp9jPk2Ph+dXTck8DvezQYna1
3H4ga8guBJezA7JllxDOi3i9byVa5b1wMvJarHJ+ooEdfRm7+JtRqtzgIiniCxN8G8zAQVGkXJDu
jLiGeTeLsG6NMNbjhKDaA6qL3FckYdbL+8fxzeeDOsKXAw9CfZZ26jLtP7atlellpeFYe+wQK/sW
VIYvw370RBJ6kyURnLP8FJVM58NaGatxV6kBKh3ZaOAlcYTfzaUQec5XZAzrA773AxZLqY7Q+xR9
9C5cBqV+YxgB4QAE/elki5GNmWBrcuz5mluefvY2b5HaxdHKfEDksv5orGM8npc0ieHLLjH8dDwD
DiSVUuQpXDjsPTwJYekh9q9C+5wCOCo+ehSX4Za6IKUxn5t3lcJillGb3pA3CKf7yNEkQ73F6ae6
ylunPdTCdjcY+HoXzsXbDcTx5/VOfAbzCVLodI7TWIvSdsb6uJRPrkczuM2jFOVhd6DaXTYZlcdk
aC/AFN9EdotBeUW7PPuIts5q1w5R3SYot9ZHAxMnb5tQoXoopkyfto28+Ao6OxigXT4lTA+a7acz
zIUzofZRiGNDvvNT1bX46gk6/Mh+6+NHM+ZlYn+MtcrW+tRvB3OqxLGYsHHZoV2ODC9gQ7RK3z/3
b8LZMtACYCBRW/qsq1ekOYuMttSAcooQ/tchR40V9+l8E3mxiQiory6k6Oe2CSx0n5oejwFA0KeL
OHIbtEAWq6OEcn0t2RzXSL9PQ4i/qHPr1Z32tUnl7v1Jvsm9meSfg662ieGkGGlaWX0s23q+Y2do
GL6mI7bdPnYvP1VTxK8JNplhj13ThcB6btcgOQS2EZCh5XqrBcYWxh/Ra6gBFVQdeK7C77djj4L2
ltb2+Pj+RN9cFstESbfR4luUMtaaYpFfeCDYZX1Elr/5mmPVjBp6XVWXiuBnFxQGPkx8DxbW+rCb
muVpc6eq4zzRngxKrKXiYP631aPXsfb0CY1WJ6GtJqriQuh+k+X8nuH/H5l+2un+aebejLHXq46o
y/s/hU/xzJ0BvJoqxkpD9cH32RIjFnZYckULWFr7/v4SnzswhscCgxQ10ARYxTlbIb8ucEM8Aoq4
NU1h35tYT2N5gIlhP5rV8/vDnTkv4GyQciSm0kBcl5lEQNDm7KN0VNuSasRYYpTpU5QkeOTfkQn1
7wZMGfbvj3pmkvDqeAEwNvTZddkwR82kCpRfHYHre7epXkcHyHXVDaRHLA9zJEGaj6Y5wJe4iEFX
g7rwuENW31UMbbdkjsdKyHw3Jq3ZXLVo38oPX8Wn46ziT41Gy4iwa3VEhDrClgee+aFXvenhKU3x
4/1lPLNZeWzz3fgYIIvXuaIqUxKCtC6PnSUaA053oK4N1Xa/FiT1sckzqMnYBvAYC9vF6eUhw0Iy
OLz/I85+SwcaFNkHt/O6ENuqxkgp/vItEVantJTPh1hG/hUJyXyYJbj598c7E/DAofkGiDzGfJPs
KEOD7dxb1VHkWIFokigXdrRdr+Y5qKoL2+bs5MAUo2ioQ2BbZ3Km02CrGsU1gShVmE/V8wM9df26
7RLjHvfL+MJxPDs5XlgLHo0TshYFMrwYr9mZydV5396Nyta6UKghqbZaOgbWhWN47vCjPUl5kMYP
TeVl9n8k5a4wvbbo0vrI6cAZN8OBZY48/avhK/WFS33eRVbn/ffx74fqH2gYtDwo3qyyx9jVqxyX
dk6IbfifAmFA80I5/7nyykuKIee+HpwKuPP0mHQCzen8jBph6mHC4UdK9M3vSitLtZsaN6/pEzny
GD3rSqO3eGHPnF1VWKvguyhG8t/pqEj/U66GvXPMhK5/B0nmWwepj/mr0Zj+9ybKP9V6gkT0+8t6
5so0UOMljv+urazLvZ60gUxaXXnUoy79EeBGGkplCn/rD6mBI2nlBEmYTL5ZXyUYWCcX8ryzk4YN
hkzAIuy0xqrS66kjQ0O0qyjQQY+iKAn7oIn8UJOtsVPJjNh10aNu/f6sz31hB+LMb1oksWcV1hEu
kAnuugSDoS1BNPnzhjtSXGXNIrAOXuYvprkQK4BzEe54x55+WxhtVoU3IWJ9hlk8YVvRbFv4yV9m
XfbXjgRRusnNWFyAXZ/7tuzhRf2BPgVdmdNRcVmKLJCqSIWZEbrWE7pApEHxo6FjqjgOStspy5a/
cpnk395f33OflTTap1rn8oe+2st4w+AT2SFS1vTS+4RkOb5umBCUoRBi2pptKbaBIy5po52514gu
CxqAUWnaGqfzbXsdAY80Zr4ke1eO5Q4PAy6922qCUblNO4ERS45LMq5eQeQ8JG3vvb4/72XfnBS7
FnVZQAFANdnQdPxOf8Gc94YeNfyCypz97Cbty+Qz/RN/3L8/zpl4zzjLO4WuhfEGaWNmid02HlJD
DQYlmKEVk1LX7dzmNY5t+BJc/cVwMBgpJy/yBmtAHjUYk3K8mx2RvWAn1fC3zDs3sqMZrlldIOj3
8ajEvv3fAVfBfh5ml/cy6t2KSIvhj6eNodKC7lG0PAKxcsPubUyr17wZ5gsQnjOhgaEB0tBGXehA
q6PqtbWZ5x66SlaMXVDoKszl97h2qJ9NMAT/5CjMX9g0Zw4LIy6gapT0gMyvRkSlfJQ2RqbHtmmT
z7qVeIC0RtxP8Wlq/8OtPsDIy8Xf5v2Peu60/Dnsao1Vj7+fYWv5MYjbl1rU3m1lyxwvmbpvXkTU
3gIk+oyvmLrBK7Vudu+PfnaZKUcDq0DIjETp9KR01QQ4SvKF517ER7CHt00ZTy9St6eDLb3h4/k1
zwVgOzzR+He9g5HszrVsyIujq+Rr19Z4Q1mxcdR6w7kkNX0m6gLro6CP2BjSXOtHiqFUVAV6ggZ8
od9EjShvrDYaVdhpsTqkMpUYAyfR4lD8cTz0En7+GHr1SbECzFP0l4uj0WbQarwm8HaBZjuPkjTw
woqe27XckyDDgXEQ8VZXKHh0ev+5nR3rUvWYosym7G/Mpuix9NO8YJtrJgZmfYPn09X7W+dc8KPQ
RRsPPgQ40tXWqVQcyEID9Q26dbodHehoPsSAX7bq1IU84exQ5IC8An9DvlZDRaiCKyPRsiMQ5Pba
b+buuq9hfhaoiT/8xaxoozIlaFncYKcHQqsnJ5/w5jxiipsdfMwBwzFX9n3qcZH8xVB4KS8aiRTx
1+QFb2bjGos3Qjs3mCX2+WTv3cTGGSopvHq8EGfOnQdEX/5ntNVGkVM+Iv+INKKJQR2ObQJo1ycj
GuxNWuAR0OB6FIVICHsH4XTVhRToLbabIwE4ECER1A3YL6tlnQFf6nHP6KUiIcQMfShQ8TTNAT0F
aGIeGOvRvKMM53wrcfHGogOU/02B2/clDse5vYQwGSEPZhZvmFVuYDZqwpQxK4/l0A37Psm9Wxrz
7c51cIUOP/6FwbMjEQN7mZOyCgQYSsO2MrSCKwXLh7RUmbERaQeoupG0nt8f7Nwag8OxFy1K9D5p
YJxu3cLphDZVdXakbyoncL5GPuwmfVa7vmgx4rVcQw2bDv/X6cbAae0+wFxNbEF9NV/f/ylnghLv
Q2IvBhi4JqwBgnGQJWNXIC6X1oV3V6WDFWw8bQid6FdU5ss3L81L+/vMTUbzG/tAtGMWLNtqremE
ufjPAvBqwJy+OkDzjL2HV673NGRtgzBA6lf5x29PunwgZFCqXjL8VcogzRrV1XlMj76qsptoHmt8
poNhvIJmqt/Hva59WIobhM/yNHUYblHJWUVCJB10TDwjBH8nzQshDfvXGHEWX6Cu+hs3i4dLA55J
pcHM8CFJEZDOWDenrEHWutczYGZk7kZJc6x3uTEY+oWlPLdlUKbmAcyjmwtttXk7I3bH2PBZyl7L
v5pZh/d3WdtDfDvQ4owPjfCpLUZoTIwfHZkTQ2tqwa9RJgLVcHps0hS0hGlA8amGgId1T908Qb7J
EgVA3jxGjwQcbbtxgsr754PHZNk3XGs80RB3RNDhdGTEh3SkhgN1jA3a4xsPeyxFZ9pNoHSn7mht
jGqW+6k3LoWKNzGQgZeqEaAUIIpUV04HzirfT+uxHBDEl+2nuu5vYoUOMVbw5fDRktiSVC6KvDQ5
DJqNqw2LyxNW00HiHXO7mx7xixwfUkylNkE/eR+NtstQtISJOAAcOCWns2rawRl7I/OOitbnsKs1
8AA7K3HG27LCBu79b/cm3CzTogpG1gzuBtzU6WAis8ioMrt48mGp7+Iunv+zB3d6TDq9/rHss0v5
7JsDskzOpKhGtR+q41rCfRZW0bUyr56GxCl3dtu1Cc5ZQXlbBGJ+RoRsvEZqM/iLafKOB5aGixKU
qNXniyLpViME9acmaN1tVemaHsI9AfkYuOUVLrjS+KsRHexS+EoIna5aOIKTmNEML55KMQ/hCMf3
U+mp+FOCyeFe1P5wYbw3eRHrSt7sL4obi4TuaoaT5YpBG/3yaYQPtJtUqu2k7ow/6LaoPdatSROW
+ZjxcAiiD1oYcWHwiodhCx6ZuP7myVlWWYJ18pR9E0aLDea8kZfMi9ZkIFIcci5KFFyLEAtJek73
KXIimnI7y3gxxmba162QT5T6oAbMOgRlK3kSY6ftc1gCP6g7dHeZ6r4Ch5Lf3z8uvyWB/ijJ8DuA
+/3WI1wAjsTb099R1RKkiD43z45ZuJoILa0Y+1s8lhVa6ypAaCqs4RSkO7QwdHgSeRZbXehhUz98
ngt7tq9i5dfql5RocmxLGfg/PZzzXr0cYBf8FmzBkd9Pa4AMYFuD/r4d3O5fsLrOIwbGehcadtnf
W8JV6a8LU1viyunUsDYDGQOZbgl167gjXTmINDLS53EA7nwP0kE+Y2yLTTRpL9j6ydPjXY5KtHOV
Wo1t7Rp31AtrV6VVMd9OujCML16qJUU4J96QbKcqiyeYnuksDtpU59G9AaS6vs5iih4YVqKxcy1K
szS+5jl/6bm95VxATqyiG3c9wAkO/EI0XxQrl6LFH62FGUBf5HnN9ALUuH4wVZCqMDCwVpBmEO/d
qr9AEYO8ul5EhEsBTgD1o0BK8riOp+lQaQVMvGenSIVz0LqJh1gIML5xb+Zy9OJd0yN1vfGAxRif
WgVxLEDjaNo5UW1U2Gh7drlvs9h/1pNEM7ZRMJVZCPyr9zdN6ooEp/qkrR5K7C/zcKjn+LOj4H7c
Ob60sI+XwVAdEr8xqsfOjqL4tkXVaG4+z6MUjfyELWx5sC16LA9zhqjkVV4rzCGxJdAEDr92O/YH
ujHtjZ5VZYfl72ikX2YjHj5Vbmv6EBhV9up2CaaHtd3O3+0KDZ5tp/WcycIrmn02TWN/hStnHh3q
rDe7zVjENfZxRZNleyWCUd2M/txSgRusKXLv674sfuWUxfrQM6O22XkWToIvkz0hKN/lhZdtijJ3
4nBEi9PO9m4xROk3eCDFUzCxZLcVjXJv0zhlkX0SDXrdimKBTWs+lE7jaLdWE3nPHulRsrOaoPjc
tLOSSCxgQ35wkFCLd10wFfb1iPOr2EoT3ORu7ttB7HCcLWQoizF4QF7VFKE+OF1wAKmXR+HkQFXf
jHFnYSQsrEnu4fSo9LrVqNOgbDBrDx2XWXRVozxQhsCvxuR70AzC31WGm/jbToFuvat0XRRIbrtl
0O9Q9tDTDVjc0bvt7drwaB6gLrdpmiiDHjSN/k+LMql7601m0Hzn9WSre6d2KhsMwJzfmAodgW8i
4czetVU73utOq1RYOEkaoFU7t/F105tjwAXYNs7OtmqjPGgq8LJPem7m7r1IpQu6F2n9+apL/SwI
pZ+AYi/nCoK+PWq3qaIht+n1bKieY5TR1Gbkmn/13c6bNo1biy+Ez2XVMjseMfc2k+nWQluiuPfq
Yf4nnmWCVrasPYG5MDIqiD8Ueht5Zij6dPA33FnudIgxjynv50HXjCK0coKr2GolEgKfbBKT6DtW
N4a6bpo4MD7ZeqtV1xG+1GO9sVRTld/xstfi/Yj2YfJi9G5Tfe50r5D1tpNFZO6GyBRoUXllqmc/
Iy1RiRkORufV5qYc0tL5pgM9dG/LGojVtdfUcU3TiNfDhqOn5Hfd18wq3puzZQl86lPN68OhdO3o
ZhjcEbeSNo3zFnZ3X/iZDLETQeaxjcw82ZruFFFZx1jpKKYk1n8kcas/zDQH47AlLmTXKaHZ2CP5
b/4b4Rl2axsoBWxhi+M7avatbn2fE20aXgxLWMBRel1lPwbRO/e2ZiXNnaO4m0IiFMLJvh/jr9pE
QzBuYseU7bYPXMA5g1mX+gO+xdm/Cqirc6/rvIsmKntuOGpZOW9wa3UOMzLPRqi3nvvqzpX12CCH
YbC9E5yz3WnGeTgS1lBAAvW6LqxROYo3ZhNjTtp4Xd2huOUjLWGXYgRwNKcGsrmz+uVjjF1uulwr
v3QAF/0wcWt/vKpotkxh38UR1rxeVZc3DZZU3V5PZHI9W4VlbFuJk3kYTHKSKOFpmdJ3JFV1uUWh
1v/ca7PWhJ3tVsbWjpw6OVh2ZtpYHTu4EO9bGKP5dQ9zqQOLgImj84QwSfkr6m3OdaGKLtkiStvb
n+HjSXVTtOjR3qFIn/XlPtNn271J2yh5dIps6rbFbDkJYv0mnuFeEzvfoaFnw1abJw+TWHQf+zoO
G5939MZEN/tzbOeRPBYByKUNbSIzwyFQX2ZXi17b0ts3xZ4sAJEuoQhRX+ve7K/0oTJ5tLVwSTbl
mJTzbTcUkfoM/xrBhAKG7rGlefQf15sd/4iradqPBupWv6TnxubG6WagXij9F93BEXP1RQ/ywNnU
bps5O2u0ldhPtJz6jXAbe9xrNDdBcOc4YYZTDvLxqqBLkmyryPYecWdNp9tBLmxjv3Bsda1ksNig
1mkdDrOU1V2bg/naCTcd3evKGNjPsLRNN6SPWLcPdlql4gCWqXd3kV6BSe+Epxl3fY/ekLHtkKwy
XqcSmap7HZopVHpnzArzLl4KqaABYtYTFvioNhGvGfGoskHU6QGeOh7N20Ikc7l5PxtatTNo/C1+
SMBZqHlRjVqL3dM8j1Qw5fNLFjtdf1XHsvjeoDKtPkdWxBn3uUZwtWaK476W0hJhWSn/gzI5y6+g
wkfeQrUEqZY12w+vAwNzatd4iawCL2OC/tGQQV5BMbkkRvkmVWIo3u5UwGFr8qK2T1MlyAtZEkth
vhAVq2M3yfjWS9L2WYp56g/C8PJLBierFwuTc6mRAglGiJF3/LpskCOVlZPYJq9BYSdOqHliuDf6
0riTGjJpscBRwKsFDgqjNMSFz7uqHCx9XaqLFCt+vwmdNcCucgY6Q62WvUopxmaTT276VFKS2rpj
UVx6MyxLd5JY+wCFf/fkAArBtl6V9Lo29h36U9lLnEjtIYMTJT9xd9T11oDP4G+dmELuoXJ6J/hc
ltC/d40um37XxjNJWW5lMAvglDXXEaD87zZo4J4yrwz6/6Ih8Wt7C1VfpT8HLdH1PTyTUr9Og7b7
p6lctyBu+mV9OwNy7K/I9SrrAtb1zcaBrI/ECE8zDiOP3VXdqc9Gt0NSynmZyZbb5TY34i+5mbS3
g9a3bNpG1e2FWtebz8eYC319YU4uwnOrV1irKn8yKfi+LLeWCuFHDOmN0iidhHUQq0squM76acTi
UBpZ6v6wYNk6qznGA3Kjc5LqL2OGE9peCKNSX0atw6nc4SEz7JzWmGH18PWcbWUW/jPojN7c0JyB
LTUh/TEWYQajs/iWNIjwuQeYpHN7b4pKGVeYXbvBw4y7t8CvfHFXrkJhWYn4N51E5JCe97ATxrBG
6CP9IbjJ4l2EDkd5H/hFWW5MoIv5zlSm8YTG5GCErt00YCcFXTQeOSLrbuoymZPvdiuc9ktcmbXC
S90aVb0F5a3HGw03b83fINcZZdelDag0rNPIxPAY0qa288zcyfqNdHvD26MGjAP5ZrQ7D+0cggUF
8l3ZO/1iLl7LiiZalIm+e7BnrrDHIIrL6tVLWqf7YO2KWLUQBXne6dBiqF2tQhYqxFk6tMP0RL8g
3qVzhWNRkvr33my9YvGoXehzra8EF/YbD2S4XBRSTVpapxFStsloDInUn7Sat8LenfJ4P2m5+UUv
nCI+6P7cb02/sLIwTxDtCDu3zu0LG3992PgNKPMSoimB0G5bq5oOsa7FRVCZT7EbWxvPz/Pv1VAn
IRV8m5QDKtuFYuSbwsvvETnYoCfQD6AycDrrXBjKabLOfPJssopUQt4vkjbdD3UUhdrgzgfUOYxN
lcqfWqplt4ay443fFJcE9c/MnJXn0CNYQaHJXNXTSicpOeCF9RTJNL3WYV7t7L6dvgK80m+VVMPV
+wnAb9/4P6M2E19IrFxQi7oqt8XpxNvJU4MzuPbTlAXdP54s3PuAd497C53G08NUZX6wlTKfiwP2
XxpP3FZrd8rsxbyNBvBpe7AW0YWCxqp6SrOEH4WmLDwG6rX2mlgQY8GjoLrZT8CAko2J1tLOrxul
h3NfDc9ljRbBfm6tSH+8sBrL8q5Xgw4mdBtuzbdypl0+gW8jMj4liR/9BGPSllvENcVVk0gr2CV1
Ms3bPMqSpzyo20e6p9kO4q1ufPC2WRYA4h9RGKAxRI7lZvijomMHaZ05w+g8qa73v2St6W2iIHEl
SWDjkXT6da4O78/9zJrj+EPln4rOQqldBX+6kbo2o1r7JNL0v2yw61vdrnGfKqFdbSnXyZ84EZkf
ww0tHxqBEBjFNkrCi4jG6Tx7g5KEXir3qR8H/crWE3w5hnkeHyhw26Hv5PElMs6Z8IaI1bKoiD0A
a1mtbECOXfSicp6qtpvbXTW18y1+L94cIssd3YPPkvnGypx+2MAHqjd6a00X2uvrjHCZNFOlgE1j
YBF3PZ20shqpFx2T1lEDOEjAHzfk6PVm5JG11XOoh2VqVdtpdC45Hr2p2y1DgxsFoQV+Fe+jJfz8
sa+URYEN+0L/KR2jfPiUVeyIh6SwHdAguWOqHfpheXsP1dvaTK7yrV3PC37YZOiU39dI3iXXZTZo
V70bqfk/zOdNlYY6XYd033WeMf4a7UGqDKecxHiYoVf4GwGZ6w5qUCc+fElQgaRVhZ4+3SMA6qdz
adoagaq6YBkFV3jmKJmFyWgXoCWCPL83QBRdSKff7h1GBNxGH8mnB7EW0ndjOzIkNeqnfoB0NNua
PI6anPYyKcubAPuqq87Sp4PgajsUXKQXgsKyNU+DE1+PwOiRpC3nZXVH4Ugobd7G7lPQJ+pg+rXc
xkkwokY7zvv3g8GZ+5Dgy5FEgxagJA2P08VNqKZO0SjcJ3doUXRT6Dddy8BQSVg3ri23va8KqljK
+IShfBVcSY7bzqSvBewuFXX84eDEz+GaAsKu+0s3/fTnIIpk98VkuE/NZPZfEzdqdomYir2XCCOc
YZYevML+oFwpwYlBWXBoWEi8Iz53Oujoa7AvhXSfSBG9g1vrw2vmeYBCOvg7H2u8/r+x0PCggI9w
3vrxRInY6tosd5+M2sx+DqgphhWq/9ddXVcXvu3b8LPMC2GN5cYHP76KuU0ALEvjyz8Vbo+9FTdw
2Mdmu5ny+jp1Ym0Tzyg5mk6cXti/5wdGhQvgPLy29RwTi5qQ3TvukzZ0wXZM++oKbwpcoKoAMW1V
7/qhfYkco7wQb9dKIiwuojoMygOcnBLJ09MP6fQqdeykKZ7tEaWS7+CLAyO0/Nig9av0Iqwduj37
qbQGe9+UduNt2Vu5gTmOGMpbOzEkG34QVJG73sp2Fo4rl8wyzxw4eopk+AuGFkLzuvOX1rLO63K0
nhMhn6OoyPdOnyUbqyjMbR5jQQgW097Y3SzCJh6LTTfGwSGjdLd9/+S/DTJYVYHCxKgDwQN3nYDK
VO9UkvT+E2JdCcCjfvzSNb32Mg2Odqn69DblAAGJWgQva5vu/hpSB8BclC4vsKecDsRtZFjtdZQ4
GaB7Xfs5GzJHX7O9dKqXU3saRekTgXen9kNvniTgdDNkc+wVs9unz61p0bygCf+k8KnoeFTZCv1F
Nf7z/oqeGxD9ucUmYSk7rf2dKEsMSWzr2XPfOdMjAN5uF7SmfoDQMB2V1F/fH+53cryeIPkF1JTF
zY2W9ekE4d56Qnle/NykvnC/1WVuig31tE6/LRI9DTVBaRSBrX+6MYluWwtrxXDypHEQ5Ly73u1y
kJRDqoq9M+BEfxRQXS8syZkPj5BZQBwnB4F8ucqApmCcrDTq/KeotcW2dki8slEWVMPy4ZddKj9s
k4wL5v2VObO1EWyFX8bbAsrXmh6tdUUzY6/NqGi8AFfKzbs5GJ2jrmXdJbnSt7GOvfVbVpJsk+Rk
+S1/JFpa4WRFgm7as+6l2abp6v5Qtl0RVqTvt26iq4fJUGIT55BKPjpLRoNIAfAMN8U3tAOBSUE3
qKR4RlLMs0JQStVm6HAECfPSviS9e2azMRpoOqCZUJTRQ17NE78tNQ1d/oxtpm5uKtmMOBfaCPF+
0TKMHXe2rJ1pGxeofe2KfPC9l/9D2nntxo2l7fqKCJBcjKesLMlWsJJ9QkiyxJwzr34/VGMDLpZQ
hP5BBzTQPbOKK37hDVC1++ucHqzr6Korf8gIIZqXQ94WwwYdSiu8j+qKffrNaSGXAlttYoJEofmk
fhdgi4lbSe2/BgOPzirDbnRNlDy4G4Spl/ATJ6s/RSrIepLCksEC5jielTFKSmyebP81Ud3oqjWi
eGclCX1ypsdpM0k8lEZwJaq2XHhiT+6aqUxEAYH4FHkqGBnHA/tpT6WMwt5LyPvwQoluvGzbvL/N
46J/gRqyZP/x9XiAuIjDqU6dFItSU2RaH6kvbpWkezXGrqvt03iTIphXOB6qzAvVqa8GJINBO57m
DE/l7ANNN+6CwO21F4AY1svY9sZNGtMdk/E9XItWW7RyPqmJcj1h28QZ/szazPlSKrJfNroqvVlJ
2RjrrCtqMh7VpwXu2kF6KUo/bl9jZTB16eBDeM7uQETX9a9UDIW3DcTYFuU+UfqhWlhr4nFW8+im
nzjAcCV4RE3lNK6pZC8sa9SY30AF+IgHq3blE0mB5Q3MVdenlu5eWdRudp5kxeO1VtINoi1YkdxJ
oe7bP3NPTdaI0KTmulf0pPtZ5w3SMKmpydW+TM0uPfSSh9BQDNEaAUZAUfp+rAIt2JdYd7bbTm4T
6bl2G+CPFCpFvLGa2n8TxAo+Nj010XnXKkF6F8XIwPsrGKDpEG6MXJRF4aR0jh/o30rDs+3X5m+h
kxj/ULRA+01sHsZvo9Z6zSa009hfAViIX/26NgMnT01s93IcQ3e2V6Cy37X94N8Uakmpos4F/9OV
LpOMoL5HF7Q7ZJ6hB3dmGDZ3aFW6/V5K3eSXBp5pcKQJx7QeQpM2oBT1+eWg1ur9aFe18mdIRiy3
sihKwuuWFsClgSZk4Ix0FOPJEsRIHiqtl+WD1Vdg3ZyxAje9rgwRXtlQXq0LzbNE45ieVGKcEpcR
DspBbtcHOiV+8V4lVI5WVaGUdGRGNbsL4SNrNOmDKL7CT0jILJ/tPuhmg79LpWSD4ehGpCEf1PnS
OsigBuyQapau3CTp7VXQmVl5bxSDL3ebRivyKN0YLpq8Pl5Anm9teyDtz6MUytpb5Ldhtw0Sqrxb
u5DEhxa4Y5ZAZLJsCuZGBySqW3iAT67FqZw1Ab6Jb+Gtzst6iu3JQZLLwxtXRL3z467ZBlrtbaes
2inB3yG+i+W2HHTRQgpwMrIJSQwQLX1USi48A8f3YmYgDZAMrfbX6OSkRGACXtEaBJ1yS38peyhB
52A/QfUzs3c1tvE0Ds4/PyelAwIPRFlQmgI3OBHljn/AkPSBniSp91Gj0efdCqu2nqVOGQnEkvIa
znkYXo6FW25Cv0keeJ2Ghbj+JOQCZ0vtgFYkmRfd5llAQrtNSUlcolfCe2UX4GnjrfN0SIWDfslP
CUM5i2a6nS+BJucXNtVEKpkE3ITcU9A9y71iq6j7vJSN1wEJ920xDsUhV618F6M+ikJigQPG+ZnW
ZpcibWxUJ5BpoPsJ/nbu5djEHnrDZm+/othmjmCI2tiRpjd6AQQ3jyYn1DtIW14h9DwMSorHKypL
Uj7yytqvVIoCR+ur9l7PvOQd0I3+TWE05J8QKJjiSaIXdfKCOh5LHTR3CNTOfZVxhdqH1VhfVEEh
o4uLPEvRLkopfwbg/74snwMCS4L8x2EhjDkeEEnsOA7szKZprfu3Zmu3164FCbmVu/owYPzmOW5O
zSApc+0givxFrXNpf34hT1Lizx8Bp4s4ip0LNuD4R5StktPYju3XpGjUcu0ao+UERHgPft0OF91g
aRvfCKO3rvfcd9Ufu+tYT+XE0RPZ2p7/LfP747+fQqma/hA14zlJOk4buR/r1n7NbasxDnbbpqXT
NpiSOnaHis1aKMVI+zELb5Vm8G7Pj366pVl+dFT+/+iziUCIS9Mb5D5fiy4N1kZlDd5K+Mtuvadn
lXEswioo6NQg5mSrQah9Z9cVEx6r0S/NhpNjjLW+42nsLo3AHhfaPF+NB3YF/jOWQEByZ3dS1lrG
YNuD9dp3ukDNtcfufBi6FQ452p+6KIOF9+erIwt5g8iYQws8fprnf5KydkLy9olnv8Zeqd+ofen9
Tn2rP4xaGC+Ryb76NjrplBomshHR4/FYUUlEWOJ8/IpRvdnvssaILzMRWKMjxZKNbW+si4dvbxOw
AgrZDWUbxIxm06kpaWdJYea+Sq7SeKuK7pW3lSOe8oUr9ovTMNkWsGh0KmnUzpK+HO+PAYcC97WS
82yVpa4NKiKXNgaGvXu1HOJVkbnlfRiW1e78J36xglOWAX0fqgF16dkKqjUCnFpR2q8KNu72bpTH
ENcqTRs3cg/8biFqmL+ZnHrkKEngEVFE8WvOajcCtZZixZNeY03SqqkgO8ROpRr+m5tLMVFEnTie
sN3n8x/5xdbhkkcAgsoYu/Sk7oybChVmnel1Sw+hiazdkyr2Bwkjg40eNUv2Ll+NB1cFYgwpHGNO
scs/x4JmYBkr8iC9TviICwlWzrrNYFFtJCsIrzRmYand/tUyTjpYxEETRUadLSNtp9B2kTB59dDc
9Nawat2VpBphukr90F3YrV/cnoxFpsTR/+x/HX9erHd+lfut+5pqeaPSSNaAlyn9KC/cLl/tFuIO
8n2692yX2Ym327IQ0Wi6r2biNYdR7YZNFEfBBX1r98osxvhQDqO78Eh+NehkQE5RGx4emI3jj+sz
N7OjqvHeJDKFlRaX3QYfaQw9fKXYN3mj/cjVIFw4haeDopdGMVOlgYqaxpxv0LmtHLiy4b01gQ89
NtGLlg4RpLSt1XvFVaqWdu7AAtfW5w/G6Uoy7hQBUdeCBjQ35qFiXfaeb3ImolqUTsFCEJJQMvo4
P87p9uQCRaOJ6QRvQ5/2eFJxRTOSKmv8t74z7SsxJIMTdqZxp6mSvfn+UBOLArwHuQE/+HioxAui
EOPBgKG65GqQ1PAeb0mwzUhZfPta+TRghP3CmzvBao6H8orKr6B18FW2SH8kUiUd+kHhKLT+leVX
2fb8l32xSdDm4HHgDp3EbGa3iubmZtIE8HcqudLXgdnXz7Yk4kNihwGYOaGiQJstCbPP0ywmkQ4K
OuG0Lijzzb8RfEuZamkWvMly1+2EGrprgUuqEwyR+EmFuYZn2KuPgDz6jR3JxsJV89XGIbSYSmET
e2uuxe8GxWAWQgreqM61B57JcKWZaXxnjm1wOD+9p5c2WQGVbKTROQvs1uPV1DOr1UejSN6qPhbF
Rk6CLLqxkMxXH6hQ1bdeDul6SXjqq0GphXHQSCYJbWZrmuRRBIQ9y96UDpKvjI/xLXUhcTX0qb9H
ZKNfuN2+GI86AYkzBp6kcvNAI7WNsQT+lL2J0tQdoMwB2qJdVa+7odM+QsrECy/+6QJOryANKTT2
KGrO65kAg8LUa/r4TR7UcWtlnvnQBgJjIKUdv+kdw/JBskOymG4EKF2qxccrSBiR+V2XR2+SS6fg
fohK0n/XdhPpkEEXuD+/X06+bMrjYL9Pwla0f+dTicqkl3ciqN8mmac/NdpHjkKAyuMrifb/MBaZ
GQiJqdRBMez4y0CP5YY8Bs2bkDMdlACyVhveRAgelRQstSBO7hmScGqzU27El5EnHg/WanCWC1ft
3+y+qq6EGxirIu/0674ND60dbgI1jRbO3sk7BFoOMDD4NJVjYM8RmVluuWnsheqbHMmEL3jiFfJG
pVa4kPedrtlE6sNsnE49VToxHY9/AjM7aquWPE19q+lRwK7FY+TC7922XsWyvRQFTvN0lPKzXhPW
Dv4p+sv0gI8HUyodzktjx39jvRGAH1P9AV5ouBr72AQAGqQriGz2xovU9O/5rXlSbUAmFImFSeUa
/VkZhNLx0KI3RNKUbflBydR4CRA6uySzGu6KELZRXHrd3xzxwPtQU/oL3CatRzUZuoW5nluFTXhn
U6BVSiGduIa/jn9EkEq9m416/S4E2O7NaIRu6ehB4xXUxYYGeZNARvsIsX/tQdISH1DcIJR90ull
RM04UV/qCPT7IZaVTN4uzNB8x00UDZ4zhGrJkhGwmP04ESAgUse6+o5YkbhrNVe8SCCtnql4lziY
KdDZeqpHm4JM9LII09Zc2bqkTJzGbAomtPaxHKP+CRZGs6TIcAIhnX4cANLJYY2dCnz4eOaU0orr
VhnVd7ms7R8BnadnBR/IwlErS1x3cAQ7x66RVXI6yvWJQ3fC99dtmXf7WvOh0Ppa4esL6zl/OqYf
RSJMJEBWM7G1j3+U2RIntpGhvI9D3L/rhZJ96DFVVY1Vu0OsbMnz7Iv9wwGlRj1ZYZJ9a/NIHGJR
4iu9+R5mpYwbRZfWqCKaSe0UfuVdZ1WeylemP8iOFoeNtc54qu/cVGsd+IHJ33Qgntn6ap2E6/Ob
53QmKP1OyToJEJjueV5ixRm6Eo3i/o0a/UWKDJd2f9p2V66JdmMSlu/nh5vfx1R66a3DzWerkZDM
a5Wu3VRQIVTv3eMRcEYZj5hKKqTLMq/qQyfS9kLrLH9zftD55fU5KN5dVPjB7VL5PV5t6HI+HDMG
zUYgq7XwtR0tLxtCYKbcNOie7no0Zg6VB6P3/MhfzC53NHVtCt0TWHm27N3oF7reSN47OkXd77y2
srUfBuJSa/po3Vv+/vxwJ7MLgwjNUW5pXjs0SGYfSqQkB0EYhu8cnCpxBMJab71ohgqJjqRzqGuh
0Ktr7VKeOX+KkAJhVqeCCKCC04KwgmtNg2tE9F7GHB0oN9nas0tXx+uXd++7O5bBaG3CLCcUm7Sr
j1czL021tdImegdaEQxOAadV2sSC6gf4e2mDcEeZfzNy5/uo40M9E+CCiCVmdxgkyZBGeZu8656X
7kvXsi5hA7uHMQDCen4Jv5hKhgKAy0ODiM2cczdC6s4jOU/e/VgNNomtSNveV9UUWiIFgoXvOtme
03fhODJlmJhjzHVIqEKGioTt2DvoRX8VRL3YNzSjdsPQSjcJnnP/l/EQqrEIMgHmzh1z5BpUU6gE
2XsQ6h6KEHlW1AdZ7fVLr0wzyclzTSxAJ0/O/vSJnIbpugEfOl+6yKcnL0Vm8m6EYX/rhkW+KbPQ
cMomAnAjV2p9VWj6ZJOcd0tB0xdryfOCDhJ7Z0r8pn//T4Q26CQMHlTPd7/pM+hMbZHtq6ILAzrd
iXFzfuN8sZYMRlrCPU4sP6dqpKkIklhU2fuYRmKT4V6/AVLY71pUGVcd1LuFu+bL8Xg5aZ1OWLL5
xCaq2vh50mfvTRkaewoSEW6BZXLDw5XuK575hXbA6WSirqRQ1wUfPZkPzSaz6BPT6xIleh/NTr4r
vKZYU2AebijkL2HHT0NOgii4TSTOn7pn8uweVXLwnQRL8btnFTkmPKMao7lgGU92pYa3OMbDGQvl
AuRUK64NOIfbqh2LhRbi6QTzI2gQ8HqgQ0Jl63j3UJUc5HDIOJzmGO70KAuRm0jFX7PPo31lZ99F
6zASHl3AYSkaUGqa17PRNW7zWhrT92rQXqqmqPee4OHKR3MdkCptz2/X0+UEGkYnlrLkZF0+l62C
ItREwpWadxFp7s9AHhGuCe3goIn2/fsjgSQk7KC5T3t7FusFNjaZtVS2726n5lejavubrvWCLWbz
5e78ULP3F1gXkpagY4EwKMiAze14hrFCqkNK1A8vzTT4wpW6oarmPeZeZRwSS/fWri9XS6SVL0ed
IGXcc4IAe9pI/1wzHUDNrvZr5QPCg6ZtaqtQH2utbnYgdMSbyNX4qUFkRfneZT59LMUQWjwk8zz/
8/yTziyIaKVWPwZ1UHDhSl1x56HJfesnlas4YVS2Cy//9Mz+k4T+NyIifbSepztgXg41evxjVC8V
H35PF8lrsvFRDU1pocozO3f/jTJ9FTEGlN45PC+pKUymqSI+anA8BwRXgEl2EtTPLEpxmRxUfEO/
h1tjyM/qPE8UKSbx9uxus/qmt6VEEx9Fhsv2Zvp7siuGAApH0ACSGgk4zu/U2fH7b0Rub7gLVAnJ
bY/3TF6kqASqsfYBBDHYVHZoHAIftVKp1aTN+aFO55Nkiz4AbTL+oC13PFTT2cHkzOV7juwN5QBC
bAzWepW5iIjLCdQJ0bx+e0SU1UiIhQZ0g7+OR1Q8K+t0kDOeo4WVfdFY9m1I1muvw1KD6Fth4Law
M0+PIJJjzCPPPA8+HIbjEQcXA9JIQ7rDaRR01X40EFEQApGGjyrurQ1+Z96LAA2Xvpz/0ukhOj4R
jDepDpLDQs2eA4ntSPcNOy4RVgX1Kf/w+sY/oBJmOaLIvScviZQbtG5wPDEr7dIYZHPJdfp0H6Fb
CdeJlxKhCabg+MNr1W6NWs5Cz4l0DfAJlo7XzDIUbi1bYoicHP9JBxWYyzQWZa+52WeeZp0kVWbr
0W9BPwXENio+bZ54+XdXk4Eg2bB/oFFxHqfV/udCNbuiH8pW7tmxbjJGGxvdfXUd14h43aZciYYD
oq72LhoVBY6F2+cThHu0pAxOHDdVDulTcM8dD+4Wht/lo2ArudCXhu1IFVG99OPcuwkSgRBZbJm1
DDYcsOF6kArZvlBcpMlgIY3Zqgg9I3WKNBtqR426hCywV4hVQgdhhEC7yRJ01VZILdSaA1LWwBwX
lY/gRQ+bTLo1ytxPL/RQamWI9pjlOcKQB+JipUcsKXdcuKFBv9KEZ72iVJQ++4mPGqMxmqVoNu5Y
WiJbUwQa4QuVqHU8n9/tJ6eMx2byRiKapmyMzPLx1FBRLkTcC8VzDDupDmnlJj+EViQr38/TPySC
/XNlWeUSM2CWQtA1QiWDO4wTTnpNGnE8bKsjNKNVieo5PhSi6tAV2VCuuhYlvss4b834Aq5Ud4mi
W55sCpogS3nEyQ0KBWZSHJ46c3BT58gbA5oX9J5O+ChRqfbgAHytqWOD5ZdXmZ02r4bm6Qu39slH
MybSlmh2EDlNZd/jjwYpjpBOi56So+nZ3wwrt+sUfXIat519ofa9ttNB92+NfjQWTsAXX0vUjVk1
T+9Ex5jdpaRHkW5HaCk6Qxnszdoror2nqqN3Vwei0q4youBkIdY+2Vn0yClGTQKgEK0gnRx/reJp
TdhQKAxB4GqaU6NEWK+UUlcSJ+m8fCXlkv2jBMDiLlw1n/W1o+NORgMGcmL2gSSB8ns8MmJJmZ0I
AcWklts6vehJJ6tylTdCiZ9quP4gjLVGqfcWjoBBvTIt4DtXvRGkzQ8z7XjCt2TUaFyU6D5eN80o
+Y5SqsDQEylp8rVl19rOJ1iFx5dX6EcTZCP45kDl9cy/fhQbzVojPJYPpiBZRWyJnp17adecZtWR
UlMJ8MuSqnGjJYkc/DQiiixr9KnLfB0DcvympDfRHXceLvBkPehcUsg/no+I+Fkm71GfOrtZ6+qD
HftOMvz63kUyH2Q26VHT1WJUfPVJ/EIuQ3L6wQmu7YU9Nd/H80FmSWTt4/6tS576ROrmCGXlSRdl
cLCW9H/nW3c2jJjdToYJJTuXPr/F25t38q/hsPQl8yhjPsQsg8o8XSeJYE0QGvCvlNqRhrXx5t3X
D+rd+YWZ3zrzkWa3TgGF3JRLRlKuowtUuPSN/sO/wI7l/DBLczZ7SFSw/hm8O/XJ/ZGuw7X8C6f6
m/9tiNktFnRa7UpuoD5xUa+0tev4G2l7fohPF5N/7475bM2CrwALIpEXfEbxUvwsdtsA1oHTPLTg
9P8GkhM82wdvLR2QitOXKqJzrYD5OZ1nf0kgFVHd8X2htyu1feWuhuRGrmqnlPQLRXXQg/mpWxtP
HBQhOZJeAMg5SPLlWG35zesOzQ7jHnG2CoLx+WmZh6TzWZndIDLg/TDu2UO++Zp0t1X6uykX7o8v
DwTPxVR/pncyJ22qPpEfGhzsn8i5Ty6UP/Yfb+1ts/35L/lym/4zzOw0ZEMY2H7EMNlHtM/ehmfp
MOz+tyFmJ0Ey8loktCufmo23mbbp4Hw3mv5cj3++YnYSagGdfIynIS7yK+9CPRSHaOkkTDfQyUn4
Z4zZSSh9LTdLjTGU69R22iswWbiula956TRiFf2VX/+3aZvFC5Vny1KdsPuzj/FSehQX6W5p8ee8
9P9O2D/fNNvHZqT4uYSo9JP7J79Sd9kf46bj3b5oy2396D9oo1M/+wvmLEs7bvYw1lHWl37AmMOw
kp6MYi3lK/veePjfZm/2Mqa5F6PwyOx1m37/36YTh/NDfPn4UjQlXka8i2N6HEbgsDMC0ovUJ7O8
yKRflvZL70ZHdL//t2Fme1vOPDcOR4bJ/Y2t78LoIs9XgbZwSD/b0f9ub1J86EakPgbeAmCBZg9w
bcI7L2N5/G1Xlp86StA3ty7wxhaaOMT0bZZmKBOihBXsJcw60nWEVuNHEJUaYQdWCAtVh/nkAsgA
dzWBWIG60Dqe3UtD15cirF3ltxXF2L/JfXpdEiETrhXCIQ3tFyKpaRaPP38Sw6HDjRgQRdU5Owml
NX5OZPt/PD2xNccNgxhXZ9dcCgvnLwfRP0kPeQC4VYAzc7n6pneR5dZU93dbqVbhr8C6NfIFifFo
KSuaVdU3HbsA1ACTI8YFKT9x3T8f2X8KDTFw1cAr4/yPKBJ9xblL5ZUl4WZl6iMWwGGdL4kGzg84
eTNP1lQnRvRC4C5zfC5q6lRgr0TwUqlScDn6UXBt4Gn4A0Fj63rMxuwqBrC/UGw8Wb/JH0yxmFSE
aWitzA5jImK5lxBeRsFTBYVC1WGHMYC6On8WT1YPVfyp0w6QmxocaK/jT5NyC8H1RElfSqmw8xUS
3Nkve7JU3gExSRZenNNPggkzeWyCPyRNnYuSWjn1QIxvkpfcSJurEtvG27TQlyZuWo2jjQ8AfoKR
KQgKQWmYQ40lF6kiLTKMh8DP2m0uGfqP1gyUfeglj53VGnsJ24rckSSlXY1N2y1k4vM+GMAQGokW
eSkcHA7f3AFbl+OokHzPeih8ngWorr1Vvpi9DHA8zfwGZVurDAKw1iMs3nsUKVPVdgzPi6T3KOY/
W5j0T4DlbD6o+6PBB8SUf5hDvHkOXYTZNe+xltA+Rgokqsx0pzd1690mSHeYl2WdasqaDnRZrTyE
kG1H1th9v0rUFvJ3PHybwV1VqOdFtWNAyDYKx44ro7pI1ErP16S7dZusBo/i1n7QqlD7prURU0pf
BK4jiCj2D3N6vEuL2MbWoIu0h6E1pJ+ghBEVbunOPpVWorRbRHAyQFDnT8bJobdo6lGa4gjSJAL4
dDxmyQb2LSOxHnKFSaPo6TpIYZgXaMyLgwtO+IeWmcXCC3y6dznzwIr4WjJ58PjHg7pq18ZjXrkP
fuXT+CpDrYpx0qwEHPGmtsxd3AllOARJK6cwA9TUXasdHOaFW2GeUX46DsPtBQzCiQQnefwz2ikN
06BYPxijV40/UVTxyjUO5IY4+KDOivVYUs/bUKHJSQTDxNUXgp2Ta2lSFZk6LFTTIGHMS0tymGt6
IKvZ4xgNQUdTIOz7rV64g++kjeEtXUwnwzHX4O3YXCCAALzOLnjLK03cNszoMR7jmJpPlcKAl0Jo
5U7EvN+f31knszsRWngxASvzNgMPPZ7dLoJEpvuN9IDd1HAbN6JZ5bFId3nkdY41Ulsa4rBfU7Cz
Fvb06d30WSDEO2f6AyjfbFNTpdLRh4nLR+GX0s8yse0rrQ3tn9nQ6Cs+WrsUUaLeKq7m/9QU/0NV
6mQhLjs5V7xoE19wIgzyD3PGoK0nkSZ5BdE4j0046fJFm1ztor9dp6cXWuH9DtAt23xvytH2pk0P
Boo4CPPuOWZH17opomj0xzLP0puKLuhtl3Rae4t0+PjRqWZtrBN9LMKfrj+6S/2e+YJTfqa/zcaC
X8NzO3fiRBm9iFqr6x+NzLSu3Jgy5GuVq3a8CkRY0jUAzZPsBq3udtmAKO53V/2z/M1zSBOAv5+g
XNzWo/RpBMNjR3KkrPxQtS7SyGqiC9FiQuNkYNd/ppWa/wqLyrhI2yF4FZnb6wu32zwEnn4H0HzI
FROSkVL18caXdKWzh6aQH4uqdgeHICEvd51axyVCeJ4HsqhJ8gUEzOmYAI+RCWDY/xpux2M2fYLL
A1L9jzbWKOtaa+3rsbCRHomkNSifJcHn+e4GF4bTD7omJB0yonOzmyTS61Gtqrx8DEcEQ/y27n4g
7jFuJdv2VKdgo6Pxm1R/z2/veWAlYCHwQiGvyu7irZ8day/SRQ5iXn8UDbbSk8xl+KRrg1h6E78a
h8ODaiCD0U+avQtJ01lBie4P92QrBRejK8XmKlHLUlvYsvMLmQ8CkcldDDJkosVM//6fGL+qBxuZ
tkZ59KK+ciLFzTYdwt2OL7tLFoanh5OhiOohBAB1BW56PJTdQJ3EZEl5ROA8uxJjaV42nebSmmWL
wkYI17Wfja9xi8TR+VU73Zow7iYfOgAwrNkcRaxUtolmqSo/Yp5mbtO4NOWLgojDcgrC13vRYKP0
7RGh/tMKZosSEM4hE12UylHVyt6j6UfV1jXMemsrqb2xkDdxTAiVCxCNk9MA4BTmFhqMoF6w+ZrN
rZfSvR/SZnwMMzXelQNlpRR470rmjBy8RDY2edY8n//Gkz0KZnjCL2jTcz5pbR6vp9JGENDLdHyM
Mlu6jmKhbUU1ZAsPypejWKCxIKJDkJsTil0PV4MGy8BHW+nr9VDEGpZDfr9wYfLT+bX/Bu8ITk2Y
Otx48UiEtTLLAvU2HRukMoIHVyolBP3KAcNSQ2RF9NobRVDJjh/BjtAdgGiFHToiDPz0eSxbPZkU
4UFQ/wVnUQ17o4stbFbq2MflNkxxm1nFgK7sV1oh5hA5NmIM7rOwQ7ctVpJvdKXtALhuJJ7o3jDG
lRg7N7muRNZAJ077qjZ2NL4bCl0hDBRl1Q2lr0drF2PXoUd418yTSy938Q1w6MxT+d1VFZvEX4X1
KAyq7RaWQQecXcDyO3CzYwvwR5m09ONFrOWtvm8wAcakY8jUQjEcH4R0ZFKZRHnSaTtIGld2iEPN
TzgcouzWCAr1RbTRi8qKLtEl87PnIFSz7Bf6cH4QHjB402BDd4bs4qo0pP3g+U6uqNj4OD5SNoXk
qGoeY06jiKwlz5Fqg35gpxfFgcqGEj6NoYqnveO7KFaoztjlvtGQKVGv2CeyPozXdYUU0o6szoo+
wHnZmE9oHkqP164+NJQ9sSwMtyXGWMEbnKo03QS4xZCY4l8IxkQGdN5edLwg7pbk2wg/sr6O5G2B
qk+30ouxNR4F4kmFI/RITbZ9kI3yjeVpfn2lerEe4GIj8ibynFj4k0xcWGMn6pha1MQ/a8WNAbz0
Dd7OeyjUprT3PFG3dxo4mATtYu77jd3bsX4TlXi0/JZlCi39SgkTZDhWsJY0UbJJ0sw7KKqUvaOa
nU/KtWofbNxYdPpW93B42dl2KsnrQa366he+glW6Gwh1/V1OXX44+EYet+u8F264blPfq9amJXna
qnO7uLtsPFFqO2xa7G5VFgLbJc1t8/ICq0nD+hVZUmM9D+5gl+MqbIG7bHopzrxVUDa+vkO8JfFh
JxhWuyUeg7OgWxUmu/Fola0z8P8drFsFfEq0sgMcSxCYAeZsDo5qdFZUstmx0NogaFFgzofTYT3c
SL4kjRd0pLz6umsbNfjdqpWm7zoXNMnD2MYCt3gv7jsnQYdvfPFCPPY2eKE0SUpQV00GbhTfKvke
Og7wadMQvmFtNDNHhxN1Uk1sDQPL+R8ALbWJ2Gq0CLc4XqVXcgqnZYAu7lgNMlKOiN2qvOcnWN2h
J2uN92HR2vKm0USf3GVAUPP3gjQ/wmAHaZObwVIKXV4FqGIBhVM7JL5Uth+mO8WoDdkqj0x9SFdy
rJQVOvVExcmapRMBTnAj5ik/c8038VCOA7d1/xT8JIx5JKzVXH0dVxoiHF2Ruv2L1va9CzVHeIg2
JykXwY8wchPvAL0zsIxVltdhPblIyalybyU+OpkaiAHCoCD1wlF3YKE2vKxK6knKvm2BtP9NAU8E
9T5SQ+ZjrRZkRH/hSljBJoWBZL+efy9OXmEkN/4z+CQbo1o6i2n4mBCLt1i6V+IqBQMmAylcxWXZ
/zDigAtHTvNg4VmcRzdQlYHVcm2TA0IfnZczQPkADyql5Hfom0W9dj3VLreNFIj+DTkV3fw4/4Xz
CEeb4kIgWQTd4DQAEx6/iGmIMYJdRiXDdba9aty89N+hLaTWZVS23DlqFJptysKPdbXzVb1Xfp//
BScfDOJpMj+3AdrCXJ+jU4D05zkXT/yUY9v2ZPvC/9vLVnWragV2ft8e61PZZ9JrBN47f5lFhZHh
UJvhU4Nq6z7L9V5dU5euW8dPCqtYiOFO5hZXD3Jpyt4a2ljIVh3PraoNEs5tTfSkdBluaYDe7Dv8
aeubLkiSHYaE6m/C3Ehd52acPZ3/0pMOB0hwCgloNwDtRxFgnk8Fmi5hnpzUT+jJu/e5EVK+2FZe
n+f4J0up1mxiD2v7FR6a6ltWDl4PvQn+QWOu1FHrldvWdKV+oW792Vj4N2RBOZHUgOmAIMN2m09J
lQQwJL1SfkRzrhXBzkdBCt341CIyueHO6vt4WwN+1ijohKNJLTH0S+vZS80EKF7VxlWGHLiM883K
LlLL21MQTA1vjQUbd4zIu0UFzJPtSU5MVR9prkndFbDa8SLaUjZ4wk3V5x5BQGOXmEWk7rvcJhIi
QvKXMo6TKsykNE/kSFQMlH/iuByPFxTsxGDQ5eckHDXxk/K72q9dS1T5NuiLBPxU53E97FRVqkPF
MbmCvBsv1zuxLXUT98nz++hkDwP5JVgGPIlw9PSTjn9OX8iqV2tm8FxVrrlR4qgHMoe6rh4q1Vod
/Xbrjnqx6qUoXehRnU78pAXCn8gBARzVZ9Etiy8FOa/CM2kZ8aYYfeSTc9fWkHSFv518sxaAfjNh
9MSfMCZ+0Tw5T+quGhNC32dzNKMDfLLgYFS2dBf4dXgwGjX+JpyF8RD+UrjuP51H5mZTqaSUtRv3
1bNSZy5WR0abPNZB4pbrusjU0qlGHdadSFxtoQdxOq+kQJPW/nT+AMfPqhAdbdzpqu+f9QDjmYsi
tKX0hx+kY7g2U+S6F+b1iw09PWkI4MNyR3V8LmKR0iBLurYrnyWIT/J9EFbE7VVhpf+PuytpciPH
zn+F0ZeZiTCruS+OGUWISy2qYqlElpbpCwMkszNBJhPJXLhNOMIX/wiffeqDbz76pn/iX+LvJZkS
AabIqgLckrsOHc1i6QF4AB7e+j10PNnYlekbeAgAqyfQfmPeQRZwtO44QInk7Ybgs3NOCvVBh+lH
YM2YCsCTkflMzDnwHcxn84YzW66cT5Se2tlUa8ObsHwf1MttGz6t69N355jTsC5QBgjPMfQWjCgP
th6WgPAdbpqfGoBMeI8ShOLD1K8BZ7sA9Mv+6bGSyJEkWQlgHborqg+AgIi8XnmwYc2LmrU4yH+a
R54Nuwr4uPWQtwE/20QkVPjufPNOQLef3wHSqpBH91eAD3zwFwjn3fnlvG1HCP5Qkwu0gQlWw/eF
6WJNbafRMLZxHUTLsNibbXzHfTNH6hqA1NEkrPreWTdWg9MLOWIaUv6hEMAbCmgQRKlpBw92KLLR
UbbuFYofEcipO29wNhZ/b8AodIBRMKvlO88dDVAWwB0FVHUSy1C4Vp4HBeDkzmsfK/lZ9SMa2iKt
rJavdhe+3zhzEeheSRtEqBnANUOVDSFmqrHwDTDc0JK2VqUc1CJZY3aHL7bh9Rww6R2EUiqtKbb1
Bs/utGtvK+K5eiUBKhMQO3pBIA9YjXzGVWQNzfii8XEIe4QjYtT0ZpeujV4qt7ZdaObP6D5HFw3l
dQSTjComGlctLYiBfQqXTwE4ztU4aleW23J7Gtv2G7AgREq3Nz2TZ6OOh1ODBGfEqhGEhzNXTSCb
cbS0bq4KpdGyVHtoNJb2m2BWix9XYv4RFtG5jtxHoyE0QR571EoDKge5xvIh9cNVNENMYT1G4QBi
79uggD64ddHkV6W6z/3uBujE5zyCqrcH6So10tKpIAYSVa3vc5dRsIpn28K42Rx6Dyiz8G7jaX1x
5kJkrAzeaYI/oRcfJo+8MrRb5V6lIQrjfDxcfqguq+suWhm4HbEBaGOrlF9Yz7uA6MtUQKI2HPDw
+SN9QxkvRr9wqKTD2RitzAutRdNxu8vlZt5aThfbMwrF8dIQZcGm4brDfQx1Tl4aHFHgbeBGY29d
C64K/nZ1BaOk50OB7AFRaflMWyPJfkc+D9U5UNWbMhyU2OliU9tugLa5os4ajejSrthuuyZq5/pM
EalD0VKFkg//NN0BiE7AicorW08pp6EOTJ6wHgv0aZ9vbzjQGe4ctEn+cHq/jpiIjUL7AUCb4RGF
xaiop0ChrW3K22o83kRN91MDOC0Nu8599H2MnOvArp151ki9lFdG1wveTfij8ZCqh75a2CI/ARUy
Y7vu1z9Vp4UqfGjrwgqNreP62usCZwMpr5R6ZD9TXiIICVgChMVw5fAcqdHQysovbLYNbz5uCrxy
LWhxw9YWVnB7vURX6DNn5ZirkCeIZSPSDOmFwylvYFBbLNE4trqBPKk1r20xW/5aR+XBx4aL6Hls
i3Py6yjZGOUviLMSugQyUpC7pFg1cHE5Loqc8iMA3DTWoxpS3LY3+fqUD4vthhsMvbBd325mfqm7
RRuN1Y2/5mg04S24cG42wyoQCVtLjsPY8uNGNO9ESz71IjQFW3nT6HaKd6HUKhZ4IR+j21B5OC+2
YgAJ1dvuFDDHeXQeDWIEUABD45/DwlI5SbkgwDbCC4AQNirpFKuhEBbn800NwN+bYXHTF/BgXrvN
zaILMKfZ36vFzerMzqlXDxVEcFkknXsgx2C3yTtXiP38sLQIyr8AzGjaRl7IuoU+97OrGaJf54xn
9QUgwCY83ZRnBomCYjZ5LMFxByowhUeAelzWLL/QnAJWzN7Ycd7txOizIy7t7QJu5NK0itewveRI
gly3+IKKRdvNiFpFtFGuNi1POyFyuirox1IJ4hbEL/oVnGHMkQOiBtgSpMbA0KdiXKRbybPFy+ks
3aHvjuNKM1pZpQUazaJAdTlboU83fLn5btkJCzNraefRc34dAZn+nY0OxV7bbngcJUpTRMAW4oxe
oggUOGMInQc1SbjcaBGk6gkxLKNtPl+I+nUBRaRUXjYvUe4BP1uhYXdngEq6Cn0x754WmqoNlIyK
ItZmHdXBaHGmOhHmdjAd1txq1AcoGHJzpivn2vWaizeiBOdHUF0tb6FALC8rkNrtGsr03qIN6rnE
dOVm0ByQrATFE6mDuCEqIl3c2AZiWGku+v5q5k/bwDgrNtrzeNO4qgdh4z6yuXOuzi+D2fDqEQoC
0rJgdSkHFnm8K38tiov+LN6UH7zV2r/KoxvNJ8duRp1GAyJnO6yUrk4zO3NQZEUi8oaEhiM00TxH
glA0XwX9OVrx3DiIVVwVigveA6TasI1ixmUrL6arMzusiIGEuYAMq+JQwcOF1Cj5sC+qDR/elyjs
o6QdtWbTAEKujBRm1FI+F6d9N1YN7kREj9AxWNVj3Gk+QJSjFPQdka95NzEcCAX09hCV4e12G4b2
pYfCMsR2So1psR8Up5VNxxmWgmmr0siXItSyFe3F8x5L4HpA+EEboFxCZEipaY1bFLqtERUR/VU8
LaPureFeR80CginD9ezMBVaE4G4oUgYwIvxjKogHYHWi0qrgoe2Ly+1evllcdmPhnFO2FWMtGQXl
3xC2eP+hACjPSFTksDUWvtdfi43Ti0U43s7z6wFy3RwAMVWDbhlwHujgNV1cI4Xyl9MnWD1MxE34
jSsEA4ECVTUVdpq369OlXeH9/LY5fYdXOt9uiu3yDdDxxJnLksFNyiYkRQCWE7KA5HOLANTazVfn
op9fAoXQDtfRW3QAmLHTC8rgJmWFwDeBjFd0SlOURnc+G6JhUN7vz4qo1kNXtKA9HQ5rnXLTqXeX
cWVxvdxUEKZeUF9zNGA/Bxanij5CQ0H1OR4kZP6SWSOv0l3MVuV6vILQLwTO28LQR5S6UOYFtwMM
fv8Xr2oPz73VdOEPFFccIEoPhc0NGDhC1iIpdeDGQFaHP3MWpbiP3qUAYwuLhVKn5G3Rpgd5P57d
cRE7vfeGUTxuLqL5G2SxROO46czHRQD6jVysY9+R6+fx+p+Bs/awGzx89Vd8Hgsflby2EykfX/X4
OBCh+DX6K/2zL38m/6NXb33LG0SBZUU95qt/Kf1D0N+P32ERkz50PcDebt7FVrDpW2HsRqe/3c0U
CyFCD4J70aM4IvGkP0oW801COSuZ1+PGt/720xgd6SOan82F99P+q5vJ336iAoyfjwglizlFwGVY
czwB5XyxcEH4eDAiQMoVnp1+US1fQCHCD/JPkp/dUAds/Nbqj+aTwaHTf3Nq7ju+0OITI1xr9eXm
BcDmAZpFfdnoBxfukAfN5gUkHNwn8NkkPxBLGPD35wGbzNGnjIdRwMeRdADgmIe28hQuKDS+noFy
+QKpw0CdQ3pEFhcahQskfCLIC/dj8gOx9WNxAXYBIsq6fMiXqhdAPqiguGe/3XgfDo9DpXkBKxRu
GRj6u58fjRHoY4sjrHUa8sXSBbm0cRmU5ZcbuC1Qn1D+8qMuH0FseAj01l8qX1BiN7KcCVkcP6Ao
nYLaBXzjcHEjRJT8QEv4sa4DjDMqoNFkA44BMg9IYf6y2xIbyhcolQM08u6VSGTnD8eGElRWPTaU
Cxe4CJTqIp+CavECUIRJ09DdKflez6Mi1r8+j3Doknmnt/xi86KJUjekE1R2y1QvA94OeHjwNzAG
6Gcnfn6gFxLZOuSN1WNDCVoSVGH0kNs/gcppqCTfA3GeMO1/rFuA1orayy9WLxDMgXpAYQ9JCNSh
GiAzGgHD3fbvpO+PtP3UBkB3+4sQ+VCRqIZrt0xwVGIDFAOkNaM+G90h6OcZT8ITePXFnGg73J10
yTDgVnhgspz9g1TdPiZwYEwg/6r5k/SXZH3saO/ECn1+JRkjiS588CVZdQcfpb8Nj/54v/ZkVvux
Dn8lrVSaWPpN+strbgUsGDub5IvNflH3bA4T5/WvtsM86M5MNp1SNTrTxPoiLk5S3lrBiPGpTBin
7SsHjmy3pxEO5pbHWUqIjB3Y5bpUW8yzXTaxQiellVhRkNi6lHsb5s1ZkBJKyJqYsBOrmwb5oztZ
RNw8i6d0aK4E86dLtc3mIzGR94zgJ3XpDgKeu2MeebJ2pGjC9KDpEsalI8zJA6IGDu41HAi5W/rP
4HX/kDiejvTjy+/bjTcB6HEoMxlWqRHKKlUD1+IN82XRgIJ+/bnebgIbeMLKzQAwrj7pexFEDvYv
sKSTkVR16Z63gUCH7yzaBg7GLduymXPMEgP3+o6JMGUsXT3kEqQfX36Qe2zMxNEVoYpHXS73cPeE
q5xlakSkTZi5E760ZF5QrogBwmyj3mlK39UlfG/5zE3JJFtHSSC6VB9YwMaWm7sJXeZNZHY0jNCf
HakqQFEwMHHojtz3OQRoSoyYgoTX9OPLz/MAdS7Mh9hISSWUKalel92PDuPE6JRSQphKdrUJM6CJ
HnEaxoIJ0nwly30kVxkgGwczUgtVMYd4pj7x99uRlcEOKiTS5fQHbkUem6eEkh00Ierewhsulrmb
CBD2fu7nXDcSgYji/c08HI7Sug0sZD/gbeyx0OEBhkz/l2cNir5X5XQWGlfLDxiQC7LkDfJjTeg+
PT6ZuFauy8IonS7tEeWcnBINkCJPsmX2XBs4fCags4BrX/53J0MPB4VfHf3s4HfWPXQ95rINwwYF
3P2ff/33cEafroINmzDM4JqNxJyluybJQzTAQEdnRDh0Z/DI5yLI31lhJElFeNbJaahPf2DBKJil
xz38ucMZAE4irOpd7E2YSEegvUR5Th1YY+mvXn4aO2I2EWDgI5vBjORzSU1Ea7UKEh70R7llMRAY
ZikhWkGxUIT/jbJ8dfflgeVdnh87nOXDME7pHYxhYO8HsLQzKBuQQXfMjxxFrdmx5uwjkOVZ+RLL
bH/Ds5Q6WJ7//X6jiLFI4kKqr0SKjuAzPUuH89//88NfdQ/dYtJY6TfpL0+5dFqWy7fShaWODrpn
ri3waOf6fCzdFxNqedfNDZi7ZBMheV8IAER30lcxi6w55GhKKpEkBq43nASTOGCS2MXtTod5uXS6
B4MDZsfSjIuUZa7LiwcGDUYmS7GV02SzTufvc+HQDgTNjtLzntzdF1y4H9CV647gyZX2wcCxeQ23
UhBIVM8KU/AGqTunJMnrmLI1JKoE9Hv6yJwnCwGFzj+yNl00QFaEYGwOllbu2gq2FlL1FfcghVIN
TJ4FsXTxqVOlNtnYtZnCa8o21aXbscirLekhlIetS/YmsFSTllpN6ZLthpFQLgelxOiSbW8tUpZS
QvQIUK8fXbKX3FOZQLmH2mRZIKwsY4nwKbSJB8wbS8oBgUDoUr3io4C5kRw+MeHxuUJOoxdam3SK
yft99tU6L4KurGDOPJmsCT4gkVPmLoVRdbnbDgSSHaXji0x/fbrXMVxegcQE1I/q072Bc1HxdyHu
boBuxFx5tpQipMvdN1agHDDkhxkgCz9Bj20sKWCLqiV9yncMJV7yaTARpbvjkROrqglSM/UnPHDF
ks3UKRvg8R2HXI8sD/4JLvO5YoLP8dpCQDQOZDvYhD+xJ1x0nZL3kAqbdc8yQidsLLlNAHlhgCzJ
9pQMiWBU9KYfNUwdK3LQUxuSQtKmUFdugLYIVkyWFSaeZmT+q4KN8Kh1t+0BMcvYVlwilAWrS7gP
F6GiTyHVUZ8u3Wg1uwOpNwYIJ1Iz4J50iIFObIC0z2QhAWASA1SXDAZdMEkp0e0AqFD68eW3Y7Cy
JvLjgToUE2R5hJQf9Rij7kqf9vtZABZLyiXQEwzQ9XhkTXK3iNBNhGw2msgi+QDlaoxz10YNTTrZ
ZBsJBkn3BkIi44Gy7EA+0CasmgEyt+RHFf1V9GeMiIaVE79CeZGfVPRRNCOYkUKB5AELeTDy7JGK
bUKfu0XR1VLiNho9A7bVgGL7+d/o3mSZZii/QfowkiapPwkBRJwf7vu51lDpCFPyj+daa8PDOWHp
DaArbCIMdwWb7sjON/E496w1V5Q1Qg7UlTgDyOAo94Bs0sBKnGE9vogtpPqmpBPZZsJX/X4nlwcR
nOySCpdUtemuow0CcCrkXs8tVIxJ27oLxnybU5jMk+K6bXjcRiNLEXRUNYSikZRdGU/4jv73u8C7
uLbuBT6c/961fvirrplgFHNIKUiZSWfPhNrV3viKE9ZE0PYKOXg5VONyX5ovlZXqnuYb+N1SKgkT
CHdGm2gYMEvODzPBXMx1kU4umasJxfONCCYKC0zoE+gBwHgkzZaa9ehy9s5ClEYWmUUTj8lb2GPp
7BLWUrGN7mTfoYw7SMkkVJsmLBsWT3judcBUJbNgwLcyQM28LNJNpBXvHySac64758g6Ut4lE4Hw
j0iHybWQzn7I8RK1cNDdx79byI1LydA+lkyEau5FDofuT2FOtfmgp6aDZbxxT3xCr8gjkhvEowmS
+tTKbjR8MSGWH2NvlKV0I+AOZBATDpjXozjXi0PpRO6pG+DRP/rdQbf/odv5lxwdHkQ0ckfnH41H
gFwNLEVAVqJsd9ex5vSBynqsf5/YfI2SpKirJ5p6onsgasrq2ubE4WrOayOHf909VFRS/ItdCEgr
5QewoTDTn6JlYQIe9uqoNgyT+LqFr8QYmuaZv/kxis1UfTvBAvy6EioI2y/5iVLitYcXakxullTi
7B4/AijWoqsk3Sflf1oUu3EgfMmFtUtE0SK6q0nJMmQSS1yLdpKjwZRyCTKQNFm7q3XJmDNgE5tH
GtbzjsNbugny+w/0YcDHEzQFYXVDEB6rMM8b4wFKka26mLIEl8L9+CtKzVPNSJwZphzEGippgYtG
6LGoOUY67kml6akDtRCH4WNYKKpiQ0Xd1NKuiO4S1RKQP06qI08drmeFwkfC81zeKjxV1SYAhVFI
DIg9VM6fzEt48mDMdgJrlMoDkg/oOokOZzgOQAEA/BhaKxTTrzMUlqcO9MXoz91nB6AItw8AeoDq
JOhygFid9APvhs16j36ft5hk81PeqINz/f/hDXJteH2k18KAofSaCsskokdC8oBNT3zb0CAoRK2M
RJZA+eR37QV0EWCTrQEDkdwWCk28CU9nR7fMROlN22FSBMxE1Kdv+fHIhbhDLAKB4lybygIPJ14p
p58ypMETN69jzcUYdiKGOT+egROIEmsrELJjgdpf6B6WtkClhlzlWT3lwXwie774YH8lldD7wqN0
wnR+Tj41Tx2H+VbugxVMJM0LVoU2YzpTjhSOSDrxNQM2Xdfe+FE6PWKDiXLP7gL56gJyz81dxTAp
JJlC/cJ1j0k34MAalMiaCBl2I4cLXxbXJkp1HnHtrwBKIFOmNhW6jLhC9ZQkXAlMWpsoMDok3h7r
4PFX7fKJV+P4IADhTn+u7c//FVm5yZ9uloLLNa9AyNMnf2t5G4kVhMuizeA7PlK1gqKJDABUuAk0
j00nSNcZEeP048tfF8xX4QLBseoesx6CnDYLUSeS0tpN2ACDkbAoIrnYD11F0mFezggqZVzxlE4y
XWolr88JVyFq4Bb38JCOlbisCS9mj8WQvlwuHSgSsLw+G4iyalEXTTxzPbEl+YsAcjrNZPNM5Prf
c6j4ElUTT0ZCVX4v0Ls6HeblJ3gnhvMtHoYsTsklvDh2hjxfyPc//xZ7Ci5u0UTqeB+WiZwSkbQ2
1j1xA2szdizXVcIrJpLS936nROE85DP6KqYfX76LKDi2lDzLpA2nNj8o24Ll7ixg+6SzpMOBti3p
R41JI4lT9e+ZiB4PYiUgC1eH/mwfhWyloXeNPtHB5/8QuUcx//xbktHyEHz+T2/MZT8tYNX1B0Ko
iSuuPCRzGaDLvK0qoIFCq0/4vX10wU0UA8BPMEPxXO6ShZJahHai+nMGph1XdPqSkUJi+GEQiZFU
gpKJB/aXIxukZCIB/hc+H7HRSpYYJhICdjL0+H6byKxvATXkEcqclHYCf73+sXg92siYdnVA2QAT
jBo6IjUUgvq8PfX9/LDwv/8hkSczI3fV8+mD33En0gQ+Xbf44RLo+QbYw+GvughIfQExlcZKv0l/
ebLGOohHsqVs4CZhZoAQSN7KFgtGeOhToolWkn54uU4CT3rMXdmXbgIri2YLIIgwnWGiYRuwmcmT
1GIOABAk0iaSjtpsg/yarPwUE5VibeV0mDCbOwKdGJRYvIn3LKWb7Sc2AbSHXGw1xdtE+g9gQibI
kI5lhdKEYXeN5ERJH0GTmvRsv/z2vcE5VvYPfT316fZYQPqTau2biCRQHUxIRpLkNEdbRP1ZP6BG
PBIETSOrqibS23bJ9Lc8isJEmt5bSy5LEBOobLtR7uKx7LhATzV97jyimI5P2CSZ/qMYISkiJZq8
BSYqkh9hLez408a5FGGWMCyZcADvGPWBA8IANQ5Ui0ORwZ1UOEKFNOFrbZHLLnRyH3hg80whj7y9
lJ8vv9DvBydHMGBBt1AZrDj60blTf+Zt5L4ACDYllBwpE368AZO1ohL1tNR30+DUdAFqAzNR9sOW
TPgId6cTKkzkfP7NteabdMbEFbQnSz++/JwApDRC8RxGkBOFYSSZiD/uFrB7BXJ/vkygQv6SzpoW
UUZCzFlLL0tHPqE5G8zY3KW9pVr3HwgzCkcWpVDy62Ci3BqJib8Kd7aX14c7jc7d6BfTQA9cFE+i
k3fSbff0/ft++75LSfwD7ntgE8vloPJJRNMnBpVbwNdWMERMFOO0AraVHUMmnL90jyUfmYnQbFu4
Qk0sMIHo2x3DlpCBDE0UdV7C8Bk7lBWipBiYcOldMnf2zcLmZioVXv5qXcXorSF5IACFqk92gKgn
IA2lo1E8mYv6xNtB+Ohwn0jPd5E68JyWf+dRpx6sIE6p0HNaNJF18j6I1cmWTNyQD4iVbVE4LG0c
smLTBXzrPHy/ZyArh/wP+Cjs6qFRQ8TmQtocExpmC8BoqrvQhOJK4lZkGlAmmn60BVmdf761AH3r
2X/Jsj9NWINJHQeVb0FFJkGcNY4JGKe2EKlOJjkbTGA5XfIpT68wySATDSUuAVVDxZaTfWlCAh9C
7Y+POt2cLKt/onjev4XUhfmYvgGTdk8/CaLRZpOb4UsBEzUykvGqTDwMcEBKuDbHxS/xsxMHry3A
Eu1PaLKG3rgDJ4Cb/k46WShySg/Ft+T6+eftFojnI5jWKaXkiTMRlW87AapL4bvPMFSKJlBS761V
rs3cDEwaE0A991xJnzKRc/uBeUgWltUJEz6Se6SpyVRN3Fli8C8WsgDlNijAzEkPy8uP3QOPxvBt
ZT4uKL0yMADzEUyjJWQk45rB83fVpDID1xGPVAic/ew+P8eVl8+XMDt30bXlIijzT7nXIZyyIZLY
dp5murEIi6FXRTv2HElPQUWc/qY8ihl0U+mklkyoEo8oM5FnWzYx2xg4ccpkDZzMj9hevvO8X8YR
mrqkfCXRiwK99OPLL9eRkon23PpU29TGiaI26aVNSdK8q3Ayoj03fE4A7iqg1NwEcuMeGmJXOpnr
AWAwyL2N0ZUG+mKmGlenTiAF1OQ34AVDUer58ovvaPhkVJvqGj6Hq6Hj83+S/HBlCcRVpFNrogFZ
Pw7VJD4TYdfHz/+NrLiNdXhYAYKQfvzWJTvkZHefM/L7+MOzyoJ/33ORtfaDpr/SZFLePOn7vS8m
sWAy6pElwvvjK6MxjMXBg3dUEXs47/On//Cvn7WKc7GPw1VmFEP/8VaZVXv9g63yzGbv5eTYhfn1
6n8BAAD//w==</cx:binary>
              </cx:geoCache>
            </cx:geography>
          </cx:layoutPr>
        </cx:series>
      </cx:plotAreaRegion>
    </cx:plotArea>
  </cx:chart>
  <cx:spPr>
    <a:effectLst>
      <a:glow rad="101600">
        <a:schemeClr val="accent5">
          <a:satMod val="175000"/>
          <a:alpha val="40000"/>
        </a:schemeClr>
      </a:glow>
    </a:effectLst>
  </cx:spPr>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strDim type="cat">
        <cx:f>_xlchart.v2.18</cx:f>
      </cx:strDim>
      <cx:numDim type="val">
        <cx:f>_xlchart.v2.20</cx:f>
      </cx:numDim>
    </cx:data>
  </cx:chartData>
  <cx:chart>
    <cx:title pos="t" align="ctr" overlay="0">
      <cx:tx>
        <cx:txData>
          <cx:v>WEEkly trend of orders</cx:v>
        </cx:txData>
      </cx:tx>
      <cx:txPr>
        <a:bodyPr spcFirstLastPara="1" vertOverflow="ellipsis" horzOverflow="overflow" wrap="square" lIns="0" tIns="0" rIns="0" bIns="0" anchor="ctr" anchorCtr="1"/>
        <a:lstStyle/>
        <a:p>
          <a:pPr algn="ctr" rtl="0">
            <a:defRPr sz="1200">
              <a:solidFill>
                <a:schemeClr val="bg1"/>
              </a:solidFill>
            </a:defRPr>
          </a:pPr>
          <a:r>
            <a:rPr lang="en-US" sz="1200" b="1" i="0" u="none" strike="noStrike" cap="all" spc="150" baseline="0">
              <a:solidFill>
                <a:schemeClr val="bg1"/>
              </a:solidFill>
              <a:latin typeface="Calibri" panose="020F0502020204030204"/>
            </a:rPr>
            <a:t>WEEkly trend of orders</a:t>
          </a:r>
        </a:p>
      </cx:txPr>
    </cx:title>
    <cx:plotArea>
      <cx:plotAreaRegion>
        <cx:plotSurface>
          <cx:spPr>
            <a:effectLst>
              <a:glow rad="101600">
                <a:schemeClr val="accent5">
                  <a:satMod val="175000"/>
                  <a:alpha val="40000"/>
                </a:schemeClr>
              </a:glow>
            </a:effectLst>
          </cx:spPr>
        </cx:plotSurface>
        <cx:series layoutId="funnel" uniqueId="{85E49EB9-24D6-487E-A8F5-CE4DD044B7D0}">
          <cx:tx>
            <cx:txData>
              <cx:f>_xlchart.v2.19</cx:f>
              <cx:v>Total order</cx:v>
            </cx:txData>
          </cx:tx>
          <cx:spPr>
            <a:solidFill>
              <a:schemeClr val="accent6">
                <a:lumMod val="60000"/>
                <a:lumOff val="40000"/>
              </a:schemeClr>
            </a:solidFill>
          </cx:spPr>
          <cx:dataLabels>
            <cx:txPr>
              <a:bodyPr spcFirstLastPara="1" vertOverflow="ellipsis" horzOverflow="overflow" wrap="square" lIns="0" tIns="0" rIns="0" bIns="0" anchor="ctr" anchorCtr="1"/>
              <a:lstStyle/>
              <a:p>
                <a:pPr algn="ctr" rtl="0">
                  <a:defRPr sz="1100" b="1"/>
                </a:pPr>
                <a:endParaRPr lang="en-US" sz="1100" b="1" i="0" u="none" strike="noStrike" baseline="0">
                  <a:solidFill>
                    <a:sysClr val="windowText" lastClr="000000">
                      <a:lumMod val="75000"/>
                      <a:lumOff val="25000"/>
                    </a:sysClr>
                  </a:solidFill>
                  <a:latin typeface="Calibri" panose="020F0502020204030204"/>
                </a:endParaRPr>
              </a:p>
            </cx:txPr>
            <cx:visibility seriesName="0" categoryName="0" value="1"/>
          </cx:dataLabels>
          <cx:dataId val="0"/>
        </cx:series>
      </cx:plotAreaRegion>
      <cx:axis id="0">
        <cx:catScaling gapWidth="0.200000003"/>
        <cx:tickLabels/>
        <cx:txPr>
          <a:bodyPr spcFirstLastPara="1" vertOverflow="ellipsis" horzOverflow="overflow" wrap="square" lIns="0" tIns="0" rIns="0" bIns="0" anchor="ctr" anchorCtr="1"/>
          <a:lstStyle/>
          <a:p>
            <a:pPr algn="ctr" rtl="0">
              <a:defRPr sz="1050" b="1">
                <a:solidFill>
                  <a:schemeClr val="bg1"/>
                </a:solidFill>
              </a:defRPr>
            </a:pPr>
            <a:endParaRPr lang="en-US" sz="1050" b="1" i="0" u="none" strike="noStrike" baseline="0">
              <a:solidFill>
                <a:schemeClr val="bg1"/>
              </a:solidFill>
              <a:latin typeface="Calibri" panose="020F0502020204030204"/>
            </a:endParaRPr>
          </a:p>
        </cx:txPr>
      </cx:axis>
    </cx:plotArea>
  </cx:chart>
  <cx:spPr>
    <a:solidFill>
      <a:schemeClr val="tx1"/>
    </a:solidFill>
  </cx:spPr>
</cx:chartSpace>
</file>

<file path=xl/charts/chartEx8.xml><?xml version="1.0" encoding="utf-8"?>
<cx:chartSpace xmlns:a="http://schemas.openxmlformats.org/drawingml/2006/main" xmlns:r="http://schemas.openxmlformats.org/officeDocument/2006/relationships" xmlns:cx="http://schemas.microsoft.com/office/drawing/2014/chartex">
  <cx:chartData>
    <cx:data id="0">
      <cx:strDim type="cat">
        <cx:f>_xlchart.v1.25</cx:f>
      </cx:strDim>
      <cx:numDim type="val">
        <cx:f>_xlchart.v1.27</cx:f>
      </cx:numDim>
    </cx:data>
  </cx:chartData>
  <cx:chart>
    <cx:title pos="t" align="ctr" overlay="0">
      <cx:tx>
        <cx:txData>
          <cx:v>Total Revenue By Payment_Type</cx:v>
        </cx:txData>
      </cx:tx>
      <cx:txPr>
        <a:bodyPr spcFirstLastPara="1" vertOverflow="ellipsis" horzOverflow="overflow" wrap="square" lIns="0" tIns="0" rIns="0" bIns="0" anchor="ctr" anchorCtr="1"/>
        <a:lstStyle/>
        <a:p>
          <a:pPr algn="ctr" rtl="0">
            <a:defRPr b="1">
              <a:solidFill>
                <a:schemeClr val="bg1"/>
              </a:solidFill>
            </a:defRPr>
          </a:pPr>
          <a:r>
            <a:rPr lang="en-US" sz="1400" b="1" i="0" u="none" strike="noStrike" baseline="0">
              <a:solidFill>
                <a:schemeClr val="bg1"/>
              </a:solidFill>
              <a:latin typeface="Calibri" panose="020F0502020204030204"/>
            </a:rPr>
            <a:t>Total Revenue By Payment_Type</a:t>
          </a:r>
        </a:p>
      </cx:txPr>
    </cx:title>
    <cx:plotArea>
      <cx:plotAreaRegion>
        <cx:plotSurface>
          <cx:spPr>
            <a:effectLst>
              <a:glow rad="101600">
                <a:schemeClr val="accent5">
                  <a:satMod val="175000"/>
                  <a:alpha val="40000"/>
                </a:schemeClr>
              </a:glow>
            </a:effectLst>
          </cx:spPr>
        </cx:plotSurface>
        <cx:series layoutId="waterfall" uniqueId="{80BD7481-3874-4479-99F4-052F814D6753}">
          <cx:tx>
            <cx:txData>
              <cx:f>_xlchart.v1.26</cx:f>
              <cx:v>Total_Revenue</cx:v>
            </cx:txData>
          </cx:tx>
          <cx:spPr>
            <a:solidFill>
              <a:schemeClr val="accent2"/>
            </a:solidFill>
          </cx:spPr>
          <cx:dataLabels pos="outEnd">
            <cx:txPr>
              <a:bodyPr spcFirstLastPara="1" vertOverflow="ellipsis" horzOverflow="overflow" wrap="square" lIns="0" tIns="0" rIns="0" bIns="0" anchor="ctr" anchorCtr="1"/>
              <a:lstStyle/>
              <a:p>
                <a:pPr algn="ctr" rtl="0">
                  <a:defRPr b="1">
                    <a:solidFill>
                      <a:schemeClr val="bg1"/>
                    </a:solidFill>
                  </a:defRPr>
                </a:pPr>
                <a:endParaRPr lang="en-US" sz="900" b="1" i="0" u="none" strike="noStrike" baseline="0">
                  <a:solidFill>
                    <a:schemeClr val="bg1"/>
                  </a:solidFill>
                  <a:latin typeface="Calibri" panose="020F0502020204030204"/>
                </a:endParaRPr>
              </a:p>
            </cx:txPr>
            <cx:visibility seriesName="0" categoryName="0" value="1"/>
          </cx:dataLabels>
          <cx:dataId val="0"/>
          <cx:layoutPr>
            <cx:subtotals>
              <cx:idx val="5"/>
            </cx:subtotals>
          </cx:layoutPr>
        </cx:series>
      </cx:plotAreaRegion>
      <cx:axis id="0">
        <cx:catScaling gapWidth="0.829999983"/>
        <cx:tickLabels/>
        <cx:txPr>
          <a:bodyPr spcFirstLastPara="1" vertOverflow="ellipsis" horzOverflow="overflow" wrap="square" lIns="0" tIns="0" rIns="0" bIns="0" anchor="ctr" anchorCtr="1"/>
          <a:lstStyle/>
          <a:p>
            <a:pPr algn="ctr" rtl="0">
              <a:defRPr sz="1100" b="0">
                <a:solidFill>
                  <a:schemeClr val="bg1"/>
                </a:solidFill>
              </a:defRPr>
            </a:pPr>
            <a:endParaRPr lang="en-US" sz="1100" b="0" i="0" u="none" strike="noStrike" baseline="0">
              <a:solidFill>
                <a:schemeClr val="bg1"/>
              </a:solidFill>
              <a:latin typeface="Calibri" panose="020F0502020204030204"/>
            </a:endParaRPr>
          </a:p>
        </cx:txPr>
      </cx:axis>
      <cx:axis id="1" hidden="1">
        <cx:valScaling/>
        <cx:tickLabels/>
      </cx:axis>
    </cx:plotArea>
  </cx:chart>
  <cx:spPr>
    <a:solidFill>
      <a:schemeClr val="tx1"/>
    </a:solidFill>
    <a:effectLst>
      <a:glow rad="101600">
        <a:schemeClr val="accent5">
          <a:satMod val="175000"/>
          <a:alpha val="40000"/>
        </a:schemeClr>
      </a:glo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23">
  <cs:axisTitle>
    <cs:lnRef idx="0"/>
    <cs:fillRef idx="0"/>
    <cs:effectRef idx="0"/>
    <cs:fontRef idx="minor">
      <a:schemeClr val="tx1">
        <a:lumMod val="65000"/>
        <a:lumOff val="35000"/>
      </a:schemeClr>
    </cs:fontRef>
    <cs:defRPr sz="900" b="1"/>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cs:chartArea>
  <cs:dataLabel>
    <cs:lnRef idx="0"/>
    <cs:fillRef idx="0"/>
    <cs:effectRef idx="0"/>
    <cs:fontRef idx="minor">
      <a:schemeClr val="tx1">
        <a:lumMod val="75000"/>
        <a:lumOff val="2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solidFill>
        <a:schemeClr val="phClr"/>
      </a:solid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25000"/>
            <a:lumOff val="75000"/>
          </a:schemeClr>
        </a:solidFill>
      </a:ln>
    </cs:spPr>
    <cs:defRPr sz="9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25000"/>
            <a:lumOff val="75000"/>
          </a:schemeClr>
        </a:solidFill>
      </a:ln>
    </cs:spPr>
  </cs:gridlineMajor>
  <cs:gridlineMinor>
    <cs:lnRef idx="0"/>
    <cs:fillRef idx="0"/>
    <cs:effectRef idx="0"/>
    <cs:fontRef idx="minor">
      <a:schemeClr val="dk1"/>
    </cs:fontRef>
    <cs:spPr>
      <a:ln>
        <a:solidFill>
          <a:schemeClr val="tx1">
            <a:lumMod val="25000"/>
            <a:lumOff val="75000"/>
            <a:lumOff val="10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cs:seriesAxis>
  <cs:seriesLine>
    <cs:lnRef idx="0"/>
    <cs:fillRef idx="0"/>
    <cs:effectRef idx="0"/>
    <cs:fontRef idx="minor">
      <a:schemeClr val="dk1"/>
    </cs:fontRef>
    <cs:spPr>
      <a:ln w="9525" cap="flat">
        <a:solidFill>
          <a:srgbClr val="D9D9D9"/>
        </a:solidFill>
        <a:round/>
      </a:ln>
    </cs:spPr>
  </cs:seriesLine>
  <cs:title>
    <cs:lnRef idx="0"/>
    <cs:fillRef idx="0"/>
    <cs:effectRef idx="0"/>
    <cs:fontRef idx="minor">
      <a:schemeClr val="tx1">
        <a:lumMod val="50000"/>
        <a:lumOff val="50000"/>
      </a:schemeClr>
    </cs:fontRef>
    <cs:defRPr sz="1800" b="1" cap="all" spc="15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dk1"/>
    </cs:fontRef>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2.xml><?xml version="1.0" encoding="utf-8"?>
<cs:chartStyle xmlns:cs="http://schemas.microsoft.com/office/drawing/2012/chartStyle" xmlns:a="http://schemas.openxmlformats.org/drawingml/2006/main" id="423">
  <cs:axisTitle>
    <cs:lnRef idx="0"/>
    <cs:fillRef idx="0"/>
    <cs:effectRef idx="0"/>
    <cs:fontRef idx="minor">
      <a:schemeClr val="tx1">
        <a:lumMod val="65000"/>
        <a:lumOff val="35000"/>
      </a:schemeClr>
    </cs:fontRef>
    <cs:defRPr sz="900" b="1"/>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cs:chartArea>
  <cs:dataLabel>
    <cs:lnRef idx="0"/>
    <cs:fillRef idx="0"/>
    <cs:effectRef idx="0"/>
    <cs:fontRef idx="minor">
      <a:schemeClr val="tx1">
        <a:lumMod val="75000"/>
        <a:lumOff val="2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solidFill>
        <a:schemeClr val="phClr"/>
      </a:solid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25000"/>
            <a:lumOff val="75000"/>
          </a:schemeClr>
        </a:solidFill>
      </a:ln>
    </cs:spPr>
    <cs:defRPr sz="9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25000"/>
            <a:lumOff val="75000"/>
          </a:schemeClr>
        </a:solidFill>
      </a:ln>
    </cs:spPr>
  </cs:gridlineMajor>
  <cs:gridlineMinor>
    <cs:lnRef idx="0"/>
    <cs:fillRef idx="0"/>
    <cs:effectRef idx="0"/>
    <cs:fontRef idx="minor">
      <a:schemeClr val="dk1"/>
    </cs:fontRef>
    <cs:spPr>
      <a:ln>
        <a:solidFill>
          <a:schemeClr val="tx1">
            <a:lumMod val="25000"/>
            <a:lumOff val="75000"/>
            <a:lumOff val="10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cs:seriesAxis>
  <cs:seriesLine>
    <cs:lnRef idx="0"/>
    <cs:fillRef idx="0"/>
    <cs:effectRef idx="0"/>
    <cs:fontRef idx="minor">
      <a:schemeClr val="dk1"/>
    </cs:fontRef>
    <cs:spPr>
      <a:ln w="9525" cap="flat">
        <a:solidFill>
          <a:srgbClr val="D9D9D9"/>
        </a:solidFill>
        <a:round/>
      </a:ln>
    </cs:spPr>
  </cs:seriesLine>
  <cs:title>
    <cs:lnRef idx="0"/>
    <cs:fillRef idx="0"/>
    <cs:effectRef idx="0"/>
    <cs:fontRef idx="minor">
      <a:schemeClr val="tx1">
        <a:lumMod val="50000"/>
        <a:lumOff val="50000"/>
      </a:schemeClr>
    </cs:fontRef>
    <cs:defRPr sz="1800" b="1" cap="all" spc="15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dk1"/>
    </cs:fontRef>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microsoft.com/office/2014/relationships/chartEx" Target="../charts/chartEx2.xml"/><Relationship Id="rId1" Type="http://schemas.microsoft.com/office/2014/relationships/chartEx" Target="../charts/chartEx1.xml"/><Relationship Id="rId6" Type="http://schemas.openxmlformats.org/officeDocument/2006/relationships/chart" Target="../charts/chart2.xml"/><Relationship Id="rId5" Type="http://schemas.microsoft.com/office/2014/relationships/chartEx" Target="../charts/chartEx4.xml"/><Relationship Id="rId4" Type="http://schemas.microsoft.com/office/2014/relationships/chartEx" Target="../charts/chartEx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_rels/drawing3.xml.rels><?xml version="1.0" encoding="UTF-8" standalone="yes"?>
<Relationships xmlns="http://schemas.openxmlformats.org/package/2006/relationships"><Relationship Id="rId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5.png"/><Relationship Id="rId2" Type="http://schemas.openxmlformats.org/officeDocument/2006/relationships/chart" Target="../charts/chart9.xml"/><Relationship Id="rId1" Type="http://schemas.microsoft.com/office/2014/relationships/chartEx" Target="../charts/chartEx5.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 Id="rId9"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microsoft.com/office/2014/relationships/chartEx" Target="../charts/chartEx7.xml"/><Relationship Id="rId13" Type="http://schemas.openxmlformats.org/officeDocument/2006/relationships/image" Target="../media/image3.png"/><Relationship Id="rId18" Type="http://schemas.openxmlformats.org/officeDocument/2006/relationships/hyperlink" Target="https://www.kaggle.com/datasets/olistbr/brazilian-ecommerce" TargetMode="External"/><Relationship Id="rId3" Type="http://schemas.openxmlformats.org/officeDocument/2006/relationships/chart" Target="../charts/chart12.xml"/><Relationship Id="rId7" Type="http://schemas.microsoft.com/office/2014/relationships/chartEx" Target="../charts/chartEx6.xml"/><Relationship Id="rId12" Type="http://schemas.openxmlformats.org/officeDocument/2006/relationships/image" Target="../media/image5.png"/><Relationship Id="rId17" Type="http://schemas.openxmlformats.org/officeDocument/2006/relationships/image" Target="../media/image6.png"/><Relationship Id="rId2" Type="http://schemas.openxmlformats.org/officeDocument/2006/relationships/chart" Target="../charts/chart11.xml"/><Relationship Id="rId16" Type="http://schemas.openxmlformats.org/officeDocument/2006/relationships/image" Target="../media/image7.png"/><Relationship Id="rId20" Type="http://schemas.openxmlformats.org/officeDocument/2006/relationships/chart" Target="../charts/chart18.xml"/><Relationship Id="rId1" Type="http://schemas.openxmlformats.org/officeDocument/2006/relationships/chart" Target="../charts/chart10.xml"/><Relationship Id="rId6" Type="http://schemas.openxmlformats.org/officeDocument/2006/relationships/chart" Target="../charts/chart15.xml"/><Relationship Id="rId11" Type="http://schemas.microsoft.com/office/2014/relationships/chartEx" Target="../charts/chartEx8.xml"/><Relationship Id="rId5" Type="http://schemas.openxmlformats.org/officeDocument/2006/relationships/chart" Target="../charts/chart14.xml"/><Relationship Id="rId15" Type="http://schemas.openxmlformats.org/officeDocument/2006/relationships/image" Target="../media/image4.png"/><Relationship Id="rId10" Type="http://schemas.openxmlformats.org/officeDocument/2006/relationships/chart" Target="../charts/chart17.xml"/><Relationship Id="rId19" Type="http://schemas.openxmlformats.org/officeDocument/2006/relationships/image" Target="../media/image9.jpeg"/><Relationship Id="rId4" Type="http://schemas.openxmlformats.org/officeDocument/2006/relationships/chart" Target="../charts/chart13.xml"/><Relationship Id="rId9" Type="http://schemas.openxmlformats.org/officeDocument/2006/relationships/chart" Target="../charts/chart16.xml"/><Relationship Id="rId1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5</xdr:col>
      <xdr:colOff>243840</xdr:colOff>
      <xdr:row>9</xdr:row>
      <xdr:rowOff>87630</xdr:rowOff>
    </xdr:from>
    <xdr:to>
      <xdr:col>12</xdr:col>
      <xdr:colOff>548640</xdr:colOff>
      <xdr:row>24</xdr:row>
      <xdr:rowOff>87630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F1ABA49-258A-43E7-8995-05563C843EC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69280" y="1733550"/>
              <a:ext cx="563118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xdr:col>
      <xdr:colOff>601980</xdr:colOff>
      <xdr:row>1</xdr:row>
      <xdr:rowOff>22861</xdr:rowOff>
    </xdr:from>
    <xdr:to>
      <xdr:col>4</xdr:col>
      <xdr:colOff>281940</xdr:colOff>
      <xdr:row>7</xdr:row>
      <xdr:rowOff>30480</xdr:rowOff>
    </xdr:to>
    <mc:AlternateContent xmlns:mc="http://schemas.openxmlformats.org/markup-compatibility/2006" xmlns:a14="http://schemas.microsoft.com/office/drawing/2010/main">
      <mc:Choice Requires="a14">
        <xdr:graphicFrame macro="">
          <xdr:nvGraphicFramePr>
            <xdr:cNvPr id="3" name="geolocation_state">
              <a:extLst>
                <a:ext uri="{FF2B5EF4-FFF2-40B4-BE49-F238E27FC236}">
                  <a16:creationId xmlns:a16="http://schemas.microsoft.com/office/drawing/2014/main" id="{0DFB5282-3A16-4AF7-B4E2-F3D156048B26}"/>
                </a:ext>
              </a:extLst>
            </xdr:cNvPr>
            <xdr:cNvGraphicFramePr/>
          </xdr:nvGraphicFramePr>
          <xdr:xfrm>
            <a:off x="0" y="0"/>
            <a:ext cx="0" cy="0"/>
          </xdr:xfrm>
          <a:graphic>
            <a:graphicData uri="http://schemas.microsoft.com/office/drawing/2010/slicer">
              <sle:slicer xmlns:sle="http://schemas.microsoft.com/office/drawing/2010/slicer" name="geolocation_state"/>
            </a:graphicData>
          </a:graphic>
        </xdr:graphicFrame>
      </mc:Choice>
      <mc:Fallback xmlns="">
        <xdr:sp macro="" textlink="">
          <xdr:nvSpPr>
            <xdr:cNvPr id="0" name=""/>
            <xdr:cNvSpPr>
              <a:spLocks noTextEdit="1"/>
            </xdr:cNvSpPr>
          </xdr:nvSpPr>
          <xdr:spPr>
            <a:xfrm>
              <a:off x="2796540" y="205741"/>
              <a:ext cx="1828800" cy="11963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388620</xdr:colOff>
      <xdr:row>28</xdr:row>
      <xdr:rowOff>140970</xdr:rowOff>
    </xdr:from>
    <xdr:to>
      <xdr:col>13</xdr:col>
      <xdr:colOff>83820</xdr:colOff>
      <xdr:row>43</xdr:row>
      <xdr:rowOff>140970</xdr:rowOff>
    </xdr:to>
    <mc:AlternateContent xmlns:mc="http://schemas.openxmlformats.org/markup-compatibility/2006">
      <mc:Choice xmlns:cx2="http://schemas.microsoft.com/office/drawing/2015/10/21/chartex" Requires="cx2">
        <xdr:graphicFrame macro="">
          <xdr:nvGraphicFramePr>
            <xdr:cNvPr id="4" name="Chart 3">
              <a:extLst>
                <a:ext uri="{FF2B5EF4-FFF2-40B4-BE49-F238E27FC236}">
                  <a16:creationId xmlns:a16="http://schemas.microsoft.com/office/drawing/2014/main" id="{8CA7E560-30F9-44B2-91D8-9A7F1F985F4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5814060" y="5261610"/>
              <a:ext cx="563118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4</xdr:col>
      <xdr:colOff>990600</xdr:colOff>
      <xdr:row>1</xdr:row>
      <xdr:rowOff>7621</xdr:rowOff>
    </xdr:from>
    <xdr:to>
      <xdr:col>6</xdr:col>
      <xdr:colOff>205740</xdr:colOff>
      <xdr:row>8</xdr:row>
      <xdr:rowOff>106681</xdr:rowOff>
    </xdr:to>
    <mc:AlternateContent xmlns:mc="http://schemas.openxmlformats.org/markup-compatibility/2006">
      <mc:Choice xmlns:a14="http://schemas.microsoft.com/office/drawing/2010/main" Requires="a14">
        <xdr:graphicFrame macro="">
          <xdr:nvGraphicFramePr>
            <xdr:cNvPr id="8" name="Year">
              <a:extLst>
                <a:ext uri="{FF2B5EF4-FFF2-40B4-BE49-F238E27FC236}">
                  <a16:creationId xmlns:a16="http://schemas.microsoft.com/office/drawing/2014/main" id="{043BFDA9-3803-4547-A977-F7C14C3D520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5318760" y="190501"/>
              <a:ext cx="1828800" cy="13792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1264920</xdr:colOff>
      <xdr:row>40</xdr:row>
      <xdr:rowOff>68580</xdr:rowOff>
    </xdr:from>
    <xdr:to>
      <xdr:col>3</xdr:col>
      <xdr:colOff>327660</xdr:colOff>
      <xdr:row>47</xdr:row>
      <xdr:rowOff>22860</xdr:rowOff>
    </xdr:to>
    <mc:AlternateContent xmlns:mc="http://schemas.openxmlformats.org/markup-compatibility/2006" xmlns:a14="http://schemas.microsoft.com/office/drawing/2010/main">
      <mc:Choice Requires="a14">
        <xdr:graphicFrame macro="">
          <xdr:nvGraphicFramePr>
            <xdr:cNvPr id="9" name="order_month">
              <a:extLst>
                <a:ext uri="{FF2B5EF4-FFF2-40B4-BE49-F238E27FC236}">
                  <a16:creationId xmlns:a16="http://schemas.microsoft.com/office/drawing/2014/main" id="{BAA8546F-FE9D-4B86-BCF4-B8CD930985C9}"/>
                </a:ext>
              </a:extLst>
            </xdr:cNvPr>
            <xdr:cNvGraphicFramePr/>
          </xdr:nvGraphicFramePr>
          <xdr:xfrm>
            <a:off x="0" y="0"/>
            <a:ext cx="0" cy="0"/>
          </xdr:xfrm>
          <a:graphic>
            <a:graphicData uri="http://schemas.microsoft.com/office/drawing/2010/slicer">
              <sle:slicer xmlns:sle="http://schemas.microsoft.com/office/drawing/2010/slicer" name="order_month"/>
            </a:graphicData>
          </a:graphic>
        </xdr:graphicFrame>
      </mc:Choice>
      <mc:Fallback xmlns="">
        <xdr:sp macro="" textlink="">
          <xdr:nvSpPr>
            <xdr:cNvPr id="0" name=""/>
            <xdr:cNvSpPr>
              <a:spLocks noTextEdit="1"/>
            </xdr:cNvSpPr>
          </xdr:nvSpPr>
          <xdr:spPr>
            <a:xfrm>
              <a:off x="2125980" y="7383780"/>
              <a:ext cx="1615440" cy="12344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259080</xdr:colOff>
      <xdr:row>66</xdr:row>
      <xdr:rowOff>26670</xdr:rowOff>
    </xdr:from>
    <xdr:to>
      <xdr:col>8</xdr:col>
      <xdr:colOff>213360</xdr:colOff>
      <xdr:row>77</xdr:row>
      <xdr:rowOff>0</xdr:rowOff>
    </xdr:to>
    <xdr:graphicFrame macro="">
      <xdr:nvGraphicFramePr>
        <xdr:cNvPr id="14" name="Chart 13">
          <a:extLst>
            <a:ext uri="{FF2B5EF4-FFF2-40B4-BE49-F238E27FC236}">
              <a16:creationId xmlns:a16="http://schemas.microsoft.com/office/drawing/2014/main" id="{6CB16B4E-E9D6-479C-9179-49E77CD491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548640</xdr:colOff>
      <xdr:row>91</xdr:row>
      <xdr:rowOff>64770</xdr:rowOff>
    </xdr:from>
    <xdr:to>
      <xdr:col>9</xdr:col>
      <xdr:colOff>525780</xdr:colOff>
      <xdr:row>102</xdr:row>
      <xdr:rowOff>144780</xdr:rowOff>
    </xdr:to>
    <mc:AlternateContent xmlns:mc="http://schemas.openxmlformats.org/markup-compatibility/2006">
      <mc:Choice xmlns:cx2="http://schemas.microsoft.com/office/drawing/2015/10/21/chartex" Requires="cx2">
        <xdr:graphicFrame macro="">
          <xdr:nvGraphicFramePr>
            <xdr:cNvPr id="5" name="Chart 4">
              <a:extLst>
                <a:ext uri="{FF2B5EF4-FFF2-40B4-BE49-F238E27FC236}">
                  <a16:creationId xmlns:a16="http://schemas.microsoft.com/office/drawing/2014/main" id="{6B47AB54-C619-4222-988B-2C4967C28D0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4876800" y="16706850"/>
              <a:ext cx="4572000" cy="209169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8</xdr:col>
      <xdr:colOff>114300</xdr:colOff>
      <xdr:row>105</xdr:row>
      <xdr:rowOff>76200</xdr:rowOff>
    </xdr:from>
    <xdr:to>
      <xdr:col>15</xdr:col>
      <xdr:colOff>396240</xdr:colOff>
      <xdr:row>118</xdr:row>
      <xdr:rowOff>140970</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6E1781B0-B193-4E97-94A2-8729D8CFC5F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427720" y="19278600"/>
              <a:ext cx="4549140" cy="244221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304800</xdr:colOff>
      <xdr:row>121</xdr:row>
      <xdr:rowOff>49530</xdr:rowOff>
    </xdr:from>
    <xdr:to>
      <xdr:col>3</xdr:col>
      <xdr:colOff>1409700</xdr:colOff>
      <xdr:row>134</xdr:row>
      <xdr:rowOff>175260</xdr:rowOff>
    </xdr:to>
    <xdr:graphicFrame macro="">
      <xdr:nvGraphicFramePr>
        <xdr:cNvPr id="11" name="Chart 10">
          <a:extLst>
            <a:ext uri="{FF2B5EF4-FFF2-40B4-BE49-F238E27FC236}">
              <a16:creationId xmlns:a16="http://schemas.microsoft.com/office/drawing/2014/main" id="{2F59A642-61DD-4EE6-9E69-19902F6E09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18</xdr:row>
      <xdr:rowOff>152400</xdr:rowOff>
    </xdr:from>
    <xdr:to>
      <xdr:col>1</xdr:col>
      <xdr:colOff>548640</xdr:colOff>
      <xdr:row>22</xdr:row>
      <xdr:rowOff>0</xdr:rowOff>
    </xdr:to>
    <xdr:graphicFrame macro="">
      <xdr:nvGraphicFramePr>
        <xdr:cNvPr id="2" name="Chart 1">
          <a:extLst>
            <a:ext uri="{FF2B5EF4-FFF2-40B4-BE49-F238E27FC236}">
              <a16:creationId xmlns:a16="http://schemas.microsoft.com/office/drawing/2014/main" id="{7B038E62-CE73-4C68-8D6A-8B23424CC6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22860</xdr:colOff>
      <xdr:row>19</xdr:row>
      <xdr:rowOff>7620</xdr:rowOff>
    </xdr:from>
    <xdr:to>
      <xdr:col>4</xdr:col>
      <xdr:colOff>967740</xdr:colOff>
      <xdr:row>22</xdr:row>
      <xdr:rowOff>91440</xdr:rowOff>
    </xdr:to>
    <xdr:graphicFrame macro="">
      <xdr:nvGraphicFramePr>
        <xdr:cNvPr id="3" name="Chart 2">
          <a:extLst>
            <a:ext uri="{FF2B5EF4-FFF2-40B4-BE49-F238E27FC236}">
              <a16:creationId xmlns:a16="http://schemas.microsoft.com/office/drawing/2014/main" id="{EBF5327F-662E-4FAE-ADB4-45C04E673C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510540</xdr:colOff>
      <xdr:row>18</xdr:row>
      <xdr:rowOff>167640</xdr:rowOff>
    </xdr:from>
    <xdr:to>
      <xdr:col>7</xdr:col>
      <xdr:colOff>1539240</xdr:colOff>
      <xdr:row>22</xdr:row>
      <xdr:rowOff>53340</xdr:rowOff>
    </xdr:to>
    <xdr:graphicFrame macro="">
      <xdr:nvGraphicFramePr>
        <xdr:cNvPr id="4" name="Chart 3">
          <a:extLst>
            <a:ext uri="{FF2B5EF4-FFF2-40B4-BE49-F238E27FC236}">
              <a16:creationId xmlns:a16="http://schemas.microsoft.com/office/drawing/2014/main" id="{9289AC8B-32C0-4E5C-B4B3-90CF93AAC4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220980</xdr:colOff>
      <xdr:row>18</xdr:row>
      <xdr:rowOff>160020</xdr:rowOff>
    </xdr:from>
    <xdr:to>
      <xdr:col>10</xdr:col>
      <xdr:colOff>1264920</xdr:colOff>
      <xdr:row>22</xdr:row>
      <xdr:rowOff>137160</xdr:rowOff>
    </xdr:to>
    <xdr:graphicFrame macro="">
      <xdr:nvGraphicFramePr>
        <xdr:cNvPr id="5" name="Chart 4">
          <a:extLst>
            <a:ext uri="{FF2B5EF4-FFF2-40B4-BE49-F238E27FC236}">
              <a16:creationId xmlns:a16="http://schemas.microsoft.com/office/drawing/2014/main" id="{C6A5666A-993A-497D-8B32-A6ECEA609A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274320</xdr:colOff>
      <xdr:row>18</xdr:row>
      <xdr:rowOff>163830</xdr:rowOff>
    </xdr:from>
    <xdr:to>
      <xdr:col>13</xdr:col>
      <xdr:colOff>1173480</xdr:colOff>
      <xdr:row>22</xdr:row>
      <xdr:rowOff>144780</xdr:rowOff>
    </xdr:to>
    <xdr:graphicFrame macro="">
      <xdr:nvGraphicFramePr>
        <xdr:cNvPr id="6" name="Chart 5">
          <a:extLst>
            <a:ext uri="{FF2B5EF4-FFF2-40B4-BE49-F238E27FC236}">
              <a16:creationId xmlns:a16="http://schemas.microsoft.com/office/drawing/2014/main" id="{7FB7A174-8A4B-44CE-B953-9E2C60F459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83820</xdr:colOff>
      <xdr:row>18</xdr:row>
      <xdr:rowOff>106680</xdr:rowOff>
    </xdr:from>
    <xdr:to>
      <xdr:col>16</xdr:col>
      <xdr:colOff>845820</xdr:colOff>
      <xdr:row>22</xdr:row>
      <xdr:rowOff>83820</xdr:rowOff>
    </xdr:to>
    <xdr:graphicFrame macro="">
      <xdr:nvGraphicFramePr>
        <xdr:cNvPr id="7" name="Chart 6">
          <a:extLst>
            <a:ext uri="{FF2B5EF4-FFF2-40B4-BE49-F238E27FC236}">
              <a16:creationId xmlns:a16="http://schemas.microsoft.com/office/drawing/2014/main" id="{CB0B6A48-0761-4136-9618-3AC8A06546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0</xdr:colOff>
      <xdr:row>2</xdr:row>
      <xdr:rowOff>64770</xdr:rowOff>
    </xdr:from>
    <xdr:to>
      <xdr:col>13</xdr:col>
      <xdr:colOff>304800</xdr:colOff>
      <xdr:row>17</xdr:row>
      <xdr:rowOff>64770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61A4C9C4-8305-46CC-8ED9-47A90AC8316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591300" y="43053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510540</xdr:colOff>
      <xdr:row>25</xdr:row>
      <xdr:rowOff>30480</xdr:rowOff>
    </xdr:from>
    <xdr:to>
      <xdr:col>10</xdr:col>
      <xdr:colOff>586740</xdr:colOff>
      <xdr:row>39</xdr:row>
      <xdr:rowOff>102870</xdr:rowOff>
    </xdr:to>
    <xdr:graphicFrame macro="">
      <xdr:nvGraphicFramePr>
        <xdr:cNvPr id="3" name="Chart 2">
          <a:extLst>
            <a:ext uri="{FF2B5EF4-FFF2-40B4-BE49-F238E27FC236}">
              <a16:creationId xmlns:a16="http://schemas.microsoft.com/office/drawing/2014/main" id="{6609A518-24C4-4B96-8462-0C16B49AA2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144780</xdr:colOff>
      <xdr:row>49</xdr:row>
      <xdr:rowOff>38100</xdr:rowOff>
    </xdr:from>
    <xdr:to>
      <xdr:col>1</xdr:col>
      <xdr:colOff>299593</xdr:colOff>
      <xdr:row>54</xdr:row>
      <xdr:rowOff>139573</xdr:rowOff>
    </xdr:to>
    <xdr:pic>
      <xdr:nvPicPr>
        <xdr:cNvPr id="6" name="Picture 5">
          <a:extLst>
            <a:ext uri="{FF2B5EF4-FFF2-40B4-BE49-F238E27FC236}">
              <a16:creationId xmlns:a16="http://schemas.microsoft.com/office/drawing/2014/main" id="{8C961CFA-B4FF-43AA-878D-BBEF014CD7D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4780" y="8999220"/>
          <a:ext cx="1015873" cy="1015873"/>
        </a:xfrm>
        <a:prstGeom prst="rect">
          <a:avLst/>
        </a:prstGeom>
      </xdr:spPr>
    </xdr:pic>
    <xdr:clientData/>
  </xdr:twoCellAnchor>
  <xdr:twoCellAnchor editAs="oneCell">
    <xdr:from>
      <xdr:col>1</xdr:col>
      <xdr:colOff>188100</xdr:colOff>
      <xdr:row>41</xdr:row>
      <xdr:rowOff>157620</xdr:rowOff>
    </xdr:from>
    <xdr:to>
      <xdr:col>1</xdr:col>
      <xdr:colOff>1000798</xdr:colOff>
      <xdr:row>46</xdr:row>
      <xdr:rowOff>55918</xdr:rowOff>
    </xdr:to>
    <xdr:pic>
      <xdr:nvPicPr>
        <xdr:cNvPr id="8" name="Picture 7">
          <a:extLst>
            <a:ext uri="{FF2B5EF4-FFF2-40B4-BE49-F238E27FC236}">
              <a16:creationId xmlns:a16="http://schemas.microsoft.com/office/drawing/2014/main" id="{B081665B-740E-4D29-B8F0-E27E81CE0F7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49160" y="7655700"/>
          <a:ext cx="812698" cy="812698"/>
        </a:xfrm>
        <a:prstGeom prst="rect">
          <a:avLst/>
        </a:prstGeom>
      </xdr:spPr>
    </xdr:pic>
    <xdr:clientData/>
  </xdr:twoCellAnchor>
  <xdr:twoCellAnchor editAs="oneCell">
    <xdr:from>
      <xdr:col>5</xdr:col>
      <xdr:colOff>475260</xdr:colOff>
      <xdr:row>42</xdr:row>
      <xdr:rowOff>10440</xdr:rowOff>
    </xdr:from>
    <xdr:to>
      <xdr:col>7</xdr:col>
      <xdr:colOff>525901</xdr:colOff>
      <xdr:row>49</xdr:row>
      <xdr:rowOff>121</xdr:rowOff>
    </xdr:to>
    <xdr:pic>
      <xdr:nvPicPr>
        <xdr:cNvPr id="10" name="Picture 9">
          <a:extLst>
            <a:ext uri="{FF2B5EF4-FFF2-40B4-BE49-F238E27FC236}">
              <a16:creationId xmlns:a16="http://schemas.microsoft.com/office/drawing/2014/main" id="{A916E6C7-DDDE-4804-928E-7F14F746CF5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456960" y="7691400"/>
          <a:ext cx="1269841" cy="1269841"/>
        </a:xfrm>
        <a:prstGeom prst="rect">
          <a:avLst/>
        </a:prstGeom>
      </xdr:spPr>
    </xdr:pic>
    <xdr:clientData/>
  </xdr:twoCellAnchor>
  <xdr:twoCellAnchor editAs="oneCell">
    <xdr:from>
      <xdr:col>3</xdr:col>
      <xdr:colOff>472860</xdr:colOff>
      <xdr:row>55</xdr:row>
      <xdr:rowOff>420</xdr:rowOff>
    </xdr:from>
    <xdr:to>
      <xdr:col>4</xdr:col>
      <xdr:colOff>213704</xdr:colOff>
      <xdr:row>58</xdr:row>
      <xdr:rowOff>61304</xdr:rowOff>
    </xdr:to>
    <xdr:pic>
      <xdr:nvPicPr>
        <xdr:cNvPr id="12" name="Picture 11">
          <a:extLst>
            <a:ext uri="{FF2B5EF4-FFF2-40B4-BE49-F238E27FC236}">
              <a16:creationId xmlns:a16="http://schemas.microsoft.com/office/drawing/2014/main" id="{385BEE0E-C801-4B96-966F-6DEA1B72BF0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671480" y="10058820"/>
          <a:ext cx="609524" cy="609524"/>
        </a:xfrm>
        <a:prstGeom prst="rect">
          <a:avLst/>
        </a:prstGeom>
      </xdr:spPr>
    </xdr:pic>
    <xdr:clientData/>
  </xdr:twoCellAnchor>
  <xdr:twoCellAnchor editAs="oneCell">
    <xdr:from>
      <xdr:col>1</xdr:col>
      <xdr:colOff>1522020</xdr:colOff>
      <xdr:row>54</xdr:row>
      <xdr:rowOff>142800</xdr:rowOff>
    </xdr:from>
    <xdr:to>
      <xdr:col>2</xdr:col>
      <xdr:colOff>218924</xdr:colOff>
      <xdr:row>58</xdr:row>
      <xdr:rowOff>20804</xdr:rowOff>
    </xdr:to>
    <xdr:pic>
      <xdr:nvPicPr>
        <xdr:cNvPr id="14" name="Picture 13">
          <a:extLst>
            <a:ext uri="{FF2B5EF4-FFF2-40B4-BE49-F238E27FC236}">
              <a16:creationId xmlns:a16="http://schemas.microsoft.com/office/drawing/2014/main" id="{9A662494-7F3A-49F2-80C7-F1B1689808A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383080" y="10018320"/>
          <a:ext cx="609524" cy="609524"/>
        </a:xfrm>
        <a:prstGeom prst="rect">
          <a:avLst/>
        </a:prstGeom>
      </xdr:spPr>
    </xdr:pic>
    <xdr:clientData/>
  </xdr:twoCellAnchor>
  <xdr:twoCellAnchor editAs="oneCell">
    <xdr:from>
      <xdr:col>1</xdr:col>
      <xdr:colOff>1405320</xdr:colOff>
      <xdr:row>43</xdr:row>
      <xdr:rowOff>71820</xdr:rowOff>
    </xdr:from>
    <xdr:to>
      <xdr:col>2</xdr:col>
      <xdr:colOff>762541</xdr:colOff>
      <xdr:row>50</xdr:row>
      <xdr:rowOff>61501</xdr:rowOff>
    </xdr:to>
    <xdr:pic>
      <xdr:nvPicPr>
        <xdr:cNvPr id="16" name="Picture 15">
          <a:extLst>
            <a:ext uri="{FF2B5EF4-FFF2-40B4-BE49-F238E27FC236}">
              <a16:creationId xmlns:a16="http://schemas.microsoft.com/office/drawing/2014/main" id="{523F9393-559A-4F1F-B9F1-E3DBE509E79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66380" y="7935660"/>
          <a:ext cx="1269841" cy="1269841"/>
        </a:xfrm>
        <a:prstGeom prst="rect">
          <a:avLst/>
        </a:prstGeom>
      </xdr:spPr>
    </xdr:pic>
    <xdr:clientData/>
  </xdr:twoCellAnchor>
  <xdr:twoCellAnchor editAs="oneCell">
    <xdr:from>
      <xdr:col>3</xdr:col>
      <xdr:colOff>46560</xdr:colOff>
      <xdr:row>48</xdr:row>
      <xdr:rowOff>840</xdr:rowOff>
    </xdr:from>
    <xdr:to>
      <xdr:col>3</xdr:col>
      <xdr:colOff>859258</xdr:colOff>
      <xdr:row>52</xdr:row>
      <xdr:rowOff>82018</xdr:rowOff>
    </xdr:to>
    <xdr:pic>
      <xdr:nvPicPr>
        <xdr:cNvPr id="18" name="Picture 17">
          <a:extLst>
            <a:ext uri="{FF2B5EF4-FFF2-40B4-BE49-F238E27FC236}">
              <a16:creationId xmlns:a16="http://schemas.microsoft.com/office/drawing/2014/main" id="{35D34C3E-721B-4DA0-93D6-EDA28CD3EF6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245180" y="8779080"/>
          <a:ext cx="812698" cy="812698"/>
        </a:xfrm>
        <a:prstGeom prst="rect">
          <a:avLst/>
        </a:prstGeom>
      </xdr:spPr>
    </xdr:pic>
    <xdr:clientData/>
  </xdr:twoCellAnchor>
  <xdr:twoCellAnchor editAs="oneCell">
    <xdr:from>
      <xdr:col>8</xdr:col>
      <xdr:colOff>419100</xdr:colOff>
      <xdr:row>43</xdr:row>
      <xdr:rowOff>22860</xdr:rowOff>
    </xdr:from>
    <xdr:to>
      <xdr:col>11</xdr:col>
      <xdr:colOff>419100</xdr:colOff>
      <xdr:row>56</xdr:row>
      <xdr:rowOff>112395</xdr:rowOff>
    </xdr:to>
    <mc:AlternateContent xmlns:mc="http://schemas.openxmlformats.org/markup-compatibility/2006" xmlns:a14="http://schemas.microsoft.com/office/drawing/2010/main">
      <mc:Choice Requires="a14">
        <xdr:graphicFrame macro="">
          <xdr:nvGraphicFramePr>
            <xdr:cNvPr id="4" name="payment_type">
              <a:extLst>
                <a:ext uri="{FF2B5EF4-FFF2-40B4-BE49-F238E27FC236}">
                  <a16:creationId xmlns:a16="http://schemas.microsoft.com/office/drawing/2014/main" id="{6D8AA770-A71C-4AAE-B74B-35D55C75D2F2}"/>
                </a:ext>
              </a:extLst>
            </xdr:cNvPr>
            <xdr:cNvGraphicFramePr/>
          </xdr:nvGraphicFramePr>
          <xdr:xfrm>
            <a:off x="0" y="0"/>
            <a:ext cx="0" cy="0"/>
          </xdr:xfrm>
          <a:graphic>
            <a:graphicData uri="http://schemas.microsoft.com/office/drawing/2010/slicer">
              <sle:slicer xmlns:sle="http://schemas.microsoft.com/office/drawing/2010/slicer" name="payment_type"/>
            </a:graphicData>
          </a:graphic>
        </xdr:graphicFrame>
      </mc:Choice>
      <mc:Fallback xmlns="">
        <xdr:sp macro="" textlink="">
          <xdr:nvSpPr>
            <xdr:cNvPr id="0" name=""/>
            <xdr:cNvSpPr>
              <a:spLocks noTextEdit="1"/>
            </xdr:cNvSpPr>
          </xdr:nvSpPr>
          <xdr:spPr>
            <a:xfrm>
              <a:off x="8229600" y="78867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76200</xdr:colOff>
      <xdr:row>6</xdr:row>
      <xdr:rowOff>53340</xdr:rowOff>
    </xdr:from>
    <xdr:to>
      <xdr:col>5</xdr:col>
      <xdr:colOff>579120</xdr:colOff>
      <xdr:row>11</xdr:row>
      <xdr:rowOff>30480</xdr:rowOff>
    </xdr:to>
    <xdr:sp macro="" textlink="">
      <xdr:nvSpPr>
        <xdr:cNvPr id="8" name="Rectangle: Rounded Corners 7">
          <a:extLst>
            <a:ext uri="{FF2B5EF4-FFF2-40B4-BE49-F238E27FC236}">
              <a16:creationId xmlns:a16="http://schemas.microsoft.com/office/drawing/2014/main" id="{D43B89A7-B315-45BD-9B0D-E9E106A81A8B}"/>
            </a:ext>
          </a:extLst>
        </xdr:cNvPr>
        <xdr:cNvSpPr/>
      </xdr:nvSpPr>
      <xdr:spPr>
        <a:xfrm>
          <a:off x="1905000" y="1150620"/>
          <a:ext cx="1722120" cy="89154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83820</xdr:colOff>
      <xdr:row>4</xdr:row>
      <xdr:rowOff>22860</xdr:rowOff>
    </xdr:from>
    <xdr:to>
      <xdr:col>5</xdr:col>
      <xdr:colOff>556260</xdr:colOff>
      <xdr:row>10</xdr:row>
      <xdr:rowOff>152400</xdr:rowOff>
    </xdr:to>
    <xdr:grpSp>
      <xdr:nvGrpSpPr>
        <xdr:cNvPr id="11" name="Group 10">
          <a:extLst>
            <a:ext uri="{FF2B5EF4-FFF2-40B4-BE49-F238E27FC236}">
              <a16:creationId xmlns:a16="http://schemas.microsoft.com/office/drawing/2014/main" id="{A266C478-DD6B-45AB-B569-85A5B6F410F0}"/>
            </a:ext>
          </a:extLst>
        </xdr:cNvPr>
        <xdr:cNvGrpSpPr/>
      </xdr:nvGrpSpPr>
      <xdr:grpSpPr>
        <a:xfrm>
          <a:off x="1912620" y="754380"/>
          <a:ext cx="1691640" cy="1226820"/>
          <a:chOff x="2468880" y="731520"/>
          <a:chExt cx="1691640" cy="1226820"/>
        </a:xfrm>
      </xdr:grpSpPr>
      <xdr:sp macro="" textlink="">
        <xdr:nvSpPr>
          <xdr:cNvPr id="6" name="Rectangle: Rounded Corners 5">
            <a:extLst>
              <a:ext uri="{FF2B5EF4-FFF2-40B4-BE49-F238E27FC236}">
                <a16:creationId xmlns:a16="http://schemas.microsoft.com/office/drawing/2014/main" id="{15529826-105A-43A8-AB14-A845E9BF1DD5}"/>
              </a:ext>
            </a:extLst>
          </xdr:cNvPr>
          <xdr:cNvSpPr/>
        </xdr:nvSpPr>
        <xdr:spPr>
          <a:xfrm>
            <a:off x="2468880" y="731520"/>
            <a:ext cx="1691640" cy="36576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t>Total Revenue</a:t>
            </a:r>
          </a:p>
        </xdr:txBody>
      </xdr:sp>
      <xdr:sp macro="" textlink="'1'!B10">
        <xdr:nvSpPr>
          <xdr:cNvPr id="9" name="Rectangle 8">
            <a:extLst>
              <a:ext uri="{FF2B5EF4-FFF2-40B4-BE49-F238E27FC236}">
                <a16:creationId xmlns:a16="http://schemas.microsoft.com/office/drawing/2014/main" id="{4A4AB90C-4F9B-4A44-9BE3-D539EB3F011F}"/>
              </a:ext>
            </a:extLst>
          </xdr:cNvPr>
          <xdr:cNvSpPr/>
        </xdr:nvSpPr>
        <xdr:spPr>
          <a:xfrm>
            <a:off x="2590800" y="1150620"/>
            <a:ext cx="1409700" cy="30480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4A08A9D5-8562-4F51-A801-1EFAA52B743B}" type="TxLink">
              <a:rPr lang="en-US" sz="1400" b="1" i="0" u="none" strike="noStrike">
                <a:solidFill>
                  <a:sysClr val="windowText" lastClr="000000"/>
                </a:solidFill>
                <a:latin typeface="Calibri"/>
                <a:cs typeface="Calibri"/>
              </a:rPr>
              <a:pPr algn="ctr"/>
              <a:t>$16.01M</a:t>
            </a:fld>
            <a:endParaRPr lang="en-US" sz="1400" b="1">
              <a:solidFill>
                <a:sysClr val="windowText" lastClr="000000"/>
              </a:solidFill>
            </a:endParaRPr>
          </a:p>
        </xdr:txBody>
      </xdr:sp>
      <xdr:graphicFrame macro="">
        <xdr:nvGraphicFramePr>
          <xdr:cNvPr id="10" name="Chart 9">
            <a:extLst>
              <a:ext uri="{FF2B5EF4-FFF2-40B4-BE49-F238E27FC236}">
                <a16:creationId xmlns:a16="http://schemas.microsoft.com/office/drawing/2014/main" id="{8D3C8308-2A01-457F-B531-AF453D535CD1}"/>
              </a:ext>
            </a:extLst>
          </xdr:cNvPr>
          <xdr:cNvGraphicFramePr>
            <a:graphicFrameLocks/>
          </xdr:cNvGraphicFramePr>
        </xdr:nvGraphicFramePr>
        <xdr:xfrm>
          <a:off x="2514600" y="1501140"/>
          <a:ext cx="1592580" cy="457200"/>
        </xdr:xfrm>
        <a:graphic>
          <a:graphicData uri="http://schemas.openxmlformats.org/drawingml/2006/chart">
            <c:chart xmlns:c="http://schemas.openxmlformats.org/drawingml/2006/chart" xmlns:r="http://schemas.openxmlformats.org/officeDocument/2006/relationships" r:id="rId1"/>
          </a:graphicData>
        </a:graphic>
      </xdr:graphicFrame>
    </xdr:grpSp>
    <xdr:clientData/>
  </xdr:twoCellAnchor>
  <xdr:twoCellAnchor>
    <xdr:from>
      <xdr:col>9</xdr:col>
      <xdr:colOff>160020</xdr:colOff>
      <xdr:row>6</xdr:row>
      <xdr:rowOff>53340</xdr:rowOff>
    </xdr:from>
    <xdr:to>
      <xdr:col>12</xdr:col>
      <xdr:colOff>586740</xdr:colOff>
      <xdr:row>11</xdr:row>
      <xdr:rowOff>83820</xdr:rowOff>
    </xdr:to>
    <xdr:sp macro="" textlink="">
      <xdr:nvSpPr>
        <xdr:cNvPr id="17" name="Rectangle: Rounded Corners 16">
          <a:extLst>
            <a:ext uri="{FF2B5EF4-FFF2-40B4-BE49-F238E27FC236}">
              <a16:creationId xmlns:a16="http://schemas.microsoft.com/office/drawing/2014/main" id="{E62A721C-3F04-4E8D-BEDA-86DD92ACBA0A}"/>
            </a:ext>
          </a:extLst>
        </xdr:cNvPr>
        <xdr:cNvSpPr/>
      </xdr:nvSpPr>
      <xdr:spPr>
        <a:xfrm>
          <a:off x="5646420" y="1150620"/>
          <a:ext cx="2255520" cy="94488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lang="en-US" sz="1400" b="1">
            <a:solidFill>
              <a:schemeClr val="lt1"/>
            </a:solidFill>
            <a:latin typeface="+mn-lt"/>
            <a:ea typeface="+mn-ea"/>
            <a:cs typeface="+mn-cs"/>
          </a:endParaRPr>
        </a:p>
      </xdr:txBody>
    </xdr:sp>
    <xdr:clientData/>
  </xdr:twoCellAnchor>
  <xdr:twoCellAnchor>
    <xdr:from>
      <xdr:col>9</xdr:col>
      <xdr:colOff>152400</xdr:colOff>
      <xdr:row>4</xdr:row>
      <xdr:rowOff>15240</xdr:rowOff>
    </xdr:from>
    <xdr:to>
      <xdr:col>12</xdr:col>
      <xdr:colOff>601980</xdr:colOff>
      <xdr:row>6</xdr:row>
      <xdr:rowOff>15240</xdr:rowOff>
    </xdr:to>
    <xdr:sp macro="" textlink="">
      <xdr:nvSpPr>
        <xdr:cNvPr id="21" name="Rectangle: Rounded Corners 20">
          <a:extLst>
            <a:ext uri="{FF2B5EF4-FFF2-40B4-BE49-F238E27FC236}">
              <a16:creationId xmlns:a16="http://schemas.microsoft.com/office/drawing/2014/main" id="{8447EE03-7C08-4EEC-9332-58A6AE7C51A5}"/>
            </a:ext>
          </a:extLst>
        </xdr:cNvPr>
        <xdr:cNvSpPr/>
      </xdr:nvSpPr>
      <xdr:spPr>
        <a:xfrm>
          <a:off x="5638800" y="746760"/>
          <a:ext cx="2278380" cy="36576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r>
            <a:rPr lang="en-US" sz="1400" b="1">
              <a:solidFill>
                <a:schemeClr val="lt1"/>
              </a:solidFill>
              <a:latin typeface="+mn-lt"/>
              <a:ea typeface="+mn-ea"/>
              <a:cs typeface="+mn-cs"/>
            </a:rPr>
            <a:t>Total Unique Customers</a:t>
          </a:r>
        </a:p>
      </xdr:txBody>
    </xdr:sp>
    <xdr:clientData/>
  </xdr:twoCellAnchor>
  <xdr:twoCellAnchor>
    <xdr:from>
      <xdr:col>6</xdr:col>
      <xdr:colOff>129540</xdr:colOff>
      <xdr:row>4</xdr:row>
      <xdr:rowOff>15240</xdr:rowOff>
    </xdr:from>
    <xdr:to>
      <xdr:col>9</xdr:col>
      <xdr:colOff>53340</xdr:colOff>
      <xdr:row>11</xdr:row>
      <xdr:rowOff>53340</xdr:rowOff>
    </xdr:to>
    <xdr:grpSp>
      <xdr:nvGrpSpPr>
        <xdr:cNvPr id="41" name="Group 40">
          <a:extLst>
            <a:ext uri="{FF2B5EF4-FFF2-40B4-BE49-F238E27FC236}">
              <a16:creationId xmlns:a16="http://schemas.microsoft.com/office/drawing/2014/main" id="{5EE23557-3CB9-4E22-BAAE-3EE1F4459E14}"/>
            </a:ext>
          </a:extLst>
        </xdr:cNvPr>
        <xdr:cNvGrpSpPr/>
      </xdr:nvGrpSpPr>
      <xdr:grpSpPr>
        <a:xfrm>
          <a:off x="3787140" y="746760"/>
          <a:ext cx="1752600" cy="1318260"/>
          <a:chOff x="3787140" y="746760"/>
          <a:chExt cx="1752600" cy="1318260"/>
        </a:xfrm>
      </xdr:grpSpPr>
      <xdr:sp macro="" textlink="">
        <xdr:nvSpPr>
          <xdr:cNvPr id="16" name="Rectangle: Rounded Corners 15">
            <a:extLst>
              <a:ext uri="{FF2B5EF4-FFF2-40B4-BE49-F238E27FC236}">
                <a16:creationId xmlns:a16="http://schemas.microsoft.com/office/drawing/2014/main" id="{B81B7FA1-82BB-4A5E-AFD6-EA8CD4B0C293}"/>
              </a:ext>
            </a:extLst>
          </xdr:cNvPr>
          <xdr:cNvSpPr/>
        </xdr:nvSpPr>
        <xdr:spPr>
          <a:xfrm>
            <a:off x="3787140" y="746760"/>
            <a:ext cx="1737360" cy="36576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a:t>Total Orders</a:t>
            </a:r>
          </a:p>
        </xdr:txBody>
      </xdr:sp>
      <xdr:sp macro="" textlink="">
        <xdr:nvSpPr>
          <xdr:cNvPr id="18" name="Rectangle: Rounded Corners 17">
            <a:extLst>
              <a:ext uri="{FF2B5EF4-FFF2-40B4-BE49-F238E27FC236}">
                <a16:creationId xmlns:a16="http://schemas.microsoft.com/office/drawing/2014/main" id="{9C06926B-47CB-44FD-A950-DBC1923E7156}"/>
              </a:ext>
            </a:extLst>
          </xdr:cNvPr>
          <xdr:cNvSpPr/>
        </xdr:nvSpPr>
        <xdr:spPr>
          <a:xfrm>
            <a:off x="3794760" y="1143000"/>
            <a:ext cx="1744980" cy="92202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lang="en-US" sz="1400" b="1">
              <a:solidFill>
                <a:schemeClr val="lt1"/>
              </a:solidFill>
              <a:latin typeface="+mn-lt"/>
              <a:ea typeface="+mn-ea"/>
              <a:cs typeface="+mn-cs"/>
            </a:endParaRPr>
          </a:p>
        </xdr:txBody>
      </xdr:sp>
      <xdr:sp macro="" textlink="'1'!B4">
        <xdr:nvSpPr>
          <xdr:cNvPr id="29" name="Rectangle 28">
            <a:extLst>
              <a:ext uri="{FF2B5EF4-FFF2-40B4-BE49-F238E27FC236}">
                <a16:creationId xmlns:a16="http://schemas.microsoft.com/office/drawing/2014/main" id="{96E5449F-ECD8-4B15-B19F-C85D0E9A095A}"/>
              </a:ext>
            </a:extLst>
          </xdr:cNvPr>
          <xdr:cNvSpPr/>
        </xdr:nvSpPr>
        <xdr:spPr>
          <a:xfrm>
            <a:off x="3947160" y="1173480"/>
            <a:ext cx="1409700" cy="27432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B412AE38-2190-4088-9723-43FBEBBEF69E}" type="TxLink">
              <a:rPr lang="en-US" sz="1400" b="1" i="0" u="none" strike="noStrike">
                <a:solidFill>
                  <a:srgbClr val="000000"/>
                </a:solidFill>
                <a:latin typeface="Calibri"/>
                <a:cs typeface="Calibri"/>
              </a:rPr>
              <a:pPr algn="ctr"/>
              <a:t>99.44K</a:t>
            </a:fld>
            <a:endParaRPr lang="en-US" sz="1400" b="1">
              <a:solidFill>
                <a:sysClr val="windowText" lastClr="000000"/>
              </a:solidFill>
            </a:endParaRPr>
          </a:p>
        </xdr:txBody>
      </xdr:sp>
    </xdr:grpSp>
    <xdr:clientData/>
  </xdr:twoCellAnchor>
  <xdr:twoCellAnchor>
    <xdr:from>
      <xdr:col>16</xdr:col>
      <xdr:colOff>601980</xdr:colOff>
      <xdr:row>4</xdr:row>
      <xdr:rowOff>0</xdr:rowOff>
    </xdr:from>
    <xdr:to>
      <xdr:col>19</xdr:col>
      <xdr:colOff>525780</xdr:colOff>
      <xdr:row>11</xdr:row>
      <xdr:rowOff>91440</xdr:rowOff>
    </xdr:to>
    <xdr:grpSp>
      <xdr:nvGrpSpPr>
        <xdr:cNvPr id="45" name="Group 44">
          <a:extLst>
            <a:ext uri="{FF2B5EF4-FFF2-40B4-BE49-F238E27FC236}">
              <a16:creationId xmlns:a16="http://schemas.microsoft.com/office/drawing/2014/main" id="{52AA209D-DC9A-4D81-B4B3-FB913C1CE925}"/>
            </a:ext>
          </a:extLst>
        </xdr:cNvPr>
        <xdr:cNvGrpSpPr/>
      </xdr:nvGrpSpPr>
      <xdr:grpSpPr>
        <a:xfrm>
          <a:off x="10355580" y="731520"/>
          <a:ext cx="1752600" cy="1371600"/>
          <a:chOff x="10355580" y="731520"/>
          <a:chExt cx="1752600" cy="1371600"/>
        </a:xfrm>
      </xdr:grpSpPr>
      <xdr:sp macro="" textlink="">
        <xdr:nvSpPr>
          <xdr:cNvPr id="20" name="Rectangle: Rounded Corners 19">
            <a:extLst>
              <a:ext uri="{FF2B5EF4-FFF2-40B4-BE49-F238E27FC236}">
                <a16:creationId xmlns:a16="http://schemas.microsoft.com/office/drawing/2014/main" id="{8D841812-ED31-49F8-8062-91171464FF27}"/>
              </a:ext>
            </a:extLst>
          </xdr:cNvPr>
          <xdr:cNvSpPr/>
        </xdr:nvSpPr>
        <xdr:spPr>
          <a:xfrm>
            <a:off x="10355580" y="1143000"/>
            <a:ext cx="1752600" cy="96012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lang="en-US" sz="1400" b="1">
              <a:solidFill>
                <a:schemeClr val="lt1"/>
              </a:solidFill>
              <a:latin typeface="+mn-lt"/>
              <a:ea typeface="+mn-ea"/>
              <a:cs typeface="+mn-cs"/>
            </a:endParaRPr>
          </a:p>
        </xdr:txBody>
      </xdr:sp>
      <xdr:sp macro="" textlink="">
        <xdr:nvSpPr>
          <xdr:cNvPr id="25" name="Rectangle: Rounded Corners 24">
            <a:extLst>
              <a:ext uri="{FF2B5EF4-FFF2-40B4-BE49-F238E27FC236}">
                <a16:creationId xmlns:a16="http://schemas.microsoft.com/office/drawing/2014/main" id="{57C30B95-D9FC-441C-A474-A25A1CE5A17A}"/>
              </a:ext>
            </a:extLst>
          </xdr:cNvPr>
          <xdr:cNvSpPr/>
        </xdr:nvSpPr>
        <xdr:spPr>
          <a:xfrm>
            <a:off x="10378440" y="731520"/>
            <a:ext cx="1691640" cy="38100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r>
              <a:rPr lang="en-US" sz="1400" b="1">
                <a:solidFill>
                  <a:schemeClr val="lt1"/>
                </a:solidFill>
                <a:latin typeface="+mn-lt"/>
                <a:ea typeface="+mn-ea"/>
                <a:cs typeface="+mn-cs"/>
              </a:rPr>
              <a:t>Total Sellers</a:t>
            </a:r>
          </a:p>
        </xdr:txBody>
      </xdr:sp>
      <xdr:sp macro="" textlink="'1'!B69">
        <xdr:nvSpPr>
          <xdr:cNvPr id="30" name="Rectangle 29">
            <a:extLst>
              <a:ext uri="{FF2B5EF4-FFF2-40B4-BE49-F238E27FC236}">
                <a16:creationId xmlns:a16="http://schemas.microsoft.com/office/drawing/2014/main" id="{4F659D25-611D-4E27-970D-97DA2BA36E98}"/>
              </a:ext>
            </a:extLst>
          </xdr:cNvPr>
          <xdr:cNvSpPr/>
        </xdr:nvSpPr>
        <xdr:spPr>
          <a:xfrm>
            <a:off x="10530840" y="1165860"/>
            <a:ext cx="1409700" cy="27432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E69246E7-EBD4-4E18-A8A1-5048DE3CE2F6}" type="TxLink">
              <a:rPr lang="en-US" sz="1400" b="1" i="0" u="none" strike="noStrike">
                <a:solidFill>
                  <a:srgbClr val="000000"/>
                </a:solidFill>
                <a:latin typeface="Calibri"/>
                <a:cs typeface="Calibri"/>
              </a:rPr>
              <a:pPr algn="ctr"/>
              <a:t>3.10K</a:t>
            </a:fld>
            <a:endParaRPr lang="en-US" sz="1400" b="1">
              <a:solidFill>
                <a:sysClr val="windowText" lastClr="000000"/>
              </a:solidFill>
            </a:endParaRPr>
          </a:p>
        </xdr:txBody>
      </xdr:sp>
    </xdr:grpSp>
    <xdr:clientData/>
  </xdr:twoCellAnchor>
  <xdr:twoCellAnchor>
    <xdr:from>
      <xdr:col>9</xdr:col>
      <xdr:colOff>480060</xdr:colOff>
      <xdr:row>6</xdr:row>
      <xdr:rowOff>83820</xdr:rowOff>
    </xdr:from>
    <xdr:to>
      <xdr:col>12</xdr:col>
      <xdr:colOff>251460</xdr:colOff>
      <xdr:row>7</xdr:row>
      <xdr:rowOff>175260</xdr:rowOff>
    </xdr:to>
    <xdr:sp macro="" textlink="'1'!B74">
      <xdr:nvSpPr>
        <xdr:cNvPr id="31" name="Rectangle 30">
          <a:extLst>
            <a:ext uri="{FF2B5EF4-FFF2-40B4-BE49-F238E27FC236}">
              <a16:creationId xmlns:a16="http://schemas.microsoft.com/office/drawing/2014/main" id="{8FA96E33-18F5-49EB-8CE6-E6E4712C284D}"/>
            </a:ext>
          </a:extLst>
        </xdr:cNvPr>
        <xdr:cNvSpPr/>
      </xdr:nvSpPr>
      <xdr:spPr>
        <a:xfrm>
          <a:off x="5966460" y="1181100"/>
          <a:ext cx="1600200" cy="27432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1D940705-D795-4411-AA33-015796729010}" type="TxLink">
            <a:rPr lang="en-US" sz="1400" b="1" i="0" u="none" strike="noStrike">
              <a:solidFill>
                <a:srgbClr val="000000"/>
              </a:solidFill>
              <a:latin typeface="Calibri"/>
              <a:cs typeface="Calibri"/>
            </a:rPr>
            <a:pPr algn="ctr"/>
            <a:t>96.10K</a:t>
          </a:fld>
          <a:endParaRPr lang="en-US" sz="1400" b="1" i="0" u="none" strike="noStrike">
            <a:solidFill>
              <a:sysClr val="windowText" lastClr="000000"/>
            </a:solidFill>
            <a:latin typeface="Calibri"/>
            <a:cs typeface="Calibri"/>
          </a:endParaRPr>
        </a:p>
      </xdr:txBody>
    </xdr:sp>
    <xdr:clientData/>
  </xdr:twoCellAnchor>
  <xdr:twoCellAnchor>
    <xdr:from>
      <xdr:col>13</xdr:col>
      <xdr:colOff>76200</xdr:colOff>
      <xdr:row>4</xdr:row>
      <xdr:rowOff>15240</xdr:rowOff>
    </xdr:from>
    <xdr:to>
      <xdr:col>16</xdr:col>
      <xdr:colOff>525780</xdr:colOff>
      <xdr:row>11</xdr:row>
      <xdr:rowOff>91440</xdr:rowOff>
    </xdr:to>
    <xdr:grpSp>
      <xdr:nvGrpSpPr>
        <xdr:cNvPr id="44" name="Group 43">
          <a:extLst>
            <a:ext uri="{FF2B5EF4-FFF2-40B4-BE49-F238E27FC236}">
              <a16:creationId xmlns:a16="http://schemas.microsoft.com/office/drawing/2014/main" id="{0B5DAE75-2500-4C0D-8D69-9F730A47CBC3}"/>
            </a:ext>
          </a:extLst>
        </xdr:cNvPr>
        <xdr:cNvGrpSpPr/>
      </xdr:nvGrpSpPr>
      <xdr:grpSpPr>
        <a:xfrm>
          <a:off x="8001000" y="746760"/>
          <a:ext cx="2278380" cy="1356360"/>
          <a:chOff x="8001000" y="746760"/>
          <a:chExt cx="2278380" cy="1356360"/>
        </a:xfrm>
      </xdr:grpSpPr>
      <xdr:sp macro="" textlink="">
        <xdr:nvSpPr>
          <xdr:cNvPr id="19" name="Rectangle: Rounded Corners 18">
            <a:extLst>
              <a:ext uri="{FF2B5EF4-FFF2-40B4-BE49-F238E27FC236}">
                <a16:creationId xmlns:a16="http://schemas.microsoft.com/office/drawing/2014/main" id="{2B2AB330-8CEB-4D5B-83B2-E5D1A862900B}"/>
              </a:ext>
            </a:extLst>
          </xdr:cNvPr>
          <xdr:cNvSpPr/>
        </xdr:nvSpPr>
        <xdr:spPr>
          <a:xfrm>
            <a:off x="8001000" y="1143000"/>
            <a:ext cx="2278380" cy="96012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lang="en-US" sz="1400" b="1">
              <a:solidFill>
                <a:schemeClr val="lt1"/>
              </a:solidFill>
              <a:latin typeface="+mn-lt"/>
              <a:ea typeface="+mn-ea"/>
              <a:cs typeface="+mn-cs"/>
            </a:endParaRPr>
          </a:p>
        </xdr:txBody>
      </xdr:sp>
      <xdr:sp macro="" textlink="">
        <xdr:nvSpPr>
          <xdr:cNvPr id="23" name="Rectangle: Rounded Corners 22">
            <a:extLst>
              <a:ext uri="{FF2B5EF4-FFF2-40B4-BE49-F238E27FC236}">
                <a16:creationId xmlns:a16="http://schemas.microsoft.com/office/drawing/2014/main" id="{46E68B13-5739-40CC-92B3-65FB6CCF336D}"/>
              </a:ext>
            </a:extLst>
          </xdr:cNvPr>
          <xdr:cNvSpPr/>
        </xdr:nvSpPr>
        <xdr:spPr>
          <a:xfrm>
            <a:off x="8016240" y="746760"/>
            <a:ext cx="2247900" cy="36576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r>
              <a:rPr lang="en-US" sz="1400" b="1">
                <a:solidFill>
                  <a:schemeClr val="lt1"/>
                </a:solidFill>
                <a:latin typeface="+mn-lt"/>
                <a:ea typeface="+mn-ea"/>
                <a:cs typeface="+mn-cs"/>
              </a:rPr>
              <a:t>Avg_Revenue_Per_Order</a:t>
            </a:r>
          </a:p>
        </xdr:txBody>
      </xdr:sp>
      <xdr:sp macro="" textlink="'1'!B88">
        <xdr:nvSpPr>
          <xdr:cNvPr id="32" name="Rectangle 31">
            <a:extLst>
              <a:ext uri="{FF2B5EF4-FFF2-40B4-BE49-F238E27FC236}">
                <a16:creationId xmlns:a16="http://schemas.microsoft.com/office/drawing/2014/main" id="{9EB2CE25-27BD-4EF8-B5B3-2CC71E6C576E}"/>
              </a:ext>
            </a:extLst>
          </xdr:cNvPr>
          <xdr:cNvSpPr/>
        </xdr:nvSpPr>
        <xdr:spPr>
          <a:xfrm>
            <a:off x="8305800" y="1181100"/>
            <a:ext cx="1485900" cy="27432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16F7D158-AC33-4826-A9FC-4E4C09155501}" type="TxLink">
              <a:rPr lang="en-US" sz="1400" b="1" i="0" u="none" strike="noStrike">
                <a:solidFill>
                  <a:srgbClr val="000000"/>
                </a:solidFill>
                <a:latin typeface="Calibri"/>
                <a:cs typeface="Calibri"/>
              </a:rPr>
              <a:pPr algn="ctr"/>
              <a:t>$161</a:t>
            </a:fld>
            <a:endParaRPr lang="en-US" sz="1400" b="1">
              <a:solidFill>
                <a:sysClr val="windowText" lastClr="000000"/>
              </a:solidFill>
            </a:endParaRPr>
          </a:p>
        </xdr:txBody>
      </xdr:sp>
    </xdr:grpSp>
    <xdr:clientData/>
  </xdr:twoCellAnchor>
  <xdr:twoCellAnchor>
    <xdr:from>
      <xdr:col>19</xdr:col>
      <xdr:colOff>594360</xdr:colOff>
      <xdr:row>3</xdr:row>
      <xdr:rowOff>160020</xdr:rowOff>
    </xdr:from>
    <xdr:to>
      <xdr:col>23</xdr:col>
      <xdr:colOff>137160</xdr:colOff>
      <xdr:row>11</xdr:row>
      <xdr:rowOff>106680</xdr:rowOff>
    </xdr:to>
    <xdr:grpSp>
      <xdr:nvGrpSpPr>
        <xdr:cNvPr id="46" name="Group 45">
          <a:extLst>
            <a:ext uri="{FF2B5EF4-FFF2-40B4-BE49-F238E27FC236}">
              <a16:creationId xmlns:a16="http://schemas.microsoft.com/office/drawing/2014/main" id="{25860D82-DA43-46A9-AC23-75154DF4DFA3}"/>
            </a:ext>
          </a:extLst>
        </xdr:cNvPr>
        <xdr:cNvGrpSpPr/>
      </xdr:nvGrpSpPr>
      <xdr:grpSpPr>
        <a:xfrm>
          <a:off x="12176760" y="708660"/>
          <a:ext cx="1981200" cy="1409700"/>
          <a:chOff x="12180312" y="731520"/>
          <a:chExt cx="1878588" cy="1409700"/>
        </a:xfrm>
      </xdr:grpSpPr>
      <xdr:sp macro="" textlink="">
        <xdr:nvSpPr>
          <xdr:cNvPr id="27" name="Rectangle: Rounded Corners 26">
            <a:extLst>
              <a:ext uri="{FF2B5EF4-FFF2-40B4-BE49-F238E27FC236}">
                <a16:creationId xmlns:a16="http://schemas.microsoft.com/office/drawing/2014/main" id="{F75B2209-4863-45CB-8F34-FC1655C87D40}"/>
              </a:ext>
            </a:extLst>
          </xdr:cNvPr>
          <xdr:cNvSpPr/>
        </xdr:nvSpPr>
        <xdr:spPr>
          <a:xfrm>
            <a:off x="12267017" y="731520"/>
            <a:ext cx="1784264" cy="38100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r>
              <a:rPr lang="en-US" sz="1400" b="1">
                <a:solidFill>
                  <a:schemeClr val="lt1"/>
                </a:solidFill>
                <a:latin typeface="+mn-lt"/>
                <a:ea typeface="+mn-ea"/>
                <a:cs typeface="+mn-cs"/>
              </a:rPr>
              <a:t>Avg_Review_score</a:t>
            </a:r>
          </a:p>
        </xdr:txBody>
      </xdr:sp>
      <xdr:sp macro="" textlink="">
        <xdr:nvSpPr>
          <xdr:cNvPr id="28" name="Rectangle: Rounded Corners 27">
            <a:extLst>
              <a:ext uri="{FF2B5EF4-FFF2-40B4-BE49-F238E27FC236}">
                <a16:creationId xmlns:a16="http://schemas.microsoft.com/office/drawing/2014/main" id="{7870C9A3-C45B-4D92-AA23-3BB6F4C5C3A6}"/>
              </a:ext>
            </a:extLst>
          </xdr:cNvPr>
          <xdr:cNvSpPr/>
        </xdr:nvSpPr>
        <xdr:spPr>
          <a:xfrm>
            <a:off x="12180312" y="1135380"/>
            <a:ext cx="1878588" cy="1005840"/>
          </a:xfrm>
          <a:prstGeom prst="round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lang="en-US" sz="1400" b="1">
              <a:solidFill>
                <a:schemeClr val="lt1"/>
              </a:solidFill>
              <a:latin typeface="+mn-lt"/>
              <a:ea typeface="+mn-ea"/>
              <a:cs typeface="+mn-cs"/>
            </a:endParaRPr>
          </a:p>
        </xdr:txBody>
      </xdr:sp>
      <xdr:sp macro="" textlink="'1'!B79">
        <xdr:nvSpPr>
          <xdr:cNvPr id="33" name="Rectangle 32">
            <a:extLst>
              <a:ext uri="{FF2B5EF4-FFF2-40B4-BE49-F238E27FC236}">
                <a16:creationId xmlns:a16="http://schemas.microsoft.com/office/drawing/2014/main" id="{400E3008-36D5-41C1-9699-9D3975248D21}"/>
              </a:ext>
            </a:extLst>
          </xdr:cNvPr>
          <xdr:cNvSpPr/>
        </xdr:nvSpPr>
        <xdr:spPr>
          <a:xfrm>
            <a:off x="12389847" y="1173480"/>
            <a:ext cx="1440453" cy="274320"/>
          </a:xfrm>
          <a:prstGeom prst="rect">
            <a:avLst/>
          </a:prstGeom>
          <a:solidFill>
            <a:schemeClr val="accent6">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17453807-4148-4B14-8DD7-7EDFE7EC8170}" type="TxLink">
              <a:rPr lang="en-US" sz="1400" b="1" i="0" u="none" strike="noStrike">
                <a:solidFill>
                  <a:srgbClr val="000000"/>
                </a:solidFill>
                <a:latin typeface="Calibri"/>
                <a:cs typeface="Calibri"/>
              </a:rPr>
              <a:pPr algn="ctr"/>
              <a:t>4.1</a:t>
            </a:fld>
            <a:endParaRPr lang="en-US" sz="1400" b="1">
              <a:solidFill>
                <a:sysClr val="windowText" lastClr="000000"/>
              </a:solidFill>
            </a:endParaRPr>
          </a:p>
        </xdr:txBody>
      </xdr:sp>
    </xdr:grpSp>
    <xdr:clientData/>
  </xdr:twoCellAnchor>
  <xdr:twoCellAnchor>
    <xdr:from>
      <xdr:col>6</xdr:col>
      <xdr:colOff>236220</xdr:colOff>
      <xdr:row>8</xdr:row>
      <xdr:rowOff>30480</xdr:rowOff>
    </xdr:from>
    <xdr:to>
      <xdr:col>8</xdr:col>
      <xdr:colOff>571500</xdr:colOff>
      <xdr:row>10</xdr:row>
      <xdr:rowOff>137160</xdr:rowOff>
    </xdr:to>
    <xdr:graphicFrame macro="">
      <xdr:nvGraphicFramePr>
        <xdr:cNvPr id="34" name="Chart 33">
          <a:extLst>
            <a:ext uri="{FF2B5EF4-FFF2-40B4-BE49-F238E27FC236}">
              <a16:creationId xmlns:a16="http://schemas.microsoft.com/office/drawing/2014/main" id="{74F3C9B1-980F-4F6B-BD8C-CB2477E3C8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350520</xdr:colOff>
      <xdr:row>8</xdr:row>
      <xdr:rowOff>22860</xdr:rowOff>
    </xdr:from>
    <xdr:to>
      <xdr:col>12</xdr:col>
      <xdr:colOff>350520</xdr:colOff>
      <xdr:row>11</xdr:row>
      <xdr:rowOff>22860</xdr:rowOff>
    </xdr:to>
    <xdr:graphicFrame macro="">
      <xdr:nvGraphicFramePr>
        <xdr:cNvPr id="35" name="Chart 34">
          <a:extLst>
            <a:ext uri="{FF2B5EF4-FFF2-40B4-BE49-F238E27FC236}">
              <a16:creationId xmlns:a16="http://schemas.microsoft.com/office/drawing/2014/main" id="{6292D27F-438D-46C7-9C74-4C87F35CC9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205740</xdr:colOff>
      <xdr:row>8</xdr:row>
      <xdr:rowOff>30480</xdr:rowOff>
    </xdr:from>
    <xdr:to>
      <xdr:col>16</xdr:col>
      <xdr:colOff>259080</xdr:colOff>
      <xdr:row>11</xdr:row>
      <xdr:rowOff>30480</xdr:rowOff>
    </xdr:to>
    <xdr:graphicFrame macro="">
      <xdr:nvGraphicFramePr>
        <xdr:cNvPr id="36" name="Chart 35">
          <a:extLst>
            <a:ext uri="{FF2B5EF4-FFF2-40B4-BE49-F238E27FC236}">
              <a16:creationId xmlns:a16="http://schemas.microsoft.com/office/drawing/2014/main" id="{38985ED5-3B7E-4F59-81DB-4B23B604C6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45720</xdr:colOff>
      <xdr:row>8</xdr:row>
      <xdr:rowOff>22860</xdr:rowOff>
    </xdr:from>
    <xdr:to>
      <xdr:col>19</xdr:col>
      <xdr:colOff>457200</xdr:colOff>
      <xdr:row>11</xdr:row>
      <xdr:rowOff>22860</xdr:rowOff>
    </xdr:to>
    <xdr:graphicFrame macro="">
      <xdr:nvGraphicFramePr>
        <xdr:cNvPr id="37" name="Chart 36">
          <a:extLst>
            <a:ext uri="{FF2B5EF4-FFF2-40B4-BE49-F238E27FC236}">
              <a16:creationId xmlns:a16="http://schemas.microsoft.com/office/drawing/2014/main" id="{DA5E5845-E66E-4C97-B1EC-1AE88D78DA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129540</xdr:colOff>
      <xdr:row>8</xdr:row>
      <xdr:rowOff>30480</xdr:rowOff>
    </xdr:from>
    <xdr:to>
      <xdr:col>22</xdr:col>
      <xdr:colOff>579120</xdr:colOff>
      <xdr:row>11</xdr:row>
      <xdr:rowOff>45720</xdr:rowOff>
    </xdr:to>
    <xdr:graphicFrame macro="">
      <xdr:nvGraphicFramePr>
        <xdr:cNvPr id="38" name="Chart 37">
          <a:extLst>
            <a:ext uri="{FF2B5EF4-FFF2-40B4-BE49-F238E27FC236}">
              <a16:creationId xmlns:a16="http://schemas.microsoft.com/office/drawing/2014/main" id="{25D53B7C-3264-4E93-807D-C5BFB16633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38100</xdr:colOff>
      <xdr:row>19</xdr:row>
      <xdr:rowOff>99060</xdr:rowOff>
    </xdr:from>
    <xdr:to>
      <xdr:col>2</xdr:col>
      <xdr:colOff>601980</xdr:colOff>
      <xdr:row>31</xdr:row>
      <xdr:rowOff>45720</xdr:rowOff>
    </xdr:to>
    <mc:AlternateContent xmlns:mc="http://schemas.openxmlformats.org/markup-compatibility/2006" xmlns:a14="http://schemas.microsoft.com/office/drawing/2010/main">
      <mc:Choice Requires="a14">
        <xdr:graphicFrame macro="">
          <xdr:nvGraphicFramePr>
            <xdr:cNvPr id="47" name="geolocation_state 2">
              <a:extLst>
                <a:ext uri="{FF2B5EF4-FFF2-40B4-BE49-F238E27FC236}">
                  <a16:creationId xmlns:a16="http://schemas.microsoft.com/office/drawing/2014/main" id="{E2E0E34E-7292-4B4B-B393-A5A4343C94F0}"/>
                </a:ext>
              </a:extLst>
            </xdr:cNvPr>
            <xdr:cNvGraphicFramePr/>
          </xdr:nvGraphicFramePr>
          <xdr:xfrm>
            <a:off x="0" y="0"/>
            <a:ext cx="0" cy="0"/>
          </xdr:xfrm>
          <a:graphic>
            <a:graphicData uri="http://schemas.microsoft.com/office/drawing/2010/slicer">
              <sle:slicer xmlns:sle="http://schemas.microsoft.com/office/drawing/2010/slicer" name="geolocation_state 2"/>
            </a:graphicData>
          </a:graphic>
        </xdr:graphicFrame>
      </mc:Choice>
      <mc:Fallback xmlns="">
        <xdr:sp macro="" textlink="">
          <xdr:nvSpPr>
            <xdr:cNvPr id="0" name=""/>
            <xdr:cNvSpPr>
              <a:spLocks noTextEdit="1"/>
            </xdr:cNvSpPr>
          </xdr:nvSpPr>
          <xdr:spPr>
            <a:xfrm>
              <a:off x="38100" y="3573780"/>
              <a:ext cx="1783080" cy="23012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45720</xdr:colOff>
      <xdr:row>4</xdr:row>
      <xdr:rowOff>45720</xdr:rowOff>
    </xdr:from>
    <xdr:to>
      <xdr:col>2</xdr:col>
      <xdr:colOff>601980</xdr:colOff>
      <xdr:row>7</xdr:row>
      <xdr:rowOff>121920</xdr:rowOff>
    </xdr:to>
    <mc:AlternateContent xmlns:mc="http://schemas.openxmlformats.org/markup-compatibility/2006" xmlns:a14="http://schemas.microsoft.com/office/drawing/2010/main">
      <mc:Choice Requires="a14">
        <xdr:graphicFrame macro="">
          <xdr:nvGraphicFramePr>
            <xdr:cNvPr id="48" name="Year 2">
              <a:extLst>
                <a:ext uri="{FF2B5EF4-FFF2-40B4-BE49-F238E27FC236}">
                  <a16:creationId xmlns:a16="http://schemas.microsoft.com/office/drawing/2014/main" id="{671B1470-EF68-44AD-A70F-A1382CAB672F}"/>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45720" y="777240"/>
              <a:ext cx="1775460" cy="6248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30480</xdr:colOff>
      <xdr:row>8</xdr:row>
      <xdr:rowOff>45720</xdr:rowOff>
    </xdr:from>
    <xdr:to>
      <xdr:col>2</xdr:col>
      <xdr:colOff>601980</xdr:colOff>
      <xdr:row>19</xdr:row>
      <xdr:rowOff>7620</xdr:rowOff>
    </xdr:to>
    <mc:AlternateContent xmlns:mc="http://schemas.openxmlformats.org/markup-compatibility/2006" xmlns:a14="http://schemas.microsoft.com/office/drawing/2010/main">
      <mc:Choice Requires="a14">
        <xdr:graphicFrame macro="">
          <xdr:nvGraphicFramePr>
            <xdr:cNvPr id="49" name="order_month 1">
              <a:extLst>
                <a:ext uri="{FF2B5EF4-FFF2-40B4-BE49-F238E27FC236}">
                  <a16:creationId xmlns:a16="http://schemas.microsoft.com/office/drawing/2014/main" id="{101FD184-487E-4777-A2FC-6B28248102BC}"/>
                </a:ext>
              </a:extLst>
            </xdr:cNvPr>
            <xdr:cNvGraphicFramePr/>
          </xdr:nvGraphicFramePr>
          <xdr:xfrm>
            <a:off x="0" y="0"/>
            <a:ext cx="0" cy="0"/>
          </xdr:xfrm>
          <a:graphic>
            <a:graphicData uri="http://schemas.microsoft.com/office/drawing/2010/slicer">
              <sle:slicer xmlns:sle="http://schemas.microsoft.com/office/drawing/2010/slicer" name="order_month 1"/>
            </a:graphicData>
          </a:graphic>
        </xdr:graphicFrame>
      </mc:Choice>
      <mc:Fallback xmlns="">
        <xdr:sp macro="" textlink="">
          <xdr:nvSpPr>
            <xdr:cNvPr id="0" name=""/>
            <xdr:cNvSpPr>
              <a:spLocks noTextEdit="1"/>
            </xdr:cNvSpPr>
          </xdr:nvSpPr>
          <xdr:spPr>
            <a:xfrm>
              <a:off x="30480" y="1508760"/>
              <a:ext cx="1790700" cy="19735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83820</xdr:colOff>
      <xdr:row>11</xdr:row>
      <xdr:rowOff>106680</xdr:rowOff>
    </xdr:from>
    <xdr:to>
      <xdr:col>9</xdr:col>
      <xdr:colOff>83820</xdr:colOff>
      <xdr:row>21</xdr:row>
      <xdr:rowOff>121920</xdr:rowOff>
    </xdr:to>
    <mc:AlternateContent xmlns:mc="http://schemas.openxmlformats.org/markup-compatibility/2006">
      <mc:Choice xmlns:cx4="http://schemas.microsoft.com/office/drawing/2016/5/10/chartex" Requires="cx4">
        <xdr:graphicFrame macro="">
          <xdr:nvGraphicFramePr>
            <xdr:cNvPr id="50" name="Chart 49">
              <a:extLst>
                <a:ext uri="{FF2B5EF4-FFF2-40B4-BE49-F238E27FC236}">
                  <a16:creationId xmlns:a16="http://schemas.microsoft.com/office/drawing/2014/main" id="{1943A05B-F138-4FBC-8917-FC6D71415D1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912620" y="2118360"/>
              <a:ext cx="3657600" cy="18440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510540</xdr:colOff>
      <xdr:row>22</xdr:row>
      <xdr:rowOff>167640</xdr:rowOff>
    </xdr:from>
    <xdr:to>
      <xdr:col>23</xdr:col>
      <xdr:colOff>160020</xdr:colOff>
      <xdr:row>31</xdr:row>
      <xdr:rowOff>99060</xdr:rowOff>
    </xdr:to>
    <mc:AlternateContent xmlns:mc="http://schemas.openxmlformats.org/markup-compatibility/2006">
      <mc:Choice xmlns:cx2="http://schemas.microsoft.com/office/drawing/2015/10/21/chartex" Requires="cx2">
        <xdr:graphicFrame macro="">
          <xdr:nvGraphicFramePr>
            <xdr:cNvPr id="51" name="Chart 50">
              <a:extLst>
                <a:ext uri="{FF2B5EF4-FFF2-40B4-BE49-F238E27FC236}">
                  <a16:creationId xmlns:a16="http://schemas.microsoft.com/office/drawing/2014/main" id="{D2CE538C-E63F-4EA8-B049-891243AD4D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10264140" y="4191000"/>
              <a:ext cx="3916680" cy="15773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99060</xdr:colOff>
      <xdr:row>21</xdr:row>
      <xdr:rowOff>175260</xdr:rowOff>
    </xdr:from>
    <xdr:to>
      <xdr:col>9</xdr:col>
      <xdr:colOff>53340</xdr:colOff>
      <xdr:row>31</xdr:row>
      <xdr:rowOff>38100</xdr:rowOff>
    </xdr:to>
    <xdr:graphicFrame macro="">
      <xdr:nvGraphicFramePr>
        <xdr:cNvPr id="52" name="Chart 51">
          <a:extLst>
            <a:ext uri="{FF2B5EF4-FFF2-40B4-BE49-F238E27FC236}">
              <a16:creationId xmlns:a16="http://schemas.microsoft.com/office/drawing/2014/main" id="{B2117C27-391A-486B-8F8E-F1379720C6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16</xdr:col>
      <xdr:colOff>510540</xdr:colOff>
      <xdr:row>11</xdr:row>
      <xdr:rowOff>144780</xdr:rowOff>
    </xdr:from>
    <xdr:to>
      <xdr:col>23</xdr:col>
      <xdr:colOff>175260</xdr:colOff>
      <xdr:row>22</xdr:row>
      <xdr:rowOff>99060</xdr:rowOff>
    </xdr:to>
    <xdr:graphicFrame macro="">
      <xdr:nvGraphicFramePr>
        <xdr:cNvPr id="53" name="Chart 52">
          <a:extLst>
            <a:ext uri="{FF2B5EF4-FFF2-40B4-BE49-F238E27FC236}">
              <a16:creationId xmlns:a16="http://schemas.microsoft.com/office/drawing/2014/main" id="{1A168107-0362-47B6-BF92-3B001E7B3A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9</xdr:col>
      <xdr:colOff>198120</xdr:colOff>
      <xdr:row>21</xdr:row>
      <xdr:rowOff>53340</xdr:rowOff>
    </xdr:from>
    <xdr:to>
      <xdr:col>16</xdr:col>
      <xdr:colOff>388620</xdr:colOff>
      <xdr:row>31</xdr:row>
      <xdr:rowOff>45720</xdr:rowOff>
    </xdr:to>
    <mc:AlternateContent xmlns:mc="http://schemas.openxmlformats.org/markup-compatibility/2006">
      <mc:Choice xmlns:cx1="http://schemas.microsoft.com/office/drawing/2015/9/8/chartex" Requires="cx1">
        <xdr:graphicFrame macro="">
          <xdr:nvGraphicFramePr>
            <xdr:cNvPr id="40" name="Chart 39">
              <a:extLst>
                <a:ext uri="{FF2B5EF4-FFF2-40B4-BE49-F238E27FC236}">
                  <a16:creationId xmlns:a16="http://schemas.microsoft.com/office/drawing/2014/main" id="{B6392666-42D0-4956-8CFF-26ACF800ADF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5684520" y="3893820"/>
              <a:ext cx="4457700" cy="18211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5</xdr:col>
      <xdr:colOff>152400</xdr:colOff>
      <xdr:row>4</xdr:row>
      <xdr:rowOff>60960</xdr:rowOff>
    </xdr:from>
    <xdr:to>
      <xdr:col>5</xdr:col>
      <xdr:colOff>449580</xdr:colOff>
      <xdr:row>5</xdr:row>
      <xdr:rowOff>175260</xdr:rowOff>
    </xdr:to>
    <xdr:pic>
      <xdr:nvPicPr>
        <xdr:cNvPr id="54" name="Picture 53">
          <a:extLst>
            <a:ext uri="{FF2B5EF4-FFF2-40B4-BE49-F238E27FC236}">
              <a16:creationId xmlns:a16="http://schemas.microsoft.com/office/drawing/2014/main" id="{8337BCC0-8F91-40FE-B860-2007E770EC43}"/>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200400" y="792480"/>
          <a:ext cx="297180" cy="297180"/>
        </a:xfrm>
        <a:prstGeom prst="rect">
          <a:avLst/>
        </a:prstGeom>
      </xdr:spPr>
    </xdr:pic>
    <xdr:clientData/>
  </xdr:twoCellAnchor>
  <xdr:twoCellAnchor editAs="oneCell">
    <xdr:from>
      <xdr:col>8</xdr:col>
      <xdr:colOff>83821</xdr:colOff>
      <xdr:row>4</xdr:row>
      <xdr:rowOff>30481</xdr:rowOff>
    </xdr:from>
    <xdr:to>
      <xdr:col>9</xdr:col>
      <xdr:colOff>1</xdr:colOff>
      <xdr:row>6</xdr:row>
      <xdr:rowOff>15240</xdr:rowOff>
    </xdr:to>
    <xdr:pic>
      <xdr:nvPicPr>
        <xdr:cNvPr id="55" name="Picture 54">
          <a:extLst>
            <a:ext uri="{FF2B5EF4-FFF2-40B4-BE49-F238E27FC236}">
              <a16:creationId xmlns:a16="http://schemas.microsoft.com/office/drawing/2014/main" id="{19F09B46-9CCA-4E00-8E8F-D35CF86B1004}"/>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4960621" y="762001"/>
          <a:ext cx="525780" cy="350519"/>
        </a:xfrm>
        <a:prstGeom prst="rect">
          <a:avLst/>
        </a:prstGeom>
      </xdr:spPr>
    </xdr:pic>
    <xdr:clientData/>
  </xdr:twoCellAnchor>
  <xdr:twoCellAnchor editAs="oneCell">
    <xdr:from>
      <xdr:col>12</xdr:col>
      <xdr:colOff>259081</xdr:colOff>
      <xdr:row>4</xdr:row>
      <xdr:rowOff>60961</xdr:rowOff>
    </xdr:from>
    <xdr:to>
      <xdr:col>12</xdr:col>
      <xdr:colOff>533401</xdr:colOff>
      <xdr:row>5</xdr:row>
      <xdr:rowOff>152401</xdr:rowOff>
    </xdr:to>
    <xdr:pic>
      <xdr:nvPicPr>
        <xdr:cNvPr id="56" name="Picture 55">
          <a:extLst>
            <a:ext uri="{FF2B5EF4-FFF2-40B4-BE49-F238E27FC236}">
              <a16:creationId xmlns:a16="http://schemas.microsoft.com/office/drawing/2014/main" id="{AB1A0C15-447C-4A4F-8375-76CEBCD9DAB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574281" y="792481"/>
          <a:ext cx="274320" cy="274320"/>
        </a:xfrm>
        <a:prstGeom prst="rect">
          <a:avLst/>
        </a:prstGeom>
        <a:solidFill>
          <a:schemeClr val="accent4"/>
        </a:solidFill>
      </xdr:spPr>
    </xdr:pic>
    <xdr:clientData/>
  </xdr:twoCellAnchor>
  <xdr:twoCellAnchor editAs="oneCell">
    <xdr:from>
      <xdr:col>16</xdr:col>
      <xdr:colOff>243840</xdr:colOff>
      <xdr:row>4</xdr:row>
      <xdr:rowOff>91440</xdr:rowOff>
    </xdr:from>
    <xdr:to>
      <xdr:col>16</xdr:col>
      <xdr:colOff>495300</xdr:colOff>
      <xdr:row>5</xdr:row>
      <xdr:rowOff>160020</xdr:rowOff>
    </xdr:to>
    <xdr:pic>
      <xdr:nvPicPr>
        <xdr:cNvPr id="57" name="Picture 56">
          <a:extLst>
            <a:ext uri="{FF2B5EF4-FFF2-40B4-BE49-F238E27FC236}">
              <a16:creationId xmlns:a16="http://schemas.microsoft.com/office/drawing/2014/main" id="{CCBEE034-3426-42EC-8F0D-C5E0FAF086AB}"/>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997440" y="822960"/>
          <a:ext cx="251460" cy="251460"/>
        </a:xfrm>
        <a:prstGeom prst="rect">
          <a:avLst/>
        </a:prstGeom>
      </xdr:spPr>
    </xdr:pic>
    <xdr:clientData/>
  </xdr:twoCellAnchor>
  <xdr:twoCellAnchor editAs="oneCell">
    <xdr:from>
      <xdr:col>18</xdr:col>
      <xdr:colOff>449580</xdr:colOff>
      <xdr:row>4</xdr:row>
      <xdr:rowOff>53340</xdr:rowOff>
    </xdr:from>
    <xdr:to>
      <xdr:col>19</xdr:col>
      <xdr:colOff>121920</xdr:colOff>
      <xdr:row>5</xdr:row>
      <xdr:rowOff>152400</xdr:rowOff>
    </xdr:to>
    <xdr:pic>
      <xdr:nvPicPr>
        <xdr:cNvPr id="58" name="Picture 57">
          <a:extLst>
            <a:ext uri="{FF2B5EF4-FFF2-40B4-BE49-F238E27FC236}">
              <a16:creationId xmlns:a16="http://schemas.microsoft.com/office/drawing/2014/main" id="{310FC92B-1272-457B-9B2A-19B0B60543AF}"/>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1422380" y="784860"/>
          <a:ext cx="281940" cy="281940"/>
        </a:xfrm>
        <a:prstGeom prst="rect">
          <a:avLst/>
        </a:prstGeom>
      </xdr:spPr>
    </xdr:pic>
    <xdr:clientData/>
  </xdr:twoCellAnchor>
  <xdr:twoCellAnchor editAs="oneCell">
    <xdr:from>
      <xdr:col>19</xdr:col>
      <xdr:colOff>144780</xdr:colOff>
      <xdr:row>4</xdr:row>
      <xdr:rowOff>60960</xdr:rowOff>
    </xdr:from>
    <xdr:to>
      <xdr:col>19</xdr:col>
      <xdr:colOff>426720</xdr:colOff>
      <xdr:row>5</xdr:row>
      <xdr:rowOff>160020</xdr:rowOff>
    </xdr:to>
    <xdr:pic>
      <xdr:nvPicPr>
        <xdr:cNvPr id="59" name="Picture 58">
          <a:extLst>
            <a:ext uri="{FF2B5EF4-FFF2-40B4-BE49-F238E27FC236}">
              <a16:creationId xmlns:a16="http://schemas.microsoft.com/office/drawing/2014/main" id="{41302870-BF4A-4254-BE37-947BBA32C9D6}"/>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1727180" y="792480"/>
          <a:ext cx="281940" cy="281940"/>
        </a:xfrm>
        <a:prstGeom prst="rect">
          <a:avLst/>
        </a:prstGeom>
      </xdr:spPr>
    </xdr:pic>
    <xdr:clientData/>
  </xdr:twoCellAnchor>
  <xdr:twoCellAnchor editAs="oneCell">
    <xdr:from>
      <xdr:col>22</xdr:col>
      <xdr:colOff>373381</xdr:colOff>
      <xdr:row>3</xdr:row>
      <xdr:rowOff>137161</xdr:rowOff>
    </xdr:from>
    <xdr:to>
      <xdr:col>23</xdr:col>
      <xdr:colOff>114300</xdr:colOff>
      <xdr:row>5</xdr:row>
      <xdr:rowOff>121920</xdr:rowOff>
    </xdr:to>
    <xdr:pic>
      <xdr:nvPicPr>
        <xdr:cNvPr id="60" name="Picture 59">
          <a:extLst>
            <a:ext uri="{FF2B5EF4-FFF2-40B4-BE49-F238E27FC236}">
              <a16:creationId xmlns:a16="http://schemas.microsoft.com/office/drawing/2014/main" id="{64F3F6EC-F895-4EE5-989D-A4361106AE2C}"/>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3784581" y="685801"/>
          <a:ext cx="350519" cy="350519"/>
        </a:xfrm>
        <a:prstGeom prst="rect">
          <a:avLst/>
        </a:prstGeom>
      </xdr:spPr>
    </xdr:pic>
    <xdr:clientData/>
  </xdr:twoCellAnchor>
  <xdr:twoCellAnchor>
    <xdr:from>
      <xdr:col>0</xdr:col>
      <xdr:colOff>38100</xdr:colOff>
      <xdr:row>0</xdr:row>
      <xdr:rowOff>68580</xdr:rowOff>
    </xdr:from>
    <xdr:to>
      <xdr:col>23</xdr:col>
      <xdr:colOff>152400</xdr:colOff>
      <xdr:row>3</xdr:row>
      <xdr:rowOff>137160</xdr:rowOff>
    </xdr:to>
    <xdr:sp macro="" textlink="">
      <xdr:nvSpPr>
        <xdr:cNvPr id="3" name="Rectangle 2">
          <a:extLst>
            <a:ext uri="{FF2B5EF4-FFF2-40B4-BE49-F238E27FC236}">
              <a16:creationId xmlns:a16="http://schemas.microsoft.com/office/drawing/2014/main" id="{71D840A4-1BFC-46C1-ACC5-0CE489BB483A}"/>
            </a:ext>
          </a:extLst>
        </xdr:cNvPr>
        <xdr:cNvSpPr/>
      </xdr:nvSpPr>
      <xdr:spPr>
        <a:xfrm>
          <a:off x="38100" y="68580"/>
          <a:ext cx="14135100" cy="617220"/>
        </a:xfrm>
        <a:prstGeom prst="rect">
          <a:avLst/>
        </a:prstGeom>
        <a:effectLst>
          <a:glow rad="101600">
            <a:schemeClr val="accent5">
              <a:satMod val="175000"/>
              <a:alpha val="40000"/>
            </a:schemeClr>
          </a:glo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3200" b="1">
              <a:solidFill>
                <a:schemeClr val="accent6">
                  <a:lumMod val="60000"/>
                  <a:lumOff val="40000"/>
                </a:schemeClr>
              </a:solidFill>
              <a:latin typeface="Algerian" panose="04020705040A02060702" pitchFamily="82" charset="0"/>
            </a:rPr>
            <a:t>OLIST-STORE ANALYSIS </a:t>
          </a:r>
          <a:r>
            <a:rPr lang="en-US" sz="1000" b="1">
              <a:solidFill>
                <a:schemeClr val="bg1"/>
              </a:solidFill>
              <a:latin typeface="Algerian" panose="04020705040A02060702" pitchFamily="82" charset="0"/>
            </a:rPr>
            <a:t>E-COMMERCE</a:t>
          </a:r>
          <a:r>
            <a:rPr lang="en-US" sz="1000" b="1" baseline="0">
              <a:solidFill>
                <a:schemeClr val="bg1"/>
              </a:solidFill>
              <a:latin typeface="Algerian" panose="04020705040A02060702" pitchFamily="82" charset="0"/>
            </a:rPr>
            <a:t> REPORT</a:t>
          </a:r>
          <a:endParaRPr lang="en-US" sz="1000" b="1">
            <a:solidFill>
              <a:schemeClr val="bg1"/>
            </a:solidFill>
            <a:latin typeface="Algerian" panose="04020705040A02060702" pitchFamily="82" charset="0"/>
          </a:endParaRPr>
        </a:p>
      </xdr:txBody>
    </xdr:sp>
    <xdr:clientData/>
  </xdr:twoCellAnchor>
  <xdr:twoCellAnchor editAs="oneCell">
    <xdr:from>
      <xdr:col>5</xdr:col>
      <xdr:colOff>480061</xdr:colOff>
      <xdr:row>0</xdr:row>
      <xdr:rowOff>144779</xdr:rowOff>
    </xdr:from>
    <xdr:to>
      <xdr:col>6</xdr:col>
      <xdr:colOff>464821</xdr:colOff>
      <xdr:row>3</xdr:row>
      <xdr:rowOff>91440</xdr:rowOff>
    </xdr:to>
    <xdr:pic>
      <xdr:nvPicPr>
        <xdr:cNvPr id="13" name="Picture 12">
          <a:hlinkClick xmlns:r="http://schemas.openxmlformats.org/officeDocument/2006/relationships" r:id="rId18"/>
          <a:extLst>
            <a:ext uri="{FF2B5EF4-FFF2-40B4-BE49-F238E27FC236}">
              <a16:creationId xmlns:a16="http://schemas.microsoft.com/office/drawing/2014/main" id="{A2141663-06B5-40C6-B5B6-791CA1908B2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528061" y="144779"/>
          <a:ext cx="594360" cy="495301"/>
        </a:xfrm>
        <a:prstGeom prst="rect">
          <a:avLst/>
        </a:prstGeom>
      </xdr:spPr>
    </xdr:pic>
    <xdr:clientData/>
  </xdr:twoCellAnchor>
  <xdr:twoCellAnchor editAs="oneCell">
    <xdr:from>
      <xdr:col>16</xdr:col>
      <xdr:colOff>373381</xdr:colOff>
      <xdr:row>0</xdr:row>
      <xdr:rowOff>152399</xdr:rowOff>
    </xdr:from>
    <xdr:to>
      <xdr:col>17</xdr:col>
      <xdr:colOff>358141</xdr:colOff>
      <xdr:row>3</xdr:row>
      <xdr:rowOff>99060</xdr:rowOff>
    </xdr:to>
    <xdr:pic>
      <xdr:nvPicPr>
        <xdr:cNvPr id="62" name="Picture 61">
          <a:hlinkClick xmlns:r="http://schemas.openxmlformats.org/officeDocument/2006/relationships" r:id="rId18"/>
          <a:extLst>
            <a:ext uri="{FF2B5EF4-FFF2-40B4-BE49-F238E27FC236}">
              <a16:creationId xmlns:a16="http://schemas.microsoft.com/office/drawing/2014/main" id="{D52FAA42-42DA-48D2-9139-3B243B24CC2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0126981" y="152399"/>
          <a:ext cx="594360" cy="495301"/>
        </a:xfrm>
        <a:prstGeom prst="rect">
          <a:avLst/>
        </a:prstGeom>
      </xdr:spPr>
    </xdr:pic>
    <xdr:clientData/>
  </xdr:twoCellAnchor>
  <xdr:twoCellAnchor>
    <xdr:from>
      <xdr:col>9</xdr:col>
      <xdr:colOff>213360</xdr:colOff>
      <xdr:row>11</xdr:row>
      <xdr:rowOff>152400</xdr:rowOff>
    </xdr:from>
    <xdr:to>
      <xdr:col>16</xdr:col>
      <xdr:colOff>388620</xdr:colOff>
      <xdr:row>20</xdr:row>
      <xdr:rowOff>137160</xdr:rowOff>
    </xdr:to>
    <xdr:graphicFrame macro="">
      <xdr:nvGraphicFramePr>
        <xdr:cNvPr id="65" name="Chart 64">
          <a:extLst>
            <a:ext uri="{FF2B5EF4-FFF2-40B4-BE49-F238E27FC236}">
              <a16:creationId xmlns:a16="http://schemas.microsoft.com/office/drawing/2014/main" id="{730CE57E-C7BB-424F-BACE-6FE03F6B73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69791668" backgroundQuery="1" createdVersion="7" refreshedVersion="7" minRefreshableVersion="3" recordCount="0" supportSubquery="1" supportAdvancedDrill="1" xr:uid="{86AC6F07-531A-4853-A557-C2CEAF012380}">
  <cacheSource type="external" connectionId="10"/>
  <cacheFields count="3">
    <cacheField name="[Measures].[Count of order_id]" caption="Count of order_id" numFmtId="0" hierarchy="69"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1"/>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oneField="1" hidden="1">
      <fieldsUsage count="1">
        <fieldUsage x="0"/>
      </fieldsUsage>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6967596" backgroundQuery="1" createdVersion="7" refreshedVersion="7" minRefreshableVersion="3" recordCount="0" supportSubquery="1" supportAdvancedDrill="1" xr:uid="{5F2D5879-CE62-4A32-B318-BA22491BC139}">
  <cacheSource type="external" connectionId="10"/>
  <cacheFields count="4">
    <cacheField name="[Orders].[order_month].[order_month]" caption="order_month" numFmtId="0" hierarchy="39" level="1">
      <sharedItems count="12">
        <s v="Apr"/>
        <s v="Aug"/>
        <s v="Dec"/>
        <s v="Feb"/>
        <s v="Jan"/>
        <s v="Jul"/>
        <s v="Jun"/>
        <s v="Mar"/>
        <s v="May"/>
        <s v="Nov"/>
        <s v="Oct"/>
        <s v="Sep"/>
      </sharedItems>
    </cacheField>
    <cacheField name="[Measures].[Sum of payment_value]" caption="Sum of payment_value" numFmtId="0" hierarchy="70"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3"/>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0"/>
      </fieldsUsage>
    </cacheHierarchy>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2"/>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7777781" backgroundQuery="1" createdVersion="7" refreshedVersion="7" minRefreshableVersion="3" recordCount="0" supportSubquery="1" supportAdvancedDrill="1" xr:uid="{9B4371D6-59FD-4C93-9AF2-FA6ED3EF26AB}">
  <cacheSource type="external" connectionId="10"/>
  <cacheFields count="4">
    <cacheField name="[Orders].[order_month].[order_month]" caption="order_month" numFmtId="0" hierarchy="39" level="1">
      <sharedItems count="12">
        <s v="Apr"/>
        <s v="Aug"/>
        <s v="Dec"/>
        <s v="Feb"/>
        <s v="Jan"/>
        <s v="Jul"/>
        <s v="Jun"/>
        <s v="Mar"/>
        <s v="May"/>
        <s v="Nov"/>
        <s v="Oct"/>
        <s v="Sep"/>
      </sharedItems>
    </cacheField>
    <cacheField name="[Measures].[Count of order_id]" caption="Count of order_id" numFmtId="0" hierarchy="69"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3"/>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0"/>
      </fieldsUsage>
    </cacheHierarchy>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2"/>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8356482" backgroundQuery="1" createdVersion="7" refreshedVersion="7" minRefreshableVersion="3" recordCount="0" supportSubquery="1" supportAdvancedDrill="1" xr:uid="{A3181673-E09B-4187-A066-2DD84BCBA70E}">
  <cacheSource type="external" connectionId="10"/>
  <cacheFields count="3">
    <cacheField name="[Orders].[order_month].[order_month]" caption="order_month" numFmtId="0" hierarchy="39" level="1">
      <sharedItems count="12">
        <s v="Apr"/>
        <s v="Aug"/>
        <s v="Dec"/>
        <s v="Feb"/>
        <s v="Jan"/>
        <s v="Jul"/>
        <s v="Jun"/>
        <s v="Mar"/>
        <s v="May"/>
        <s v="Nov"/>
        <s v="Oct"/>
        <s v="Sep"/>
      </sharedItems>
    </cacheField>
    <cacheField name="[Measures].[Distinct Count of customer_unique_id]" caption="Distinct Count of customer_unique_id" numFmtId="0" hierarchy="76" level="32767"/>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0"/>
      </fieldsUsage>
    </cacheHierarchy>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0" memberValueDatatype="130" unbalanced="0"/>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9050928" backgroundQuery="1" createdVersion="7" refreshedVersion="7" minRefreshableVersion="3" recordCount="0" supportSubquery="1" supportAdvancedDrill="1" xr:uid="{2BFFCDC8-2BAD-4CE1-9CE6-45475C2D3C34}">
  <cacheSource type="external" connectionId="10"/>
  <cacheFields count="3">
    <cacheField name="[Orders].[order_month].[order_month]" caption="order_month" numFmtId="0" hierarchy="39" level="1">
      <sharedItems count="12">
        <s v="Apr"/>
        <s v="Aug"/>
        <s v="Dec"/>
        <s v="Feb"/>
        <s v="Jan"/>
        <s v="Jul"/>
        <s v="Jun"/>
        <s v="Mar"/>
        <s v="May"/>
        <s v="Nov"/>
        <s v="Oct"/>
        <s v="Sep"/>
      </sharedItems>
    </cacheField>
    <cacheField name="[Measures].[Distinct Count of seller_id]" caption="Distinct Count of seller_id" numFmtId="0" hierarchy="85" level="32767"/>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0"/>
      </fieldsUsage>
    </cacheHierarchy>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0" memberValueDatatype="130" unbalanced="0"/>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oneField="1" hidden="1">
      <fieldsUsage count="1">
        <fieldUsage x="1"/>
      </fieldsUsage>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9629629" backgroundQuery="1" createdVersion="7" refreshedVersion="7" minRefreshableVersion="3" recordCount="0" supportSubquery="1" supportAdvancedDrill="1" xr:uid="{DE0C2ABE-71FD-48D7-B900-0237B57D0431}">
  <cacheSource type="external" connectionId="10"/>
  <cacheFields count="3">
    <cacheField name="[Orders].[order_month].[order_month]" caption="order_month" numFmtId="0" hierarchy="39" level="1">
      <sharedItems count="12">
        <s v="Apr"/>
        <s v="Aug"/>
        <s v="Dec"/>
        <s v="Feb"/>
        <s v="Jan"/>
        <s v="Jul"/>
        <s v="Jun"/>
        <s v="Mar"/>
        <s v="May"/>
        <s v="Nov"/>
        <s v="Oct"/>
        <s v="Sep"/>
      </sharedItems>
    </cacheField>
    <cacheField name="[Measures].[Average of review_score]" caption="Average of review_score" numFmtId="0" hierarchy="78" level="32767"/>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0"/>
      </fieldsUsage>
    </cacheHierarchy>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0" memberValueDatatype="130" unbalanced="0"/>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oneField="1" hidden="1">
      <fieldsUsage count="1">
        <fieldUsage x="1"/>
      </fieldsUsage>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80324075" backgroundQuery="1" createdVersion="7" refreshedVersion="7" minRefreshableVersion="3" recordCount="0" supportSubquery="1" supportAdvancedDrill="1" xr:uid="{CD1D7DED-17D8-4C03-9FCE-F26283E6630A}">
  <cacheSource type="external" connectionId="10"/>
  <cacheFields count="3">
    <cacheField name="[Orders].[order_month].[order_month]" caption="order_month" numFmtId="0" hierarchy="39" level="1">
      <sharedItems count="12">
        <s v="Apr"/>
        <s v="Aug"/>
        <s v="Dec"/>
        <s v="Feb"/>
        <s v="Jan"/>
        <s v="Jul"/>
        <s v="Jun"/>
        <s v="Mar"/>
        <s v="May"/>
        <s v="Nov"/>
        <s v="Oct"/>
        <s v="Sep"/>
      </sharedItems>
    </cacheField>
    <cacheField name="[Measures].[Avg_Order_value]" caption="Avg_Order_value" numFmtId="0" hierarchy="58" level="32767"/>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0"/>
      </fieldsUsage>
    </cacheHierarchy>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0" memberValueDatatype="130" unbalanced="0"/>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oneField="1">
      <fieldsUsage count="1">
        <fieldUsage x="1"/>
      </fieldsUsage>
    </cacheHierarchy>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80787037" backgroundQuery="1" createdVersion="7" refreshedVersion="7" minRefreshableVersion="3" recordCount="0" supportSubquery="1" supportAdvancedDrill="1" xr:uid="{4E84124F-7B80-443F-A16A-59BBB3BC4203}">
  <cacheSource type="external" connectionId="10"/>
  <cacheFields count="3">
    <cacheField name="[Order_payment].[payment_type].[payment_type]" caption="payment_type" numFmtId="0" hierarchy="19" level="1">
      <sharedItems count="5">
        <s v="boleto"/>
        <s v="credit_card"/>
        <s v="debit_card"/>
        <s v="not_defined"/>
        <s v="voucher"/>
      </sharedItems>
    </cacheField>
    <cacheField name="[Measures].[Sum of payment_value]" caption="Sum of payment_value" numFmtId="0" hierarchy="70" level="32767"/>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2" memberValueDatatype="130" unbalanced="0">
      <fieldsUsage count="2">
        <fieldUsage x="-1"/>
        <fieldUsage x="0"/>
      </fieldsUsage>
    </cacheHierarchy>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0" memberValueDatatype="130" unbalanced="0"/>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81597222" backgroundQuery="1" createdVersion="7" refreshedVersion="7" minRefreshableVersion="3" recordCount="0" supportSubquery="1" supportAdvancedDrill="1" xr:uid="{AD1736F4-FA4B-40F1-805B-23FC97EF7CCC}">
  <cacheSource type="external" connectionId="10"/>
  <cacheFields count="4">
    <cacheField name="[Orders].[order_month].[order_month]" caption="order_month" numFmtId="0" hierarchy="39" level="1">
      <sharedItems count="12">
        <s v="Apr"/>
        <s v="Aug"/>
        <s v="Dec"/>
        <s v="Feb"/>
        <s v="Jan"/>
        <s v="Jul"/>
        <s v="Jun"/>
        <s v="Mar"/>
        <s v="May"/>
        <s v="Nov"/>
        <s v="Oct"/>
        <s v="Sep"/>
      </sharedItems>
    </cacheField>
    <cacheField name="[Measures].[Sum of payment_value]" caption="Sum of payment_value" numFmtId="0" hierarchy="70" level="32767"/>
    <cacheField name="[Measures].[Count of payment_installments]" caption="Count of payment_installments" numFmtId="0" hierarchy="90" level="32767"/>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3"/>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fieldsUsage count="2">
        <fieldUsage x="-1"/>
        <fieldUsage x="0"/>
      </fieldsUsage>
    </cacheHierarchy>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0" memberValueDatatype="130" unbalanced="0"/>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oneField="1" hidden="1">
      <fieldsUsage count="1">
        <fieldUsage x="2"/>
      </fieldsUsage>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83680555" backgroundQuery="1" createdVersion="7" refreshedVersion="7" minRefreshableVersion="3" recordCount="0" supportSubquery="1" supportAdvancedDrill="1" xr:uid="{6C91D48E-057A-4BE5-BE69-AF4759228A13}">
  <cacheSource type="external" connectionId="10"/>
  <cacheFields count="3">
    <cacheField name="[Orders].[Weekend/Weekday].[Weekend/Weekday]" caption="Weekend/Weekday" numFmtId="0" hierarchy="38" level="1">
      <sharedItems count="2">
        <s v="Weekday"/>
        <s v="Weekend"/>
      </sharedItems>
    </cacheField>
    <cacheField name="[Measures].[Sum of payment_value]" caption="Sum of payment_value" numFmtId="0" hierarchy="70" level="32767"/>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2" memberValueDatatype="130" unbalanced="0">
      <fieldsUsage count="2">
        <fieldUsage x="-1"/>
        <fieldUsage x="0"/>
      </fieldsUsage>
    </cacheHierarchy>
    <cacheHierarchy uniqueName="[Orders].[order_month]" caption="order_month" attribute="1" defaultMemberUniqueName="[Orders].[order_month].[All]" allUniqueName="[Orders].[order_month].[All]" dimensionUniqueName="[Orders]" displayFolder="" count="0"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0"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0" memberValueDatatype="130" unbalanced="0"/>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85185186" backgroundQuery="1" createdVersion="7" refreshedVersion="7" minRefreshableVersion="3" recordCount="0" supportSubquery="1" supportAdvancedDrill="1" xr:uid="{32C4C5F8-E860-4FFD-8DAC-5F8B6FDA7879}">
  <cacheSource type="external" connectionId="10"/>
  <cacheFields count="4">
    <cacheField name="[Product_category_name].[product_category_name_english].[product_category_name_english]" caption="product_category_name_english" numFmtId="0" hierarchy="51" level="1">
      <sharedItems count="10">
        <s v="auto"/>
        <s v="bed_bath_table"/>
        <s v="computers_accessories"/>
        <s v="cool_stuff"/>
        <s v="furniture_decor"/>
        <s v="garden_tools"/>
        <s v="health_beauty"/>
        <s v="housewares"/>
        <s v="sports_leisure"/>
        <s v="watches_gifts"/>
      </sharedItems>
    </cacheField>
    <cacheField name="[Measures].[Sum of price]" caption="Sum of price" numFmtId="0" hierarchy="91" level="32767"/>
    <cacheField name="[Measures].[Sum of freight_value]" caption="Sum of freight_value" numFmtId="0" hierarchy="92" level="32767"/>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3"/>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0"/>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oneField="1" hidden="1">
      <fieldsUsage count="1">
        <fieldUsage x="2"/>
      </fieldsUsage>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0023146" backgroundQuery="1" createdVersion="7" refreshedVersion="7" minRefreshableVersion="3" recordCount="0" supportSubquery="1" supportAdvancedDrill="1" xr:uid="{48603733-8EF3-4A27-9F69-618476018992}">
  <cacheSource type="external" connectionId="10"/>
  <cacheFields count="3">
    <cacheField name="[Measures].[Sum of payment_value]" caption="Sum of payment_value" numFmtId="0" hierarchy="70"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1"/>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28.582101736109" backgroundQuery="1" createdVersion="3" refreshedVersion="7" minRefreshableVersion="3" recordCount="0" supportSubquery="1" supportAdvancedDrill="1" xr:uid="{0D93454F-2BDD-48C9-9E2F-B89414E02660}">
  <cacheSource type="external" connectionId="10">
    <extLst>
      <ext xmlns:x14="http://schemas.microsoft.com/office/spreadsheetml/2009/9/main" uri="{F057638F-6D5F-4e77-A914-E7F072B9BCA8}">
        <x14:sourceConnection name="ThisWorkbookDataModel"/>
      </ext>
    </extLst>
  </cacheSource>
  <cacheFields count="0"/>
  <cacheHierarchies count="8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2"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0" memberValueDatatype="130" unbalanced="0"/>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Count of order_id]" caption="Count of order_id" measure="1" displayFolder="" measureGroup="Orders" count="0">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extLst>
        <ext xmlns:x15="http://schemas.microsoft.com/office/spreadsheetml/2010/11/main" uri="{B97F6D7D-B522-45F9-BDA1-12C45D357490}">
          <x15:cacheHierarchy aggregatedColumn="24"/>
        </ext>
      </extLst>
    </cacheHierarchy>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46836853"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1643516" backgroundQuery="1" createdVersion="7" refreshedVersion="7" minRefreshableVersion="3" recordCount="0" supportSubquery="1" supportAdvancedDrill="1" xr:uid="{AD8F7462-DA4D-468A-A170-D181E022EBCC}">
  <cacheSource type="external" connectionId="10"/>
  <cacheFields count="4">
    <cacheField name="[Customers].[customer_state].[customer_state]" caption="customer_state" numFmtId="0" hierarchy="4" level="1">
      <sharedItems count="10">
        <s v="BA"/>
        <s v="DF"/>
        <s v="ES"/>
        <s v="GO"/>
        <s v="MG"/>
        <s v="PR"/>
        <s v="RJ"/>
        <s v="RS"/>
        <s v="SC"/>
        <s v="SP"/>
      </sharedItems>
    </cacheField>
    <cacheField name="[Measures].[Count of customer_id]" caption="Count of customer_id" numFmtId="0" hierarchy="71"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2" memberValueDatatype="130" unbalanced="0">
      <fieldsUsage count="2">
        <fieldUsage x="-1"/>
        <fieldUsage x="0"/>
      </fieldsUsage>
    </cacheHierarchy>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3"/>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2"/>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oneField="1" hidden="1">
      <fieldsUsage count="1">
        <fieldUsage x="1"/>
      </fieldsUsage>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2106485" backgroundQuery="1" createdVersion="7" refreshedVersion="7" minRefreshableVersion="3" recordCount="0" supportSubquery="1" supportAdvancedDrill="1" xr:uid="{C84230BB-32B8-4324-97A1-27CBCC3B95DB}">
  <cacheSource type="external" connectionId="10"/>
  <cacheFields count="4">
    <cacheField name="[Orders].[Weekend/Weekday].[Weekend/Weekday]" caption="Weekend/Weekday" numFmtId="0" hierarchy="38" level="1">
      <sharedItems count="2">
        <s v="Weekday"/>
        <s v="Weekend"/>
      </sharedItems>
    </cacheField>
    <cacheField name="[Measures].[Count of order_id]" caption="Count of order_id" numFmtId="0" hierarchy="69"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3"/>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2" memberValueDatatype="130" unbalanced="0">
      <fieldsUsage count="2">
        <fieldUsage x="-1"/>
        <fieldUsage x="0"/>
      </fieldsUsage>
    </cacheHierarchy>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2"/>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2453701" backgroundQuery="1" createdVersion="7" refreshedVersion="7" minRefreshableVersion="3" recordCount="0" supportSubquery="1" supportAdvancedDrill="1" xr:uid="{1EB8538A-A41E-4F94-8911-D91192B21E5B}">
  <cacheSource type="external" connectionId="10"/>
  <cacheFields count="3">
    <cacheField name="[Measures].[Count of seller_id]" caption="Count of seller_id" numFmtId="0" hierarchy="74"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1"/>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oneField="1" hidden="1">
      <fieldsUsage count="1">
        <fieldUsage x="0"/>
      </fieldsUsage>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2800924" backgroundQuery="1" createdVersion="7" refreshedVersion="7" minRefreshableVersion="3" recordCount="0" supportSubquery="1" supportAdvancedDrill="1" xr:uid="{5EEB401E-3D7D-4348-A43F-08CE3F68F128}">
  <cacheSource type="external" connectionId="10"/>
  <cacheFields count="3">
    <cacheField name="[Measures].[Distinct Count of customer_unique_id]" caption="Distinct Count of customer_unique_id" numFmtId="0" hierarchy="76"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1"/>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oneField="1" hidden="1">
      <fieldsUsage count="1">
        <fieldUsage x="0"/>
      </fieldsUsage>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3495371" backgroundQuery="1" createdVersion="7" refreshedVersion="7" minRefreshableVersion="3" recordCount="0" supportSubquery="1" supportAdvancedDrill="1" xr:uid="{D8FAE9BC-8BA9-4861-8D5C-D5DC4AA4BD2B}">
  <cacheSource type="external" connectionId="10"/>
  <cacheFields count="4">
    <cacheField name="[Orders].[Delivery_Status].[Delivery_Status]" caption="Delivery_Status" numFmtId="0" hierarchy="37" level="1">
      <sharedItems count="2">
        <s v="Delayed"/>
        <s v="On-time"/>
      </sharedItems>
    </cacheField>
    <cacheField name="[Measures].[Count of order_id]" caption="Count of order_id" numFmtId="0" hierarchy="69"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3"/>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2" memberValueDatatype="130" unbalanced="0">
      <fieldsUsage count="2">
        <fieldUsage x="-1"/>
        <fieldUsage x="0"/>
      </fieldsUsage>
    </cacheHierarchy>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2"/>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4768518" backgroundQuery="1" createdVersion="7" refreshedVersion="7" minRefreshableVersion="3" recordCount="0" supportSubquery="1" supportAdvancedDrill="1" xr:uid="{8DDD1967-4BCB-44CC-BF16-63BC8B8AEB58}">
  <cacheSource type="external" connectionId="10"/>
  <cacheFields count="3">
    <cacheField name="[Measures].[Average of review_score]" caption="Average of review_score" numFmtId="0" hierarchy="78" level="32767"/>
    <cacheField name="[Product_category_name].[product_category_name_english].[product_category_name_english]" caption="product_category_name_english" numFmtId="0" hierarchy="51" level="1">
      <sharedItems containsSemiMixedTypes="0" containsNonDate="0" containsString="0"/>
    </cacheField>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2"/>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2" memberValueDatatype="130" unbalanced="0">
      <fieldsUsage count="2">
        <fieldUsage x="-1"/>
        <fieldUsage x="1"/>
      </fieldsUsage>
    </cacheHierarchy>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oneField="1" hidden="1">
      <fieldsUsage count="1">
        <fieldUsage x="0"/>
      </fieldsUsage>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935.828175810188" backgroundQuery="1" createdVersion="7" refreshedVersion="7" minRefreshableVersion="3" recordCount="0" supportSubquery="1" supportAdvancedDrill="1" xr:uid="{B999B983-CA34-4204-A02E-E39C8EB02680}">
  <cacheSource type="external" connectionId="10"/>
  <cacheFields count="2">
    <cacheField name="[Measures].[Avg_Order_value]" caption="Avg_Order_value" numFmtId="0" hierarchy="58" level="32767"/>
    <cacheField name="[Geolocation].[geolocation_state].[geolocation_state]" caption="geolocation_state" numFmtId="0" hierarchy="9" level="1">
      <sharedItems containsSemiMixedTypes="0" containsNonDate="0" containsString="0"/>
    </cacheField>
  </cacheFields>
  <cacheHierarchies count="93">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unique_id]" caption="customer_unique_id" attribute="1" defaultMemberUniqueName="[Customers].[customer_unique_id].[All]" allUniqueName="[Customers].[customer_unique_id].[All]" dimensionUniqueName="[Customers]" displayFolder="" count="0" memberValueDatatype="130" unbalanced="0"/>
    <cacheHierarchy uniqueName="[Customers].[customer_zip_code_prefix]" caption="customer_zip_code_prefix" attribute="1" defaultMemberUniqueName="[Customers].[customer_zip_code_prefix].[All]" allUniqueName="[Customers].[customer_zip_code_prefix].[All]" dimensionUniqueName="[Customers]" displayFolder="" count="0" memberValueDatatype="3"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 caption="customer_state" attribute="1" defaultMemberUniqueName="[Customers].[customer_state].[All]" allUniqueName="[Customers].[customer_state].[All]" dimensionUniqueName="[Customers]" displayFolder="" count="0" memberValueDatatype="130" unbalanced="0"/>
    <cacheHierarchy uniqueName="[Geolocation].[geolocation_zip_code_prefix]" caption="geolocation_zip_code_prefix" attribute="1" defaultMemberUniqueName="[Geolocation].[geolocation_zip_code_prefix].[All]" allUniqueName="[Geolocation].[geolocation_zip_code_prefix].[All]" dimensionUniqueName="[Geolocation]" displayFolder="" count="0" memberValueDatatype="3" unbalanced="0"/>
    <cacheHierarchy uniqueName="[Geolocation].[geolocation_lat]" caption="geolocation_lat" attribute="1" defaultMemberUniqueName="[Geolocation].[geolocation_lat].[All]" allUniqueName="[Geolocation].[geolocation_lat].[All]" dimensionUniqueName="[Geolocation]" displayFolder="" count="0" memberValueDatatype="5" unbalanced="0"/>
    <cacheHierarchy uniqueName="[Geolocation].[geolocation_lng]" caption="geolocation_lng" attribute="1" defaultMemberUniqueName="[Geolocation].[geolocation_lng].[All]" allUniqueName="[Geolocation].[geolocation_lng].[All]" dimensionUniqueName="[Geolocation]" displayFolder="" count="0" memberValueDatatype="5" unbalanced="0"/>
    <cacheHierarchy uniqueName="[Geolocation].[geolocation_city]" caption="geolocation_city" attribute="1" defaultMemberUniqueName="[Geolocation].[geolocation_city].[All]" allUniqueName="[Geolocation].[geolocation_city].[All]" dimensionUniqueName="[Geolocation]" displayFolder="" count="0" memberValueDatatype="130" unbalanced="0"/>
    <cacheHierarchy uniqueName="[Geolocation].[geolocation_state]" caption="geolocation_state" attribute="1" defaultMemberUniqueName="[Geolocation].[geolocation_state].[All]" allUniqueName="[Geolocation].[geolocation_state].[All]" dimensionUniqueName="[Geolocation]" displayFolder="" count="2" memberValueDatatype="130" unbalanced="0">
      <fieldsUsage count="2">
        <fieldUsage x="-1"/>
        <fieldUsage x="1"/>
      </fieldsUsage>
    </cacheHierarchy>
    <cacheHierarchy uniqueName="[Order_items].[order_id]" caption="order_id" attribute="1" defaultMemberUniqueName="[Order_items].[order_id].[All]" allUniqueName="[Order_items].[order_id].[All]" dimensionUniqueName="[Order_items]" displayFolder="" count="0" memberValueDatatype="130" unbalanced="0"/>
    <cacheHierarchy uniqueName="[Order_items].[order_item_id]" caption="order_item_id" attribute="1" defaultMemberUniqueName="[Order_items].[order_item_id].[All]" allUniqueName="[Order_items].[order_item_id].[All]" dimensionUniqueName="[Order_items]" displayFolder="" count="0" memberValueDatatype="3" unbalanced="0"/>
    <cacheHierarchy uniqueName="[Order_items].[product_id]" caption="product_id" attribute="1" defaultMemberUniqueName="[Order_items].[product_id].[All]" allUniqueName="[Order_items].[product_id].[All]" dimensionUniqueName="[Order_items]" displayFolder="" count="0" memberValueDatatype="130" unbalanced="0"/>
    <cacheHierarchy uniqueName="[Order_items].[seller_id]" caption="seller_id" attribute="1" defaultMemberUniqueName="[Order_items].[seller_id].[All]" allUniqueName="[Order_items].[seller_id].[All]" dimensionUniqueName="[Order_items]" displayFolder="" count="0" memberValueDatatype="130" unbalanced="0"/>
    <cacheHierarchy uniqueName="[Order_items].[shipping_limit_date]" caption="shipping_limit_date" attribute="1" time="1" defaultMemberUniqueName="[Order_items].[shipping_limit_date].[All]" allUniqueName="[Order_items].[shipping_limit_date].[All]" dimensionUniqueName="[Order_items]" displayFolder="" count="0" memberValueDatatype="7" unbalanced="0"/>
    <cacheHierarchy uniqueName="[Order_items].[price]" caption="price" attribute="1" defaultMemberUniqueName="[Order_items].[price].[All]" allUniqueName="[Order_items].[price].[All]" dimensionUniqueName="[Order_items]" displayFolder="" count="0" memberValueDatatype="5" unbalanced="0"/>
    <cacheHierarchy uniqueName="[Order_items].[freight_value]" caption="freight_value" attribute="1" defaultMemberUniqueName="[Order_items].[freight_value].[All]" allUniqueName="[Order_items].[freight_value].[All]" dimensionUniqueName="[Order_items]" displayFolder="" count="0" memberValueDatatype="5" unbalanced="0"/>
    <cacheHierarchy uniqueName="[Order_payment].[order_id]" caption="order_id" attribute="1" defaultMemberUniqueName="[Order_payment].[order_id].[All]" allUniqueName="[Order_payment].[order_id].[All]" dimensionUniqueName="[Order_payment]" displayFolder="" count="0" memberValueDatatype="130" unbalanced="0"/>
    <cacheHierarchy uniqueName="[Order_payment].[payment_sequential]" caption="payment_sequential" attribute="1" defaultMemberUniqueName="[Order_payment].[payment_sequential].[All]" allUniqueName="[Order_payment].[payment_sequential].[All]" dimensionUniqueName="[Order_payment]" displayFolder="" count="0" memberValueDatatype="3" unbalanced="0"/>
    <cacheHierarchy uniqueName="[Order_payment].[payment_type]" caption="payment_type" attribute="1" defaultMemberUniqueName="[Order_payment].[payment_type].[All]" allUniqueName="[Order_payment].[payment_type].[All]" dimensionUniqueName="[Order_payment]" displayFolder="" count="0" memberValueDatatype="130" unbalanced="0"/>
    <cacheHierarchy uniqueName="[Order_payment].[payment_installments]" caption="payment_installments" attribute="1" defaultMemberUniqueName="[Order_payment].[payment_installments].[All]" allUniqueName="[Order_payment].[payment_installments].[All]" dimensionUniqueName="[Order_payment]" displayFolder="" count="0" memberValueDatatype="3" unbalanced="0"/>
    <cacheHierarchy uniqueName="[Order_payment].[payment_value]" caption="payment_value" attribute="1" defaultMemberUniqueName="[Order_payment].[payment_value].[All]" allUniqueName="[Order_payment].[payment_value].[All]" dimensionUniqueName="[Order_payment]" displayFolder="" count="0" memberValueDatatype="5" unbalanced="0"/>
    <cacheHierarchy uniqueName="[Order_reviews].[review_id]" caption="review_id" attribute="1" defaultMemberUniqueName="[Order_reviews].[review_id].[All]" allUniqueName="[Order_reviews].[review_id].[All]" dimensionUniqueName="[Order_reviews]" displayFolder="" count="0" memberValueDatatype="130" unbalanced="0"/>
    <cacheHierarchy uniqueName="[Order_reviews].[order_id]" caption="order_id" attribute="1" defaultMemberUniqueName="[Order_reviews].[order_id].[All]" allUniqueName="[Order_reviews].[order_id].[All]" dimensionUniqueName="[Order_reviews]" displayFolder="" count="0" memberValueDatatype="130" unbalanced="0"/>
    <cacheHierarchy uniqueName="[Order_reviews].[review_score]" caption="review_score" attribute="1" defaultMemberUniqueName="[Order_reviews].[review_score].[All]" allUniqueName="[Order_reviews].[review_score].[All]" dimensionUniqueName="[Order_reviews]" displayFolder="" count="0" memberValueDatatype="3" unbalanced="0"/>
    <cacheHierarchy uniqueName="[Order_reviews].[review_creation_date]" caption="review_creation_date" attribute="1" time="1" defaultMemberUniqueName="[Order_reviews].[review_creation_date].[All]" allUniqueName="[Order_reviews].[review_creation_date].[All]" dimensionUniqueName="[Order_reviews]" displayFolder="" count="0" memberValueDatatype="7" unbalanced="0"/>
    <cacheHierarchy uniqueName="[Order_reviews].[review_answer_timestamp]" caption="review_answer_timestamp" attribute="1" time="1" defaultMemberUniqueName="[Order_reviews].[review_answer_timestamp].[All]" allUniqueName="[Order_reviews].[review_answer_timestamp].[All]" dimensionUniqueName="[Order_reviews]" displayFolder="" count="0" memberValueDatatype="7" unbalanced="0"/>
    <cacheHierarchy uniqueName="[Order_reviews].[Review_response_in_days]" caption="Review_response_in_days" attribute="1" defaultMemberUniqueName="[Order_reviews].[Review_response_in_days].[All]" allUniqueName="[Order_reviews].[Review_response_in_days].[All]" dimensionUniqueName="[Order_reviews]" displayFolder="" count="0" memberValueDatatype="3" unbalanced="0"/>
    <cacheHierarchy uniqueName="[Orders].[order_id]" caption="order_id" attribute="1" defaultMemberUniqueName="[Orders].[order_id].[All]" allUniqueName="[Orders].[order_id].[All]" dimensionUniqueName="[Orders]" displayFolder="" count="0" memberValueDatatype="130" unbalanced="0"/>
    <cacheHierarchy uniqueName="[Orders].[customer_id]" caption="customer_id" attribute="1" defaultMemberUniqueName="[Orders].[customer_id].[All]" allUniqueName="[Orders].[customer_id].[All]" dimensionUniqueName="[Orders]" displayFolder="" count="0" memberValueDatatype="130" unbalanced="0"/>
    <cacheHierarchy uniqueName="[Orders].[order_status]" caption="order_status" attribute="1" defaultMemberUniqueName="[Orders].[order_status].[All]" allUniqueName="[Orders].[order_status].[All]" dimensionUniqueName="[Orders]" displayFolder="" count="0" memberValueDatatype="130" unbalanced="0"/>
    <cacheHierarchy uniqueName="[Orders].[order_purchase_timestamp]" caption="order_purchase_timestamp" attribute="1" time="1" defaultMemberUniqueName="[Orders].[order_purchase_timestamp].[All]" allUniqueName="[Orders].[order_purchase_timestamp].[All]" dimensionUniqueName="[Orders]" displayFolder="" count="0" memberValueDatatype="7" unbalanced="0"/>
    <cacheHierarchy uniqueName="[Orders].[order_approved_at]" caption="order_approved_at" attribute="1" time="1" defaultMemberUniqueName="[Orders].[order_approved_at].[All]" allUniqueName="[Orders].[order_approved_at].[All]" dimensionUniqueName="[Orders]" displayFolder="" count="0" memberValueDatatype="7" unbalanced="0"/>
    <cacheHierarchy uniqueName="[Orders].[order_delivered_carrier_date]" caption="order_delivered_carrier_date" attribute="1" time="1" defaultMemberUniqueName="[Orders].[order_delivered_carrier_date].[All]" allUniqueName="[Orders].[order_delivered_carrier_date].[All]" dimensionUniqueName="[Orders]" displayFolder="" count="0" memberValueDatatype="7" unbalanced="0"/>
    <cacheHierarchy uniqueName="[Orders].[order_delivered_customer_date]" caption="order_delivered_customer_date" attribute="1" time="1" defaultMemberUniqueName="[Orders].[order_delivered_customer_date].[All]" allUniqueName="[Orders].[order_delivered_customer_date].[All]" dimensionUniqueName="[Orders]" displayFolder="" count="0" memberValueDatatype="7" unbalanced="0"/>
    <cacheHierarchy uniqueName="[Orders].[order_estimated_delivery_date]" caption="order_estimated_delivery_date" attribute="1" time="1" defaultMemberUniqueName="[Orders].[order_estimated_delivery_date].[All]" allUniqueName="[Orders].[order_estimated_delivery_date].[All]" dimensionUniqueName="[Orders]" displayFolder="" count="0" memberValueDatatype="7" unbalanced="0"/>
    <cacheHierarchy uniqueName="[Orders].[Customer_satisfaction]" caption="Customer_satisfaction" attribute="1" defaultMemberUniqueName="[Orders].[Customer_satisfaction].[All]" allUniqueName="[Orders].[Customer_satisfaction].[All]" dimensionUniqueName="[Orders]" displayFolder="" count="0" memberValueDatatype="130" unbalanced="0"/>
    <cacheHierarchy uniqueName="[Orders].[Delivery_Status]" caption="Delivery_Status" attribute="1" defaultMemberUniqueName="[Orders].[Delivery_Status].[All]" allUniqueName="[Orders].[Delivery_Status].[All]" dimensionUniqueName="[Orders]" displayFolder="" count="0" memberValueDatatype="130" unbalanced="0"/>
    <cacheHierarchy uniqueName="[Orders].[Weekend/Weekday]" caption="Weekend/Weekday" attribute="1" defaultMemberUniqueName="[Orders].[Weekend/Weekday].[All]" allUniqueName="[Orders].[Weekend/Weekday].[All]" dimensionUniqueName="[Orders]" displayFolder="" count="0" memberValueDatatype="130" unbalanced="0"/>
    <cacheHierarchy uniqueName="[Orders].[order_month]" caption="order_month" attribute="1" defaultMemberUniqueName="[Orders].[order_month].[All]" allUniqueName="[Orders].[order_month].[All]" dimensionUniqueName="[Orders]" displayFolder="" count="2" memberValueDatatype="130" unbalanced="0"/>
    <cacheHierarchy uniqueName="[Orders].[month_year]" caption="month_year" attribute="1" defaultMemberUniqueName="[Orders].[month_year].[All]" allUniqueName="[Orders].[month_year].[All]" dimensionUniqueName="[Orders]" displayFolder="" count="0" memberValueDatatype="130" unbalanced="0"/>
    <cacheHierarchy uniqueName="[Orders].[Weeknum]" caption="Weeknum" attribute="1" defaultMemberUniqueName="[Orders].[Weeknum].[All]" allUniqueName="[Orders].[Weeknum].[All]" dimensionUniqueName="[Orders]" displayFolder="" count="0" memberValueDatatype="3" unbalanced="0"/>
    <cacheHierarchy uniqueName="[Orders].[Year]" caption="Year" attribute="1" defaultMemberUniqueName="[Orders].[Year].[All]" allUniqueName="[Orders].[Year].[All]" dimensionUniqueName="[Orders]" displayFolder="" count="2" memberValueDatatype="20" unbalanced="0"/>
    <cacheHierarchy uniqueName="[Product].[product_id]" caption="product_id" attribute="1" defaultMemberUniqueName="[Product].[product_id].[All]" allUniqueName="[Product].[product_id].[All]" dimensionUniqueName="[Product]" displayFolder="" count="0" memberValueDatatype="130" unbalanced="0"/>
    <cacheHierarchy uniqueName="[Product].[product_category_name]" caption="product_category_name" attribute="1" defaultMemberUniqueName="[Product].[product_category_name].[All]" allUniqueName="[Product].[product_category_name].[All]" dimensionUniqueName="[Product]" displayFolder="" count="0" memberValueDatatype="130" unbalanced="0"/>
    <cacheHierarchy uniqueName="[Product].[product_photos_qty]" caption="product_photos_qty" attribute="1" defaultMemberUniqueName="[Product].[product_photos_qty].[All]" allUniqueName="[Product].[product_photos_qty].[All]" dimensionUniqueName="[Product]" displayFolder="" count="0" memberValueDatatype="3" unbalanced="0"/>
    <cacheHierarchy uniqueName="[Product].[product_weight_g]" caption="product_weight_g" attribute="1" defaultMemberUniqueName="[Product].[product_weight_g].[All]" allUniqueName="[Product].[product_weight_g].[All]" dimensionUniqueName="[Product]" displayFolder="" count="0" memberValueDatatype="3" unbalanced="0"/>
    <cacheHierarchy uniqueName="[Product].[product_length_cm]" caption="product_length_cm" attribute="1" defaultMemberUniqueName="[Product].[product_length_cm].[All]" allUniqueName="[Product].[product_length_cm].[All]" dimensionUniqueName="[Product]" displayFolder="" count="0" memberValueDatatype="3" unbalanced="0"/>
    <cacheHierarchy uniqueName="[Product].[product_height_cm]" caption="product_height_cm" attribute="1" defaultMemberUniqueName="[Product].[product_height_cm].[All]" allUniqueName="[Product].[product_height_cm].[All]" dimensionUniqueName="[Product]" displayFolder="" count="0" memberValueDatatype="3" unbalanced="0"/>
    <cacheHierarchy uniqueName="[Product].[product_width_cm]" caption="product_width_cm" attribute="1" defaultMemberUniqueName="[Product].[product_width_cm].[All]" allUniqueName="[Product].[product_width_cm].[All]" dimensionUniqueName="[Product]" displayFolder="" count="0" memberValueDatatype="3" unbalanced="0"/>
    <cacheHierarchy uniqueName="[Product_category_name].[product_category_name]" caption="product_category_name" attribute="1" defaultMemberUniqueName="[Product_category_name].[product_category_name].[All]" allUniqueName="[Product_category_name].[product_category_name].[All]" dimensionUniqueName="[Product_category_name]" displayFolder="" count="0" memberValueDatatype="130" unbalanced="0"/>
    <cacheHierarchy uniqueName="[Product_category_name].[product_category_name_english]" caption="product_category_name_english" attribute="1" defaultMemberUniqueName="[Product_category_name].[product_category_name_english].[All]" allUniqueName="[Product_category_name].[product_category_name_english].[All]" dimensionUniqueName="[Product_category_name]" displayFolder="" count="0" memberValueDatatype="130" unbalanced="0"/>
    <cacheHierarchy uniqueName="[Sellers].[seller_id]" caption="seller_id" attribute="1" defaultMemberUniqueName="[Sellers].[seller_id].[All]" allUniqueName="[Sellers].[seller_id].[All]" dimensionUniqueName="[Sellers]" displayFolder="" count="0" memberValueDatatype="130" unbalanced="0"/>
    <cacheHierarchy uniqueName="[Sellers].[seller_zip_code_prefix]" caption="seller_zip_code_prefix" attribute="1" defaultMemberUniqueName="[Sellers].[seller_zip_code_prefix].[All]" allUniqueName="[Sellers].[seller_zip_code_prefix].[All]" dimensionUniqueName="[Sellers]" displayFolder="" count="0" memberValueDatatype="3" unbalanced="0"/>
    <cacheHierarchy uniqueName="[Sellers].[seller_city]" caption="seller_city" attribute="1" defaultMemberUniqueName="[Sellers].[seller_city].[All]" allUniqueName="[Sellers].[seller_city].[All]" dimensionUniqueName="[Sellers]" displayFolder="" count="0" memberValueDatatype="130" unbalanced="0"/>
    <cacheHierarchy uniqueName="[Sellers].[seller_state]" caption="seller_state" attribute="1" defaultMemberUniqueName="[Sellers].[seller_state].[All]" allUniqueName="[Sellers].[seller_state].[All]" dimensionUniqueName="[Sellers]" displayFolder="" count="0" memberValueDatatype="130" unbalanced="0"/>
    <cacheHierarchy uniqueName="[Measures].[Total_order]" caption="Total_order" measure="1" displayFolder="" measureGroup="Order_payment" count="0"/>
    <cacheHierarchy uniqueName="[Measures].[Total_revenue]" caption="Total_revenue" measure="1" displayFolder="" measureGroup="Order_payment" count="0"/>
    <cacheHierarchy uniqueName="[Measures].[Avg_Order_value]" caption="Avg_Order_value" measure="1" displayFolder="" measureGroup="Order_payment" count="0" oneField="1">
      <fieldsUsage count="1">
        <fieldUsage x="0"/>
      </fieldsUsage>
    </cacheHierarchy>
    <cacheHierarchy uniqueName="[Measures].[__XL_Count Customers]" caption="__XL_Count Customers" measure="1" displayFolder="" measureGroup="Customers" count="0" hidden="1"/>
    <cacheHierarchy uniqueName="[Measures].[__XL_Count Geolocation]" caption="__XL_Count Geolocation" measure="1" displayFolder="" measureGroup="Geolocation" count="0" hidden="1"/>
    <cacheHierarchy uniqueName="[Measures].[__XL_Count Order_items]" caption="__XL_Count Order_items" measure="1" displayFolder="" measureGroup="Order_items" count="0" hidden="1"/>
    <cacheHierarchy uniqueName="[Measures].[__XL_Count Order_payment]" caption="__XL_Count Order_payment" measure="1" displayFolder="" measureGroup="Order_payment" count="0" hidden="1"/>
    <cacheHierarchy uniqueName="[Measures].[__XL_Count Order_reviews]" caption="__XL_Count Order_reviews" measure="1" displayFolder="" measureGroup="Order_reviews" count="0" hidden="1"/>
    <cacheHierarchy uniqueName="[Measures].[__XL_Count Orders]" caption="__XL_Count Orders" measure="1" displayFolder="" measureGroup="Orders" count="0" hidden="1"/>
    <cacheHierarchy uniqueName="[Measures].[__XL_Count Product]" caption="__XL_Count Product" measure="1" displayFolder="" measureGroup="Product" count="0" hidden="1"/>
    <cacheHierarchy uniqueName="[Measures].[__XL_Count Product_category_name]" caption="__XL_Count Product_category_name" measure="1" displayFolder="" measureGroup="Product_category_name" count="0" hidden="1"/>
    <cacheHierarchy uniqueName="[Measures].[__XL_Count Sellers]" caption="__XL_Count Sellers" measure="1" displayFolder="" measureGroup="Sellers" count="0" hidden="1"/>
    <cacheHierarchy uniqueName="[Measures].[__No measures defined]" caption="__No measures defined" measure="1" displayFolder="" count="0" hidden="1"/>
    <cacheHierarchy uniqueName="[Measures].[Count of order_id]" caption="Count of order_id" measure="1" displayFolder="" measureGroup="Orders" count="0" hidden="1">
      <extLst>
        <ext xmlns:x15="http://schemas.microsoft.com/office/spreadsheetml/2010/11/main" uri="{B97F6D7D-B522-45F9-BDA1-12C45D357490}">
          <x15:cacheHierarchy aggregatedColumn="28"/>
        </ext>
      </extLst>
    </cacheHierarchy>
    <cacheHierarchy uniqueName="[Measures].[Sum of payment_value]" caption="Sum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customer_id]" caption="Count of customer_id" measure="1" displayFolder="" measureGroup="Customers" count="0" hidden="1">
      <extLst>
        <ext xmlns:x15="http://schemas.microsoft.com/office/spreadsheetml/2010/11/main" uri="{B97F6D7D-B522-45F9-BDA1-12C45D357490}">
          <x15:cacheHierarchy aggregatedColumn="0"/>
        </ext>
      </extLst>
    </cacheHierarchy>
    <cacheHierarchy uniqueName="[Measures].[Average of payment_value]" caption="Average of payment_value" measure="1" displayFolder="" measureGroup="Order_payment" count="0" hidden="1">
      <extLst>
        <ext xmlns:x15="http://schemas.microsoft.com/office/spreadsheetml/2010/11/main" uri="{B97F6D7D-B522-45F9-BDA1-12C45D357490}">
          <x15:cacheHierarchy aggregatedColumn="21"/>
        </ext>
      </extLst>
    </cacheHierarchy>
    <cacheHierarchy uniqueName="[Measures].[Count of product_id]" caption="Count of product_id" measure="1" displayFolder="" measureGroup="Product" count="0" hidden="1">
      <extLst>
        <ext xmlns:x15="http://schemas.microsoft.com/office/spreadsheetml/2010/11/main" uri="{B97F6D7D-B522-45F9-BDA1-12C45D357490}">
          <x15:cacheHierarchy aggregatedColumn="43"/>
        </ext>
      </extLst>
    </cacheHierarchy>
    <cacheHierarchy uniqueName="[Measures].[Count of seller_id]" caption="Count of seller_id" measure="1" displayFolder="" measureGroup="Sellers" count="0" hidden="1">
      <extLst>
        <ext xmlns:x15="http://schemas.microsoft.com/office/spreadsheetml/2010/11/main" uri="{B97F6D7D-B522-45F9-BDA1-12C45D357490}">
          <x15:cacheHierarchy aggregatedColumn="52"/>
        </ext>
      </extLst>
    </cacheHierarchy>
    <cacheHierarchy uniqueName="[Measures].[Count of customer_unique_id]" caption="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Customers" count="0" hidden="1">
      <extLst>
        <ext xmlns:x15="http://schemas.microsoft.com/office/spreadsheetml/2010/11/main" uri="{B97F6D7D-B522-45F9-BDA1-12C45D357490}">
          <x15:cacheHierarchy aggregatedColumn="1"/>
        </ext>
      </extLst>
    </cacheHierarchy>
    <cacheHierarchy uniqueName="[Measures].[Sum of review_score]" caption="Sum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Customer_satisfaction]" caption="Count of Customer_satisfaction" measure="1" displayFolder="" measureGroup="Orders" count="0" hidden="1">
      <extLst>
        <ext xmlns:x15="http://schemas.microsoft.com/office/spreadsheetml/2010/11/main" uri="{B97F6D7D-B522-45F9-BDA1-12C45D357490}">
          <x15:cacheHierarchy aggregatedColumn="36"/>
        </ext>
      </extLst>
    </cacheHierarchy>
    <cacheHierarchy uniqueName="[Measures].[Count of order_purchase_timestamp]" caption="Count of order_purchase_timestamp" measure="1" displayFolder="" measureGroup="Orders" count="0" hidden="1">
      <extLst>
        <ext xmlns:x15="http://schemas.microsoft.com/office/spreadsheetml/2010/11/main" uri="{B97F6D7D-B522-45F9-BDA1-12C45D357490}">
          <x15:cacheHierarchy aggregatedColumn="31"/>
        </ext>
      </extLst>
    </cacheHierarchy>
    <cacheHierarchy uniqueName="[Measures].[Count of Delivery_Status]" caption="Count of Delivery_Status" measure="1" displayFolder="" measureGroup="Order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42"/>
        </ext>
      </extLst>
    </cacheHierarchy>
    <cacheHierarchy uniqueName="[Measures].[Count of Year]" caption="Count of Year" measure="1" displayFolder="" measureGroup="Orders" count="0" hidden="1">
      <extLst>
        <ext xmlns:x15="http://schemas.microsoft.com/office/spreadsheetml/2010/11/main" uri="{B97F6D7D-B522-45F9-BDA1-12C45D357490}">
          <x15:cacheHierarchy aggregatedColumn="42"/>
        </ext>
      </extLst>
    </cacheHierarchy>
    <cacheHierarchy uniqueName="[Measures].[Count of seller_id 2]" caption="Count of seller_id 2"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seller_id]" caption="Distinct Count of seller_id" measure="1" displayFolder="" measureGroup="Order_items" count="0" hidden="1">
      <extLst>
        <ext xmlns:x15="http://schemas.microsoft.com/office/spreadsheetml/2010/11/main" uri="{B97F6D7D-B522-45F9-BDA1-12C45D357490}">
          <x15:cacheHierarchy aggregatedColumn="13"/>
        </ext>
      </extLst>
    </cacheHierarchy>
    <cacheHierarchy uniqueName="[Measures].[Distinct Count of review_score]" caption="Distinct 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Count of review_score]" caption="Count of review_score" measure="1" displayFolder="" measureGroup="Order_reviews" count="0" hidden="1">
      <extLst>
        <ext xmlns:x15="http://schemas.microsoft.com/office/spreadsheetml/2010/11/main" uri="{B97F6D7D-B522-45F9-BDA1-12C45D357490}">
          <x15:cacheHierarchy aggregatedColumn="24"/>
        </ext>
      </extLst>
    </cacheHierarchy>
    <cacheHierarchy uniqueName="[Measures].[Sum of payment_installments]" caption="Sum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Distinct Count of payment_installments]" caption="Distinct 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Count of payment_installments]" caption="Count of payment_installments" measure="1" displayFolder="" measureGroup="Order_payment" count="0" hidden="1">
      <extLst>
        <ext xmlns:x15="http://schemas.microsoft.com/office/spreadsheetml/2010/11/main" uri="{B97F6D7D-B522-45F9-BDA1-12C45D357490}">
          <x15:cacheHierarchy aggregatedColumn="20"/>
        </ext>
      </extLst>
    </cacheHierarchy>
    <cacheHierarchy uniqueName="[Measures].[Sum of price]" caption="Sum of price" measure="1" displayFolder="" measureGroup="Order_items" count="0" hidden="1">
      <extLst>
        <ext xmlns:x15="http://schemas.microsoft.com/office/spreadsheetml/2010/11/main" uri="{B97F6D7D-B522-45F9-BDA1-12C45D357490}">
          <x15:cacheHierarchy aggregatedColumn="15"/>
        </ext>
      </extLst>
    </cacheHierarchy>
    <cacheHierarchy uniqueName="[Measures].[Sum of freight_value]" caption="Sum of freight_value"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Customers" uniqueName="[Customers]" caption="Customers"/>
    <dimension name="Geolocation" uniqueName="[Geolocation]" caption="Geolocation"/>
    <dimension measure="1" name="Measures" uniqueName="[Measures]" caption="Measures"/>
    <dimension name="Order_items" uniqueName="[Order_items]" caption="Order_items"/>
    <dimension name="Order_payment" uniqueName="[Order_payment]" caption="Order_payment"/>
    <dimension name="Order_reviews" uniqueName="[Order_reviews]" caption="Order_reviews"/>
    <dimension name="Orders" uniqueName="[Orders]" caption="Orders"/>
    <dimension name="Product" uniqueName="[Product]" caption="Product"/>
    <dimension name="Product_category_name" uniqueName="[Product_category_name]" caption="Product_category_name"/>
    <dimension name="Sellers" uniqueName="[Sellers]" caption="Sellers"/>
  </dimensions>
  <measureGroups count="9">
    <measureGroup name="Customers" caption="Customers"/>
    <measureGroup name="Geolocation" caption="Geolocation"/>
    <measureGroup name="Order_items" caption="Order_items"/>
    <measureGroup name="Order_payment" caption="Order_payment"/>
    <measureGroup name="Order_reviews" caption="Order_reviews"/>
    <measureGroup name="Orders" caption="Orders"/>
    <measureGroup name="Product" caption="Product"/>
    <measureGroup name="Product_category_name" caption="Product_category_name"/>
    <measureGroup name="Sellers" caption="Sellers"/>
  </measureGroups>
  <maps count="20">
    <map measureGroup="0" dimension="0"/>
    <map measureGroup="0" dimension="1"/>
    <map measureGroup="0" dimension="6"/>
    <map measureGroup="1" dimension="1"/>
    <map measureGroup="2" dimension="1"/>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8"/>
    <map measureGroup="7" dimension="8"/>
    <map measureGroup="8" dimension="1"/>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038A0E1-0A57-4F6E-97A3-E161182B4307}" name="6" cacheId="817" applyNumberFormats="0" applyBorderFormats="0" applyFontFormats="0" applyPatternFormats="0" applyAlignmentFormats="0" applyWidthHeightFormats="1" dataCaption="Values" tag="8341b962-be04-4b2f-9976-db8f506bf3c7" updatedVersion="7" minRefreshableVersion="3" useAutoFormatting="1" subtotalHiddenItems="1" itemPrintTitles="1" createdVersion="7" indent="0" outline="1" outlineData="1" multipleFieldFilters="0">
  <location ref="A68:A69"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seller_id" fld="0" subtotal="count" baseField="0" baseItem="0"/>
  </dataField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ell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B63A863-B007-41EF-A563-7FD264F024A0}" name="9" cacheId="826" applyNumberFormats="0" applyBorderFormats="0" applyFontFormats="0" applyPatternFormats="0" applyAlignmentFormats="0" applyWidthHeightFormats="1" dataCaption="Values" tag="1eab2a65-6f5c-45e5-8e09-0ede78402891" updatedVersion="7" minRefreshableVersion="3" useAutoFormatting="1" subtotalHiddenItems="1" itemPrintTitles="1" createdVersion="7" indent="0" outline="1" outlineData="1" multipleFieldFilters="0">
  <location ref="A78:A79"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Average of review_score" fld="0" subtotal="average" baseField="0" baseItem="0" numFmtId="165"/>
  </dataFields>
  <formats count="1">
    <format dxfId="69">
      <pivotArea outline="0" collapsedLevelsAreSubtotals="1" fieldPosition="0"/>
    </format>
  </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eview_sco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review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789E208-D211-40A5-9325-C746E86DEC7B}" name="PivotTable1" cacheId="85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96:B99"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Sum of payment_value" fld="1" baseField="0" baseItem="0"/>
  </dataField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pay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A774E51-FBD3-4F47-943C-8C75EAC5084D}" name="PivotTable15" cacheId="832" applyNumberFormats="0" applyBorderFormats="0" applyFontFormats="0" applyPatternFormats="0" applyAlignmentFormats="0" applyWidthHeightFormats="1" dataCaption="Values" tag="9940fa97-8fad-4406-a9f0-c221eaaa37af" updatedVersion="7" minRefreshableVersion="3" useAutoFormatting="1" subtotalHiddenItems="1" itemPrintTitles="1" createdVersion="7" indent="0" outline="1" outlineData="1" multipleFieldFilters="0" chartFormat="3">
  <location ref="A4:B17" firstHeaderRow="1" firstDataRow="1" firstDataCol="1"/>
  <pivotFields count="4">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payment_value"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pay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5B33C13F-4123-4B1C-B4E5-CC1CFCB521B4}" name="PivotTable27" cacheId="847" applyNumberFormats="0" applyBorderFormats="0" applyFontFormats="0" applyPatternFormats="0" applyAlignmentFormats="0" applyWidthHeightFormats="1" dataCaption="Values" tag="7ea9509c-8199-4be2-bfb6-5a0265ec0921" updatedVersion="7" minRefreshableVersion="3" useAutoFormatting="1" subtotalHiddenItems="1" itemPrintTitles="1" createdVersion="7" indent="0" outline="1" outlineData="1" multipleFieldFilters="0" chartFormat="3">
  <location ref="P4:Q17" firstHeaderRow="1" firstDataRow="1" firstDataCol="1"/>
  <pivotFields count="3">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pay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B450070-22FA-4D01-94EA-3471DFFEE7A4}" name="PivotTable23" cacheId="844" applyNumberFormats="0" applyBorderFormats="0" applyFontFormats="0" applyPatternFormats="0" applyAlignmentFormats="0" applyWidthHeightFormats="1" dataCaption="Values" tag="8813fc3d-3887-4b12-917e-f0528167877f" updatedVersion="7" minRefreshableVersion="3" useAutoFormatting="1" subtotalHiddenItems="1" itemPrintTitles="1" createdVersion="7" indent="0" outline="1" outlineData="1" multipleFieldFilters="0" chartFormat="8">
  <location ref="M4:N17" firstHeaderRow="1" firstDataRow="1" firstDataCol="1"/>
  <pivotFields count="3">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Average of review_score" fld="1" subtotal="average" baseField="0" baseItem="0"/>
  </dataFields>
  <formats count="2">
    <format dxfId="66">
      <pivotArea collapsedLevelsAreSubtotals="1" fieldPosition="0">
        <references count="1">
          <reference field="0" count="0"/>
        </references>
      </pivotArea>
    </format>
    <format dxfId="67">
      <pivotArea grandRow="1" outline="0" collapsedLevelsAreSubtotals="1" fieldPosition="0"/>
    </format>
  </formats>
  <chartFormats count="2">
    <chartFormat chart="3"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eview_score"/>
    <pivotHierarchy dragToData="1"/>
    <pivotHierarchy dragToData="1"/>
    <pivotHierarchy dragToData="1"/>
    <pivotHierarchy dragToData="1"/>
    <pivotHierarchy dragToData="1"/>
    <pivotHierarchy dragToData="1"/>
    <pivotHierarchy dragToData="1"/>
    <pivotHierarchy dragToData="1" caption="Distinct Count of review_score"/>
    <pivotHierarchy dragToData="1" caption="Count of review_scor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review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BB9BC85-4E28-4978-88AD-5097117DB7C3}" name="PivotTable22" cacheId="841" applyNumberFormats="0" applyBorderFormats="0" applyFontFormats="0" applyPatternFormats="0" applyAlignmentFormats="0" applyWidthHeightFormats="1" dataCaption="Values" tag="96aece05-887f-4419-8769-a95827ffdc51" updatedVersion="7" minRefreshableVersion="3" useAutoFormatting="1" subtotalHiddenItems="1" itemPrintTitles="1" createdVersion="7" indent="0" outline="1" outlineData="1" multipleFieldFilters="0" chartFormat="6">
  <location ref="J4:K17" firstHeaderRow="1" firstDataRow="1" firstDataCol="1"/>
  <pivotFields count="3">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Distinct Count of seller_id" fld="1" subtotal="count" baseField="0" baseItem="0">
      <extLst>
        <ext xmlns:x15="http://schemas.microsoft.com/office/spreadsheetml/2010/11/main" uri="{FABC7310-3BB5-11E1-824E-6D434824019B}">
          <x15:dataField isCountDistinct="1"/>
        </ext>
      </extLst>
    </dataField>
  </dataFields>
  <chartFormats count="2">
    <chartFormat chart="1"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seller_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D9BC784-6205-4BEC-BE91-1FDC462951D5}" name="PivotTable21" cacheId="838" applyNumberFormats="0" applyBorderFormats="0" applyFontFormats="0" applyPatternFormats="0" applyAlignmentFormats="0" applyWidthHeightFormats="1" dataCaption="Values" tag="1acc74c5-04b0-4465-ba0b-c587eb72b3d1" updatedVersion="7" minRefreshableVersion="3" useAutoFormatting="1" subtotalHiddenItems="1" itemPrintTitles="1" createdVersion="7" indent="0" outline="1" outlineData="1" multipleFieldFilters="0" chartFormat="7">
  <location ref="G4:H17" firstHeaderRow="1" firstDataRow="1" firstDataCol="1"/>
  <pivotFields count="3">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Distinct Count of customer_unique_id" fld="1" subtotal="count" baseField="0" baseItem="0">
      <extLst>
        <ext xmlns:x15="http://schemas.microsoft.com/office/spreadsheetml/2010/11/main" uri="{FABC7310-3BB5-11E1-824E-6D434824019B}">
          <x15:dataField isCountDistinct="1"/>
        </ext>
      </extLst>
    </dataField>
  </dataFields>
  <chartFormats count="2">
    <chartFormat chart="2"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Distinct Count of customer_unique_id"/>
    <pivotHierarchy dragToData="1"/>
    <pivotHierarchy dragToData="1"/>
    <pivotHierarchy dragToData="1"/>
    <pivotHierarchy dragToData="1"/>
    <pivotHierarchy dragToData="1"/>
    <pivotHierarchy dragToData="1"/>
    <pivotHierarchy dragToData="1" caption="Count of Year"/>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Seller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48D40F4C-5E9E-4E49-91A8-CB9A6A37F3BA}" name="PivotTable16" cacheId="835" applyNumberFormats="0" applyBorderFormats="0" applyFontFormats="0" applyPatternFormats="0" applyAlignmentFormats="0" applyWidthHeightFormats="1" dataCaption="Values" tag="89ccb158-5444-4a94-a8ae-fb70ebc62339" updatedVersion="7" minRefreshableVersion="3" useAutoFormatting="1" subtotalHiddenItems="1" itemPrintTitles="1" createdVersion="7" indent="0" outline="1" outlineData="1" multipleFieldFilters="0" chartFormat="10">
  <location ref="D4:E17" firstHeaderRow="1" firstDataRow="1" firstDataCol="1"/>
  <pivotFields count="4">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Count of order_id" fld="1" subtotal="count" baseField="0" baseItem="0"/>
  </dataFields>
  <chartFormats count="4">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9" format="3">
      <pivotArea type="data" outline="0" fieldPosition="0">
        <references count="2">
          <reference field="4294967294" count="1" selected="0">
            <x v="0"/>
          </reference>
          <reference field="0" count="1" selected="0">
            <x v="7"/>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F8F2A844-6C2E-4C90-A222-2AA3F3C4A3A1}" name="PivotTable29" cacheId="853" applyNumberFormats="0" applyBorderFormats="0" applyFontFormats="0" applyPatternFormats="0" applyAlignmentFormats="0" applyWidthHeightFormats="1" dataCaption="Values" tag="7e2eb3f3-e401-40b3-adb1-071567c6bd07" updatedVersion="7" minRefreshableVersion="3" useAutoFormatting="1" subtotalHiddenItems="1" itemPrintTitles="1" createdVersion="7" indent="0" outline="1" outlineData="1" multipleFieldFilters="0" chartFormat="6">
  <location ref="A26:C39" firstHeaderRow="0" firstDataRow="1" firstDataCol="1"/>
  <pivotFields count="4">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Count of payment_installments" fld="2" subtotal="count" baseField="0" baseItem="0" numFmtId="167"/>
    <dataField name="Sum of payment_value" fld="1" baseField="0" baseItem="0" numFmtId="164"/>
  </dataFields>
  <formats count="4">
    <format dxfId="62">
      <pivotArea collapsedLevelsAreSubtotals="1" fieldPosition="0">
        <references count="2">
          <reference field="4294967294" count="1" selected="0">
            <x v="0"/>
          </reference>
          <reference field="0" count="0"/>
        </references>
      </pivotArea>
    </format>
    <format dxfId="63">
      <pivotArea collapsedLevelsAreSubtotals="1" fieldPosition="0">
        <references count="2">
          <reference field="4294967294" count="1" selected="0">
            <x v="1"/>
          </reference>
          <reference field="0" count="0"/>
        </references>
      </pivotArea>
    </format>
    <format dxfId="64">
      <pivotArea outline="0" collapsedLevelsAreSubtotals="1" fieldPosition="0">
        <references count="1">
          <reference field="4294967294" count="1" selected="0">
            <x v="1"/>
          </reference>
        </references>
      </pivotArea>
    </format>
    <format dxfId="65">
      <pivotArea outline="0" collapsedLevelsAreSubtotals="1" fieldPosition="0">
        <references count="1">
          <reference field="4294967294" count="1" selected="0">
            <x v="0"/>
          </reference>
        </references>
      </pivotArea>
    </format>
  </formats>
  <chartFormats count="1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1"/>
          </reference>
        </references>
      </pivotArea>
    </chartFormat>
    <chartFormat chart="1"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4" format="2" series="1">
      <pivotArea type="data" outline="0" fieldPosition="0">
        <references count="1">
          <reference field="4294967294" count="1" selected="0">
            <x v="1"/>
          </reference>
        </references>
      </pivotArea>
    </chartFormat>
    <chartFormat chart="4" format="3"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payment_installments"/>
    <pivotHierarchy dragToData="1" caption="Count of payment_installments"/>
    <pivotHierarchy dragToData="1"/>
    <pivotHierarchy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Order_payment]"/>
        <x15:activeTabTopLevelEntity name="[Geoloc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9A2F1C7D-074E-42BE-97FC-6A63D032F8EE}" name="PivotTable28" cacheId="850" applyNumberFormats="0" applyBorderFormats="0" applyFontFormats="0" applyPatternFormats="0" applyAlignmentFormats="0" applyWidthHeightFormats="1" dataCaption="Values" tag="0eec55f2-6c18-4377-9d57-fee4d5dd2ca2" updatedVersion="7" minRefreshableVersion="3" useAutoFormatting="1" subtotalHiddenItems="1" itemPrintTitles="1" createdVersion="7" indent="0" outline="1" outlineData="1" multipleFieldFilters="0">
  <location ref="A4:B10" firstHeaderRow="1" firstDataRow="1" firstDataCol="1"/>
  <pivotFields count="3">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1"/>
    </i>
    <i>
      <x/>
    </i>
    <i>
      <x v="4"/>
    </i>
    <i>
      <x v="2"/>
    </i>
    <i>
      <x v="3"/>
    </i>
    <i t="grand">
      <x/>
    </i>
  </rowItems>
  <colItems count="1">
    <i/>
  </colItems>
  <dataFields count="1">
    <dataField name="Sum of payment_value" fld="1" baseField="0" baseItem="0"/>
  </dataField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pay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988F28A-F4A2-4F0C-A956-2D42DAAAFA55}" name="7" cacheId="820" applyNumberFormats="0" applyBorderFormats="0" applyFontFormats="0" applyPatternFormats="0" applyAlignmentFormats="0" applyWidthHeightFormats="1" dataCaption="Values" tag="7131bdd8-4482-4956-a5ae-9a4df890483c" updatedVersion="7" minRefreshableVersion="3" useAutoFormatting="1" subtotalHiddenItems="1" itemPrintTitles="1" createdVersion="7" indent="0" outline="1" outlineData="1" multipleFieldFilters="0">
  <location ref="A73:A74"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Distinct Count of customer_unique_id" fld="0" subtotal="count" baseField="0" baseItem="0">
      <extLst>
        <ext xmlns:x15="http://schemas.microsoft.com/office/spreadsheetml/2010/11/main" uri="{FABC7310-3BB5-11E1-824E-6D434824019B}">
          <x15:dataField isCountDistinct="1"/>
        </ext>
      </extLst>
    </dataField>
  </dataField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Distinct Count of customer_unique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A6551B1-0FFC-4BDB-8EAC-C883AF8B2D91}" name="1" cacheId="805" applyNumberFormats="0" applyBorderFormats="0" applyFontFormats="0" applyPatternFormats="0" applyAlignmentFormats="0" applyWidthHeightFormats="1" dataCaption="Values" tag="d4382805-1007-49d9-b96c-63a90cfc1438" updatedVersion="7" minRefreshableVersion="3" useAutoFormatting="1" subtotalHiddenItems="1" itemPrintTitles="1" createdVersion="7" indent="0" outline="1" outlineData="1" multipleFieldFilters="0">
  <location ref="A3:A4"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order_id" fld="0" subtotal="count" baseField="0" baseItem="0"/>
  </dataField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Geoloc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55A6D03-66DE-4D11-97CF-8AF7CAC99B3D}" name="PivotTable25" cacheId="829" applyNumberFormats="0" applyBorderFormats="0" applyFontFormats="0" applyPatternFormats="0" applyAlignmentFormats="0" applyWidthHeightFormats="1" dataCaption="Values" tag="88b22da6-4a03-4110-8100-bba09af23c5a" updatedVersion="7" minRefreshableVersion="3" useAutoFormatting="1" subtotalHiddenItems="1" itemPrintTitles="1" createdVersion="7" indent="0" outline="1" outlineData="1" multipleFieldFilters="0">
  <location ref="A87:A8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6"/>
  </dataFields>
  <formats count="1">
    <format dxfId="68">
      <pivotArea outline="0" collapsedLevelsAreSubtotals="1" fieldPosition="0"/>
    </format>
  </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pay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8A3499C-DBCF-42F0-BAEE-DDF583B5C561}" name="PivotTable4" cacheId="859" applyNumberFormats="0" applyBorderFormats="0" applyFontFormats="0" applyPatternFormats="0" applyAlignmentFormats="0" applyWidthHeightFormats="1" dataCaption="Values" tag="f88dc181-1bd5-4901-ab94-72a69d39adeb" updatedVersion="7" minRefreshableVersion="3" useAutoFormatting="1" subtotalHiddenItems="1" itemPrintTitles="1" createdVersion="7" indent="0" outline="1" outlineData="1" multipleFieldFilters="0">
  <location ref="A108:C119" firstHeaderRow="0"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6"/>
    </i>
    <i>
      <x v="9"/>
    </i>
    <i>
      <x v="1"/>
    </i>
    <i>
      <x v="8"/>
    </i>
    <i>
      <x v="2"/>
    </i>
    <i>
      <x v="4"/>
    </i>
    <i>
      <x v="3"/>
    </i>
    <i>
      <x v="7"/>
    </i>
    <i>
      <x/>
    </i>
    <i>
      <x v="5"/>
    </i>
    <i t="grand">
      <x/>
    </i>
  </rowItems>
  <colFields count="1">
    <field x="-2"/>
  </colFields>
  <colItems count="2">
    <i>
      <x/>
    </i>
    <i i="1">
      <x v="1"/>
    </i>
  </colItems>
  <dataFields count="2">
    <dataField name="Sum of price" fld="1" baseField="0" baseItem="0"/>
    <dataField name="Sum of freight_value" fld="2" baseField="0" baseItem="0"/>
  </dataField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91">
      <autoFilter ref="A1">
        <filterColumn colId="0">
          <top10 val="10" filterVal="10"/>
        </filterColumn>
      </autoFilter>
    </filter>
  </filters>
  <rowHierarchiesUsage count="1">
    <rowHierarchyUsage hierarchyUsage="5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Product_category_name]"/>
        <x15:activeTabTopLevelEntity name="[Order_item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70BD53D-54B2-42B5-AAA1-AB5E15E23744}" name="3" cacheId="811" applyNumberFormats="0" applyBorderFormats="0" applyFontFormats="0" applyPatternFormats="0" applyAlignmentFormats="0" applyWidthHeightFormats="1" dataCaption="Values" tag="e6b38ae5-947a-4baf-bfbc-612da433eda9" updatedVersion="7" minRefreshableVersion="3" useAutoFormatting="1" subtotalHiddenItems="1" itemPrintTitles="1" createdVersion="7" indent="0" outline="1" outlineData="1" multipleFieldFilters="0">
  <location ref="A14:B25" firstHeaderRow="1"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9"/>
    </i>
    <i>
      <x v="6"/>
    </i>
    <i>
      <x v="4"/>
    </i>
    <i>
      <x v="7"/>
    </i>
    <i>
      <x v="5"/>
    </i>
    <i>
      <x v="8"/>
    </i>
    <i>
      <x/>
    </i>
    <i>
      <x v="1"/>
    </i>
    <i>
      <x v="2"/>
    </i>
    <i>
      <x v="3"/>
    </i>
    <i t="grand">
      <x/>
    </i>
  </rowItems>
  <colItems count="1">
    <i/>
  </colItems>
  <dataFields count="1">
    <dataField name="Count of customer_id" fld="1" subtotal="count" baseField="0" baseItem="0"/>
  </dataField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erage of payment_val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1">
      <autoFilter ref="A1">
        <filterColumn colId="0">
          <top10 val="10" filterVal="10"/>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Geolocation]"/>
        <x15:activeTabTopLevelEntity name="[Order_payment]"/>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580E880-9703-4036-918F-D42AEDBE5D38}" name="2" cacheId="808" applyNumberFormats="0" applyBorderFormats="0" applyFontFormats="0" applyPatternFormats="0" applyAlignmentFormats="0" applyWidthHeightFormats="1" dataCaption="Values" tag="7fca163e-048f-489f-b4b4-7352818b4f5f" updatedVersion="7" minRefreshableVersion="3" useAutoFormatting="1" subtotalHiddenItems="1" itemPrintTitles="1" createdVersion="7" indent="0" outline="1" outlineData="1" multipleFieldFilters="0" chartFormat="5">
  <location ref="A9:A10"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payment_value" fld="0" baseField="0" baseItem="0" numFmtId="164"/>
  </dataFields>
  <formats count="1">
    <format dxfId="71">
      <pivotArea outline="0" collapsedLevelsAreSubtotals="1" fieldPosition="0"/>
    </format>
  </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payment]"/>
        <x15:activeTabTopLevelEntity name="[Geolocation]"/>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53A5C5D-2D73-4071-8FAA-E639EFA145C7}" name="8" cacheId="823" applyNumberFormats="0" applyBorderFormats="0" applyFontFormats="0" applyPatternFormats="0" applyAlignmentFormats="0" applyWidthHeightFormats="1" dataCaption="Values" tag="cf6cdb72-4df8-43d3-b885-5c52b4aae3ad" updatedVersion="7" minRefreshableVersion="3" useAutoFormatting="1" subtotalHiddenItems="1" itemPrintTitles="1" createdVersion="7" indent="0" outline="1" outlineData="1" multipleFieldFilters="0" chartFormat="5">
  <location ref="D69:E72" firstHeaderRow="1" firstDataRow="1" firstDataCol="1"/>
  <pivotFields count="4">
    <pivotField axis="axisRow" allDrilled="1" subtotalTop="0" showAll="0" sortType="descending" dataSourceSort="1" defaultSubtotal="0" defaultAttributeDrillState="1">
      <items count="2">
        <item x="0"/>
        <item x="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v="1"/>
    </i>
    <i>
      <x/>
    </i>
    <i t="grand">
      <x/>
    </i>
  </rowItems>
  <colItems count="1">
    <i/>
  </colItems>
  <dataFields count="1">
    <dataField name="Count of order_id" fld="1" subtotal="count" baseField="0" baseItem="0"/>
  </dataFields>
  <formats count="1">
    <format dxfId="70">
      <pivotArea collapsedLevelsAreSubtotals="1" fieldPosition="0">
        <references count="1">
          <reference field="0" count="0"/>
        </references>
      </pivotArea>
    </format>
  </format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Geoloc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957D482-F2F1-4C95-A587-CA2EA758328A}" name="4" cacheId="814" applyNumberFormats="0" applyBorderFormats="0" applyFontFormats="0" applyPatternFormats="0" applyAlignmentFormats="0" applyWidthHeightFormats="1" dataCaption="Values" tag="f2efa429-8697-44fc-9f44-088e5aad4df8" updatedVersion="7" minRefreshableVersion="3" useAutoFormatting="1" subtotalHiddenItems="1" itemPrintTitles="1" createdVersion="7" indent="0" outline="1" outlineData="1" multipleFieldFilters="0">
  <location ref="A32:B35" firstHeaderRow="1" firstDataRow="1" firstDataCol="1"/>
  <pivotFields count="4">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i>
    <i>
      <x v="1"/>
    </i>
    <i t="grand">
      <x/>
    </i>
  </rowItems>
  <colItems count="1">
    <i/>
  </colItems>
  <dataFields count="1">
    <dataField name="Count of order_id" fld="1" subtotal="count" baseField="0" baseItem="0"/>
  </dataField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y_name].[product_category_name_english].&amp;[construction_tools_lights]"/>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olocation_state" xr10:uid="{159CA2B9-67D4-44C0-974A-0535D22FDDF7}" sourceName="[Geolocation].[geolocation_state]">
  <pivotTables>
    <pivotTable tabId="1" name="1"/>
    <pivotTable tabId="1" name="2"/>
    <pivotTable tabId="1" name="3"/>
    <pivotTable tabId="1" name="4"/>
    <pivotTable tabId="1" name="6"/>
    <pivotTable tabId="1" name="7"/>
    <pivotTable tabId="1" name="8"/>
    <pivotTable tabId="1" name="9"/>
    <pivotTable tabId="1" name="PivotTable25"/>
    <pivotTable tabId="3" name="PivotTable15"/>
    <pivotTable tabId="3" name="PivotTable16"/>
    <pivotTable tabId="3" name="PivotTable21"/>
    <pivotTable tabId="3" name="PivotTable22"/>
    <pivotTable tabId="3" name="PivotTable23"/>
    <pivotTable tabId="3" name="PivotTable27"/>
    <pivotTable tabId="6" name="PivotTable28"/>
    <pivotTable tabId="6" name="PivotTable29"/>
    <pivotTable tabId="1" name="PivotTable1"/>
    <pivotTable tabId="1" name="PivotTable4"/>
  </pivotTables>
  <data>
    <olap pivotCacheId="1346836853">
      <levels count="2">
        <level uniqueName="[Geolocation].[geolocation_state].[(All)]" sourceCaption="(All)" count="0"/>
        <level uniqueName="[Geolocation].[geolocation_state].[geolocation_state]" sourceCaption="geolocation_state" count="28">
          <ranges>
            <range startItem="0">
              <i n="[Geolocation].[geolocation_state].&amp;[AC]" c="AC"/>
              <i n="[Geolocation].[geolocation_state].&amp;[AL]" c="AL"/>
              <i n="[Geolocation].[geolocation_state].&amp;[AM]" c="AM"/>
              <i n="[Geolocation].[geolocation_state].&amp;[AP]" c="AP"/>
              <i n="[Geolocation].[geolocation_state].&amp;[BA]" c="BA"/>
              <i n="[Geolocation].[geolocation_state].&amp;[CE]" c="CE"/>
              <i n="[Geolocation].[geolocation_state].&amp;[DF]" c="DF"/>
              <i n="[Geolocation].[geolocation_state].&amp;[ES]" c="ES"/>
              <i n="[Geolocation].[geolocation_state].&amp;[GO]" c="GO"/>
              <i n="[Geolocation].[geolocation_state].&amp;[MA]" c="MA"/>
              <i n="[Geolocation].[geolocation_state].&amp;[MG]" c="MG"/>
              <i n="[Geolocation].[geolocation_state].&amp;[MS]" c="MS"/>
              <i n="[Geolocation].[geolocation_state].&amp;[MT]" c="MT"/>
              <i n="[Geolocation].[geolocation_state].&amp;[PA]" c="PA"/>
              <i n="[Geolocation].[geolocation_state].&amp;[PB]" c="PB"/>
              <i n="[Geolocation].[geolocation_state].&amp;[PE]" c="PE"/>
              <i n="[Geolocation].[geolocation_state].&amp;[PI]" c="PI"/>
              <i n="[Geolocation].[geolocation_state].&amp;[PR]" c="PR"/>
              <i n="[Geolocation].[geolocation_state].&amp;[RJ]" c="RJ"/>
              <i n="[Geolocation].[geolocation_state].&amp;[RN]" c="RN"/>
              <i n="[Geolocation].[geolocation_state].&amp;[RO]" c="RO"/>
              <i n="[Geolocation].[geolocation_state].&amp;[RR]" c="RR"/>
              <i n="[Geolocation].[geolocation_state].&amp;[RS]" c="RS"/>
              <i n="[Geolocation].[geolocation_state].&amp;[SC]" c="SC"/>
              <i n="[Geolocation].[geolocation_state].&amp;[SE]" c="SE"/>
              <i n="[Geolocation].[geolocation_state].&amp;[SP]" c="SP"/>
              <i n="[Geolocation].[geolocation_state].&amp;[TO]" c="TO"/>
              <i n="[Geolocation].[geolocation_state].&amp;" c="(blank)"/>
            </range>
          </ranges>
        </level>
      </levels>
      <selections count="1">
        <selection n="[Geolocation].[geolocation_stat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88D298F-4825-4059-A55D-6A3426D51F26}" sourceName="[Orders].[Year]">
  <pivotTables>
    <pivotTable tabId="1" name="1"/>
    <pivotTable tabId="1" name="2"/>
    <pivotTable tabId="1" name="3"/>
    <pivotTable tabId="1" name="4"/>
    <pivotTable tabId="1" name="6"/>
    <pivotTable tabId="1" name="7"/>
    <pivotTable tabId="1" name="9"/>
    <pivotTable tabId="3" name="PivotTable15"/>
    <pivotTable tabId="3" name="PivotTable16"/>
    <pivotTable tabId="1" name="8"/>
    <pivotTable tabId="1" name="PivotTable25"/>
    <pivotTable tabId="3" name="PivotTable21"/>
    <pivotTable tabId="3" name="PivotTable22"/>
    <pivotTable tabId="3" name="PivotTable23"/>
    <pivotTable tabId="3" name="PivotTable27"/>
    <pivotTable tabId="6" name="PivotTable28"/>
    <pivotTable tabId="6" name="PivotTable29"/>
    <pivotTable tabId="1" name="PivotTable4"/>
  </pivotTables>
  <data>
    <olap pivotCacheId="1346836853">
      <levels count="2">
        <level uniqueName="[Orders].[Year].[(All)]" sourceCaption="(All)" count="0"/>
        <level uniqueName="[Orders].[Year].[Year]" sourceCaption="Year" count="3">
          <ranges>
            <range startItem="0">
              <i n="[Orders].[Year].&amp;[2016]" c="2016"/>
              <i n="[Orders].[Year].&amp;[2017]" c="2017"/>
              <i n="[Orders].[Year].&amp;[2018]" c="2018"/>
            </range>
          </ranges>
        </level>
      </levels>
      <selections count="1">
        <selection n="[Orders].[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month" xr10:uid="{3AB680FD-59A0-42E7-99D1-7F7FB9900D4C}" sourceName="[Orders].[order_month]">
  <pivotTables>
    <pivotTable tabId="1" name="1"/>
    <pivotTable tabId="1" name="2"/>
    <pivotTable tabId="1" name="3"/>
    <pivotTable tabId="1" name="4"/>
    <pivotTable tabId="1" name="6"/>
    <pivotTable tabId="1" name="7"/>
    <pivotTable tabId="1" name="8"/>
    <pivotTable tabId="1" name="9"/>
    <pivotTable tabId="1" name="PivotTable25"/>
    <pivotTable tabId="3" name="PivotTable15"/>
    <pivotTable tabId="3" name="PivotTable16"/>
    <pivotTable tabId="3" name="PivotTable21"/>
    <pivotTable tabId="3" name="PivotTable22"/>
    <pivotTable tabId="3" name="PivotTable23"/>
    <pivotTable tabId="3" name="PivotTable27"/>
    <pivotTable tabId="6" name="PivotTable28"/>
    <pivotTable tabId="6" name="PivotTable29"/>
    <pivotTable tabId="1" name="PivotTable4"/>
  </pivotTables>
  <data>
    <olap pivotCacheId="1346836853">
      <levels count="2">
        <level uniqueName="[Orders].[order_month].[(All)]" sourceCaption="(All)" count="0"/>
        <level uniqueName="[Orders].[order_month].[order_month]" sourceCaption="order_month" count="12">
          <ranges>
            <range startItem="0">
              <i n="[Orders].[order_month].&amp;[Apr]" c="Apr"/>
              <i n="[Orders].[order_month].&amp;[Aug]" c="Aug"/>
              <i n="[Orders].[order_month].&amp;[Dec]" c="Dec"/>
              <i n="[Orders].[order_month].&amp;[Feb]" c="Feb"/>
              <i n="[Orders].[order_month].&amp;[Jan]" c="Jan"/>
              <i n="[Orders].[order_month].&amp;[Jul]" c="Jul"/>
              <i n="[Orders].[order_month].&amp;[Jun]" c="Jun"/>
              <i n="[Orders].[order_month].&amp;[Mar]" c="Mar"/>
              <i n="[Orders].[order_month].&amp;[May]" c="May"/>
              <i n="[Orders].[order_month].&amp;[Nov]" c="Nov"/>
              <i n="[Orders].[order_month].&amp;[Oct]" c="Oct"/>
              <i n="[Orders].[order_month].&amp;[Sep]" c="Sep"/>
            </range>
          </ranges>
        </level>
      </levels>
      <selections count="1">
        <selection n="[Orders].[order_month].[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type" xr10:uid="{5A8255FB-FD16-4BEC-B0DE-43B68F1E3517}" sourceName="[Order_payment].[payment_type]">
  <pivotTables>
    <pivotTable tabId="1" name="1"/>
    <pivotTable tabId="1" name="2"/>
    <pivotTable tabId="1" name="3"/>
    <pivotTable tabId="1" name="4"/>
    <pivotTable tabId="1" name="6"/>
    <pivotTable tabId="1" name="7"/>
    <pivotTable tabId="1" name="8"/>
    <pivotTable tabId="1" name="9"/>
    <pivotTable tabId="1" name="PivotTable25"/>
    <pivotTable tabId="3" name="PivotTable15"/>
    <pivotTable tabId="3" name="PivotTable16"/>
    <pivotTable tabId="3" name="PivotTable21"/>
    <pivotTable tabId="3" name="PivotTable22"/>
    <pivotTable tabId="3" name="PivotTable23"/>
    <pivotTable tabId="3" name="PivotTable27"/>
    <pivotTable tabId="6" name="PivotTable28"/>
    <pivotTable tabId="6" name="PivotTable29"/>
  </pivotTables>
  <data>
    <olap pivotCacheId="1346836853">
      <levels count="2">
        <level uniqueName="[Order_payment].[payment_type].[(All)]" sourceCaption="(All)" count="0"/>
        <level uniqueName="[Order_payment].[payment_type].[payment_type]" sourceCaption="payment_type" count="5">
          <ranges>
            <range startItem="0">
              <i n="[Order_payment].[payment_type].&amp;[boleto]" c="boleto"/>
              <i n="[Order_payment].[payment_type].&amp;[credit_card]" c="credit_card"/>
              <i n="[Order_payment].[payment_type].&amp;[debit_card]" c="debit_card"/>
              <i n="[Order_payment].[payment_type].&amp;[not_defined]" c="not_defined"/>
              <i n="[Order_payment].[payment_type].&amp;[voucher]" c="voucher"/>
            </range>
          </ranges>
        </level>
      </levels>
      <selections count="1">
        <selection n="[Order_payment].[payment_typ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olocation_state" xr10:uid="{6D92C100-C68A-4E36-9ED9-177A408D39D9}" cache="Slicer_geolocation_state" caption="geolocation_state" startItem="13" level="1" rowHeight="234950"/>
  <slicer name="Year" xr10:uid="{346C0E27-3791-4C6F-969B-AE8AD04EC487}" cache="Slicer_Year" caption="Year" level="1" rowHeight="234950"/>
  <slicer name="order_month" xr10:uid="{BB019E0A-D936-4BB5-AE80-05F80019D771}" cache="Slicer_order_month" caption="order_month"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yment_type" xr10:uid="{BDAD1908-60A6-46D0-B365-DA96AD37B165}" cache="Slicer_payment_type" caption="payment_type"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olocation_state 2" xr10:uid="{87B2DB86-6C43-4E26-9ABA-82DC9685D51E}" cache="Slicer_geolocation_state" caption="Pick Any State" startItem="11" level="1" style="SlicerStyleLight6" rowHeight="234950"/>
  <slicer name="Year 2" xr10:uid="{AEC4C0B1-EE01-457D-9A7F-BB8BF157721B}" cache="Slicer_Year" caption="Year" columnCount="3" level="1" style="SlicerStyleLight6" rowHeight="234950"/>
  <slicer name="order_month 1" xr10:uid="{7277F018-ED41-43E2-8710-F74A2BB39C8F}" cache="Slicer_order_month" caption="Month" columnCount="2" level="1" style="SlicerStyleLight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14.xml"/><Relationship Id="rId7" Type="http://schemas.openxmlformats.org/officeDocument/2006/relationships/drawing" Target="../drawings/drawing2.xml"/><Relationship Id="rId2" Type="http://schemas.openxmlformats.org/officeDocument/2006/relationships/pivotTable" Target="../pivotTables/pivotTable13.xml"/><Relationship Id="rId1" Type="http://schemas.openxmlformats.org/officeDocument/2006/relationships/pivotTable" Target="../pivotTables/pivotTable12.xml"/><Relationship Id="rId6" Type="http://schemas.openxmlformats.org/officeDocument/2006/relationships/pivotTable" Target="../pivotTables/pivotTable17.xml"/><Relationship Id="rId5" Type="http://schemas.openxmlformats.org/officeDocument/2006/relationships/pivotTable" Target="../pivotTables/pivotTable16.xml"/><Relationship Id="rId4" Type="http://schemas.openxmlformats.org/officeDocument/2006/relationships/pivotTable" Target="../pivotTables/pivotTable15.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19.xml"/><Relationship Id="rId1" Type="http://schemas.openxmlformats.org/officeDocument/2006/relationships/pivotTable" Target="../pivotTables/pivotTable18.xml"/><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3" Type="http://schemas.openxmlformats.org/officeDocument/2006/relationships/image" Target="../media/image8.jpeg"/><Relationship Id="rId2" Type="http://schemas.openxmlformats.org/officeDocument/2006/relationships/drawing" Target="../drawings/drawing4.xml"/><Relationship Id="rId1" Type="http://schemas.openxmlformats.org/officeDocument/2006/relationships/printerSettings" Target="../printerSettings/printerSettings2.bin"/><Relationship Id="rId4" Type="http://schemas.microsoft.com/office/2007/relationships/slicer" Target="../slicers/slicer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22D4C8-F113-4982-8B90-F131B2E735F2}">
  <dimension ref="A2:F119"/>
  <sheetViews>
    <sheetView workbookViewId="0">
      <selection activeCell="X6" sqref="X6"/>
    </sheetView>
  </sheetViews>
  <sheetFormatPr defaultRowHeight="14.4" x14ac:dyDescent="0.3"/>
  <cols>
    <col min="1" max="1" width="20.21875" bestFit="1" customWidth="1"/>
    <col min="2" max="2" width="11.5546875" bestFit="1" customWidth="1"/>
    <col min="3" max="3" width="18.77734375" bestFit="1" customWidth="1"/>
    <col min="4" max="4" width="12.5546875" bestFit="1" customWidth="1"/>
    <col min="5" max="5" width="16" bestFit="1" customWidth="1"/>
    <col min="6" max="6" width="22.109375" bestFit="1" customWidth="1"/>
    <col min="7" max="7" width="11.109375" bestFit="1" customWidth="1"/>
  </cols>
  <sheetData>
    <row r="2" spans="1:5" x14ac:dyDescent="0.3">
      <c r="A2" t="s">
        <v>3</v>
      </c>
    </row>
    <row r="3" spans="1:5" x14ac:dyDescent="0.3">
      <c r="A3" t="s">
        <v>2</v>
      </c>
      <c r="B3" t="s">
        <v>3</v>
      </c>
    </row>
    <row r="4" spans="1:5" x14ac:dyDescent="0.3">
      <c r="A4" s="3">
        <v>99441</v>
      </c>
      <c r="B4" s="10">
        <f>GETPIVOTDATA("[Measures].[Count of order_id]",$A$3)</f>
        <v>99441</v>
      </c>
    </row>
    <row r="8" spans="1:5" x14ac:dyDescent="0.3">
      <c r="A8" t="s">
        <v>4</v>
      </c>
    </row>
    <row r="9" spans="1:5" x14ac:dyDescent="0.3">
      <c r="A9" t="s">
        <v>5</v>
      </c>
      <c r="B9" t="s">
        <v>49</v>
      </c>
    </row>
    <row r="10" spans="1:5" x14ac:dyDescent="0.3">
      <c r="A10" s="4">
        <v>16008872.119999999</v>
      </c>
      <c r="B10" s="4">
        <f>GETPIVOTDATA("[Measures].[Sum of payment_value]",$A$9)</f>
        <v>16008872.119999999</v>
      </c>
    </row>
    <row r="14" spans="1:5" x14ac:dyDescent="0.3">
      <c r="A14" s="1" t="s">
        <v>0</v>
      </c>
      <c r="B14" t="s">
        <v>16</v>
      </c>
      <c r="D14" t="s">
        <v>17</v>
      </c>
      <c r="E14" t="s">
        <v>18</v>
      </c>
    </row>
    <row r="15" spans="1:5" x14ac:dyDescent="0.3">
      <c r="A15" s="2" t="s">
        <v>15</v>
      </c>
      <c r="B15" s="3">
        <v>41746</v>
      </c>
      <c r="D15" t="str">
        <f t="shared" ref="D15:D24" si="0">A15</f>
        <v>SP</v>
      </c>
      <c r="E15">
        <f>GETPIVOTDATA("[Measures].[Count of customer_id]",$A$14,"[Customers].[customer_state]","[Customers].[customer_state].&amp;[SP]")</f>
        <v>41746</v>
      </c>
    </row>
    <row r="16" spans="1:5" x14ac:dyDescent="0.3">
      <c r="A16" s="2" t="s">
        <v>12</v>
      </c>
      <c r="B16" s="3">
        <v>12852</v>
      </c>
      <c r="D16" t="str">
        <f t="shared" si="0"/>
        <v>RJ</v>
      </c>
      <c r="E16">
        <f>GETPIVOTDATA("[Measures].[Count of customer_id]",$A$14,"[Customers].[customer_state]","[Customers].[customer_state].&amp;[RJ]")</f>
        <v>12852</v>
      </c>
    </row>
    <row r="17" spans="1:5" x14ac:dyDescent="0.3">
      <c r="A17" s="2" t="s">
        <v>10</v>
      </c>
      <c r="B17" s="3">
        <v>11635</v>
      </c>
      <c r="D17" t="str">
        <f t="shared" si="0"/>
        <v>MG</v>
      </c>
      <c r="E17">
        <f>GETPIVOTDATA("[Measures].[Count of customer_id]",$A$14,"[Customers].[customer_state]","[Customers].[customer_state].&amp;[MG]")</f>
        <v>11635</v>
      </c>
    </row>
    <row r="18" spans="1:5" x14ac:dyDescent="0.3">
      <c r="A18" s="2" t="s">
        <v>13</v>
      </c>
      <c r="B18" s="3">
        <v>5466</v>
      </c>
      <c r="D18" t="str">
        <f t="shared" si="0"/>
        <v>RS</v>
      </c>
      <c r="E18">
        <f>GETPIVOTDATA("[Measures].[Count of customer_id]",$A$14,"[Customers].[customer_state]","[Customers].[customer_state].&amp;[RS]")</f>
        <v>5466</v>
      </c>
    </row>
    <row r="19" spans="1:5" x14ac:dyDescent="0.3">
      <c r="A19" s="2" t="s">
        <v>11</v>
      </c>
      <c r="B19" s="3">
        <v>5045</v>
      </c>
      <c r="D19" t="str">
        <f t="shared" si="0"/>
        <v>PR</v>
      </c>
      <c r="E19">
        <f>GETPIVOTDATA("[Measures].[Count of customer_id]",$A$14,"[Customers].[customer_state]","[Customers].[customer_state].&amp;[PR]")</f>
        <v>5045</v>
      </c>
    </row>
    <row r="20" spans="1:5" x14ac:dyDescent="0.3">
      <c r="A20" s="2" t="s">
        <v>14</v>
      </c>
      <c r="B20" s="3">
        <v>3637</v>
      </c>
      <c r="D20" t="str">
        <f t="shared" si="0"/>
        <v>SC</v>
      </c>
      <c r="E20">
        <f>GETPIVOTDATA("[Measures].[Count of customer_id]",$A$14,"[Customers].[customer_state]","[Customers].[customer_state].&amp;[SC]")</f>
        <v>3637</v>
      </c>
    </row>
    <row r="21" spans="1:5" x14ac:dyDescent="0.3">
      <c r="A21" s="2" t="s">
        <v>6</v>
      </c>
      <c r="B21" s="3">
        <v>3380</v>
      </c>
      <c r="D21" t="str">
        <f t="shared" si="0"/>
        <v>BA</v>
      </c>
      <c r="E21">
        <f>GETPIVOTDATA("[Measures].[Count of customer_id]",$A$14,"[Customers].[customer_state]","[Customers].[customer_state].&amp;[BA]")</f>
        <v>3380</v>
      </c>
    </row>
    <row r="22" spans="1:5" x14ac:dyDescent="0.3">
      <c r="A22" s="2" t="s">
        <v>7</v>
      </c>
      <c r="B22" s="3">
        <v>2140</v>
      </c>
      <c r="D22" t="str">
        <f t="shared" si="0"/>
        <v>DF</v>
      </c>
      <c r="E22">
        <f>GETPIVOTDATA("[Measures].[Count of customer_id]",$A$14,"[Customers].[customer_state]","[Customers].[customer_state].&amp;[DF]")</f>
        <v>2140</v>
      </c>
    </row>
    <row r="23" spans="1:5" x14ac:dyDescent="0.3">
      <c r="A23" s="2" t="s">
        <v>8</v>
      </c>
      <c r="B23" s="3">
        <v>2033</v>
      </c>
      <c r="D23" t="str">
        <f t="shared" si="0"/>
        <v>ES</v>
      </c>
      <c r="E23">
        <f>GETPIVOTDATA("[Measures].[Count of customer_id]",$A$14,"[Customers].[customer_state]","[Customers].[customer_state].&amp;[ES]")</f>
        <v>2033</v>
      </c>
    </row>
    <row r="24" spans="1:5" x14ac:dyDescent="0.3">
      <c r="A24" s="2" t="s">
        <v>9</v>
      </c>
      <c r="B24" s="3">
        <v>2020</v>
      </c>
      <c r="D24" t="str">
        <f t="shared" si="0"/>
        <v>GO</v>
      </c>
      <c r="E24">
        <f>GETPIVOTDATA("[Measures].[Count of customer_id]",$A$14,"[Customers].[customer_state]","[Customers].[customer_state].&amp;[GO]")</f>
        <v>2020</v>
      </c>
    </row>
    <row r="25" spans="1:5" x14ac:dyDescent="0.3">
      <c r="A25" s="2" t="s">
        <v>1</v>
      </c>
      <c r="B25" s="3">
        <v>89954</v>
      </c>
    </row>
    <row r="32" spans="1:5" x14ac:dyDescent="0.3">
      <c r="A32" s="1" t="s">
        <v>0</v>
      </c>
      <c r="B32" t="s">
        <v>2</v>
      </c>
      <c r="D32" t="s">
        <v>21</v>
      </c>
      <c r="E32" t="s">
        <v>22</v>
      </c>
    </row>
    <row r="33" spans="1:5" x14ac:dyDescent="0.3">
      <c r="A33" s="2" t="s">
        <v>19</v>
      </c>
      <c r="B33" s="3">
        <v>76594</v>
      </c>
      <c r="D33" t="str">
        <f>A33</f>
        <v>Weekday</v>
      </c>
      <c r="E33" s="11">
        <f>GETPIVOTDATA("[Measures].[Count of order_id]",$A$32,"[Orders].[Weekend/Weekday]","[Orders].[Weekend/Weekday].&amp;[Weekday]")</f>
        <v>76594</v>
      </c>
    </row>
    <row r="34" spans="1:5" x14ac:dyDescent="0.3">
      <c r="A34" s="2" t="s">
        <v>20</v>
      </c>
      <c r="B34" s="3">
        <v>22847</v>
      </c>
      <c r="D34" t="str">
        <f>A34</f>
        <v>Weekend</v>
      </c>
      <c r="E34" s="11">
        <f>GETPIVOTDATA("[Measures].[Count of order_id]",$A$32,"[Orders].[Weekend/Weekday]","[Orders].[Weekend/Weekday].&amp;[Weekend]")</f>
        <v>22847</v>
      </c>
    </row>
    <row r="35" spans="1:5" x14ac:dyDescent="0.3">
      <c r="A35" s="2" t="s">
        <v>1</v>
      </c>
      <c r="B35" s="3">
        <v>99441</v>
      </c>
    </row>
    <row r="67" spans="1:5" x14ac:dyDescent="0.3">
      <c r="A67" t="s">
        <v>24</v>
      </c>
    </row>
    <row r="68" spans="1:5" x14ac:dyDescent="0.3">
      <c r="A68" t="s">
        <v>23</v>
      </c>
      <c r="B68" t="s">
        <v>52</v>
      </c>
    </row>
    <row r="69" spans="1:5" x14ac:dyDescent="0.3">
      <c r="A69" s="3">
        <v>3095</v>
      </c>
      <c r="B69" s="10">
        <f>GETPIVOTDATA("[Measures].[Count of seller_id]",$A$68)</f>
        <v>3095</v>
      </c>
      <c r="D69" s="1" t="s">
        <v>0</v>
      </c>
      <c r="E69" t="s">
        <v>2</v>
      </c>
    </row>
    <row r="70" spans="1:5" x14ac:dyDescent="0.3">
      <c r="D70" s="2" t="s">
        <v>41</v>
      </c>
      <c r="E70" s="10">
        <v>92906</v>
      </c>
    </row>
    <row r="71" spans="1:5" x14ac:dyDescent="0.3">
      <c r="D71" s="2" t="s">
        <v>40</v>
      </c>
      <c r="E71" s="10">
        <v>6535</v>
      </c>
    </row>
    <row r="72" spans="1:5" x14ac:dyDescent="0.3">
      <c r="A72" t="s">
        <v>26</v>
      </c>
      <c r="D72" s="2" t="s">
        <v>1</v>
      </c>
      <c r="E72" s="3">
        <v>99441</v>
      </c>
    </row>
    <row r="73" spans="1:5" x14ac:dyDescent="0.3">
      <c r="A73" t="s">
        <v>25</v>
      </c>
      <c r="B73" t="s">
        <v>51</v>
      </c>
    </row>
    <row r="74" spans="1:5" x14ac:dyDescent="0.3">
      <c r="A74" s="3">
        <v>96096</v>
      </c>
      <c r="B74" s="10">
        <f>GETPIVOTDATA("[Measures].[Distinct Count of customer_unique_id]",$A$73)</f>
        <v>96096</v>
      </c>
    </row>
    <row r="78" spans="1:5" x14ac:dyDescent="0.3">
      <c r="A78" t="s">
        <v>27</v>
      </c>
      <c r="B78" t="s">
        <v>53</v>
      </c>
    </row>
    <row r="79" spans="1:5" x14ac:dyDescent="0.3">
      <c r="A79" s="6">
        <v>4.0863356743992787</v>
      </c>
      <c r="B79" s="6">
        <f>GETPIVOTDATA("[Measures].[Average of review_score]",$A$78)</f>
        <v>4.0863356743992787</v>
      </c>
    </row>
    <row r="86" spans="1:4" x14ac:dyDescent="0.3">
      <c r="A86" t="s">
        <v>48</v>
      </c>
    </row>
    <row r="87" spans="1:4" x14ac:dyDescent="0.3">
      <c r="A87" t="s">
        <v>47</v>
      </c>
      <c r="B87" t="s">
        <v>50</v>
      </c>
    </row>
    <row r="88" spans="1:4" x14ac:dyDescent="0.3">
      <c r="A88" s="7">
        <v>160.99026669348351</v>
      </c>
      <c r="B88" s="7">
        <f>GETPIVOTDATA("[Measures].[Avg_Order_value]",$A$87)</f>
        <v>160.99026669348351</v>
      </c>
    </row>
    <row r="89" spans="1:4" x14ac:dyDescent="0.3">
      <c r="B89" s="5"/>
    </row>
    <row r="96" spans="1:4" x14ac:dyDescent="0.3">
      <c r="A96" s="1" t="s">
        <v>0</v>
      </c>
      <c r="B96" t="s">
        <v>5</v>
      </c>
      <c r="C96" t="s">
        <v>62</v>
      </c>
      <c r="D96" t="s">
        <v>4</v>
      </c>
    </row>
    <row r="97" spans="1:6" x14ac:dyDescent="0.3">
      <c r="A97" s="2" t="s">
        <v>19</v>
      </c>
      <c r="B97" s="3">
        <v>12367988.08</v>
      </c>
      <c r="C97" t="str">
        <f>A97</f>
        <v>Weekday</v>
      </c>
      <c r="D97" s="4">
        <f>GETPIVOTDATA("[Measures].[Sum of payment_value]",$A$96,"[Orders].[Weekend/Weekday]","[Orders].[Weekend/Weekday].&amp;[Weekday]")</f>
        <v>12367988.08</v>
      </c>
    </row>
    <row r="98" spans="1:6" x14ac:dyDescent="0.3">
      <c r="A98" s="2" t="s">
        <v>20</v>
      </c>
      <c r="B98" s="3">
        <v>3640884.04</v>
      </c>
      <c r="C98" t="str">
        <f>A98</f>
        <v>Weekend</v>
      </c>
      <c r="D98" s="4">
        <f>GETPIVOTDATA("[Measures].[Sum of payment_value]",$A$96,"[Orders].[Weekend/Weekday]","[Orders].[Weekend/Weekday].&amp;[Weekend]")</f>
        <v>3640884.04</v>
      </c>
    </row>
    <row r="99" spans="1:6" x14ac:dyDescent="0.3">
      <c r="A99" s="2" t="s">
        <v>1</v>
      </c>
      <c r="B99" s="3">
        <v>16008872.119999999</v>
      </c>
    </row>
    <row r="108" spans="1:6" x14ac:dyDescent="0.3">
      <c r="A108" s="1" t="s">
        <v>0</v>
      </c>
      <c r="B108" t="s">
        <v>73</v>
      </c>
      <c r="C108" t="s">
        <v>74</v>
      </c>
      <c r="D108" t="s">
        <v>75</v>
      </c>
      <c r="E108" t="s">
        <v>76</v>
      </c>
      <c r="F108" t="s">
        <v>77</v>
      </c>
    </row>
    <row r="109" spans="1:6" x14ac:dyDescent="0.3">
      <c r="A109" s="2" t="s">
        <v>69</v>
      </c>
      <c r="B109" s="3">
        <v>1258681.3400000001</v>
      </c>
      <c r="C109" s="3">
        <v>182566.73</v>
      </c>
      <c r="D109" t="str">
        <f>A109</f>
        <v>health_beauty</v>
      </c>
      <c r="E109" s="4">
        <f>GETPIVOTDATA("[Measures].[Sum of price]",$A$108,"[Product_category_name].[product_category_name_english]","[Product_category_name].[product_category_name_english].&amp;[health_beauty]")</f>
        <v>1258681.3400000001</v>
      </c>
      <c r="F109" s="9">
        <f>GETPIVOTDATA("[Measures].[Sum of freight_value]",$A$108,"[Product_category_name].[product_category_name_english]","[Product_category_name].[product_category_name_english].&amp;[health_beauty]")</f>
        <v>182566.73</v>
      </c>
    </row>
    <row r="110" spans="1:6" x14ac:dyDescent="0.3">
      <c r="A110" s="2" t="s">
        <v>72</v>
      </c>
      <c r="B110" s="3">
        <v>1205005.68</v>
      </c>
      <c r="C110" s="3">
        <v>100535.93</v>
      </c>
      <c r="D110" t="str">
        <f>A110</f>
        <v>watches_gifts</v>
      </c>
      <c r="E110" s="4">
        <f>GETPIVOTDATA("[Measures].[Sum of price]",$A$108,"[Product_category_name].[product_category_name_english]","[Product_category_name].[product_category_name_english].&amp;[watches_gifts]")</f>
        <v>1205005.68</v>
      </c>
      <c r="F110" s="9">
        <f>GETPIVOTDATA("[Measures].[Sum of freight_value]",$A$108,"[Product_category_name].[product_category_name_english]","[Product_category_name].[product_category_name_english].&amp;[watches_gifts]")</f>
        <v>100535.93</v>
      </c>
    </row>
    <row r="111" spans="1:6" x14ac:dyDescent="0.3">
      <c r="A111" s="2" t="s">
        <v>65</v>
      </c>
      <c r="B111" s="3">
        <v>1036988.68</v>
      </c>
      <c r="C111" s="3">
        <v>204693.04</v>
      </c>
      <c r="D111" t="str">
        <f t="shared" ref="D111:D118" si="1">A111</f>
        <v>bed_bath_table</v>
      </c>
      <c r="E111" s="4">
        <f>GETPIVOTDATA("[Measures].[Sum of price]",$A$108,"[Product_category_name].[product_category_name_english]","[Product_category_name].[product_category_name_english].&amp;[bed_bath_table]")</f>
        <v>1036988.68</v>
      </c>
      <c r="F111" s="9">
        <f>GETPIVOTDATA("[Measures].[Sum of freight_value]",$A$108,"[Product_category_name].[product_category_name_english]","[Product_category_name].[product_category_name_english].&amp;[bed_bath_table]")</f>
        <v>204693.04</v>
      </c>
    </row>
    <row r="112" spans="1:6" x14ac:dyDescent="0.3">
      <c r="A112" s="2" t="s">
        <v>71</v>
      </c>
      <c r="B112" s="3">
        <v>988048.97</v>
      </c>
      <c r="C112" s="3">
        <v>168607.51</v>
      </c>
      <c r="D112" t="str">
        <f t="shared" si="1"/>
        <v>sports_leisure</v>
      </c>
      <c r="E112" s="4">
        <f>GETPIVOTDATA("[Measures].[Sum of price]",$A$108,"[Product_category_name].[product_category_name_english]","[Product_category_name].[product_category_name_english].&amp;[sports_leisure]")</f>
        <v>988048.97</v>
      </c>
      <c r="F112" s="9">
        <f>GETPIVOTDATA("[Measures].[Sum of freight_value]",$A$108,"[Product_category_name].[product_category_name_english]","[Product_category_name].[product_category_name_english].&amp;[sports_leisure]")</f>
        <v>168607.51</v>
      </c>
    </row>
    <row r="113" spans="1:6" x14ac:dyDescent="0.3">
      <c r="A113" s="2" t="s">
        <v>66</v>
      </c>
      <c r="B113" s="3">
        <v>911954.32</v>
      </c>
      <c r="C113" s="3">
        <v>147318.07999999999</v>
      </c>
      <c r="D113" t="str">
        <f t="shared" si="1"/>
        <v>computers_accessories</v>
      </c>
      <c r="E113" s="4">
        <f>GETPIVOTDATA("[Measures].[Sum of price]",$A$108,"[Product_category_name].[product_category_name_english]","[Product_category_name].[product_category_name_english].&amp;[computers_accessories]")</f>
        <v>911954.32</v>
      </c>
      <c r="F113" s="9">
        <f>GETPIVOTDATA("[Measures].[Sum of freight_value]",$A$108,"[Product_category_name].[product_category_name_english]","[Product_category_name].[product_category_name_english].&amp;[computers_accessories]")</f>
        <v>147318.07999999999</v>
      </c>
    </row>
    <row r="114" spans="1:6" x14ac:dyDescent="0.3">
      <c r="A114" s="2" t="s">
        <v>67</v>
      </c>
      <c r="B114" s="3">
        <v>729762.49</v>
      </c>
      <c r="C114" s="3">
        <v>172749.3</v>
      </c>
      <c r="D114" t="str">
        <f t="shared" si="1"/>
        <v>furniture_decor</v>
      </c>
      <c r="E114" s="4">
        <f>GETPIVOTDATA("[Measures].[Sum of price]",$A$108,"[Product_category_name].[product_category_name_english]","[Product_category_name].[product_category_name_english].&amp;[furniture_decor]")</f>
        <v>729762.49</v>
      </c>
      <c r="F114" s="9">
        <f>GETPIVOTDATA("[Measures].[Sum of freight_value]",$A$108,"[Product_category_name].[product_category_name_english]","[Product_category_name].[product_category_name_english].&amp;[furniture_decor]")</f>
        <v>172749.3</v>
      </c>
    </row>
    <row r="115" spans="1:6" x14ac:dyDescent="0.3">
      <c r="A115" s="2" t="s">
        <v>63</v>
      </c>
      <c r="B115" s="3">
        <v>635290.85</v>
      </c>
      <c r="C115" s="3">
        <v>84039.1</v>
      </c>
      <c r="D115" t="str">
        <f t="shared" si="1"/>
        <v>cool_stuff</v>
      </c>
      <c r="E115" s="4">
        <f>GETPIVOTDATA("[Measures].[Sum of price]",$A$108,"[Product_category_name].[product_category_name_english]","[Product_category_name].[product_category_name_english].&amp;[cool_stuff]")</f>
        <v>635290.85</v>
      </c>
      <c r="F115" s="9">
        <f>GETPIVOTDATA("[Measures].[Sum of freight_value]",$A$108,"[Product_category_name].[product_category_name_english]","[Product_category_name].[product_category_name_english].&amp;[cool_stuff]")</f>
        <v>84039.1</v>
      </c>
    </row>
    <row r="116" spans="1:6" x14ac:dyDescent="0.3">
      <c r="A116" s="2" t="s">
        <v>70</v>
      </c>
      <c r="B116" s="3">
        <v>632248.66</v>
      </c>
      <c r="C116" s="3">
        <v>146149.10999999999</v>
      </c>
      <c r="D116" t="str">
        <f t="shared" si="1"/>
        <v>housewares</v>
      </c>
      <c r="E116" s="4">
        <f>GETPIVOTDATA("[Measures].[Sum of price]",$A$108,"[Product_category_name].[product_category_name_english]","[Product_category_name].[product_category_name_english].&amp;[housewares]")</f>
        <v>632248.66</v>
      </c>
      <c r="F116" s="9">
        <f>GETPIVOTDATA("[Measures].[Sum of freight_value]",$A$108,"[Product_category_name].[product_category_name_english]","[Product_category_name].[product_category_name_english].&amp;[housewares]")</f>
        <v>146149.10999999999</v>
      </c>
    </row>
    <row r="117" spans="1:6" x14ac:dyDescent="0.3">
      <c r="A117" s="2" t="s">
        <v>64</v>
      </c>
      <c r="B117" s="3">
        <v>592720.11</v>
      </c>
      <c r="C117" s="3">
        <v>92664.21</v>
      </c>
      <c r="D117" t="str">
        <f t="shared" si="1"/>
        <v>auto</v>
      </c>
      <c r="E117" s="4">
        <f>GETPIVOTDATA("[Measures].[Sum of price]",$A$108,"[Product_category_name].[product_category_name_english]","[Product_category_name].[product_category_name_english].&amp;[auto]")</f>
        <v>592720.11</v>
      </c>
      <c r="F117" s="9">
        <f>GETPIVOTDATA("[Measures].[Sum of freight_value]",$A$108,"[Product_category_name].[product_category_name_english]","[Product_category_name].[product_category_name_english].&amp;[auto]")</f>
        <v>92664.21</v>
      </c>
    </row>
    <row r="118" spans="1:6" x14ac:dyDescent="0.3">
      <c r="A118" s="2" t="s">
        <v>68</v>
      </c>
      <c r="B118" s="3">
        <v>485256.46</v>
      </c>
      <c r="C118" s="3">
        <v>98962.75</v>
      </c>
      <c r="D118" t="str">
        <f t="shared" si="1"/>
        <v>garden_tools</v>
      </c>
      <c r="E118" s="4">
        <f>GETPIVOTDATA("[Measures].[Sum of price]",$A$108,"[Product_category_name].[product_category_name_english]","[Product_category_name].[product_category_name_english].&amp;[garden_tools]")</f>
        <v>485256.46</v>
      </c>
      <c r="F118" s="9">
        <f>GETPIVOTDATA("[Measures].[Sum of freight_value]",$A$108,"[Product_category_name].[product_category_name_english]","[Product_category_name].[product_category_name_english].&amp;[garden_tools]")</f>
        <v>98962.75</v>
      </c>
    </row>
    <row r="119" spans="1:6" x14ac:dyDescent="0.3">
      <c r="A119" s="2" t="s">
        <v>1</v>
      </c>
      <c r="B119" s="3">
        <v>8475957.5600000005</v>
      </c>
      <c r="C119" s="3">
        <v>1398285.76</v>
      </c>
    </row>
  </sheetData>
  <pageMargins left="0.7" right="0.7" top="0.75" bottom="0.75" header="0.3" footer="0.3"/>
  <pageSetup orientation="portrait" r:id="rId12"/>
  <drawing r:id="rId13"/>
  <extLst>
    <ext xmlns:x14="http://schemas.microsoft.com/office/spreadsheetml/2009/9/main" uri="{A8765BA9-456A-4dab-B4F3-ACF838C121DE}">
      <x14:slicerList>
        <x14:slicer r:id="rId1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624AB4-C8DB-4F8E-A6D5-BA3F14643CBB}">
  <dimension ref="A3:Q17"/>
  <sheetViews>
    <sheetView topLeftCell="F46" workbookViewId="0">
      <selection activeCell="M5" sqref="M5"/>
    </sheetView>
  </sheetViews>
  <sheetFormatPr defaultRowHeight="14.4" x14ac:dyDescent="0.3"/>
  <cols>
    <col min="1" max="1" width="12.5546875" bestFit="1" customWidth="1"/>
    <col min="2" max="2" width="20.77734375" bestFit="1" customWidth="1"/>
    <col min="4" max="4" width="12.5546875" bestFit="1" customWidth="1"/>
    <col min="5" max="5" width="16" bestFit="1" customWidth="1"/>
    <col min="7" max="7" width="12.5546875" bestFit="1" customWidth="1"/>
    <col min="8" max="8" width="33.33203125" bestFit="1" customWidth="1"/>
    <col min="10" max="10" width="12.5546875" bestFit="1" customWidth="1"/>
    <col min="11" max="11" width="22.6640625" bestFit="1" customWidth="1"/>
    <col min="13" max="13" width="12.5546875" bestFit="1" customWidth="1"/>
    <col min="14" max="14" width="21.88671875" bestFit="1" customWidth="1"/>
    <col min="16" max="16" width="12.5546875" bestFit="1" customWidth="1"/>
    <col min="17" max="17" width="15.6640625" bestFit="1" customWidth="1"/>
  </cols>
  <sheetData>
    <row r="3" spans="1:17" x14ac:dyDescent="0.3">
      <c r="A3" t="s">
        <v>43</v>
      </c>
      <c r="D3" t="s">
        <v>44</v>
      </c>
      <c r="G3" t="s">
        <v>18</v>
      </c>
      <c r="J3" t="s">
        <v>45</v>
      </c>
      <c r="M3" t="s">
        <v>46</v>
      </c>
      <c r="P3" t="s">
        <v>48</v>
      </c>
    </row>
    <row r="4" spans="1:17" x14ac:dyDescent="0.3">
      <c r="A4" s="1" t="s">
        <v>0</v>
      </c>
      <c r="B4" t="s">
        <v>5</v>
      </c>
      <c r="D4" s="1" t="s">
        <v>0</v>
      </c>
      <c r="E4" t="s">
        <v>2</v>
      </c>
      <c r="G4" s="1" t="s">
        <v>0</v>
      </c>
      <c r="H4" t="s">
        <v>25</v>
      </c>
      <c r="J4" s="1" t="s">
        <v>0</v>
      </c>
      <c r="K4" t="s">
        <v>42</v>
      </c>
      <c r="M4" s="1" t="s">
        <v>0</v>
      </c>
      <c r="N4" t="s">
        <v>27</v>
      </c>
      <c r="P4" s="1" t="s">
        <v>0</v>
      </c>
      <c r="Q4" t="s">
        <v>47</v>
      </c>
    </row>
    <row r="5" spans="1:17" x14ac:dyDescent="0.3">
      <c r="A5" s="2" t="s">
        <v>32</v>
      </c>
      <c r="B5" s="3">
        <v>1253492.22</v>
      </c>
      <c r="D5" s="2" t="s">
        <v>32</v>
      </c>
      <c r="E5" s="3">
        <v>8069</v>
      </c>
      <c r="G5" s="2" t="s">
        <v>32</v>
      </c>
      <c r="H5" s="3">
        <v>7925</v>
      </c>
      <c r="J5" s="2" t="s">
        <v>32</v>
      </c>
      <c r="K5" s="3">
        <v>1082</v>
      </c>
      <c r="M5" s="2" t="s">
        <v>32</v>
      </c>
      <c r="N5" s="6">
        <v>4.0436741334000752</v>
      </c>
      <c r="P5" s="2" t="s">
        <v>32</v>
      </c>
      <c r="Q5" s="3">
        <v>155.34666253563017</v>
      </c>
    </row>
    <row r="6" spans="1:17" x14ac:dyDescent="0.3">
      <c r="A6" s="2" t="s">
        <v>31</v>
      </c>
      <c r="B6" s="3">
        <v>1284371.3500000001</v>
      </c>
      <c r="D6" s="2" t="s">
        <v>31</v>
      </c>
      <c r="E6" s="3">
        <v>8508</v>
      </c>
      <c r="G6" s="2" t="s">
        <v>31</v>
      </c>
      <c r="H6" s="3">
        <v>8321</v>
      </c>
      <c r="J6" s="2" t="s">
        <v>31</v>
      </c>
      <c r="K6" s="3">
        <v>1182</v>
      </c>
      <c r="M6" s="2" t="s">
        <v>31</v>
      </c>
      <c r="N6" s="6">
        <v>3.8656398104265404</v>
      </c>
      <c r="P6" s="2" t="s">
        <v>31</v>
      </c>
      <c r="Q6" s="3">
        <v>150.96043135872122</v>
      </c>
    </row>
    <row r="7" spans="1:17" x14ac:dyDescent="0.3">
      <c r="A7" s="2" t="s">
        <v>35</v>
      </c>
      <c r="B7" s="3">
        <v>1609515.72</v>
      </c>
      <c r="D7" s="2" t="s">
        <v>35</v>
      </c>
      <c r="E7" s="3">
        <v>9893</v>
      </c>
      <c r="G7" s="2" t="s">
        <v>35</v>
      </c>
      <c r="H7" s="3">
        <v>9751</v>
      </c>
      <c r="J7" s="2" t="s">
        <v>35</v>
      </c>
      <c r="K7" s="3">
        <v>1263</v>
      </c>
      <c r="M7" s="2" t="s">
        <v>35</v>
      </c>
      <c r="N7" s="6">
        <v>3.8402487511469059</v>
      </c>
      <c r="P7" s="2" t="s">
        <v>35</v>
      </c>
      <c r="Q7" s="3">
        <v>162.69238047104014</v>
      </c>
    </row>
    <row r="8" spans="1:17" x14ac:dyDescent="0.3">
      <c r="A8" s="2" t="s">
        <v>28</v>
      </c>
      <c r="B8" s="3">
        <v>1578573.51</v>
      </c>
      <c r="D8" s="2" t="s">
        <v>28</v>
      </c>
      <c r="E8" s="3">
        <v>9343</v>
      </c>
      <c r="G8" s="2" t="s">
        <v>28</v>
      </c>
      <c r="H8" s="3">
        <v>9252</v>
      </c>
      <c r="J8" s="2" t="s">
        <v>28</v>
      </c>
      <c r="K8" s="3">
        <v>1377</v>
      </c>
      <c r="M8" s="2" t="s">
        <v>28</v>
      </c>
      <c r="N8" s="6">
        <v>4.1327939590075511</v>
      </c>
      <c r="P8" s="2" t="s">
        <v>28</v>
      </c>
      <c r="Q8" s="3">
        <v>168.95788397730922</v>
      </c>
    </row>
    <row r="9" spans="1:17" x14ac:dyDescent="0.3">
      <c r="A9" s="2" t="s">
        <v>36</v>
      </c>
      <c r="B9" s="3">
        <v>1746900.97</v>
      </c>
      <c r="D9" s="2" t="s">
        <v>36</v>
      </c>
      <c r="E9" s="3">
        <v>10573</v>
      </c>
      <c r="G9" s="2" t="s">
        <v>36</v>
      </c>
      <c r="H9" s="3">
        <v>10430</v>
      </c>
      <c r="J9" s="2" t="s">
        <v>36</v>
      </c>
      <c r="K9" s="3">
        <v>1452</v>
      </c>
      <c r="M9" s="2" t="s">
        <v>36</v>
      </c>
      <c r="N9" s="6">
        <v>4.1752498810090435</v>
      </c>
      <c r="P9" s="2" t="s">
        <v>36</v>
      </c>
      <c r="Q9" s="3">
        <v>165.2228289038116</v>
      </c>
    </row>
    <row r="10" spans="1:17" x14ac:dyDescent="0.3">
      <c r="A10" s="2" t="s">
        <v>34</v>
      </c>
      <c r="B10" s="3">
        <v>1535156.88</v>
      </c>
      <c r="D10" s="2" t="s">
        <v>34</v>
      </c>
      <c r="E10" s="3">
        <v>9412</v>
      </c>
      <c r="G10" s="2" t="s">
        <v>34</v>
      </c>
      <c r="H10" s="3">
        <v>9302</v>
      </c>
      <c r="J10" s="2" t="s">
        <v>34</v>
      </c>
      <c r="K10" s="3">
        <v>1475</v>
      </c>
      <c r="M10" s="2" t="s">
        <v>34</v>
      </c>
      <c r="N10" s="6">
        <v>4.2326103216155575</v>
      </c>
      <c r="P10" s="2" t="s">
        <v>34</v>
      </c>
      <c r="Q10" s="3">
        <v>163.10634084147895</v>
      </c>
    </row>
    <row r="11" spans="1:17" x14ac:dyDescent="0.3">
      <c r="A11" s="2" t="s">
        <v>33</v>
      </c>
      <c r="B11" s="3">
        <v>1658923.67</v>
      </c>
      <c r="D11" s="2" t="s">
        <v>33</v>
      </c>
      <c r="E11" s="3">
        <v>10318</v>
      </c>
      <c r="G11" s="2" t="s">
        <v>33</v>
      </c>
      <c r="H11" s="3">
        <v>10171</v>
      </c>
      <c r="J11" s="2" t="s">
        <v>33</v>
      </c>
      <c r="K11" s="3">
        <v>1581</v>
      </c>
      <c r="M11" s="2" t="s">
        <v>33</v>
      </c>
      <c r="N11" s="6">
        <v>4.2281918530819578</v>
      </c>
      <c r="P11" s="2" t="s">
        <v>33</v>
      </c>
      <c r="Q11" s="3">
        <v>160.77957646830779</v>
      </c>
    </row>
    <row r="12" spans="1:17" x14ac:dyDescent="0.3">
      <c r="A12" s="2" t="s">
        <v>29</v>
      </c>
      <c r="B12" s="3">
        <v>1696821.64</v>
      </c>
      <c r="D12" s="2" t="s">
        <v>29</v>
      </c>
      <c r="E12" s="3">
        <v>10843</v>
      </c>
      <c r="G12" s="2" t="s">
        <v>29</v>
      </c>
      <c r="H12" s="3">
        <v>10699</v>
      </c>
      <c r="J12" s="2" t="s">
        <v>29</v>
      </c>
      <c r="K12" s="3">
        <v>1664</v>
      </c>
      <c r="M12" s="2" t="s">
        <v>29</v>
      </c>
      <c r="N12" s="6">
        <v>4.2489103218028381</v>
      </c>
      <c r="P12" s="2" t="s">
        <v>29</v>
      </c>
      <c r="Q12" s="3">
        <v>156.49005256847735</v>
      </c>
    </row>
    <row r="13" spans="1:17" x14ac:dyDescent="0.3">
      <c r="A13" s="2" t="s">
        <v>39</v>
      </c>
      <c r="B13" s="3">
        <v>732454.23</v>
      </c>
      <c r="D13" s="2" t="s">
        <v>39</v>
      </c>
      <c r="E13" s="3">
        <v>4305</v>
      </c>
      <c r="G13" s="2" t="s">
        <v>39</v>
      </c>
      <c r="H13" s="3">
        <v>4230</v>
      </c>
      <c r="J13" s="2" t="s">
        <v>39</v>
      </c>
      <c r="K13" s="3">
        <v>734</v>
      </c>
      <c r="M13" s="2" t="s">
        <v>39</v>
      </c>
      <c r="N13" s="6">
        <v>4.1765807962529271</v>
      </c>
      <c r="P13" s="2" t="s">
        <v>39</v>
      </c>
      <c r="Q13" s="3">
        <v>170.17988615241634</v>
      </c>
    </row>
    <row r="14" spans="1:17" x14ac:dyDescent="0.3">
      <c r="A14" s="2" t="s">
        <v>38</v>
      </c>
      <c r="B14" s="3">
        <v>839358.03</v>
      </c>
      <c r="D14" s="2" t="s">
        <v>38</v>
      </c>
      <c r="E14" s="3">
        <v>4959</v>
      </c>
      <c r="G14" s="2" t="s">
        <v>38</v>
      </c>
      <c r="H14" s="3">
        <v>4886</v>
      </c>
      <c r="J14" s="2" t="s">
        <v>38</v>
      </c>
      <c r="K14" s="3">
        <v>853</v>
      </c>
      <c r="M14" s="2" t="s">
        <v>38</v>
      </c>
      <c r="N14" s="6">
        <v>4.0854353132628152</v>
      </c>
      <c r="P14" s="2" t="s">
        <v>38</v>
      </c>
      <c r="Q14" s="3">
        <v>169.25953418027828</v>
      </c>
    </row>
    <row r="15" spans="1:17" x14ac:dyDescent="0.3">
      <c r="A15" s="2" t="s">
        <v>37</v>
      </c>
      <c r="B15" s="3">
        <v>1194882.8</v>
      </c>
      <c r="D15" s="2" t="s">
        <v>37</v>
      </c>
      <c r="E15" s="3">
        <v>7544</v>
      </c>
      <c r="G15" s="2" t="s">
        <v>37</v>
      </c>
      <c r="H15" s="3">
        <v>7430</v>
      </c>
      <c r="J15" s="2" t="s">
        <v>37</v>
      </c>
      <c r="K15" s="3">
        <v>965</v>
      </c>
      <c r="M15" s="2" t="s">
        <v>37</v>
      </c>
      <c r="N15" s="6">
        <v>3.9101604278074866</v>
      </c>
      <c r="P15" s="2" t="s">
        <v>37</v>
      </c>
      <c r="Q15" s="3">
        <v>158.38849416755039</v>
      </c>
    </row>
    <row r="16" spans="1:17" x14ac:dyDescent="0.3">
      <c r="A16" s="2" t="s">
        <v>30</v>
      </c>
      <c r="B16" s="3">
        <v>878421.1</v>
      </c>
      <c r="D16" s="2" t="s">
        <v>30</v>
      </c>
      <c r="E16" s="3">
        <v>5674</v>
      </c>
      <c r="G16" s="2" t="s">
        <v>30</v>
      </c>
      <c r="H16" s="3">
        <v>5604</v>
      </c>
      <c r="J16" s="2" t="s">
        <v>30</v>
      </c>
      <c r="K16" s="3">
        <v>862</v>
      </c>
      <c r="M16" s="2" t="s">
        <v>30</v>
      </c>
      <c r="N16" s="6">
        <v>4.01781578478532</v>
      </c>
      <c r="P16" s="2" t="s">
        <v>30</v>
      </c>
      <c r="Q16" s="3">
        <v>154.81513923158266</v>
      </c>
    </row>
    <row r="17" spans="1:17" x14ac:dyDescent="0.3">
      <c r="A17" s="2" t="s">
        <v>1</v>
      </c>
      <c r="B17" s="3">
        <v>16008872.119999999</v>
      </c>
      <c r="D17" s="2" t="s">
        <v>1</v>
      </c>
      <c r="E17" s="3">
        <v>99441</v>
      </c>
      <c r="G17" s="2" t="s">
        <v>1</v>
      </c>
      <c r="H17" s="3">
        <v>96096</v>
      </c>
      <c r="J17" s="2" t="s">
        <v>1</v>
      </c>
      <c r="K17" s="3">
        <v>3095</v>
      </c>
      <c r="M17" s="2" t="s">
        <v>1</v>
      </c>
      <c r="N17" s="6">
        <v>4.0863356743992787</v>
      </c>
      <c r="P17" s="2" t="s">
        <v>1</v>
      </c>
      <c r="Q17" s="3">
        <v>160.99026669348351</v>
      </c>
    </row>
  </sheetData>
  <pageMargins left="0.7" right="0.7" top="0.75" bottom="0.75" header="0.3" footer="0.3"/>
  <drawing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0AB450-EAC0-49B1-8338-4691EE9591FA}">
  <dimension ref="A4:E39"/>
  <sheetViews>
    <sheetView topLeftCell="B1" workbookViewId="0">
      <selection activeCell="M21" sqref="M21"/>
    </sheetView>
  </sheetViews>
  <sheetFormatPr defaultRowHeight="14.4" x14ac:dyDescent="0.3"/>
  <cols>
    <col min="1" max="1" width="12.5546875" bestFit="1" customWidth="1"/>
    <col min="2" max="2" width="27.88671875" bestFit="1" customWidth="1"/>
    <col min="3" max="3" width="20.77734375" bestFit="1" customWidth="1"/>
    <col min="4" max="4" width="12.6640625" bestFit="1" customWidth="1"/>
    <col min="5" max="5" width="13.33203125" bestFit="1" customWidth="1"/>
  </cols>
  <sheetData>
    <row r="4" spans="1:5" x14ac:dyDescent="0.3">
      <c r="A4" s="1" t="s">
        <v>0</v>
      </c>
      <c r="B4" t="s">
        <v>5</v>
      </c>
      <c r="D4" t="s">
        <v>59</v>
      </c>
      <c r="E4" t="s">
        <v>60</v>
      </c>
    </row>
    <row r="5" spans="1:5" x14ac:dyDescent="0.3">
      <c r="A5" s="2" t="s">
        <v>55</v>
      </c>
      <c r="B5" s="3">
        <v>12542084.189999999</v>
      </c>
      <c r="D5" t="str">
        <f>A9</f>
        <v>not_defined</v>
      </c>
      <c r="E5" s="4">
        <f>GETPIVOTDATA("[Measures].[Sum of payment_value]",$A$4,"[Order_payment].[payment_type]","[Order_payment].[payment_type].&amp;[not_defined]")</f>
        <v>0</v>
      </c>
    </row>
    <row r="6" spans="1:5" x14ac:dyDescent="0.3">
      <c r="A6" s="2" t="s">
        <v>54</v>
      </c>
      <c r="B6" s="3">
        <v>2869361.27</v>
      </c>
      <c r="D6" t="str">
        <f>A8</f>
        <v>debit_card</v>
      </c>
      <c r="E6" s="4">
        <f>GETPIVOTDATA("[Measures].[Sum of payment_value]",$A$4,"[Order_payment].[payment_type]","[Order_payment].[payment_type].&amp;[debit_card]")</f>
        <v>217989.79</v>
      </c>
    </row>
    <row r="7" spans="1:5" x14ac:dyDescent="0.3">
      <c r="A7" s="2" t="s">
        <v>58</v>
      </c>
      <c r="B7" s="3">
        <v>379436.87</v>
      </c>
      <c r="D7" t="str">
        <f>A7</f>
        <v>voucher</v>
      </c>
      <c r="E7" s="4">
        <f>GETPIVOTDATA("[Measures].[Sum of payment_value]",$A$4,"[Order_payment].[payment_type]","[Order_payment].[payment_type].&amp;[voucher]")</f>
        <v>379436.87</v>
      </c>
    </row>
    <row r="8" spans="1:5" x14ac:dyDescent="0.3">
      <c r="A8" s="2" t="s">
        <v>56</v>
      </c>
      <c r="B8" s="3">
        <v>217989.79</v>
      </c>
      <c r="D8" t="str">
        <f>A6</f>
        <v>boleto</v>
      </c>
      <c r="E8" s="4">
        <f>GETPIVOTDATA("[Measures].[Sum of payment_value]",$A$4,"[Order_payment].[payment_type]","[Order_payment].[payment_type].&amp;[boleto]")</f>
        <v>2869361.27</v>
      </c>
    </row>
    <row r="9" spans="1:5" x14ac:dyDescent="0.3">
      <c r="A9" s="2" t="s">
        <v>57</v>
      </c>
      <c r="B9" s="3">
        <v>0</v>
      </c>
      <c r="D9" t="str">
        <f>A5</f>
        <v>credit_card</v>
      </c>
      <c r="E9" s="4">
        <f>GETPIVOTDATA("[Measures].[Sum of payment_value]",$A$4,"[Order_payment].[payment_type]","[Order_payment].[payment_type].&amp;[credit_card]")</f>
        <v>12542084.189999999</v>
      </c>
    </row>
    <row r="10" spans="1:5" x14ac:dyDescent="0.3">
      <c r="A10" s="2" t="s">
        <v>1</v>
      </c>
      <c r="B10" s="3">
        <v>16008872.119999999</v>
      </c>
      <c r="D10" t="str">
        <f>A10</f>
        <v>Grand Total</v>
      </c>
      <c r="E10" s="4">
        <f>GETPIVOTDATA("[Measures].[Sum of payment_value]",$A$4)</f>
        <v>16008872.119999999</v>
      </c>
    </row>
    <row r="26" spans="1:3" x14ac:dyDescent="0.3">
      <c r="A26" s="1" t="s">
        <v>0</v>
      </c>
      <c r="B26" t="s">
        <v>61</v>
      </c>
      <c r="C26" t="s">
        <v>5</v>
      </c>
    </row>
    <row r="27" spans="1:3" x14ac:dyDescent="0.3">
      <c r="A27" s="2" t="s">
        <v>32</v>
      </c>
      <c r="B27" s="8">
        <v>8413</v>
      </c>
      <c r="C27" s="4">
        <v>1253492.22</v>
      </c>
    </row>
    <row r="28" spans="1:3" x14ac:dyDescent="0.3">
      <c r="A28" s="2" t="s">
        <v>31</v>
      </c>
      <c r="B28" s="8">
        <v>8838</v>
      </c>
      <c r="C28" s="4">
        <v>1284371.3500000001</v>
      </c>
    </row>
    <row r="29" spans="1:3" x14ac:dyDescent="0.3">
      <c r="A29" s="2" t="s">
        <v>35</v>
      </c>
      <c r="B29" s="8">
        <v>10349</v>
      </c>
      <c r="C29" s="4">
        <v>1609515.72</v>
      </c>
    </row>
    <row r="30" spans="1:3" x14ac:dyDescent="0.3">
      <c r="A30" s="2" t="s">
        <v>28</v>
      </c>
      <c r="B30" s="8">
        <v>9780</v>
      </c>
      <c r="C30" s="4">
        <v>1578573.51</v>
      </c>
    </row>
    <row r="31" spans="1:3" x14ac:dyDescent="0.3">
      <c r="A31" s="2" t="s">
        <v>36</v>
      </c>
      <c r="B31" s="8">
        <v>11079</v>
      </c>
      <c r="C31" s="4">
        <v>1746900.97</v>
      </c>
    </row>
    <row r="32" spans="1:3" x14ac:dyDescent="0.3">
      <c r="A32" s="2" t="s">
        <v>34</v>
      </c>
      <c r="B32" s="8">
        <v>9855</v>
      </c>
      <c r="C32" s="4">
        <v>1535156.88</v>
      </c>
    </row>
    <row r="33" spans="1:3" x14ac:dyDescent="0.3">
      <c r="A33" s="2" t="s">
        <v>33</v>
      </c>
      <c r="B33" s="8">
        <v>10824</v>
      </c>
      <c r="C33" s="4">
        <v>1658923.67</v>
      </c>
    </row>
    <row r="34" spans="1:3" x14ac:dyDescent="0.3">
      <c r="A34" s="2" t="s">
        <v>29</v>
      </c>
      <c r="B34" s="8">
        <v>11248</v>
      </c>
      <c r="C34" s="4">
        <v>1696821.64</v>
      </c>
    </row>
    <row r="35" spans="1:3" x14ac:dyDescent="0.3">
      <c r="A35" s="2" t="s">
        <v>39</v>
      </c>
      <c r="B35" s="8">
        <v>4535</v>
      </c>
      <c r="C35" s="4">
        <v>732454.23</v>
      </c>
    </row>
    <row r="36" spans="1:3" x14ac:dyDescent="0.3">
      <c r="A36" s="2" t="s">
        <v>38</v>
      </c>
      <c r="B36" s="8">
        <v>5206</v>
      </c>
      <c r="C36" s="4">
        <v>839358.03</v>
      </c>
    </row>
    <row r="37" spans="1:3" x14ac:dyDescent="0.3">
      <c r="A37" s="2" t="s">
        <v>37</v>
      </c>
      <c r="B37" s="8">
        <v>7863</v>
      </c>
      <c r="C37" s="4">
        <v>1194882.8</v>
      </c>
    </row>
    <row r="38" spans="1:3" x14ac:dyDescent="0.3">
      <c r="A38" s="2" t="s">
        <v>30</v>
      </c>
      <c r="B38" s="8">
        <v>5896</v>
      </c>
      <c r="C38" s="4">
        <v>878421.1</v>
      </c>
    </row>
    <row r="39" spans="1:3" x14ac:dyDescent="0.3">
      <c r="A39" s="2" t="s">
        <v>1</v>
      </c>
      <c r="B39" s="8">
        <v>103886</v>
      </c>
      <c r="C39" s="4">
        <v>16008872.119999999</v>
      </c>
    </row>
  </sheetData>
  <sortState xmlns:xlrd2="http://schemas.microsoft.com/office/spreadsheetml/2017/richdata2" ref="D5:E10">
    <sortCondition ref="E5:E10"/>
  </sortState>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4A41A4-5367-4F2C-9140-027B88546F03}">
  <dimension ref="A1"/>
  <sheetViews>
    <sheetView showGridLines="0" showRowColHeaders="0" tabSelected="1" workbookViewId="0">
      <selection activeCell="X6" sqref="X6"/>
    </sheetView>
  </sheetViews>
  <sheetFormatPr defaultRowHeight="14.4" x14ac:dyDescent="0.3"/>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r d e r _ p a y m e n t _ 6 d 7 b d a e e - 6 5 9 c - 4 b a 2 - a 3 f b - 2 a c e 2 f 5 3 3 7 7 7 " > < 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 1 0 9 < / i n t > < / v a l u e > < / i t e m > < i t e m > < k e y > < s t r i n g > p a y m e n t _ s e q u e n t i a l < / s t r i n g > < / k e y > < v a l u e > < i n t > 2 0 0 < / i n t > < / v a l u e > < / i t e m > < i t e m > < k e y > < s t r i n g > p a y m e n t _ t y p e < / s t r i n g > < / k e y > < v a l u e > < i n t > 1 5 4 < / i n t > < / v a l u e > < / i t e m > < i t e m > < k e y > < s t r i n g > p a y m e n t _ i n s t a l l m e n t s < / s t r i n g > < / k e y > < v a l u e > < i n t > 2 1 3 < / i n t > < / v a l u e > < / i t e m > < i t e m > < k e y > < s t r i n g > p a y m e n t _ v a l u e < / s t r i n g > < / k e y > < v a l u e > < i n t > 1 6 1 < / i n t > < / v a l u e > < / i t e m > < / C o l u m n W i d t h s > < C o l u m n D i s p l a y I n d e x > < i t e m > < k e y > < s t r i n g > o r d e r _ i d < / s t r i n g > < / k e y > < v a l u e > < i n t > 0 < / i n t > < / v a l u e > < / i t e m > < i t e m > < k e y > < s t r i n g > p a y m e n t _ s e q u e n t i a l < / s t r i n g > < / k e y > < v a l u e > < i n t > 1 < / i n t > < / v a l u e > < / i t e m > < i t e m > < k e y > < s t r i n g > p a y m e n t _ t y p e < / s t r i n g > < / k e y > < v a l u e > < i n t > 2 < / i n t > < / v a l u e > < / i t e m > < i t e m > < k e y > < s t r i n g > p a y m e n t _ i n s t a l l m e n t s < / s t r i n g > < / k e y > < v a l u e > < i n t > 3 < / i n t > < / v a l u e > < / i t e m > < i t e m > < k e y > < s t r i n g > p a y m e n t _ v a l u e < / 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b a 2 8 d 7 2 b - c 4 c 0 - 4 e 0 f - 8 3 7 2 - 5 c 3 f 5 5 5 0 3 1 9 d " > < C u s t o m C o n t e n t > < ! [ C D A T A [ < ? x m l   v e r s i o n = " 1 . 0 "   e n c o d i n g = " u t f - 1 6 " ? > < S e t t i n g s > < C a l c u l a t e d F i e l d s > < i t e m > < M e a s u r e N a m e > T o t a l _ o r d e r < / M e a s u r e N a m e > < D i s p l a y N a m e > T o t a l _ o r d e r < / D i s p l a y N a m e > < V i s i b l e > F a l s e < / V i s i b l e > < / i t e m > < i t e m > < M e a s u r e N a m e > T o t a l _ r e v e n u e < / M e a s u r e N a m e > < D i s p l a y N a m e > T o t a l _ r e v e n u e < / D i s p l a y N a m e > < V i s i b l e > F a l s e < / V i s i b l e > < / i t e m > < i t e m > < M e a s u r e N a m e > A v g _ O r d e r _ v a l u e < / M e a s u r e N a m e > < D i s p l a y N a m e > A v g _ O r d e r _ v a l u e < / D i s p l a y N a m e > < V i s i b l e > F a l s e < / V i s i b l e > < / i t e m > < / C a l c u l a t e d F i e l d s > < S A H o s t H a s h > 0 < / S A H o s t H a s h > < G e m i n i F i e l d L i s t V i s i b l e > T r u e < / G e m i n i F i e l d L i s t V i s i b l e > < / S e t t i n g s > ] ] > < / C u s t o m C o n t e n t > < / G e m i n i > 
</file>

<file path=customXml/item11.xml>��< ? x m l   v e r s i o n = " 1 . 0 "   e n c o d i n g = " U T F - 1 6 " ? > < G e m i n i   x m l n s = " h t t p : / / g e m i n i / p i v o t c u s t o m i z a t i o n / T a b l e X M L _ P r o d u c t _ c a t e g o r y _ n a m e _ 0 4 7 e 7 f 9 d - 0 2 9 2 - 4 c c a - b c 8 0 - 7 4 c 8 2 8 a 0 4 4 1 5 " > < C u s t o m C o n t e n t > < ! [ C D A T A [ < T a b l e W i d g e t G r i d S e r i a l i z a t i o n   x m l n s : x s d = " h t t p : / / w w w . w 3 . o r g / 2 0 0 1 / X M L S c h e m a "   x m l n s : x s i = " h t t p : / / w w w . w 3 . o r g / 2 0 0 1 / X M L S c h e m a - i n s t a n c e " > < C o l u m n S u g g e s t e d T y p e   / > < C o l u m n F o r m a t   / > < C o l u m n A c c u r a c y   / > < C o l u m n C u r r e n c y S y m b o l   / > < C o l u m n P o s i t i v e P a t t e r n   / > < C o l u m n N e g a t i v e P a t t e r n   / > < C o l u m n W i d t h s > < i t e m > < k e y > < s t r i n g > p r o d u c t _ c a t e g o r y _ n a m e _ e n g l i s h < / s t r i n g > < / k e y > < v a l u e > < i n t > 2 9 5 < / i n t > < / v a l u e > < / i t e m > < i t e m > < k e y > < s t r i n g > p r o d u c t _ c a t e g o r y _ n a m e < / s t r i n g > < / k e y > < v a l u e > < i n t > 2 5 5 < / i n t > < / v a l u e > < / i t e m > < / C o l u m n W i d t h s > < C o l u m n D i s p l a y I n d e x > < i t e m > < k e y > < s t r i n g > p r o d u c t _ c a t e g o r y _ n a m e _ e n g l i s h < / s t r i n g > < / k e y > < v a l u e > < i n t > 1 < / i n t > < / v a l u e > < / i t e m > < i t e m > < k e y > < s t r i n g > p r o d u c t _ c a t e g o r y _ n a m e < / s t r i n g > < / k e y > < v a l u e > < i n t > 0 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 C u s t o m e r s _ e 3 e b 2 2 9 6 - 4 b 1 4 - 4 c 3 7 - b c 1 6 - 8 7 8 e 8 d 8 c 0 1 d 4 < / K e y > < V a l u e   x m l n s : a = " h t t p : / / s c h e m a s . d a t a c o n t r a c t . o r g / 2 0 0 4 / 0 7 / M i c r o s o f t . A n a l y s i s S e r v i c e s . C o m m o n " > < a : H a s F o c u s > t r u e < / a : H a s F o c u s > < a : S i z e A t D p i 9 6 > 1 3 0 < / a : S i z e A t D p i 9 6 > < a : V i s i b l e > t r u e < / a : V i s i b l e > < / V a l u e > < / K e y V a l u e O f s t r i n g S a n d b o x E d i t o r . M e a s u r e G r i d S t a t e S c d E 3 5 R y > < K e y V a l u e O f s t r i n g S a n d b o x E d i t o r . M e a s u r e G r i d S t a t e S c d E 3 5 R y > < K e y > G e o l o c a t i o n _ 0 8 b 0 a f b f - d 7 4 8 - 4 2 7 2 - 8 e 8 2 - d 7 8 6 2 f 5 c 4 9 d c < / K e y > < V a l u e   x m l n s : a = " h t t p : / / s c h e m a s . d a t a c o n t r a c t . o r g / 2 0 0 4 / 0 7 / M i c r o s o f t . A n a l y s i s S e r v i c e s . C o m m o n " > < a : H a s F o c u s > t r u e < / a : H a s F o c u s > < a : S i z e A t D p i 9 6 > 1 2 8 < / a : S i z e A t D p i 9 6 > < a : V i s i b l e > t r u e < / a : V i s i b l e > < / V a l u e > < / K e y V a l u e O f s t r i n g S a n d b o x E d i t o r . M e a s u r e G r i d S t a t e S c d E 3 5 R y > < K e y V a l u e O f s t r i n g S a n d b o x E d i t o r . M e a s u r e G r i d S t a t e S c d E 3 5 R y > < K e y > O r d e r _ i t e m s _ 1 0 0 f 5 c 2 4 - d e 6 8 - 4 0 c 8 - b a b f - 6 c 7 1 3 4 1 f 1 c d 0 < / K e y > < V a l u e   x m l n s : a = " h t t p : / / s c h e m a s . d a t a c o n t r a c t . o r g / 2 0 0 4 / 0 7 / M i c r o s o f t . A n a l y s i s S e r v i c e s . C o m m o n " > < a : H a s F o c u s > t r u e < / a : H a s F o c u s > < a : S i z e A t D p i 9 6 > 1 2 8 < / a : S i z e A t D p i 9 6 > < a : V i s i b l e > t r u e < / a : V i s i b l e > < / V a l u e > < / K e y V a l u e O f s t r i n g S a n d b o x E d i t o r . M e a s u r e G r i d S t a t e S c d E 3 5 R y > < K e y V a l u e O f s t r i n g S a n d b o x E d i t o r . M e a s u r e G r i d S t a t e S c d E 3 5 R y > < K e y > O r d e r _ p a y m e n t _ 6 d 7 b d a e e - 6 5 9 c - 4 b a 2 - a 3 f b - 2 a c e 2 f 5 3 3 7 7 7 < / K e y > < V a l u e   x m l n s : a = " h t t p : / / s c h e m a s . d a t a c o n t r a c t . o r g / 2 0 0 4 / 0 7 / M i c r o s o f t . A n a l y s i s S e r v i c e s . C o m m o n " > < a : H a s F o c u s > t r u e < / a : H a s F o c u s > < a : S i z e A t D p i 9 6 > 1 3 0 < / a : S i z e A t D p i 9 6 > < a : V i s i b l e > t r u e < / a : V i s i b l e > < / V a l u e > < / K e y V a l u e O f s t r i n g S a n d b o x E d i t o r . M e a s u r e G r i d S t a t e S c d E 3 5 R y > < K e y V a l u e O f s t r i n g S a n d b o x E d i t o r . M e a s u r e G r i d S t a t e S c d E 3 5 R y > < K e y > O r d e r _ r e v i e w s _ 9 4 e b b 5 c 2 - d 9 5 8 - 4 c 1 8 - 8 8 b 6 - 1 4 7 b 5 d 4 f 0 0 0 4 < / K e y > < V a l u e   x m l n s : a = " h t t p : / / s c h e m a s . d a t a c o n t r a c t . o r g / 2 0 0 4 / 0 7 / M i c r o s o f t . A n a l y s i s S e r v i c e s . C o m m o n " > < a : H a s F o c u s > t r u e < / a : H a s F o c u s > < a : S i z e A t D p i 9 6 > 1 2 8 < / a : S i z e A t D p i 9 6 > < a : V i s i b l e > t r u e < / a : V i s i b l e > < / V a l u e > < / K e y V a l u e O f s t r i n g S a n d b o x E d i t o r . M e a s u r e G r i d S t a t e S c d E 3 5 R y > < K e y V a l u e O f s t r i n g S a n d b o x E d i t o r . M e a s u r e G r i d S t a t e S c d E 3 5 R y > < K e y > O r d e r s _ 2 2 a 8 e b 9 7 - 3 f 3 2 - 4 3 0 c - b 0 1 4 - d b 9 7 9 7 2 7 8 7 c 9 < / K e y > < V a l u e   x m l n s : a = " h t t p : / / s c h e m a s . d a t a c o n t r a c t . o r g / 2 0 0 4 / 0 7 / M i c r o s o f t . A n a l y s i s S e r v i c e s . C o m m o n " > < a : H a s F o c u s > t r u e < / a : H a s F o c u s > < a : S i z e A t D p i 9 6 > 1 3 0 < / a : S i z e A t D p i 9 6 > < a : V i s i b l e > t r u e < / a : V i s i b l e > < / V a l u e > < / K e y V a l u e O f s t r i n g S a n d b o x E d i t o r . M e a s u r e G r i d S t a t e S c d E 3 5 R y > < K e y V a l u e O f s t r i n g S a n d b o x E d i t o r . M e a s u r e G r i d S t a t e S c d E 3 5 R y > < K e y > P r o d u c t _ a 7 0 4 c 8 a a - f 4 3 a - 4 0 a 7 - a 6 d 7 - 0 1 8 b 8 4 5 a 5 f f c < / K e y > < V a l u e   x m l n s : a = " h t t p : / / s c h e m a s . d a t a c o n t r a c t . o r g / 2 0 0 4 / 0 7 / M i c r o s o f t . A n a l y s i s S e r v i c e s . C o m m o n " > < a : H a s F o c u s > t r u e < / a : H a s F o c u s > < a : S i z e A t D p i 9 6 > 1 2 8 < / a : S i z e A t D p i 9 6 > < a : V i s i b l e > t r u e < / a : V i s i b l e > < / V a l u e > < / K e y V a l u e O f s t r i n g S a n d b o x E d i t o r . M e a s u r e G r i d S t a t e S c d E 3 5 R y > < K e y V a l u e O f s t r i n g S a n d b o x E d i t o r . M e a s u r e G r i d S t a t e S c d E 3 5 R y > < K e y > P r o d u c t _ c a t e g o r y _ n a m e _ 0 4 7 e 7 f 9 d - 0 2 9 2 - 4 c c a - b c 8 0 - 7 4 c 8 2 8 a 0 4 4 1 5 < / K e y > < V a l u e   x m l n s : a = " h t t p : / / s c h e m a s . d a t a c o n t r a c t . o r g / 2 0 0 4 / 0 7 / M i c r o s o f t . A n a l y s i s S e r v i c e s . C o m m o n " > < a : H a s F o c u s > t r u e < / a : H a s F o c u s > < a : S i z e A t D p i 9 6 > 1 2 8 < / a : S i z e A t D p i 9 6 > < a : V i s i b l e > t r u e < / a : V i s i b l e > < / V a l u e > < / K e y V a l u e O f s t r i n g S a n d b o x E d i t o r . M e a s u r e G r i d S t a t e S c d E 3 5 R y > < K e y V a l u e O f s t r i n g S a n d b o x E d i t o r . M e a s u r e G r i d S t a t e S c d E 3 5 R y > < K e y > S e l l e r s _ 3 c 9 9 4 1 0 7 - b 1 c b - 4 f 2 1 - b c d 9 - 3 c 9 c 9 a a 0 2 c 6 c < / 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3.xml>��< ? x m l   v e r s i o n = " 1 . 0 "   e n c o d i n g = " U T F - 1 6 " ? > < G e m i n i   x m l n s = " h t t p : / / g e m i n i / p i v o t c u s t o m i z a t i o n / T a b l e X M L _ O r d e r _ i t e m s _ 1 0 0 f 5 c 2 4 - d e 6 8 - 4 0 c 8 - b a b f - 6 c 7 1 3 4 1 f 1 c d 0 " > < 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 1 0 9 < / i n t > < / v a l u e > < / i t e m > < i t e m > < k e y > < s t r i n g > o r d e r _ i t e m _ i d < / s t r i n g > < / k e y > < v a l u e > < i n t > 1 5 2 < / i n t > < / v a l u e > < / i t e m > < i t e m > < k e y > < s t r i n g > p r o d u c t _ i d < / s t r i n g > < / k e y > < v a l u e > < i n t > 1 2 7 < / i n t > < / v a l u e > < / i t e m > < i t e m > < k e y > < s t r i n g > s e l l e r _ i d < / s t r i n g > < / k e y > < v a l u e > < i n t > 1 0 7 < / i n t > < / v a l u e > < / i t e m > < i t e m > < k e y > < s t r i n g > s h i p p i n g _ l i m i t _ d a t e < / s t r i n g > < / k e y > < v a l u e > < i n t > 1 9 3 < / i n t > < / v a l u e > < / i t e m > < i t e m > < k e y > < s t r i n g > p r i c e < / s t r i n g > < / k e y > < v a l u e > < i n t > 8 1 < / i n t > < / v a l u e > < / i t e m > < i t e m > < k e y > < s t r i n g > f r e i g h t _ v a l u e < / s t r i n g > < / k e y > < v a l u e > < i n t > 1 4 4 < / i n t > < / v a l u e > < / i t e m > < / C o l u m n W i d t h s > < C o l u m n D i s p l a y I n d e x > < i t e m > < k e y > < s t r i n g > o r d e r _ i d < / s t r i n g > < / k e y > < v a l u e > < i n t > 0 < / i n t > < / v a l u e > < / i t e m > < i t e m > < k e y > < s t r i n g > o r d e r _ i t e m _ i d < / s t r i n g > < / k e y > < v a l u e > < i n t > 1 < / i n t > < / v a l u e > < / i t e m > < i t e m > < k e y > < s t r i n g > p r o d u c t _ i d < / s t r i n g > < / k e y > < v a l u e > < i n t > 2 < / i n t > < / v a l u e > < / i t e m > < i t e m > < k e y > < s t r i n g > s e l l e r _ i d < / s t r i n g > < / k e y > < v a l u e > < i n t > 3 < / i n t > < / v a l u e > < / i t e m > < i t e m > < k e y > < s t r i n g > s h i p p i n g _ l i m i t _ d a t e < / s t r i n g > < / k e y > < v a l u e > < i n t > 4 < / i n t > < / v a l u e > < / i t e m > < i t e m > < k e y > < s t r i n g > p r i c e < / s t r i n g > < / k e y > < v a l u e > < i n t > 5 < / i n t > < / v a l u e > < / i t e m > < i t e m > < k e y > < s t r i n g > f r e i g h t _ v a l u e < / s t r i n g > < / k e y > < v a l u e > < i n t > 6 < / 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H i d d e n " > < C u s t o m C o n t e n t > < ! [ C D A T A [ T r u 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T a b l e X M L _ C u s t o m e r s _ e 3 e b 2 2 9 6 - 4 b 1 4 - 4 c 3 7 - b c 1 6 - 8 7 8 e 8 d 8 c 0 1 d 4 " > < 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 c u s t o m e r _ u n i q u e _ i d < / s t r i n g > < / k e y > < v a l u e > < i n t > 2 0 1 < / i n t > < / v a l u e > < / i t e m > < i t e m > < k e y > < s t r i n g > c u s t o m e r _ z i p _ c o d e _ p r e f i x < / s t r i n g > < / k e y > < v a l u e > < i n t > 2 4 6 < / i n t > < / v a l u e > < / i t e m > < i t e m > < k e y > < s t r i n g > c u s t o m e r _ c i t y < / s t r i n g > < / k e y > < v a l u e > < i n t > 1 5 2 < / i n t > < / v a l u e > < / i t e m > < i t e m > < k e y > < s t r i n g > c u s t o m e r _ s t a t e < / s t r i n g > < / k e y > < v a l u e > < i n t > 1 6 3 < / i n t > < / v a l u e > < / i t e m > < / C o l u m n W i d t h s > < C o l u m n D i s p l a y I n d e x > < i t e m > < k e y > < s t r i n g > c u s t o m e r _ i d < / s t r i n g > < / k e y > < v a l u e > < i n t > 0 < / i n t > < / v a l u e > < / i t e m > < i t e m > < k e y > < s t r i n g > c u s t o m e r _ u n i q u e _ i d < / s t r i n g > < / k e y > < v a l u e > < i n t > 1 < / i n t > < / v a l u e > < / i t e m > < i t e m > < k e y > < s t r i n g > c u s t o m e r _ z i p _ c o d e _ p r e f i x < / s t r i n g > < / k e y > < v a l u e > < i n t > 2 < / i n t > < / v a l u e > < / i t e m > < i t e m > < k e y > < s t r i n g > c u s t o m e r _ c i t y < / s t r i n g > < / k e y > < v a l u e > < i n t > 3 < / i n t > < / v a l u e > < / i t e m > < i t e m > < k e y > < s t r i n g > c u s t o m e r _ s t a t e < / s t r i n g > < / k e y > < v a l u e > < i n t > 4 < / 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7 e a 9 5 0 9 c - 8 1 9 9 - 4 b e 2 - b f b 6 - 5 a 0 2 6 5 e c 0 9 2 1 " > < C u s t o m C o n t e n t > < ! [ C D A T A [ < ? x m l   v e r s i o n = " 1 . 0 "   e n c o d i n g = " u t f - 1 6 " ? > < S e t t i n g s > < C a l c u l a t e d F i e l d s > < i t e m > < M e a s u r e N a m e > T o t a l _ o r d e r < / M e a s u r e N a m e > < D i s p l a y N a m e > T o t a l _ o r d e r < / D i s p l a y N a m e > < V i s i b l e > F a l s e < / V i s i b l e > < / i t e m > < i t e m > < M e a s u r e N a m e > T o t a l _ r e v e n u e < / M e a s u r e N a m e > < D i s p l a y N a m e > T o t a l _ r e v e n u e < / D i s p l a y N a m e > < V i s i b l e > F a l s e < / V i s i b l e > < / i t e m > < i t e m > < M e a s u r e N a m e > A v g _ O r d e r _ v a l u e < / M e a s u r e N a m e > < D i s p l a y N a m e > A v g _ O r d e r _ v a l u e < / D i s p l a y N a m e > < V i s i b l e > F a l s e < / V i s i b l e > < / i t e m > < / C a l c u l a t e d F i e l d s > < S A H o s t H a s h > 0 < / S A H o s t H a s h > < G e m i n i F i e l d L i s t V i s i b l e > T r u e < / G e m i n i F i e l d L i s t V i s i b l e > < / S e t t i n g s > ] ] > < / 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 O r d e r _ i t e m s 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 O r d e r _ i t e m s 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 s e l l e r _ i d   2 < / K e y > < / D i a g r a m O b j e c t K e y > < D i a g r a m O b j e c t K e y > < K e y > M e a s u r e s \ C o u n t   o f   s e l l e r _ i d   2 \ T a g I n f o \ F o r m u l a < / K e y > < / D i a g r a m O b j e c t K e y > < D i a g r a m O b j e c t K e y > < K e y > M e a s u r e s \ C o u n t   o f   s e l l e r _ i d   2 \ T a g I n f o \ V a l u e < / K e y > < / D i a g r a m O b j e c t K e y > < D i a g r a m O b j e c t K e y > < K e y > M e a s u r e s \ D i s t i n c t   C o u n t   o f   s e l l e r _ i d < / K e y > < / D i a g r a m O b j e c t K e y > < D i a g r a m O b j e c t K e y > < K e y > M e a s u r e s \ D i s t i n c t   C o u n t   o f   s e l l e r _ i d \ T a g I n f o \ F o r m u l a < / K e y > < / D i a g r a m O b j e c t K e y > < D i a g r a m O b j e c t K e y > < K e y > M e a s u r e s \ D i s t i n c t   C o u n t   o f   s e l l e r _ i d \ T a g I n f o \ V a l u e < / K e y > < / D i a g r a m O b j e c t K e y > < D i a g r a m O b j e c t K e y > < K e y > C o l u m n s \ o r d e r _ i d < / K e y > < / D i a g r a m O b j e c t K e y > < D i a g r a m O b j e c t K e y > < K e y > C o l u m n s \ o r d e r _ i t e m _ i d < / K e y > < / D i a g r a m O b j e c t K e y > < D i a g r a m O b j e c t K e y > < K e y > C o l u m n s \ p r o d u c t _ i d < / K e y > < / D i a g r a m O b j e c t K e y > < D i a g r a m O b j e c t K e y > < K e y > C o l u m n s \ s e l l e r _ i d < / K e y > < / D i a g r a m O b j e c t K e y > < D i a g r a m O b j e c t K e y > < K e y > C o l u m n s \ s h i p p i n g _ l i m i t _ d a t e < / K e y > < / D i a g r a m O b j e c t K e y > < D i a g r a m O b j e c t K e y > < K e y > C o l u m n s \ p r i c e < / K e y > < / D i a g r a m O b j e c t K e y > < D i a g r a m O b j e c t K e y > < K e y > C o l u m n s \ f r e i g h t _ v a l u e < / K e y > < / D i a g r a m O b j e c t K e y > < D i a g r a m O b j e c t K e y > < K e y > L i n k s \ & l t ; C o l u m n s \ C o u n t   o f   s e l l e r _ i d   2 & g t ; - & l t ; M e a s u r e s \ s e l l e r _ i d & g t ; < / K e y > < / D i a g r a m O b j e c t K e y > < D i a g r a m O b j e c t K e y > < K e y > L i n k s \ & l t ; C o l u m n s \ C o u n t   o f   s e l l e r _ i d   2 & g t ; - & l t ; M e a s u r e s \ s e l l e r _ i d & g t ; \ C O L U M N < / K e y > < / D i a g r a m O b j e c t K e y > < D i a g r a m O b j e c t K e y > < K e y > L i n k s \ & l t ; C o l u m n s \ C o u n t   o f   s e l l e r _ i d   2 & g t ; - & l t ; M e a s u r e s \ s e l l e r _ i d & g t ; \ M E A S U R E < / K e y > < / D i a g r a m O b j e c t K e y > < D i a g r a m O b j e c t K e y > < K e y > L i n k s \ & l t ; C o l u m n s \ D i s t i n c t   C o u n t   o f   s e l l e r _ i d & g t ; - & l t ; M e a s u r e s \ s e l l e r _ i d & g t ; < / K e y > < / D i a g r a m O b j e c t K e y > < D i a g r a m O b j e c t K e y > < K e y > L i n k s \ & l t ; C o l u m n s \ D i s t i n c t   C o u n t   o f   s e l l e r _ i d & g t ; - & l t ; M e a s u r e s \ s e l l e r _ i d & g t ; \ C O L U M N < / K e y > < / D i a g r a m O b j e c t K e y > < D i a g r a m O b j e c t K e y > < K e y > L i n k s \ & l t ; C o l u m n s \ D i s t i n c t   C o u n t   o f   s e l l e r _ i d & g t ; - & l t ; M e a s u r e s \ s e l l e r _ i d & g t ; \ M E A S U R E 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 s e l l e r _ i d   2 < / K e y > < / a : K e y > < a : V a l u e   i : t y p e = " M e a s u r e G r i d N o d e V i e w S t a t e " > < C o l u m n > 3 < / C o l u m n > < L a y e d O u t > t r u e < / L a y e d O u t > < W a s U I I n v i s i b l e > t r u e < / W a s U I I n v i s i b l e > < / a : V a l u e > < / a : K e y V a l u e O f D i a g r a m O b j e c t K e y a n y T y p e z b w N T n L X > < a : K e y V a l u e O f D i a g r a m O b j e c t K e y a n y T y p e z b w N T n L X > < a : K e y > < K e y > M e a s u r e s \ C o u n t   o f   s e l l e r _ i d   2 \ T a g I n f o \ F o r m u l a < / K e y > < / a : K e y > < a : V a l u e   i : t y p e = " M e a s u r e G r i d V i e w S t a t e I D i a g r a m T a g A d d i t i o n a l I n f o " / > < / a : K e y V a l u e O f D i a g r a m O b j e c t K e y a n y T y p e z b w N T n L X > < a : K e y V a l u e O f D i a g r a m O b j e c t K e y a n y T y p e z b w N T n L X > < a : K e y > < K e y > M e a s u r e s \ C o u n t   o f   s e l l e r _ i d   2 \ T a g I n f o \ V a l u e < / K e y > < / a : K e y > < a : V a l u e   i : t y p e = " M e a s u r e G r i d V i e w S t a t e I D i a g r a m T a g A d d i t i o n a l I n f o " / > < / a : K e y V a l u e O f D i a g r a m O b j e c t K e y a n y T y p e z b w N T n L X > < a : K e y V a l u e O f D i a g r a m O b j e c t K e y a n y T y p e z b w N T n L X > < a : K e y > < K e y > M e a s u r e s \ D i s t i n c t   C o u n t   o f   s e l l e r _ i d < / K e y > < / a : K e y > < a : V a l u e   i : t y p e = " M e a s u r e G r i d N o d e V i e w S t a t e " > < C o l u m n > 3 < / C o l u m n > < L a y e d O u t > t r u e < / L a y e d O u t > < R o w > 1 < / R o w > < W a s U I I n v i s i b l e > t r u e < / W a s U I I n v i s i b l e > < / a : V a l u e > < / a : K e y V a l u e O f D i a g r a m O b j e c t K e y a n y T y p e z b w N T n L X > < a : K e y V a l u e O f D i a g r a m O b j e c t K e y a n y T y p e z b w N T n L X > < a : K e y > < K e y > M e a s u r e s \ D i s t i n c t   C o u n t   o f   s e l l e r _ i d \ T a g I n f o \ F o r m u l a < / K e y > < / a : K e y > < a : V a l u e   i : t y p e = " M e a s u r e G r i d V i e w S t a t e I D i a g r a m T a g A d d i t i o n a l I n f o " / > < / a : K e y V a l u e O f D i a g r a m O b j e c t K e y a n y T y p e z b w N T n L X > < a : K e y V a l u e O f D i a g r a m O b j e c t K e y a n y T y p e z b w N T n L X > < a : K e y > < K e y > M e a s u r e s \ D i s t i n c t   C o u n t   o f   s e l l e r _ i d \ T a g I n f o \ V a l u e 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 C o l u m n s \ o r d e r _ i t e m _ i d < / 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 C o l u m n s \ s e l l e r _ i d < / K e y > < / a : K e y > < a : V a l u e   i : t y p e = " M e a s u r e G r i d N o d e V i e w S t a t e " > < C o l u m n > 3 < / C o l u m n > < L a y e d O u t > t r u e < / L a y e d O u t > < / a : V a l u e > < / a : K e y V a l u e O f D i a g r a m O b j e c t K e y a n y T y p e z b w N T n L X > < a : K e y V a l u e O f D i a g r a m O b j e c t K e y a n y T y p e z b w N T n L X > < a : K e y > < K e y > C o l u m n s \ s h i p p i n g _ l i m i t _ d a t e < / K e y > < / a : K e y > < a : V a l u e   i : t y p e = " M e a s u r e G r i d N o d e V i e w S t a t e " > < C o l u m n > 4 < / C o l u m n > < L a y e d O u t > t r u e < / L a y e d O u t > < / a : V a l u e > < / a : K e y V a l u e O f D i a g r a m O b j e c t K e y a n y T y p e z b w N T n L X > < a : K e y V a l u e O f D i a g r a m O b j e c t K e y a n y T y p e z b w N T n L X > < a : K e y > < K e y > C o l u m n s \ p r i c e < / K e y > < / a : K e y > < a : V a l u e   i : t y p e = " M e a s u r e G r i d N o d e V i e w S t a t e " > < C o l u m n > 5 < / C o l u m n > < L a y e d O u t > t r u e < / L a y e d O u t > < / a : V a l u e > < / a : K e y V a l u e O f D i a g r a m O b j e c t K e y a n y T y p e z b w N T n L X > < a : K e y V a l u e O f D i a g r a m O b j e c t K e y a n y T y p e z b w N T n L X > < a : K e y > < K e y > C o l u m n s \ f r e i g h t _ v a l u e < / K e y > < / a : K e y > < a : V a l u e   i : t y p e = " M e a s u r e G r i d N o d e V i e w S t a t e " > < C o l u m n > 6 < / C o l u m n > < L a y e d O u t > t r u e < / L a y e d O u t > < / a : V a l u e > < / a : K e y V a l u e O f D i a g r a m O b j e c t K e y a n y T y p e z b w N T n L X > < a : K e y V a l u e O f D i a g r a m O b j e c t K e y a n y T y p e z b w N T n L X > < a : K e y > < K e y > L i n k s \ & l t ; C o l u m n s \ C o u n t   o f   s e l l e r _ i d   2 & g t ; - & l t ; M e a s u r e s \ s e l l e r _ i d & g t ; < / K e y > < / a : K e y > < a : V a l u e   i : t y p e = " M e a s u r e G r i d V i e w S t a t e I D i a g r a m L i n k " / > < / a : K e y V a l u e O f D i a g r a m O b j e c t K e y a n y T y p e z b w N T n L X > < a : K e y V a l u e O f D i a g r a m O b j e c t K e y a n y T y p e z b w N T n L X > < a : K e y > < K e y > L i n k s \ & l t ; C o l u m n s \ C o u n t   o f   s e l l e r _ i d   2 & g t ; - & l t ; M e a s u r e s \ s e l l e r _ i d & g t ; \ C O L U M N < / K e y > < / a : K e y > < a : V a l u e   i : t y p e = " M e a s u r e G r i d V i e w S t a t e I D i a g r a m L i n k E n d p o i n t " / > < / a : K e y V a l u e O f D i a g r a m O b j e c t K e y a n y T y p e z b w N T n L X > < a : K e y V a l u e O f D i a g r a m O b j e c t K e y a n y T y p e z b w N T n L X > < a : K e y > < K e y > L i n k s \ & l t ; C o l u m n s \ C o u n t   o f   s e l l e r _ i d   2 & g t ; - & l t ; M e a s u r e s \ s e l l e r _ i d & g t ; \ M E A S U R E < / K e y > < / a : K e y > < a : V a l u e   i : t y p e = " M e a s u r e G r i d V i e w S t a t e I D i a g r a m L i n k E n d p o i n t " / > < / a : K e y V a l u e O f D i a g r a m O b j e c t K e y a n y T y p e z b w N T n L X > < a : K e y V a l u e O f D i a g r a m O b j e c t K e y a n y T y p e z b w N T n L X > < a : K e y > < K e y > L i n k s \ & l t ; C o l u m n s \ D i s t i n c t   C o u n t   o f   s e l l e r _ i d & g t ; - & l t ; M e a s u r e s \ s e l l e r _ i d & g t ; < / K e y > < / a : K e y > < a : V a l u e   i : t y p e = " M e a s u r e G r i d V i e w S t a t e I D i a g r a m L i n k " / > < / a : K e y V a l u e O f D i a g r a m O b j e c t K e y a n y T y p e z b w N T n L X > < a : K e y V a l u e O f D i a g r a m O b j e c t K e y a n y T y p e z b w N T n L X > < a : K e y > < K e y > L i n k s \ & l t ; C o l u m n s \ D i s t i n c t   C o u n t   o f   s e l l e r _ i d & g t ; - & l t ; M e a s u r e s \ s e l l e r _ i d & g t ; \ C O L U M N < / K e y > < / a : K e y > < a : V a l u e   i : t y p e = " M e a s u r e G r i d V i e w S t a t e I D i a g r a m L i n k E n d p o i n t " / > < / a : K e y V a l u e O f D i a g r a m O b j e c t K e y a n y T y p e z b w N T n L X > < a : K e y V a l u e O f D i a g r a m O b j e c t K e y a n y T y p e z b w N T n L X > < a : K e y > < K e y > L i n k s \ & l t ; C o l u m n s \ D i s t i n c t   C o u n t   o f   s e l l e r _ i d & g t ; - & l t ; M e a s u r e s \ s e l l e r _ i d & g t ; \ M E A S U R E < / K e y > < / a : K e y > < a : V a l u e   i : t y p e = " M e a s u r e G r i d V i e w S t a t e I D i a g r a m L i n k E n d p o i n t " / > < / a : K e y V a l u e O f D i a g r a m O b j e c t K e y a n y T y p e z b w N T n L X > < / V i e w S t a t e s > < / D i a g r a m M a n a g e r . S e r i a l i z a b l e D i a g r a m > < D i a g r a m M a n a g e r . S e r i a l i z a b l e D i a g r a m > < A d a p t e r   i : t y p e = " M e a s u r e D i a g r a m S a n d b o x A d a p t e r " > < T a b l e N a m e > P r o d u c t _ c a t e g o r y _ n a m e 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 P r o d u c t _ c a t e g o r y _ n a m e 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 C o l u m n s \ p r o d u c t _ c a t e g o r y _ n a m e < / K e y > < / D i a g r a m O b j e c t K e y > < D i a g r a m O b j e c t K e y > < K e y > C o l u m n s \ p r o d u c t _ c a t e g o r y _ n a m e _ e n g l i s h 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 C o l u m n s \ p r o d u c t _ c a t e g o r y _ n a m e < / K e y > < / a : K e y > < a : V a l u e   i : t y p e = " M e a s u r e G r i d N o d e V i e w S t a t e " > < L a y e d O u t > t r u e < / L a y e d O u t > < / a : V a l u e > < / a : K e y V a l u e O f D i a g r a m O b j e c t K e y a n y T y p e z b w N T n L X > < a : K e y V a l u e O f D i a g r a m O b j e c t K e y a n y T y p e z b w N T n L X > < a : K e y > < K e y > C o l u m n s \ p r o d u c t _ c a t e g o r y _ n a m e _ e n g l i s h < / K e y > < / a : K e y > < a : V a l u e   i : t y p e = " M e a s u r e G r i d N o d e V i e w S t a t e " > < C o l u m n > 1 < / C o l u m n > < L a y e d O u t > t r u e < / L a y e d O u t > < / a : V a l u e > < / a : K e y V a l u e O f D i a g r a m O b j e c t K e y a n y T y p e z b w N T n L X > < / V i e w S t a t e s > < / D i a g r a m M a n a g e r . S e r i a l i z a b l e D i a g r a m > < D i a g r a m M a n a g e r . S e r i a l i z a b l e D i a g r a m > < A d a p t e r   i : t y p e = " M e a s u r e D i a g r a m S a n d b o x A d a p t e r " > < T a b l e N a m e > O r d e r _ r e v i e w s 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 O r d e r _ r e v i e w s 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 r e v i e w _ s c o r e < / K e y > < / D i a g r a m O b j e c t K e y > < D i a g r a m O b j e c t K e y > < K e y > M e a s u r e s \ S u m   o f   r e v i e w _ s c o r e \ T a g I n f o \ F o r m u l a < / K e y > < / D i a g r a m O b j e c t K e y > < D i a g r a m O b j e c t K e y > < K e y > M e a s u r e s \ S u m   o f   r e v i e w _ s c o r e \ T a g I n f o \ V a l u e < / K e y > < / D i a g r a m O b j e c t K e y > < D i a g r a m O b j e c t K e y > < K e y > M e a s u r e s \ A v e r a g e   o f   r e v i e w _ s c o r e < / K e y > < / D i a g r a m O b j e c t K e y > < D i a g r a m O b j e c t K e y > < K e y > M e a s u r e s \ A v e r a g e   o f   r e v i e w _ s c o r e \ T a g I n f o \ F o r m u l a < / K e y > < / D i a g r a m O b j e c t K e y > < D i a g r a m O b j e c t K e y > < K e y > M e a s u r e s \ A v e r a g e   o f   r e v i e w _ s c o r e \ T a g I n f o \ V a l u e < / K e y > < / D i a g r a m O b j e c t K e y > < D i a g r a m O b j e c t K e y > < K e y > M e a s u r e s \ D i s t i n c t   C o u n t   o f   r e v i e w _ s c o r e < / K e y > < / D i a g r a m O b j e c t K e y > < D i a g r a m O b j e c t K e y > < K e y > M e a s u r e s \ D i s t i n c t   C o u n t   o f   r e v i e w _ s c o r e \ T a g I n f o \ F o r m u l a < / K e y > < / D i a g r a m O b j e c t K e y > < D i a g r a m O b j e c t K e y > < K e y > M e a s u r e s \ D i s t i n c t   C o u n t   o f   r e v i e w _ s c o r e \ T a g I n f o \ V a l u e < / K e y > < / D i a g r a m O b j e c t K e y > < D i a g r a m O b j e c t K e y > < K e y > M e a s u r e s \ C o u n t   o f   r e v i e w _ s c o r e < / K e y > < / D i a g r a m O b j e c t K e y > < D i a g r a m O b j e c t K e y > < K e y > M e a s u r e s \ C o u n t   o f   r e v i e w _ s c o r e \ T a g I n f o \ F o r m u l a < / K e y > < / D i a g r a m O b j e c t K e y > < D i a g r a m O b j e c t K e y > < K e y > M e a s u r e s \ C o u n t   o f   r e v i e w _ s c o r e \ T a g I n f o \ V a l u e < / K e y > < / D i a g r a m O b j e c t K e y > < D i a g r a m O b j e c t K e y > < K e y > C o l u m n s \ r e v i e w _ i d < / K e y > < / D i a g r a m O b j e c t K e y > < D i a g r a m O b j e c t K e y > < K e y > C o l u m n s \ o r d e r _ i d < / K e y > < / D i a g r a m O b j e c t K e y > < D i a g r a m O b j e c t K e y > < K e y > C o l u m n s \ r e v i e w _ s c o r e < / K e y > < / D i a g r a m O b j e c t K e y > < D i a g r a m O b j e c t K e y > < K e y > C o l u m n s \ r e v i e w _ c r e a t i o n _ d a t e < / K e y > < / D i a g r a m O b j e c t K e y > < D i a g r a m O b j e c t K e y > < K e y > C o l u m n s \ r e v i e w _ a n s w e r _ t i m e s t a m p < / K e y > < / D i a g r a m O b j e c t K e y > < D i a g r a m O b j e c t K e y > < K e y > C o l u m n s \ R e v i e w _ r e s p o n s e _ i n _ d a y s < / K e y > < / D i a g r a m O b j e c t K e y > < D i a g r a m O b j e c t K e y > < K e y > L i n k s \ & l t ; C o l u m n s \ S u m   o f   r e v i e w _ s c o r e & g t ; - & l t ; M e a s u r e s \ r e v i e w _ s c o r e & g t ; < / K e y > < / D i a g r a m O b j e c t K e y > < D i a g r a m O b j e c t K e y > < K e y > L i n k s \ & l t ; C o l u m n s \ S u m   o f   r e v i e w _ s c o r e & g t ; - & l t ; M e a s u r e s \ r e v i e w _ s c o r e & g t ; \ C O L U M N < / K e y > < / D i a g r a m O b j e c t K e y > < D i a g r a m O b j e c t K e y > < K e y > L i n k s \ & l t ; C o l u m n s \ S u m   o f   r e v i e w _ s c o r e & g t ; - & l t ; M e a s u r e s \ r e v i e w _ s c o r e & g t ; \ M E A S U R E < / K e y > < / D i a g r a m O b j e c t K e y > < D i a g r a m O b j e c t K e y > < K e y > L i n k s \ & l t ; C o l u m n s \ A v e r a g e   o f   r e v i e w _ s c o r e & g t ; - & l t ; M e a s u r e s \ r e v i e w _ s c o r e & g t ; < / K e y > < / D i a g r a m O b j e c t K e y > < D i a g r a m O b j e c t K e y > < K e y > L i n k s \ & l t ; C o l u m n s \ A v e r a g e   o f   r e v i e w _ s c o r e & g t ; - & l t ; M e a s u r e s \ r e v i e w _ s c o r e & g t ; \ C O L U M N < / K e y > < / D i a g r a m O b j e c t K e y > < D i a g r a m O b j e c t K e y > < K e y > L i n k s \ & l t ; C o l u m n s \ A v e r a g e   o f   r e v i e w _ s c o r e & g t ; - & l t ; M e a s u r e s \ r e v i e w _ s c o r e & g t ; \ M E A S U R E < / K e y > < / D i a g r a m O b j e c t K e y > < D i a g r a m O b j e c t K e y > < K e y > L i n k s \ & l t ; C o l u m n s \ D i s t i n c t   C o u n t   o f   r e v i e w _ s c o r e & g t ; - & l t ; M e a s u r e s \ r e v i e w _ s c o r e & g t ; < / K e y > < / D i a g r a m O b j e c t K e y > < D i a g r a m O b j e c t K e y > < K e y > L i n k s \ & l t ; C o l u m n s \ D i s t i n c t   C o u n t   o f   r e v i e w _ s c o r e & g t ; - & l t ; M e a s u r e s \ r e v i e w _ s c o r e & g t ; \ C O L U M N < / K e y > < / D i a g r a m O b j e c t K e y > < D i a g r a m O b j e c t K e y > < K e y > L i n k s \ & l t ; C o l u m n s \ D i s t i n c t   C o u n t   o f   r e v i e w _ s c o r e & g t ; - & l t ; M e a s u r e s \ r e v i e w _ s c o r e & g t ; \ M E A S U R E < / K e y > < / D i a g r a m O b j e c t K e y > < D i a g r a m O b j e c t K e y > < K e y > L i n k s \ & l t ; C o l u m n s \ C o u n t   o f   r e v i e w _ s c o r e & g t ; - & l t ; M e a s u r e s \ r e v i e w _ s c o r e & g t ; < / K e y > < / D i a g r a m O b j e c t K e y > < D i a g r a m O b j e c t K e y > < K e y > L i n k s \ & l t ; C o l u m n s \ C o u n t   o f   r e v i e w _ s c o r e & g t ; - & l t ; M e a s u r e s \ r e v i e w _ s c o r e & g t ; \ C O L U M N < / K e y > < / D i a g r a m O b j e c t K e y > < D i a g r a m O b j e c t K e y > < K e y > L i n k s \ & l t ; C o l u m n s \ C o u n t   o f   r e v i e w _ s c o r e & g t ; - & l t ; M e a s u r e s \ r e v i e w _ s c o r e & g t ; \ M E A S U R E 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 r e v i e w _ s c o r e < / K e y > < / a : K e y > < a : V a l u e   i : t y p e = " M e a s u r e G r i d N o d e V i e w S t a t e " > < C o l u m n > 2 < / C o l u m n > < L a y e d O u t > t r u e < / L a y e d O u t > < W a s U I I n v i s i b l e > t r u e < / W a s U I I n v i s i b l e > < / a : V a l u e > < / a : K e y V a l u e O f D i a g r a m O b j e c t K e y a n y T y p e z b w N T n L X > < a : K e y V a l u e O f D i a g r a m O b j e c t K e y a n y T y p e z b w N T n L X > < a : K e y > < K e y > M e a s u r e s \ S u m   o f   r e v i e w _ s c o r e \ T a g I n f o \ F o r m u l a < / K e y > < / a : K e y > < a : V a l u e   i : t y p e = " M e a s u r e G r i d V i e w S t a t e I D i a g r a m T a g A d d i t i o n a l I n f o " / > < / a : K e y V a l u e O f D i a g r a m O b j e c t K e y a n y T y p e z b w N T n L X > < a : K e y V a l u e O f D i a g r a m O b j e c t K e y a n y T y p e z b w N T n L X > < a : K e y > < K e y > M e a s u r e s \ S u m   o f   r e v i e w _ s c o r e \ T a g I n f o \ V a l u e < / K e y > < / a : K e y > < a : V a l u e   i : t y p e = " M e a s u r e G r i d V i e w S t a t e I D i a g r a m T a g A d d i t i o n a l I n f o " / > < / a : K e y V a l u e O f D i a g r a m O b j e c t K e y a n y T y p e z b w N T n L X > < a : K e y V a l u e O f D i a g r a m O b j e c t K e y a n y T y p e z b w N T n L X > < a : K e y > < K e y > M e a s u r e s \ A v e r a g e   o f   r e v i e w _ s c o r e < / K e y > < / a : K e y > < a : V a l u e   i : t y p e = " M e a s u r e G r i d N o d e V i e w S t a t e " > < C o l u m n > 2 < / C o l u m n > < L a y e d O u t > t r u e < / L a y e d O u t > < R o w > 1 < / R o w > < W a s U I I n v i s i b l e > t r u e < / W a s U I I n v i s i b l e > < / a : V a l u e > < / a : K e y V a l u e O f D i a g r a m O b j e c t K e y a n y T y p e z b w N T n L X > < a : K e y V a l u e O f D i a g r a m O b j e c t K e y a n y T y p e z b w N T n L X > < a : K e y > < K e y > M e a s u r e s \ A v e r a g e   o f   r e v i e w _ s c o r e \ T a g I n f o \ F o r m u l a < / K e y > < / a : K e y > < a : V a l u e   i : t y p e = " M e a s u r e G r i d V i e w S t a t e I D i a g r a m T a g A d d i t i o n a l I n f o " / > < / a : K e y V a l u e O f D i a g r a m O b j e c t K e y a n y T y p e z b w N T n L X > < a : K e y V a l u e O f D i a g r a m O b j e c t K e y a n y T y p e z b w N T n L X > < a : K e y > < K e y > M e a s u r e s \ A v e r a g e   o f   r e v i e w _ s c o r e \ T a g I n f o \ V a l u e < / K e y > < / a : K e y > < a : V a l u e   i : t y p e = " M e a s u r e G r i d V i e w S t a t e I D i a g r a m T a g A d d i t i o n a l I n f o " / > < / a : K e y V a l u e O f D i a g r a m O b j e c t K e y a n y T y p e z b w N T n L X > < a : K e y V a l u e O f D i a g r a m O b j e c t K e y a n y T y p e z b w N T n L X > < a : K e y > < K e y > M e a s u r e s \ D i s t i n c t   C o u n t   o f   r e v i e w _ s c o r e < / K e y > < / a : K e y > < a : V a l u e   i : t y p e = " M e a s u r e G r i d N o d e V i e w S t a t e " > < C o l u m n > 2 < / C o l u m n > < L a y e d O u t > t r u e < / L a y e d O u t > < R o w > 2 < / R o w > < W a s U I I n v i s i b l e > t r u e < / W a s U I I n v i s i b l e > < / a : V a l u e > < / a : K e y V a l u e O f D i a g r a m O b j e c t K e y a n y T y p e z b w N T n L X > < a : K e y V a l u e O f D i a g r a m O b j e c t K e y a n y T y p e z b w N T n L X > < a : K e y > < K e y > M e a s u r e s \ D i s t i n c t   C o u n t   o f   r e v i e w _ s c o r e \ T a g I n f o \ F o r m u l a < / K e y > < / a : K e y > < a : V a l u e   i : t y p e = " M e a s u r e G r i d V i e w S t a t e I D i a g r a m T a g A d d i t i o n a l I n f o " / > < / a : K e y V a l u e O f D i a g r a m O b j e c t K e y a n y T y p e z b w N T n L X > < a : K e y V a l u e O f D i a g r a m O b j e c t K e y a n y T y p e z b w N T n L X > < a : K e y > < K e y > M e a s u r e s \ D i s t i n c t   C o u n t   o f   r e v i e w _ s c o r e \ T a g I n f o \ V a l u e < / K e y > < / a : K e y > < a : V a l u e   i : t y p e = " M e a s u r e G r i d V i e w S t a t e I D i a g r a m T a g A d d i t i o n a l I n f o " / > < / a : K e y V a l u e O f D i a g r a m O b j e c t K e y a n y T y p e z b w N T n L X > < a : K e y V a l u e O f D i a g r a m O b j e c t K e y a n y T y p e z b w N T n L X > < a : K e y > < K e y > M e a s u r e s \ C o u n t   o f   r e v i e w _ s c o r e < / K e y > < / a : K e y > < a : V a l u e   i : t y p e = " M e a s u r e G r i d N o d e V i e w S t a t e " > < C o l u m n > 2 < / C o l u m n > < L a y e d O u t > t r u e < / L a y e d O u t > < R o w > 3 < / R o w > < W a s U I I n v i s i b l e > t r u e < / W a s U I I n v i s i b l e > < / a : V a l u e > < / a : K e y V a l u e O f D i a g r a m O b j e c t K e y a n y T y p e z b w N T n L X > < a : K e y V a l u e O f D i a g r a m O b j e c t K e y a n y T y p e z b w N T n L X > < a : K e y > < K e y > M e a s u r e s \ C o u n t   o f   r e v i e w _ s c o r e \ T a g I n f o \ F o r m u l a < / K e y > < / a : K e y > < a : V a l u e   i : t y p e = " M e a s u r e G r i d V i e w S t a t e I D i a g r a m T a g A d d i t i o n a l I n f o " / > < / a : K e y V a l u e O f D i a g r a m O b j e c t K e y a n y T y p e z b w N T n L X > < a : K e y V a l u e O f D i a g r a m O b j e c t K e y a n y T y p e z b w N T n L X > < a : K e y > < K e y > M e a s u r e s \ C o u n t   o f   r e v i e w _ s c o r e \ T a g I n f o \ V a l u e < / K e y > < / a : K e y > < a : V a l u e   i : t y p e = " M e a s u r e G r i d V i e w S t a t e I D i a g r a m T a g A d d i t i o n a l I n f o " / > < / a : K e y V a l u e O f D i a g r a m O b j e c t K e y a n y T y p e z b w N T n L X > < a : K e y V a l u e O f D i a g r a m O b j e c t K e y a n y T y p e z b w N T n L X > < a : K e y > < K e y > C o l u m n s \ r e v i e w _ i d < / K e y > < / a : K e y > < a : V a l u e   i : t y p e = " M e a s u r e G r i d N o d e V i e w S t a t e " > < L a y e d O u t > t r u e < / L a y e d O u t > < / a : V a l u e > < / a : K e y V a l u e O f D i a g r a m O b j e c t K e y a n y T y p e z b w N T n L X > < a : K e y V a l u e O f D i a g r a m O b j e c t K e y a n y T y p e z b w N T n L X > < a : K e y > < K e y > C o l u m n s \ o r d e r _ i d < / K e y > < / a : K e y > < a : V a l u e   i : t y p e = " M e a s u r e G r i d N o d e V i e w S t a t e " > < C o l u m n > 1 < / C o l u m n > < L a y e d O u t > t r u e < / L a y e d O u t > < / a : V a l u e > < / a : K e y V a l u e O f D i a g r a m O b j e c t K e y a n y T y p e z b w N T n L X > < a : K e y V a l u e O f D i a g r a m O b j e c t K e y a n y T y p e z b w N T n L X > < a : K e y > < K e y > C o l u m n s \ r e v i e w _ s c o r e < / K e y > < / a : K e y > < a : V a l u e   i : t y p e = " M e a s u r e G r i d N o d e V i e w S t a t e " > < C o l u m n > 2 < / C o l u m n > < L a y e d O u t > t r u e < / L a y e d O u t > < / a : V a l u e > < / a : K e y V a l u e O f D i a g r a m O b j e c t K e y a n y T y p e z b w N T n L X > < a : K e y V a l u e O f D i a g r a m O b j e c t K e y a n y T y p e z b w N T n L X > < a : K e y > < K e y > C o l u m n s \ r e v i e w _ c r e a t i o n _ d a t e < / K e y > < / a : K e y > < a : V a l u e   i : t y p e = " M e a s u r e G r i d N o d e V i e w S t a t e " > < C o l u m n > 3 < / C o l u m n > < L a y e d O u t > t r u e < / L a y e d O u t > < / a : V a l u e > < / a : K e y V a l u e O f D i a g r a m O b j e c t K e y a n y T y p e z b w N T n L X > < a : K e y V a l u e O f D i a g r a m O b j e c t K e y a n y T y p e z b w N T n L X > < a : K e y > < K e y > C o l u m n s \ r e v i e w _ a n s w e r _ t i m e s t a m p < / K e y > < / a : K e y > < a : V a l u e   i : t y p e = " M e a s u r e G r i d N o d e V i e w S t a t e " > < C o l u m n > 4 < / C o l u m n > < L a y e d O u t > t r u e < / L a y e d O u t > < / a : V a l u e > < / a : K e y V a l u e O f D i a g r a m O b j e c t K e y a n y T y p e z b w N T n L X > < a : K e y V a l u e O f D i a g r a m O b j e c t K e y a n y T y p e z b w N T n L X > < a : K e y > < K e y > C o l u m n s \ R e v i e w _ r e s p o n s e _ i n _ d a y s < / K e y > < / a : K e y > < a : V a l u e   i : t y p e = " M e a s u r e G r i d N o d e V i e w S t a t e " > < C o l u m n > 5 < / C o l u m n > < L a y e d O u t > t r u e < / L a y e d O u t > < / a : V a l u e > < / a : K e y V a l u e O f D i a g r a m O b j e c t K e y a n y T y p e z b w N T n L X > < a : K e y V a l u e O f D i a g r a m O b j e c t K e y a n y T y p e z b w N T n L X > < a : K e y > < K e y > L i n k s \ & l t ; C o l u m n s \ S u m   o f   r e v i e w _ s c o r e & g t ; - & l t ; M e a s u r e s \ r e v i e w _ s c o r e & g t ; < / K e y > < / a : K e y > < a : V a l u e   i : t y p e = " M e a s u r e G r i d V i e w S t a t e I D i a g r a m L i n k " / > < / a : K e y V a l u e O f D i a g r a m O b j e c t K e y a n y T y p e z b w N T n L X > < a : K e y V a l u e O f D i a g r a m O b j e c t K e y a n y T y p e z b w N T n L X > < a : K e y > < K e y > L i n k s \ & l t ; C o l u m n s \ S u m   o f   r e v i e w _ s c o r e & g t ; - & l t ; M e a s u r e s \ r e v i e w _ s c o r e & g t ; \ C O L U M N < / K e y > < / a : K e y > < a : V a l u e   i : t y p e = " M e a s u r e G r i d V i e w S t a t e I D i a g r a m L i n k E n d p o i n t " / > < / a : K e y V a l u e O f D i a g r a m O b j e c t K e y a n y T y p e z b w N T n L X > < a : K e y V a l u e O f D i a g r a m O b j e c t K e y a n y T y p e z b w N T n L X > < a : K e y > < K e y > L i n k s \ & l t ; C o l u m n s \ S u m   o f   r e v i e w _ s c o r e & g t ; - & l t ; M e a s u r e s \ r e v i e w _ s c o r e & g t ; \ M E A S U R E < / K e y > < / a : K e y > < a : V a l u e   i : t y p e = " M e a s u r e G r i d V i e w S t a t e I D i a g r a m L i n k E n d p o i n t " / > < / a : K e y V a l u e O f D i a g r a m O b j e c t K e y a n y T y p e z b w N T n L X > < a : K e y V a l u e O f D i a g r a m O b j e c t K e y a n y T y p e z b w N T n L X > < a : K e y > < K e y > L i n k s \ & l t ; C o l u m n s \ A v e r a g e   o f   r e v i e w _ s c o r e & g t ; - & l t ; M e a s u r e s \ r e v i e w _ s c o r e & g t ; < / K e y > < / a : K e y > < a : V a l u e   i : t y p e = " M e a s u r e G r i d V i e w S t a t e I D i a g r a m L i n k " / > < / a : K e y V a l u e O f D i a g r a m O b j e c t K e y a n y T y p e z b w N T n L X > < a : K e y V a l u e O f D i a g r a m O b j e c t K e y a n y T y p e z b w N T n L X > < a : K e y > < K e y > L i n k s \ & l t ; C o l u m n s \ A v e r a g e   o f   r e v i e w _ s c o r e & g t ; - & l t ; M e a s u r e s \ r e v i e w _ s c o r e & g t ; \ C O L U M N < / K e y > < / a : K e y > < a : V a l u e   i : t y p e = " M e a s u r e G r i d V i e w S t a t e I D i a g r a m L i n k E n d p o i n t " / > < / a : K e y V a l u e O f D i a g r a m O b j e c t K e y a n y T y p e z b w N T n L X > < a : K e y V a l u e O f D i a g r a m O b j e c t K e y a n y T y p e z b w N T n L X > < a : K e y > < K e y > L i n k s \ & l t ; C o l u m n s \ A v e r a g e   o f   r e v i e w _ s c o r e & g t ; - & l t ; M e a s u r e s \ r e v i e w _ s c o r e & g t ; \ M E A S U R E < / K e y > < / a : K e y > < a : V a l u e   i : t y p e = " M e a s u r e G r i d V i e w S t a t e I D i a g r a m L i n k E n d p o i n t " / > < / a : K e y V a l u e O f D i a g r a m O b j e c t K e y a n y T y p e z b w N T n L X > < a : K e y V a l u e O f D i a g r a m O b j e c t K e y a n y T y p e z b w N T n L X > < a : K e y > < K e y > L i n k s \ & l t ; C o l u m n s \ D i s t i n c t   C o u n t   o f   r e v i e w _ s c o r e & g t ; - & l t ; M e a s u r e s \ r e v i e w _ s c o r e & g t ; < / K e y > < / a : K e y > < a : V a l u e   i : t y p e = " M e a s u r e G r i d V i e w S t a t e I D i a g r a m L i n k " / > < / a : K e y V a l u e O f D i a g r a m O b j e c t K e y a n y T y p e z b w N T n L X > < a : K e y V a l u e O f D i a g r a m O b j e c t K e y a n y T y p e z b w N T n L X > < a : K e y > < K e y > L i n k s \ & l t ; C o l u m n s \ D i s t i n c t   C o u n t   o f   r e v i e w _ s c o r e & g t ; - & l t ; M e a s u r e s \ r e v i e w _ s c o r e & g t ; \ C O L U M N < / K e y > < / a : K e y > < a : V a l u e   i : t y p e = " M e a s u r e G r i d V i e w S t a t e I D i a g r a m L i n k E n d p o i n t " / > < / a : K e y V a l u e O f D i a g r a m O b j e c t K e y a n y T y p e z b w N T n L X > < a : K e y V a l u e O f D i a g r a m O b j e c t K e y a n y T y p e z b w N T n L X > < a : K e y > < K e y > L i n k s \ & l t ; C o l u m n s \ D i s t i n c t   C o u n t   o f   r e v i e w _ s c o r e & g t ; - & l t ; M e a s u r e s \ r e v i e w _ s c o r e & g t ; \ M E A S U R E < / K e y > < / a : K e y > < a : V a l u e   i : t y p e = " M e a s u r e G r i d V i e w S t a t e I D i a g r a m L i n k E n d p o i n t " / > < / a : K e y V a l u e O f D i a g r a m O b j e c t K e y a n y T y p e z b w N T n L X > < a : K e y V a l u e O f D i a g r a m O b j e c t K e y a n y T y p e z b w N T n L X > < a : K e y > < K e y > L i n k s \ & l t ; C o l u m n s \ C o u n t   o f   r e v i e w _ s c o r e & g t ; - & l t ; M e a s u r e s \ r e v i e w _ s c o r e & g t ; < / K e y > < / a : K e y > < a : V a l u e   i : t y p e = " M e a s u r e G r i d V i e w S t a t e I D i a g r a m L i n k " / > < / a : K e y V a l u e O f D i a g r a m O b j e c t K e y a n y T y p e z b w N T n L X > < a : K e y V a l u e O f D i a g r a m O b j e c t K e y a n y T y p e z b w N T n L X > < a : K e y > < K e y > L i n k s \ & l t ; C o l u m n s \ C o u n t   o f   r e v i e w _ s c o r e & g t ; - & l t ; M e a s u r e s \ r e v i e w _ s c o r e & g t ; \ C O L U M N < / K e y > < / a : K e y > < a : V a l u e   i : t y p e = " M e a s u r e G r i d V i e w S t a t e I D i a g r a m L i n k E n d p o i n t " / > < / a : K e y V a l u e O f D i a g r a m O b j e c t K e y a n y T y p e z b w N T n L X > < a : K e y V a l u e O f D i a g r a m O b j e c t K e y a n y T y p e z b w N T n L X > < a : K e y > < K e y > L i n k s \ & l t ; C o l u m n s \ C o u n t   o f   r e v i e w _ s c o r e & g t ; - & l t ; M e a s u r e s \ r e v i e w _ s c o r e & g t ; \ M E A S U R E < / K e y > < / a : K e y > < a : V a l u e   i : t y p e = " M e a s u r e G r i d V i e w S t a t e I D i a g r a m L i n k E n d p o i n t " / > < / a : K e y V a l u e O f D i a g r a m O b j e c t K e y a n y T y p e z b w N T n L X > < / V i e w S t a t e s > < / D i a g r a m M a n a g e r . S e r i a l i z a b l e D i a g r a m > < D i a g r a m M a n a g e r . S e r i a l i z a b l e D i a g r a m > < A d a p t e r   i : t y p e = " M e a s u r e D i a g r a m S a n d b o x A d a p t e r " > < T a b l e N a m e > G e o l o c a t i o n 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 G e o l o c a t i o n 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 C o l u m n s \ g e o l o c a t i o n _ z i p _ c o d e _ p r e f i x < / K e y > < / D i a g r a m O b j e c t K e y > < D i a g r a m O b j e c t K e y > < K e y > C o l u m n s \ g e o l o c a t i o n _ l a t < / K e y > < / D i a g r a m O b j e c t K e y > < D i a g r a m O b j e c t K e y > < K e y > C o l u m n s \ g e o l o c a t i o n _ l n g < / K e y > < / D i a g r a m O b j e c t K e y > < D i a g r a m O b j e c t K e y > < K e y > C o l u m n s \ g e o l o c a t i o n _ c i t y < / K e y > < / D i a g r a m O b j e c t K e y > < D i a g r a m O b j e c t K e y > < K e y > C o l u m n s \ g e o l o c a t i o n _ s t a t e 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 C o l u m n s \ g e o l o c a t i o n _ z i p _ c o d e _ p r e f i x < / K e y > < / a : K e y > < a : V a l u e   i : t y p e = " M e a s u r e G r i d N o d e V i e w S t a t e " > < L a y e d O u t > t r u e < / L a y e d O u t > < / a : V a l u e > < / a : K e y V a l u e O f D i a g r a m O b j e c t K e y a n y T y p e z b w N T n L X > < a : K e y V a l u e O f D i a g r a m O b j e c t K e y a n y T y p e z b w N T n L X > < a : K e y > < K e y > C o l u m n s \ g e o l o c a t i o n _ l a t < / K e y > < / a : K e y > < a : V a l u e   i : t y p e = " M e a s u r e G r i d N o d e V i e w S t a t e " > < C o l u m n > 1 < / C o l u m n > < L a y e d O u t > t r u e < / L a y e d O u t > < / a : V a l u e > < / a : K e y V a l u e O f D i a g r a m O b j e c t K e y a n y T y p e z b w N T n L X > < a : K e y V a l u e O f D i a g r a m O b j e c t K e y a n y T y p e z b w N T n L X > < a : K e y > < K e y > C o l u m n s \ g e o l o c a t i o n _ l n g < / K e y > < / a : K e y > < a : V a l u e   i : t y p e = " M e a s u r e G r i d N o d e V i e w S t a t e " > < C o l u m n > 2 < / C o l u m n > < L a y e d O u t > t r u e < / L a y e d O u t > < / a : V a l u e > < / a : K e y V a l u e O f D i a g r a m O b j e c t K e y a n y T y p e z b w N T n L X > < a : K e y V a l u e O f D i a g r a m O b j e c t K e y a n y T y p e z b w N T n L X > < a : K e y > < K e y > C o l u m n s \ g e o l o c a t i o n _ c i t y < / K e y > < / a : K e y > < a : V a l u e   i : t y p e = " M e a s u r e G r i d N o d e V i e w S t a t e " > < C o l u m n > 3 < / C o l u m n > < L a y e d O u t > t r u e < / L a y e d O u t > < / a : V a l u e > < / a : K e y V a l u e O f D i a g r a m O b j e c t K e y a n y T y p e z b w N T n L X > < a : K e y V a l u e O f D i a g r a m O b j e c t K e y a n y T y p e z b w N T n L X > < a : K e y > < K e y > C o l u m n s \ g e o l o c a t i o n _ s t a t e < / K e y > < / a : K e y > < a : V a l u e   i : t y p e = " M e a s u r e G r i d N o d e V i e w S t a t e " > < C o l u m n > 4 < / C o l u m n > < L a y e d O u t > t r u e < / L a y e d O u t > < / a : V a l u e > < / a : K e y V a l u e O f D i a g r a m O b j e c t K e y a n y T y p e z b w N T n L X > < / V i e w S t a t e s > < / D i a g r a m M a n a g e r . S e r i a l i z a b l e D i a g r a m > < D i a g r a m M a n a g e r . S e r i a l i z a b l e D i a g r a m > < A d a p t e r   i : t y p e = " M e a s u r e D i a g r a m S a n d b o x A d a p t e r " > < T a b l e N a m e > O r d e r _ p a y m e n t 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 O r d e r _ p a y m e n t 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 M e a s u r e s \ T o t a l _ o r d e r < / K e y > < / D i a g r a m O b j e c t K e y > < D i a g r a m O b j e c t K e y > < K e y > M e a s u r e s \ T o t a l _ o r d e r \ T a g I n f o \ F o r m u l a < / K e y > < / D i a g r a m O b j e c t K e y > < D i a g r a m O b j e c t K e y > < K e y > M e a s u r e s \ T o t a l _ o r d e r \ T a g I n f o \ V a l u e < / K e y > < / D i a g r a m O b j e c t K e y > < D i a g r a m O b j e c t K e y > < K e y > M e a s u r e s \ T o t a l _ r e v e n u e < / K e y > < / D i a g r a m O b j e c t K e y > < D i a g r a m O b j e c t K e y > < K e y > M e a s u r e s \ T o t a l _ r e v e n u e \ T a g I n f o \ F o r m u l a < / K e y > < / D i a g r a m O b j e c t K e y > < D i a g r a m O b j e c t K e y > < K e y > M e a s u r e s \ T o t a l _ r e v e n u e \ T a g I n f o \ V a l u e < / K e y > < / D i a g r a m O b j e c t K e y > < D i a g r a m O b j e c t K e y > < K e y > M e a s u r e s \ A v g _ O r d e r _ v a l u e < / K e y > < / D i a g r a m O b j e c t K e y > < D i a g r a m O b j e c t K e y > < K e y > M e a s u r e s \ A v g _ O r d e r _ v a l u e \ T a g I n f o \ F o r m u l a < / K e y > < / D i a g r a m O b j e c t K e y > < D i a g r a m O b j e c t K e y > < K e y > M e a s u r e s \ A v g _ O r d e r _ v a l u e \ T a g I n f o \ V a l u e < / K e y > < / D i a g r a m O b j e c t K e y > < D i a g r a m O b j e c t K e y > < K e y > M e a s u r e s \ S u m   o f   p a y m e n t _ v a l u e < / K e y > < / D i a g r a m O b j e c t K e y > < D i a g r a m O b j e c t K e y > < K e y > M e a s u r e s \ S u m   o f   p a y m e n t _ v a l u e \ T a g I n f o \ F o r m u l a < / K e y > < / D i a g r a m O b j e c t K e y > < D i a g r a m O b j e c t K e y > < K e y > M e a s u r e s \ S u m   o f   p a y m e n t _ v a l u e \ T a g I n f o \ V a l u e < / K e y > < / D i a g r a m O b j e c t K e y > < D i a g r a m O b j e c t K e y > < K e y > M e a s u r e s \ A v e r a g e   o f   p a y m e n t _ v a l u e < / K e y > < / D i a g r a m O b j e c t K e y > < D i a g r a m O b j e c t K e y > < K e y > M e a s u r e s \ A v e r a g e   o f   p a y m e n t _ v a l u e \ T a g I n f o \ F o r m u l a < / K e y > < / D i a g r a m O b j e c t K e y > < D i a g r a m O b j e c t K e y > < K e y > M e a s u r e s \ A v e r a g e   o f   p a y m e n t _ v a l u e \ T a g I n f o \ V a l u e < / K e y > < / D i a g r a m O b j e c t K e y > < D i a g r a m O b j e c t K e y > < K e y > M e a s u r e s \ S u m   o f   p a y m e n t _ i n s t a l l m e n t s < / K e y > < / D i a g r a m O b j e c t K e y > < D i a g r a m O b j e c t K e y > < K e y > M e a s u r e s \ S u m   o f   p a y m e n t _ i n s t a l l m e n t s \ T a g I n f o \ F o r m u l a < / K e y > < / D i a g r a m O b j e c t K e y > < D i a g r a m O b j e c t K e y > < K e y > M e a s u r e s \ S u m   o f   p a y m e n t _ i n s t a l l m e n t s \ T a g I n f o \ V a l u e < / K e y > < / D i a g r a m O b j e c t K e y > < D i a g r a m O b j e c t K e y > < K e y > M e a s u r e s \ D i s t i n c t   C o u n t   o f   p a y m e n t _ i n s t a l l m e n t s < / K e y > < / D i a g r a m O b j e c t K e y > < D i a g r a m O b j e c t K e y > < K e y > M e a s u r e s \ D i s t i n c t   C o u n t   o f   p a y m e n t _ i n s t a l l m e n t s \ T a g I n f o \ F o r m u l a < / K e y > < / D i a g r a m O b j e c t K e y > < D i a g r a m O b j e c t K e y > < K e y > M e a s u r e s \ D i s t i n c t   C o u n t   o f   p a y m e n t _ i n s t a l l m e n t s \ T a g I n f o \ V a l u e < / K e y > < / D i a g r a m O b j e c t K e y > < D i a g r a m O b j e c t K e y > < K e y > M e a s u r e s \ C o u n t   o f   p a y m e n t _ i n s t a l l m e n t s < / K e y > < / D i a g r a m O b j e c t K e y > < D i a g r a m O b j e c t K e y > < K e y > M e a s u r e s \ C o u n t   o f   p a y m e n t _ i n s t a l l m e n t s \ T a g I n f o \ F o r m u l a < / K e y > < / D i a g r a m O b j e c t K e y > < D i a g r a m O b j e c t K e y > < K e y > M e a s u r e s \ C o u n t   o f   p a y m e n t _ i n s t a l l m e n t s \ T a g I n f o \ V a l u e < / K e y > < / D i a g r a m O b j e c t K e y > < D i a g r a m O b j e c t K e y > < K e y > C o l u m n s \ o r d e r _ i d < / K e y > < / D i a g r a m O b j e c t K e y > < D i a g r a m O b j e c t K e y > < K e y > C o l u m n s \ p a y m e n t _ s e q u e n t i a l < / K e y > < / D i a g r a m O b j e c t K e y > < D i a g r a m O b j e c t K e y > < K e y > C o l u m n s \ p a y m e n t _ t y p e < / K e y > < / D i a g r a m O b j e c t K e y > < D i a g r a m O b j e c t K e y > < K e y > C o l u m n s \ p a y m e n t _ i n s t a l l m e n t s < / K e y > < / D i a g r a m O b j e c t K e y > < D i a g r a m O b j e c t K e y > < K e y > C o l u m n s \ p a y m e n t _ v a l u e < / K e y > < / D i a g r a m O b j e c t K e y > < D i a g r a m O b j e c t K e y > < K e y > L i n k s \ & l t ; C o l u m n s \ S u m   o f   p a y m e n t _ v a l u e & g t ; - & l t ; M e a s u r e s \ p a y m e n t _ v a l u e & g t ; < / K e y > < / D i a g r a m O b j e c t K e y > < D i a g r a m O b j e c t K e y > < K e y > L i n k s \ & l t ; C o l u m n s \ S u m   o f   p a y m e n t _ v a l u e & g t ; - & l t ; M e a s u r e s \ p a y m e n t _ v a l u e & g t ; \ C O L U M N < / K e y > < / D i a g r a m O b j e c t K e y > < D i a g r a m O b j e c t K e y > < K e y > L i n k s \ & l t ; C o l u m n s \ S u m   o f   p a y m e n t _ v a l u e & g t ; - & l t ; M e a s u r e s \ p a y m e n t _ v a l u e & g t ; \ M E A S U R E < / K e y > < / D i a g r a m O b j e c t K e y > < D i a g r a m O b j e c t K e y > < K e y > L i n k s \ & l t ; C o l u m n s \ A v e r a g e   o f   p a y m e n t _ v a l u e & g t ; - & l t ; M e a s u r e s \ p a y m e n t _ v a l u e & g t ; < / K e y > < / D i a g r a m O b j e c t K e y > < D i a g r a m O b j e c t K e y > < K e y > L i n k s \ & l t ; C o l u m n s \ A v e r a g e   o f   p a y m e n t _ v a l u e & g t ; - & l t ; M e a s u r e s \ p a y m e n t _ v a l u e & g t ; \ C O L U M N < / K e y > < / D i a g r a m O b j e c t K e y > < D i a g r a m O b j e c t K e y > < K e y > L i n k s \ & l t ; C o l u m n s \ A v e r a g e   o f   p a y m e n t _ v a l u e & g t ; - & l t ; M e a s u r e s \ p a y m e n t _ v a l u e & g t ; \ M E A S U R E < / K e y > < / D i a g r a m O b j e c t K e y > < D i a g r a m O b j e c t K e y > < K e y > L i n k s \ & l t ; C o l u m n s \ S u m   o f   p a y m e n t _ i n s t a l l m e n t s & g t ; - & l t ; M e a s u r e s \ p a y m e n t _ i n s t a l l m e n t s & g t ; < / K e y > < / D i a g r a m O b j e c t K e y > < D i a g r a m O b j e c t K e y > < K e y > L i n k s \ & l t ; C o l u m n s \ S u m   o f   p a y m e n t _ i n s t a l l m e n t s & g t ; - & l t ; M e a s u r e s \ p a y m e n t _ i n s t a l l m e n t s & g t ; \ C O L U M N < / K e y > < / D i a g r a m O b j e c t K e y > < D i a g r a m O b j e c t K e y > < K e y > L i n k s \ & l t ; C o l u m n s \ S u m   o f   p a y m e n t _ i n s t a l l m e n t s & g t ; - & l t ; M e a s u r e s \ p a y m e n t _ i n s t a l l m e n t s & g t ; \ M E A S U R E < / K e y > < / D i a g r a m O b j e c t K e y > < D i a g r a m O b j e c t K e y > < K e y > L i n k s \ & l t ; C o l u m n s \ D i s t i n c t   C o u n t   o f   p a y m e n t _ i n s t a l l m e n t s & g t ; - & l t ; M e a s u r e s \ p a y m e n t _ i n s t a l l m e n t s & g t ; < / K e y > < / D i a g r a m O b j e c t K e y > < D i a g r a m O b j e c t K e y > < K e y > L i n k s \ & l t ; C o l u m n s \ D i s t i n c t   C o u n t   o f   p a y m e n t _ i n s t a l l m e n t s & g t ; - & l t ; M e a s u r e s \ p a y m e n t _ i n s t a l l m e n t s & g t ; \ C O L U M N < / K e y > < / D i a g r a m O b j e c t K e y > < D i a g r a m O b j e c t K e y > < K e y > L i n k s \ & l t ; C o l u m n s \ D i s t i n c t   C o u n t   o f   p a y m e n t _ i n s t a l l m e n t s & g t ; - & l t ; M e a s u r e s \ p a y m e n t _ i n s t a l l m e n t s & g t ; \ M E A S U R E < / K e y > < / D i a g r a m O b j e c t K e y > < D i a g r a m O b j e c t K e y > < K e y > L i n k s \ & l t ; C o l u m n s \ C o u n t   o f   p a y m e n t _ i n s t a l l m e n t s & g t ; - & l t ; M e a s u r e s \ p a y m e n t _ i n s t a l l m e n t s & g t ; < / K e y > < / D i a g r a m O b j e c t K e y > < D i a g r a m O b j e c t K e y > < K e y > L i n k s \ & l t ; C o l u m n s \ C o u n t   o f   p a y m e n t _ i n s t a l l m e n t s & g t ; - & l t ; M e a s u r e s \ p a y m e n t _ i n s t a l l m e n t s & g t ; \ C O L U M N < / K e y > < / D i a g r a m O b j e c t K e y > < D i a g r a m O b j e c t K e y > < K e y > L i n k s \ & l t ; C o l u m n s \ C o u n t   o f   p a y m e n t _ i n s t a l l m e n t s & g t ; - & l t ; M e a s u r e s \ p a y m e n t _ i n s t a l l m e n t s & g t ; \ M E A S U R E 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 M e a s u r e s \ T o t a l _ o r d e r < / K e y > < / a : K e y > < a : V a l u e   i : t y p e = " M e a s u r e G r i d N o d e V i e w S t a t e " > < C o l u m n > 1 < / C o l u m n > < L a y e d O u t > t r u e < / L a y e d O u t > < R o w > 3 < / R o w > < / a : V a l u e > < / a : K e y V a l u e O f D i a g r a m O b j e c t K e y a n y T y p e z b w N T n L X > < a : K e y V a l u e O f D i a g r a m O b j e c t K e y a n y T y p e z b w N T n L X > < a : K e y > < K e y > M e a s u r e s \ T o t a l _ o r d e r \ T a g I n f o \ F o r m u l a < / K e y > < / a : K e y > < a : V a l u e   i : t y p e = " M e a s u r e G r i d V i e w S t a t e I D i a g r a m T a g A d d i t i o n a l I n f o " / > < / a : K e y V a l u e O f D i a g r a m O b j e c t K e y a n y T y p e z b w N T n L X > < a : K e y V a l u e O f D i a g r a m O b j e c t K e y a n y T y p e z b w N T n L X > < a : K e y > < K e y > M e a s u r e s \ T o t a l _ o r d e r \ T a g I n f o \ V a l u e < / K e y > < / a : K e y > < a : V a l u e   i : t y p e = " M e a s u r e G r i d V i e w S t a t e I D i a g r a m T a g A d d i t i o n a l I n f o " / > < / a : K e y V a l u e O f D i a g r a m O b j e c t K e y a n y T y p e z b w N T n L X > < a : K e y V a l u e O f D i a g r a m O b j e c t K e y a n y T y p e z b w N T n L X > < a : K e y > < K e y > M e a s u r e s \ T o t a l _ r e v e n u e < / K e y > < / a : K e y > < a : V a l u e   i : t y p e = " M e a s u r e G r i d N o d e V i e w S t a t e " > < C o l u m n > 1 < / C o l u m n > < L a y e d O u t > t r u e < / L a y e d O u t > < R o w > 2 < / R o w > < / a : V a l u e > < / a : K e y V a l u e O f D i a g r a m O b j e c t K e y a n y T y p e z b w N T n L X > < a : K e y V a l u e O f D i a g r a m O b j e c t K e y a n y T y p e z b w N T n L X > < a : K e y > < K e y > M e a s u r e s \ T o t a l _ r e v e n u e \ T a g I n f o \ F o r m u l a < / K e y > < / a : K e y > < a : V a l u e   i : t y p e = " M e a s u r e G r i d V i e w S t a t e I D i a g r a m T a g A d d i t i o n a l I n f o " / > < / a : K e y V a l u e O f D i a g r a m O b j e c t K e y a n y T y p e z b w N T n L X > < a : K e y V a l u e O f D i a g r a m O b j e c t K e y a n y T y p e z b w N T n L X > < a : K e y > < K e y > M e a s u r e s \ T o t a l _ r e v e n u e \ T a g I n f o \ V a l u e < / K e y > < / a : K e y > < a : V a l u e   i : t y p e = " M e a s u r e G r i d V i e w S t a t e I D i a g r a m T a g A d d i t i o n a l I n f o " / > < / a : K e y V a l u e O f D i a g r a m O b j e c t K e y a n y T y p e z b w N T n L X > < a : K e y V a l u e O f D i a g r a m O b j e c t K e y a n y T y p e z b w N T n L X > < a : K e y > < K e y > M e a s u r e s \ A v g _ O r d e r _ v a l u e < / K e y > < / a : K e y > < a : V a l u e   i : t y p e = " M e a s u r e G r i d N o d e V i e w S t a t e " > < C o l u m n > 1 < / C o l u m n > < L a y e d O u t > t r u e < / L a y e d O u t > < R o w > 4 < / R o w > < / a : V a l u e > < / a : K e y V a l u e O f D i a g r a m O b j e c t K e y a n y T y p e z b w N T n L X > < a : K e y V a l u e O f D i a g r a m O b j e c t K e y a n y T y p e z b w N T n L X > < a : K e y > < K e y > M e a s u r e s \ A v g _ O r d e r _ v a l u e \ T a g I n f o \ F o r m u l a < / K e y > < / a : K e y > < a : V a l u e   i : t y p e = " M e a s u r e G r i d V i e w S t a t e I D i a g r a m T a g A d d i t i o n a l I n f o " / > < / a : K e y V a l u e O f D i a g r a m O b j e c t K e y a n y T y p e z b w N T n L X > < a : K e y V a l u e O f D i a g r a m O b j e c t K e y a n y T y p e z b w N T n L X > < a : K e y > < K e y > M e a s u r e s \ A v g _ O r d e r _ v a l u e \ T a g I n f o \ V a l u e < / K e y > < / a : K e y > < a : V a l u e   i : t y p e = " M e a s u r e G r i d V i e w S t a t e I D i a g r a m T a g A d d i t i o n a l I n f o " / > < / a : K e y V a l u e O f D i a g r a m O b j e c t K e y a n y T y p e z b w N T n L X > < a : K e y V a l u e O f D i a g r a m O b j e c t K e y a n y T y p e z b w N T n L X > < a : K e y > < K e y > M e a s u r e s \ S u m   o f   p a y m e n t _ v a l u e < / K e y > < / a : K e y > < a : V a l u e   i : t y p e = " M e a s u r e G r i d N o d e V i e w S t a t e " > < C o l u m n > 4 < / C o l u m n > < L a y e d O u t > t r u e < / L a y e d O u t > < W a s U I I n v i s i b l e > t r u e < / W a s U I I n v i s i b l e > < / a : V a l u e > < / a : K e y V a l u e O f D i a g r a m O b j e c t K e y a n y T y p e z b w N T n L X > < a : K e y V a l u e O f D i a g r a m O b j e c t K e y a n y T y p e z b w N T n L X > < a : K e y > < K e y > M e a s u r e s \ S u m   o f   p a y m e n t _ v a l u e \ T a g I n f o \ F o r m u l a < / K e y > < / a : K e y > < a : V a l u e   i : t y p e = " M e a s u r e G r i d V i e w S t a t e I D i a g r a m T a g A d d i t i o n a l I n f o " / > < / a : K e y V a l u e O f D i a g r a m O b j e c t K e y a n y T y p e z b w N T n L X > < a : K e y V a l u e O f D i a g r a m O b j e c t K e y a n y T y p e z b w N T n L X > < a : K e y > < K e y > M e a s u r e s \ S u m   o f   p a y m e n t _ v a l u e \ T a g I n f o \ V a l u e < / K e y > < / a : K e y > < a : V a l u e   i : t y p e = " M e a s u r e G r i d V i e w S t a t e I D i a g r a m T a g A d d i t i o n a l I n f o " / > < / a : K e y V a l u e O f D i a g r a m O b j e c t K e y a n y T y p e z b w N T n L X > < a : K e y V a l u e O f D i a g r a m O b j e c t K e y a n y T y p e z b w N T n L X > < a : K e y > < K e y > M e a s u r e s \ A v e r a g e   o f   p a y m e n t _ v a l u e < / K e y > < / a : K e y > < a : V a l u e   i : t y p e = " M e a s u r e G r i d N o d e V i e w S t a t e " > < C o l u m n > 4 < / C o l u m n > < L a y e d O u t > t r u e < / L a y e d O u t > < R o w > 1 < / R o w > < W a s U I I n v i s i b l e > t r u e < / W a s U I I n v i s i b l e > < / a : V a l u e > < / a : K e y V a l u e O f D i a g r a m O b j e c t K e y a n y T y p e z b w N T n L X > < a : K e y V a l u e O f D i a g r a m O b j e c t K e y a n y T y p e z b w N T n L X > < a : K e y > < K e y > M e a s u r e s \ A v e r a g e   o f   p a y m e n t _ v a l u e \ T a g I n f o \ F o r m u l a < / K e y > < / a : K e y > < a : V a l u e   i : t y p e = " M e a s u r e G r i d V i e w S t a t e I D i a g r a m T a g A d d i t i o n a l I n f o " / > < / a : K e y V a l u e O f D i a g r a m O b j e c t K e y a n y T y p e z b w N T n L X > < a : K e y V a l u e O f D i a g r a m O b j e c t K e y a n y T y p e z b w N T n L X > < a : K e y > < K e y > M e a s u r e s \ A v e r a g e   o f   p a y m e n t _ v a l u e \ T a g I n f o \ V a l u e < / K e y > < / a : K e y > < a : V a l u e   i : t y p e = " M e a s u r e G r i d V i e w S t a t e I D i a g r a m T a g A d d i t i o n a l I n f o " / > < / a : K e y V a l u e O f D i a g r a m O b j e c t K e y a n y T y p e z b w N T n L X > < a : K e y V a l u e O f D i a g r a m O b j e c t K e y a n y T y p e z b w N T n L X > < a : K e y > < K e y > M e a s u r e s \ S u m   o f   p a y m e n t _ i n s t a l l m e n t s < / K e y > < / a : K e y > < a : V a l u e   i : t y p e = " M e a s u r e G r i d N o d e V i e w S t a t e " > < C o l u m n > 3 < / C o l u m n > < L a y e d O u t > t r u e < / L a y e d O u t > < W a s U I I n v i s i b l e > t r u e < / W a s U I I n v i s i b l e > < / a : V a l u e > < / a : K e y V a l u e O f D i a g r a m O b j e c t K e y a n y T y p e z b w N T n L X > < a : K e y V a l u e O f D i a g r a m O b j e c t K e y a n y T y p e z b w N T n L X > < a : K e y > < K e y > M e a s u r e s \ S u m   o f   p a y m e n t _ i n s t a l l m e n t s \ T a g I n f o \ F o r m u l a < / K e y > < / a : K e y > < a : V a l u e   i : t y p e = " M e a s u r e G r i d V i e w S t a t e I D i a g r a m T a g A d d i t i o n a l I n f o " / > < / a : K e y V a l u e O f D i a g r a m O b j e c t K e y a n y T y p e z b w N T n L X > < a : K e y V a l u e O f D i a g r a m O b j e c t K e y a n y T y p e z b w N T n L X > < a : K e y > < K e y > M e a s u r e s \ S u m   o f   p a y m e n t _ i n s t a l l m e n t s \ T a g I n f o \ V a l u e < / K e y > < / a : K e y > < a : V a l u e   i : t y p e = " M e a s u r e G r i d V i e w S t a t e I D i a g r a m T a g A d d i t i o n a l I n f o " / > < / a : K e y V a l u e O f D i a g r a m O b j e c t K e y a n y T y p e z b w N T n L X > < a : K e y V a l u e O f D i a g r a m O b j e c t K e y a n y T y p e z b w N T n L X > < a : K e y > < K e y > M e a s u r e s \ D i s t i n c t   C o u n t   o f   p a y m e n t _ i n s t a l l m e n t s < / K e y > < / a : K e y > < a : V a l u e   i : t y p e = " M e a s u r e G r i d N o d e V i e w S t a t e " > < C o l u m n > 3 < / C o l u m n > < L a y e d O u t > t r u e < / L a y e d O u t > < W a s U I I n v i s i b l e > t r u e < / W a s U I I n v i s i b l e > < / a : V a l u e > < / a : K e y V a l u e O f D i a g r a m O b j e c t K e y a n y T y p e z b w N T n L X > < a : K e y V a l u e O f D i a g r a m O b j e c t K e y a n y T y p e z b w N T n L X > < a : K e y > < K e y > M e a s u r e s \ D i s t i n c t   C o u n t   o f   p a y m e n t _ i n s t a l l m e n t s \ T a g I n f o \ F o r m u l a < / K e y > < / a : K e y > < a : V a l u e   i : t y p e = " M e a s u r e G r i d V i e w S t a t e I D i a g r a m T a g A d d i t i o n a l I n f o " / > < / a : K e y V a l u e O f D i a g r a m O b j e c t K e y a n y T y p e z b w N T n L X > < a : K e y V a l u e O f D i a g r a m O b j e c t K e y a n y T y p e z b w N T n L X > < a : K e y > < K e y > M e a s u r e s \ D i s t i n c t   C o u n t   o f   p a y m e n t _ i n s t a l l m e n t s \ T a g I n f o \ V a l u e < / K e y > < / a : K e y > < a : V a l u e   i : t y p e = " M e a s u r e G r i d V i e w S t a t e I D i a g r a m T a g A d d i t i o n a l I n f o " / > < / a : K e y V a l u e O f D i a g r a m O b j e c t K e y a n y T y p e z b w N T n L X > < a : K e y V a l u e O f D i a g r a m O b j e c t K e y a n y T y p e z b w N T n L X > < a : K e y > < K e y > M e a s u r e s \ C o u n t   o f   p a y m e n t _ i n s t a l l m e n t s < / K e y > < / a : K e y > < a : V a l u e   i : t y p e = " M e a s u r e G r i d N o d e V i e w S t a t e " > < C o l u m n > 3 < / C o l u m n > < L a y e d O u t > t r u e < / L a y e d O u t > < W a s U I I n v i s i b l e > t r u e < / W a s U I I n v i s i b l e > < / a : V a l u e > < / a : K e y V a l u e O f D i a g r a m O b j e c t K e y a n y T y p e z b w N T n L X > < a : K e y V a l u e O f D i a g r a m O b j e c t K e y a n y T y p e z b w N T n L X > < a : K e y > < K e y > M e a s u r e s \ C o u n t   o f   p a y m e n t _ i n s t a l l m e n t s \ T a g I n f o \ F o r m u l a < / K e y > < / a : K e y > < a : V a l u e   i : t y p e = " M e a s u r e G r i d V i e w S t a t e I D i a g r a m T a g A d d i t i o n a l I n f o " / > < / a : K e y V a l u e O f D i a g r a m O b j e c t K e y a n y T y p e z b w N T n L X > < a : K e y V a l u e O f D i a g r a m O b j e c t K e y a n y T y p e z b w N T n L X > < a : K e y > < K e y > M e a s u r e s \ C o u n t   o f   p a y m e n t _ i n s t a l l m e n t s \ T a g I n f o \ V a l u e 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 C o l u m n s \ p a y m e n t _ s e q u e n t i a l < / K e y > < / a : K e y > < a : V a l u e   i : t y p e = " M e a s u r e G r i d N o d e V i e w S t a t e " > < C o l u m n > 1 < / C o l u m n > < L a y e d O u t > t r u e < / L a y e d O u t > < / a : V a l u e > < / a : K e y V a l u e O f D i a g r a m O b j e c t K e y a n y T y p e z b w N T n L X > < a : K e y V a l u e O f D i a g r a m O b j e c t K e y a n y T y p e z b w N T n L X > < a : K e y > < K e y > C o l u m n s \ p a y m e n t _ t y p e < / K e y > < / a : K e y > < a : V a l u e   i : t y p e = " M e a s u r e G r i d N o d e V i e w S t a t e " > < C o l u m n > 2 < / C o l u m n > < L a y e d O u t > t r u e < / L a y e d O u t > < / a : V a l u e > < / a : K e y V a l u e O f D i a g r a m O b j e c t K e y a n y T y p e z b w N T n L X > < a : K e y V a l u e O f D i a g r a m O b j e c t K e y a n y T y p e z b w N T n L X > < a : K e y > < K e y > C o l u m n s \ p a y m e n t _ i n s t a l l m e n t s < / K e y > < / a : K e y > < a : V a l u e   i : t y p e = " M e a s u r e G r i d N o d e V i e w S t a t e " > < C o l u m n > 3 < / C o l u m n > < L a y e d O u t > t r u e < / L a y e d O u t > < / a : V a l u e > < / a : K e y V a l u e O f D i a g r a m O b j e c t K e y a n y T y p e z b w N T n L X > < a : K e y V a l u e O f D i a g r a m O b j e c t K e y a n y T y p e z b w N T n L X > < a : K e y > < K e y > C o l u m n s \ p a y m e n t _ v a l u e < / K e y > < / a : K e y > < a : V a l u e   i : t y p e = " M e a s u r e G r i d N o d e V i e w S t a t e " > < C o l u m n > 4 < / C o l u m n > < L a y e d O u t > t r u e < / L a y e d O u t > < / a : V a l u e > < / a : K e y V a l u e O f D i a g r a m O b j e c t K e y a n y T y p e z b w N T n L X > < a : K e y V a l u e O f D i a g r a m O b j e c t K e y a n y T y p e z b w N T n L X > < a : K e y > < K e y > L i n k s \ & l t ; C o l u m n s \ S u m   o f   p a y m e n t _ v a l u e & g t ; - & l t ; M e a s u r e s \ p a y m e n t _ v a l u e & g t ; < / K e y > < / a : K e y > < a : V a l u e   i : t y p e = " M e a s u r e G r i d V i e w S t a t e I D i a g r a m L i n k " / > < / a : K e y V a l u e O f D i a g r a m O b j e c t K e y a n y T y p e z b w N T n L X > < a : K e y V a l u e O f D i a g r a m O b j e c t K e y a n y T y p e z b w N T n L X > < a : K e y > < K e y > L i n k s \ & l t ; C o l u m n s \ S u m   o f   p a y m e n t _ v a l u e & g t ; - & l t ; M e a s u r e s \ p a y m e n t _ v a l u e & g t ; \ C O L U M N < / K e y > < / a : K e y > < a : V a l u e   i : t y p e = " M e a s u r e G r i d V i e w S t a t e I D i a g r a m L i n k E n d p o i n t " / > < / a : K e y V a l u e O f D i a g r a m O b j e c t K e y a n y T y p e z b w N T n L X > < a : K e y V a l u e O f D i a g r a m O b j e c t K e y a n y T y p e z b w N T n L X > < a : K e y > < K e y > L i n k s \ & l t ; C o l u m n s \ S u m   o f   p a y m e n t _ v a l u e & g t ; - & l t ; M e a s u r e s \ p a y m e n t _ v a l u e & g t ; \ M E A S U R E < / K e y > < / a : K e y > < a : V a l u e   i : t y p e = " M e a s u r e G r i d V i e w S t a t e I D i a g r a m L i n k E n d p o i n t " / > < / a : K e y V a l u e O f D i a g r a m O b j e c t K e y a n y T y p e z b w N T n L X > < a : K e y V a l u e O f D i a g r a m O b j e c t K e y a n y T y p e z b w N T n L X > < a : K e y > < K e y > L i n k s \ & l t ; C o l u m n s \ A v e r a g e   o f   p a y m e n t _ v a l u e & g t ; - & l t ; M e a s u r e s \ p a y m e n t _ v a l u e & g t ; < / K e y > < / a : K e y > < a : V a l u e   i : t y p e = " M e a s u r e G r i d V i e w S t a t e I D i a g r a m L i n k " / > < / a : K e y V a l u e O f D i a g r a m O b j e c t K e y a n y T y p e z b w N T n L X > < a : K e y V a l u e O f D i a g r a m O b j e c t K e y a n y T y p e z b w N T n L X > < a : K e y > < K e y > L i n k s \ & l t ; C o l u m n s \ A v e r a g e   o f   p a y m e n t _ v a l u e & g t ; - & l t ; M e a s u r e s \ p a y m e n t _ v a l u e & g t ; \ C O L U M N < / K e y > < / a : K e y > < a : V a l u e   i : t y p e = " M e a s u r e G r i d V i e w S t a t e I D i a g r a m L i n k E n d p o i n t " / > < / a : K e y V a l u e O f D i a g r a m O b j e c t K e y a n y T y p e z b w N T n L X > < a : K e y V a l u e O f D i a g r a m O b j e c t K e y a n y T y p e z b w N T n L X > < a : K e y > < K e y > L i n k s \ & l t ; C o l u m n s \ A v e r a g e   o f   p a y m e n t _ v a l u e & g t ; - & l t ; M e a s u r e s \ p a y m e n t _ v a l u e & g t ; \ M E A S U R E < / K e y > < / a : K e y > < a : V a l u e   i : t y p e = " M e a s u r e G r i d V i e w S t a t e I D i a g r a m L i n k E n d p o i n t " / > < / a : K e y V a l u e O f D i a g r a m O b j e c t K e y a n y T y p e z b w N T n L X > < a : K e y V a l u e O f D i a g r a m O b j e c t K e y a n y T y p e z b w N T n L X > < a : K e y > < K e y > L i n k s \ & l t ; C o l u m n s \ S u m   o f   p a y m e n t _ i n s t a l l m e n t s & g t ; - & l t ; M e a s u r e s \ p a y m e n t _ i n s t a l l m e n t s & g t ; < / K e y > < / a : K e y > < a : V a l u e   i : t y p e = " M e a s u r e G r i d V i e w S t a t e I D i a g r a m L i n k " / > < / a : K e y V a l u e O f D i a g r a m O b j e c t K e y a n y T y p e z b w N T n L X > < a : K e y V a l u e O f D i a g r a m O b j e c t K e y a n y T y p e z b w N T n L X > < a : K e y > < K e y > L i n k s \ & l t ; C o l u m n s \ S u m   o f   p a y m e n t _ i n s t a l l m e n t s & g t ; - & l t ; M e a s u r e s \ p a y m e n t _ i n s t a l l m e n t s & g t ; \ C O L U M N < / K e y > < / a : K e y > < a : V a l u e   i : t y p e = " M e a s u r e G r i d V i e w S t a t e I D i a g r a m L i n k E n d p o i n t " / > < / a : K e y V a l u e O f D i a g r a m O b j e c t K e y a n y T y p e z b w N T n L X > < a : K e y V a l u e O f D i a g r a m O b j e c t K e y a n y T y p e z b w N T n L X > < a : K e y > < K e y > L i n k s \ & l t ; C o l u m n s \ S u m   o f   p a y m e n t _ i n s t a l l m e n t s & g t ; - & l t ; M e a s u r e s \ p a y m e n t _ i n s t a l l m e n t s & g t ; \ M E A S U R E < / K e y > < / a : K e y > < a : V a l u e   i : t y p e = " M e a s u r e G r i d V i e w S t a t e I D i a g r a m L i n k E n d p o i n t " / > < / a : K e y V a l u e O f D i a g r a m O b j e c t K e y a n y T y p e z b w N T n L X > < a : K e y V a l u e O f D i a g r a m O b j e c t K e y a n y T y p e z b w N T n L X > < a : K e y > < K e y > L i n k s \ & l t ; C o l u m n s \ D i s t i n c t   C o u n t   o f   p a y m e n t _ i n s t a l l m e n t s & g t ; - & l t ; M e a s u r e s \ p a y m e n t _ i n s t a l l m e n t s & g t ; < / K e y > < / a : K e y > < a : V a l u e   i : t y p e = " M e a s u r e G r i d V i e w S t a t e I D i a g r a m L i n k " / > < / a : K e y V a l u e O f D i a g r a m O b j e c t K e y a n y T y p e z b w N T n L X > < a : K e y V a l u e O f D i a g r a m O b j e c t K e y a n y T y p e z b w N T n L X > < a : K e y > < K e y > L i n k s \ & l t ; C o l u m n s \ D i s t i n c t   C o u n t   o f   p a y m e n t _ i n s t a l l m e n t s & g t ; - & l t ; M e a s u r e s \ p a y m e n t _ i n s t a l l m e n t s & g t ; \ C O L U M N < / K e y > < / a : K e y > < a : V a l u e   i : t y p e = " M e a s u r e G r i d V i e w S t a t e I D i a g r a m L i n k E n d p o i n t " / > < / a : K e y V a l u e O f D i a g r a m O b j e c t K e y a n y T y p e z b w N T n L X > < a : K e y V a l u e O f D i a g r a m O b j e c t K e y a n y T y p e z b w N T n L X > < a : K e y > < K e y > L i n k s \ & l t ; C o l u m n s \ D i s t i n c t   C o u n t   o f   p a y m e n t _ i n s t a l l m e n t s & g t ; - & l t ; M e a s u r e s \ p a y m e n t _ i n s t a l l m e n t s & g t ; \ M E A S U R E < / K e y > < / a : K e y > < a : V a l u e   i : t y p e = " M e a s u r e G r i d V i e w S t a t e I D i a g r a m L i n k E n d p o i n t " / > < / a : K e y V a l u e O f D i a g r a m O b j e c t K e y a n y T y p e z b w N T n L X > < a : K e y V a l u e O f D i a g r a m O b j e c t K e y a n y T y p e z b w N T n L X > < a : K e y > < K e y > L i n k s \ & l t ; C o l u m n s \ C o u n t   o f   p a y m e n t _ i n s t a l l m e n t s & g t ; - & l t ; M e a s u r e s \ p a y m e n t _ i n s t a l l m e n t s & g t ; < / K e y > < / a : K e y > < a : V a l u e   i : t y p e = " M e a s u r e G r i d V i e w S t a t e I D i a g r a m L i n k " / > < / a : K e y V a l u e O f D i a g r a m O b j e c t K e y a n y T y p e z b w N T n L X > < a : K e y V a l u e O f D i a g r a m O b j e c t K e y a n y T y p e z b w N T n L X > < a : K e y > < K e y > L i n k s \ & l t ; C o l u m n s \ C o u n t   o f   p a y m e n t _ i n s t a l l m e n t s & g t ; - & l t ; M e a s u r e s \ p a y m e n t _ i n s t a l l m e n t s & g t ; \ C O L U M N < / K e y > < / a : K e y > < a : V a l u e   i : t y p e = " M e a s u r e G r i d V i e w S t a t e I D i a g r a m L i n k E n d p o i n t " / > < / a : K e y V a l u e O f D i a g r a m O b j e c t K e y a n y T y p e z b w N T n L X > < a : K e y V a l u e O f D i a g r a m O b j e c t K e y a n y T y p e z b w N T n L X > < a : K e y > < K e y > L i n k s \ & l t ; C o l u m n s \ C o u n t   o f   p a y m e n t _ i n s t a l l m e n t s & g t ; - & l t ; M e a s u r e s \ p a y m e n t _ i n s t a l l m e n t s & g t ; \ M E A S U R E < / K e y > < / a : K e y > < a : V a l u e   i : t y p e = " M e a s u r e G r i d V i e w S t a t e I D i a g r a m L i n k E n d p o i n t " / > < / 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 o r d e r _ i d < / K e y > < / D i a g r a m O b j e c t K e y > < D i a g r a m O b j e c t K e y > < K e y > M e a s u r e s \ C o u n t   o f   o r d e r _ i d \ T a g I n f o \ F o r m u l a < / K e y > < / D i a g r a m O b j e c t K e y > < D i a g r a m O b j e c t K e y > < K e y > M e a s u r e s \ C o u n t   o f   o r d e r _ i d \ T a g I n f o \ V a l u e < / K e y > < / D i a g r a m O b j e c t K e y > < D i a g r a m O b j e c t K e y > < K e y > M e a s u r e s \ C o u n t   o f   C u s t o m e r _ s a t i s f a c t i o n < / K e y > < / D i a g r a m O b j e c t K e y > < D i a g r a m O b j e c t K e y > < K e y > M e a s u r e s \ C o u n t   o f   C u s t o m e r _ s a t i s f a c t i o n \ T a g I n f o \ F o r m u l a < / K e y > < / D i a g r a m O b j e c t K e y > < D i a g r a m O b j e c t K e y > < K e y > M e a s u r e s \ C o u n t   o f   C u s t o m e r _ s a t i s f a c t i o n \ T a g I n f o \ V a l u e < / K e y > < / D i a g r a m O b j e c t K e y > < D i a g r a m O b j e c t K e y > < K e y > M e a s u r e s \ C o u n t   o f   o r d e r _ p u r c h a s e _ t i m e s t a m p < / K e y > < / D i a g r a m O b j e c t K e y > < D i a g r a m O b j e c t K e y > < K e y > M e a s u r e s \ C o u n t   o f   o r d e r _ p u r c h a s e _ t i m e s t a m p \ T a g I n f o \ F o r m u l a < / K e y > < / D i a g r a m O b j e c t K e y > < D i a g r a m O b j e c t K e y > < K e y > M e a s u r e s \ C o u n t   o f   o r d e r _ p u r c h a s e _ t i m e s t a m p \ T a g I n f o \ V a l u e < / K e y > < / D i a g r a m O b j e c t K e y > < D i a g r a m O b j e c t K e y > < K e y > M e a s u r e s \ C o u n t   o f   D e l i v e r y _ S t a t u s < / K e y > < / D i a g r a m O b j e c t K e y > < D i a g r a m O b j e c t K e y > < K e y > M e a s u r e s \ C o u n t   o f   D e l i v e r y _ S t a t u s \ T a g I n f o \ F o r m u l a < / K e y > < / D i a g r a m O b j e c t K e y > < D i a g r a m O b j e c t K e y > < K e y > M e a s u r e s \ C o u n t   o f   D e l i v e r y _ S t a t u s \ T a g I n f o \ V a l u e < / K e y > < / D i a g r a m O b j e c t K e y > < D i a g r a m O b j e c t K e y > < K e y > M e a s u r e s \ S u m   o f   Y e a r < / K e y > < / D i a g r a m O b j e c t K e y > < D i a g r a m O b j e c t K e y > < K e y > M e a s u r e s \ S u m   o f   Y e a r \ T a g I n f o \ F o r m u l a < / K e y > < / D i a g r a m O b j e c t K e y > < D i a g r a m O b j e c t K e y > < K e y > M e a s u r e s \ S u m   o f   Y e a r \ T a g I n f o \ V a l u e < / K e y > < / D i a g r a m O b j e c t K e y > < D i a g r a m O b j e c t K e y > < K e y > M e a s u r e s \ C o u n t   o f   Y e a r < / K e y > < / D i a g r a m O b j e c t K e y > < D i a g r a m O b j e c t K e y > < K e y > M e a s u r e s \ C o u n t   o f   Y e a r \ T a g I n f o \ F o r m u l a < / K e y > < / D i a g r a m O b j e c t K e y > < D i a g r a m O b j e c t K e y > < K e y > M e a s u r e s \ C o u n t   o f   Y e a r \ T a g I n f o \ V a l u e < / K e y > < / D i a g r a m O b j e c t K e y > < D i a g r a m O b j e c t K e y > < K e y > C o l u m n s \ o r d e r _ i d < / K e y > < / D i a g r a m O b j e c t K e y > < D i a g r a m O b j e c t K e y > < K e y > C o l u m n s \ c u s t o m e r _ i d < / K e y > < / D i a g r a m O b j e c t K e y > < D i a g r a m O b j e c t K e y > < K e y > C o l u m n s \ o r d e r _ s t a t u s < / K e y > < / D i a g r a m O b j e c t K e y > < D i a g r a m O b j e c t K e y > < K e y > C o l u m n s \ o r d e r _ p u r c h a s e _ t i m e s t a m p < / K e y > < / D i a g r a m O b j e c t K e y > < D i a g r a m O b j e c t K e y > < K e y > C o l u m n s \ o r d e r _ a p p r o v e d _ a t < / K e y > < / D i a g r a m O b j e c t K e y > < D i a g r a m O b j e c t K e y > < K e y > C o l u m n s \ o r d e r _ d e l i v e r e d _ c a r r i e r _ d a t e < / K e y > < / D i a g r a m O b j e c t K e y > < D i a g r a m O b j e c t K e y > < K e y > C o l u m n s \ o r d e r _ d e l i v e r e d _ c u s t o m e r _ d a t e < / K e y > < / D i a g r a m O b j e c t K e y > < D i a g r a m O b j e c t K e y > < K e y > C o l u m n s \ o r d e r _ e s t i m a t e d _ d e l i v e r y _ d a t e < / K e y > < / D i a g r a m O b j e c t K e y > < D i a g r a m O b j e c t K e y > < K e y > C o l u m n s \ C u s t o m e r _ s a t i s f a c t i o n < / K e y > < / D i a g r a m O b j e c t K e y > < D i a g r a m O b j e c t K e y > < K e y > C o l u m n s \ D e l i v e r y _ S t a t u s < / K e y > < / D i a g r a m O b j e c t K e y > < D i a g r a m O b j e c t K e y > < K e y > C o l u m n s \ W e e k e n d / W e e k d a y < / K e y > < / D i a g r a m O b j e c t K e y > < D i a g r a m O b j e c t K e y > < K e y > C o l u m n s \ o r d e r _ m o n t h < / K e y > < / D i a g r a m O b j e c t K e y > < D i a g r a m O b j e c t K e y > < K e y > C o l u m n s \ m o n t h _ y e a r < / K e y > < / D i a g r a m O b j e c t K e y > < D i a g r a m O b j e c t K e y > < K e y > C o l u m n s \ W e e k n u m < / K e y > < / D i a g r a m O b j e c t K e y > < D i a g r a m O b j e c t K e y > < K e y > C o l u m n s \ Y e a r < / 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D i a g r a m O b j e c t K e y > < K e y > L i n k s \ & l t ; C o l u m n s \ C o u n t   o f   C u s t o m e r _ s a t i s f a c t i o n & g t ; - & l t ; M e a s u r e s \ C u s t o m e r _ s a t i s f a c t i o n & g t ; < / K e y > < / D i a g r a m O b j e c t K e y > < D i a g r a m O b j e c t K e y > < K e y > L i n k s \ & l t ; C o l u m n s \ C o u n t   o f   C u s t o m e r _ s a t i s f a c t i o n & g t ; - & l t ; M e a s u r e s \ C u s t o m e r _ s a t i s f a c t i o n & g t ; \ C O L U M N < / K e y > < / D i a g r a m O b j e c t K e y > < D i a g r a m O b j e c t K e y > < K e y > L i n k s \ & l t ; C o l u m n s \ C o u n t   o f   C u s t o m e r _ s a t i s f a c t i o n & g t ; - & l t ; M e a s u r e s \ C u s t o m e r _ s a t i s f a c t i o n & g t ; \ M E A S U R E < / K e y > < / D i a g r a m O b j e c t K e y > < D i a g r a m O b j e c t K e y > < K e y > L i n k s \ & l t ; C o l u m n s \ C o u n t   o f   o r d e r _ p u r c h a s e _ t i m e s t a m p & g t ; - & l t ; M e a s u r e s \ o r d e r _ p u r c h a s e _ t i m e s t a m p & g t ; < / K e y > < / D i a g r a m O b j e c t K e y > < D i a g r a m O b j e c t K e y > < K e y > L i n k s \ & l t ; C o l u m n s \ C o u n t   o f   o r d e r _ p u r c h a s e _ t i m e s t a m p & g t ; - & l t ; M e a s u r e s \ o r d e r _ p u r c h a s e _ t i m e s t a m p & g t ; \ C O L U M N < / K e y > < / D i a g r a m O b j e c t K e y > < D i a g r a m O b j e c t K e y > < K e y > L i n k s \ & l t ; C o l u m n s \ C o u n t   o f   o r d e r _ p u r c h a s e _ t i m e s t a m p & g t ; - & l t ; M e a s u r e s \ o r d e r _ p u r c h a s e _ t i m e s t a m p & g t ; \ M E A S U R E < / K e y > < / D i a g r a m O b j e c t K e y > < D i a g r a m O b j e c t K e y > < K e y > L i n k s \ & l t ; C o l u m n s \ C o u n t   o f   D e l i v e r y _ S t a t u s & g t ; - & l t ; M e a s u r e s \ D e l i v e r y _ S t a t u s & g t ; < / K e y > < / D i a g r a m O b j e c t K e y > < D i a g r a m O b j e c t K e y > < K e y > L i n k s \ & l t ; C o l u m n s \ C o u n t   o f   D e l i v e r y _ S t a t u s & g t ; - & l t ; M e a s u r e s \ D e l i v e r y _ S t a t u s & g t ; \ C O L U M N < / K e y > < / D i a g r a m O b j e c t K e y > < D i a g r a m O b j e c t K e y > < K e y > L i n k s \ & l t ; C o l u m n s \ C o u n t   o f   D e l i v e r y _ S t a t u s & g t ; - & l t ; M e a s u r e s \ D e l i v e r y _ S t a t u s & g t ; \ M E A S U R E 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 L i n k s \ & l t ; C o l u m n s \ C o u n t   o f   Y e a r & g t ; - & l t ; M e a s u r e s \ Y e a r & g t ; < / K e y > < / D i a g r a m O b j e c t K e y > < D i a g r a m O b j e c t K e y > < K e y > L i n k s \ & l t ; C o l u m n s \ C o u n t   o f   Y e a r & g t ; - & l t ; M e a s u r e s \ Y e a r & g t ; \ C O L U M N < / K e y > < / D i a g r a m O b j e c t K e y > < D i a g r a m O b j e c t K e y > < K e y > L i n k s \ & l t ; C o l u m n s \ C o u n t 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 o r d e r _ i d < / K e y > < / a : K e y > < a : V a l u e   i : t y p e = " M e a s u r e G r i d N o d e V i e w S t a t e " > < L a y e d O u t > t r u e < / L a y e d O u t > < 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 M e a s u r e s \ C o u n t   o f   C u s t o m e r _ s a t i s f a c t i o n < / K e y > < / a : K e y > < a : V a l u e   i : t y p e = " M e a s u r e G r i d N o d e V i e w S t a t e " > < C o l u m n > 8 < / C o l u m n > < L a y e d O u t > t r u e < / L a y e d O u t > < W a s U I I n v i s i b l e > t r u e < / W a s U I I n v i s i b l e > < / a : V a l u e > < / a : K e y V a l u e O f D i a g r a m O b j e c t K e y a n y T y p e z b w N T n L X > < a : K e y V a l u e O f D i a g r a m O b j e c t K e y a n y T y p e z b w N T n L X > < a : K e y > < K e y > M e a s u r e s \ C o u n t   o f   C u s t o m e r _ s a t i s f a c t i o n \ T a g I n f o \ F o r m u l a < / K e y > < / a : K e y > < a : V a l u e   i : t y p e = " M e a s u r e G r i d V i e w S t a t e I D i a g r a m T a g A d d i t i o n a l I n f o " / > < / a : K e y V a l u e O f D i a g r a m O b j e c t K e y a n y T y p e z b w N T n L X > < a : K e y V a l u e O f D i a g r a m O b j e c t K e y a n y T y p e z b w N T n L X > < a : K e y > < K e y > M e a s u r e s \ C o u n t   o f   C u s t o m e r _ s a t i s f a c t i o n \ T a g I n f o \ V a l u e < / K e y > < / a : K e y > < a : V a l u e   i : t y p e = " M e a s u r e G r i d V i e w S t a t e I D i a g r a m T a g A d d i t i o n a l I n f o " / > < / a : K e y V a l u e O f D i a g r a m O b j e c t K e y a n y T y p e z b w N T n L X > < a : K e y V a l u e O f D i a g r a m O b j e c t K e y a n y T y p e z b w N T n L X > < a : K e y > < K e y > M e a s u r e s \ C o u n t   o f   o r d e r _ p u r c h a s e _ t i m e s t a m p < / K e y > < / a : K e y > < a : V a l u e   i : t y p e = " M e a s u r e G r i d N o d e V i e w S t a t e " > < C o l u m n > 3 < / C o l u m n > < L a y e d O u t > t r u e < / L a y e d O u t > < W a s U I I n v i s i b l e > t r u e < / W a s U I I n v i s i b l e > < / a : V a l u e > < / a : K e y V a l u e O f D i a g r a m O b j e c t K e y a n y T y p e z b w N T n L X > < a : K e y V a l u e O f D i a g r a m O b j e c t K e y a n y T y p e z b w N T n L X > < a : K e y > < K e y > M e a s u r e s \ C o u n t   o f   o r d e r _ p u r c h a s e _ t i m e s t a m p \ T a g I n f o \ F o r m u l a < / K e y > < / a : K e y > < a : V a l u e   i : t y p e = " M e a s u r e G r i d V i e w S t a t e I D i a g r a m T a g A d d i t i o n a l I n f o " / > < / a : K e y V a l u e O f D i a g r a m O b j e c t K e y a n y T y p e z b w N T n L X > < a : K e y V a l u e O f D i a g r a m O b j e c t K e y a n y T y p e z b w N T n L X > < a : K e y > < K e y > M e a s u r e s \ C o u n t   o f   o r d e r _ p u r c h a s e _ t i m e s t a m p \ T a g I n f o \ V a l u e < / K e y > < / a : K e y > < a : V a l u e   i : t y p e = " M e a s u r e G r i d V i e w S t a t e I D i a g r a m T a g A d d i t i o n a l I n f o " / > < / a : K e y V a l u e O f D i a g r a m O b j e c t K e y a n y T y p e z b w N T n L X > < a : K e y V a l u e O f D i a g r a m O b j e c t K e y a n y T y p e z b w N T n L X > < a : K e y > < K e y > M e a s u r e s \ C o u n t   o f   D e l i v e r y _ S t a t u s < / K e y > < / a : K e y > < a : V a l u e   i : t y p e = " M e a s u r e G r i d N o d e V i e w S t a t e " > < C o l u m n > 9 < / C o l u m n > < L a y e d O u t > t r u e < / L a y e d O u t > < W a s U I I n v i s i b l e > t r u e < / W a s U I I n v i s i b l e > < / a : V a l u e > < / a : K e y V a l u e O f D i a g r a m O b j e c t K e y a n y T y p e z b w N T n L X > < a : K e y V a l u e O f D i a g r a m O b j e c t K e y a n y T y p e z b w N T n L X > < a : K e y > < K e y > M e a s u r e s \ C o u n t   o f   D e l i v e r y _ S t a t u s \ T a g I n f o \ F o r m u l a < / K e y > < / a : K e y > < a : V a l u e   i : t y p e = " M e a s u r e G r i d V i e w S t a t e I D i a g r a m T a g A d d i t i o n a l I n f o " / > < / a : K e y V a l u e O f D i a g r a m O b j e c t K e y a n y T y p e z b w N T n L X > < a : K e y V a l u e O f D i a g r a m O b j e c t K e y a n y T y p e z b w N T n L X > < a : K e y > < K e y > M e a s u r e s \ C o u n t   o f   D e l i v e r y _ S t a t u s \ T a g I n f o \ V a l u e < / K e y > < / a : K e y > < a : V a l u e   i : t y p e = " M e a s u r e G r i d V i e w S t a t e I D i a g r a m T a g A d d i t i o n a l I n f o " / > < / a : K e y V a l u e O f D i a g r a m O b j e c t K e y a n y T y p e z b w N T n L X > < a : K e y V a l u e O f D i a g r a m O b j e c t K e y a n y T y p e z b w N T n L X > < a : K e y > < K e y > M e a s u r e s \ S u m   o f   Y e a r < / K e y > < / a : K e y > < a : V a l u e   i : t y p e = " M e a s u r e G r i d N o d e V i e w S t a t e " > < C o l u m n > 1 4 < / 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 M e a s u r e s \ C o u n t   o f   Y e a r < / K e y > < / a : K e y > < a : V a l u e   i : t y p e = " M e a s u r e G r i d N o d e V i e w S t a t e " > < C o l u m n > 1 4 < / C o l u m n > < L a y e d O u t > t r u e < / L a y e d O u t > < W a s U I I n v i s i b l e > t r u e < / W a s U I I n v i s i b l e > < / a : V a l u e > < / a : K e y V a l u e O f D i a g r a m O b j e c t K e y a n y T y p e z b w N T n L X > < a : K e y V a l u e O f D i a g r a m O b j e c t K e y a n y T y p e z b w N T n L X > < a : K e y > < K e y > M e a s u r e s \ C o u n t   o f   Y e a r \ T a g I n f o \ F o r m u l a < / K e y > < / a : K e y > < a : V a l u e   i : t y p e = " M e a s u r e G r i d V i e w S t a t e I D i a g r a m T a g A d d i t i o n a l I n f o " / > < / a : K e y V a l u e O f D i a g r a m O b j e c t K e y a n y T y p e z b w N T n L X > < a : K e y V a l u e O f D i a g r a m O b j e c t K e y a n y T y p e z b w N T n L X > < a : K e y > < K e y > M e a s u r e s \ C o u n t   o f   Y e a r \ T a g I n f o \ V a l u e 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 C o l u m n s \ o r d e r _ s t a t u s < / K e y > < / a : K e y > < a : V a l u e   i : t y p e = " M e a s u r e G r i d N o d e V i e w S t a t e " > < C o l u m n > 2 < / C o l u m n > < L a y e d O u t > t r u e < / L a y e d O u t > < / a : V a l u e > < / a : K e y V a l u e O f D i a g r a m O b j e c t K e y a n y T y p e z b w N T n L X > < a : K e y V a l u e O f D i a g r a m O b j e c t K e y a n y T y p e z b w N T n L X > < a : K e y > < K e y > C o l u m n s \ o r d e r _ p u r c h a s e _ t i m e s t a m p < / K e y > < / a : K e y > < a : V a l u e   i : t y p e = " M e a s u r e G r i d N o d e V i e w S t a t e " > < C o l u m n > 3 < / C o l u m n > < L a y e d O u t > t r u e < / L a y e d O u t > < / a : V a l u e > < / a : K e y V a l u e O f D i a g r a m O b j e c t K e y a n y T y p e z b w N T n L X > < a : K e y V a l u e O f D i a g r a m O b j e c t K e y a n y T y p e z b w N T n L X > < a : K e y > < K e y > C o l u m n s \ o r d e r _ a p p r o v e d _ a t < / K e y > < / a : K e y > < a : V a l u e   i : t y p e = " M e a s u r e G r i d N o d e V i e w S t a t e " > < C o l u m n > 4 < / C o l u m n > < L a y e d O u t > t r u e < / L a y e d O u t > < / a : V a l u e > < / a : K e y V a l u e O f D i a g r a m O b j e c t K e y a n y T y p e z b w N T n L X > < a : K e y V a l u e O f D i a g r a m O b j e c t K e y a n y T y p e z b w N T n L X > < a : K e y > < K e y > C o l u m n s \ o r d e r _ d e l i v e r e d _ c a r r i e r _ d a t e < / K e y > < / a : K e y > < a : V a l u e   i : t y p e = " M e a s u r e G r i d N o d e V i e w S t a t e " > < C o l u m n > 5 < / C o l u m n > < L a y e d O u t > t r u e < / L a y e d O u t > < / a : V a l u e > < / a : K e y V a l u e O f D i a g r a m O b j e c t K e y a n y T y p e z b w N T n L X > < a : K e y V a l u e O f D i a g r a m O b j e c t K e y a n y T y p e z b w N T n L X > < a : K e y > < K e y > C o l u m n s \ o r d e r _ d e l i v e r e d _ c u s t o m e r _ d a t e < / K e y > < / a : K e y > < a : V a l u e   i : t y p e = " M e a s u r e G r i d N o d e V i e w S t a t e " > < C o l u m n > 6 < / C o l u m n > < L a y e d O u t > t r u e < / L a y e d O u t > < / a : V a l u e > < / a : K e y V a l u e O f D i a g r a m O b j e c t K e y a n y T y p e z b w N T n L X > < a : K e y V a l u e O f D i a g r a m O b j e c t K e y a n y T y p e z b w N T n L X > < a : K e y > < K e y > C o l u m n s \ o r d e r _ e s t i m a t e d _ d e l i v e r y _ d a t e < / K e y > < / a : K e y > < a : V a l u e   i : t y p e = " M e a s u r e G r i d N o d e V i e w S t a t e " > < C o l u m n > 7 < / C o l u m n > < L a y e d O u t > t r u e < / L a y e d O u t > < / a : V a l u e > < / a : K e y V a l u e O f D i a g r a m O b j e c t K e y a n y T y p e z b w N T n L X > < a : K e y V a l u e O f D i a g r a m O b j e c t K e y a n y T y p e z b w N T n L X > < a : K e y > < K e y > C o l u m n s \ C u s t o m e r _ s a t i s f a c t i o n < / K e y > < / a : K e y > < a : V a l u e   i : t y p e = " M e a s u r e G r i d N o d e V i e w S t a t e " > < C o l u m n > 8 < / C o l u m n > < L a y e d O u t > t r u e < / L a y e d O u t > < / a : V a l u e > < / a : K e y V a l u e O f D i a g r a m O b j e c t K e y a n y T y p e z b w N T n L X > < a : K e y V a l u e O f D i a g r a m O b j e c t K e y a n y T y p e z b w N T n L X > < a : K e y > < K e y > C o l u m n s \ D e l i v e r y _ S t a t u s < / K e y > < / a : K e y > < a : V a l u e   i : t y p e = " M e a s u r e G r i d N o d e V i e w S t a t e " > < C o l u m n > 9 < / C o l u m n > < L a y e d O u t > t r u e < / L a y e d O u t > < / a : V a l u e > < / a : K e y V a l u e O f D i a g r a m O b j e c t K e y a n y T y p e z b w N T n L X > < a : K e y V a l u e O f D i a g r a m O b j e c t K e y a n y T y p e z b w N T n L X > < a : K e y > < K e y > C o l u m n s \ W e e k e n d / W e e k d a y < / K e y > < / a : K e y > < a : V a l u e   i : t y p e = " M e a s u r e G r i d N o d e V i e w S t a t e " > < C o l u m n > 1 0 < / C o l u m n > < L a y e d O u t > t r u e < / L a y e d O u t > < / a : V a l u e > < / a : K e y V a l u e O f D i a g r a m O b j e c t K e y a n y T y p e z b w N T n L X > < a : K e y V a l u e O f D i a g r a m O b j e c t K e y a n y T y p e z b w N T n L X > < a : K e y > < K e y > C o l u m n s \ o r d e r _ m o n t h < / K e y > < / a : K e y > < a : V a l u e   i : t y p e = " M e a s u r e G r i d N o d e V i e w S t a t e " > < C o l u m n > 1 1 < / C o l u m n > < L a y e d O u t > t r u e < / L a y e d O u t > < / a : V a l u e > < / a : K e y V a l u e O f D i a g r a m O b j e c t K e y a n y T y p e z b w N T n L X > < a : K e y V a l u e O f D i a g r a m O b j e c t K e y a n y T y p e z b w N T n L X > < a : K e y > < K e y > C o l u m n s \ m o n t h _ y e a r < / K e y > < / a : K e y > < a : V a l u e   i : t y p e = " M e a s u r e G r i d N o d e V i e w S t a t e " > < C o l u m n > 1 2 < / C o l u m n > < L a y e d O u t > t r u e < / L a y e d O u t > < / a : V a l u e > < / a : K e y V a l u e O f D i a g r a m O b j e c t K e y a n y T y p e z b w N T n L X > < a : K e y V a l u e O f D i a g r a m O b j e c t K e y a n y T y p e z b w N T n L X > < a : K e y > < K e y > C o l u m n s \ W e e k n u m < / K e y > < / a : K e y > < a : V a l u e   i : t y p e = " M e a s u r e G r i d N o d e V i e w S t a t e " > < C o l u m n > 1 3 < / C o l u m n > < L a y e d O u t > t r u e < / L a y e d O u t > < / a : V a l u e > < / a : K e y V a l u e O f D i a g r a m O b j e c t K e y a n y T y p e z b w N T n L X > < a : K e y V a l u e O f D i a g r a m O b j e c t K e y a n y T y p e z b w N T n L X > < a : K e y > < K e y > C o l u m n s \ Y e a r < / K e y > < / a : K e y > < a : V a l u e   i : t y p e = " M e a s u r e G r i d N o d e V i e w S t a t e " > < C o l u m n > 1 4 < / C o l u m n > < L a y e d O u t > t r u e < / L a y e d O u t > < / a : V a l u e > < / 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a : K e y V a l u e O f D i a g r a m O b j e c t K e y a n y T y p e z b w N T n L X > < a : K e y > < K e y > L i n k s \ & l t ; C o l u m n s \ C o u n t   o f   C u s t o m e r _ s a t i s f a c t i o n & g t ; - & l t ; M e a s u r e s \ C u s t o m e r _ s a t i s f a c t i o n & g t ; < / K e y > < / a : K e y > < a : V a l u e   i : t y p e = " M e a s u r e G r i d V i e w S t a t e I D i a g r a m L i n k " / > < / a : K e y V a l u e O f D i a g r a m O b j e c t K e y a n y T y p e z b w N T n L X > < a : K e y V a l u e O f D i a g r a m O b j e c t K e y a n y T y p e z b w N T n L X > < a : K e y > < K e y > L i n k s \ & l t ; C o l u m n s \ C o u n t   o f   C u s t o m e r _ s a t i s f a c t i o n & g t ; - & l t ; M e a s u r e s \ C u s t o m e r _ s a t i s f a c t i o n & g t ; \ C O L U M N < / K e y > < / a : K e y > < a : V a l u e   i : t y p e = " M e a s u r e G r i d V i e w S t a t e I D i a g r a m L i n k E n d p o i n t " / > < / a : K e y V a l u e O f D i a g r a m O b j e c t K e y a n y T y p e z b w N T n L X > < a : K e y V a l u e O f D i a g r a m O b j e c t K e y a n y T y p e z b w N T n L X > < a : K e y > < K e y > L i n k s \ & l t ; C o l u m n s \ C o u n t   o f   C u s t o m e r _ s a t i s f a c t i o n & g t ; - & l t ; M e a s u r e s \ C u s t o m e r _ s a t i s f a c t i o n & g t ; \ M E A S U R E < / K e y > < / a : K e y > < a : V a l u e   i : t y p e = " M e a s u r e G r i d V i e w S t a t e I D i a g r a m L i n k E n d p o i n t " / > < / a : K e y V a l u e O f D i a g r a m O b j e c t K e y a n y T y p e z b w N T n L X > < a : K e y V a l u e O f D i a g r a m O b j e c t K e y a n y T y p e z b w N T n L X > < a : K e y > < K e y > L i n k s \ & l t ; C o l u m n s \ C o u n t   o f   o r d e r _ p u r c h a s e _ t i m e s t a m p & g t ; - & l t ; M e a s u r e s \ o r d e r _ p u r c h a s e _ t i m e s t a m p & g t ; < / K e y > < / a : K e y > < a : V a l u e   i : t y p e = " M e a s u r e G r i d V i e w S t a t e I D i a g r a m L i n k " / > < / a : K e y V a l u e O f D i a g r a m O b j e c t K e y a n y T y p e z b w N T n L X > < a : K e y V a l u e O f D i a g r a m O b j e c t K e y a n y T y p e z b w N T n L X > < a : K e y > < K e y > L i n k s \ & l t ; C o l u m n s \ C o u n t   o f   o r d e r _ p u r c h a s e _ t i m e s t a m p & g t ; - & l t ; M e a s u r e s \ o r d e r _ p u r c h a s e _ t i m e s t a m p & g t ; \ C O L U M N < / K e y > < / a : K e y > < a : V a l u e   i : t y p e = " M e a s u r e G r i d V i e w S t a t e I D i a g r a m L i n k E n d p o i n t " / > < / a : K e y V a l u e O f D i a g r a m O b j e c t K e y a n y T y p e z b w N T n L X > < a : K e y V a l u e O f D i a g r a m O b j e c t K e y a n y T y p e z b w N T n L X > < a : K e y > < K e y > L i n k s \ & l t ; C o l u m n s \ C o u n t   o f   o r d e r _ p u r c h a s e _ t i m e s t a m p & g t ; - & l t ; M e a s u r e s \ o r d e r _ p u r c h a s e _ t i m e s t a m p & g t ; \ M E A S U R E < / K e y > < / a : K e y > < a : V a l u e   i : t y p e = " M e a s u r e G r i d V i e w S t a t e I D i a g r a m L i n k E n d p o i n t " / > < / a : K e y V a l u e O f D i a g r a m O b j e c t K e y a n y T y p e z b w N T n L X > < a : K e y V a l u e O f D i a g r a m O b j e c t K e y a n y T y p e z b w N T n L X > < a : K e y > < K e y > L i n k s \ & l t ; C o l u m n s \ C o u n t   o f   D e l i v e r y _ S t a t u s & g t ; - & l t ; M e a s u r e s \ D e l i v e r y _ S t a t u s & g t ; < / K e y > < / a : K e y > < a : V a l u e   i : t y p e = " M e a s u r e G r i d V i e w S t a t e I D i a g r a m L i n k " / > < / a : K e y V a l u e O f D i a g r a m O b j e c t K e y a n y T y p e z b w N T n L X > < a : K e y V a l u e O f D i a g r a m O b j e c t K e y a n y T y p e z b w N T n L X > < a : K e y > < K e y > L i n k s \ & l t ; C o l u m n s \ C o u n t   o f   D e l i v e r y _ S t a t u s & g t ; - & l t ; M e a s u r e s \ D e l i v e r y _ S t a t u s & g t ; \ C O L U M N < / K e y > < / a : K e y > < a : V a l u e   i : t y p e = " M e a s u r e G r i d V i e w S t a t e I D i a g r a m L i n k E n d p o i n t " / > < / a : K e y V a l u e O f D i a g r a m O b j e c t K e y a n y T y p e z b w N T n L X > < a : K e y V a l u e O f D i a g r a m O b j e c t K e y a n y T y p e z b w N T n L X > < a : K e y > < K e y > L i n k s \ & l t ; C o l u m n s \ C o u n t   o f   D e l i v e r y _ S t a t u s & g t ; - & l t ; M e a s u r e s \ D e l i v e r y _ S t a t u s & g t ; \ M E A S U R E 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 L i n k s \ & l t ; C o l u m n s \ C o u n t   o f   Y e a r & g t ; - & l t ; M e a s u r e s \ Y e a r & g t ; < / K e y > < / a : K e y > < a : V a l u e   i : t y p e = " M e a s u r e G r i d V i e w S t a t e I D i a g r a m L i n k " / > < / a : K e y V a l u e O f D i a g r a m O b j e c t K e y a n y T y p e z b w N T n L X > < a : K e y V a l u e O f D i a g r a m O b j e c t K e y a n y T y p e z b w N T n L X > < a : K e y > < K e y > L i n k s \ & l t ; C o l u m n s \ C o u n t   o f   Y e a r & g t ; - & l t ; M e a s u r e s \ Y e a r & g t ; \ C O L U M N < / K e y > < / a : K e y > < a : V a l u e   i : t y p e = " M e a s u r e G r i d V i e w S t a t e I D i a g r a m L i n k E n d p o i n t " / > < / a : K e y V a l u e O f D i a g r a m O b j e c t K e y a n y T y p e z b w N T n L X > < a : K e y V a l u e O f D i a g r a m O b j e c t K e y a n y T y p e z b w N T n L X > < a : K e y > < K e y > L i n k s \ & l t ; C o l u m n s \ C o u n t   o f   Y e a r & g t ; - & l t ; M e a s u r e s \ Y e a r & g t ; \ M E A S U R E < / K e y > < / a : K e y > < a : V a l u e   i : t y p e = " M e a s u r e G r i d V i e w S t a t e I D i a g r a m L i n k E n d p o i n t " / > < / 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 p r o d u c t _ i d < / K e y > < / D i a g r a m O b j e c t K e y > < D i a g r a m O b j e c t K e y > < K e y > M e a s u r e s \ C o u n t   o f   p r o d u c t _ i d \ T a g I n f o \ F o r m u l a < / K e y > < / D i a g r a m O b j e c t K e y > < D i a g r a m O b j e c t K e y > < K e y > M e a s u r e s \ C o u n t   o f   p r o d u c t _ i d \ T a g I n f o \ V a l u e < / K e y > < / D i a g r a m O b j e c t K e y > < D i a g r a m O b j e c t K e y > < K e y > C o l u m n s \ p r o d u c t _ i d < / K e y > < / D i a g r a m O b j e c t K e y > < D i a g r a m O b j e c t K e y > < K e y > C o l u m n s \ p r o d u c t _ c a t e g o r y _ n a m e < / K e y > < / D i a g r a m O b j e c t K e y > < D i a g r a m O b j e c t K e y > < K e y > C o l u m n s \ p r o d u c t _ p h o t o s _ q t y < / K e y > < / D i a g r a m O b j e c t K e y > < D i a g r a m O b j e c t K e y > < K e y > C o l u m n s \ p r o d u c t _ w e i g h t _ g < / K e y > < / D i a g r a m O b j e c t K e y > < D i a g r a m O b j e c t K e y > < K e y > C o l u m n s \ p r o d u c t _ l e n g t h _ c m < / K e y > < / D i a g r a m O b j e c t K e y > < D i a g r a m O b j e c t K e y > < K e y > C o l u m n s \ p r o d u c t _ h e i g h t _ c m < / K e y > < / D i a g r a m O b j e c t K e y > < D i a g r a m O b j e c t K e y > < K e y > C o l u m n s \ p r o d u c t _ w i d t h _ c m < / K e y > < / D i a g r a m O b j e c t K e y > < D i a g r a m O b j e c t K e y > < K e y > L i n k s \ & l t ; C o l u m n s \ C o u n t   o f   p r o d u c t _ i d & g t ; - & l t ; M e a s u r e s \ p r o d u c t _ i d & g t ; < / K e y > < / D i a g r a m O b j e c t K e y > < D i a g r a m O b j e c t K e y > < K e y > L i n k s \ & l t ; C o l u m n s \ C o u n t   o f   p r o d u c t _ i d & g t ; - & l t ; M e a s u r e s \ p r o d u c t _ i d & g t ; \ C O L U M N < / K e y > < / D i a g r a m O b j e c t K e y > < D i a g r a m O b j e c t K e y > < K e y > L i n k s \ & l t ; C o l u m n s \ C o u n t   o f   p r o d u c t _ i d & g t ; - & l t ; M e a s u r e s \ p r o d u c t _ i d & g t ; \ M E A S U R E 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 p r o d u c t _ i d < / K e y > < / a : K e y > < a : V a l u e   i : t y p e = " M e a s u r e G r i d N o d e V i e w S t a t e " > < L a y e d O u t > t r u e < / L a y e d O u t > < W a s U I I n v i s i b l e > t r u e < / W a s U I I n v i s i b l e > < / a : V a l u e > < / a : K e y V a l u e O f D i a g r a m O b j e c t K e y a n y T y p e z b w N T n L X > < a : K e y V a l u e O f D i a g r a m O b j e c t K e y a n y T y p e z b w N T n L X > < a : K e y > < K e y > M e a s u r e s \ C o u n t   o f   p r o d u c t _ i d \ T a g I n f o \ F o r m u l a < / K e y > < / a : K e y > < a : V a l u e   i : t y p e = " M e a s u r e G r i d V i e w S t a t e I D i a g r a m T a g A d d i t i o n a l I n f o " / > < / a : K e y V a l u e O f D i a g r a m O b j e c t K e y a n y T y p e z b w N T n L X > < a : K e y V a l u e O f D i a g r a m O b j e c t K e y a n y T y p e z b w N T n L X > < a : K e y > < K e y > M e a s u r e s \ C o u n t   o f   p r o d u c t _ i d \ T a g I n f o \ V a l u e 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 C o l u m n s \ p r o d u c t _ c a t e g o r y _ n a m e < / K e y > < / a : K e y > < a : V a l u e   i : t y p e = " M e a s u r e G r i d N o d e V i e w S t a t e " > < C o l u m n > 1 < / C o l u m n > < L a y e d O u t > t r u e < / L a y e d O u t > < / a : V a l u e > < / a : K e y V a l u e O f D i a g r a m O b j e c t K e y a n y T y p e z b w N T n L X > < a : K e y V a l u e O f D i a g r a m O b j e c t K e y a n y T y p e z b w N T n L X > < a : K e y > < K e y > C o l u m n s \ p r o d u c t _ p h o t o s _ q t y < / K e y > < / a : K e y > < a : V a l u e   i : t y p e = " M e a s u r e G r i d N o d e V i e w S t a t e " > < C o l u m n > 2 < / C o l u m n > < L a y e d O u t > t r u e < / L a y e d O u t > < / a : V a l u e > < / a : K e y V a l u e O f D i a g r a m O b j e c t K e y a n y T y p e z b w N T n L X > < a : K e y V a l u e O f D i a g r a m O b j e c t K e y a n y T y p e z b w N T n L X > < a : K e y > < K e y > C o l u m n s \ p r o d u c t _ w e i g h t _ g < / K e y > < / a : K e y > < a : V a l u e   i : t y p e = " M e a s u r e G r i d N o d e V i e w S t a t e " > < C o l u m n > 3 < / C o l u m n > < L a y e d O u t > t r u e < / L a y e d O u t > < / a : V a l u e > < / a : K e y V a l u e O f D i a g r a m O b j e c t K e y a n y T y p e z b w N T n L X > < a : K e y V a l u e O f D i a g r a m O b j e c t K e y a n y T y p e z b w N T n L X > < a : K e y > < K e y > C o l u m n s \ p r o d u c t _ l e n g t h _ c m < / K e y > < / a : K e y > < a : V a l u e   i : t y p e = " M e a s u r e G r i d N o d e V i e w S t a t e " > < C o l u m n > 4 < / C o l u m n > < L a y e d O u t > t r u e < / L a y e d O u t > < / a : V a l u e > < / a : K e y V a l u e O f D i a g r a m O b j e c t K e y a n y T y p e z b w N T n L X > < a : K e y V a l u e O f D i a g r a m O b j e c t K e y a n y T y p e z b w N T n L X > < a : K e y > < K e y > C o l u m n s \ p r o d u c t _ h e i g h t _ c m < / K e y > < / a : K e y > < a : V a l u e   i : t y p e = " M e a s u r e G r i d N o d e V i e w S t a t e " > < C o l u m n > 5 < / C o l u m n > < L a y e d O u t > t r u e < / L a y e d O u t > < / a : V a l u e > < / a : K e y V a l u e O f D i a g r a m O b j e c t K e y a n y T y p e z b w N T n L X > < a : K e y V a l u e O f D i a g r a m O b j e c t K e y a n y T y p e z b w N T n L X > < a : K e y > < K e y > C o l u m n s \ p r o d u c t _ w i d t h _ c m < / K e y > < / a : K e y > < a : V a l u e   i : t y p e = " M e a s u r e G r i d N o d e V i e w S t a t e " > < C o l u m n > 6 < / C o l u m n > < L a y e d O u t > t r u e < / L a y e d O u t > < / a : V a l u e > < / a : K e y V a l u e O f D i a g r a m O b j e c t K e y a n y T y p e z b w N T n L X > < a : K e y V a l u e O f D i a g r a m O b j e c t K e y a n y T y p e z b w N T n L X > < a : K e y > < K e y > L i n k s \ & l t ; C o l u m n s \ C o u n t   o f   p r o d u c t _ i d & g t ; - & l t ; M e a s u r e s \ p r o d u c t _ i d & g t ; < / K e y > < / a : K e y > < a : V a l u e   i : t y p e = " M e a s u r e G r i d V i e w S t a t e I D i a g r a m L i n k " / > < / a : K e y V a l u e O f D i a g r a m O b j e c t K e y a n y T y p e z b w N T n L X > < a : K e y V a l u e O f D i a g r a m O b j e c t K e y a n y T y p e z b w N T n L X > < a : K e y > < K e y > L i n k s \ & l t ; C o l u m n s \ C o u n t   o f   p r o d u c t _ i d & g t ; - & l t ; M e a s u r e s \ p r o d u c t _ i d & g t ; \ C O L U M N < / K e y > < / a : K e y > < a : V a l u e   i : t y p e = " M e a s u r e G r i d V i e w S t a t e I D i a g r a m L i n k E n d p o i n t " / > < / a : K e y V a l u e O f D i a g r a m O b j e c t K e y a n y T y p e z b w N T n L X > < a : K e y V a l u e O f D i a g r a m O b j e c t K e y a n y T y p e z b w N T n L X > < a : K e y > < K e y > L i n k s \ & l t ; C o l u m n s \ C o u n t   o f   p r o d u c t _ i d & g t ; - & l t ; M e a s u r e s \ p r o d u c t _ i d & g t ; \ M E A S U R E < / K e y > < / a : K e y > < a : V a l u e   i : t y p e = " M e a s u r e G r i d V i e w S t a t e I D i a g r a m L i n k E n d p o i n t " / > < / 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 c u s t o m e r _ i d < / K e y > < / D i a g r a m O b j e c t K e y > < D i a g r a m O b j e c t K e y > < K e y > M e a s u r e s \ C o u n t   o f   c u s t o m e r _ i d \ T a g I n f o \ F o r m u l a < / K e y > < / D i a g r a m O b j e c t K e y > < D i a g r a m O b j e c t K e y > < K e y > M e a s u r e s \ C o u n t   o f   c u s t o m e r _ i d \ T a g I n f o \ V a l u e < / K e y > < / D i a g r a m O b j e c t K e y > < D i a g r a m O b j e c t K e y > < K e y > M e a s u r e s \ C o u n t   o f   c u s t o m e r _ u n i q u e _ i d < / K e y > < / D i a g r a m O b j e c t K e y > < D i a g r a m O b j e c t K e y > < K e y > M e a s u r e s \ C o u n t   o f   c u s t o m e r _ u n i q u e _ i d \ T a g I n f o \ F o r m u l a < / K e y > < / D i a g r a m O b j e c t K e y > < D i a g r a m O b j e c t K e y > < K e y > M e a s u r e s \ C o u n t   o f   c u s t o m e r _ u n i q u e _ i d \ T a g I n f o \ V a l u e < / K e y > < / D i a g r a m O b j e c t K e y > < D i a g r a m O b j e c t K e y > < K e y > M e a s u r e s \ D i s t i n c t   C o u n t   o f   c u s t o m e r _ u n i q u e _ i d < / K e y > < / D i a g r a m O b j e c t K e y > < D i a g r a m O b j e c t K e y > < K e y > M e a s u r e s \ D i s t i n c t   C o u n t   o f   c u s t o m e r _ u n i q u e _ i d \ T a g I n f o \ F o r m u l a < / K e y > < / D i a g r a m O b j e c t K e y > < D i a g r a m O b j e c t K e y > < K e y > M e a s u r e s \ D i s t i n c t   C o u n t   o f   c u s t o m e r _ u n i q u e _ i d \ T a g I n f o \ V a l u e < / K e y > < / D i a g r a m O b j e c t K e y > < D i a g r a m O b j e c t K e y > < K e y > C o l u m n s \ c u s t o m e r _ i d < / K e y > < / D i a g r a m O b j e c t K e y > < D i a g r a m O b j e c t K e y > < K e y > C o l u m n s \ c u s t o m e r _ u n i q u e _ i d < / K e y > < / D i a g r a m O b j e c t K e y > < D i a g r a m O b j e c t K e y > < K e y > C o l u m n s \ c u s t o m e r _ z i p _ c o d e _ p r e f i x < / K e y > < / D i a g r a m O b j e c t K e y > < D i a g r a m O b j e c t K e y > < K e y > C o l u m n s \ c u s t o m e r _ c i t y < / K e y > < / D i a g r a m O b j e c t K e y > < D i a g r a m O b j e c t K e y > < K e y > C o l u m n s \ c u s t o m e r _ s t a t e 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D i a g r a m O b j e c t K e y > < K e y > L i n k s \ & l t ; C o l u m n s \ C o u n t   o f   c u s t o m e r _ u n i q u e _ i d & g t ; - & l t ; M e a s u r e s \ c u s t o m e r _ u n i q u e _ i d & g t ; < / K e y > < / D i a g r a m O b j e c t K e y > < D i a g r a m O b j e c t K e y > < K e y > L i n k s \ & l t ; C o l u m n s \ C o u n t   o f   c u s t o m e r _ u n i q u e _ i d & g t ; - & l t ; M e a s u r e s \ c u s t o m e r _ u n i q u e _ i d & g t ; \ C O L U M N < / K e y > < / D i a g r a m O b j e c t K e y > < D i a g r a m O b j e c t K e y > < K e y > L i n k s \ & l t ; C o l u m n s \ C o u n t   o f   c u s t o m e r _ u n i q u e _ i d & g t ; - & l t ; M e a s u r e s \ c u s t o m e r _ u n i q u e _ i d & g t ; \ M E A S U R E < / K e y > < / D i a g r a m O b j e c t K e y > < D i a g r a m O b j e c t K e y > < K e y > L i n k s \ & l t ; C o l u m n s \ D i s t i n c t   C o u n t   o f   c u s t o m e r _ u n i q u e _ i d & g t ; - & l t ; M e a s u r e s \ c u s t o m e r _ u n i q u e _ i d & g t ; < / K e y > < / D i a g r a m O b j e c t K e y > < D i a g r a m O b j e c t K e y > < K e y > L i n k s \ & l t ; C o l u m n s \ D i s t i n c t   C o u n t   o f   c u s t o m e r _ u n i q u e _ i d & g t ; - & l t ; M e a s u r e s \ c u s t o m e r _ u n i q u e _ i d & g t ; \ C O L U M N < / K e y > < / D i a g r a m O b j e c t K e y > < D i a g r a m O b j e c t K e y > < K e y > L i n k s \ & l t ; C o l u m n s \ D i s t i n c t   C o u n t   o f   c u s t o m e r _ u n i q u e _ i d & g t ; - & l t ; M e a s u r e s \ c u s t o m e r _ u n i q u e _ i d & g t ; \ M E A S U R E 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 c u s t o m e r _ i d < / K e y > < / a : K e y > < a : V a l u e   i : t y p e = " M e a s u r e G r i d N o d e V i e w S t a t e " > < L a y e d O u t > t r u e < / L a y e d O u t > < 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 M e a s u r e s \ C o u n t   o f   c u s t o m e r _ i d \ T a g I n f o \ V a l u e < / K e y > < / a : K e y > < a : V a l u e   i : t y p e = " M e a s u r e G r i d V i e w S t a t e I D i a g r a m T a g A d d i t i o n a l I n f o " / > < / a : K e y V a l u e O f D i a g r a m O b j e c t K e y a n y T y p e z b w N T n L X > < a : K e y V a l u e O f D i a g r a m O b j e c t K e y a n y T y p e z b w N T n L X > < a : K e y > < K e y > M e a s u r e s \ C o u n t   o f   c u s t o m e r _ u n i q u e _ i d < / K e y > < / a : K e y > < a : V a l u e   i : t y p e = " M e a s u r e G r i d N o d e V i e w S t a t e " > < C o l u m n > 1 < / C o l u m n > < L a y e d O u t > t r u e < / L a y e d O u t > < W a s U I I n v i s i b l e > t r u e < / W a s U I I n v i s i b l e > < / a : V a l u e > < / a : K e y V a l u e O f D i a g r a m O b j e c t K e y a n y T y p e z b w N T n L X > < a : K e y V a l u e O f D i a g r a m O b j e c t K e y a n y T y p e z b w N T n L X > < a : K e y > < K e y > M e a s u r e s \ C o u n t   o f   c u s t o m e r _ u n i q u e _ i d \ T a g I n f o \ F o r m u l a < / K e y > < / a : K e y > < a : V a l u e   i : t y p e = " M e a s u r e G r i d V i e w S t a t e I D i a g r a m T a g A d d i t i o n a l I n f o " / > < / a : K e y V a l u e O f D i a g r a m O b j e c t K e y a n y T y p e z b w N T n L X > < a : K e y V a l u e O f D i a g r a m O b j e c t K e y a n y T y p e z b w N T n L X > < a : K e y > < K e y > M e a s u r e s \ C o u n t   o f   c u s t o m e r _ u n i q u e _ i d \ T a g I n f o \ V a l u e < / K e y > < / a : K e y > < a : V a l u e   i : t y p e = " M e a s u r e G r i d V i e w S t a t e I D i a g r a m T a g A d d i t i o n a l I n f o " / > < / a : K e y V a l u e O f D i a g r a m O b j e c t K e y a n y T y p e z b w N T n L X > < a : K e y V a l u e O f D i a g r a m O b j e c t K e y a n y T y p e z b w N T n L X > < a : K e y > < K e y > M e a s u r e s \ D i s t i n c t   C o u n t   o f   c u s t o m e r _ u n i q u e _ i d < / K e y > < / a : K e y > < a : V a l u e   i : t y p e = " M e a s u r e G r i d N o d e V i e w S t a t e " > < C o l u m n > 1 < / C o l u m n > < L a y e d O u t > t r u e < / L a y e d O u t > < R o w > 1 < / R o w > < W a s U I I n v i s i b l e > t r u e < / W a s U I I n v i s i b l e > < / a : V a l u e > < / a : K e y V a l u e O f D i a g r a m O b j e c t K e y a n y T y p e z b w N T n L X > < a : K e y V a l u e O f D i a g r a m O b j e c t K e y a n y T y p e z b w N T n L X > < a : K e y > < K e y > M e a s u r e s \ D i s t i n c t   C o u n t   o f   c u s t o m e r _ u n i q u e _ i d \ T a g I n f o \ F o r m u l a < / K e y > < / a : K e y > < a : V a l u e   i : t y p e = " M e a s u r e G r i d V i e w S t a t e I D i a g r a m T a g A d d i t i o n a l I n f o " / > < / a : K e y V a l u e O f D i a g r a m O b j e c t K e y a n y T y p e z b w N T n L X > < a : K e y V a l u e O f D i a g r a m O b j e c t K e y a n y T y p e z b w N T n L X > < a : K e y > < K e y > M e a s u r e s \ D i s t i n c t   C o u n t   o f   c u s t o m e r _ u n i q u e _ i d \ T a g I n f o \ V a l u e 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 C o l u m n s \ c u s t o m e r _ u n i q u e _ i d < / K e y > < / a : K e y > < a : V a l u e   i : t y p e = " M e a s u r e G r i d N o d e V i e w S t a t e " > < C o l u m n > 1 < / C o l u m n > < L a y e d O u t > t r u e < / L a y e d O u t > < / a : V a l u e > < / a : K e y V a l u e O f D i a g r a m O b j e c t K e y a n y T y p e z b w N T n L X > < a : K e y V a l u e O f D i a g r a m O b j e c t K e y a n y T y p e z b w N T n L X > < a : K e y > < K e y > C o l u m n s \ c u s t o m e r _ z i p _ c o d e _ p r e f i x < / K e y > < / a : K e y > < a : V a l u e   i : t y p e = " M e a s u r e G r i d N o d e V i e w S t a t e " > < C o l u m n > 2 < / C o l u m n > < L a y e d O u t > t r u e < / L a y e d O u t > < / a : V a l u e > < / a : K e y V a l u e O f D i a g r a m O b j e c t K e y a n y T y p e z b w N T n L X > < a : K e y V a l u e O f D i a g r a m O b j e c t K e y a n y T y p e z b w N T n L X > < a : K e y > < K e y > C o l u m n s \ c u s t o m e r _ c i t y < / K e y > < / a : K e y > < a : V a l u e   i : t y p e = " M e a s u r e G r i d N o d e V i e w S t a t e " > < C o l u m n > 3 < / C o l u m n > < L a y e d O u t > t r u e < / L a y e d O u t > < / a : V a l u e > < / a : K e y V a l u e O f D i a g r a m O b j e c t K e y a n y T y p e z b w N T n L X > < a : K e y V a l u e O f D i a g r a m O b j e c t K e y a n y T y p e z b w N T n L X > < a : K e y > < K e y > C o l u m n s \ c u s t o m e r _ s t a t e < / K e y > < / a : K e y > < a : V a l u e   i : t y p e = " M e a s u r e G r i d N o d e V i e w S t a t e " > < C o l u m n > 4 < / C o l u m n > < L a y e d O u t > t r u e < / L a y e d O u t > < / a : V a l u e > < / 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a : K e y V a l u e O f D i a g r a m O b j e c t K e y a n y T y p e z b w N T n L X > < a : K e y > < K e y > L i n k s \ & l t ; C o l u m n s \ C o u n t   o f   c u s t o m e r _ u n i q u e _ i d & g t ; - & l t ; M e a s u r e s \ c u s t o m e r _ u n i q u e _ i d & g t ; < / K e y > < / a : K e y > < a : V a l u e   i : t y p e = " M e a s u r e G r i d V i e w S t a t e I D i a g r a m L i n k " / > < / a : K e y V a l u e O f D i a g r a m O b j e c t K e y a n y T y p e z b w N T n L X > < a : K e y V a l u e O f D i a g r a m O b j e c t K e y a n y T y p e z b w N T n L X > < a : K e y > < K e y > L i n k s \ & l t ; C o l u m n s \ C o u n t   o f   c u s t o m e r _ u n i q u e _ i d & g t ; - & l t ; M e a s u r e s \ c u s t o m e r _ u n i q u e _ i d & g t ; \ C O L U M N < / K e y > < / a : K e y > < a : V a l u e   i : t y p e = " M e a s u r e G r i d V i e w S t a t e I D i a g r a m L i n k E n d p o i n t " / > < / a : K e y V a l u e O f D i a g r a m O b j e c t K e y a n y T y p e z b w N T n L X > < a : K e y V a l u e O f D i a g r a m O b j e c t K e y a n y T y p e z b w N T n L X > < a : K e y > < K e y > L i n k s \ & l t ; C o l u m n s \ C o u n t   o f   c u s t o m e r _ u n i q u e _ i d & g t ; - & l t ; M e a s u r e s \ c u s t o m e r _ u n i q u e _ i d & g t ; \ M E A S U R E < / K e y > < / a : K e y > < a : V a l u e   i : t y p e = " M e a s u r e G r i d V i e w S t a t e I D i a g r a m L i n k E n d p o i n t " / > < / a : K e y V a l u e O f D i a g r a m O b j e c t K e y a n y T y p e z b w N T n L X > < a : K e y V a l u e O f D i a g r a m O b j e c t K e y a n y T y p e z b w N T n L X > < a : K e y > < K e y > L i n k s \ & l t ; C o l u m n s \ D i s t i n c t   C o u n t   o f   c u s t o m e r _ u n i q u e _ i d & g t ; - & l t ; M e a s u r e s \ c u s t o m e r _ u n i q u e _ i d & g t ; < / K e y > < / a : K e y > < a : V a l u e   i : t y p e = " M e a s u r e G r i d V i e w S t a t e I D i a g r a m L i n k " / > < / a : K e y V a l u e O f D i a g r a m O b j e c t K e y a n y T y p e z b w N T n L X > < a : K e y V a l u e O f D i a g r a m O b j e c t K e y a n y T y p e z b w N T n L X > < a : K e y > < K e y > L i n k s \ & l t ; C o l u m n s \ D i s t i n c t   C o u n t   o f   c u s t o m e r _ u n i q u e _ i d & g t ; - & l t ; M e a s u r e s \ c u s t o m e r _ u n i q u e _ i d & g t ; \ C O L U M N < / K e y > < / a : K e y > < a : V a l u e   i : t y p e = " M e a s u r e G r i d V i e w S t a t e I D i a g r a m L i n k E n d p o i n t " / > < / a : K e y V a l u e O f D i a g r a m O b j e c t K e y a n y T y p e z b w N T n L X > < a : K e y V a l u e O f D i a g r a m O b j e c t K e y a n y T y p e z b w N T n L X > < a : K e y > < K e y > L i n k s \ & l t ; C o l u m n s \ D i s t i n c t   C o u n t   o f   c u s t o m e r _ u n i q u e _ i d & g t ; - & l t ; M e a s u r e s \ c u s t o m e r _ u n i q u e _ i d & g t ; \ M E A S U R E < / K e y > < / a : K e y > < a : V a l u e   i : t y p e = " M e a s u r e G r i d V i e w S t a t e I D i a g r a m L i n k E n d p o i n t " / > < / a : K e y V a l u e O f D i a g r a m O b j e c t K e y a n y T y p e z b w N T n L X > < / V i e w S t a t e s > < / D i a g r a m M a n a g e r . S e r i a l i z a b l e D i a g r a m > < D i a g r a m M a n a g e r . S e r i a l i z a b l e D i a g r a m > < A d a p t e r   i : t y p e = " M e a s u r e D i a g r a m S a n d b o x A d a p t e r " > < T a b l e N a m e > S e l l e r s 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 S e l l e r s 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 s e l l e r _ i d < / K e y > < / D i a g r a m O b j e c t K e y > < D i a g r a m O b j e c t K e y > < K e y > M e a s u r e s \ C o u n t   o f   s e l l e r _ i d \ T a g I n f o \ F o r m u l a < / K e y > < / D i a g r a m O b j e c t K e y > < D i a g r a m O b j e c t K e y > < K e y > M e a s u r e s \ C o u n t   o f   s e l l e r _ i d \ T a g I n f o \ V a l u e < / K e y > < / D i a g r a m O b j e c t K e y > < D i a g r a m O b j e c t K e y > < K e y > C o l u m n s \ s e l l e r _ i d < / K e y > < / D i a g r a m O b j e c t K e y > < D i a g r a m O b j e c t K e y > < K e y > C o l u m n s \ s e l l e r _ z i p _ c o d e _ p r e f i x < / K e y > < / D i a g r a m O b j e c t K e y > < D i a g r a m O b j e c t K e y > < K e y > C o l u m n s \ s e l l e r _ c i t y < / K e y > < / D i a g r a m O b j e c t K e y > < D i a g r a m O b j e c t K e y > < K e y > C o l u m n s \ s e l l e r _ s t a t e < / K e y > < / D i a g r a m O b j e c t K e y > < D i a g r a m O b j e c t K e y > < K e y > L i n k s \ & l t ; C o l u m n s \ C o u n t   o f   s e l l e r _ i d & g t ; - & l t ; M e a s u r e s \ s e l l e r _ i d & g t ; < / K e y > < / D i a g r a m O b j e c t K e y > < D i a g r a m O b j e c t K e y > < K e y > L i n k s \ & l t ; C o l u m n s \ C o u n t   o f   s e l l e r _ i d & g t ; - & l t ; M e a s u r e s \ s e l l e r _ i d & g t ; \ C O L U M N < / K e y > < / D i a g r a m O b j e c t K e y > < D i a g r a m O b j e c t K e y > < K e y > L i n k s \ & l t ; C o l u m n s \ C o u n t   o f   s e l l e r _ i d & g t ; - & l t ; M e a s u r e s \ s e l l e r _ i d & g t ; \ M E A S U R E 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 s e l l e r _ i d < / K e y > < / a : K e y > < a : V a l u e   i : t y p e = " M e a s u r e G r i d N o d e V i e w S t a t e " > < L a y e d O u t > t r u e < / L a y e d O u t > < W a s U I I n v i s i b l e > t r u e < / W a s U I I n v i s i b l e > < / a : V a l u e > < / a : K e y V a l u e O f D i a g r a m O b j e c t K e y a n y T y p e z b w N T n L X > < a : K e y V a l u e O f D i a g r a m O b j e c t K e y a n y T y p e z b w N T n L X > < a : K e y > < K e y > M e a s u r e s \ C o u n t   o f   s e l l e r _ i d \ T a g I n f o \ F o r m u l a < / K e y > < / a : K e y > < a : V a l u e   i : t y p e = " M e a s u r e G r i d V i e w S t a t e I D i a g r a m T a g A d d i t i o n a l I n f o " / > < / a : K e y V a l u e O f D i a g r a m O b j e c t K e y a n y T y p e z b w N T n L X > < a : K e y V a l u e O f D i a g r a m O b j e c t K e y a n y T y p e z b w N T n L X > < a : K e y > < K e y > M e a s u r e s \ C o u n t   o f   s e l l e r _ i d \ T a g I n f o \ V a l u e < / K e y > < / a : K e y > < a : V a l u e   i : t y p e = " M e a s u r e G r i d V i e w S t a t e I D i a g r a m T a g A d d i t i o n a l I n f o " / > < / a : K e y V a l u e O f D i a g r a m O b j e c t K e y a n y T y p e z b w N T n L X > < a : K e y V a l u e O f D i a g r a m O b j e c t K e y a n y T y p e z b w N T n L X > < a : K e y > < K e y > C o l u m n s \ s e l l e r _ i d < / K e y > < / a : K e y > < a : V a l u e   i : t y p e = " M e a s u r e G r i d N o d e V i e w S t a t e " > < L a y e d O u t > t r u e < / L a y e d O u t > < / a : V a l u e > < / a : K e y V a l u e O f D i a g r a m O b j e c t K e y a n y T y p e z b w N T n L X > < a : K e y V a l u e O f D i a g r a m O b j e c t K e y a n y T y p e z b w N T n L X > < a : K e y > < K e y > C o l u m n s \ s e l l e r _ z i p _ c o d e _ p r e f i x < / K e y > < / a : K e y > < a : V a l u e   i : t y p e = " M e a s u r e G r i d N o d e V i e w S t a t e " > < C o l u m n > 1 < / C o l u m n > < L a y e d O u t > t r u e < / L a y e d O u t > < / a : V a l u e > < / a : K e y V a l u e O f D i a g r a m O b j e c t K e y a n y T y p e z b w N T n L X > < a : K e y V a l u e O f D i a g r a m O b j e c t K e y a n y T y p e z b w N T n L X > < a : K e y > < K e y > C o l u m n s \ s e l l e r _ c i t y < / K e y > < / a : K e y > < a : V a l u e   i : t y p e = " M e a s u r e G r i d N o d e V i e w S t a t e " > < C o l u m n > 2 < / C o l u m n > < L a y e d O u t > t r u e < / L a y e d O u t > < / a : V a l u e > < / a : K e y V a l u e O f D i a g r a m O b j e c t K e y a n y T y p e z b w N T n L X > < a : K e y V a l u e O f D i a g r a m O b j e c t K e y a n y T y p e z b w N T n L X > < a : K e y > < K e y > C o l u m n s \ s e l l e r _ s t a t e < / K e y > < / a : K e y > < a : V a l u e   i : t y p e = " M e a s u r e G r i d N o d e V i e w S t a t e " > < C o l u m n > 3 < / C o l u m n > < L a y e d O u t > t r u e < / L a y e d O u t > < / a : V a l u e > < / a : K e y V a l u e O f D i a g r a m O b j e c t K e y a n y T y p e z b w N T n L X > < a : K e y V a l u e O f D i a g r a m O b j e c t K e y a n y T y p e z b w N T n L X > < a : K e y > < K e y > L i n k s \ & l t ; C o l u m n s \ C o u n t   o f   s e l l e r _ i d & g t ; - & l t ; M e a s u r e s \ s e l l e r _ i d & g t ; < / K e y > < / a : K e y > < a : V a l u e   i : t y p e = " M e a s u r e G r i d V i e w S t a t e I D i a g r a m L i n k " / > < / a : K e y V a l u e O f D i a g r a m O b j e c t K e y a n y T y p e z b w N T n L X > < a : K e y V a l u e O f D i a g r a m O b j e c t K e y a n y T y p e z b w N T n L X > < a : K e y > < K e y > L i n k s \ & l t ; C o l u m n s \ C o u n t   o f   s e l l e r _ i d & g t ; - & l t ; M e a s u r e s \ s e l l e r _ i d & g t ; \ C O L U M N < / K e y > < / a : K e y > < a : V a l u e   i : t y p e = " M e a s u r e G r i d V i e w S t a t e I D i a g r a m L i n k E n d p o i n t " / > < / a : K e y V a l u e O f D i a g r a m O b j e c t K e y a n y T y p e z b w N T n L X > < a : K e y V a l u e O f D i a g r a m O b j e c t K e y a n y T y p e z b w N T n L X > < a : K e y > < K e y > L i n k s \ & l t ; C o l u m n s \ C o u n t   o f   s e l l e r _ i d & g t ; - & l t ; M e a s u r e s \ s e l l e r _ i d & g t ; \ M E A S U R E 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 T a g s \ T a b l e s \ & l t ; T a b l e s \ C u s t o m e r s & g t ; < / K e y > < / D i a g r a m O b j e c t K e y > < D i a g r a m O b j e c t K e y > < K e y > D y n a m i c   T a g s \ T a b l e s \ & l t ; T a b l e s \ G e o l o c a t i o n & g t ; < / K e y > < / D i a g r a m O b j e c t K e y > < D i a g r a m O b j e c t K e y > < K e y > D y n a m i c   T a g s \ T a b l e s \ & l t ; T a b l e s \ O r d e r _ i t e m s & g t ; < / K e y > < / D i a g r a m O b j e c t K e y > < D i a g r a m O b j e c t K e y > < K e y > D y n a m i c   T a g s \ T a b l e s \ & l t ; T a b l e s \ O r d e r _ p a y m e n t & g t ; < / K e y > < / D i a g r a m O b j e c t K e y > < D i a g r a m O b j e c t K e y > < K e y > D y n a m i c   T a g s \ T a b l e s \ & l t ; T a b l e s \ O r d e r _ r e v i e w s & g t ; < / K e y > < / D i a g r a m O b j e c t K e y > < D i a g r a m O b j e c t K e y > < K e y > D y n a m i c   T a g s \ T a b l e s \ & l t ; T a b l e s \ O r d e r s & g t ; < / K e y > < / D i a g r a m O b j e c t K e y > < D i a g r a m O b j e c t K e y > < K e y > D y n a m i c   T a g s \ T a b l e s \ & l t ; T a b l e s \ P r o d u c t & g t ; < / K e y > < / D i a g r a m O b j e c t K e y > < D i a g r a m O b j e c t K e y > < K e y > D y n a m i c   T a g s \ T a b l e s \ & l t ; T a b l e s \ P r o d u c t _ c a t e g o r y _ n a m e & g t ; < / K e y > < / D i a g r a m O b j e c t K e y > < D i a g r a m O b j e c t K e y > < K e y > D y n a m i c   T a g s \ T a b l e s \ & l t ; T a b l e s \ S e l l e r s & g t ; < / K e y > < / D i a g r a m O b j e c t K e y > < D i a g r a m O b j e c t K e y > < K e y > T a b l e s \ C u s t o m e r s < / K e y > < / D i a g r a m O b j e c t K e y > < D i a g r a m O b j e c t K e y > < K e y > T a b l e s \ C u s t o m e r s \ C o l u m n s \ c u s t o m e r _ i d < / K e y > < / D i a g r a m O b j e c t K e y > < D i a g r a m O b j e c t K e y > < K e y > T a b l e s \ C u s t o m e r s \ C o l u m n s \ c u s t o m e r _ u n i q u e _ i d < / K e y > < / D i a g r a m O b j e c t K e y > < D i a g r a m O b j e c t K e y > < K e y > T a b l e s \ C u s t o m e r s \ C o l u m n s \ c u s t o m e r _ z i p _ c o d e _ p r e f i x < / K e y > < / D i a g r a m O b j e c t K e y > < D i a g r a m O b j e c t K e y > < K e y > T a b l e s \ C u s t o m e r s \ C o l u m n s \ c u s t o m e r _ c i t y < / K e y > < / D i a g r a m O b j e c t K e y > < D i a g r a m O b j e c t K e y > < K e y > T a b l e s \ C u s t o m e r s \ C o l u m n s \ c u s t o m e r _ s t a t e < / K e y > < / D i a g r a m O b j e c t K e y > < D i a g r a m O b j e c t K e y > < K e y > T a b l e s \ C u s t o m e r s \ M e a s u r e s \ C o u n t   o f   c u s t o m e r _ i d < / K e y > < / D i a g r a m O b j e c t K e y > < D i a g r a m O b j e c t K e y > < K e y > T a b l e s \ C u s t o m e r s \ C o u n t   o f   c u s t o m e r _ i d \ A d d i t i o n a l   I n f o \ I m p l i c i t   M e a s u r e < / K e y > < / D i a g r a m O b j e c t K e y > < D i a g r a m O b j e c t K e y > < K e y > T a b l e s \ C u s t o m e r s \ M e a s u r e s \ C o u n t   o f   c u s t o m e r _ u n i q u e _ i d < / K e y > < / D i a g r a m O b j e c t K e y > < D i a g r a m O b j e c t K e y > < K e y > T a b l e s \ C u s t o m e r s \ C o u n t   o f   c u s t o m e r _ u n i q u e _ i d \ A d d i t i o n a l   I n f o \ I m p l i c i t   M e a s u r e < / K e y > < / D i a g r a m O b j e c t K e y > < D i a g r a m O b j e c t K e y > < K e y > T a b l e s \ C u s t o m e r s \ M e a s u r e s \ D i s t i n c t   C o u n t   o f   c u s t o m e r _ u n i q u e _ i d < / K e y > < / D i a g r a m O b j e c t K e y > < D i a g r a m O b j e c t K e y > < K e y > T a b l e s \ C u s t o m e r s \ D i s t i n c t   C o u n t   o f   c u s t o m e r _ u n i q u e _ i d \ A d d i t i o n a l   I n f o \ I m p l i c i t   M e a s u r e < / K e y > < / D i a g r a m O b j e c t K e y > < D i a g r a m O b j e c t K e y > < K e y > T a b l e s \ G e o l o c a t i o n < / K e y > < / D i a g r a m O b j e c t K e y > < D i a g r a m O b j e c t K e y > < K e y > T a b l e s \ G e o l o c a t i o n \ C o l u m n s \ g e o l o c a t i o n _ z i p _ c o d e _ p r e f i x < / K e y > < / D i a g r a m O b j e c t K e y > < D i a g r a m O b j e c t K e y > < K e y > T a b l e s \ G e o l o c a t i o n \ C o l u m n s \ g e o l o c a t i o n _ l a t < / K e y > < / D i a g r a m O b j e c t K e y > < D i a g r a m O b j e c t K e y > < K e y > T a b l e s \ G e o l o c a t i o n \ C o l u m n s \ g e o l o c a t i o n _ l n g < / K e y > < / D i a g r a m O b j e c t K e y > < D i a g r a m O b j e c t K e y > < K e y > T a b l e s \ G e o l o c a t i o n \ C o l u m n s \ g e o l o c a t i o n _ c i t y < / K e y > < / D i a g r a m O b j e c t K e y > < D i a g r a m O b j e c t K e y > < K e y > T a b l e s \ G e o l o c a t i o n \ C o l u m n s \ g e o l o c a t i o n _ s t a t e < / K e y > < / D i a g r a m O b j e c t K e y > < D i a g r a m O b j e c t K e y > < K e y > T a b l e s \ O r d e r _ i t e m s < / K e y > < / D i a g r a m O b j e c t K e y > < D i a g r a m O b j e c t K e y > < K e y > T a b l e s \ O r d e r _ i t e m s \ C o l u m n s \ o r d e r _ i d < / K e y > < / D i a g r a m O b j e c t K e y > < D i a g r a m O b j e c t K e y > < K e y > T a b l e s \ O r d e r _ i t e m s \ C o l u m n s \ o r d e r _ i t e m _ i d < / K e y > < / D i a g r a m O b j e c t K e y > < D i a g r a m O b j e c t K e y > < K e y > T a b l e s \ O r d e r _ i t e m s \ C o l u m n s \ p r o d u c t _ i d < / K e y > < / D i a g r a m O b j e c t K e y > < D i a g r a m O b j e c t K e y > < K e y > T a b l e s \ O r d e r _ i t e m s \ C o l u m n s \ s e l l e r _ i d < / K e y > < / D i a g r a m O b j e c t K e y > < D i a g r a m O b j e c t K e y > < K e y > T a b l e s \ O r d e r _ i t e m s \ C o l u m n s \ s h i p p i n g _ l i m i t _ d a t e < / K e y > < / D i a g r a m O b j e c t K e y > < D i a g r a m O b j e c t K e y > < K e y > T a b l e s \ O r d e r _ i t e m s \ C o l u m n s \ p r i c e < / K e y > < / D i a g r a m O b j e c t K e y > < D i a g r a m O b j e c t K e y > < K e y > T a b l e s \ O r d e r _ i t e m s \ C o l u m n s \ f r e i g h t _ v a l u e < / K e y > < / D i a g r a m O b j e c t K e y > < D i a g r a m O b j e c t K e y > < K e y > T a b l e s \ O r d e r _ i t e m s \ M e a s u r e s \ C o u n t   o f   s e l l e r _ i d   2 < / K e y > < / D i a g r a m O b j e c t K e y > < D i a g r a m O b j e c t K e y > < K e y > T a b l e s \ O r d e r _ i t e m s \ C o u n t   o f   s e l l e r _ i d   2 \ A d d i t i o n a l   I n f o \ I m p l i c i t   M e a s u r e < / K e y > < / D i a g r a m O b j e c t K e y > < D i a g r a m O b j e c t K e y > < K e y > T a b l e s \ O r d e r _ i t e m s \ M e a s u r e s \ D i s t i n c t   C o u n t   o f   s e l l e r _ i d < / K e y > < / D i a g r a m O b j e c t K e y > < D i a g r a m O b j e c t K e y > < K e y > T a b l e s \ O r d e r _ i t e m s \ D i s t i n c t   C o u n t   o f   s e l l e r _ i d \ A d d i t i o n a l   I n f o \ I m p l i c i t   M e a s u r e < / K e y > < / D i a g r a m O b j e c t K e y > < D i a g r a m O b j e c t K e y > < K e y > T a b l e s \ O r d e r _ i t e m s \ M e a s u r e s \ S u m   o f   p r i c e < / K e y > < / D i a g r a m O b j e c t K e y > < D i a g r a m O b j e c t K e y > < K e y > T a b l e s \ O r d e r _ i t e m s \ S u m   o f   p r i c e \ A d d i t i o n a l   I n f o \ I m p l i c i t   M e a s u r e < / K e y > < / D i a g r a m O b j e c t K e y > < D i a g r a m O b j e c t K e y > < K e y > T a b l e s \ O r d e r _ i t e m s \ M e a s u r e s \ S u m   o f   f r e i g h t _ v a l u e < / K e y > < / D i a g r a m O b j e c t K e y > < D i a g r a m O b j e c t K e y > < K e y > T a b l e s \ O r d e r _ i t e m s \ S u m   o f   f r e i g h t _ v a l u e \ A d d i t i o n a l   I n f o \ I m p l i c i t   M e a s u r e < / K e y > < / D i a g r a m O b j e c t K e y > < D i a g r a m O b j e c t K e y > < K e y > T a b l e s \ O r d e r _ p a y m e n t < / K e y > < / D i a g r a m O b j e c t K e y > < D i a g r a m O b j e c t K e y > < K e y > T a b l e s \ O r d e r _ p a y m e n t \ C o l u m n s \ o r d e r _ i d < / K e y > < / D i a g r a m O b j e c t K e y > < D i a g r a m O b j e c t K e y > < K e y > T a b l e s \ O r d e r _ p a y m e n t \ C o l u m n s \ p a y m e n t _ s e q u e n t i a l < / K e y > < / D i a g r a m O b j e c t K e y > < D i a g r a m O b j e c t K e y > < K e y > T a b l e s \ O r d e r _ p a y m e n t \ C o l u m n s \ p a y m e n t _ t y p e < / K e y > < / D i a g r a m O b j e c t K e y > < D i a g r a m O b j e c t K e y > < K e y > T a b l e s \ O r d e r _ p a y m e n t \ C o l u m n s \ p a y m e n t _ i n s t a l l m e n t s < / K e y > < / D i a g r a m O b j e c t K e y > < D i a g r a m O b j e c t K e y > < K e y > T a b l e s \ O r d e r _ p a y m e n t \ C o l u m n s \ p a y m e n t _ v a l u e < / K e y > < / D i a g r a m O b j e c t K e y > < D i a g r a m O b j e c t K e y > < K e y > T a b l e s \ O r d e r _ p a y m e n t \ M e a s u r e s \ T o t a l _ o r d e r < / K e y > < / D i a g r a m O b j e c t K e y > < D i a g r a m O b j e c t K e y > < K e y > T a b l e s \ O r d e r _ p a y m e n t \ M e a s u r e s \ T o t a l _ r e v e n u e < / K e y > < / D i a g r a m O b j e c t K e y > < D i a g r a m O b j e c t K e y > < K e y > T a b l e s \ O r d e r _ p a y m e n t \ M e a s u r e s \ A v g _ O r d e r _ v a l u e < / K e y > < / D i a g r a m O b j e c t K e y > < D i a g r a m O b j e c t K e y > < K e y > T a b l e s \ O r d e r _ p a y m e n t \ M e a s u r e s \ S u m   o f   p a y m e n t _ v a l u e < / K e y > < / D i a g r a m O b j e c t K e y > < D i a g r a m O b j e c t K e y > < K e y > T a b l e s \ O r d e r _ p a y m e n t \ S u m   o f   p a y m e n t _ v a l u e \ A d d i t i o n a l   I n f o \ I m p l i c i t   M e a s u r e < / K e y > < / D i a g r a m O b j e c t K e y > < D i a g r a m O b j e c t K e y > < K e y > T a b l e s \ O r d e r _ p a y m e n t \ M e a s u r e s \ A v e r a g e   o f   p a y m e n t _ v a l u e < / K e y > < / D i a g r a m O b j e c t K e y > < D i a g r a m O b j e c t K e y > < K e y > T a b l e s \ O r d e r _ p a y m e n t \ A v e r a g e   o f   p a y m e n t _ v a l u e \ A d d i t i o n a l   I n f o \ I m p l i c i t   M e a s u r e < / K e y > < / D i a g r a m O b j e c t K e y > < D i a g r a m O b j e c t K e y > < K e y > T a b l e s \ O r d e r _ p a y m e n t \ M e a s u r e s \ S u m   o f   p a y m e n t _ i n s t a l l m e n t s < / K e y > < / D i a g r a m O b j e c t K e y > < D i a g r a m O b j e c t K e y > < K e y > T a b l e s \ O r d e r _ p a y m e n t \ S u m   o f   p a y m e n t _ i n s t a l l m e n t s \ A d d i t i o n a l   I n f o \ I m p l i c i t   M e a s u r e < / K e y > < / D i a g r a m O b j e c t K e y > < D i a g r a m O b j e c t K e y > < K e y > T a b l e s \ O r d e r _ p a y m e n t \ M e a s u r e s \ D i s t i n c t   C o u n t   o f   p a y m e n t _ i n s t a l l m e n t s < / K e y > < / D i a g r a m O b j e c t K e y > < D i a g r a m O b j e c t K e y > < K e y > T a b l e s \ O r d e r _ p a y m e n t \ D i s t i n c t   C o u n t   o f   p a y m e n t _ i n s t a l l m e n t s \ A d d i t i o n a l   I n f o \ I m p l i c i t   M e a s u r e < / K e y > < / D i a g r a m O b j e c t K e y > < D i a g r a m O b j e c t K e y > < K e y > T a b l e s \ O r d e r _ p a y m e n t \ M e a s u r e s \ C o u n t   o f   p a y m e n t _ i n s t a l l m e n t s < / K e y > < / D i a g r a m O b j e c t K e y > < D i a g r a m O b j e c t K e y > < K e y > T a b l e s \ O r d e r _ p a y m e n t \ C o u n t   o f   p a y m e n t _ i n s t a l l m e n t s \ A d d i t i o n a l   I n f o \ I m p l i c i t   M e a s u r e < / K e y > < / D i a g r a m O b j e c t K e y > < D i a g r a m O b j e c t K e y > < K e y > T a b l e s \ O r d e r _ r e v i e w s < / K e y > < / D i a g r a m O b j e c t K e y > < D i a g r a m O b j e c t K e y > < K e y > T a b l e s \ O r d e r _ r e v i e w s \ C o l u m n s \ r e v i e w _ i d < / K e y > < / D i a g r a m O b j e c t K e y > < D i a g r a m O b j e c t K e y > < K e y > T a b l e s \ O r d e r _ r e v i e w s \ C o l u m n s \ o r d e r _ i d < / K e y > < / D i a g r a m O b j e c t K e y > < D i a g r a m O b j e c t K e y > < K e y > T a b l e s \ O r d e r _ r e v i e w s \ C o l u m n s \ r e v i e w _ s c o r e < / K e y > < / D i a g r a m O b j e c t K e y > < D i a g r a m O b j e c t K e y > < K e y > T a b l e s \ O r d e r _ r e v i e w s \ C o l u m n s \ r e v i e w _ c r e a t i o n _ d a t e < / K e y > < / D i a g r a m O b j e c t K e y > < D i a g r a m O b j e c t K e y > < K e y > T a b l e s \ O r d e r _ r e v i e w s \ C o l u m n s \ r e v i e w _ a n s w e r _ t i m e s t a m p < / K e y > < / D i a g r a m O b j e c t K e y > < D i a g r a m O b j e c t K e y > < K e y > T a b l e s \ O r d e r _ r e v i e w s \ C o l u m n s \ R e v i e w _ r e s p o n s e _ i n _ d a y s < / K e y > < / D i a g r a m O b j e c t K e y > < D i a g r a m O b j e c t K e y > < K e y > T a b l e s \ O r d e r _ r e v i e w s \ M e a s u r e s \ S u m   o f   r e v i e w _ s c o r e < / K e y > < / D i a g r a m O b j e c t K e y > < D i a g r a m O b j e c t K e y > < K e y > T a b l e s \ O r d e r _ r e v i e w s \ S u m   o f   r e v i e w _ s c o r e \ A d d i t i o n a l   I n f o \ I m p l i c i t   M e a s u r e < / K e y > < / D i a g r a m O b j e c t K e y > < D i a g r a m O b j e c t K e y > < K e y > T a b l e s \ O r d e r _ r e v i e w s \ M e a s u r e s \ A v e r a g e   o f   r e v i e w _ s c o r e < / K e y > < / D i a g r a m O b j e c t K e y > < D i a g r a m O b j e c t K e y > < K e y > T a b l e s \ O r d e r _ r e v i e w s \ A v e r a g e   o f   r e v i e w _ s c o r e \ A d d i t i o n a l   I n f o \ I m p l i c i t   M e a s u r e < / K e y > < / D i a g r a m O b j e c t K e y > < D i a g r a m O b j e c t K e y > < K e y > T a b l e s \ O r d e r _ r e v i e w s \ M e a s u r e s \ D i s t i n c t   C o u n t   o f   r e v i e w _ s c o r e < / K e y > < / D i a g r a m O b j e c t K e y > < D i a g r a m O b j e c t K e y > < K e y > T a b l e s \ O r d e r _ r e v i e w s \ D i s t i n c t   C o u n t   o f   r e v i e w _ s c o r e \ A d d i t i o n a l   I n f o \ I m p l i c i t   M e a s u r e < / K e y > < / D i a g r a m O b j e c t K e y > < D i a g r a m O b j e c t K e y > < K e y > T a b l e s \ O r d e r _ r e v i e w s \ M e a s u r e s \ C o u n t   o f   r e v i e w _ s c o r e < / K e y > < / D i a g r a m O b j e c t K e y > < D i a g r a m O b j e c t K e y > < K e y > T a b l e s \ O r d e r _ r e v i e w s \ C o u n t   o f   r e v i e w _ s c o r e \ A d d i t i o n a l   I n f o \ I m p l i c i t   M e a s u r e < / K e y > < / D i a g r a m O b j e c t K e y > < D i a g r a m O b j e c t K e y > < K e y > T a b l e s \ O r d e r s < / K e y > < / D i a g r a m O b j e c t K e y > < D i a g r a m O b j e c t K e y > < K e y > T a b l e s \ O r d e r s \ C o l u m n s \ o r d e r _ i d < / K e y > < / D i a g r a m O b j e c t K e y > < D i a g r a m O b j e c t K e y > < K e y > T a b l e s \ O r d e r s \ C o l u m n s \ c u s t o m e r _ i d < / K e y > < / D i a g r a m O b j e c t K e y > < D i a g r a m O b j e c t K e y > < K e y > T a b l e s \ O r d e r s \ C o l u m n s \ o r d e r _ s t a t u s < / K e y > < / D i a g r a m O b j e c t K e y > < D i a g r a m O b j e c t K e y > < K e y > T a b l e s \ O r d e r s \ C o l u m n s \ o r d e r _ p u r c h a s e _ t i m e s t a m p < / K e y > < / D i a g r a m O b j e c t K e y > < D i a g r a m O b j e c t K e y > < K e y > T a b l e s \ O r d e r s \ C o l u m n s \ o r d e r _ a p p r o v e d _ a t < / K e y > < / D i a g r a m O b j e c t K e y > < D i a g r a m O b j e c t K e y > < K e y > T a b l e s \ O r d e r s \ C o l u m n s \ o r d e r _ d e l i v e r e d _ c a r r i e r _ d a t e < / K e y > < / D i a g r a m O b j e c t K e y > < D i a g r a m O b j e c t K e y > < K e y > T a b l e s \ O r d e r s \ C o l u m n s \ o r d e r _ d e l i v e r e d _ c u s t o m e r _ d a t e < / K e y > < / D i a g r a m O b j e c t K e y > < D i a g r a m O b j e c t K e y > < K e y > T a b l e s \ O r d e r s \ C o l u m n s \ o r d e r _ e s t i m a t e d _ d e l i v e r y _ d a t e < / K e y > < / D i a g r a m O b j e c t K e y > < D i a g r a m O b j e c t K e y > < K e y > T a b l e s \ O r d e r s \ C o l u m n s \ C u s t o m e r _ s a t i s f a c t i o n < / K e y > < / D i a g r a m O b j e c t K e y > < D i a g r a m O b j e c t K e y > < K e y > T a b l e s \ O r d e r s \ C o l u m n s \ D e l i v e r y _ S t a t u s < / K e y > < / D i a g r a m O b j e c t K e y > < D i a g r a m O b j e c t K e y > < K e y > T a b l e s \ O r d e r s \ C o l u m n s \ W e e k e n d / W e e k d a y < / K e y > < / D i a g r a m O b j e c t K e y > < D i a g r a m O b j e c t K e y > < K e y > T a b l e s \ O r d e r s \ C o l u m n s \ o r d e r _ m o n t h < / K e y > < / D i a g r a m O b j e c t K e y > < D i a g r a m O b j e c t K e y > < K e y > T a b l e s \ O r d e r s \ C o l u m n s \ m o n t h _ y e a r < / K e y > < / D i a g r a m O b j e c t K e y > < D i a g r a m O b j e c t K e y > < K e y > T a b l e s \ O r d e r s \ C o l u m n s \ W e e k n u m < / K e y > < / D i a g r a m O b j e c t K e y > < D i a g r a m O b j e c t K e y > < K e y > T a b l e s \ O r d e r s \ C o l u m n s \ Y e a r < / K e y > < / D i a g r a m O b j e c t K e y > < D i a g r a m O b j e c t K e y > < K e y > T a b l e s \ O r d e r s \ M e a s u r e s \ C o u n t   o f   o r d e r _ i d < / K e y > < / D i a g r a m O b j e c t K e y > < D i a g r a m O b j e c t K e y > < K e y > T a b l e s \ O r d e r s \ C o u n t   o f   o r d e r _ i d \ A d d i t i o n a l   I n f o \ I m p l i c i t   M e a s u r e < / K e y > < / D i a g r a m O b j e c t K e y > < D i a g r a m O b j e c t K e y > < K e y > T a b l e s \ O r d e r s \ M e a s u r e s \ C o u n t   o f   C u s t o m e r _ s a t i s f a c t i o n < / K e y > < / D i a g r a m O b j e c t K e y > < D i a g r a m O b j e c t K e y > < K e y > T a b l e s \ O r d e r s \ C o u n t   o f   C u s t o m e r _ s a t i s f a c t i o n \ A d d i t i o n a l   I n f o \ I m p l i c i t   M e a s u r e < / K e y > < / D i a g r a m O b j e c t K e y > < D i a g r a m O b j e c t K e y > < K e y > T a b l e s \ O r d e r s \ M e a s u r e s \ C o u n t   o f   o r d e r _ p u r c h a s e _ t i m e s t a m p < / K e y > < / D i a g r a m O b j e c t K e y > < D i a g r a m O b j e c t K e y > < K e y > T a b l e s \ O r d e r s \ C o u n t   o f   o r d e r _ p u r c h a s e _ t i m e s t a m p \ A d d i t i o n a l   I n f o \ I m p l i c i t   M e a s u r e < / K e y > < / D i a g r a m O b j e c t K e y > < D i a g r a m O b j e c t K e y > < K e y > T a b l e s \ O r d e r s \ M e a s u r e s \ C o u n t   o f   D e l i v e r y _ S t a t u s < / K e y > < / D i a g r a m O b j e c t K e y > < D i a g r a m O b j e c t K e y > < K e y > T a b l e s \ O r d e r s \ C o u n t   o f   D e l i v e r y _ S t a t u s \ A d d i t i o n a l   I n f o \ I m p l i c i t   M e a s u r e < / K e y > < / D i a g r a m O b j e c t K e y > < D i a g r a m O b j e c t K e y > < K e y > T a b l e s \ O r d e r s \ M e a s u r e s \ S u m   o f   Y e a r < / K e y > < / D i a g r a m O b j e c t K e y > < D i a g r a m O b j e c t K e y > < K e y > T a b l e s \ O r d e r s \ S u m   o f   Y e a r \ A d d i t i o n a l   I n f o \ I m p l i c i t   M e a s u r e < / K e y > < / D i a g r a m O b j e c t K e y > < D i a g r a m O b j e c t K e y > < K e y > T a b l e s \ O r d e r s \ M e a s u r e s \ C o u n t   o f   Y e a r < / K e y > < / D i a g r a m O b j e c t K e y > < D i a g r a m O b j e c t K e y > < K e y > T a b l e s \ O r d e r s \ C o u n t   o f   Y e a r \ A d d i t i o n a l   I n f o \ I m p l i c i t   M e a s u r e < / K e y > < / D i a g r a m O b j e c t K e y > < D i a g r a m O b j e c t K e y > < K e y > T a b l e s \ P r o d u c t < / K e y > < / D i a g r a m O b j e c t K e y > < D i a g r a m O b j e c t K e y > < K e y > T a b l e s \ P r o d u c t \ C o l u m n s \ p r o d u c t _ i d < / K e y > < / D i a g r a m O b j e c t K e y > < D i a g r a m O b j e c t K e y > < K e y > T a b l e s \ P r o d u c t \ C o l u m n s \ p r o d u c t _ c a t e g o r y _ n a m e < / K e y > < / D i a g r a m O b j e c t K e y > < D i a g r a m O b j e c t K e y > < K e y > T a b l e s \ P r o d u c t \ C o l u m n s \ p r o d u c t _ p h o t o s _ q t y < / K e y > < / D i a g r a m O b j e c t K e y > < D i a g r a m O b j e c t K e y > < K e y > T a b l e s \ P r o d u c t \ C o l u m n s \ p r o d u c t _ w e i g h t _ g < / K e y > < / D i a g r a m O b j e c t K e y > < D i a g r a m O b j e c t K e y > < K e y > T a b l e s \ P r o d u c t \ C o l u m n s \ p r o d u c t _ l e n g t h _ c m < / K e y > < / D i a g r a m O b j e c t K e y > < D i a g r a m O b j e c t K e y > < K e y > T a b l e s \ P r o d u c t \ C o l u m n s \ p r o d u c t _ h e i g h t _ c m < / K e y > < / D i a g r a m O b j e c t K e y > < D i a g r a m O b j e c t K e y > < K e y > T a b l e s \ P r o d u c t \ C o l u m n s \ p r o d u c t _ w i d t h _ c m < / K e y > < / D i a g r a m O b j e c t K e y > < D i a g r a m O b j e c t K e y > < K e y > T a b l e s \ P r o d u c t \ M e a s u r e s \ C o u n t   o f   p r o d u c t _ i d < / K e y > < / D i a g r a m O b j e c t K e y > < D i a g r a m O b j e c t K e y > < K e y > T a b l e s \ P r o d u c t \ C o u n t   o f   p r o d u c t _ i d \ A d d i t i o n a l   I n f o \ I m p l i c i t   M e a s u r e < / K e y > < / D i a g r a m O b j e c t K e y > < D i a g r a m O b j e c t K e y > < K e y > T a b l e s \ P r o d u c t _ c a t e g o r y _ n a m e < / K e y > < / D i a g r a m O b j e c t K e y > < D i a g r a m O b j e c t K e y > < K e y > T a b l e s \ P r o d u c t _ c a t e g o r y _ n a m e \ C o l u m n s \ p r o d u c t _ c a t e g o r y _ n a m e < / K e y > < / D i a g r a m O b j e c t K e y > < D i a g r a m O b j e c t K e y > < K e y > T a b l e s \ P r o d u c t _ c a t e g o r y _ n a m e \ C o l u m n s \ p r o d u c t _ c a t e g o r y _ n a m e _ e n g l i s h < / K e y > < / D i a g r a m O b j e c t K e y > < D i a g r a m O b j e c t K e y > < K e y > T a b l e s \ S e l l e r s < / K e y > < / D i a g r a m O b j e c t K e y > < D i a g r a m O b j e c t K e y > < K e y > T a b l e s \ S e l l e r s \ C o l u m n s \ s e l l e r _ i d < / K e y > < / D i a g r a m O b j e c t K e y > < D i a g r a m O b j e c t K e y > < K e y > T a b l e s \ S e l l e r s \ C o l u m n s \ s e l l e r _ z i p _ c o d e _ p r e f i x < / K e y > < / D i a g r a m O b j e c t K e y > < D i a g r a m O b j e c t K e y > < K e y > T a b l e s \ S e l l e r s \ C o l u m n s \ s e l l e r _ c i t y < / K e y > < / D i a g r a m O b j e c t K e y > < D i a g r a m O b j e c t K e y > < K e y > T a b l e s \ S e l l e r s \ C o l u m n s \ s e l l e r _ s t a t e < / K e y > < / D i a g r a m O b j e c t K e y > < D i a g r a m O b j e c t K e y > < K e y > T a b l e s \ S e l l e r s \ M e a s u r e s \ C o u n t   o f   s e l l e r _ i d < / K e y > < / D i a g r a m O b j e c t K e y > < D i a g r a m O b j e c t K e y > < K e y > T a b l e s \ S e l l e r s \ C o u n t   o f   s e l l e r _ i d \ A d d i t i o n a l   I n f o \ I m p l i c i t   M e a s u r e < / K e y > < / D i a g r a m O b j e c t K e y > < D i a g r a m O b j e c t K e y > < K e y > R e l a t i o n s h i p s \ & l t ; T a b l e s \ C u s t o m e r s \ C o l u m n s \ c u s t o m e r _ i d & g t ; - & l t ; T a b l e s \ O r d e r s \ C o l u m n s \ c u s t o m e r _ i d & g t ; < / K e y > < / D i a g r a m O b j e c t K e y > < D i a g r a m O b j e c t K e y > < K e y > R e l a t i o n s h i p s \ & l t ; T a b l e s \ C u s t o m e r s \ C o l u m n s \ c u s t o m e r _ i d & g t ; - & l t ; T a b l e s \ O r d e r s \ C o l u m n s \ c u s t o m e r _ i d & g t ; \ F K < / K e y > < / D i a g r a m O b j e c t K e y > < D i a g r a m O b j e c t K e y > < K e y > R e l a t i o n s h i p s \ & l t ; T a b l e s \ C u s t o m e r s \ C o l u m n s \ c u s t o m e r _ i d & g t ; - & l t ; T a b l e s \ O r d e r s \ C o l u m n s \ c u s t o m e r _ i d & g t ; \ P K < / K e y > < / D i a g r a m O b j e c t K e y > < D i a g r a m O b j e c t K e y > < K e y > R e l a t i o n s h i p s \ & l t ; T a b l e s \ C u s t o m e r s \ C o l u m n s \ c u s t o m e r _ i d & g t ; - & l t ; T a b l e s \ O r d e r s \ C o l u m n s \ c u s t o m e r _ i d & g t ; \ C r o s s F i l t e r < / K e y > < / D i a g r a m O b j e c t K e y > < D i a g r a m O b j e c t K e y > < K e y > R e l a t i o n s h i p s \ & l t ; T a b l e s \ C u s t o m e r s \ C o l u m n s \ c u s t o m e r _ z i p _ c o d e _ p r e f i x & g t ; - & l t ; T a b l e s \ G e o l o c a t i o n \ C o l u m n s \ g e o l o c a t i o n _ z i p _ c o d e _ p r e f i x & g t ; < / K e y > < / D i a g r a m O b j e c t K e y > < D i a g r a m O b j e c t K e y > < K e y > R e l a t i o n s h i p s \ & l t ; T a b l e s \ C u s t o m e r s \ C o l u m n s \ c u s t o m e r _ z i p _ c o d e _ p r e f i x & g t ; - & l t ; T a b l e s \ G e o l o c a t i o n \ C o l u m n s \ g e o l o c a t i o n _ z i p _ c o d e _ p r e f i x & g t ; \ F K < / K e y > < / D i a g r a m O b j e c t K e y > < D i a g r a m O b j e c t K e y > < K e y > R e l a t i o n s h i p s \ & l t ; T a b l e s \ C u s t o m e r s \ C o l u m n s \ c u s t o m e r _ z i p _ c o d e _ p r e f i x & g t ; - & l t ; T a b l e s \ G e o l o c a t i o n \ C o l u m n s \ g e o l o c a t i o n _ z i p _ c o d e _ p r e f i x & g t ; \ P K < / K e y > < / D i a g r a m O b j e c t K e y > < D i a g r a m O b j e c t K e y > < K e y > R e l a t i o n s h i p s \ & l t ; T a b l e s \ C u s t o m e r s \ C o l u m n s \ c u s t o m e r _ z i p _ c o d e _ p r e f i x & g t ; - & l t ; T a b l e s \ G e o l o c a t i o n \ C o l u m n s \ g e o l o c a t i o n _ z i p _ c o d e _ p r e f i x & g t ; \ C r o s s F i l t e r < / K e y > < / D i a g r a m O b j e c t K e y > < D i a g r a m O b j e c t K e y > < K e y > R e l a t i o n s h i p s \ & l t ; T a b l e s \ O r d e r _ i t e m s \ C o l u m n s \ o r d e r _ i d & g t ; - & l t ; T a b l e s \ O r d e r s \ C o l u m n s \ o r d e r _ i d & g t ; < / K e y > < / D i a g r a m O b j e c t K e y > < D i a g r a m O b j e c t K e y > < K e y > R e l a t i o n s h i p s \ & l t ; T a b l e s \ O r d e r _ i t e m s \ C o l u m n s \ o r d e r _ i d & g t ; - & l t ; T a b l e s \ O r d e r s \ C o l u m n s \ o r d e r _ i d & g t ; \ F K < / K e y > < / D i a g r a m O b j e c t K e y > < D i a g r a m O b j e c t K e y > < K e y > R e l a t i o n s h i p s \ & l t ; T a b l e s \ O r d e r _ i t e m s \ C o l u m n s \ o r d e r _ i d & g t ; - & l t ; T a b l e s \ O r d e r s \ C o l u m n s \ o r d e r _ i d & g t ; \ P K < / K e y > < / D i a g r a m O b j e c t K e y > < D i a g r a m O b j e c t K e y > < K e y > R e l a t i o n s h i p s \ & l t ; T a b l e s \ O r d e r _ i t e m s \ C o l u m n s \ o r d e r _ i d & g t ; - & l t ; T a b l e s \ O r d e r s \ C o l u m n s \ o r d e r _ i d & g t ; \ C r o s s F i l t e r < / K e y > < / D i a g r a m O b j e c t K e y > < D i a g r a m O b j e c t K e y > < K e y > R e l a t i o n s h i p s \ & l t ; T a b l e s \ O r d e r _ i t e m s \ C o l u m n s \ s e l l e r _ i d & g t ; - & l t ; T a b l e s \ S e l l e r s \ C o l u m n s \ s e l l e r _ i d & g t ; < / K e y > < / D i a g r a m O b j e c t K e y > < D i a g r a m O b j e c t K e y > < K e y > R e l a t i o n s h i p s \ & l t ; T a b l e s \ O r d e r _ i t e m s \ C o l u m n s \ s e l l e r _ i d & g t ; - & l t ; T a b l e s \ S e l l e r s \ C o l u m n s \ s e l l e r _ i d & g t ; \ F K < / K e y > < / D i a g r a m O b j e c t K e y > < D i a g r a m O b j e c t K e y > < K e y > R e l a t i o n s h i p s \ & l t ; T a b l e s \ O r d e r _ i t e m s \ C o l u m n s \ s e l l e r _ i d & g t ; - & l t ; T a b l e s \ S e l l e r s \ C o l u m n s \ s e l l e r _ i d & g t ; \ P K < / K e y > < / D i a g r a m O b j e c t K e y > < D i a g r a m O b j e c t K e y > < K e y > R e l a t i o n s h i p s \ & l t ; T a b l e s \ O r d e r _ i t e m s \ C o l u m n s \ s e l l e r _ i d & g t ; - & l t ; T a b l e s \ S e l l e r s \ C o l u m n s \ s e l l e r _ i d & g t ; \ C r o s s F i l t e r < / K e y > < / D i a g r a m O b j e c t K e y > < D i a g r a m O b j e c t K e y > < K e y > R e l a t i o n s h i p s \ & l t ; T a b l e s \ O r d e r _ i t e m s \ C o l u m n s \ p r o d u c t _ i d & g t ; - & l t ; T a b l e s \ P r o d u c t \ C o l u m n s \ p r o d u c t _ i d & g t ; < / K e y > < / D i a g r a m O b j e c t K e y > < D i a g r a m O b j e c t K e y > < K e y > R e l a t i o n s h i p s \ & l t ; T a b l e s \ O r d e r _ i t e m s \ C o l u m n s \ p r o d u c t _ i d & g t ; - & l t ; T a b l e s \ P r o d u c t \ C o l u m n s \ p r o d u c t _ i d & g t ; \ F K < / K e y > < / D i a g r a m O b j e c t K e y > < D i a g r a m O b j e c t K e y > < K e y > R e l a t i o n s h i p s \ & l t ; T a b l e s \ O r d e r _ i t e m s \ C o l u m n s \ p r o d u c t _ i d & g t ; - & l t ; T a b l e s \ P r o d u c t \ C o l u m n s \ p r o d u c t _ i d & g t ; \ P K < / K e y > < / D i a g r a m O b j e c t K e y > < D i a g r a m O b j e c t K e y > < K e y > R e l a t i o n s h i p s \ & l t ; T a b l e s \ O r d e r _ i t e m s \ C o l u m n s \ p r o d u c t _ i d & g t ; - & l t ; T a b l e s \ P r o d u c t \ C o l u m n s \ p r o d u c t _ i d & g t ; \ C r o s s F i l t e r < / K e y > < / D i a g r a m O b j e c t K e y > < D i a g r a m O b j e c t K e y > < K e y > R e l a t i o n s h i p s \ & l t ; T a b l e s \ O r d e r _ p a y m e n t \ C o l u m n s \ o r d e r _ i d & g t ; - & l t ; T a b l e s \ O r d e r s \ C o l u m n s \ o r d e r _ i d & g t ; < / K e y > < / D i a g r a m O b j e c t K e y > < D i a g r a m O b j e c t K e y > < K e y > R e l a t i o n s h i p s \ & l t ; T a b l e s \ O r d e r _ p a y m e n t \ C o l u m n s \ o r d e r _ i d & g t ; - & l t ; T a b l e s \ O r d e r s \ C o l u m n s \ o r d e r _ i d & g t ; \ F K < / K e y > < / D i a g r a m O b j e c t K e y > < D i a g r a m O b j e c t K e y > < K e y > R e l a t i o n s h i p s \ & l t ; T a b l e s \ O r d e r _ p a y m e n t \ C o l u m n s \ o r d e r _ i d & g t ; - & l t ; T a b l e s \ O r d e r s \ C o l u m n s \ o r d e r _ i d & g t ; \ P K < / K e y > < / D i a g r a m O b j e c t K e y > < D i a g r a m O b j e c t K e y > < K e y > R e l a t i o n s h i p s \ & l t ; T a b l e s \ O r d e r _ p a y m e n t \ C o l u m n s \ o r d e r _ i d & g t ; - & l t ; T a b l e s \ O r d e r s \ C o l u m n s \ o r d e r _ i d & g t ; \ C r o s s F i l t e r < / K e y > < / D i a g r a m O b j e c t K e y > < D i a g r a m O b j e c t K e y > < K e y > R e l a t i o n s h i p s \ & l t ; T a b l e s \ O r d e r _ r e v i e w s \ C o l u m n s \ o r d e r _ i d & g t ; - & l t ; T a b l e s \ O r d e r s \ C o l u m n s \ o r d e r _ i d & g t ; < / K e y > < / D i a g r a m O b j e c t K e y > < D i a g r a m O b j e c t K e y > < K e y > R e l a t i o n s h i p s \ & l t ; T a b l e s \ O r d e r _ r e v i e w s \ C o l u m n s \ o r d e r _ i d & g t ; - & l t ; T a b l e s \ O r d e r s \ C o l u m n s \ o r d e r _ i d & g t ; \ F K < / K e y > < / D i a g r a m O b j e c t K e y > < D i a g r a m O b j e c t K e y > < K e y > R e l a t i o n s h i p s \ & l t ; T a b l e s \ O r d e r _ r e v i e w s \ C o l u m n s \ o r d e r _ i d & g t ; - & l t ; T a b l e s \ O r d e r s \ C o l u m n s \ o r d e r _ i d & g t ; \ P K < / K e y > < / D i a g r a m O b j e c t K e y > < D i a g r a m O b j e c t K e y > < K e y > R e l a t i o n s h i p s \ & l t ; T a b l e s \ O r d e r _ r e v i e w s \ C o l u m n s \ o r d e r _ i d & g t ; - & l t ; T a b l e s \ O r d e r s \ C o l u m n s \ o r d e r _ i d & g t ; \ C r o s s F i l t e r < / K e y > < / D i a g r a m O b j e c t K e y > < D i a g r a m O b j e c t K e y > < K e y > R e l a t i o n s h i p s \ & l t ; T a b l e s \ P r o d u c t \ C o l u m n s \ p r o d u c t _ c a t e g o r y _ n a m e & g t ; - & l t ; T a b l e s \ P r o d u c t _ c a t e g o r y _ n a m e \ C o l u m n s \ p r o d u c t _ c a t e g o r y _ n a m e & g t ; < / K e y > < / D i a g r a m O b j e c t K e y > < D i a g r a m O b j e c t K e y > < K e y > R e l a t i o n s h i p s \ & l t ; T a b l e s \ P r o d u c t \ C o l u m n s \ p r o d u c t _ c a t e g o r y _ n a m e & g t ; - & l t ; T a b l e s \ P r o d u c t _ c a t e g o r y _ n a m e \ C o l u m n s \ p r o d u c t _ c a t e g o r y _ n a m e & g t ; \ F K < / K e y > < / D i a g r a m O b j e c t K e y > < D i a g r a m O b j e c t K e y > < K e y > R e l a t i o n s h i p s \ & l t ; T a b l e s \ P r o d u c t \ C o l u m n s \ p r o d u c t _ c a t e g o r y _ n a m e & g t ; - & l t ; T a b l e s \ P r o d u c t _ c a t e g o r y _ n a m e \ C o l u m n s \ p r o d u c t _ c a t e g o r y _ n a m e & g t ; \ P K < / K e y > < / D i a g r a m O b j e c t K e y > < D i a g r a m O b j e c t K e y > < K e y > R e l a t i o n s h i p s \ & l t ; T a b l e s \ P r o d u c t \ C o l u m n s \ p r o d u c t _ c a t e g o r y _ n a m e & g t ; - & l t ; T a b l e s \ P r o d u c t _ c a t e g o r y _ n a m e \ C o l u m n s \ p r o d u c t _ c a t e g o r y _ n a m e & g t ; \ C r o s s F i l t e r < / K e y > < / D i a g r a m O b j e c t K e y > < D i a g r a m O b j e c t K e y > < K e y > R e l a t i o n s h i p s \ & l t ; T a b l e s \ S e l l e r s \ C o l u m n s \ s e l l e r _ z i p _ c o d e _ p r e f i x & g t ; - & l t ; T a b l e s \ G e o l o c a t i o n \ C o l u m n s \ g e o l o c a t i o n _ z i p _ c o d e _ p r e f i x & g t ; < / K e y > < / D i a g r a m O b j e c t K e y > < D i a g r a m O b j e c t K e y > < K e y > R e l a t i o n s h i p s \ & l t ; T a b l e s \ S e l l e r s \ C o l u m n s \ s e l l e r _ z i p _ c o d e _ p r e f i x & g t ; - & l t ; T a b l e s \ G e o l o c a t i o n \ C o l u m n s \ g e o l o c a t i o n _ z i p _ c o d e _ p r e f i x & g t ; \ F K < / K e y > < / D i a g r a m O b j e c t K e y > < D i a g r a m O b j e c t K e y > < K e y > R e l a t i o n s h i p s \ & l t ; T a b l e s \ S e l l e r s \ C o l u m n s \ s e l l e r _ z i p _ c o d e _ p r e f i x & g t ; - & l t ; T a b l e s \ G e o l o c a t i o n \ C o l u m n s \ g e o l o c a t i o n _ z i p _ c o d e _ p r e f i x & g t ; \ P K < / K e y > < / D i a g r a m O b j e c t K e y > < D i a g r a m O b j e c t K e y > < K e y > R e l a t i o n s h i p s \ & l t ; T a b l e s \ S e l l e r s \ C o l u m n s \ s e l l e r _ z i p _ c o d e _ p r e f i x & g t ; - & l t ; T a b l e s \ G e o l o c a t i o n \ C o l u m n s \ g e o l o c a t i o n _ z i p _ c o d e _ p r e f i x & g t ; \ C r o s s F i l t e r < / K e y > < / D i a g r a m O b j e c t K e y > < / A l l K e y s > < S e l e c t e d K e y s > < D i a g r a m O b j e c t K e y > < K e y > T a b l e s \ G e o l o c a t i o n < / 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 2 0 . 8 9 2 7 3 8 8 5 3 5 0 2 8 4 5 < / 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 T a g s \ T a b l e s \ & l t ; T a b l e s \ G e o l o c a t i o n & g t ; < / K e y > < / a : K e y > < a : V a l u e   i : t y p e = " D i a g r a m D i s p l a y T a g V i e w S t a t e " > < I s N o t F i l t e r e d O u t > t r u e < / I s N o t F i l t e r e d O u t > < / a : V a l u e > < / a : K e y V a l u e O f D i a g r a m O b j e c t K e y a n y T y p e z b w N T n L X > < a : K e y V a l u e O f D i a g r a m O b j e c t K e y a n y T y p e z b w N T n L X > < a : K e y > < K e y > D y n a m i c   T a g s \ T a b l e s \ & l t ; T a b l e s \ O r d e r _ i t e m s & g t ; < / K e y > < / a : K e y > < a : V a l u e   i : t y p e = " D i a g r a m D i s p l a y T a g V i e w S t a t e " > < I s N o t F i l t e r e d O u t > t r u e < / I s N o t F i l t e r e d O u t > < / a : V a l u e > < / a : K e y V a l u e O f D i a g r a m O b j e c t K e y a n y T y p e z b w N T n L X > < a : K e y V a l u e O f D i a g r a m O b j e c t K e y a n y T y p e z b w N T n L X > < a : K e y > < K e y > D y n a m i c   T a g s \ T a b l e s \ & l t ; T a b l e s \ O r d e r _ p a y m e n t & g t ; < / K e y > < / a : K e y > < a : V a l u e   i : t y p e = " D i a g r a m D i s p l a y T a g V i e w S t a t e " > < I s N o t F i l t e r e d O u t > t r u e < / I s N o t F i l t e r e d O u t > < / a : V a l u e > < / a : K e y V a l u e O f D i a g r a m O b j e c t K e y a n y T y p e z b w N T n L X > < a : K e y V a l u e O f D i a g r a m O b j e c t K e y a n y T y p e z b w N T n L X > < a : K e y > < K e y > D y n a m i c   T a g s \ T a b l e s \ & l t ; T a b l e s \ O r d e r _ r e v i e w s & g t ; 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 T a g s \ T a b l e s \ & l t ; T a b l e s \ P r o d u c t _ c a t e g o r y _ n a m e & g t ; < / K e y > < / a : K e y > < a : V a l u e   i : t y p e = " D i a g r a m D i s p l a y T a g V i e w S t a t e " > < I s N o t F i l t e r e d O u t > t r u e < / I s N o t F i l t e r e d O u t > < / a : V a l u e > < / a : K e y V a l u e O f D i a g r a m O b j e c t K e y a n y T y p e z b w N T n L X > < a : K e y V a l u e O f D i a g r a m O b j e c t K e y a n y T y p e z b w N T n L X > < a : K e y > < K e y > D y n a m i c   T a g s \ T a b l e s \ & l t ; T a b l e s \ S e l l e r s & g t ; < / K e y > < / a : K e y > < a : V a l u e   i : t y p e = " D i a g r a m D i s p l a y T a g V i e w S t a t e " > < I s N o t F i l t e r e d O u t > t r u e < / I s N o t F i l t e r e d O u t > < / a : V a l u e > < / a : K e y V a l u e O f D i a g r a m O b j e c t K e y a n y T y p e z b w N T n L X > < a : K e y V a l u e O f D i a g r a m O b j e c t K e y a n y T y p e z b w N T n L X > < a : K e y > < K e y > T a b l e s \ C u s t o m e r s < / K e y > < / a : K e y > < a : V a l u e   i : t y p e = " D i a g r a m D i s p l a y N o d e V i e w S t a t e " > < H e i g h t > 1 7 0 . 8 < / H e i g h t > < I s E x p a n d e d > t r u e < / I s E x p a n d e d > < L a y e d O u t > t r u e < / L a y e d O u t > < T a b I n d e x > 7 < / T a b I n d e x > < T o p > 4 4 7 . 6 < / T o p > < W i d t h > 2 4 4 . 8 < / W i d t h > < / a : V a l u e > < / a : K e y V a l u e O f D i a g r a m O b j e c t K e y a n y T y p e z b w N T n L X > < a : K e y V a l u e O f D i a g r a m O b j e c t K e y a n y T y p e z b w N T n L X > < a : K e y > < K e y > T a b l e s \ C u s t o m e r s \ C o l u m n s \ c u s t o m e r _ i d < / K e y > < / a : K e y > < a : V a l u e   i : t y p e = " D i a g r a m D i s p l a y N o d e V i e w S t a t e " > < H e i g h t > 1 5 0 < / H e i g h t > < I s E x p a n d e d > t r u e < / I s E x p a n d e d > < W i d t h > 2 0 0 < / W i d t h > < / a : V a l u e > < / a : K e y V a l u e O f D i a g r a m O b j e c t K e y a n y T y p e z b w N T n L X > < a : K e y V a l u e O f D i a g r a m O b j e c t K e y a n y T y p e z b w N T n L X > < a : K e y > < K e y > T a b l e s \ C u s t o m e r s \ C o l u m n s \ c u s t o m e r _ u n i q u e _ i d < / K e y > < / a : K e y > < a : V a l u e   i : t y p e = " D i a g r a m D i s p l a y N o d e V i e w S t a t e " > < H e i g h t > 1 5 0 < / H e i g h t > < I s E x p a n d e d > t r u e < / I s E x p a n d e d > < W i d t h > 2 0 0 < / W i d t h > < / a : V a l u e > < / a : K e y V a l u e O f D i a g r a m O b j e c t K e y a n y T y p e z b w N T n L X > < a : K e y V a l u e O f D i a g r a m O b j e c t K e y a n y T y p e z b w N T n L X > < a : K e y > < K e y > T a b l e s \ C u s t o m e r s \ C o l u m n s \ c u s t o m e r _ z i p _ c o d e _ p r e f i x < / K e y > < / a : K e y > < a : V a l u e   i : t y p e = " D i a g r a m D i s p l a y N o d e V i e w S t a t e " > < H e i g h t > 1 5 0 < / H e i g h t > < I s E x p a n d e d > t r u e < / I s E x p a n d e d > < W i d t h > 2 0 0 < / W i d t h > < / a : V a l u e > < / a : K e y V a l u e O f D i a g r a m O b j e c t K e y a n y T y p e z b w N T n L X > < a : K e y V a l u e O f D i a g r a m O b j e c t K e y a n y T y p e z b w N T n L X > < a : K e y > < K e y > T a b l e s \ C u s t o m e r s \ C o l u m n s \ c u s t o m e r _ c i t y < / K e y > < / a : K e y > < a : V a l u e   i : t y p e = " D i a g r a m D i s p l a y N o d e V i e w S t a t e " > < H e i g h t > 1 5 0 < / H e i g h t > < I s E x p a n d e d > t r u e < / I s E x p a n d e d > < W i d t h > 2 0 0 < / W i d t h > < / a : V a l u e > < / a : K e y V a l u e O f D i a g r a m O b j e c t K e y a n y T y p e z b w N T n L X > < a : K e y V a l u e O f D i a g r a m O b j e c t K e y a n y T y p e z b w N T n L X > < a : K e y > < K e y > T a b l e s \ C u s t o m e r s \ C o l u m n s \ c u s t o m e r _ s t a t e < / K e y > < / a : K e y > < a : V a l u e   i : t y p e = " D i a g r a m D i s p l a y N o d e V i e w S t a t e " > < H e i g h t > 1 5 0 < / H e i g h t > < I s E x p a n d e d > t r u e < / I s E x p a n d e d > < W i d t h > 2 0 0 < / W i d t h > < / a : V a l u e > < / a : K e y V a l u e O f D i a g r a m O b j e c t K e y a n y T y p e z b w N T n L X > < a : K e y V a l u e O f D i a g r a m O b j e c t K e y a n y T y p e z b w N T n L X > < a : K e y > < K e y > T a b l e s \ C u s t o m e r s \ M e a s u r e s \ C o u n t   o f   c u s t o m e r _ i d < / K e y > < / a : K e y > < a : V a l u e   i : t y p e = " D i a g r a m D i s p l a y N o d e V i e w S t a t e " > < H e i g h t > 1 5 0 < / H e i g h t > < I s E x p a n d e d > t r u e < / I s E x p a n d e d > < W i d t h > 2 0 0 < / W i d t h > < / a : V a l u e > < / a : K e y V a l u e O f D i a g r a m O b j e c t K e y a n y T y p e z b w N T n L X > < a : K e y V a l u e O f D i a g r a m O b j e c t K e y a n y T y p e z b w N T n L X > < a : K e y > < K e y > T a b l e s \ C u s t o m e r s \ C o u n t   o f   c u s t o m e r _ i d \ A d d i t i o n a l   I n f o \ I m p l i c i t   M e a s u r e < / K e y > < / a : K e y > < a : V a l u e   i : t y p e = " D i a g r a m D i s p l a y V i e w S t a t e I D i a g r a m T a g A d d i t i o n a l I n f o " / > < / a : K e y V a l u e O f D i a g r a m O b j e c t K e y a n y T y p e z b w N T n L X > < a : K e y V a l u e O f D i a g r a m O b j e c t K e y a n y T y p e z b w N T n L X > < a : K e y > < K e y > T a b l e s \ C u s t o m e r s \ M e a s u r e s \ C o u n t   o f   c u s t o m e r _ u n i q u e _ i d < / K e y > < / a : K e y > < a : V a l u e   i : t y p e = " D i a g r a m D i s p l a y N o d e V i e w S t a t e " > < H e i g h t > 1 5 0 < / H e i g h t > < I s E x p a n d e d > t r u e < / I s E x p a n d e d > < W i d t h > 2 0 0 < / W i d t h > < / a : V a l u e > < / a : K e y V a l u e O f D i a g r a m O b j e c t K e y a n y T y p e z b w N T n L X > < a : K e y V a l u e O f D i a g r a m O b j e c t K e y a n y T y p e z b w N T n L X > < a : K e y > < K e y > T a b l e s \ C u s t o m e r s \ C o u n t   o f   c u s t o m e r _ u n i q u e _ i d \ A d d i t i o n a l   I n f o \ I m p l i c i t   M e a s u r e < / K e y > < / a : K e y > < a : V a l u e   i : t y p e = " D i a g r a m D i s p l a y V i e w S t a t e I D i a g r a m T a g A d d i t i o n a l I n f o " / > < / a : K e y V a l u e O f D i a g r a m O b j e c t K e y a n y T y p e z b w N T n L X > < a : K e y V a l u e O f D i a g r a m O b j e c t K e y a n y T y p e z b w N T n L X > < a : K e y > < K e y > T a b l e s \ C u s t o m e r s \ M e a s u r e s \ D i s t i n c t   C o u n t   o f   c u s t o m e r _ u n i q u e _ i d < / K e y > < / a : K e y > < a : V a l u e   i : t y p e = " D i a g r a m D i s p l a y N o d e V i e w S t a t e " > < H e i g h t > 1 5 0 < / H e i g h t > < I s E x p a n d e d > t r u e < / I s E x p a n d e d > < W i d t h > 2 0 0 < / W i d t h > < / a : V a l u e > < / a : K e y V a l u e O f D i a g r a m O b j e c t K e y a n y T y p e z b w N T n L X > < a : K e y V a l u e O f D i a g r a m O b j e c t K e y a n y T y p e z b w N T n L X > < a : K e y > < K e y > T a b l e s \ C u s t o m e r s \ D i s t i n c t   C o u n t   o f   c u s t o m e r _ u n i q u e _ i d \ A d d i t i o n a l   I n f o \ I m p l i c i t   M e a s u r e < / K e y > < / a : K e y > < a : V a l u e   i : t y p e = " D i a g r a m D i s p l a y V i e w S t a t e I D i a g r a m T a g A d d i t i o n a l I n f o " / > < / a : K e y V a l u e O f D i a g r a m O b j e c t K e y a n y T y p e z b w N T n L X > < a : K e y V a l u e O f D i a g r a m O b j e c t K e y a n y T y p e z b w N T n L X > < a : K e y > < K e y > T a b l e s \ G e o l o c a t i o n < / K e y > < / a : K e y > < a : V a l u e   i : t y p e = " D i a g r a m D i s p l a y N o d e V i e w S t a t e " > < H e i g h t > 1 7 1 . 5 9 9 9 9 9 9 9 9 9 9 9 9 7 < / H e i g h t > < I s E x p a n d e d > t r u e < / I s E x p a n d e d > < L a y e d O u t > t r u e < / L a y e d O u t > < L e f t > 1 0 5 7 . 9 0 3 8 1 0 5 6 7 6 6 5 9 < / L e f t > < T a b I n d e x > 8 < / T a b I n d e x > < T o p > 4 7 6 . 7 9 9 9 9 9 9 9 9 9 9 9 7 3 < / T o p > < W i d t h > 2 6 3 . 2 0 0 0 0 0 0 0 0 0 0 0 0 5 < / W i d t h > < / a : V a l u e > < / a : K e y V a l u e O f D i a g r a m O b j e c t K e y a n y T y p e z b w N T n L X > < a : K e y V a l u e O f D i a g r a m O b j e c t K e y a n y T y p e z b w N T n L X > < a : K e y > < K e y > T a b l e s \ G e o l o c a t i o n \ C o l u m n s \ g e o l o c a t i o n _ z i p _ c o d e _ p r e f i x < / K e y > < / a : K e y > < a : V a l u e   i : t y p e = " D i a g r a m D i s p l a y N o d e V i e w S t a t e " > < H e i g h t > 1 5 0 < / H e i g h t > < I s E x p a n d e d > t r u e < / I s E x p a n d e d > < W i d t h > 2 0 0 < / W i d t h > < / a : V a l u e > < / a : K e y V a l u e O f D i a g r a m O b j e c t K e y a n y T y p e z b w N T n L X > < a : K e y V a l u e O f D i a g r a m O b j e c t K e y a n y T y p e z b w N T n L X > < a : K e y > < K e y > T a b l e s \ G e o l o c a t i o n \ C o l u m n s \ g e o l o c a t i o n _ l a t < / K e y > < / a : K e y > < a : V a l u e   i : t y p e = " D i a g r a m D i s p l a y N o d e V i e w S t a t e " > < H e i g h t > 1 5 0 < / H e i g h t > < I s E x p a n d e d > t r u e < / I s E x p a n d e d > < W i d t h > 2 0 0 < / W i d t h > < / a : V a l u e > < / a : K e y V a l u e O f D i a g r a m O b j e c t K e y a n y T y p e z b w N T n L X > < a : K e y V a l u e O f D i a g r a m O b j e c t K e y a n y T y p e z b w N T n L X > < a : K e y > < K e y > T a b l e s \ G e o l o c a t i o n \ C o l u m n s \ g e o l o c a t i o n _ l n g < / K e y > < / a : K e y > < a : V a l u e   i : t y p e = " D i a g r a m D i s p l a y N o d e V i e w S t a t e " > < H e i g h t > 1 5 0 < / H e i g h t > < I s E x p a n d e d > t r u e < / I s E x p a n d e d > < W i d t h > 2 0 0 < / W i d t h > < / a : V a l u e > < / a : K e y V a l u e O f D i a g r a m O b j e c t K e y a n y T y p e z b w N T n L X > < a : K e y V a l u e O f D i a g r a m O b j e c t K e y a n y T y p e z b w N T n L X > < a : K e y > < K e y > T a b l e s \ G e o l o c a t i o n \ C o l u m n s \ g e o l o c a t i o n _ c i t y < / K e y > < / a : K e y > < a : V a l u e   i : t y p e = " D i a g r a m D i s p l a y N o d e V i e w S t a t e " > < H e i g h t > 1 5 0 < / H e i g h t > < I s E x p a n d e d > t r u e < / I s E x p a n d e d > < W i d t h > 2 0 0 < / W i d t h > < / a : V a l u e > < / a : K e y V a l u e O f D i a g r a m O b j e c t K e y a n y T y p e z b w N T n L X > < a : K e y V a l u e O f D i a g r a m O b j e c t K e y a n y T y p e z b w N T n L X > < a : K e y > < K e y > T a b l e s \ G e o l o c a t i o n \ C o l u m n s \ g e o l o c a t i o n _ s t a t e < / K e y > < / a : K e y > < a : V a l u e   i : t y p e = " D i a g r a m D i s p l a y N o d e V i e w S t a t e " > < H e i g h t > 1 5 0 < / H e i g h t > < I s E x p a n d e d > t r u e < / I s E x p a n d e d > < W i d t h > 2 0 0 < / W i d t h > < / a : V a l u e > < / a : K e y V a l u e O f D i a g r a m O b j e c t K e y a n y T y p e z b w N T n L X > < a : K e y V a l u e O f D i a g r a m O b j e c t K e y a n y T y p e z b w N T n L X > < a : K e y > < K e y > T a b l e s \ O r d e r _ i t e m s < / K e y > < / a : K e y > < a : V a l u e   i : t y p e = " D i a g r a m D i s p l a y N o d e V i e w S t a t e " > < H e i g h t > 2 1 4 < / H e i g h t > < I s E x p a n d e d > t r u e < / I s E x p a n d e d > < L a y e d O u t > t r u e < / L a y e d O u t > < L e f t > 7 8 5 . 8 0 7 6 2 1 1 3 5 3 3 1 7 1 < / L e f t > < T a b I n d e x > 5 < / T a b I n d e x > < T o p > 2 8 8 . 4 0 0 0 0 0 0 0 0 0 0 0 0 3 < / T o p > < W i d t h > 2 0 0 < / W i d t h > < / a : V a l u e > < / a : K e y V a l u e O f D i a g r a m O b j e c t K e y a n y T y p e z b w N T n L X > < a : K e y V a l u e O f D i a g r a m O b j e c t K e y a n y T y p e z b w N T n L X > < a : K e y > < K e y > T a b l e s \ O r d e r _ i t e m s \ C o l u m n s \ o r d e r _ i d < / K e y > < / a : K e y > < a : V a l u e   i : t y p e = " D i a g r a m D i s p l a y N o d e V i e w S t a t e " > < H e i g h t > 1 5 0 < / H e i g h t > < I s E x p a n d e d > t r u e < / I s E x p a n d e d > < W i d t h > 2 0 0 < / W i d t h > < / a : V a l u e > < / a : K e y V a l u e O f D i a g r a m O b j e c t K e y a n y T y p e z b w N T n L X > < a : K e y V a l u e O f D i a g r a m O b j e c t K e y a n y T y p e z b w N T n L X > < a : K e y > < K e y > T a b l e s \ O r d e r _ i t e m s \ C o l u m n s \ o r d e r _ i t e m _ i d < / K e y > < / a : K e y > < a : V a l u e   i : t y p e = " D i a g r a m D i s p l a y N o d e V i e w S t a t e " > < H e i g h t > 1 5 0 < / H e i g h t > < I s E x p a n d e d > t r u e < / I s E x p a n d e d > < W i d t h > 2 0 0 < / W i d t h > < / a : V a l u e > < / a : K e y V a l u e O f D i a g r a m O b j e c t K e y a n y T y p e z b w N T n L X > < a : K e y V a l u e O f D i a g r a m O b j e c t K e y a n y T y p e z b w N T n L X > < a : K e y > < K e y > T a b l e s \ O r d e r _ i t e m s \ C o l u m n s \ p r o d u c t _ i d < / K e y > < / a : K e y > < a : V a l u e   i : t y p e = " D i a g r a m D i s p l a y N o d e V i e w S t a t e " > < H e i g h t > 1 5 0 < / H e i g h t > < I s E x p a n d e d > t r u e < / I s E x p a n d e d > < W i d t h > 2 0 0 < / W i d t h > < / a : V a l u e > < / a : K e y V a l u e O f D i a g r a m O b j e c t K e y a n y T y p e z b w N T n L X > < a : K e y V a l u e O f D i a g r a m O b j e c t K e y a n y T y p e z b w N T n L X > < a : K e y > < K e y > T a b l e s \ O r d e r _ i t e m s \ C o l u m n s \ s e l l e r _ i d < / K e y > < / a : K e y > < a : V a l u e   i : t y p e = " D i a g r a m D i s p l a y N o d e V i e w S t a t e " > < H e i g h t > 1 5 0 < / H e i g h t > < I s E x p a n d e d > t r u e < / I s E x p a n d e d > < W i d t h > 2 0 0 < / W i d t h > < / a : V a l u e > < / a : K e y V a l u e O f D i a g r a m O b j e c t K e y a n y T y p e z b w N T n L X > < a : K e y V a l u e O f D i a g r a m O b j e c t K e y a n y T y p e z b w N T n L X > < a : K e y > < K e y > T a b l e s \ O r d e r _ i t e m s \ C o l u m n s \ s h i p p i n g _ l i m i t _ d a t e < / K e y > < / a : K e y > < a : V a l u e   i : t y p e = " D i a g r a m D i s p l a y N o d e V i e w S t a t e " > < H e i g h t > 1 5 0 < / H e i g h t > < I s E x p a n d e d > t r u e < / I s E x p a n d e d > < W i d t h > 2 0 0 < / W i d t h > < / a : V a l u e > < / a : K e y V a l u e O f D i a g r a m O b j e c t K e y a n y T y p e z b w N T n L X > < a : K e y V a l u e O f D i a g r a m O b j e c t K e y a n y T y p e z b w N T n L X > < a : K e y > < K e y > T a b l e s \ O r d e r _ i t e m s \ C o l u m n s \ p r i c e < / K e y > < / a : K e y > < a : V a l u e   i : t y p e = " D i a g r a m D i s p l a y N o d e V i e w S t a t e " > < H e i g h t > 1 5 0 < / H e i g h t > < I s E x p a n d e d > t r u e < / I s E x p a n d e d > < W i d t h > 2 0 0 < / W i d t h > < / a : V a l u e > < / a : K e y V a l u e O f D i a g r a m O b j e c t K e y a n y T y p e z b w N T n L X > < a : K e y V a l u e O f D i a g r a m O b j e c t K e y a n y T y p e z b w N T n L X > < a : K e y > < K e y > T a b l e s \ O r d e r _ i t e m s \ C o l u m n s \ f r e i g h t _ v a l u e < / K e y > < / a : K e y > < a : V a l u e   i : t y p e = " D i a g r a m D i s p l a y N o d e V i e w S t a t e " > < H e i g h t > 1 5 0 < / H e i g h t > < I s E x p a n d e d > t r u e < / I s E x p a n d e d > < W i d t h > 2 0 0 < / W i d t h > < / a : V a l u e > < / a : K e y V a l u e O f D i a g r a m O b j e c t K e y a n y T y p e z b w N T n L X > < a : K e y V a l u e O f D i a g r a m O b j e c t K e y a n y T y p e z b w N T n L X > < a : K e y > < K e y > T a b l e s \ O r d e r _ i t e m s \ M e a s u r e s \ C o u n t   o f   s e l l e r _ i d   2 < / K e y > < / a : K e y > < a : V a l u e   i : t y p e = " D i a g r a m D i s p l a y N o d e V i e w S t a t e " > < H e i g h t > 1 5 0 < / H e i g h t > < I s E x p a n d e d > t r u e < / I s E x p a n d e d > < W i d t h > 2 0 0 < / W i d t h > < / a : V a l u e > < / a : K e y V a l u e O f D i a g r a m O b j e c t K e y a n y T y p e z b w N T n L X > < a : K e y V a l u e O f D i a g r a m O b j e c t K e y a n y T y p e z b w N T n L X > < a : K e y > < K e y > T a b l e s \ O r d e r _ i t e m s \ C o u n t   o f   s e l l e r _ i d   2 \ A d d i t i o n a l   I n f o \ I m p l i c i t   M e a s u r e < / K e y > < / a : K e y > < a : V a l u e   i : t y p e = " D i a g r a m D i s p l a y V i e w S t a t e I D i a g r a m T a g A d d i t i o n a l I n f o " / > < / a : K e y V a l u e O f D i a g r a m O b j e c t K e y a n y T y p e z b w N T n L X > < a : K e y V a l u e O f D i a g r a m O b j e c t K e y a n y T y p e z b w N T n L X > < a : K e y > < K e y > T a b l e s \ O r d e r _ i t e m s \ M e a s u r e s \ D i s t i n c t   C o u n t   o f   s e l l e r _ i d < / K e y > < / a : K e y > < a : V a l u e   i : t y p e = " D i a g r a m D i s p l a y N o d e V i e w S t a t e " > < H e i g h t > 1 5 0 < / H e i g h t > < I s E x p a n d e d > t r u e < / I s E x p a n d e d > < W i d t h > 2 0 0 < / W i d t h > < / a : V a l u e > < / a : K e y V a l u e O f D i a g r a m O b j e c t K e y a n y T y p e z b w N T n L X > < a : K e y V a l u e O f D i a g r a m O b j e c t K e y a n y T y p e z b w N T n L X > < a : K e y > < K e y > T a b l e s \ O r d e r _ i t e m s \ D i s t i n c t   C o u n t   o f   s e l l e r _ i d \ A d d i t i o n a l   I n f o \ I m p l i c i t   M e a s u r e < / K e y > < / a : K e y > < a : V a l u e   i : t y p e = " D i a g r a m D i s p l a y V i e w S t a t e I D i a g r a m T a g A d d i t i o n a l I n f o " / > < / a : K e y V a l u e O f D i a g r a m O b j e c t K e y a n y T y p e z b w N T n L X > < a : K e y V a l u e O f D i a g r a m O b j e c t K e y a n y T y p e z b w N T n L X > < a : K e y > < K e y > T a b l e s \ O r d e r _ i t e m s \ M e a s u r e s \ S u m   o f   p r i c e < / K e y > < / a : K e y > < a : V a l u e   i : t y p e = " D i a g r a m D i s p l a y N o d e V i e w S t a t e " > < H e i g h t > 1 5 0 < / H e i g h t > < I s E x p a n d e d > t r u e < / I s E x p a n d e d > < W i d t h > 2 0 0 < / W i d t h > < / a : V a l u e > < / a : K e y V a l u e O f D i a g r a m O b j e c t K e y a n y T y p e z b w N T n L X > < a : K e y V a l u e O f D i a g r a m O b j e c t K e y a n y T y p e z b w N T n L X > < a : K e y > < K e y > T a b l e s \ O r d e r _ i t e m s \ S u m   o f   p r i c e \ A d d i t i o n a l   I n f o \ I m p l i c i t   M e a s u r e < / K e y > < / a : K e y > < a : V a l u e   i : t y p e = " D i a g r a m D i s p l a y V i e w S t a t e I D i a g r a m T a g A d d i t i o n a l I n f o " / > < / a : K e y V a l u e O f D i a g r a m O b j e c t K e y a n y T y p e z b w N T n L X > < a : K e y V a l u e O f D i a g r a m O b j e c t K e y a n y T y p e z b w N T n L X > < a : K e y > < K e y > T a b l e s \ O r d e r _ i t e m s \ M e a s u r e s \ S u m   o f   f r e i g h t _ v a l u e < / K e y > < / a : K e y > < a : V a l u e   i : t y p e = " D i a g r a m D i s p l a y N o d e V i e w S t a t e " > < H e i g h t > 1 5 0 < / H e i g h t > < I s E x p a n d e d > t r u e < / I s E x p a n d e d > < W i d t h > 2 0 0 < / W i d t h > < / a : V a l u e > < / a : K e y V a l u e O f D i a g r a m O b j e c t K e y a n y T y p e z b w N T n L X > < a : K e y V a l u e O f D i a g r a m O b j e c t K e y a n y T y p e z b w N T n L X > < a : K e y > < K e y > T a b l e s \ O r d e r _ i t e m s \ S u m   o f   f r e i g h t _ v a l u e \ A d d i t i o n a l   I n f o \ I m p l i c i t   M e a s u r e < / K e y > < / a : K e y > < a : V a l u e   i : t y p e = " D i a g r a m D i s p l a y V i e w S t a t e I D i a g r a m T a g A d d i t i o n a l I n f o " / > < / a : K e y V a l u e O f D i a g r a m O b j e c t K e y a n y T y p e z b w N T n L X > < a : K e y V a l u e O f D i a g r a m O b j e c t K e y a n y T y p e z b w N T n L X > < a : K e y > < K e y > T a b l e s \ O r d e r _ p a y m e n t < / K e y > < / a : K e y > < a : V a l u e   i : t y p e = " D i a g r a m D i s p l a y N o d e V i e w S t a t e " > < H e i g h t > 1 7 6 . 4 < / H e i g h t > < I s E x p a n d e d > t r u e < / I s E x p a n d e d > < L a y e d O u t > t r u e < / L a y e d O u t > < L e f t > 2 9 9 . 7 1 1 4 3 1 7 0 2 9 9 7 2 9 < / L e f t > < W i d t h > 2 0 0 < / W i d t h > < / a : V a l u e > < / a : K e y V a l u e O f D i a g r a m O b j e c t K e y a n y T y p e z b w N T n L X > < a : K e y V a l u e O f D i a g r a m O b j e c t K e y a n y T y p e z b w N T n L X > < a : K e y > < K e y > T a b l e s \ O r d e r _ p a y m e n t \ C o l u m n s \ o r d e r _ i d < / K e y > < / a : K e y > < a : V a l u e   i : t y p e = " D i a g r a m D i s p l a y N o d e V i e w S t a t e " > < H e i g h t > 1 5 0 < / H e i g h t > < I s E x p a n d e d > t r u e < / I s E x p a n d e d > < W i d t h > 2 0 0 < / W i d t h > < / a : V a l u e > < / a : K e y V a l u e O f D i a g r a m O b j e c t K e y a n y T y p e z b w N T n L X > < a : K e y V a l u e O f D i a g r a m O b j e c t K e y a n y T y p e z b w N T n L X > < a : K e y > < K e y > T a b l e s \ O r d e r _ p a y m e n t \ C o l u m n s \ p a y m e n t _ s e q u e n t i a l < / K e y > < / a : K e y > < a : V a l u e   i : t y p e = " D i a g r a m D i s p l a y N o d e V i e w S t a t e " > < H e i g h t > 1 5 0 < / H e i g h t > < I s E x p a n d e d > t r u e < / I s E x p a n d e d > < W i d t h > 2 0 0 < / W i d t h > < / a : V a l u e > < / a : K e y V a l u e O f D i a g r a m O b j e c t K e y a n y T y p e z b w N T n L X > < a : K e y V a l u e O f D i a g r a m O b j e c t K e y a n y T y p e z b w N T n L X > < a : K e y > < K e y > T a b l e s \ O r d e r _ p a y m e n t \ C o l u m n s \ p a y m e n t _ t y p e < / K e y > < / a : K e y > < a : V a l u e   i : t y p e = " D i a g r a m D i s p l a y N o d e V i e w S t a t e " > < H e i g h t > 1 5 0 < / H e i g h t > < I s E x p a n d e d > t r u e < / I s E x p a n d e d > < W i d t h > 2 0 0 < / W i d t h > < / a : V a l u e > < / a : K e y V a l u e O f D i a g r a m O b j e c t K e y a n y T y p e z b w N T n L X > < a : K e y V a l u e O f D i a g r a m O b j e c t K e y a n y T y p e z b w N T n L X > < a : K e y > < K e y > T a b l e s \ O r d e r _ p a y m e n t \ C o l u m n s \ p a y m e n t _ i n s t a l l m e n t s < / K e y > < / a : K e y > < a : V a l u e   i : t y p e = " D i a g r a m D i s p l a y N o d e V i e w S t a t e " > < H e i g h t > 1 5 0 < / H e i g h t > < I s E x p a n d e d > t r u e < / I s E x p a n d e d > < W i d t h > 2 0 0 < / W i d t h > < / a : V a l u e > < / a : K e y V a l u e O f D i a g r a m O b j e c t K e y a n y T y p e z b w N T n L X > < a : K e y V a l u e O f D i a g r a m O b j e c t K e y a n y T y p e z b w N T n L X > < a : K e y > < K e y > T a b l e s \ O r d e r _ p a y m e n t \ C o l u m n s \ p a y m e n t _ v a l u e < / K e y > < / a : K e y > < a : V a l u e   i : t y p e = " D i a g r a m D i s p l a y N o d e V i e w S t a t e " > < H e i g h t > 1 5 0 < / H e i g h t > < I s E x p a n d e d > t r u e < / I s E x p a n d e d > < W i d t h > 2 0 0 < / W i d t h > < / a : V a l u e > < / a : K e y V a l u e O f D i a g r a m O b j e c t K e y a n y T y p e z b w N T n L X > < a : K e y V a l u e O f D i a g r a m O b j e c t K e y a n y T y p e z b w N T n L X > < a : K e y > < K e y > T a b l e s \ O r d e r _ p a y m e n t \ M e a s u r e s \ T o t a l _ o r d e r < / K e y > < / a : K e y > < a : V a l u e   i : t y p e = " D i a g r a m D i s p l a y N o d e V i e w S t a t e " > < H e i g h t > 1 5 0 < / H e i g h t > < I s E x p a n d e d > t r u e < / I s E x p a n d e d > < W i d t h > 2 0 0 < / W i d t h > < / a : V a l u e > < / a : K e y V a l u e O f D i a g r a m O b j e c t K e y a n y T y p e z b w N T n L X > < a : K e y V a l u e O f D i a g r a m O b j e c t K e y a n y T y p e z b w N T n L X > < a : K e y > < K e y > T a b l e s \ O r d e r _ p a y m e n t \ M e a s u r e s \ T o t a l _ r e v e n u e < / K e y > < / a : K e y > < a : V a l u e   i : t y p e = " D i a g r a m D i s p l a y N o d e V i e w S t a t e " > < H e i g h t > 1 5 0 < / H e i g h t > < I s E x p a n d e d > t r u e < / I s E x p a n d e d > < W i d t h > 2 0 0 < / W i d t h > < / a : V a l u e > < / a : K e y V a l u e O f D i a g r a m O b j e c t K e y a n y T y p e z b w N T n L X > < a : K e y V a l u e O f D i a g r a m O b j e c t K e y a n y T y p e z b w N T n L X > < a : K e y > < K e y > T a b l e s \ O r d e r _ p a y m e n t \ M e a s u r e s \ A v g _ O r d e r _ v a l u e < / K e y > < / a : K e y > < a : V a l u e   i : t y p e = " D i a g r a m D i s p l a y N o d e V i e w S t a t e " > < H e i g h t > 1 5 0 < / H e i g h t > < I s E x p a n d e d > t r u e < / I s E x p a n d e d > < W i d t h > 2 0 0 < / W i d t h > < / a : V a l u e > < / a : K e y V a l u e O f D i a g r a m O b j e c t K e y a n y T y p e z b w N T n L X > < a : K e y V a l u e O f D i a g r a m O b j e c t K e y a n y T y p e z b w N T n L X > < a : K e y > < K e y > T a b l e s \ O r d e r _ p a y m e n t \ M e a s u r e s \ S u m   o f   p a y m e n t _ v a l u e < / K e y > < / a : K e y > < a : V a l u e   i : t y p e = " D i a g r a m D i s p l a y N o d e V i e w S t a t e " > < H e i g h t > 1 5 0 < / H e i g h t > < I s E x p a n d e d > t r u e < / I s E x p a n d e d > < W i d t h > 2 0 0 < / W i d t h > < / a : V a l u e > < / a : K e y V a l u e O f D i a g r a m O b j e c t K e y a n y T y p e z b w N T n L X > < a : K e y V a l u e O f D i a g r a m O b j e c t K e y a n y T y p e z b w N T n L X > < a : K e y > < K e y > T a b l e s \ O r d e r _ p a y m e n t \ S u m   o f   p a y m e n t _ v a l u e \ A d d i t i o n a l   I n f o \ I m p l i c i t   M e a s u r e < / K e y > < / a : K e y > < a : V a l u e   i : t y p e = " D i a g r a m D i s p l a y V i e w S t a t e I D i a g r a m T a g A d d i t i o n a l I n f o " / > < / a : K e y V a l u e O f D i a g r a m O b j e c t K e y a n y T y p e z b w N T n L X > < a : K e y V a l u e O f D i a g r a m O b j e c t K e y a n y T y p e z b w N T n L X > < a : K e y > < K e y > T a b l e s \ O r d e r _ p a y m e n t \ M e a s u r e s \ A v e r a g e   o f   p a y m e n t _ v a l u e < / K e y > < / a : K e y > < a : V a l u e   i : t y p e = " D i a g r a m D i s p l a y N o d e V i e w S t a t e " > < H e i g h t > 1 5 0 < / H e i g h t > < I s E x p a n d e d > t r u e < / I s E x p a n d e d > < W i d t h > 2 0 0 < / W i d t h > < / a : V a l u e > < / a : K e y V a l u e O f D i a g r a m O b j e c t K e y a n y T y p e z b w N T n L X > < a : K e y V a l u e O f D i a g r a m O b j e c t K e y a n y T y p e z b w N T n L X > < a : K e y > < K e y > T a b l e s \ O r d e r _ p a y m e n t \ A v e r a g e   o f   p a y m e n t _ v a l u e \ A d d i t i o n a l   I n f o \ I m p l i c i t   M e a s u r e < / K e y > < / a : K e y > < a : V a l u e   i : t y p e = " D i a g r a m D i s p l a y V i e w S t a t e I D i a g r a m T a g A d d i t i o n a l I n f o " / > < / a : K e y V a l u e O f D i a g r a m O b j e c t K e y a n y T y p e z b w N T n L X > < a : K e y V a l u e O f D i a g r a m O b j e c t K e y a n y T y p e z b w N T n L X > < a : K e y > < K e y > T a b l e s \ O r d e r _ p a y m e n t \ M e a s u r e s \ S u m   o f   p a y m e n t _ i n s t a l l m e n t s < / K e y > < / a : K e y > < a : V a l u e   i : t y p e = " D i a g r a m D i s p l a y N o d e V i e w S t a t e " > < H e i g h t > 1 5 0 < / H e i g h t > < I s E x p a n d e d > t r u e < / I s E x p a n d e d > < W i d t h > 2 0 0 < / W i d t h > < / a : V a l u e > < / a : K e y V a l u e O f D i a g r a m O b j e c t K e y a n y T y p e z b w N T n L X > < a : K e y V a l u e O f D i a g r a m O b j e c t K e y a n y T y p e z b w N T n L X > < a : K e y > < K e y > T a b l e s \ O r d e r _ p a y m e n t \ S u m   o f   p a y m e n t _ i n s t a l l m e n t s \ A d d i t i o n a l   I n f o \ I m p l i c i t   M e a s u r e < / K e y > < / a : K e y > < a : V a l u e   i : t y p e = " D i a g r a m D i s p l a y V i e w S t a t e I D i a g r a m T a g A d d i t i o n a l I n f o " / > < / a : K e y V a l u e O f D i a g r a m O b j e c t K e y a n y T y p e z b w N T n L X > < a : K e y V a l u e O f D i a g r a m O b j e c t K e y a n y T y p e z b w N T n L X > < a : K e y > < K e y > T a b l e s \ O r d e r _ p a y m e n t \ M e a s u r e s \ D i s t i n c t   C o u n t   o f   p a y m e n t _ i n s t a l l m e n t s < / K e y > < / a : K e y > < a : V a l u e   i : t y p e = " D i a g r a m D i s p l a y N o d e V i e w S t a t e " > < H e i g h t > 1 5 0 < / H e i g h t > < I s E x p a n d e d > t r u e < / I s E x p a n d e d > < W i d t h > 2 0 0 < / W i d t h > < / a : V a l u e > < / a : K e y V a l u e O f D i a g r a m O b j e c t K e y a n y T y p e z b w N T n L X > < a : K e y V a l u e O f D i a g r a m O b j e c t K e y a n y T y p e z b w N T n L X > < a : K e y > < K e y > T a b l e s \ O r d e r _ p a y m e n t \ D i s t i n c t   C o u n t   o f   p a y m e n t _ i n s t a l l m e n t s \ A d d i t i o n a l   I n f o \ I m p l i c i t   M e a s u r e < / K e y > < / a : K e y > < a : V a l u e   i : t y p e = " D i a g r a m D i s p l a y V i e w S t a t e I D i a g r a m T a g A d d i t i o n a l I n f o " / > < / a : K e y V a l u e O f D i a g r a m O b j e c t K e y a n y T y p e z b w N T n L X > < a : K e y V a l u e O f D i a g r a m O b j e c t K e y a n y T y p e z b w N T n L X > < a : K e y > < K e y > T a b l e s \ O r d e r _ p a y m e n t \ M e a s u r e s \ C o u n t   o f   p a y m e n t _ i n s t a l l m e n t s < / K e y > < / a : K e y > < a : V a l u e   i : t y p e = " D i a g r a m D i s p l a y N o d e V i e w S t a t e " > < H e i g h t > 1 5 0 < / H e i g h t > < I s E x p a n d e d > t r u e < / I s E x p a n d e d > < W i d t h > 2 0 0 < / W i d t h > < / a : V a l u e > < / a : K e y V a l u e O f D i a g r a m O b j e c t K e y a n y T y p e z b w N T n L X > < a : K e y V a l u e O f D i a g r a m O b j e c t K e y a n y T y p e z b w N T n L X > < a : K e y > < K e y > T a b l e s \ O r d e r _ p a y m e n t \ C o u n t   o f   p a y m e n t _ i n s t a l l m e n t s \ A d d i t i o n a l   I n f o \ I m p l i c i t   M e a s u r e < / K e y > < / a : K e y > < a : V a l u e   i : t y p e = " D i a g r a m D i s p l a y V i e w S t a t e I D i a g r a m T a g A d d i t i o n a l I n f o " / > < / a : K e y V a l u e O f D i a g r a m O b j e c t K e y a n y T y p e z b w N T n L X > < a : K e y V a l u e O f D i a g r a m O b j e c t K e y a n y T y p e z b w N T n L X > < a : K e y > < K e y > T a b l e s \ O r d e r _ r e v i e w s < / K e y > < / a : K e y > < a : V a l u e   i : t y p e = " D i a g r a m D i s p l a y N o d e V i e w S t a t e " > < H e i g h t > 1 9 4 . 8 < / H e i g h t > < I s E x p a n d e d > t r u e < / I s E x p a n d e d > < L a y e d O u t > t r u e < / L a y e d O u t > < L e f t > 4 < / L e f t > < T a b I n d e x > 3 < / T a b I n d e x > < T o p > 1 8 7 . 2 0 0 0 0 0 0 0 0 0 0 0 0 2 < / T o p > < W i d t h > 2 5 7 . 5 9 9 9 9 9 9 9 9 9 9 9 9 7 < / W i d t h > < / a : V a l u e > < / a : K e y V a l u e O f D i a g r a m O b j e c t K e y a n y T y p e z b w N T n L X > < a : K e y V a l u e O f D i a g r a m O b j e c t K e y a n y T y p e z b w N T n L X > < a : K e y > < K e y > T a b l e s \ O r d e r _ r e v i e w s \ C o l u m n s \ r e v i e w _ i d < / K e y > < / a : K e y > < a : V a l u e   i : t y p e = " D i a g r a m D i s p l a y N o d e V i e w S t a t e " > < H e i g h t > 1 5 0 < / H e i g h t > < I s E x p a n d e d > t r u e < / I s E x p a n d e d > < W i d t h > 2 0 0 < / W i d t h > < / a : V a l u e > < / a : K e y V a l u e O f D i a g r a m O b j e c t K e y a n y T y p e z b w N T n L X > < a : K e y V a l u e O f D i a g r a m O b j e c t K e y a n y T y p e z b w N T n L X > < a : K e y > < K e y > T a b l e s \ O r d e r _ r e v i e w s \ C o l u m n s \ o r d e r _ i d < / K e y > < / a : K e y > < a : V a l u e   i : t y p e = " D i a g r a m D i s p l a y N o d e V i e w S t a t e " > < H e i g h t > 1 5 0 < / H e i g h t > < I s E x p a n d e d > t r u e < / I s E x p a n d e d > < W i d t h > 2 0 0 < / W i d t h > < / a : V a l u e > < / a : K e y V a l u e O f D i a g r a m O b j e c t K e y a n y T y p e z b w N T n L X > < a : K e y V a l u e O f D i a g r a m O b j e c t K e y a n y T y p e z b w N T n L X > < a : K e y > < K e y > T a b l e s \ O r d e r _ r e v i e w s \ C o l u m n s \ r e v i e w _ s c o r e < / K e y > < / a : K e y > < a : V a l u e   i : t y p e = " D i a g r a m D i s p l a y N o d e V i e w S t a t e " > < H e i g h t > 1 5 0 < / H e i g h t > < I s E x p a n d e d > t r u e < / I s E x p a n d e d > < W i d t h > 2 0 0 < / W i d t h > < / a : V a l u e > < / a : K e y V a l u e O f D i a g r a m O b j e c t K e y a n y T y p e z b w N T n L X > < a : K e y V a l u e O f D i a g r a m O b j e c t K e y a n y T y p e z b w N T n L X > < a : K e y > < K e y > T a b l e s \ O r d e r _ r e v i e w s \ C o l u m n s \ r e v i e w _ c r e a t i o n _ d a t e < / K e y > < / a : K e y > < a : V a l u e   i : t y p e = " D i a g r a m D i s p l a y N o d e V i e w S t a t e " > < H e i g h t > 1 5 0 < / H e i g h t > < I s E x p a n d e d > t r u e < / I s E x p a n d e d > < W i d t h > 2 0 0 < / W i d t h > < / a : V a l u e > < / a : K e y V a l u e O f D i a g r a m O b j e c t K e y a n y T y p e z b w N T n L X > < a : K e y V a l u e O f D i a g r a m O b j e c t K e y a n y T y p e z b w N T n L X > < a : K e y > < K e y > T a b l e s \ O r d e r _ r e v i e w s \ C o l u m n s \ r e v i e w _ a n s w e r _ t i m e s t a m p < / K e y > < / a : K e y > < a : V a l u e   i : t y p e = " D i a g r a m D i s p l a y N o d e V i e w S t a t e " > < H e i g h t > 1 5 0 < / H e i g h t > < I s E x p a n d e d > t r u e < / I s E x p a n d e d > < W i d t h > 2 0 0 < / W i d t h > < / a : V a l u e > < / a : K e y V a l u e O f D i a g r a m O b j e c t K e y a n y T y p e z b w N T n L X > < a : K e y V a l u e O f D i a g r a m O b j e c t K e y a n y T y p e z b w N T n L X > < a : K e y > < K e y > T a b l e s \ O r d e r _ r e v i e w s \ C o l u m n s \ R e v i e w _ r e s p o n s e _ i n _ d a y s < / K e y > < / a : K e y > < a : V a l u e   i : t y p e = " D i a g r a m D i s p l a y N o d e V i e w S t a t e " > < H e i g h t > 1 5 0 < / H e i g h t > < I s E x p a n d e d > t r u e < / I s E x p a n d e d > < W i d t h > 2 0 0 < / W i d t h > < / a : V a l u e > < / a : K e y V a l u e O f D i a g r a m O b j e c t K e y a n y T y p e z b w N T n L X > < a : K e y V a l u e O f D i a g r a m O b j e c t K e y a n y T y p e z b w N T n L X > < a : K e y > < K e y > T a b l e s \ O r d e r _ r e v i e w s \ M e a s u r e s \ S u m   o f   r e v i e w _ s c o r e < / K e y > < / a : K e y > < a : V a l u e   i : t y p e = " D i a g r a m D i s p l a y N o d e V i e w S t a t e " > < H e i g h t > 1 5 0 < / H e i g h t > < I s E x p a n d e d > t r u e < / I s E x p a n d e d > < W i d t h > 2 0 0 < / W i d t h > < / a : V a l u e > < / a : K e y V a l u e O f D i a g r a m O b j e c t K e y a n y T y p e z b w N T n L X > < a : K e y V a l u e O f D i a g r a m O b j e c t K e y a n y T y p e z b w N T n L X > < a : K e y > < K e y > T a b l e s \ O r d e r _ r e v i e w s \ S u m   o f   r e v i e w _ s c o r e \ A d d i t i o n a l   I n f o \ I m p l i c i t   M e a s u r e < / K e y > < / a : K e y > < a : V a l u e   i : t y p e = " D i a g r a m D i s p l a y V i e w S t a t e I D i a g r a m T a g A d d i t i o n a l I n f o " / > < / a : K e y V a l u e O f D i a g r a m O b j e c t K e y a n y T y p e z b w N T n L X > < a : K e y V a l u e O f D i a g r a m O b j e c t K e y a n y T y p e z b w N T n L X > < a : K e y > < K e y > T a b l e s \ O r d e r _ r e v i e w s \ M e a s u r e s \ A v e r a g e   o f   r e v i e w _ s c o r e < / K e y > < / a : K e y > < a : V a l u e   i : t y p e = " D i a g r a m D i s p l a y N o d e V i e w S t a t e " > < H e i g h t > 1 5 0 < / H e i g h t > < I s E x p a n d e d > t r u e < / I s E x p a n d e d > < W i d t h > 2 0 0 < / W i d t h > < / a : V a l u e > < / a : K e y V a l u e O f D i a g r a m O b j e c t K e y a n y T y p e z b w N T n L X > < a : K e y V a l u e O f D i a g r a m O b j e c t K e y a n y T y p e z b w N T n L X > < a : K e y > < K e y > T a b l e s \ O r d e r _ r e v i e w s \ A v e r a g e   o f   r e v i e w _ s c o r e \ A d d i t i o n a l   I n f o \ I m p l i c i t   M e a s u r e < / K e y > < / a : K e y > < a : V a l u e   i : t y p e = " D i a g r a m D i s p l a y V i e w S t a t e I D i a g r a m T a g A d d i t i o n a l I n f o " / > < / a : K e y V a l u e O f D i a g r a m O b j e c t K e y a n y T y p e z b w N T n L X > < a : K e y V a l u e O f D i a g r a m O b j e c t K e y a n y T y p e z b w N T n L X > < a : K e y > < K e y > T a b l e s \ O r d e r _ r e v i e w s \ M e a s u r e s \ D i s t i n c t   C o u n t   o f   r e v i e w _ s c o r e < / K e y > < / a : K e y > < a : V a l u e   i : t y p e = " D i a g r a m D i s p l a y N o d e V i e w S t a t e " > < H e i g h t > 1 5 0 < / H e i g h t > < I s E x p a n d e d > t r u e < / I s E x p a n d e d > < W i d t h > 2 0 0 < / W i d t h > < / a : V a l u e > < / a : K e y V a l u e O f D i a g r a m O b j e c t K e y a n y T y p e z b w N T n L X > < a : K e y V a l u e O f D i a g r a m O b j e c t K e y a n y T y p e z b w N T n L X > < a : K e y > < K e y > T a b l e s \ O r d e r _ r e v i e w s \ D i s t i n c t   C o u n t   o f   r e v i e w _ s c o r e \ A d d i t i o n a l   I n f o \ I m p l i c i t   M e a s u r e < / K e y > < / a : K e y > < a : V a l u e   i : t y p e = " D i a g r a m D i s p l a y V i e w S t a t e I D i a g r a m T a g A d d i t i o n a l I n f o " / > < / a : K e y V a l u e O f D i a g r a m O b j e c t K e y a n y T y p e z b w N T n L X > < a : K e y V a l u e O f D i a g r a m O b j e c t K e y a n y T y p e z b w N T n L X > < a : K e y > < K e y > T a b l e s \ O r d e r _ r e v i e w s \ M e a s u r e s \ C o u n t   o f   r e v i e w _ s c o r e < / K e y > < / a : K e y > < a : V a l u e   i : t y p e = " D i a g r a m D i s p l a y N o d e V i e w S t a t e " > < H e i g h t > 1 5 0 < / H e i g h t > < I s E x p a n d e d > t r u e < / I s E x p a n d e d > < W i d t h > 2 0 0 < / W i d t h > < / a : V a l u e > < / a : K e y V a l u e O f D i a g r a m O b j e c t K e y a n y T y p e z b w N T n L X > < a : K e y V a l u e O f D i a g r a m O b j e c t K e y a n y T y p e z b w N T n L X > < a : K e y > < K e y > T a b l e s \ O r d e r _ r e v i e w s \ C o u n t   o f   r e v i e w _ s c o r e \ A d d i t i o n a l   I n f o \ I m p l i c i t   M e a s u r e < / K e y > < / a : K e y > < a : V a l u e   i : t y p e = " D i a g r a m D i s p l a y V i e w S t a t e I D i a g r a m T a g A d d i t i o n a l I n f o " / > < / a : K e y V a l u e O f D i a g r a m O b j e c t K e y a n y T y p e z b w N T n L X > < a : K e y V a l u e O f D i a g r a m O b j e c t K e y a n y T y p e z b w N T n L X > < a : K e y > < K e y > T a b l e s \ O r d e r s < / K e y > < / a : K e y > < a : V a l u e   i : t y p e = " D i a g r a m D i s p l a y N o d e V i e w S t a t e " > < H e i g h t > 3 7 5 . 1 9 9 9 9 9 9 9 9 9 9 9 8 2 < / H e i g h t > < I s E x p a n d e d > t r u e < / I s E x p a n d e d > < L a y e d O u t > t r u e < / L a y e d O u t > < L e f t > 3 7 3 . 1 1 9 0 5 2 8 3 8 3 2 9 1 4 < / L e f t > < T a b I n d e x > 4 < / T a b I n d e x > < T o p > 1 9 8 . 7 9 9 9 9 9 9 9 9 9 9 9 9 5 < / T o p > < W i d t h > 2 8 5 . 5 9 9 9 9 9 9 9 9 9 9 9 9 1 < / W i d t h > < / a : V a l u e > < / a : K e y V a l u e O f D i a g r a m O b j e c t K e y a n y T y p e z b w N T n L X > < a : K e y V a l u e O f D i a g r a m O b j e c t K e y a n y T y p e z b w N T n L X > < a : K e y > < K e y > T a b l e s \ O r d e r s \ C o l u m n s \ o r d e r _ i d < / K e y > < / a : K e y > < a : V a l u e   i : t y p e = " D i a g r a m D i s p l a y N o d e V i e w S t a t e " > < H e i g h t > 1 5 0 < / H e i g h t > < I s E x p a n d e d > t r u e < / I s E x p a n d e d > < W i d t h > 2 0 0 < / W i d t h > < / a : V a l u e > < / a : K e y V a l u e O f D i a g r a m O b j e c t K e y a n y T y p e z b w N T n L X > < a : K e y V a l u e O f D i a g r a m O b j e c t K e y a n y T y p e z b w N T n L X > < a : K e y > < K e y > T a b l e s \ O r d e r s \ C o l u m n s \ c u s t o m e r _ i d < / K e y > < / a : K e y > < a : V a l u e   i : t y p e = " D i a g r a m D i s p l a y N o d e V i e w S t a t e " > < H e i g h t > 1 5 0 < / H e i g h t > < I s E x p a n d e d > t r u e < / I s E x p a n d e d > < W i d t h > 2 0 0 < / W i d t h > < / a : V a l u e > < / a : K e y V a l u e O f D i a g r a m O b j e c t K e y a n y T y p e z b w N T n L X > < a : K e y V a l u e O f D i a g r a m O b j e c t K e y a n y T y p e z b w N T n L X > < a : K e y > < K e y > T a b l e s \ O r d e r s \ C o l u m n s \ o r d e r _ s t a t u s < / K e y > < / a : K e y > < a : V a l u e   i : t y p e = " D i a g r a m D i s p l a y N o d e V i e w S t a t e " > < H e i g h t > 1 5 0 < / H e i g h t > < I s E x p a n d e d > t r u e < / I s E x p a n d e d > < W i d t h > 2 0 0 < / W i d t h > < / a : V a l u e > < / a : K e y V a l u e O f D i a g r a m O b j e c t K e y a n y T y p e z b w N T n L X > < a : K e y V a l u e O f D i a g r a m O b j e c t K e y a n y T y p e z b w N T n L X > < a : K e y > < K e y > T a b l e s \ O r d e r s \ C o l u m n s \ o r d e r _ p u r c h a s e _ t i m e s t a m p < / K e y > < / a : K e y > < a : V a l u e   i : t y p e = " D i a g r a m D i s p l a y N o d e V i e w S t a t e " > < H e i g h t > 1 5 0 < / H e i g h t > < I s E x p a n d e d > t r u e < / I s E x p a n d e d > < W i d t h > 2 0 0 < / W i d t h > < / a : V a l u e > < / a : K e y V a l u e O f D i a g r a m O b j e c t K e y a n y T y p e z b w N T n L X > < a : K e y V a l u e O f D i a g r a m O b j e c t K e y a n y T y p e z b w N T n L X > < a : K e y > < K e y > T a b l e s \ O r d e r s \ C o l u m n s \ o r d e r _ a p p r o v e d _ a t < / K e y > < / a : K e y > < a : V a l u e   i : t y p e = " D i a g r a m D i s p l a y N o d e V i e w S t a t e " > < H e i g h t > 1 5 0 < / H e i g h t > < I s E x p a n d e d > t r u e < / I s E x p a n d e d > < W i d t h > 2 0 0 < / W i d t h > < / a : V a l u e > < / a : K e y V a l u e O f D i a g r a m O b j e c t K e y a n y T y p e z b w N T n L X > < a : K e y V a l u e O f D i a g r a m O b j e c t K e y a n y T y p e z b w N T n L X > < a : K e y > < K e y > T a b l e s \ O r d e r s \ C o l u m n s \ o r d e r _ d e l i v e r e d _ c a r r i e r _ d a t e < / K e y > < / a : K e y > < a : V a l u e   i : t y p e = " D i a g r a m D i s p l a y N o d e V i e w S t a t e " > < H e i g h t > 1 5 0 < / H e i g h t > < I s E x p a n d e d > t r u e < / I s E x p a n d e d > < W i d t h > 2 0 0 < / W i d t h > < / a : V a l u e > < / a : K e y V a l u e O f D i a g r a m O b j e c t K e y a n y T y p e z b w N T n L X > < a : K e y V a l u e O f D i a g r a m O b j e c t K e y a n y T y p e z b w N T n L X > < a : K e y > < K e y > T a b l e s \ O r d e r s \ C o l u m n s \ o r d e r _ d e l i v e r e d _ c u s t o m e r _ d a t e < / K e y > < / a : K e y > < a : V a l u e   i : t y p e = " D i a g r a m D i s p l a y N o d e V i e w S t a t e " > < H e i g h t > 1 5 0 < / H e i g h t > < I s E x p a n d e d > t r u e < / I s E x p a n d e d > < W i d t h > 2 0 0 < / W i d t h > < / a : V a l u e > < / a : K e y V a l u e O f D i a g r a m O b j e c t K e y a n y T y p e z b w N T n L X > < a : K e y V a l u e O f D i a g r a m O b j e c t K e y a n y T y p e z b w N T n L X > < a : K e y > < K e y > T a b l e s \ O r d e r s \ C o l u m n s \ o r d e r _ e s t i m a t e d _ d e l i v e r y _ d a t e < / K e y > < / a : K e y > < a : V a l u e   i : t y p e = " D i a g r a m D i s p l a y N o d e V i e w S t a t e " > < H e i g h t > 1 5 0 < / H e i g h t > < I s E x p a n d e d > t r u e < / I s E x p a n d e d > < W i d t h > 2 0 0 < / W i d t h > < / a : V a l u e > < / a : K e y V a l u e O f D i a g r a m O b j e c t K e y a n y T y p e z b w N T n L X > < a : K e y V a l u e O f D i a g r a m O b j e c t K e y a n y T y p e z b w N T n L X > < a : K e y > < K e y > T a b l e s \ O r d e r s \ C o l u m n s \ C u s t o m e r _ s a t i s f a c t i o n < / K e y > < / a : K e y > < a : V a l u e   i : t y p e = " D i a g r a m D i s p l a y N o d e V i e w S t a t e " > < H e i g h t > 1 5 0 < / H e i g h t > < I s E x p a n d e d > t r u e < / I s E x p a n d e d > < W i d t h > 2 0 0 < / W i d t h > < / a : V a l u e > < / a : K e y V a l u e O f D i a g r a m O b j e c t K e y a n y T y p e z b w N T n L X > < a : K e y V a l u e O f D i a g r a m O b j e c t K e y a n y T y p e z b w N T n L X > < a : K e y > < K e y > T a b l e s \ O r d e r s \ C o l u m n s \ D e l i v e r y _ S t a t u s < / K e y > < / a : K e y > < a : V a l u e   i : t y p e = " D i a g r a m D i s p l a y N o d e V i e w S t a t e " > < H e i g h t > 1 5 0 < / H e i g h t > < I s E x p a n d e d > t r u e < / I s E x p a n d e d > < W i d t h > 2 0 0 < / W i d t h > < / a : V a l u e > < / a : K e y V a l u e O f D i a g r a m O b j e c t K e y a n y T y p e z b w N T n L X > < a : K e y V a l u e O f D i a g r a m O b j e c t K e y a n y T y p e z b w N T n L X > < a : K e y > < K e y > T a b l e s \ O r d e r s \ C o l u m n s \ W e e k e n d / W e e k d a y < / K e y > < / a : K e y > < a : V a l u e   i : t y p e = " D i a g r a m D i s p l a y N o d e V i e w S t a t e " > < H e i g h t > 1 5 0 < / H e i g h t > < I s E x p a n d e d > t r u e < / I s E x p a n d e d > < W i d t h > 2 0 0 < / W i d t h > < / a : V a l u e > < / a : K e y V a l u e O f D i a g r a m O b j e c t K e y a n y T y p e z b w N T n L X > < a : K e y V a l u e O f D i a g r a m O b j e c t K e y a n y T y p e z b w N T n L X > < a : K e y > < K e y > T a b l e s \ O r d e r s \ C o l u m n s \ o r d e r _ m o n t h < / K e y > < / a : K e y > < a : V a l u e   i : t y p e = " D i a g r a m D i s p l a y N o d e V i e w S t a t e " > < H e i g h t > 1 5 0 < / H e i g h t > < I s E x p a n d e d > t r u e < / I s E x p a n d e d > < W i d t h > 2 0 0 < / W i d t h > < / a : V a l u e > < / a : K e y V a l u e O f D i a g r a m O b j e c t K e y a n y T y p e z b w N T n L X > < a : K e y V a l u e O f D i a g r a m O b j e c t K e y a n y T y p e z b w N T n L X > < a : K e y > < K e y > T a b l e s \ O r d e r s \ C o l u m n s \ m o n t h _ y e a r < / K e y > < / a : K e y > < a : V a l u e   i : t y p e = " D i a g r a m D i s p l a y N o d e V i e w S t a t e " > < H e i g h t > 1 5 0 < / H e i g h t > < I s E x p a n d e d > t r u e < / I s E x p a n d e d > < W i d t h > 2 0 0 < / W i d t h > < / a : V a l u e > < / a : K e y V a l u e O f D i a g r a m O b j e c t K e y a n y T y p e z b w N T n L X > < a : K e y V a l u e O f D i a g r a m O b j e c t K e y a n y T y p e z b w N T n L X > < a : K e y > < K e y > T a b l e s \ O r d e r s \ C o l u m n s \ W e e k n u m < / K e y > < / a : K e y > < a : V a l u e   i : t y p e = " D i a g r a m D i s p l a y N o d e V i e w S t a t e " > < H e i g h t > 1 5 0 < / H e i g h t > < I s E x p a n d e d > t r u e < / I s E x p a n d e d > < W i d t h > 2 0 0 < / W i d t h > < / a : V a l u e > < / a : K e y V a l u e O f D i a g r a m O b j e c t K e y a n y T y p e z b w N T n L X > < a : K e y V a l u e O f D i a g r a m O b j e c t K e y a n y T y p e z b w N T n L X > < a : K e y > < K e y > T a b l e s \ O r d e r s \ C o l u m n s \ Y e a r < / K e y > < / a : K e y > < a : V a l u e   i : t y p e = " D i a g r a m D i s p l a y N o d e V i e w S t a t e " > < H e i g h t > 1 5 0 < / H e i g h t > < I s E x p a n d e d > t r u e < / I s E x p a n d e d > < W i d t h > 2 0 0 < / W i d t h > < / a : V a l u e > < / a : K e y V a l u e O f D i a g r a m O b j e c t K e y a n y T y p e z b w N T n L X > < a : K e y V a l u e O f D i a g r a m O b j e c t K e y a n y T y p e z b w N T n L X > < a : K e y > < K e y > T a b l e s \ O r d e r s \ M e a s u r e s \ C o u n t   o f   o r d e r _ i d < / K e y > < / a : K e y > < a : V a l u e   i : t y p e = " D i a g r a m D i s p l a y N o d e V i e w S t a t e " > < H e i g h t > 1 5 0 < / H e i g h t > < I s E x p a n d e d > t r u e < / I s E x p a n d e d > < W i d t h > 2 0 0 < / W i d t h > < / a : V a l u e > < / a : K e y V a l u e O f D i a g r a m O b j e c t K e y a n y T y p e z b w N T n L X > < a : K e y V a l u e O f D i a g r a m O b j e c t K e y a n y T y p e z b w N T n L X > < a : K e y > < K e y > T a b l e s \ O r d e r s \ C o u n t   o f   o r d e r _ i d \ A d d i t i o n a l   I n f o \ I m p l i c i t   M e a s u r e < / K e y > < / a : K e y > < a : V a l u e   i : t y p e = " D i a g r a m D i s p l a y V i e w S t a t e I D i a g r a m T a g A d d i t i o n a l I n f o " / > < / a : K e y V a l u e O f D i a g r a m O b j e c t K e y a n y T y p e z b w N T n L X > < a : K e y V a l u e O f D i a g r a m O b j e c t K e y a n y T y p e z b w N T n L X > < a : K e y > < K e y > T a b l e s \ O r d e r s \ M e a s u r e s \ C o u n t   o f   C u s t o m e r _ s a t i s f a c t i o n < / K e y > < / a : K e y > < a : V a l u e   i : t y p e = " D i a g r a m D i s p l a y N o d e V i e w S t a t e " > < H e i g h t > 1 5 0 < / H e i g h t > < I s E x p a n d e d > t r u e < / I s E x p a n d e d > < W i d t h > 2 0 0 < / W i d t h > < / a : V a l u e > < / a : K e y V a l u e O f D i a g r a m O b j e c t K e y a n y T y p e z b w N T n L X > < a : K e y V a l u e O f D i a g r a m O b j e c t K e y a n y T y p e z b w N T n L X > < a : K e y > < K e y > T a b l e s \ O r d e r s \ C o u n t   o f   C u s t o m e r _ s a t i s f a c t i o n \ A d d i t i o n a l   I n f o \ I m p l i c i t   M e a s u r e < / K e y > < / a : K e y > < a : V a l u e   i : t y p e = " D i a g r a m D i s p l a y V i e w S t a t e I D i a g r a m T a g A d d i t i o n a l I n f o " / > < / a : K e y V a l u e O f D i a g r a m O b j e c t K e y a n y T y p e z b w N T n L X > < a : K e y V a l u e O f D i a g r a m O b j e c t K e y a n y T y p e z b w N T n L X > < a : K e y > < K e y > T a b l e s \ O r d e r s \ M e a s u r e s \ C o u n t   o f   o r d e r _ p u r c h a s e _ t i m e s t a m p < / K e y > < / a : K e y > < a : V a l u e   i : t y p e = " D i a g r a m D i s p l a y N o d e V i e w S t a t e " > < H e i g h t > 1 5 0 < / H e i g h t > < I s E x p a n d e d > t r u e < / I s E x p a n d e d > < W i d t h > 2 0 0 < / W i d t h > < / a : V a l u e > < / a : K e y V a l u e O f D i a g r a m O b j e c t K e y a n y T y p e z b w N T n L X > < a : K e y V a l u e O f D i a g r a m O b j e c t K e y a n y T y p e z b w N T n L X > < a : K e y > < K e y > T a b l e s \ O r d e r s \ C o u n t   o f   o r d e r _ p u r c h a s e _ t i m e s t a m p \ A d d i t i o n a l   I n f o \ I m p l i c i t   M e a s u r e < / K e y > < / a : K e y > < a : V a l u e   i : t y p e = " D i a g r a m D i s p l a y V i e w S t a t e I D i a g r a m T a g A d d i t i o n a l I n f o " / > < / a : K e y V a l u e O f D i a g r a m O b j e c t K e y a n y T y p e z b w N T n L X > < a : K e y V a l u e O f D i a g r a m O b j e c t K e y a n y T y p e z b w N T n L X > < a : K e y > < K e y > T a b l e s \ O r d e r s \ M e a s u r e s \ C o u n t   o f   D e l i v e r y _ S t a t u s < / K e y > < / a : K e y > < a : V a l u e   i : t y p e = " D i a g r a m D i s p l a y N o d e V i e w S t a t e " > < H e i g h t > 1 5 0 < / H e i g h t > < I s E x p a n d e d > t r u e < / I s E x p a n d e d > < W i d t h > 2 0 0 < / W i d t h > < / a : V a l u e > < / a : K e y V a l u e O f D i a g r a m O b j e c t K e y a n y T y p e z b w N T n L X > < a : K e y V a l u e O f D i a g r a m O b j e c t K e y a n y T y p e z b w N T n L X > < a : K e y > < K e y > T a b l e s \ O r d e r s \ C o u n t   o f   D e l i v e r y _ S t a t u s \ A d d i t i o n a l   I n f o \ I m p l i c i t   M e a s u r e < / K e y > < / a : K e y > < a : V a l u e   i : t y p e = " D i a g r a m D i s p l a y V i e w S t a t e I D i a g r a m T a g A d d i t i o n a l I n f o " / > < / a : K e y V a l u e O f D i a g r a m O b j e c t K e y a n y T y p e z b w N T n L X > < a : K e y V a l u e O f D i a g r a m O b j e c t K e y a n y T y p e z b w N T n L X > < a : K e y > < K e y > T a b l e s \ O r d e r s \ M e a s u r e s \ S u m   o f   Y e a r < / K e y > < / a : K e y > < a : V a l u e   i : t y p e = " D i a g r a m D i s p l a y N o d e V i e w S t a t e " > < H e i g h t > 1 5 0 < / H e i g h t > < I s E x p a n d e d > t r u e < / I s E x p a n d e d > < W i d t h > 2 0 0 < / W i d t h > < / a : V a l u e > < / a : K e y V a l u e O f D i a g r a m O b j e c t K e y a n y T y p e z b w N T n L X > < a : K e y V a l u e O f D i a g r a m O b j e c t K e y a n y T y p e z b w N T n L X > < a : K e y > < K e y > T a b l e s \ O r d e r s \ S u m   o f   Y e a r \ A d d i t i o n a l   I n f o \ I m p l i c i t   M e a s u r e < / K e y > < / a : K e y > < a : V a l u e   i : t y p e = " D i a g r a m D i s p l a y V i e w S t a t e I D i a g r a m T a g A d d i t i o n a l I n f o " / > < / a : K e y V a l u e O f D i a g r a m O b j e c t K e y a n y T y p e z b w N T n L X > < a : K e y V a l u e O f D i a g r a m O b j e c t K e y a n y T y p e z b w N T n L X > < a : K e y > < K e y > T a b l e s \ O r d e r s \ M e a s u r e s \ C o u n t   o f   Y e a r < / K e y > < / a : K e y > < a : V a l u e   i : t y p e = " D i a g r a m D i s p l a y N o d e V i e w S t a t e " > < H e i g h t > 1 5 0 < / H e i g h t > < I s E x p a n d e d > t r u e < / I s E x p a n d e d > < W i d t h > 2 0 0 < / W i d t h > < / a : V a l u e > < / a : K e y V a l u e O f D i a g r a m O b j e c t K e y a n y T y p e z b w N T n L X > < a : K e y V a l u e O f D i a g r a m O b j e c t K e y a n y T y p e z b w N T n L X > < a : K e y > < K e y > T a b l e s \ O r d e r s \ C o u n t   o f   Y e a r \ A d d i t i o n a l   I n f o \ I m p l i c i t   M e a s u r e < / K e y > < / a : K e y > < a : V a l u e   i : t y p e = " D i a g r a m D i s p l a y V i e w S t a t e I D i a g r a m T a g A d d i t i o n a l I n f o " / > < / a : K e y V a l u e O f D i a g r a m O b j e c t K e y a n y T y p e z b w N T n L X > < a : K e y V a l u e O f D i a g r a m O b j e c t K e y a n y T y p e z b w N T n L X > < a : K e y > < K e y > T a b l e s \ P r o d u c t < / K e y > < / a : K e y > < a : V a l u e   i : t y p e = " D i a g r a m D i s p l a y N o d e V i e w S t a t e " > < H e i g h t > 2 1 8 < / H e i g h t > < I s E x p a n d e d > t r u e < / I s E x p a n d e d > < L a y e d O u t > t r u e < / L a y e d O u t > < L e f t > 6 8 7 . 0 2 2 8 6 3 4 0 5 9 9 5 3 9 < / L e f t > < T a b I n d e x > 1 < / T a b I n d e x > < W i d t h > 2 3 2 < / W i d t h > < / a : V a l u e > < / a : K e y V a l u e O f D i a g r a m O b j e c t K e y a n y T y p e z b w N T n L X > < a : K e y V a l u e O f D i a g r a m O b j e c t K e y a n y T y p e z b w N T n L X > < a : K e y > < K e y > T a b l e s \ P r o d u c t \ C o l u m n s \ p r o d u c t _ i d < / K e y > < / a : K e y > < a : V a l u e   i : t y p e = " D i a g r a m D i s p l a y N o d e V i e w S t a t e " > < H e i g h t > 1 5 0 < / H e i g h t > < I s E x p a n d e d > t r u e < / I s E x p a n d e d > < W i d t h > 2 0 0 < / W i d t h > < / a : V a l u e > < / a : K e y V a l u e O f D i a g r a m O b j e c t K e y a n y T y p e z b w N T n L X > < a : K e y V a l u e O f D i a g r a m O b j e c t K e y a n y T y p e z b w N T n L X > < a : K e y > < K e y > T a b l e s \ P r o d u c t \ C o l u m n s \ p r o d u c t _ c a t e g o r y _ n a m e < / K e y > < / a : K e y > < a : V a l u e   i : t y p e = " D i a g r a m D i s p l a y N o d e V i e w S t a t e " > < H e i g h t > 1 5 0 < / H e i g h t > < I s E x p a n d e d > t r u e < / I s E x p a n d e d > < W i d t h > 2 0 0 < / W i d t h > < / a : V a l u e > < / a : K e y V a l u e O f D i a g r a m O b j e c t K e y a n y T y p e z b w N T n L X > < a : K e y V a l u e O f D i a g r a m O b j e c t K e y a n y T y p e z b w N T n L X > < a : K e y > < K e y > T a b l e s \ P r o d u c t \ C o l u m n s \ p r o d u c t _ p h o t o s _ q t y < / K e y > < / a : K e y > < a : V a l u e   i : t y p e = " D i a g r a m D i s p l a y N o d e V i e w S t a t e " > < H e i g h t > 1 5 0 < / H e i g h t > < I s E x p a n d e d > t r u e < / I s E x p a n d e d > < W i d t h > 2 0 0 < / W i d t h > < / a : V a l u e > < / a : K e y V a l u e O f D i a g r a m O b j e c t K e y a n y T y p e z b w N T n L X > < a : K e y V a l u e O f D i a g r a m O b j e c t K e y a n y T y p e z b w N T n L X > < a : K e y > < K e y > T a b l e s \ P r o d u c t \ C o l u m n s \ p r o d u c t _ w e i g h t _ g < / K e y > < / a : K e y > < a : V a l u e   i : t y p e = " D i a g r a m D i s p l a y N o d e V i e w S t a t e " > < H e i g h t > 1 5 0 < / H e i g h t > < I s E x p a n d e d > t r u e < / I s E x p a n d e d > < W i d t h > 2 0 0 < / W i d t h > < / a : V a l u e > < / a : K e y V a l u e O f D i a g r a m O b j e c t K e y a n y T y p e z b w N T n L X > < a : K e y V a l u e O f D i a g r a m O b j e c t K e y a n y T y p e z b w N T n L X > < a : K e y > < K e y > T a b l e s \ P r o d u c t \ C o l u m n s \ p r o d u c t _ l e n g t h _ c m < / K e y > < / a : K e y > < a : V a l u e   i : t y p e = " D i a g r a m D i s p l a y N o d e V i e w S t a t e " > < H e i g h t > 1 5 0 < / H e i g h t > < I s E x p a n d e d > t r u e < / I s E x p a n d e d > < W i d t h > 2 0 0 < / W i d t h > < / a : V a l u e > < / a : K e y V a l u e O f D i a g r a m O b j e c t K e y a n y T y p e z b w N T n L X > < a : K e y V a l u e O f D i a g r a m O b j e c t K e y a n y T y p e z b w N T n L X > < a : K e y > < K e y > T a b l e s \ P r o d u c t \ C o l u m n s \ p r o d u c t _ h e i g h t _ c m < / K e y > < / a : K e y > < a : V a l u e   i : t y p e = " D i a g r a m D i s p l a y N o d e V i e w S t a t e " > < H e i g h t > 1 5 0 < / H e i g h t > < I s E x p a n d e d > t r u e < / I s E x p a n d e d > < W i d t h > 2 0 0 < / W i d t h > < / a : V a l u e > < / a : K e y V a l u e O f D i a g r a m O b j e c t K e y a n y T y p e z b w N T n L X > < a : K e y V a l u e O f D i a g r a m O b j e c t K e y a n y T y p e z b w N T n L X > < a : K e y > < K e y > T a b l e s \ P r o d u c t \ C o l u m n s \ p r o d u c t _ w i d t h _ c m < / K e y > < / a : K e y > < a : V a l u e   i : t y p e = " D i a g r a m D i s p l a y N o d e V i e w S t a t e " > < H e i g h t > 1 5 0 < / H e i g h t > < I s E x p a n d e d > t r u e < / I s E x p a n d e d > < W i d t h > 2 0 0 < / W i d t h > < / a : V a l u e > < / a : K e y V a l u e O f D i a g r a m O b j e c t K e y a n y T y p e z b w N T n L X > < a : K e y V a l u e O f D i a g r a m O b j e c t K e y a n y T y p e z b w N T n L X > < a : K e y > < K e y > T a b l e s \ P r o d u c t \ M e a s u r e s \ C o u n t   o f   p r o d u c t _ i d < / K e y > < / a : K e y > < a : V a l u e   i : t y p e = " D i a g r a m D i s p l a y N o d e V i e w S t a t e " > < H e i g h t > 1 5 0 < / H e i g h t > < I s E x p a n d e d > t r u e < / I s E x p a n d e d > < W i d t h > 2 0 0 < / W i d t h > < / a : V a l u e > < / a : K e y V a l u e O f D i a g r a m O b j e c t K e y a n y T y p e z b w N T n L X > < a : K e y V a l u e O f D i a g r a m O b j e c t K e y a n y T y p e z b w N T n L X > < a : K e y > < K e y > T a b l e s \ P r o d u c t \ C o u n t   o f   p r o d u c t _ i d \ A d d i t i o n a l   I n f o \ I m p l i c i t   M e a s u r e < / K e y > < / a : K e y > < a : V a l u e   i : t y p e = " D i a g r a m D i s p l a y V i e w S t a t e I D i a g r a m T a g A d d i t i o n a l I n f o " / > < / a : K e y V a l u e O f D i a g r a m O b j e c t K e y a n y T y p e z b w N T n L X > < a : K e y V a l u e O f D i a g r a m O b j e c t K e y a n y T y p e z b w N T n L X > < a : K e y > < K e y > T a b l e s \ P r o d u c t _ c a t e g o r y _ n a m e < / K e y > < / a : K e y > < a : V a l u e   i : t y p e = " D i a g r a m D i s p l a y N o d e V i e w S t a t e " > < H e i g h t > 1 1 8 . 8 0 0 0 0 0 0 0 0 0 0 0 1 8 < / H e i g h t > < I s E x p a n d e d > t r u e < / I s E x p a n d e d > < L a y e d O u t > t r u e < / L a y e d O u t > < L e f t > 1 0 6 0 . 5 2 6 6 7 3 9 7 3 6 6 1 2 < / L e f t > < T a b I n d e x > 2 < / T a b I n d e x > < T o p > 2 6 . 8 0 0 0 0 0 0 0 0 0 0 0 0 1 1 < / T o p > < W i d t h > 2 6 4 . 7 9 9 9 9 9 9 9 9 9 9 9 9 5 < / W i d t h > < / a : V a l u e > < / a : K e y V a l u e O f D i a g r a m O b j e c t K e y a n y T y p e z b w N T n L X > < a : K e y V a l u e O f D i a g r a m O b j e c t K e y a n y T y p e z b w N T n L X > < a : K e y > < K e y > T a b l e s \ P r o d u c t _ c a t e g o r y _ n a m e \ C o l u m n s \ p r o d u c t _ c a t e g o r y _ n a m e < / K e y > < / a : K e y > < a : V a l u e   i : t y p e = " D i a g r a m D i s p l a y N o d e V i e w S t a t e " > < H e i g h t > 1 5 0 < / H e i g h t > < I s E x p a n d e d > t r u e < / I s E x p a n d e d > < W i d t h > 2 0 0 < / W i d t h > < / a : V a l u e > < / a : K e y V a l u e O f D i a g r a m O b j e c t K e y a n y T y p e z b w N T n L X > < a : K e y V a l u e O f D i a g r a m O b j e c t K e y a n y T y p e z b w N T n L X > < a : K e y > < K e y > T a b l e s \ P r o d u c t _ c a t e g o r y _ n a m e \ C o l u m n s \ p r o d u c t _ c a t e g o r y _ n a m e _ e n g l i s h < / K e y > < / a : K e y > < a : V a l u e   i : t y p e = " D i a g r a m D i s p l a y N o d e V i e w S t a t e " > < H e i g h t > 1 5 0 < / H e i g h t > < I s E x p a n d e d > t r u e < / I s E x p a n d e d > < W i d t h > 2 0 0 < / W i d t h > < / a : V a l u e > < / a : K e y V a l u e O f D i a g r a m O b j e c t K e y a n y T y p e z b w N T n L X > < a : K e y V a l u e O f D i a g r a m O b j e c t K e y a n y T y p e z b w N T n L X > < a : K e y > < K e y > T a b l e s \ S e l l e r s < / K e y > < / a : K e y > < a : V a l u e   i : t y p e = " D i a g r a m D i s p l a y N o d e V i e w S t a t e " > < H e i g h t > 1 5 0 < / H e i g h t > < I s E x p a n d e d > t r u e < / I s E x p a n d e d > < L a y e d O u t > t r u e < / L a y e d O u t > < L e f t > 1 1 2 4 . 4 3 0 4 8 4 5 4 1 3 2 6 9 < / L e f t > < T a b I n d e x > 6 < / T a b I n d e x > < T o p > 2 2 7 . 9 9 9 9 9 9 9 9 9 9 9 9 8 9 < / T o p > < W i d t h > 2 0 0 < / W i d t h > < / a : V a l u e > < / a : K e y V a l u e O f D i a g r a m O b j e c t K e y a n y T y p e z b w N T n L X > < a : K e y V a l u e O f D i a g r a m O b j e c t K e y a n y T y p e z b w N T n L X > < a : K e y > < K e y > T a b l e s \ S e l l e r s \ C o l u m n s \ s e l l e r _ i d < / K e y > < / a : K e y > < a : V a l u e   i : t y p e = " D i a g r a m D i s p l a y N o d e V i e w S t a t e " > < H e i g h t > 1 5 0 < / H e i g h t > < I s E x p a n d e d > t r u e < / I s E x p a n d e d > < W i d t h > 2 0 0 < / W i d t h > < / a : V a l u e > < / a : K e y V a l u e O f D i a g r a m O b j e c t K e y a n y T y p e z b w N T n L X > < a : K e y V a l u e O f D i a g r a m O b j e c t K e y a n y T y p e z b w N T n L X > < a : K e y > < K e y > T a b l e s \ S e l l e r s \ C o l u m n s \ s e l l e r _ z i p _ c o d e _ p r e f i x < / K e y > < / a : K e y > < a : V a l u e   i : t y p e = " D i a g r a m D i s p l a y N o d e V i e w S t a t e " > < H e i g h t > 1 5 0 < / H e i g h t > < I s E x p a n d e d > t r u e < / I s E x p a n d e d > < W i d t h > 2 0 0 < / W i d t h > < / a : V a l u e > < / a : K e y V a l u e O f D i a g r a m O b j e c t K e y a n y T y p e z b w N T n L X > < a : K e y V a l u e O f D i a g r a m O b j e c t K e y a n y T y p e z b w N T n L X > < a : K e y > < K e y > T a b l e s \ S e l l e r s \ C o l u m n s \ s e l l e r _ c i t y < / K e y > < / a : K e y > < a : V a l u e   i : t y p e = " D i a g r a m D i s p l a y N o d e V i e w S t a t e " > < H e i g h t > 1 5 0 < / H e i g h t > < I s E x p a n d e d > t r u e < / I s E x p a n d e d > < W i d t h > 2 0 0 < / W i d t h > < / a : V a l u e > < / a : K e y V a l u e O f D i a g r a m O b j e c t K e y a n y T y p e z b w N T n L X > < a : K e y V a l u e O f D i a g r a m O b j e c t K e y a n y T y p e z b w N T n L X > < a : K e y > < K e y > T a b l e s \ S e l l e r s \ C o l u m n s \ s e l l e r _ s t a t e < / K e y > < / a : K e y > < a : V a l u e   i : t y p e = " D i a g r a m D i s p l a y N o d e V i e w S t a t e " > < H e i g h t > 1 5 0 < / H e i g h t > < I s E x p a n d e d > t r u e < / I s E x p a n d e d > < W i d t h > 2 0 0 < / W i d t h > < / a : V a l u e > < / a : K e y V a l u e O f D i a g r a m O b j e c t K e y a n y T y p e z b w N T n L X > < a : K e y V a l u e O f D i a g r a m O b j e c t K e y a n y T y p e z b w N T n L X > < a : K e y > < K e y > T a b l e s \ S e l l e r s \ M e a s u r e s \ C o u n t   o f   s e l l e r _ i d < / K e y > < / a : K e y > < a : V a l u e   i : t y p e = " D i a g r a m D i s p l a y N o d e V i e w S t a t e " > < H e i g h t > 1 5 0 < / H e i g h t > < I s E x p a n d e d > t r u e < / I s E x p a n d e d > < W i d t h > 2 0 0 < / W i d t h > < / a : V a l u e > < / a : K e y V a l u e O f D i a g r a m O b j e c t K e y a n y T y p e z b w N T n L X > < a : K e y V a l u e O f D i a g r a m O b j e c t K e y a n y T y p e z b w N T n L X > < a : K e y > < K e y > T a b l e s \ S e l l e r s \ C o u n t   o f   s e l l e r _ i d \ A d d i t i o n a l   I n f o \ I m p l i c i t   M e a s u r e < / K e y > < / a : K e y > < a : V a l u e   i : t y p e = " D i a g r a m D i s p l a y V i e w S t a t e I D i a g r a m T a g A d d i t i o n a l I n f o " / > < / a : K e y V a l u e O f D i a g r a m O b j e c t K e y a n y T y p e z b w N T n L X > < a : K e y V a l u e O f D i a g r a m O b j e c t K e y a n y T y p e z b w N T n L X > < a : K e y > < K e y > R e l a t i o n s h i p s \ & l t ; T a b l e s \ C u s t o m e r s \ C o l u m n s \ c u s t o m e r _ i d & g t ; - & l t ; T a b l e s \ O r d e r s \ C o l u m n s \ c u s t o m e r _ i d & g t ; < / K e y > < / a : K e y > < a : V a l u e   i : t y p e = " D i a g r a m D i s p l a y L i n k V i e w S t a t e " > < A u t o m a t i o n P r o p e r t y H e l p e r T e x t > E n d   p o i n t   1 :   ( 2 6 0 . 8 , 5 2 3 ) .   E n d   p o i n t   2 :   ( 3 5 7 . 1 1 9 0 5 2 8 3 8 3 2 9 , 3 9 6 . 4 )   < / A u t o m a t i o n P r o p e r t y H e l p e r T e x t > < L a y e d O u t > t r u e < / L a y e d O u t > < P o i n t s   x m l n s : b = " h t t p : / / s c h e m a s . d a t a c o n t r a c t . o r g / 2 0 0 4 / 0 7 / S y s t e m . W i n d o w s " > < b : P o i n t > < b : _ x > 2 6 0 . 8 < / b : _ x > < b : _ y > 5 2 3 < / b : _ y > < / b : P o i n t > < b : P o i n t > < b : _ x > 3 0 6 . 9 5 9 5 2 6 5 0 0 0 0 0 0 4 < / b : _ x > < b : _ y > 5 2 3 < / b : _ y > < / b : P o i n t > < b : P o i n t > < b : _ x > 3 0 8 . 9 5 9 5 2 6 5 0 0 0 0 0 0 4 < / b : _ x > < b : _ y > 5 2 1 < / b : _ y > < / b : P o i n t > < b : P o i n t > < b : _ x > 3 0 8 . 9 5 9 5 2 6 5 0 0 0 0 0 0 4 < / b : _ x > < b : _ y > 3 9 8 . 4 < / b : _ y > < / b : P o i n t > < b : P o i n t > < b : _ x > 3 1 0 . 9 5 9 5 2 6 5 0 0 0 0 0 0 4 < / b : _ x > < b : _ y > 3 9 6 . 4 < / b : _ y > < / b : P o i n t > < b : P o i n t > < b : _ x > 3 5 7 . 1 1 9 0 5 2 8 3 8 3 2 9 0 8 < / b : _ x > < b : _ y > 3 9 6 . 4 < / b : _ y > < / b : P o i n t > < / P o i n t s > < / a : V a l u e > < / a : K e y V a l u e O f D i a g r a m O b j e c t K e y a n y T y p e z b w N T n L X > < a : K e y V a l u e O f D i a g r a m O b j e c t K e y a n y T y p e z b w N T n L X > < a : K e y > < K e y > R e l a t i o n s h i p s \ & l t ; T a b l e s \ C u s t o m e r s \ C o l u m n s \ c u s t o m e r _ i d & g t ; - & l t ; T a b l e s \ O r d e r s \ C o l u m n s \ c u s t o m e r _ i d & g t ; \ F K < / K e y > < / a : K e y > < a : V a l u e   i : t y p e = " D i a g r a m D i s p l a y L i n k E n d p o i n t V i e w S t a t e " > < H e i g h t > 1 6 < / H e i g h t > < L a b e l L o c a t i o n   x m l n s : b = " h t t p : / / s c h e m a s . d a t a c o n t r a c t . o r g / 2 0 0 4 / 0 7 / S y s t e m . W i n d o w s " > < b : _ x > 2 4 4 . 8 < / b : _ x > < b : _ y > 5 1 5 < / b : _ y > < / L a b e l L o c a t i o n > < L o c a t i o n   x m l n s : b = " h t t p : / / s c h e m a s . d a t a c o n t r a c t . o r g / 2 0 0 4 / 0 7 / S y s t e m . W i n d o w s " > < b : _ x > 2 4 4 . 8 < / b : _ x > < b : _ y > 5 2 3 < / b : _ y > < / L o c a t i o n > < S h a p e R o t a t e A n g l e > 3 6 0 < / S h a p e R o t a t e A n g l e > < W i d t h > 1 6 < / W i d t h > < / a : V a l u e > < / a : K e y V a l u e O f D i a g r a m O b j e c t K e y a n y T y p e z b w N T n L X > < a : K e y V a l u e O f D i a g r a m O b j e c t K e y a n y T y p e z b w N T n L X > < a : K e y > < K e y > R e l a t i o n s h i p s \ & l t ; T a b l e s \ C u s t o m e r s \ C o l u m n s \ c u s t o m e r _ i d & g t ; - & l t ; T a b l e s \ O r d e r s \ C o l u m n s \ c u s t o m e r _ i d & g t ; \ P K < / K e y > < / a : K e y > < a : V a l u e   i : t y p e = " D i a g r a m D i s p l a y L i n k E n d p o i n t V i e w S t a t e " > < H e i g h t > 1 6 < / H e i g h t > < L a b e l L o c a t i o n   x m l n s : b = " h t t p : / / s c h e m a s . d a t a c o n t r a c t . o r g / 2 0 0 4 / 0 7 / S y s t e m . W i n d o w s " > < b : _ x > 3 5 7 . 1 1 9 0 5 2 8 3 8 3 2 9 0 8 < / b : _ x > < b : _ y > 3 8 8 . 4 < / b : _ y > < / L a b e l L o c a t i o n > < L o c a t i o n   x m l n s : b = " h t t p : / / s c h e m a s . d a t a c o n t r a c t . o r g / 2 0 0 4 / 0 7 / S y s t e m . W i n d o w s " > < b : _ x > 3 7 3 . 1 1 9 0 5 2 8 3 8 3 2 9 0 8 < / b : _ x > < b : _ y > 3 9 6 . 4 < / b : _ y > < / L o c a t i o n > < S h a p e R o t a t e A n g l e > 1 8 0 < / S h a p e R o t a t e A n g l e > < W i d t h > 1 6 < / W i d t h > < / a : V a l u e > < / a : K e y V a l u e O f D i a g r a m O b j e c t K e y a n y T y p e z b w N T n L X > < a : K e y V a l u e O f D i a g r a m O b j e c t K e y a n y T y p e z b w N T n L X > < a : K e y > < K e y > R e l a t i o n s h i p s \ & l t ; T a b l e s \ C u s t o m e r s \ C o l u m n s \ c u s t o m e r _ i d & g t ; - & l t ; T a b l e s \ O r d e r s \ C o l u m n s \ c u s t o m e r _ i d & g t ; \ C r o s s F i l t e r < / K e y > < / a : K e y > < a : V a l u e   i : t y p e = " D i a g r a m D i s p l a y L i n k C r o s s F i l t e r V i e w S t a t e " > < P o i n t s   x m l n s : b = " h t t p : / / s c h e m a s . d a t a c o n t r a c t . o r g / 2 0 0 4 / 0 7 / S y s t e m . W i n d o w s " > < b : P o i n t > < b : _ x > 2 6 0 . 8 < / b : _ x > < b : _ y > 5 2 3 < / b : _ y > < / b : P o i n t > < b : P o i n t > < b : _ x > 3 0 6 . 9 5 9 5 2 6 5 0 0 0 0 0 0 4 < / b : _ x > < b : _ y > 5 2 3 < / b : _ y > < / b : P o i n t > < b : P o i n t > < b : _ x > 3 0 8 . 9 5 9 5 2 6 5 0 0 0 0 0 0 4 < / b : _ x > < b : _ y > 5 2 1 < / b : _ y > < / b : P o i n t > < b : P o i n t > < b : _ x > 3 0 8 . 9 5 9 5 2 6 5 0 0 0 0 0 0 4 < / b : _ x > < b : _ y > 3 9 8 . 4 < / b : _ y > < / b : P o i n t > < b : P o i n t > < b : _ x > 3 1 0 . 9 5 9 5 2 6 5 0 0 0 0 0 0 4 < / b : _ x > < b : _ y > 3 9 6 . 4 < / b : _ y > < / b : P o i n t > < b : P o i n t > < b : _ x > 3 5 7 . 1 1 9 0 5 2 8 3 8 3 2 9 0 8 < / b : _ x > < b : _ y > 3 9 6 . 4 < / b : _ y > < / b : P o i n t > < / P o i n t s > < / a : V a l u e > < / a : K e y V a l u e O f D i a g r a m O b j e c t K e y a n y T y p e z b w N T n L X > < a : K e y V a l u e O f D i a g r a m O b j e c t K e y a n y T y p e z b w N T n L X > < a : K e y > < K e y > R e l a t i o n s h i p s \ & l t ; T a b l e s \ C u s t o m e r s \ C o l u m n s \ c u s t o m e r _ z i p _ c o d e _ p r e f i x & g t ; - & l t ; T a b l e s \ G e o l o c a t i o n \ C o l u m n s \ g e o l o c a t i o n _ z i p _ c o d e _ p r e f i x & g t ; < / K e y > < / a : K e y > < a : V a l u e   i : t y p e = " D i a g r a m D i s p l a y L i n k V i e w S t a t e " > < A u t o m a t i o n P r o p e r t y H e l p e r T e x t > E n d   p o i n t   1 :   ( 2 6 0 . 8 , 5 4 3 ) .   E n d   p o i n t   2 :   ( 1 0 4 1 . 9 0 3 8 1 0 5 6 7 6 7 , 5 6 2 . 6 )   < / A u t o m a t i o n P r o p e r t y H e l p e r T e x t > < L a y e d O u t > t r u e < / L a y e d O u t > < P o i n t s   x m l n s : b = " h t t p : / / s c h e m a s . d a t a c o n t r a c t . o r g / 2 0 0 4 / 0 7 / S y s t e m . W i n d o w s " > < b : P o i n t > < b : _ x > 2 6 0 . 8 < / b : _ x > < b : _ y > 5 4 3 < / b : _ y > < / b : P o i n t > < b : P o i n t > < b : _ x > 3 5 1 . 6 1 9 0 5 3 0 0 4 5 < / b : _ x > < b : _ y > 5 4 3 < / b : _ y > < / b : P o i n t > < b : P o i n t > < b : _ x > 3 5 3 . 6 1 9 0 5 3 0 0 4 5 < / b : _ x > < b : _ y > 5 4 5 < / b : _ y > < / b : P o i n t > < b : P o i n t > < b : _ x > 3 5 3 . 6 1 9 0 5 3 0 0 4 5 < / b : _ x > < b : _ y > 5 9 1 . 5 < / b : _ y > < / b : P o i n t > < b : P o i n t > < b : _ x > 3 5 5 . 6 1 9 0 5 3 0 0 4 5 < / b : _ x > < b : _ y > 5 9 3 . 5 < / b : _ y > < / b : P o i n t > < b : P o i n t > < b : _ x > 7 0 3 . 7 6 1 4 3 2 < / b : _ x > < b : _ y > 5 9 3 . 5 < / b : _ y > < / b : P o i n t > < b : P o i n t > < b : _ x > 7 0 5 . 7 6 1 4 3 2 < / b : _ x > < b : _ y > 5 9 1 . 5 < / b : _ y > < / b : P o i n t > < b : P o i n t > < b : _ x > 7 0 5 . 7 6 1 4 3 2 < / b : _ x > < b : _ y > 5 6 4 . 6 < / b : _ y > < / b : P o i n t > < b : P o i n t > < b : _ x > 7 0 7 . 7 6 1 4 3 2 < / b : _ x > < b : _ y > 5 6 2 . 6 < / b : _ y > < / b : P o i n t > < b : P o i n t > < b : _ x > 1 0 4 1 . 9 0 3 8 1 0 5 6 7 6 6 6 1 < / b : _ x > < b : _ y > 5 6 2 . 6 < / b : _ y > < / b : P o i n t > < / P o i n t s > < / a : V a l u e > < / a : K e y V a l u e O f D i a g r a m O b j e c t K e y a n y T y p e z b w N T n L X > < a : K e y V a l u e O f D i a g r a m O b j e c t K e y a n y T y p e z b w N T n L X > < a : K e y > < K e y > R e l a t i o n s h i p s \ & l t ; T a b l e s \ C u s t o m e r s \ C o l u m n s \ c u s t o m e r _ z i p _ c o d e _ p r e f i x & g t ; - & l t ; T a b l e s \ G e o l o c a t i o n \ C o l u m n s \ g e o l o c a t i o n _ z i p _ c o d e _ p r e f i x & g t ; \ F K < / K e y > < / a : K e y > < a : V a l u e   i : t y p e = " D i a g r a m D i s p l a y L i n k E n d p o i n t V i e w S t a t e " > < H e i g h t > 1 6 < / H e i g h t > < L a b e l L o c a t i o n   x m l n s : b = " h t t p : / / s c h e m a s . d a t a c o n t r a c t . o r g / 2 0 0 4 / 0 7 / S y s t e m . W i n d o w s " > < b : _ x > 2 4 4 . 8 < / b : _ x > < b : _ y > 5 3 5 < / b : _ y > < / L a b e l L o c a t i o n > < L o c a t i o n   x m l n s : b = " h t t p : / / s c h e m a s . d a t a c o n t r a c t . o r g / 2 0 0 4 / 0 7 / S y s t e m . W i n d o w s " > < b : _ x > 2 4 4 . 8 < / b : _ x > < b : _ y > 5 4 3 < / b : _ y > < / L o c a t i o n > < S h a p e R o t a t e A n g l e > 3 6 0 < / S h a p e R o t a t e A n g l e > < W i d t h > 1 6 < / W i d t h > < / a : V a l u e > < / a : K e y V a l u e O f D i a g r a m O b j e c t K e y a n y T y p e z b w N T n L X > < a : K e y V a l u e O f D i a g r a m O b j e c t K e y a n y T y p e z b w N T n L X > < a : K e y > < K e y > R e l a t i o n s h i p s \ & l t ; T a b l e s \ C u s t o m e r s \ C o l u m n s \ c u s t o m e r _ z i p _ c o d e _ p r e f i x & g t ; - & l t ; T a b l e s \ G e o l o c a t i o n \ C o l u m n s \ g e o l o c a t i o n _ z i p _ c o d e _ p r e f i x & g t ; \ P K < / K e y > < / a : K e y > < a : V a l u e   i : t y p e = " D i a g r a m D i s p l a y L i n k E n d p o i n t V i e w S t a t e " > < H e i g h t > 1 6 < / H e i g h t > < L a b e l L o c a t i o n   x m l n s : b = " h t t p : / / s c h e m a s . d a t a c o n t r a c t . o r g / 2 0 0 4 / 0 7 / S y s t e m . W i n d o w s " > < b : _ x > 1 0 4 1 . 9 0 3 8 1 0 5 6 7 6 6 6 1 < / b : _ x > < b : _ y > 5 5 4 . 6 < / b : _ y > < / L a b e l L o c a t i o n > < L o c a t i o n   x m l n s : b = " h t t p : / / s c h e m a s . d a t a c o n t r a c t . o r g / 2 0 0 4 / 0 7 / S y s t e m . W i n d o w s " > < b : _ x > 1 0 5 7 . 9 0 3 8 1 0 5 6 7 6 6 6 1 < / b : _ x > < b : _ y > 5 6 2 . 6 < / b : _ y > < / L o c a t i o n > < S h a p e R o t a t e A n g l e > 1 8 0 < / S h a p e R o t a t e A n g l e > < W i d t h > 1 6 < / W i d t h > < / a : V a l u e > < / a : K e y V a l u e O f D i a g r a m O b j e c t K e y a n y T y p e z b w N T n L X > < a : K e y V a l u e O f D i a g r a m O b j e c t K e y a n y T y p e z b w N T n L X > < a : K e y > < K e y > R e l a t i o n s h i p s \ & l t ; T a b l e s \ C u s t o m e r s \ C o l u m n s \ c u s t o m e r _ z i p _ c o d e _ p r e f i x & g t ; - & l t ; T a b l e s \ G e o l o c a t i o n \ C o l u m n s \ g e o l o c a t i o n _ z i p _ c o d e _ p r e f i x & g t ; \ C r o s s F i l t e r < / K e y > < / a : K e y > < a : V a l u e   i : t y p e = " D i a g r a m D i s p l a y L i n k C r o s s F i l t e r V i e w S t a t e " > < P o i n t s   x m l n s : b = " h t t p : / / s c h e m a s . d a t a c o n t r a c t . o r g / 2 0 0 4 / 0 7 / S y s t e m . W i n d o w s " > < b : P o i n t > < b : _ x > 2 6 0 . 8 < / b : _ x > < b : _ y > 5 4 3 < / b : _ y > < / b : P o i n t > < b : P o i n t > < b : _ x > 3 5 1 . 6 1 9 0 5 3 0 0 4 5 < / b : _ x > < b : _ y > 5 4 3 < / b : _ y > < / b : P o i n t > < b : P o i n t > < b : _ x > 3 5 3 . 6 1 9 0 5 3 0 0 4 5 < / b : _ x > < b : _ y > 5 4 5 < / b : _ y > < / b : P o i n t > < b : P o i n t > < b : _ x > 3 5 3 . 6 1 9 0 5 3 0 0 4 5 < / b : _ x > < b : _ y > 5 9 1 . 5 < / b : _ y > < / b : P o i n t > < b : P o i n t > < b : _ x > 3 5 5 . 6 1 9 0 5 3 0 0 4 5 < / b : _ x > < b : _ y > 5 9 3 . 5 < / b : _ y > < / b : P o i n t > < b : P o i n t > < b : _ x > 7 0 3 . 7 6 1 4 3 2 < / b : _ x > < b : _ y > 5 9 3 . 5 < / b : _ y > < / b : P o i n t > < b : P o i n t > < b : _ x > 7 0 5 . 7 6 1 4 3 2 < / b : _ x > < b : _ y > 5 9 1 . 5 < / b : _ y > < / b : P o i n t > < b : P o i n t > < b : _ x > 7 0 5 . 7 6 1 4 3 2 < / b : _ x > < b : _ y > 5 6 4 . 6 < / b : _ y > < / b : P o i n t > < b : P o i n t > < b : _ x > 7 0 7 . 7 6 1 4 3 2 < / b : _ x > < b : _ y > 5 6 2 . 6 < / b : _ y > < / b : P o i n t > < b : P o i n t > < b : _ x > 1 0 4 1 . 9 0 3 8 1 0 5 6 7 6 6 6 1 < / b : _ x > < b : _ y > 5 6 2 . 6 < / b : _ y > < / b : P o i n t > < / P o i n t s > < / a : V a l u e > < / a : K e y V a l u e O f D i a g r a m O b j e c t K e y a n y T y p e z b w N T n L X > < a : K e y V a l u e O f D i a g r a m O b j e c t K e y a n y T y p e z b w N T n L X > < a : K e y > < K e y > R e l a t i o n s h i p s \ & l t ; T a b l e s \ O r d e r _ i t e m s \ C o l u m n s \ o r d e r _ i d & g t ; - & l t ; T a b l e s \ O r d e r s \ C o l u m n s \ o r d e r _ i d & g t ; < / K e y > < / a : K e y > < a : V a l u e   i : t y p e = " D i a g r a m D i s p l a y L i n k V i e w S t a t e " > < A u t o m a t i o n P r o p e r t y H e l p e r T e x t > E n d   p o i n t   1 :   ( 7 6 9 . 8 0 7 6 2 1 1 3 5 3 3 2 , 3 9 5 . 4 ) .   E n d   p o i n t   2 :   ( 6 7 4 . 7 1 9 0 5 2 8 3 8 3 2 9 , 3 8 6 . 4 )   < / A u t o m a t i o n P r o p e r t y H e l p e r T e x t > < L a y e d O u t > t r u e < / L a y e d O u t > < P o i n t s   x m l n s : b = " h t t p : / / s c h e m a s . d a t a c o n t r a c t . o r g / 2 0 0 4 / 0 7 / S y s t e m . W i n d o w s " > < b : P o i n t > < b : _ x > 7 6 9 . 8 0 7 6 2 1 1 3 5 3 3 1 7 1 < / b : _ x > < b : _ y > 3 9 5 . 4 < / b : _ y > < / b : P o i n t > < b : P o i n t > < b : _ x > 7 2 4 . 2 6 3 3 3 7 0 0 0 0 0 0 0 9 < / b : _ x > < b : _ y > 3 9 5 . 4 < / b : _ y > < / b : P o i n t > < b : P o i n t > < b : _ x > 7 2 2 . 2 6 3 3 3 7 0 0 0 0 0 0 0 9 < / b : _ x > < b : _ y > 3 9 3 . 4 < / b : _ y > < / b : P o i n t > < b : P o i n t > < b : _ x > 7 2 2 . 2 6 3 3 3 7 0 0 0 0 0 0 0 9 < / b : _ x > < b : _ y > 3 8 8 . 4 < / b : _ y > < / b : P o i n t > < b : P o i n t > < b : _ x > 7 2 0 . 2 6 3 3 3 7 0 0 0 0 0 0 0 9 < / b : _ x > < b : _ y > 3 8 6 . 4 < / b : _ y > < / b : P o i n t > < b : P o i n t > < b : _ x > 6 7 4 . 7 1 9 0 5 2 8 3 8 3 2 8 9 3 < / b : _ x > < b : _ y > 3 8 6 . 4 < / b : _ y > < / b : P o i n t > < / P o i n t s > < / a : V a l u e > < / a : K e y V a l u e O f D i a g r a m O b j e c t K e y a n y T y p e z b w N T n L X > < a : K e y V a l u e O f D i a g r a m O b j e c t K e y a n y T y p e z b w N T n L X > < a : K e y > < K e y > R e l a t i o n s h i p s \ & l t ; T a b l e s \ O r d e r _ i t e m s \ C o l u m n s \ o r d e r _ i d & g t ; - & l t ; T a b l e s \ O r d e r s \ C o l u m n s \ o r d e r _ i d & g t ; \ F K < / K e y > < / a : K e y > < a : V a l u e   i : t y p e = " D i a g r a m D i s p l a y L i n k E n d p o i n t V i e w S t a t e " > < H e i g h t > 1 6 < / H e i g h t > < L a b e l L o c a t i o n   x m l n s : b = " h t t p : / / s c h e m a s . d a t a c o n t r a c t . o r g / 2 0 0 4 / 0 7 / S y s t e m . W i n d o w s " > < b : _ x > 7 6 9 . 8 0 7 6 2 1 1 3 5 3 3 1 7 1 < / b : _ x > < b : _ y > 3 8 7 . 4 < / b : _ y > < / L a b e l L o c a t i o n > < L o c a t i o n   x m l n s : b = " h t t p : / / s c h e m a s . d a t a c o n t r a c t . o r g / 2 0 0 4 / 0 7 / S y s t e m . W i n d o w s " > < b : _ x > 7 8 5 . 8 0 7 6 2 1 1 3 5 3 3 1 7 1 < / b : _ x > < b : _ y > 3 9 5 . 4 < / b : _ y > < / L o c a t i o n > < S h a p e R o t a t e A n g l e > 1 8 0 < / S h a p e R o t a t e A n g l e > < W i d t h > 1 6 < / W i d t h > < / a : V a l u e > < / a : K e y V a l u e O f D i a g r a m O b j e c t K e y a n y T y p e z b w N T n L X > < a : K e y V a l u e O f D i a g r a m O b j e c t K e y a n y T y p e z b w N T n L X > < a : K e y > < K e y > R e l a t i o n s h i p s \ & l t ; T a b l e s \ O r d e r _ i t e m s \ C o l u m n s \ o r d e r _ i d & g t ; - & l t ; T a b l e s \ O r d e r s \ C o l u m n s \ o r d e r _ i d & g t ; \ P K < / K e y > < / a : K e y > < a : V a l u e   i : t y p e = " D i a g r a m D i s p l a y L i n k E n d p o i n t V i e w S t a t e " > < H e i g h t > 1 6 < / H e i g h t > < L a b e l L o c a t i o n   x m l n s : b = " h t t p : / / s c h e m a s . d a t a c o n t r a c t . o r g / 2 0 0 4 / 0 7 / S y s t e m . W i n d o w s " > < b : _ x > 6 5 8 . 7 1 9 0 5 2 8 3 8 3 2 8 9 3 < / b : _ x > < b : _ y > 3 7 8 . 4 < / b : _ y > < / L a b e l L o c a t i o n > < L o c a t i o n   x m l n s : b = " h t t p : / / s c h e m a s . d a t a c o n t r a c t . o r g / 2 0 0 4 / 0 7 / S y s t e m . W i n d o w s " > < b : _ x > 6 5 8 . 7 1 9 0 5 2 8 3 8 3 2 8 9 3 < / b : _ x > < b : _ y > 3 8 6 . 4 < / b : _ y > < / L o c a t i o n > < S h a p e R o t a t e A n g l e > 3 6 0 < / S h a p e R o t a t e A n g l e > < W i d t h > 1 6 < / W i d t h > < / a : V a l u e > < / a : K e y V a l u e O f D i a g r a m O b j e c t K e y a n y T y p e z b w N T n L X > < a : K e y V a l u e O f D i a g r a m O b j e c t K e y a n y T y p e z b w N T n L X > < a : K e y > < K e y > R e l a t i o n s h i p s \ & l t ; T a b l e s \ O r d e r _ i t e m s \ C o l u m n s \ o r d e r _ i d & g t ; - & l t ; T a b l e s \ O r d e r s \ C o l u m n s \ o r d e r _ i d & g t ; \ C r o s s F i l t e r < / K e y > < / a : K e y > < a : V a l u e   i : t y p e = " D i a g r a m D i s p l a y L i n k C r o s s F i l t e r V i e w S t a t e " > < P o i n t s   x m l n s : b = " h t t p : / / s c h e m a s . d a t a c o n t r a c t . o r g / 2 0 0 4 / 0 7 / S y s t e m . W i n d o w s " > < b : P o i n t > < b : _ x > 7 6 9 . 8 0 7 6 2 1 1 3 5 3 3 1 7 1 < / b : _ x > < b : _ y > 3 9 5 . 4 < / b : _ y > < / b : P o i n t > < b : P o i n t > < b : _ x > 7 2 4 . 2 6 3 3 3 7 0 0 0 0 0 0 0 9 < / b : _ x > < b : _ y > 3 9 5 . 4 < / b : _ y > < / b : P o i n t > < b : P o i n t > < b : _ x > 7 2 2 . 2 6 3 3 3 7 0 0 0 0 0 0 0 9 < / b : _ x > < b : _ y > 3 9 3 . 4 < / b : _ y > < / b : P o i n t > < b : P o i n t > < b : _ x > 7 2 2 . 2 6 3 3 3 7 0 0 0 0 0 0 0 9 < / b : _ x > < b : _ y > 3 8 8 . 4 < / b : _ y > < / b : P o i n t > < b : P o i n t > < b : _ x > 7 2 0 . 2 6 3 3 3 7 0 0 0 0 0 0 0 9 < / b : _ x > < b : _ y > 3 8 6 . 4 < / b : _ y > < / b : P o i n t > < b : P o i n t > < b : _ x > 6 7 4 . 7 1 9 0 5 2 8 3 8 3 2 8 9 3 < / b : _ x > < b : _ y > 3 8 6 . 4 < / b : _ y > < / b : P o i n t > < / P o i n t s > < / a : V a l u e > < / a : K e y V a l u e O f D i a g r a m O b j e c t K e y a n y T y p e z b w N T n L X > < a : K e y V a l u e O f D i a g r a m O b j e c t K e y a n y T y p e z b w N T n L X > < a : K e y > < K e y > R e l a t i o n s h i p s \ & l t ; T a b l e s \ O r d e r _ i t e m s \ C o l u m n s \ s e l l e r _ i d & g t ; - & l t ; T a b l e s \ S e l l e r s \ C o l u m n s \ s e l l e r _ i d & g t ; < / K e y > < / a : K e y > < a : V a l u e   i : t y p e = " D i a g r a m D i s p l a y L i n k V i e w S t a t e " > < A u t o m a t i o n P r o p e r t y H e l p e r T e x t > E n d   p o i n t   1 :   ( 1 0 0 1 . 8 0 7 6 2 1 1 3 5 3 3 , 3 9 5 . 4 ) .   E n d   p o i n t   2 :   ( 1 1 0 8 . 4 3 0 4 8 4 5 4 1 3 3 , 3 0 3 )   < / A u t o m a t i o n P r o p e r t y H e l p e r T e x t > < L a y e d O u t > t r u e < / L a y e d O u t > < P o i n t s   x m l n s : b = " h t t p : / / s c h e m a s . d a t a c o n t r a c t . o r g / 2 0 0 4 / 0 7 / S y s t e m . W i n d o w s " > < b : P o i n t > < b : _ x > 1 0 0 1 . 8 0 7 6 2 1 1 3 5 3 3 1 8 < / b : _ x > < b : _ y > 3 9 5 . 4 < / b : _ y > < / b : P o i n t > < b : P o i n t > < b : _ x > 1 0 5 3 . 1 1 9 0 5 3 0 0 0 0 0 0 1 < / b : _ x > < b : _ y > 3 9 5 . 4 < / b : _ y > < / b : P o i n t > < b : P o i n t > < b : _ x > 1 0 5 5 . 1 1 9 0 5 3 0 0 0 0 0 0 1 < / b : _ x > < b : _ y > 3 9 3 . 4 < / b : _ y > < / b : P o i n t > < b : P o i n t > < b : _ x > 1 0 5 5 . 1 1 9 0 5 3 0 0 0 0 0 0 1 < / b : _ x > < b : _ y > 3 0 5 < / b : _ y > < / b : P o i n t > < b : P o i n t > < b : _ x > 1 0 5 7 . 1 1 9 0 5 3 0 0 0 0 0 0 1 < / b : _ x > < b : _ y > 3 0 3 < / b : _ y > < / b : P o i n t > < b : P o i n t > < b : _ x > 1 1 0 8 . 4 3 0 4 8 4 5 4 1 3 2 6 9 < / b : _ x > < b : _ y > 3 0 3 < / b : _ y > < / b : P o i n t > < / P o i n t s > < / a : V a l u e > < / a : K e y V a l u e O f D i a g r a m O b j e c t K e y a n y T y p e z b w N T n L X > < a : K e y V a l u e O f D i a g r a m O b j e c t K e y a n y T y p e z b w N T n L X > < a : K e y > < K e y > R e l a t i o n s h i p s \ & l t ; T a b l e s \ O r d e r _ i t e m s \ C o l u m n s \ s e l l e r _ i d & g t ; - & l t ; T a b l e s \ S e l l e r s \ C o l u m n s \ s e l l e r _ i d & g t ; \ F K < / K e y > < / a : K e y > < a : V a l u e   i : t y p e = " D i a g r a m D i s p l a y L i n k E n d p o i n t V i e w S t a t e " > < H e i g h t > 1 6 < / H e i g h t > < L a b e l L o c a t i o n   x m l n s : b = " h t t p : / / s c h e m a s . d a t a c o n t r a c t . o r g / 2 0 0 4 / 0 7 / S y s t e m . W i n d o w s " > < b : _ x > 9 8 5 . 8 0 7 6 2 1 1 3 5 3 3 1 8 3 < / b : _ x > < b : _ y > 3 8 7 . 4 < / b : _ y > < / L a b e l L o c a t i o n > < L o c a t i o n   x m l n s : b = " h t t p : / / s c h e m a s . d a t a c o n t r a c t . o r g / 2 0 0 4 / 0 7 / S y s t e m . W i n d o w s " > < b : _ x > 9 8 5 . 8 0 7 6 2 1 1 3 5 3 3 1 8 3 < / b : _ x > < b : _ y > 3 9 5 . 4 < / b : _ y > < / L o c a t i o n > < S h a p e R o t a t e A n g l e > 3 6 0 < / S h a p e R o t a t e A n g l e > < W i d t h > 1 6 < / W i d t h > < / a : V a l u e > < / a : K e y V a l u e O f D i a g r a m O b j e c t K e y a n y T y p e z b w N T n L X > < a : K e y V a l u e O f D i a g r a m O b j e c t K e y a n y T y p e z b w N T n L X > < a : K e y > < K e y > R e l a t i o n s h i p s \ & l t ; T a b l e s \ O r d e r _ i t e m s \ C o l u m n s \ s e l l e r _ i d & g t ; - & l t ; T a b l e s \ S e l l e r s \ C o l u m n s \ s e l l e r _ i d & g t ; \ P K < / K e y > < / a : K e y > < a : V a l u e   i : t y p e = " D i a g r a m D i s p l a y L i n k E n d p o i n t V i e w S t a t e " > < H e i g h t > 1 6 < / H e i g h t > < L a b e l L o c a t i o n   x m l n s : b = " h t t p : / / s c h e m a s . d a t a c o n t r a c t . o r g / 2 0 0 4 / 0 7 / S y s t e m . W i n d o w s " > < b : _ x > 1 1 0 8 . 4 3 0 4 8 4 5 4 1 3 2 6 9 < / b : _ x > < b : _ y > 2 9 5 < / b : _ y > < / L a b e l L o c a t i o n > < L o c a t i o n   x m l n s : b = " h t t p : / / s c h e m a s . d a t a c o n t r a c t . o r g / 2 0 0 4 / 0 7 / S y s t e m . W i n d o w s " > < b : _ x > 1 1 2 4 . 4 3 0 4 8 4 5 4 1 3 2 6 9 < / b : _ x > < b : _ y > 3 0 3 < / b : _ y > < / L o c a t i o n > < S h a p e R o t a t e A n g l e > 1 8 0 < / S h a p e R o t a t e A n g l e > < W i d t h > 1 6 < / W i d t h > < / a : V a l u e > < / a : K e y V a l u e O f D i a g r a m O b j e c t K e y a n y T y p e z b w N T n L X > < a : K e y V a l u e O f D i a g r a m O b j e c t K e y a n y T y p e z b w N T n L X > < a : K e y > < K e y > R e l a t i o n s h i p s \ & l t ; T a b l e s \ O r d e r _ i t e m s \ C o l u m n s \ s e l l e r _ i d & g t ; - & l t ; T a b l e s \ S e l l e r s \ C o l u m n s \ s e l l e r _ i d & g t ; \ C r o s s F i l t e r < / K e y > < / a : K e y > < a : V a l u e   i : t y p e = " D i a g r a m D i s p l a y L i n k C r o s s F i l t e r V i e w S t a t e " > < P o i n t s   x m l n s : b = " h t t p : / / s c h e m a s . d a t a c o n t r a c t . o r g / 2 0 0 4 / 0 7 / S y s t e m . W i n d o w s " > < b : P o i n t > < b : _ x > 1 0 0 1 . 8 0 7 6 2 1 1 3 5 3 3 1 8 < / b : _ x > < b : _ y > 3 9 5 . 4 < / b : _ y > < / b : P o i n t > < b : P o i n t > < b : _ x > 1 0 5 3 . 1 1 9 0 5 3 0 0 0 0 0 0 1 < / b : _ x > < b : _ y > 3 9 5 . 4 < / b : _ y > < / b : P o i n t > < b : P o i n t > < b : _ x > 1 0 5 5 . 1 1 9 0 5 3 0 0 0 0 0 0 1 < / b : _ x > < b : _ y > 3 9 3 . 4 < / b : _ y > < / b : P o i n t > < b : P o i n t > < b : _ x > 1 0 5 5 . 1 1 9 0 5 3 0 0 0 0 0 0 1 < / b : _ x > < b : _ y > 3 0 5 < / b : _ y > < / b : P o i n t > < b : P o i n t > < b : _ x > 1 0 5 7 . 1 1 9 0 5 3 0 0 0 0 0 0 1 < / b : _ x > < b : _ y > 3 0 3 < / b : _ y > < / b : P o i n t > < b : P o i n t > < b : _ x > 1 1 0 8 . 4 3 0 4 8 4 5 4 1 3 2 6 9 < / b : _ x > < b : _ y > 3 0 3 < / b : _ y > < / b : P o i n t > < / P o i n t s > < / a : V a l u e > < / a : K e y V a l u e O f D i a g r a m O b j e c t K e y a n y T y p e z b w N T n L X > < a : K e y V a l u e O f D i a g r a m O b j e c t K e y a n y T y p e z b w N T n L X > < a : K e y > < K e y > R e l a t i o n s h i p s \ & l t ; T a b l e s \ O r d e r _ i t e m s \ C o l u m n s \ p r o d u c t _ i d & g t ; - & l t ; T a b l e s \ P r o d u c t \ C o l u m n s \ p r o d u c t _ i d & g t ; < / K e y > < / a : K e y > < a : V a l u e   i : t y p e = " D i a g r a m D i s p l a y L i n k V i e w S t a t e " > < A u t o m a t i o n P r o p e r t y H e l p e r T e x t > E n d   p o i n t   1 :   ( 8 8 5 . 8 0 7 6 2 1 , 2 7 2 . 4 ) .   E n d   p o i n t   2 :   ( 8 0 3 . 0 2 2 8 6 3 , 2 3 4 )   < / A u t o m a t i o n P r o p e r t y H e l p e r T e x t > < L a y e d O u t > t r u e < / L a y e d O u t > < P o i n t s   x m l n s : b = " h t t p : / / s c h e m a s . d a t a c o n t r a c t . o r g / 2 0 0 4 / 0 7 / S y s t e m . W i n d o w s " > < b : P o i n t > < b : _ x > 8 8 5 . 8 0 7 6 2 1 < / b : _ x > < b : _ y > 2 7 2 . 4 0 0 0 0 0 0 0 0 0 0 0 0 3 < / b : _ y > < / b : P o i n t > < b : P o i n t > < b : _ x > 8 8 5 . 8 0 7 6 2 1 < / b : _ x > < b : _ y > 2 5 5 . 2 < / b : _ y > < / b : P o i n t > < b : P o i n t > < b : _ x > 8 8 3 . 8 0 7 6 2 1 < / b : _ x > < b : _ y > 2 5 3 . 2 < / b : _ y > < / b : P o i n t > < b : P o i n t > < b : _ x > 8 0 5 . 0 2 2 8 6 3 < / b : _ x > < b : _ y > 2 5 3 . 2 < / b : _ y > < / b : P o i n t > < b : P o i n t > < b : _ x > 8 0 3 . 0 2 2 8 6 3 < / b : _ x > < b : _ y > 2 5 1 . 2 < / b : _ y > < / b : P o i n t > < b : P o i n t > < b : _ x > 8 0 3 . 0 2 2 8 6 3 < / b : _ x > < b : _ y > 2 3 4 . 0 0 0 0 0 0 0 0 0 0 0 0 0 3 < / b : _ y > < / b : P o i n t > < / P o i n t s > < / a : V a l u e > < / a : K e y V a l u e O f D i a g r a m O b j e c t K e y a n y T y p e z b w N T n L X > < a : K e y V a l u e O f D i a g r a m O b j e c t K e y a n y T y p e z b w N T n L X > < a : K e y > < K e y > R e l a t i o n s h i p s \ & l t ; T a b l e s \ O r d e r _ i t e m s \ C o l u m n s \ p r o d u c t _ i d & g t ; - & l t ; T a b l e s \ P r o d u c t \ C o l u m n s \ p r o d u c t _ i d & g t ; \ F K < / K e y > < / a : K e y > < a : V a l u e   i : t y p e = " D i a g r a m D i s p l a y L i n k E n d p o i n t V i e w S t a t e " > < H e i g h t > 1 6 < / H e i g h t > < L a b e l L o c a t i o n   x m l n s : b = " h t t p : / / s c h e m a s . d a t a c o n t r a c t . o r g / 2 0 0 4 / 0 7 / S y s t e m . W i n d o w s " > < b : _ x > 8 7 7 . 8 0 7 6 2 1 < / b : _ x > < b : _ y > 2 7 2 . 4 0 0 0 0 0 0 0 0 0 0 0 0 3 < / b : _ y > < / L a b e l L o c a t i o n > < L o c a t i o n   x m l n s : b = " h t t p : / / s c h e m a s . d a t a c o n t r a c t . o r g / 2 0 0 4 / 0 7 / S y s t e m . W i n d o w s " > < b : _ x > 8 8 5 . 8 0 7 6 2 1 < / b : _ x > < b : _ y > 2 8 8 . 4 0 0 0 0 0 0 0 0 0 0 0 0 3 < / b : _ y > < / L o c a t i o n > < S h a p e R o t a t e A n g l e > 2 7 0 < / S h a p e R o t a t e A n g l e > < W i d t h > 1 6 < / W i d t h > < / a : V a l u e > < / a : K e y V a l u e O f D i a g r a m O b j e c t K e y a n y T y p e z b w N T n L X > < a : K e y V a l u e O f D i a g r a m O b j e c t K e y a n y T y p e z b w N T n L X > < a : K e y > < K e y > R e l a t i o n s h i p s \ & l t ; T a b l e s \ O r d e r _ i t e m s \ C o l u m n s \ p r o d u c t _ i d & g t ; - & l t ; T a b l e s \ P r o d u c t \ C o l u m n s \ p r o d u c t _ i d & g t ; \ P K < / K e y > < / a : K e y > < a : V a l u e   i : t y p e = " D i a g r a m D i s p l a y L i n k E n d p o i n t V i e w S t a t e " > < H e i g h t > 1 6 < / H e i g h t > < L a b e l L o c a t i o n   x m l n s : b = " h t t p : / / s c h e m a s . d a t a c o n t r a c t . o r g / 2 0 0 4 / 0 7 / S y s t e m . W i n d o w s " > < b : _ x > 7 9 5 . 0 2 2 8 6 3 < / b : _ x > < b : _ y > 2 1 8 . 0 0 0 0 0 0 0 0 0 0 0 0 0 3 < / b : _ y > < / L a b e l L o c a t i o n > < L o c a t i o n   x m l n s : b = " h t t p : / / s c h e m a s . d a t a c o n t r a c t . o r g / 2 0 0 4 / 0 7 / S y s t e m . W i n d o w s " > < b : _ x > 8 0 3 . 0 2 2 8 6 3 < / b : _ x > < b : _ y > 2 1 8 . 0 0 0 0 0 0 0 0 0 0 0 0 0 3 < / b : _ y > < / L o c a t i o n > < S h a p e R o t a t e A n g l e > 9 0 < / S h a p e R o t a t e A n g l e > < W i d t h > 1 6 < / W i d t h > < / a : V a l u e > < / a : K e y V a l u e O f D i a g r a m O b j e c t K e y a n y T y p e z b w N T n L X > < a : K e y V a l u e O f D i a g r a m O b j e c t K e y a n y T y p e z b w N T n L X > < a : K e y > < K e y > R e l a t i o n s h i p s \ & l t ; T a b l e s \ O r d e r _ i t e m s \ C o l u m n s \ p r o d u c t _ i d & g t ; - & l t ; T a b l e s \ P r o d u c t \ C o l u m n s \ p r o d u c t _ i d & g t ; \ C r o s s F i l t e r < / K e y > < / a : K e y > < a : V a l u e   i : t y p e = " D i a g r a m D i s p l a y L i n k C r o s s F i l t e r V i e w S t a t e " > < P o i n t s   x m l n s : b = " h t t p : / / s c h e m a s . d a t a c o n t r a c t . o r g / 2 0 0 4 / 0 7 / S y s t e m . W i n d o w s " > < b : P o i n t > < b : _ x > 8 8 5 . 8 0 7 6 2 1 < / b : _ x > < b : _ y > 2 7 2 . 4 0 0 0 0 0 0 0 0 0 0 0 0 3 < / b : _ y > < / b : P o i n t > < b : P o i n t > < b : _ x > 8 8 5 . 8 0 7 6 2 1 < / b : _ x > < b : _ y > 2 5 5 . 2 < / b : _ y > < / b : P o i n t > < b : P o i n t > < b : _ x > 8 8 3 . 8 0 7 6 2 1 < / b : _ x > < b : _ y > 2 5 3 . 2 < / b : _ y > < / b : P o i n t > < b : P o i n t > < b : _ x > 8 0 5 . 0 2 2 8 6 3 < / b : _ x > < b : _ y > 2 5 3 . 2 < / b : _ y > < / b : P o i n t > < b : P o i n t > < b : _ x > 8 0 3 . 0 2 2 8 6 3 < / b : _ x > < b : _ y > 2 5 1 . 2 < / b : _ y > < / b : P o i n t > < b : P o i n t > < b : _ x > 8 0 3 . 0 2 2 8 6 3 < / b : _ x > < b : _ y > 2 3 4 . 0 0 0 0 0 0 0 0 0 0 0 0 0 3 < / b : _ y > < / b : P o i n t > < / P o i n t s > < / a : V a l u e > < / a : K e y V a l u e O f D i a g r a m O b j e c t K e y a n y T y p e z b w N T n L X > < a : K e y V a l u e O f D i a g r a m O b j e c t K e y a n y T y p e z b w N T n L X > < a : K e y > < K e y > R e l a t i o n s h i p s \ & l t ; T a b l e s \ O r d e r _ p a y m e n t \ C o l u m n s \ o r d e r _ i d & g t ; - & l t ; T a b l e s \ O r d e r s \ C o l u m n s \ o r d e r _ i d & g t ; < / K e y > < / a : K e y > < a : V a l u e   i : t y p e = " D i a g r a m D i s p l a y L i n k V i e w S t a t e " > < A u t o m a t i o n P r o p e r t y H e l p e r T e x t > E n d   p o i n t   1 :   ( 5 1 5 . 7 1 1 4 3 1 7 0 2 9 9 7 , 8 8 . 2 ) .   E n d   p o i n t   2 :   ( 5 2 6 . 7 1 1 4 3 2 , 1 8 2 . 8 )   < / A u t o m a t i o n P r o p e r t y H e l p e r T e x t > < L a y e d O u t > t r u e < / L a y e d O u t > < P o i n t s   x m l n s : b = " h t t p : / / s c h e m a s . d a t a c o n t r a c t . o r g / 2 0 0 4 / 0 7 / S y s t e m . W i n d o w s " > < b : P o i n t > < b : _ x > 5 1 5 . 7 1 1 4 3 1 7 0 2 9 9 7 2 9 < / b : _ x > < b : _ y > 8 8 . 2 < / b : _ y > < / b : P o i n t > < b : P o i n t > < b : _ x > 5 2 4 . 7 1 1 4 3 2 < / b : _ x > < b : _ y > 8 8 . 2 < / b : _ y > < / b : P o i n t > < b : P o i n t > < b : _ x > 5 2 6 . 7 1 1 4 3 2 < / b : _ x > < b : _ y > 9 0 . 2 < / b : _ y > < / b : P o i n t > < b : P o i n t > < b : _ x > 5 2 6 . 7 1 1 4 3 2 < / b : _ x > < b : _ y > 1 8 2 . 8 < / b : _ y > < / b : P o i n t > < / P o i n t s > < / a : V a l u e > < / a : K e y V a l u e O f D i a g r a m O b j e c t K e y a n y T y p e z b w N T n L X > < a : K e y V a l u e O f D i a g r a m O b j e c t K e y a n y T y p e z b w N T n L X > < a : K e y > < K e y > R e l a t i o n s h i p s \ & l t ; T a b l e s \ O r d e r _ p a y m e n t \ C o l u m n s \ o r d e r _ i d & g t ; - & l t ; T a b l e s \ O r d e r s \ C o l u m n s \ o r d e r _ i d & g t ; \ F K < / K e y > < / a : K e y > < a : V a l u e   i : t y p e = " D i a g r a m D i s p l a y L i n k E n d p o i n t V i e w S t a t e " > < H e i g h t > 1 6 < / H e i g h t > < L a b e l L o c a t i o n   x m l n s : b = " h t t p : / / s c h e m a s . d a t a c o n t r a c t . o r g / 2 0 0 4 / 0 7 / S y s t e m . W i n d o w s " > < b : _ x > 4 9 9 . 7 1 1 4 3 1 7 0 2 9 9 7 2 9 < / b : _ x > < b : _ y > 8 0 . 2 < / b : _ y > < / L a b e l L o c a t i o n > < L o c a t i o n   x m l n s : b = " h t t p : / / s c h e m a s . d a t a c o n t r a c t . o r g / 2 0 0 4 / 0 7 / S y s t e m . W i n d o w s " > < b : _ x > 4 9 9 . 7 1 1 4 3 1 7 0 2 9 9 7 2 9 < / b : _ x > < b : _ y > 8 8 . 2 < / b : _ y > < / L o c a t i o n > < S h a p e R o t a t e A n g l e > 3 6 0 < / S h a p e R o t a t e A n g l e > < W i d t h > 1 6 < / W i d t h > < / a : V a l u e > < / a : K e y V a l u e O f D i a g r a m O b j e c t K e y a n y T y p e z b w N T n L X > < a : K e y V a l u e O f D i a g r a m O b j e c t K e y a n y T y p e z b w N T n L X > < a : K e y > < K e y > R e l a t i o n s h i p s \ & l t ; T a b l e s \ O r d e r _ p a y m e n t \ C o l u m n s \ o r d e r _ i d & g t ; - & l t ; T a b l e s \ O r d e r s \ C o l u m n s \ o r d e r _ i d & g t ; \ P K < / K e y > < / a : K e y > < a : V a l u e   i : t y p e = " D i a g r a m D i s p l a y L i n k E n d p o i n t V i e w S t a t e " > < H e i g h t > 1 6 < / H e i g h t > < L a b e l L o c a t i o n   x m l n s : b = " h t t p : / / s c h e m a s . d a t a c o n t r a c t . o r g / 2 0 0 4 / 0 7 / S y s t e m . W i n d o w s " > < b : _ x > 5 1 8 . 7 1 1 4 3 2 < / b : _ x > < b : _ y > 1 8 2 . 8 < / b : _ y > < / L a b e l L o c a t i o n > < L o c a t i o n   x m l n s : b = " h t t p : / / s c h e m a s . d a t a c o n t r a c t . o r g / 2 0 0 4 / 0 7 / S y s t e m . W i n d o w s " > < b : _ x > 5 2 6 . 7 1 1 4 3 2 < / b : _ x > < b : _ y > 1 9 8 . 8 < / b : _ y > < / L o c a t i o n > < S h a p e R o t a t e A n g l e > 2 7 0 < / S h a p e R o t a t e A n g l e > < W i d t h > 1 6 < / W i d t h > < / a : V a l u e > < / a : K e y V a l u e O f D i a g r a m O b j e c t K e y a n y T y p e z b w N T n L X > < a : K e y V a l u e O f D i a g r a m O b j e c t K e y a n y T y p e z b w N T n L X > < a : K e y > < K e y > R e l a t i o n s h i p s \ & l t ; T a b l e s \ O r d e r _ p a y m e n t \ C o l u m n s \ o r d e r _ i d & g t ; - & l t ; T a b l e s \ O r d e r s \ C o l u m n s \ o r d e r _ i d & g t ; \ C r o s s F i l t e r < / K e y > < / a : K e y > < a : V a l u e   i : t y p e = " D i a g r a m D i s p l a y L i n k C r o s s F i l t e r V i e w S t a t e " > < P o i n t s   x m l n s : b = " h t t p : / / s c h e m a s . d a t a c o n t r a c t . o r g / 2 0 0 4 / 0 7 / S y s t e m . W i n d o w s " > < b : P o i n t > < b : _ x > 5 1 5 . 7 1 1 4 3 1 7 0 2 9 9 7 2 9 < / b : _ x > < b : _ y > 8 8 . 2 < / b : _ y > < / b : P o i n t > < b : P o i n t > < b : _ x > 5 2 4 . 7 1 1 4 3 2 < / b : _ x > < b : _ y > 8 8 . 2 < / b : _ y > < / b : P o i n t > < b : P o i n t > < b : _ x > 5 2 6 . 7 1 1 4 3 2 < / b : _ x > < b : _ y > 9 0 . 2 < / b : _ y > < / b : P o i n t > < b : P o i n t > < b : _ x > 5 2 6 . 7 1 1 4 3 2 < / b : _ x > < b : _ y > 1 8 2 . 8 < / b : _ y > < / b : P o i n t > < / P o i n t s > < / a : V a l u e > < / a : K e y V a l u e O f D i a g r a m O b j e c t K e y a n y T y p e z b w N T n L X > < a : K e y V a l u e O f D i a g r a m O b j e c t K e y a n y T y p e z b w N T n L X > < a : K e y > < K e y > R e l a t i o n s h i p s \ & l t ; T a b l e s \ O r d e r _ r e v i e w s \ C o l u m n s \ o r d e r _ i d & g t ; - & l t ; T a b l e s \ O r d e r s \ C o l u m n s \ o r d e r _ i d & g t ; < / K e y > < / a : K e y > < a : V a l u e   i : t y p e = " D i a g r a m D i s p l a y L i n k V i e w S t a t e " > < A u t o m a t i o n P r o p e r t y H e l p e r T e x t > E n d   p o i n t   1 :   ( 2 7 7 . 6 , 2 8 4 . 6 ) .   E n d   p o i n t   2 :   ( 3 5 7 . 1 1 9 0 5 2 8 3 8 3 2 9 , 3 7 6 . 4 )   < / A u t o m a t i o n P r o p e r t y H e l p e r T e x t > < L a y e d O u t > t r u e < / L a y e d O u t > < P o i n t s   x m l n s : b = " h t t p : / / s c h e m a s . d a t a c o n t r a c t . o r g / 2 0 0 4 / 0 7 / S y s t e m . W i n d o w s " > < b : P o i n t > < b : _ x > 2 7 7 . 5 9 9 9 9 9 9 9 9 9 9 9 9 7 < / b : _ x > < b : _ y > 2 8 4 . 6 < / b : _ y > < / b : P o i n t > < b : P o i n t > < b : _ x > 3 1 5 . 3 5 9 5 2 6 5 < / b : _ x > < b : _ y > 2 8 4 . 6 < / b : _ y > < / b : P o i n t > < b : P o i n t > < b : _ x > 3 1 7 . 3 5 9 5 2 6 5 < / b : _ x > < b : _ y > 2 8 6 . 6 < / b : _ y > < / b : P o i n t > < b : P o i n t > < b : _ x > 3 1 7 . 3 5 9 5 2 6 5 < / b : _ x > < b : _ y > 3 7 4 . 4 < / b : _ y > < / b : P o i n t > < b : P o i n t > < b : _ x > 3 1 9 . 3 5 9 5 2 6 5 < / b : _ x > < b : _ y > 3 7 6 . 4 < / b : _ y > < / b : P o i n t > < b : P o i n t > < b : _ x > 3 5 7 . 1 1 9 0 5 2 8 3 8 3 2 9 0 8 < / b : _ x > < b : _ y > 3 7 6 . 4 < / b : _ y > < / b : P o i n t > < / P o i n t s > < / a : V a l u e > < / a : K e y V a l u e O f D i a g r a m O b j e c t K e y a n y T y p e z b w N T n L X > < a : K e y V a l u e O f D i a g r a m O b j e c t K e y a n y T y p e z b w N T n L X > < a : K e y > < K e y > R e l a t i o n s h i p s \ & l t ; T a b l e s \ O r d e r _ r e v i e w s \ C o l u m n s \ o r d e r _ i d & g t ; - & l t ; T a b l e s \ O r d e r s \ C o l u m n s \ o r d e r _ i d & g t ; \ F K < / K e y > < / a : K e y > < a : V a l u e   i : t y p e = " D i a g r a m D i s p l a y L i n k E n d p o i n t V i e w S t a t e " > < H e i g h t > 1 6 < / H e i g h t > < L a b e l L o c a t i o n   x m l n s : b = " h t t p : / / s c h e m a s . d a t a c o n t r a c t . o r g / 2 0 0 4 / 0 7 / S y s t e m . W i n d o w s " > < b : _ x > 2 6 1 . 5 9 9 9 9 9 9 9 9 9 9 9 9 7 < / b : _ x > < b : _ y > 2 7 6 . 6 < / b : _ y > < / L a b e l L o c a t i o n > < L o c a t i o n   x m l n s : b = " h t t p : / / s c h e m a s . d a t a c o n t r a c t . o r g / 2 0 0 4 / 0 7 / S y s t e m . W i n d o w s " > < b : _ x > 2 6 1 . 5 9 9 9 9 9 9 9 9 9 9 9 9 7 < / b : _ x > < b : _ y > 2 8 4 . 6 < / b : _ y > < / L o c a t i o n > < S h a p e R o t a t e A n g l e > 3 6 0 < / S h a p e R o t a t e A n g l e > < W i d t h > 1 6 < / W i d t h > < / a : V a l u e > < / a : K e y V a l u e O f D i a g r a m O b j e c t K e y a n y T y p e z b w N T n L X > < a : K e y V a l u e O f D i a g r a m O b j e c t K e y a n y T y p e z b w N T n L X > < a : K e y > < K e y > R e l a t i o n s h i p s \ & l t ; T a b l e s \ O r d e r _ r e v i e w s \ C o l u m n s \ o r d e r _ i d & g t ; - & l t ; T a b l e s \ O r d e r s \ C o l u m n s \ o r d e r _ i d & g t ; \ P K < / K e y > < / a : K e y > < a : V a l u e   i : t y p e = " D i a g r a m D i s p l a y L i n k E n d p o i n t V i e w S t a t e " > < H e i g h t > 1 6 < / H e i g h t > < L a b e l L o c a t i o n   x m l n s : b = " h t t p : / / s c h e m a s . d a t a c o n t r a c t . o r g / 2 0 0 4 / 0 7 / S y s t e m . W i n d o w s " > < b : _ x > 3 5 7 . 1 1 9 0 5 2 8 3 8 3 2 9 0 8 < / b : _ x > < b : _ y > 3 6 8 . 4 < / b : _ y > < / L a b e l L o c a t i o n > < L o c a t i o n   x m l n s : b = " h t t p : / / s c h e m a s . d a t a c o n t r a c t . o r g / 2 0 0 4 / 0 7 / S y s t e m . W i n d o w s " > < b : _ x > 3 7 3 . 1 1 9 0 5 2 8 3 8 3 2 9 0 8 < / b : _ x > < b : _ y > 3 7 6 . 4 < / b : _ y > < / L o c a t i o n > < S h a p e R o t a t e A n g l e > 1 8 0 < / S h a p e R o t a t e A n g l e > < W i d t h > 1 6 < / W i d t h > < / a : V a l u e > < / a : K e y V a l u e O f D i a g r a m O b j e c t K e y a n y T y p e z b w N T n L X > < a : K e y V a l u e O f D i a g r a m O b j e c t K e y a n y T y p e z b w N T n L X > < a : K e y > < K e y > R e l a t i o n s h i p s \ & l t ; T a b l e s \ O r d e r _ r e v i e w s \ C o l u m n s \ o r d e r _ i d & g t ; - & l t ; T a b l e s \ O r d e r s \ C o l u m n s \ o r d e r _ i d & g t ; \ C r o s s F i l t e r < / K e y > < / a : K e y > < a : V a l u e   i : t y p e = " D i a g r a m D i s p l a y L i n k C r o s s F i l t e r V i e w S t a t e " > < P o i n t s   x m l n s : b = " h t t p : / / s c h e m a s . d a t a c o n t r a c t . o r g / 2 0 0 4 / 0 7 / S y s t e m . W i n d o w s " > < b : P o i n t > < b : _ x > 2 7 7 . 5 9 9 9 9 9 9 9 9 9 9 9 9 7 < / b : _ x > < b : _ y > 2 8 4 . 6 < / b : _ y > < / b : P o i n t > < b : P o i n t > < b : _ x > 3 1 5 . 3 5 9 5 2 6 5 < / b : _ x > < b : _ y > 2 8 4 . 6 < / b : _ y > < / b : P o i n t > < b : P o i n t > < b : _ x > 3 1 7 . 3 5 9 5 2 6 5 < / b : _ x > < b : _ y > 2 8 6 . 6 < / b : _ y > < / b : P o i n t > < b : P o i n t > < b : _ x > 3 1 7 . 3 5 9 5 2 6 5 < / b : _ x > < b : _ y > 3 7 4 . 4 < / b : _ y > < / b : P o i n t > < b : P o i n t > < b : _ x > 3 1 9 . 3 5 9 5 2 6 5 < / b : _ x > < b : _ y > 3 7 6 . 4 < / b : _ y > < / b : P o i n t > < b : P o i n t > < b : _ x > 3 5 7 . 1 1 9 0 5 2 8 3 8 3 2 9 0 8 < / b : _ x > < b : _ y > 3 7 6 . 4 < / b : _ y > < / b : P o i n t > < / P o i n t s > < / a : V a l u e > < / a : K e y V a l u e O f D i a g r a m O b j e c t K e y a n y T y p e z b w N T n L X > < a : K e y V a l u e O f D i a g r a m O b j e c t K e y a n y T y p e z b w N T n L X > < a : K e y > < K e y > R e l a t i o n s h i p s \ & l t ; T a b l e s \ P r o d u c t \ C o l u m n s \ p r o d u c t _ c a t e g o r y _ n a m e & g t ; - & l t ; T a b l e s \ P r o d u c t _ c a t e g o r y _ n a m e \ C o l u m n s \ p r o d u c t _ c a t e g o r y _ n a m e & g t ; < / K e y > < / a : K e y > < a : V a l u e   i : t y p e = " D i a g r a m D i s p l a y L i n k V i e w S t a t e " > < A u t o m a t i o n P r o p e r t y H e l p e r T e x t > E n d   p o i n t   1 :   ( 9 3 5 . 0 2 2 8 6 3 4 0 5 9 9 5 , 1 0 9 ) .   E n d   p o i n t   2 :   ( 1 0 4 4 . 5 2 6 6 7 3 9 7 3 6 6 , 8 6 . 2 )   < / A u t o m a t i o n P r o p e r t y H e l p e r T e x t > < L a y e d O u t > t r u e < / L a y e d O u t > < P o i n t s   x m l n s : b = " h t t p : / / s c h e m a s . d a t a c o n t r a c t . o r g / 2 0 0 4 / 0 7 / S y s t e m . W i n d o w s " > < b : P o i n t > < b : _ x > 9 3 5 . 0 2 2 8 6 3 4 0 5 9 9 5 3 9 < / b : _ x > < b : _ y > 1 0 9 < / b : _ y > < / b : P o i n t > < b : P o i n t > < b : _ x > 9 8 7 . 7 7 4 7 6 8 4 9 9 9 9 9 9 4 < / b : _ x > < b : _ y > 1 0 9 < / b : _ y > < / b : P o i n t > < b : P o i n t > < b : _ x > 9 8 9 . 7 7 4 7 6 8 4 9 9 9 9 9 9 4 < / b : _ x > < b : _ y > 1 0 7 < / b : _ y > < / b : P o i n t > < b : P o i n t > < b : _ x > 9 8 9 . 7 7 4 7 6 8 4 9 9 9 9 9 9 4 < / b : _ x > < b : _ y > 8 8 . 2 < / b : _ y > < / b : P o i n t > < b : P o i n t > < b : _ x > 9 9 1 . 7 7 4 7 6 8 4 9 9 9 9 9 9 4 < / b : _ x > < b : _ y > 8 6 . 2 < / b : _ y > < / b : P o i n t > < b : P o i n t > < b : _ x > 1 0 4 4 . 5 2 6 6 7 3 9 7 3 6 6 1 2 < / b : _ x > < b : _ y > 8 6 . 1 9 9 9 9 9 9 9 9 9 9 9 9 8 9 < / b : _ y > < / b : P o i n t > < / P o i n t s > < / a : V a l u e > < / a : K e y V a l u e O f D i a g r a m O b j e c t K e y a n y T y p e z b w N T n L X > < a : K e y V a l u e O f D i a g r a m O b j e c t K e y a n y T y p e z b w N T n L X > < a : K e y > < K e y > R e l a t i o n s h i p s \ & l t ; T a b l e s \ P r o d u c t \ C o l u m n s \ p r o d u c t _ c a t e g o r y _ n a m e & g t ; - & l t ; T a b l e s \ P r o d u c t _ c a t e g o r y _ n a m e \ C o l u m n s \ p r o d u c t _ c a t e g o r y _ n a m e & g t ; \ F K < / K e y > < / a : K e y > < a : V a l u e   i : t y p e = " D i a g r a m D i s p l a y L i n k E n d p o i n t V i e w S t a t e " > < H e i g h t > 1 6 < / H e i g h t > < L a b e l L o c a t i o n   x m l n s : b = " h t t p : / / s c h e m a s . d a t a c o n t r a c t . o r g / 2 0 0 4 / 0 7 / S y s t e m . W i n d o w s " > < b : _ x > 9 1 9 . 0 2 2 8 6 3 4 0 5 9 9 5 3 9 < / b : _ x > < b : _ y > 1 0 1 < / b : _ y > < / L a b e l L o c a t i o n > < L o c a t i o n   x m l n s : b = " h t t p : / / s c h e m a s . d a t a c o n t r a c t . o r g / 2 0 0 4 / 0 7 / S y s t e m . W i n d o w s " > < b : _ x > 9 1 9 . 0 2 2 8 6 3 4 0 5 9 9 5 3 9 < / b : _ x > < b : _ y > 1 0 9 < / b : _ y > < / L o c a t i o n > < S h a p e R o t a t e A n g l e > 3 6 0 < / S h a p e R o t a t e A n g l e > < W i d t h > 1 6 < / W i d t h > < / a : V a l u e > < / a : K e y V a l u e O f D i a g r a m O b j e c t K e y a n y T y p e z b w N T n L X > < a : K e y V a l u e O f D i a g r a m O b j e c t K e y a n y T y p e z b w N T n L X > < a : K e y > < K e y > R e l a t i o n s h i p s \ & l t ; T a b l e s \ P r o d u c t \ C o l u m n s \ p r o d u c t _ c a t e g o r y _ n a m e & g t ; - & l t ; T a b l e s \ P r o d u c t _ c a t e g o r y _ n a m e \ C o l u m n s \ p r o d u c t _ c a t e g o r y _ n a m e & g t ; \ P K < / K e y > < / a : K e y > < a : V a l u e   i : t y p e = " D i a g r a m D i s p l a y L i n k E n d p o i n t V i e w S t a t e " > < H e i g h t > 1 6 < / H e i g h t > < L a b e l L o c a t i o n   x m l n s : b = " h t t p : / / s c h e m a s . d a t a c o n t r a c t . o r g / 2 0 0 4 / 0 7 / S y s t e m . W i n d o w s " > < b : _ x > 1 0 4 4 . 5 2 6 6 7 3 9 7 3 6 6 1 2 < / b : _ x > < b : _ y > 7 8 . 1 9 9 9 9 9 9 9 9 9 9 9 9 8 9 < / b : _ y > < / L a b e l L o c a t i o n > < L o c a t i o n   x m l n s : b = " h t t p : / / s c h e m a s . d a t a c o n t r a c t . o r g / 2 0 0 4 / 0 7 / S y s t e m . W i n d o w s " > < b : _ x > 1 0 6 0 . 5 2 6 6 7 3 9 7 3 6 6 1 2 < / b : _ x > < b : _ y > 8 6 . 2 < / b : _ y > < / L o c a t i o n > < S h a p e R o t a t e A n g l e > 1 8 0 . 0 0 0 0 0 0 0 0 0 0 0 0 0 6 < / S h a p e R o t a t e A n g l e > < W i d t h > 1 6 < / W i d t h > < / a : V a l u e > < / a : K e y V a l u e O f D i a g r a m O b j e c t K e y a n y T y p e z b w N T n L X > < a : K e y V a l u e O f D i a g r a m O b j e c t K e y a n y T y p e z b w N T n L X > < a : K e y > < K e y > R e l a t i o n s h i p s \ & l t ; T a b l e s \ P r o d u c t \ C o l u m n s \ p r o d u c t _ c a t e g o r y _ n a m e & g t ; - & l t ; T a b l e s \ P r o d u c t _ c a t e g o r y _ n a m e \ C o l u m n s \ p r o d u c t _ c a t e g o r y _ n a m e & g t ; \ C r o s s F i l t e r < / K e y > < / a : K e y > < a : V a l u e   i : t y p e = " D i a g r a m D i s p l a y L i n k C r o s s F i l t e r V i e w S t a t e " > < P o i n t s   x m l n s : b = " h t t p : / / s c h e m a s . d a t a c o n t r a c t . o r g / 2 0 0 4 / 0 7 / S y s t e m . W i n d o w s " > < b : P o i n t > < b : _ x > 9 3 5 . 0 2 2 8 6 3 4 0 5 9 9 5 3 9 < / b : _ x > < b : _ y > 1 0 9 < / b : _ y > < / b : P o i n t > < b : P o i n t > < b : _ x > 9 8 7 . 7 7 4 7 6 8 4 9 9 9 9 9 9 4 < / b : _ x > < b : _ y > 1 0 9 < / b : _ y > < / b : P o i n t > < b : P o i n t > < b : _ x > 9 8 9 . 7 7 4 7 6 8 4 9 9 9 9 9 9 4 < / b : _ x > < b : _ y > 1 0 7 < / b : _ y > < / b : P o i n t > < b : P o i n t > < b : _ x > 9 8 9 . 7 7 4 7 6 8 4 9 9 9 9 9 9 4 < / b : _ x > < b : _ y > 8 8 . 2 < / b : _ y > < / b : P o i n t > < b : P o i n t > < b : _ x > 9 9 1 . 7 7 4 7 6 8 4 9 9 9 9 9 9 4 < / b : _ x > < b : _ y > 8 6 . 2 < / b : _ y > < / b : P o i n t > < b : P o i n t > < b : _ x > 1 0 4 4 . 5 2 6 6 7 3 9 7 3 6 6 1 2 < / b : _ x > < b : _ y > 8 6 . 1 9 9 9 9 9 9 9 9 9 9 9 9 8 9 < / b : _ y > < / b : P o i n t > < / P o i n t s > < / a : V a l u e > < / a : K e y V a l u e O f D i a g r a m O b j e c t K e y a n y T y p e z b w N T n L X > < a : K e y V a l u e O f D i a g r a m O b j e c t K e y a n y T y p e z b w N T n L X > < a : K e y > < K e y > R e l a t i o n s h i p s \ & l t ; T a b l e s \ S e l l e r s \ C o l u m n s \ s e l l e r _ z i p _ c o d e _ p r e f i x & g t ; - & l t ; T a b l e s \ G e o l o c a t i o n \ C o l u m n s \ g e o l o c a t i o n _ z i p _ c o d e _ p r e f i x & g t ; < / K e y > < / a : K e y > < a : V a l u e   i : t y p e = " D i a g r a m D i s p l a y L i n k V i e w S t a t e " > < A u t o m a t i o n P r o p e r t y H e l p e r T e x t > E n d   p o i n t   1 :   ( 1 2 2 4 . 4 3 0 4 8 5 , 3 9 4 ) .   E n d   p o i n t   2 :   ( 1 1 8 9 . 5 0 3 8 1 1 , 4 6 0 . 8 )   < / A u t o m a t i o n P r o p e r t y H e l p e r T e x t > < L a y e d O u t > t r u e < / L a y e d O u t > < P o i n t s   x m l n s : b = " h t t p : / / s c h e m a s . d a t a c o n t r a c t . o r g / 2 0 0 4 / 0 7 / S y s t e m . W i n d o w s " > < b : P o i n t > < b : _ x > 1 2 2 4 . 4 3 0 4 8 5 < / b : _ x > < b : _ y > 3 9 3 . 9 9 9 9 9 9 9 9 9 9 9 9 8 9 < / b : _ y > < / b : P o i n t > < b : P o i n t > < b : _ x > 1 2 2 4 . 4 3 0 4 8 5 < / b : _ x > < b : _ y > 4 2 5 . 4 < / b : _ y > < / b : P o i n t > < b : P o i n t > < b : _ x > 1 2 2 2 . 4 3 0 4 8 5 < / b : _ x > < b : _ y > 4 2 7 . 4 < / b : _ y > < / b : P o i n t > < b : P o i n t > < b : _ x > 1 1 9 1 . 5 0 3 8 1 1 < / b : _ x > < b : _ y > 4 2 7 . 4 < / b : _ y > < / b : P o i n t > < b : P o i n t > < b : _ x > 1 1 8 9 . 5 0 3 8 1 1 < / b : _ x > < b : _ y > 4 2 9 . 4 < / b : _ y > < / b : P o i n t > < b : P o i n t > < b : _ x > 1 1 8 9 . 5 0 3 8 1 1 < / b : _ x > < b : _ y > 4 6 0 . 7 9 9 9 9 9 9 9 9 9 9 9 7 3 < / b : _ y > < / b : P o i n t > < / P o i n t s > < / a : V a l u e > < / a : K e y V a l u e O f D i a g r a m O b j e c t K e y a n y T y p e z b w N T n L X > < a : K e y V a l u e O f D i a g r a m O b j e c t K e y a n y T y p e z b w N T n L X > < a : K e y > < K e y > R e l a t i o n s h i p s \ & l t ; T a b l e s \ S e l l e r s \ C o l u m n s \ s e l l e r _ z i p _ c o d e _ p r e f i x & g t ; - & l t ; T a b l e s \ G e o l o c a t i o n \ C o l u m n s \ g e o l o c a t i o n _ z i p _ c o d e _ p r e f i x & g t ; \ F K < / K e y > < / a : K e y > < a : V a l u e   i : t y p e = " D i a g r a m D i s p l a y L i n k E n d p o i n t V i e w S t a t e " > < H e i g h t > 1 6 < / H e i g h t > < L a b e l L o c a t i o n   x m l n s : b = " h t t p : / / s c h e m a s . d a t a c o n t r a c t . o r g / 2 0 0 4 / 0 7 / S y s t e m . W i n d o w s " > < b : _ x > 1 2 1 6 . 4 3 0 4 8 5 < / b : _ x > < b : _ y > 3 7 7 . 9 9 9 9 9 9 9 9 9 9 9 9 8 9 < / b : _ y > < / L a b e l L o c a t i o n > < L o c a t i o n   x m l n s : b = " h t t p : / / s c h e m a s . d a t a c o n t r a c t . o r g / 2 0 0 4 / 0 7 / S y s t e m . W i n d o w s " > < b : _ x > 1 2 2 4 . 4 3 0 4 8 5 < / b : _ x > < b : _ y > 3 7 7 . 9 9 9 9 9 9 9 9 9 9 9 9 8 9 < / b : _ y > < / L o c a t i o n > < S h a p e R o t a t e A n g l e > 9 0 < / S h a p e R o t a t e A n g l e > < W i d t h > 1 6 < / W i d t h > < / a : V a l u e > < / a : K e y V a l u e O f D i a g r a m O b j e c t K e y a n y T y p e z b w N T n L X > < a : K e y V a l u e O f D i a g r a m O b j e c t K e y a n y T y p e z b w N T n L X > < a : K e y > < K e y > R e l a t i o n s h i p s \ & l t ; T a b l e s \ S e l l e r s \ C o l u m n s \ s e l l e r _ z i p _ c o d e _ p r e f i x & g t ; - & l t ; T a b l e s \ G e o l o c a t i o n \ C o l u m n s \ g e o l o c a t i o n _ z i p _ c o d e _ p r e f i x & g t ; \ P K < / K e y > < / a : K e y > < a : V a l u e   i : t y p e = " D i a g r a m D i s p l a y L i n k E n d p o i n t V i e w S t a t e " > < H e i g h t > 1 6 < / H e i g h t > < L a b e l L o c a t i o n   x m l n s : b = " h t t p : / / s c h e m a s . d a t a c o n t r a c t . o r g / 2 0 0 4 / 0 7 / S y s t e m . W i n d o w s " > < b : _ x > 1 1 8 1 . 5 0 3 8 1 1 < / b : _ x > < b : _ y > 4 6 0 . 7 9 9 9 9 9 9 9 9 9 9 9 7 3 < / b : _ y > < / L a b e l L o c a t i o n > < L o c a t i o n   x m l n s : b = " h t t p : / / s c h e m a s . d a t a c o n t r a c t . o r g / 2 0 0 4 / 0 7 / S y s t e m . W i n d o w s " > < b : _ x > 1 1 8 9 . 5 0 3 8 1 1 < / b : _ x > < b : _ y > 4 7 6 . 7 9 9 9 9 9 9 9 9 9 9 9 7 3 < / b : _ y > < / L o c a t i o n > < S h a p e R o t a t e A n g l e > 2 7 0 < / S h a p e R o t a t e A n g l e > < W i d t h > 1 6 < / W i d t h > < / a : V a l u e > < / a : K e y V a l u e O f D i a g r a m O b j e c t K e y a n y T y p e z b w N T n L X > < a : K e y V a l u e O f D i a g r a m O b j e c t K e y a n y T y p e z b w N T n L X > < a : K e y > < K e y > R e l a t i o n s h i p s \ & l t ; T a b l e s \ S e l l e r s \ C o l u m n s \ s e l l e r _ z i p _ c o d e _ p r e f i x & g t ; - & l t ; T a b l e s \ G e o l o c a t i o n \ C o l u m n s \ g e o l o c a t i o n _ z i p _ c o d e _ p r e f i x & g t ; \ C r o s s F i l t e r < / K e y > < / a : K e y > < a : V a l u e   i : t y p e = " D i a g r a m D i s p l a y L i n k C r o s s F i l t e r V i e w S t a t e " > < P o i n t s   x m l n s : b = " h t t p : / / s c h e m a s . d a t a c o n t r a c t . o r g / 2 0 0 4 / 0 7 / S y s t e m . W i n d o w s " > < b : P o i n t > < b : _ x > 1 2 2 4 . 4 3 0 4 8 5 < / b : _ x > < b : _ y > 3 9 3 . 9 9 9 9 9 9 9 9 9 9 9 9 8 9 < / b : _ y > < / b : P o i n t > < b : P o i n t > < b : _ x > 1 2 2 4 . 4 3 0 4 8 5 < / b : _ x > < b : _ y > 4 2 5 . 4 < / b : _ y > < / b : P o i n t > < b : P o i n t > < b : _ x > 1 2 2 2 . 4 3 0 4 8 5 < / b : _ x > < b : _ y > 4 2 7 . 4 < / b : _ y > < / b : P o i n t > < b : P o i n t > < b : _ x > 1 1 9 1 . 5 0 3 8 1 1 < / b : _ x > < b : _ y > 4 2 7 . 4 < / b : _ y > < / b : P o i n t > < b : P o i n t > < b : _ x > 1 1 8 9 . 5 0 3 8 1 1 < / b : _ x > < b : _ y > 4 2 9 . 4 < / b : _ y > < / b : P o i n t > < b : P o i n t > < b : _ x > 1 1 8 9 . 5 0 3 8 1 1 < / b : _ x > < b : _ y > 4 6 0 . 7 9 9 9 9 9 9 9 9 9 9 9 7 3 < / b : _ y > < / b : P o i n t > < / P o i n t s > < / a : V a l u e > < / a : K e y V a l u e O f D i a g r a m O b j e c t K e y a n y T y p e z b w N T n L X > < / V i e w S t a t e s > < / D i a g r a m M a n a g e r . S e r i a l i z a b l e D i a g r a m > < / A r r a y O f D i a g r a m M a n a g e r . S e r i a l i z a b l e D i a g r a m > ] ] > < / 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 C o l u m n s \ c u s t o m e r _ u n i q u e _ i d < / K e y > < / a : K e y > < a : V a l u e   i : t y p e = " T a b l e W i d g e t B a s e V i e w S t a t e " / > < / a : K e y V a l u e O f D i a g r a m O b j e c t K e y a n y T y p e z b w N T n L X > < a : K e y V a l u e O f D i a g r a m O b j e c t K e y a n y T y p e z b w N T n L X > < a : K e y > < K e y > C o l u m n s \ c u s t o m e r _ z i p _ c o d e _ p r e f i x < / 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 G e o l o c a t i o n 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 G e o l o c a t i o n 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 C o l u m n s \ g e o l o c a t i o n _ z i p _ c o d e _ p r e f i x < / K e y > < / a : K e y > < a : V a l u e   i : t y p e = " T a b l e W i d g e t B a s e V i e w S t a t e " / > < / a : K e y V a l u e O f D i a g r a m O b j e c t K e y a n y T y p e z b w N T n L X > < a : K e y V a l u e O f D i a g r a m O b j e c t K e y a n y T y p e z b w N T n L X > < a : K e y > < K e y > C o l u m n s \ g e o l o c a t i o n _ l a t < / K e y > < / a : K e y > < a : V a l u e   i : t y p e = " T a b l e W i d g e t B a s e V i e w S t a t e " / > < / a : K e y V a l u e O f D i a g r a m O b j e c t K e y a n y T y p e z b w N T n L X > < a : K e y V a l u e O f D i a g r a m O b j e c t K e y a n y T y p e z b w N T n L X > < a : K e y > < K e y > C o l u m n s \ g e o l o c a t i o n _ l n g < / K e y > < / a : K e y > < a : V a l u e   i : t y p e = " T a b l e W i d g e t B a s e V i e w S t a t e " / > < / a : K e y V a l u e O f D i a g r a m O b j e c t K e y a n y T y p e z b w N T n L X > < a : K e y V a l u e O f D i a g r a m O b j e c t K e y a n y T y p e z b w N T n L X > < a : K e y > < K e y > C o l u m n s \ g e o l o c a t i o n _ c i t y < / K e y > < / a : K e y > < a : V a l u e   i : t y p e = " T a b l e W i d g e t B a s e V i e w S t a t e " / > < / a : K e y V a l u e O f D i a g r a m O b j e c t K e y a n y T y p e z b w N T n L X > < a : K e y V a l u e O f D i a g r a m O b j e c t K e y a n y T y p e z b w N T n L X > < a : K e y > < K e y > C o l u m n s \ g e o l o c a t i o n _ s t a t e 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 C o l u m n s \ o r d e r _ i t e m _ i d 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 C o l u m n s \ s e l l e r _ i d < / K e y > < / a : K e y > < a : V a l u e   i : t y p e = " T a b l e W i d g e t B a s e V i e w S t a t e " / > < / a : K e y V a l u e O f D i a g r a m O b j e c t K e y a n y T y p e z b w N T n L X > < a : K e y V a l u e O f D i a g r a m O b j e c t K e y a n y T y p e z b w N T n L X > < a : K e y > < K e y > C o l u m n s \ s h i p p i n g _ l i m i t _ d a t e < / 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 C o l u m n s \ f r e i g h t _ v a l u e 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 O r d e r _ r e v i e w s 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 O r d e r _ r e v i e w s 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 C o l u m n s \ r e v i e w _ s c o r e < / K e y > < / a : K e y > < a : V a l u e   i : t y p e = " T a b l e W i d g e t B a s e V i e w S t a t e " / > < / a : K e y V a l u e O f D i a g r a m O b j e c t K e y a n y T y p e z b w N T n L X > < a : K e y V a l u e O f D i a g r a m O b j e c t K e y a n y T y p e z b w N T n L X > < a : K e y > < K e y > C o l u m n s \ r e v i e w _ c r e a t i o n _ d a t e < / K e y > < / a : K e y > < a : V a l u e   i : t y p e = " T a b l e W i d g e t B a s e V i e w S t a t e " / > < / a : K e y V a l u e O f D i a g r a m O b j e c t K e y a n y T y p e z b w N T n L X > < a : K e y V a l u e O f D i a g r a m O b j e c t K e y a n y T y p e z b w N T n L X > < a : K e y > < K e y > C o l u m n s \ r e v i e w _ a n s w e r _ t i m e s t a m p < / K e y > < / a : K e y > < a : V a l u e   i : t y p e = " T a b l e W i d g e t B a s e V i e w S t a t e " / > < / a : K e y V a l u e O f D i a g r a m O b j e c t K e y a n y T y p e z b w N T n L X > < a : K e y V a l u e O f D i a g r a m O b j e c t K e y a n y T y p e z b w N T n L X > < a : K e y > < K e y > C o l u m n s \ R e v i e w _ r e s p o n s e _ i n _ d a y s 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 C o l u m n s \ p r o d u c t _ c a t e g o r y _ n a m e < / K e y > < / a : K e y > < a : V a l u e   i : t y p e = " T a b l e W i d g e t B a s e V i e w S t a t e " / > < / a : K e y V a l u e O f D i a g r a m O b j e c t K e y a n y T y p e z b w N T n L X > < a : K e y V a l u e O f D i a g r a m O b j e c t K e y a n y T y p e z b w N T n L X > < a : K e y > < K e y > C o l u m n s \ p r o d u c t _ p h o t o s _ q t y < / K e y > < / a : K e y > < a : V a l u e   i : t y p e = " T a b l e W i d g e t B a s e V i e w S t a t e " / > < / a : K e y V a l u e O f D i a g r a m O b j e c t K e y a n y T y p e z b w N T n L X > < a : K e y V a l u e O f D i a g r a m O b j e c t K e y a n y T y p e z b w N T n L X > < a : K e y > < K e y > C o l u m n s \ p r o d u c t _ w e i g h t _ g < / K e y > < / a : K e y > < a : V a l u e   i : t y p e = " T a b l e W i d g e t B a s e V i e w S t a t e " / > < / a : K e y V a l u e O f D i a g r a m O b j e c t K e y a n y T y p e z b w N T n L X > < a : K e y V a l u e O f D i a g r a m O b j e c t K e y a n y T y p e z b w N T n L X > < a : K e y > < K e y > C o l u m n s \ p r o d u c t _ l e n g t h _ c m < / K e y > < / a : K e y > < a : V a l u e   i : t y p e = " T a b l e W i d g e t B a s e V i e w S t a t e " / > < / a : K e y V a l u e O f D i a g r a m O b j e c t K e y a n y T y p e z b w N T n L X > < a : K e y V a l u e O f D i a g r a m O b j e c t K e y a n y T y p e z b w N T n L X > < a : K e y > < K e y > C o l u m n s \ p r o d u c t _ h e i g h t _ c m < / K e y > < / a : K e y > < a : V a l u e   i : t y p e = " T a b l e W i d g e t B a s e V i e w S t a t e " / > < / a : K e y V a l u e O f D i a g r a m O b j e c t K e y a n y T y p e z b w N T n L X > < a : K e y V a l u e O f D i a g r a m O b j e c t K e y a n y T y p e z b w N T n L X > < a : K e y > < K e y > C o l u m n s \ p r o d u c t _ w i d t h _ c m 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 P r o d u c t _ c a t e g o r y _ n a m e 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 P r o d u c t _ c a t e g o r y _ n a m e 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 C o l u m n s \ p r o d u c t _ c a t e g o r y _ n a m e < / K e y > < / a : K e y > < a : V a l u e   i : t y p e = " T a b l e W i d g e t B a s e V i e w S t a t e " / > < / a : K e y V a l u e O f D i a g r a m O b j e c t K e y a n y T y p e z b w N T n L X > < a : K e y V a l u e O f D i a g r a m O b j e c t K e y a n y T y p e z b w N T n L X > < a : K e y > < K e y > C o l u m n s \ p r o d u c t _ c a t e g o r y _ n a m e _ e n g l i s h 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 C o l u m n s \ o r d e r _ s t a t u s < / K e y > < / a : K e y > < a : V a l u e   i : t y p e = " T a b l e W i d g e t B a s e V i e w S t a t e " / > < / a : K e y V a l u e O f D i a g r a m O b j e c t K e y a n y T y p e z b w N T n L X > < a : K e y V a l u e O f D i a g r a m O b j e c t K e y a n y T y p e z b w N T n L X > < a : K e y > < K e y > C o l u m n s \ o r d e r _ p u r c h a s e _ t i m e s t a m p < / K e y > < / a : K e y > < a : V a l u e   i : t y p e = " T a b l e W i d g e t B a s e V i e w S t a t e " / > < / a : K e y V a l u e O f D i a g r a m O b j e c t K e y a n y T y p e z b w N T n L X > < a : K e y V a l u e O f D i a g r a m O b j e c t K e y a n y T y p e z b w N T n L X > < a : K e y > < K e y > C o l u m n s \ o r d e r _ a p p r o v e d _ a t < / K e y > < / a : K e y > < a : V a l u e   i : t y p e = " T a b l e W i d g e t B a s e V i e w S t a t e " / > < / a : K e y V a l u e O f D i a g r a m O b j e c t K e y a n y T y p e z b w N T n L X > < a : K e y V a l u e O f D i a g r a m O b j e c t K e y a n y T y p e z b w N T n L X > < a : K e y > < K e y > C o l u m n s \ o r d e r _ d e l i v e r e d _ c a r r i e r _ d a t e < / K e y > < / a : K e y > < a : V a l u e   i : t y p e = " T a b l e W i d g e t B a s e V i e w S t a t e " / > < / a : K e y V a l u e O f D i a g r a m O b j e c t K e y a n y T y p e z b w N T n L X > < a : K e y V a l u e O f D i a g r a m O b j e c t K e y a n y T y p e z b w N T n L X > < a : K e y > < K e y > C o l u m n s \ o r d e r _ d e l i v e r e d _ c u s t o m e r _ d a t e < / K e y > < / a : K e y > < a : V a l u e   i : t y p e = " T a b l e W i d g e t B a s e V i e w S t a t e " / > < / a : K e y V a l u e O f D i a g r a m O b j e c t K e y a n y T y p e z b w N T n L X > < a : K e y V a l u e O f D i a g r a m O b j e c t K e y a n y T y p e z b w N T n L X > < a : K e y > < K e y > C o l u m n s \ o r d e r _ e s t i m a t e d _ d e l i v e r y _ d a t e < / K e y > < / a : K e y > < a : V a l u e   i : t y p e = " T a b l e W i d g e t B a s e V i e w S t a t e " / > < / a : K e y V a l u e O f D i a g r a m O b j e c t K e y a n y T y p e z b w N T n L X > < a : K e y V a l u e O f D i a g r a m O b j e c t K e y a n y T y p e z b w N T n L X > < a : K e y > < K e y > C o l u m n s \ C u s t o m e r _ s a t i s f a c t i o n < / K e y > < / a : K e y > < a : V a l u e   i : t y p e = " T a b l e W i d g e t B a s e V i e w S t a t e " / > < / a : K e y V a l u e O f D i a g r a m O b j e c t K e y a n y T y p e z b w N T n L X > < a : K e y V a l u e O f D i a g r a m O b j e c t K e y a n y T y p e z b w N T n L X > < a : K e y > < K e y > C o l u m n s \ D e l i v e r y _ S t a t u s < / K e y > < / a : K e y > < a : V a l u e   i : t y p e = " T a b l e W i d g e t B a s e V i e w S t a t e " / > < / a : K e y V a l u e O f D i a g r a m O b j e c t K e y a n y T y p e z b w N T n L X > < a : K e y V a l u e O f D i a g r a m O b j e c t K e y a n y T y p e z b w N T n L X > < a : K e y > < K e y > C o l u m n s \ W e e k e n d / W e e k d a y < / K e y > < / a : K e y > < a : V a l u e   i : t y p e = " T a b l e W i d g e t B a s e V i e w S t a t e " / > < / a : K e y V a l u e O f D i a g r a m O b j e c t K e y a n y T y p e z b w N T n L X > < a : K e y V a l u e O f D i a g r a m O b j e c t K e y a n y T y p e z b w N T n L X > < a : K e y > < K e y > C o l u m n s \ o r d e r _ m o n t h < / K e y > < / a : K e y > < a : V a l u e   i : t y p e = " T a b l e W i d g e t B a s e V i e w S t a t e " / > < / a : K e y V a l u e O f D i a g r a m O b j e c t K e y a n y T y p e z b w N T n L X > < a : K e y V a l u e O f D i a g r a m O b j e c t K e y a n y T y p e z b w N T n L X > < a : K e y > < K e y > C o l u m n s \ m o n t h _ y e a r < / K e y > < / a : K e y > < a : V a l u e   i : t y p e = " T a b l e W i d g e t B a s e V i e w S t a t e " / > < / a : K e y V a l u e O f D i a g r a m O b j e c t K e y a n y T y p e z b w N T n L X > < a : K e y V a l u e O f D i a g r a m O b j e c t K e y a n y T y p e z b w N T n L X > < a : K e y > < K e y > C o l u m n s \ W e e k n u m < / 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 O r d e r _ p a y m e n t 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 O r d e r _ p a y m e n t 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 C o l u m n s \ p a y m e n t _ s e q u e n t i a l < / K e y > < / a : K e y > < a : V a l u e   i : t y p e = " T a b l e W i d g e t B a s e V i e w S t a t e " / > < / a : K e y V a l u e O f D i a g r a m O b j e c t K e y a n y T y p e z b w N T n L X > < a : K e y V a l u e O f D i a g r a m O b j e c t K e y a n y T y p e z b w N T n L X > < a : K e y > < K e y > C o l u m n s \ p a y m e n t _ t y p e < / K e y > < / a : K e y > < a : V a l u e   i : t y p e = " T a b l e W i d g e t B a s e V i e w S t a t e " / > < / a : K e y V a l u e O f D i a g r a m O b j e c t K e y a n y T y p e z b w N T n L X > < a : K e y V a l u e O f D i a g r a m O b j e c t K e y a n y T y p e z b w N T n L X > < a : K e y > < K e y > C o l u m n s \ p a y m e n t _ i n s t a l l m e n t s < / K e y > < / a : K e y > < a : V a l u e   i : t y p e = " T a b l e W i d g e t B a s e V i e w S t a t e " / > < / a : K e y V a l u e O f D i a g r a m O b j e c t K e y a n y T y p e z b w N T n L X > < a : K e y V a l u e O f D i a g r a m O b j e c t K e y a n y T y p e z b w N T n L X > < a : K e y > < K e y > C o l u m n s \ p a y m e n t _ v a l u e 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 S e l l e r s 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 S e l l e r s 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 C o l u m n s \ s e l l e r _ i d < / K e y > < / a : K e y > < a : V a l u e   i : t y p e = " T a b l e W i d g e t B a s e V i e w S t a t e " / > < / a : K e y V a l u e O f D i a g r a m O b j e c t K e y a n y T y p e z b w N T n L X > < a : K e y V a l u e O f D i a g r a m O b j e c t K e y a n y T y p e z b w N T n L X > < a : K e y > < K e y > C o l u m n s \ s e l l e r _ z i p _ c o d e _ p r e f i x < / K e y > < / a : K e y > < a : V a l u e   i : t y p e = " T a b l e W i d g e t B a s e V i e w S t a t e " / > < / a : K e y V a l u e O f D i a g r a m O b j e c t K e y a n y T y p e z b w N T n L X > < a : K e y V a l u e O f D i a g r a m O b j e c t K e y a n y T y p e z b w N T n L X > < a : K e y > < K e y > C o l u m n s \ s e l l e r _ c i t y < / K e y > < / a : K e y > < a : V a l u e   i : t y p e = " T a b l e W i d g e t B a s e V i e w S t a t e " / > < / a : K e y V a l u e O f D i a g r a m O b j e c t K e y a n y T y p e z b w N T n L X > < a : K e y V a l u e O f D i a g r a m O b j e c t K e y a n y T y p e z b w N T n L X > < a : K e y > < K e y > C o l u m n s \ s e l l e r _ s t a t e 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c f 6 c d b 7 2 - 4 d f 8 - 4 3 d 3 - b 8 8 5 - 5 c 5 2 b 4 a a e 3 a d " > < C u s t o m C o n t e n t > < ! [ C D A T A [ < ? x m l   v e r s i o n = " 1 . 0 "   e n c o d i n g = " u t f - 1 6 " ? > < S e t t i n g s > < C a l c u l a t e d F i e l d s > < i t e m > < M e a s u r e N a m e > T o t a l _ o r d e r < / M e a s u r e N a m e > < D i s p l a y N a m e > T o t a l _ o r d e r < / D i s p l a y N a m e > < V i s i b l e > F a l s e < / V i s i b l e > < / i t e m > < i t e m > < M e a s u r e N a m e > T o t a l _ r e v e n u e < / M e a s u r e N a m e > < D i s p l a y N a m e > T o t a l _ r e v e n u e < / D i s p l a y N a m e > < V i s i b l e > F a l s e < / V i s i b l e > < / i t e m > < i t e m > < M e a s u r e N a m e > A v g _ O r d e r _ v a l u e < / M e a s u r e N a m e > < D i s p l a y N a m e > A v g _ O r d e r _ v a l u e < / D i s p l a y N a m e > < V i s i b l e > F a l s e < / V i s i b l e > < / i t e m > < / C a l c u l a t e d F i e l d s > < S A H o s t H a s h > 0 < / S A H o s t H a s h > < G e m i n i F i e l d L i s t V i s i b l e > T r u e < / G e m i n i F i e l d L i s t V i s i b l e > < / S e t t i n g s > ] ] > < / C u s t o m C o n t e n t > < / G e m i n i > 
</file>

<file path=customXml/item20.xml>��< ? x m l   v e r s i o n = " 1 . 0 "   e n c o d i n g = " U T F - 1 6 " ? > < G e m i n i   x m l n s = " h t t p : / / g e m i n i / p i v o t c u s t o m i z a t i o n / T a b l e X M L _ P r o d u c t _ a 7 0 4 c 8 a a - f 4 3 a - 4 0 a 7 - a 6 d 7 - 0 1 8 b 8 4 5 a 5 f f c " > < 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 p r o d u c t _ c a t e g o r y _ n a m e < / s t r i n g > < / k e y > < v a l u e > < i n t > 2 3 2 < / i n t > < / v a l u e > < / i t e m > < i t e m > < k e y > < s t r i n g > p r o d u c t _ p h o t o s _ q t y < / s t r i n g > < / k e y > < v a l u e > < i n t > 2 0 1 < / i n t > < / v a l u e > < / i t e m > < i t e m > < k e y > < s t r i n g > p r o d u c t _ w e i g h t _ g < / s t r i n g > < / k e y > < v a l u e > < i n t > 1 8 3 < / i n t > < / v a l u e > < / i t e m > < i t e m > < k e y > < s t r i n g > p r o d u c t _ l e n g t h _ c m < / s t r i n g > < / k e y > < v a l u e > < i n t > 1 9 3 < / i n t > < / v a l u e > < / i t e m > < i t e m > < k e y > < s t r i n g > p r o d u c t _ h e i g h t _ c m < / s t r i n g > < / k e y > < v a l u e > < i n t > 1 9 3 < / i n t > < / v a l u e > < / i t e m > < i t e m > < k e y > < s t r i n g > p r o d u c t _ w i d t h _ c m < / s t r i n g > < / k e y > < v a l u e > < i n t > 1 8 9 < / i n t > < / v a l u e > < / i t e m > < / C o l u m n W i d t h s > < C o l u m n D i s p l a y I n d e x > < i t e m > < k e y > < s t r i n g > p r o d u c t _ i d < / s t r i n g > < / k e y > < v a l u e > < i n t > 0 < / i n t > < / v a l u e > < / i t e m > < i t e m > < k e y > < s t r i n g > p r o d u c t _ c a t e g o r y _ n a m e < / s t r i n g > < / k e y > < v a l u e > < i n t > 1 < / i n t > < / v a l u e > < / i t e m > < i t e m > < k e y > < s t r i n g > p r o d u c t _ p h o t o s _ q t y < / s t r i n g > < / k e y > < v a l u e > < i n t > 2 < / i n t > < / v a l u e > < / i t e m > < i t e m > < k e y > < s t r i n g > p r o d u c t _ w e i g h t _ g < / s t r i n g > < / k e y > < v a l u e > < i n t > 3 < / i n t > < / v a l u e > < / i t e m > < i t e m > < k e y > < s t r i n g > p r o d u c t _ l e n g t h _ c m < / s t r i n g > < / k e y > < v a l u e > < i n t > 4 < / i n t > < / v a l u e > < / i t e m > < i t e m > < k e y > < s t r i n g > p r o d u c t _ h e i g h t _ c m < / s t r i n g > < / k e y > < v a l u e > < i n t > 5 < / i n t > < / v a l u e > < / i t e m > < i t e m > < k e y > < s t r i n g > p r o d u c t _ w i d t h _ c m < / s t r i n g > < / k e y > < v a l u e > < i n t > 6 < / 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T a b l e O r d e r " > < C u s t o m C o n t e n t > < ! [ C D A T A [ C u s t o m e r s _ e 3 e b 2 2 9 6 - 4 b 1 4 - 4 c 3 7 - b c 1 6 - 8 7 8 e 8 d 8 c 0 1 d 4 , G e o l o c a t i o n _ 0 8 b 0 a f b f - d 7 4 8 - 4 2 7 2 - 8 e 8 2 - d 7 8 6 2 f 5 c 4 9 d c , O r d e r _ i t e m s _ 1 0 0 f 5 c 2 4 - d e 6 8 - 4 0 c 8 - b a b f - 6 c 7 1 3 4 1 f 1 c d 0 , O r d e r _ p a y m e n t _ 6 d 7 b d a e e - 6 5 9 c - 4 b a 2 - a 3 f b - 2 a c e 2 f 5 3 3 7 7 7 , O r d e r _ r e v i e w s _ 9 4 e b b 5 c 2 - d 9 5 8 - 4 c 1 8 - 8 8 b 6 - 1 4 7 b 5 d 4 f 0 0 0 4 , O r d e r s _ 2 2 a 8 e b 9 7 - 3 f 3 2 - 4 3 0 c - b 0 1 4 - d b 9 7 9 7 2 7 8 7 c 9 , P r o d u c t _ a 7 0 4 c 8 a a - f 4 3 a - 4 0 a 7 - a 6 d 7 - 0 1 8 b 8 4 5 a 5 f f c , P r o d u c t _ c a t e g o r y _ n a m e _ 0 4 7 e 7 f 9 d - 0 2 9 2 - 4 c c a - b c 8 0 - 7 4 c 8 2 8 a 0 4 4 1 5 , S e l l e r s _ 3 c 9 9 4 1 0 7 - b 1 c b - 4 f 2 1 - b c d 9 - 3 c 9 c 9 a a 0 2 c 6 c ] ] > < / C u s t o m C o n t e n t > < / G e m i n i > 
</file>

<file path=customXml/item23.xml>��< ? x m l   v e r s i o n = " 1 . 0 "   e n c o d i n g = " U T F - 1 6 " ? > < G e m i n i   x m l n s = " h t t p : / / g e m i n i / p i v o t c u s t o m i z a t i o n / S a n d b o x N o n E m p t y " > < C u s t o m C o n t e n t > < ! [ C D A T A [ 1 ] ] > < / C u s t o m C o n t e n t > < / G e m i n i > 
</file>

<file path=customXml/item24.xml>��< ? x m l   v e r s i o n = " 1 . 0 "   e n c o d i n g = " U T F - 1 6 " ? > < G e m i n i   x m l n s = " h t t p : / / g e m i n i / p i v o t c u s t o m i z a t i o n / P o w e r P i v o t V e r s i o n " > < C u s t o m C o n t e n t > < ! [ C D A T A [ 2 0 1 5 . 1 3 0 . 1 6 0 6 . 4 4 ] ] > < / C u s t o m C o n t e n t > < / G e m i n i > 
</file>

<file path=customXml/item25.xml>��< ? x m l   v e r s i o n = " 1 . 0 "   e n c o d i n g = " U T F - 1 6 " ? > < G e m i n i   x m l n s = " h t t p : / / g e m i n i / p i v o t c u s t o m i z a t i o n / f 8 8 d c 1 8 1 - 1 b d 5 - 4 9 0 1 - a b 9 4 - 7 2 a 6 9 d 3 9 a d e b " > < C u s t o m C o n t e n t > < ! [ C D A T A [ < ? x m l   v e r s i o n = " 1 . 0 "   e n c o d i n g = " u t f - 1 6 " ? > < S e t t i n g s > < C a l c u l a t e d F i e l d s > < i t e m > < M e a s u r e N a m e > T o t a l _ o r d e r < / M e a s u r e N a m e > < D i s p l a y N a m e > T o t a l _ o r d e r < / D i s p l a y N a m e > < V i s i b l e > F a l s e < / V i s i b l e > < / i t e m > < i t e m > < M e a s u r e N a m e > T o t a l _ r e v e n u e < / M e a s u r e N a m e > < D i s p l a y N a m e > T o t a l _ r e v e n u e < / D i s p l a y N a m e > < V i s i b l e > F a l s e < / V i s i b l e > < / i t e m > < i t e m > < M e a s u r e N a m e > A v g _ O r d e r _ v a l u e < / M e a s u r e N a m e > < D i s p l a y N a m e > A v g _ O r d e r _ v a l u e < / D i s p l a y N a m e > < V i s i b l e > F a l s e < / V i s i b l e > < / i t e m > < / C a l c u l a t e d F i e l d s > < S A H o s t H a s h > 0 < / S A H o s t H a s h > < G e m i n i F i e l d L i s t V i s i b l e > T r u e < / G e m i n i F i e l d L i s t V i s i b l e > < / S e t t i n g s > ] ] > < / 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7 8 3 5 a b d b - d d e f - 4 e 6 3 - a d 7 1 - 4 7 b 1 7 7 a c 3 1 d 9 " > < C u s t o m C o n t e n t > < ! [ C D A T A [ < ? x m l   v e r s i o n = " 1 . 0 "   e n c o d i n g = " u t f - 1 6 " ? > < S e t t i n g s > < C a l c u l a t e d F i e l d s > < i t e m > < M e a s u r e N a m e > T o t a l _ o r d e r < / M e a s u r e N a m e > < D i s p l a y N a m e > T o t a l _ o r d e r < / D i s p l a y N a m e > < V i s i b l e > F a l s e < / V i s i b l e > < / i t e m > < i t e m > < M e a s u r e N a m e > T o t a l _ r e v e n u e < / M e a s u r e N a m e > < D i s p l a y N a m e > T o t a l _ r e v e n u e < / D i s p l a y N a m e > < V i s i b l e > F a l s e < / V i s i b l e > < / i t e m > < i t e m > < M e a s u r e N a m e > A v g _ O r d e r _ v a l u e < / M e a s u r e N a m e > < D i s p l a y N a m e > A v g _ O r d e r _ v a l u e < / D i s p l a y N a m e > < V i s i b l e > F a l s e < / V i s i b l e > < / i t e m > < / C a l c u l a t e d F i e l d s > < S A H o s t H a s h > 0 < / S A H o s t H a s h > < G e m i n i F i e l d L i s t V i s i b l e > T r u e < / G e m i n i F i e l d L i s t V i s i b l e > < / S e t t i n g s > ] ] > < / 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 2 0 2 5 - 0 9 - 3 0 T 0 9 : 5 3 : 3 6 . 4 2 1 5 3 5 7 + 0 5 : 3 0 < / L a s t P r o c e s s e d T i m e > < / D a t a M o d e l i n g S a n d b o x . S e r i a l i z e d S a n d b o x E r r o r C a c h e > ] ] > < / C u s t o m C o n t e n t > < / G e m i n i > 
</file>

<file path=customXml/item29.xml>��< ? x m l   v e r s i o n = " 1 . 0 "   e n c o d i n g = " U T F - 1 6 " ? > < G e m i n i   x m l n s = " h t t p : / / g e m i n i / p i v o t c u s t o m i z a t i o n / T a b l e X M L _ G e o l o c a t i o n _ 0 8 b 0 a f b f - d 7 4 8 - 4 2 7 2 - 8 e 8 2 - d 7 8 6 2 f 5 c 4 9 d c " > < C u s t o m C o n t e n t > < ! [ C D A T A [ < T a b l e W i d g e t G r i d S e r i a l i z a t i o n   x m l n s : x s d = " h t t p : / / w w w . w 3 . o r g / 2 0 0 1 / X M L S c h e m a "   x m l n s : x s i = " h t t p : / / w w w . w 3 . o r g / 2 0 0 1 / X M L S c h e m a - i n s t a n c e " > < C o l u m n S u g g e s t e d T y p e   / > < C o l u m n F o r m a t   / > < C o l u m n A c c u r a c y   / > < C o l u m n C u r r e n c y S y m b o l   / > < C o l u m n P o s i t i v e P a t t e r n   / > < C o l u m n N e g a t i v e P a t t e r n   / > < C o l u m n W i d t h s > < i t e m > < k e y > < s t r i n g > g e o l o c a t i o n _ z i p _ c o d e _ p r e f i x < / s t r i n g > < / k e y > < v a l u e > < i n t > 2 6 3 < / i n t > < / v a l u e > < / i t e m > < i t e m > < k e y > < s t r i n g > g e o l o c a t i o n _ l a t < / s t r i n g > < / k e y > < v a l u e > < i n t > 1 6 1 < / i n t > < / v a l u e > < / i t e m > < i t e m > < k e y > < s t r i n g > g e o l o c a t i o n _ l n g < / s t r i n g > < / k e y > < v a l u e > < i n t > 1 6 5 < / i n t > < / v a l u e > < / i t e m > < i t e m > < k e y > < s t r i n g > g e o l o c a t i o n _ c i t y < / s t r i n g > < / k e y > < v a l u e > < i n t > 1 6 9 < / i n t > < / v a l u e > < / i t e m > < i t e m > < k e y > < s t r i n g > g e o l o c a t i o n _ s t a t e < / s t r i n g > < / k e y > < v a l u e > < i n t > 1 8 0 < / i n t > < / v a l u e > < / i t e m > < / C o l u m n W i d t h s > < C o l u m n D i s p l a y I n d e x > < i t e m > < k e y > < s t r i n g > g e o l o c a t i o n _ z i p _ c o d e _ p r e f i x < / s t r i n g > < / k e y > < v a l u e > < i n t > 0 < / i n t > < / v a l u e > < / i t e m > < i t e m > < k e y > < s t r i n g > g e o l o c a t i o n _ l a t < / s t r i n g > < / k e y > < v a l u e > < i n t > 1 < / i n t > < / v a l u e > < / i t e m > < i t e m > < k e y > < s t r i n g > g e o l o c a t i o n _ l n g < / s t r i n g > < / k e y > < v a l u e > < i n t > 2 < / i n t > < / v a l u e > < / i t e m > < i t e m > < k e y > < s t r i n g > g e o l o c a t i o n _ c i t y < / s t r i n g > < / k e y > < v a l u e > < i n t > 3 < / i n t > < / v a l u e > < / i t e m > < i t e m > < k e y > < s t r i n g > g e o l o c a t i o n _ s t a t e < / s t r i n g > < / k e y > < v a l u e > < i n t > 4 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8 8 b 2 2 d a 6 - 4 a 0 3 - 4 1 1 0 - 8 1 0 0 - b b a 0 9 a f 2 3 c 5 a " > < C u s t o m C o n t e n t > < ! [ C D A T A [ < ? x m l   v e r s i o n = " 1 . 0 "   e n c o d i n g = " u t f - 1 6 " ? > < S e t t i n g s > < C a l c u l a t e d F i e l d s > < i t e m > < M e a s u r e N a m e > T o t a l _ o r d e r < / M e a s u r e N a m e > < D i s p l a y N a m e > T o t a l _ o r d e r < / D i s p l a y N a m e > < V i s i b l e > F a l s e < / V i s i b l e > < / i t e m > < i t e m > < M e a s u r e N a m e > T o t a l _ r e v e n u e < / M e a s u r e N a m e > < D i s p l a y N a m e > T o t a l _ r e v e n u e < / D i s p l a y N a m e > < V i s i b l e > F a l s e < / V i s i b l e > < / i t e m > < i t e m > < M e a s u r e N a m e > A v g _ O r d e r _ v a l u e < / M e a s u r e N a m e > < D i s p l a y N a m e > A v g _ O r d e r _ v a l u e < / D i s p l a y N a m e > < V i s i b l e > F a l s e < / V i s i b l e > < / i t e m > < / C a l c u l a t e d F i e l d s > < S A H o s t H a s h > 0 < / S A H o s t H a s h > < G e m i n i F i e l d L i s t V i s i b l e > T r u e < / G e m i n i F i e l d L i s t V i s i b l e > < / S e t t i n g s > ] ] > < / C u s t o m C o n t e n t > < / G e m i n i > 
</file>

<file path=customXml/item30.xml>��< ? x m l   v e r s i o n = " 1 . 0 "   e n c o d i n g = " U T F - 1 6 " ? > < G e m i n i   x m l n s = " h t t p : / / g e m i n i / p i v o t c u s t o m i z a t i o n / M a n u a l C a l c M o d e " > < C u s t o m C o n t e n t > < ! [ C D A T A [ F a l s e ] ] > < / C u s t o m C o n t e n t > < / G e m i n i > 
</file>

<file path=customXml/item31.xml>��< ? x m l   v e r s i o n = " 1 . 0 "   e n c o d i n g = " U T F - 1 6 " ? > < G e m i n i   x m l n s = " h t t p : / / g e m i n i / p i v o t c u s t o m i z a t i o n / 0 e e c 5 5 f 2 - 6 c 1 8 - 4 3 7 7 - 9 d 5 7 - f e e 4 d 5 d d 2 c a 2 " > < C u s t o m C o n t e n t > < ! [ C D A T A [ < ? x m l   v e r s i o n = " 1 . 0 "   e n c o d i n g = " u t f - 1 6 " ? > < S e t t i n g s > < C a l c u l a t e d F i e l d s > < i t e m > < M e a s u r e N a m e > T o t a l _ o r d e r < / M e a s u r e N a m e > < D i s p l a y N a m e > T o t a l _ o r d e r < / D i s p l a y N a m e > < V i s i b l e > F a l s e < / V i s i b l e > < / i t e m > < i t e m > < M e a s u r e N a m e > T o t a l _ r e v e n u e < / M e a s u r e N a m e > < D i s p l a y N a m e > T o t a l _ r e v e n u e < / D i s p l a y N a m e > < V i s i b l e > F a l s e < / V i s i b l e > < / i t e m > < i t e m > < M e a s u r e N a m e > A v g _ O r d e r _ v a l u e < / M e a s u r e N a m e > < D i s p l a y N a m e > A v g _ O r d e r _ v a l u e < / D i s p l a y N a m e > < V i s i b l e > F a l s e < / V i s i b l e > < / i t e m > < / C a l c u l a t e d F i e l d s > < S A H o s t H a s h > 0 < / S A H o s t H a s h > < G e m i n i F i e l d L i s t V i s i b l e > T r u e < / G e m i n i F i e l d L i s t V i s i b l e > < / S e t t i n g s > ] ] > < / C u s t o m C o n t e n t > < / G e m i n i > 
</file>

<file path=customXml/item32.xml>��< ? x m l   v e r s i o n = " 1 . 0 "   e n c o d i n g = " U T F - 1 6 " ? > < G e m i n i   x m l n s = " h t t p : / / g e m i n i / p i v o t c u s t o m i z a t i o n / T a b l e X M L _ O r d e r _ r e v i e w s _ 9 4 e b b 5 c 2 - d 9 5 8 - 4 c 1 8 - 8 8 b 6 - 1 4 7 b 5 d 4 f 0 0 0 4 " > < C u s t o m C o n t e n t > < ! [ C D A T A [ < T a b l e W i d g e t G r i d S e r i a l i z a t i o n   x m l n s : x s d = " h t t p : / / w w w . w 3 . o r g / 2 0 0 1 / X M L S c h e m a "   x m l n s : x s i = " h t t p : / / w w w . w 3 . o r g / 2 0 0 1 / X M L S c h e m a - i n s t a n c e " > < C o l u m n S u g g e s t e d T y p e   / > < C o l u m n F o r m a t   / > < C o l u m n A c c u r a c y   / > < C o l u m n C u r r e n c y S y m b o l   / > < C o l u m n P o s i t i v e P a t t e r n   / > < C o l u m n N e g a t i v e P a t t e r n   / > < C o l u m n W i d t h s > < i t e m > < k e y > < s t r i n g > r e v i e w _ i d < / s t r i n g > < / k e y > < v a l u e > < i n t > 1 1 8 < / i n t > < / v a l u e > < / i t e m > < i t e m > < k e y > < s t r i n g > o r d e r _ i d < / s t r i n g > < / k e y > < v a l u e > < i n t > 1 0 9 < / i n t > < / v a l u e > < / i t e m > < i t e m > < k e y > < s t r i n g > r e v i e w _ s c o r e < / s t r i n g > < / k e y > < v a l u e > < i n t > 1 4 6 < / i n t > < / v a l u e > < / i t e m > < i t e m > < k e y > < s t r i n g > r e v i e w _ c r e a t i o n _ d a t e < / s t r i n g > < / k e y > < v a l u e > < i n t > 2 1 1 < / i n t > < / v a l u e > < / i t e m > < i t e m > < k e y > < s t r i n g > r e v i e w _ a n s w e r _ t i m e s t a m p < / s t r i n g > < / k e y > < v a l u e > < i n t > 2 5 3 < / i n t > < / v a l u e > < / i t e m > < i t e m > < k e y > < s t r i n g > R e v i e w _ r e s p o n s e _ i n _ d a y s < / s t r i n g > < / k e y > < v a l u e > < i n t > 2 4 6 < / i n t > < / v a l u e > < / i t e m > < / C o l u m n W i d t h s > < C o l u m n D i s p l a y I n d e x > < i t e m > < k e y > < s t r i n g > r e v i e w _ i d < / s t r i n g > < / k e y > < v a l u e > < i n t > 0 < / i n t > < / v a l u e > < / i t e m > < i t e m > < k e y > < s t r i n g > o r d e r _ i d < / s t r i n g > < / k e y > < v a l u e > < i n t > 1 < / i n t > < / v a l u e > < / i t e m > < i t e m > < k e y > < s t r i n g > r e v i e w _ s c o r e < / s t r i n g > < / k e y > < v a l u e > < i n t > 2 < / i n t > < / v a l u e > < / i t e m > < i t e m > < k e y > < s t r i n g > r e v i e w _ c r e a t i o n _ d a t e < / s t r i n g > < / k e y > < v a l u e > < i n t > 3 < / i n t > < / v a l u e > < / i t e m > < i t e m > < k e y > < s t r i n g > r e v i e w _ a n s w e r _ t i m e s t a m p < / s t r i n g > < / k e y > < v a l u e > < i n t > 4 < / i n t > < / v a l u e > < / i t e m > < i t e m > < k e y > < s t r i n g > R e v i e w _ r e s p o n s e _ i n _ d a y s < / 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C l i e n t W i n d o w X M L " > < C u s t o m C o n t e n t > < ! [ C D A T A [ S e l l e r s _ 3 c 9 9 4 1 0 7 - b 1 c b - 4 f 2 1 - b c d 9 - 3 c 9 c 9 a a 0 2 c 6 c ] ] > < / C u s t o m C o n t e n t > < / G e m i n i > 
</file>

<file path=customXml/item5.xml>��< ? x m l   v e r s i o n = " 1 . 0 "   e n c o d i n g = " U T F - 1 6 " ? > < G e m i n i   x m l n s = " h t t p : / / g e m i n i / p i v o t c u s t o m i z a t i o n / T a b l e X M L _ S e l l e r s _ 3 c 9 9 4 1 0 7 - b 1 c b - 4 f 2 1 - b c d 9 - 3 c 9 c 9 a a 0 2 c 6 c " > < C u s t o m C o n t e n t > < ! [ C D A T A [ < T a b l e W i d g e t G r i d S e r i a l i z a t i o n   x m l n s : x s d = " h t t p : / / w w w . w 3 . o r g / 2 0 0 1 / X M L S c h e m a "   x m l n s : x s i = " h t t p : / / w w w . w 3 . o r g / 2 0 0 1 / X M L S c h e m a - i n s t a n c e " > < C o l u m n S u g g e s t e d T y p e   / > < C o l u m n F o r m a t   / > < C o l u m n A c c u r a c y   / > < C o l u m n C u r r e n c y S y m b o l   / > < C o l u m n P o s i t i v e P a t t e r n   / > < C o l u m n N e g a t i v e P a t t e r n   / > < C o l u m n W i d t h s > < i t e m > < k e y > < s t r i n g > s e l l e r _ i d < / s t r i n g > < / k e y > < v a l u e > < i n t > 1 0 7 < / i n t > < / v a l u e > < / i t e m > < i t e m > < k e y > < s t r i n g > s e l l e r _ z i p _ c o d e _ p r e f i x < / s t r i n g > < / k e y > < v a l u e > < i n t > 2 1 4 < / i n t > < / v a l u e > < / i t e m > < i t e m > < k e y > < s t r i n g > s e l l e r _ c i t y < / s t r i n g > < / k e y > < v a l u e > < i n t > 1 2 0 < / i n t > < / v a l u e > < / i t e m > < i t e m > < k e y > < s t r i n g > s e l l e r _ s t a t e < / s t r i n g > < / k e y > < v a l u e > < i n t > 1 3 1 < / i n t > < / v a l u e > < / i t e m > < / C o l u m n W i d t h s > < C o l u m n D i s p l a y I n d e x > < i t e m > < k e y > < s t r i n g > s e l l e r _ i d < / s t r i n g > < / k e y > < v a l u e > < i n t > 0 < / i n t > < / v a l u e > < / i t e m > < i t e m > < k e y > < s t r i n g > s e l l e r _ z i p _ c o d e _ p r e f i x < / s t r i n g > < / k e y > < v a l u e > < i n t > 1 < / i n t > < / v a l u e > < / i t e m > < i t e m > < k e y > < s t r i n g > s e l l e r _ c i t y < / s t r i n g > < / k e y > < v a l u e > < i n t > 2 < / i n t > < / v a l u e > < / i t e m > < i t e m > < k e y > < s t r i n g > s e l l e r _ s t a t e < / 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I s S a n d b o x E m b e d d e d " > < C u s t o m C o n t e n t > < ! [ C D A T A [ y e s ] ] > < / C u s t o m C o n t e n t > < / G e m i n i > 
</file>

<file path=customXml/item7.xml>��< ? x m l   v e r s i o n = " 1 . 0 "   e n c o d i n g = " U T F - 1 6 " ? > < G e m i n i   x m l n s = " h t t p : / / g e m i n i / p i v o t c u s t o m i z a t i o n / T a b l e X M L _ O r d e r s _ 2 2 a 8 e b 9 7 - 3 f 3 2 - 4 3 0 c - b 0 1 4 - d b 9 7 9 7 2 7 8 7 c 9 " > < 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 1 0 9 < / i n t > < / v a l u e > < / i t e m > < i t e m > < k e y > < s t r i n g > c u s t o m e r _ i d < / s t r i n g > < / k e y > < v a l u e > < i n t > 1 3 9 < / i n t > < / v a l u e > < / i t e m > < i t e m > < k e y > < s t r i n g > o r d e r _ s t a t u s < / s t r i n g > < / k e y > < v a l u e > < i n t > 1 4 2 < / i n t > < / v a l u e > < / i t e m > < i t e m > < k e y > < s t r i n g > o r d e r _ p u r c h a s e _ t i m e s t a m p < / s t r i n g > < / k e y > < v a l u e > < i n t > 2 5 8 < / i n t > < / v a l u e > < / i t e m > < i t e m > < k e y > < s t r i n g > o r d e r _ a p p r o v e d _ a t < / s t r i n g > < / k e y > < v a l u e > < i n t > 1 9 3 < / i n t > < / v a l u e > < / i t e m > < i t e m > < k e y > < s t r i n g > o r d e r _ d e l i v e r e d _ c a r r i e r _ d a t e < / s t r i n g > < / k e y > < v a l u e > < i n t > 2 6 9 < / i n t > < / v a l u e > < / i t e m > < i t e m > < k e y > < s t r i n g > o r d e r _ d e l i v e r e d _ c u s t o m e r _ d a t e < / s t r i n g > < / k e y > < v a l u e > < i n t > 2 9 1 < / i n t > < / v a l u e > < / i t e m > < i t e m > < k e y > < s t r i n g > o r d e r _ e s t i m a t e d _ d e l i v e r y _ d a t e < / s t r i n g > < / k e y > < v a l u e > < i n t > 2 8 5 < / i n t > < / v a l u e > < / i t e m > < i t e m > < k e y > < s t r i n g > C u s t o m e r _ s a t i s f a c t i o n < / s t r i n g > < / k e y > < v a l u e > < i n t > 2 1 7 < / i n t > < / v a l u e > < / i t e m > < i t e m > < k e y > < s t r i n g > D e l i v e r y _ S t a t u s < / s t r i n g > < / k e y > < v a l u e > < i n t > 1 6 3 < / i n t > < / v a l u e > < / i t e m > < i t e m > < k e y > < s t r i n g > W e e k e n d / W e e k d a y < / s t r i n g > < / k e y > < v a l u e > < i n t > 1 9 1 < / i n t > < / v a l u e > < / i t e m > < i t e m > < k e y > < s t r i n g > o r d e r _ m o n t h < / s t r i n g > < / k e y > < v a l u e > < i n t > 1 4 6 < / i n t > < / v a l u e > < / i t e m > < i t e m > < k e y > < s t r i n g > m o n t h _ y e a r < / s t r i n g > < / k e y > < v a l u e > < i n t > 1 3 7 < / i n t > < / v a l u e > < / i t e m > < i t e m > < k e y > < s t r i n g > W e e k n u m < / s t r i n g > < / k e y > < v a l u e > < i n t > 1 2 1 < / i n t > < / v a l u e > < / i t e m > < i t e m > < k e y > < s t r i n g > Y e a r < / s t r i n g > < / k e y > < v a l u e > < i n t > 1 9 9 < / i n t > < / v a l u e > < / i t e m > < / C o l u m n W i d t h s > < C o l u m n D i s p l a y I n d e x > < i t e m > < k e y > < s t r i n g > o r d e r _ i d < / s t r i n g > < / k e y > < v a l u e > < i n t > 0 < / i n t > < / v a l u e > < / i t e m > < i t e m > < k e y > < s t r i n g > c u s t o m e r _ i d < / s t r i n g > < / k e y > < v a l u e > < i n t > 1 < / i n t > < / v a l u e > < / i t e m > < i t e m > < k e y > < s t r i n g > o r d e r _ s t a t u s < / s t r i n g > < / k e y > < v a l u e > < i n t > 2 < / i n t > < / v a l u e > < / i t e m > < i t e m > < k e y > < s t r i n g > o r d e r _ p u r c h a s e _ t i m e s t a m p < / s t r i n g > < / k e y > < v a l u e > < i n t > 3 < / i n t > < / v a l u e > < / i t e m > < i t e m > < k e y > < s t r i n g > o r d e r _ a p p r o v e d _ a t < / s t r i n g > < / k e y > < v a l u e > < i n t > 4 < / i n t > < / v a l u e > < / i t e m > < i t e m > < k e y > < s t r i n g > o r d e r _ d e l i v e r e d _ c a r r i e r _ d a t e < / s t r i n g > < / k e y > < v a l u e > < i n t > 5 < / i n t > < / v a l u e > < / i t e m > < i t e m > < k e y > < s t r i n g > o r d e r _ d e l i v e r e d _ c u s t o m e r _ d a t e < / s t r i n g > < / k e y > < v a l u e > < i n t > 6 < / i n t > < / v a l u e > < / i t e m > < i t e m > < k e y > < s t r i n g > o r d e r _ e s t i m a t e d _ d e l i v e r y _ d a t e < / s t r i n g > < / k e y > < v a l u e > < i n t > 7 < / i n t > < / v a l u e > < / i t e m > < i t e m > < k e y > < s t r i n g > C u s t o m e r _ s a t i s f a c t i o n < / s t r i n g > < / k e y > < v a l u e > < i n t > 8 < / i n t > < / v a l u e > < / i t e m > < i t e m > < k e y > < s t r i n g > D e l i v e r y _ S t a t u s < / s t r i n g > < / k e y > < v a l u e > < i n t > 9 < / i n t > < / v a l u e > < / i t e m > < i t e m > < k e y > < s t r i n g > W e e k e n d / W e e k d a y < / s t r i n g > < / k e y > < v a l u e > < i n t > 1 0 < / i n t > < / v a l u e > < / i t e m > < i t e m > < k e y > < s t r i n g > o r d e r _ m o n t h < / s t r i n g > < / k e y > < v a l u e > < i n t > 1 1 < / i n t > < / v a l u e > < / i t e m > < i t e m > < k e y > < s t r i n g > m o n t h _ y e a r < / s t r i n g > < / k e y > < v a l u e > < i n t > 1 2 < / i n t > < / v a l u e > < / i t e m > < i t e m > < k e y > < s t r i n g > W e e k n u m < / s t r i n g > < / k e y > < v a l u e > < i n t > 1 3 < / i n t > < / v a l u e > < / i t e m > < i t e m > < k e y > < s t r i n g > Y e a r < / s t r i n g > < / k e y > < v a l u e > < i n t > 1 4 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 1 3 5 < / H e i g h t > < / S a n d b o x E d i t o r . F o r m u l a B a r S t a t e > ] ] > < / C u s t o m C o n t e n t > < / G e m i n i > 
</file>

<file path=customXml/item9.xml>��< ? x m l   v e r s i o n = " 1 . 0 "   e n c o d i n g = " U T F - 1 6 " ? > < G e m i n i   x m l n s = " h t t p : / / g e m i n i / p i v o t c u s t o m i z a t i o n / 7 e 2 e b 3 f 3 - e 4 0 1 - 4 0 b 3 - a d b 1 - 0 7 1 5 6 7 c 6 b d 0 7 " > < C u s t o m C o n t e n t > < ! [ C D A T A [ < ? x m l   v e r s i o n = " 1 . 0 "   e n c o d i n g = " u t f - 1 6 " ? > < S e t t i n g s > < C a l c u l a t e d F i e l d s > < i t e m > < M e a s u r e N a m e > T o t a l _ o r d e r < / M e a s u r e N a m e > < D i s p l a y N a m e > T o t a l _ o r d e r < / D i s p l a y N a m e > < V i s i b l e > F a l s e < / V i s i b l e > < / i t e m > < i t e m > < M e a s u r e N a m e > T o t a l _ r e v e n u e < / M e a s u r e N a m e > < D i s p l a y N a m e > T o t a l _ r e v e n u e < / D i s p l a y N a m e > < V i s i b l e > F a l s e < / V i s i b l e > < / i t e m > < i t e m > < M e a s u r e N a m e > A v g _ O r d e r _ v a l u e < / M e a s u r e N a m e > < D i s p l a y N a m e > A v g _ O r d e r _ v a l u e 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E9AFCE1B-DEF8-45C3-9354-F2FD5127D71A}">
  <ds:schemaRefs/>
</ds:datastoreItem>
</file>

<file path=customXml/itemProps10.xml><?xml version="1.0" encoding="utf-8"?>
<ds:datastoreItem xmlns:ds="http://schemas.openxmlformats.org/officeDocument/2006/customXml" ds:itemID="{98D99743-523C-4D22-BFFE-AFBFDE62CB96}">
  <ds:schemaRefs/>
</ds:datastoreItem>
</file>

<file path=customXml/itemProps11.xml><?xml version="1.0" encoding="utf-8"?>
<ds:datastoreItem xmlns:ds="http://schemas.openxmlformats.org/officeDocument/2006/customXml" ds:itemID="{902B9503-39E3-4F46-ABB1-9D595E67D7DC}">
  <ds:schemaRefs/>
</ds:datastoreItem>
</file>

<file path=customXml/itemProps12.xml><?xml version="1.0" encoding="utf-8"?>
<ds:datastoreItem xmlns:ds="http://schemas.openxmlformats.org/officeDocument/2006/customXml" ds:itemID="{C4CCF229-E5A0-4DB8-9D70-4F079928B2C4}">
  <ds:schemaRefs/>
</ds:datastoreItem>
</file>

<file path=customXml/itemProps13.xml><?xml version="1.0" encoding="utf-8"?>
<ds:datastoreItem xmlns:ds="http://schemas.openxmlformats.org/officeDocument/2006/customXml" ds:itemID="{3D171E94-28FC-452D-8E31-48474C00E603}">
  <ds:schemaRefs/>
</ds:datastoreItem>
</file>

<file path=customXml/itemProps14.xml><?xml version="1.0" encoding="utf-8"?>
<ds:datastoreItem xmlns:ds="http://schemas.openxmlformats.org/officeDocument/2006/customXml" ds:itemID="{7043167C-B477-40B0-80FC-27C605972562}">
  <ds:schemaRefs/>
</ds:datastoreItem>
</file>

<file path=customXml/itemProps15.xml><?xml version="1.0" encoding="utf-8"?>
<ds:datastoreItem xmlns:ds="http://schemas.openxmlformats.org/officeDocument/2006/customXml" ds:itemID="{89341D32-BB0A-4106-BDC1-C88E34707A85}">
  <ds:schemaRefs/>
</ds:datastoreItem>
</file>

<file path=customXml/itemProps16.xml><?xml version="1.0" encoding="utf-8"?>
<ds:datastoreItem xmlns:ds="http://schemas.openxmlformats.org/officeDocument/2006/customXml" ds:itemID="{8009A101-91D0-4DB0-A06B-5A1018847516}">
  <ds:schemaRefs/>
</ds:datastoreItem>
</file>

<file path=customXml/itemProps17.xml><?xml version="1.0" encoding="utf-8"?>
<ds:datastoreItem xmlns:ds="http://schemas.openxmlformats.org/officeDocument/2006/customXml" ds:itemID="{C0E89E14-2C52-42BB-A380-FD2F39C4EC77}">
  <ds:schemaRefs/>
</ds:datastoreItem>
</file>

<file path=customXml/itemProps18.xml><?xml version="1.0" encoding="utf-8"?>
<ds:datastoreItem xmlns:ds="http://schemas.openxmlformats.org/officeDocument/2006/customXml" ds:itemID="{758235CF-1B1E-49D3-B2C9-BC5519457D03}">
  <ds:schemaRefs/>
</ds:datastoreItem>
</file>

<file path=customXml/itemProps19.xml><?xml version="1.0" encoding="utf-8"?>
<ds:datastoreItem xmlns:ds="http://schemas.openxmlformats.org/officeDocument/2006/customXml" ds:itemID="{D34C0626-CC0F-4F2B-AFDE-A0D8F45803B2}">
  <ds:schemaRefs/>
</ds:datastoreItem>
</file>

<file path=customXml/itemProps2.xml><?xml version="1.0" encoding="utf-8"?>
<ds:datastoreItem xmlns:ds="http://schemas.openxmlformats.org/officeDocument/2006/customXml" ds:itemID="{06311DD5-F2D5-444C-A3D3-CD217ABAF718}">
  <ds:schemaRefs/>
</ds:datastoreItem>
</file>

<file path=customXml/itemProps20.xml><?xml version="1.0" encoding="utf-8"?>
<ds:datastoreItem xmlns:ds="http://schemas.openxmlformats.org/officeDocument/2006/customXml" ds:itemID="{5123514D-DCE7-4C12-A897-F00AD52DB869}">
  <ds:schemaRefs/>
</ds:datastoreItem>
</file>

<file path=customXml/itemProps21.xml><?xml version="1.0" encoding="utf-8"?>
<ds:datastoreItem xmlns:ds="http://schemas.openxmlformats.org/officeDocument/2006/customXml" ds:itemID="{42BD899C-59CE-480B-984C-24AC0A12C747}">
  <ds:schemaRefs/>
</ds:datastoreItem>
</file>

<file path=customXml/itemProps22.xml><?xml version="1.0" encoding="utf-8"?>
<ds:datastoreItem xmlns:ds="http://schemas.openxmlformats.org/officeDocument/2006/customXml" ds:itemID="{D871B841-0698-49A0-B4BE-0008A1868F10}">
  <ds:schemaRefs/>
</ds:datastoreItem>
</file>

<file path=customXml/itemProps23.xml><?xml version="1.0" encoding="utf-8"?>
<ds:datastoreItem xmlns:ds="http://schemas.openxmlformats.org/officeDocument/2006/customXml" ds:itemID="{6A37E71D-AEE8-45DE-8B6E-91FD62F6BE7E}">
  <ds:schemaRefs/>
</ds:datastoreItem>
</file>

<file path=customXml/itemProps24.xml><?xml version="1.0" encoding="utf-8"?>
<ds:datastoreItem xmlns:ds="http://schemas.openxmlformats.org/officeDocument/2006/customXml" ds:itemID="{DD73A8FA-393C-4763-9A39-61C1230996B8}">
  <ds:schemaRefs/>
</ds:datastoreItem>
</file>

<file path=customXml/itemProps25.xml><?xml version="1.0" encoding="utf-8"?>
<ds:datastoreItem xmlns:ds="http://schemas.openxmlformats.org/officeDocument/2006/customXml" ds:itemID="{59F47F34-C4CA-4C3A-9C73-A8941A19CA03}">
  <ds:schemaRefs/>
</ds:datastoreItem>
</file>

<file path=customXml/itemProps26.xml><?xml version="1.0" encoding="utf-8"?>
<ds:datastoreItem xmlns:ds="http://schemas.openxmlformats.org/officeDocument/2006/customXml" ds:itemID="{04D1790A-E046-41E1-8C7F-8B3DE9C8E9AC}">
  <ds:schemaRefs/>
</ds:datastoreItem>
</file>

<file path=customXml/itemProps27.xml><?xml version="1.0" encoding="utf-8"?>
<ds:datastoreItem xmlns:ds="http://schemas.openxmlformats.org/officeDocument/2006/customXml" ds:itemID="{69535298-AF43-4934-9FDF-0093A292C638}">
  <ds:schemaRefs/>
</ds:datastoreItem>
</file>

<file path=customXml/itemProps28.xml><?xml version="1.0" encoding="utf-8"?>
<ds:datastoreItem xmlns:ds="http://schemas.openxmlformats.org/officeDocument/2006/customXml" ds:itemID="{638F70AC-07D9-4CB7-8287-01F9A386368D}">
  <ds:schemaRefs/>
</ds:datastoreItem>
</file>

<file path=customXml/itemProps29.xml><?xml version="1.0" encoding="utf-8"?>
<ds:datastoreItem xmlns:ds="http://schemas.openxmlformats.org/officeDocument/2006/customXml" ds:itemID="{717A5A9A-0F97-4F40-9DA7-0084D45908A1}">
  <ds:schemaRefs/>
</ds:datastoreItem>
</file>

<file path=customXml/itemProps3.xml><?xml version="1.0" encoding="utf-8"?>
<ds:datastoreItem xmlns:ds="http://schemas.openxmlformats.org/officeDocument/2006/customXml" ds:itemID="{92BA2C89-D9CD-436D-A5EC-AD7FD2FE4B68}">
  <ds:schemaRefs/>
</ds:datastoreItem>
</file>

<file path=customXml/itemProps30.xml><?xml version="1.0" encoding="utf-8"?>
<ds:datastoreItem xmlns:ds="http://schemas.openxmlformats.org/officeDocument/2006/customXml" ds:itemID="{DA993F26-829F-468D-B42F-97641CD39259}">
  <ds:schemaRefs/>
</ds:datastoreItem>
</file>

<file path=customXml/itemProps31.xml><?xml version="1.0" encoding="utf-8"?>
<ds:datastoreItem xmlns:ds="http://schemas.openxmlformats.org/officeDocument/2006/customXml" ds:itemID="{F3C9EC6F-E19F-49E3-8D16-73513063181F}">
  <ds:schemaRefs/>
</ds:datastoreItem>
</file>

<file path=customXml/itemProps32.xml><?xml version="1.0" encoding="utf-8"?>
<ds:datastoreItem xmlns:ds="http://schemas.openxmlformats.org/officeDocument/2006/customXml" ds:itemID="{624C7C16-3A11-45C0-81E5-1E69EC2CC3AA}">
  <ds:schemaRefs/>
</ds:datastoreItem>
</file>

<file path=customXml/itemProps4.xml><?xml version="1.0" encoding="utf-8"?>
<ds:datastoreItem xmlns:ds="http://schemas.openxmlformats.org/officeDocument/2006/customXml" ds:itemID="{E5C44247-5C3A-400B-B620-8CD69DC8CA96}">
  <ds:schemaRefs/>
</ds:datastoreItem>
</file>

<file path=customXml/itemProps5.xml><?xml version="1.0" encoding="utf-8"?>
<ds:datastoreItem xmlns:ds="http://schemas.openxmlformats.org/officeDocument/2006/customXml" ds:itemID="{B5811912-BF74-4A3C-B117-98AC273A0D78}">
  <ds:schemaRefs/>
</ds:datastoreItem>
</file>

<file path=customXml/itemProps6.xml><?xml version="1.0" encoding="utf-8"?>
<ds:datastoreItem xmlns:ds="http://schemas.openxmlformats.org/officeDocument/2006/customXml" ds:itemID="{912C6DE6-E528-49F9-AE69-1228B6BA8D23}">
  <ds:schemaRefs/>
</ds:datastoreItem>
</file>

<file path=customXml/itemProps7.xml><?xml version="1.0" encoding="utf-8"?>
<ds:datastoreItem xmlns:ds="http://schemas.openxmlformats.org/officeDocument/2006/customXml" ds:itemID="{E10212D3-CE82-4768-A0FB-9DE1E66757E9}">
  <ds:schemaRefs/>
</ds:datastoreItem>
</file>

<file path=customXml/itemProps8.xml><?xml version="1.0" encoding="utf-8"?>
<ds:datastoreItem xmlns:ds="http://schemas.openxmlformats.org/officeDocument/2006/customXml" ds:itemID="{27C3154E-4ED2-4704-B1CA-1778E34D4597}">
  <ds:schemaRefs/>
</ds:datastoreItem>
</file>

<file path=customXml/itemProps9.xml><?xml version="1.0" encoding="utf-8"?>
<ds:datastoreItem xmlns:ds="http://schemas.openxmlformats.org/officeDocument/2006/customXml" ds:itemID="{0959F3F0-61A2-49D6-A7C2-F144346E05A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1</vt:lpstr>
      <vt:lpstr>2</vt:lpstr>
      <vt:lpstr>3</vt:lpstr>
      <vt:lpstr>E-Commerce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Parvati M</dc:creator>
  <cp:lastModifiedBy>Parvati M</cp:lastModifiedBy>
  <cp:lastPrinted>2025-09-28T17:55:02Z</cp:lastPrinted>
  <dcterms:created xsi:type="dcterms:W3CDTF">2025-09-27T18:28:01Z</dcterms:created>
  <dcterms:modified xsi:type="dcterms:W3CDTF">2025-10-05T14:24:46Z</dcterms:modified>
</cp:coreProperties>
</file>